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filterPrivacy="1" defaultThemeVersion="124226"/>
  <xr:revisionPtr revIDLastSave="0" documentId="13_ncr:1_{7F8338E8-222B-488A-9368-CC709AD77B05}" xr6:coauthVersionLast="47" xr6:coauthVersionMax="47" xr10:uidLastSave="{00000000-0000-0000-0000-000000000000}"/>
  <bookViews>
    <workbookView xWindow="6036" yWindow="72" windowWidth="10512" windowHeight="12240" xr2:uid="{00000000-000D-0000-FFFF-FFFF00000000}"/>
  </bookViews>
  <sheets>
    <sheet name="1208.10 Imports" sheetId="2" r:id="rId1"/>
    <sheet name="1208.10 Export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X252" i="1" l="1"/>
  <c r="BW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X239" i="1"/>
  <c r="BW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X226" i="1"/>
  <c r="BW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X213" i="1"/>
  <c r="BW213" i="1"/>
  <c r="BY212" i="1"/>
  <c r="BY211" i="1"/>
  <c r="BY210" i="1"/>
  <c r="BY209" i="1"/>
  <c r="BY208" i="1"/>
  <c r="BY207" i="1"/>
  <c r="BY206" i="1"/>
  <c r="BY205" i="1"/>
  <c r="BY204" i="1"/>
  <c r="BY203" i="1"/>
  <c r="BY202" i="1"/>
  <c r="BY201" i="1"/>
  <c r="BX200" i="1"/>
  <c r="BW200" i="1"/>
  <c r="BY199" i="1"/>
  <c r="BY198" i="1"/>
  <c r="BY197" i="1"/>
  <c r="BY196" i="1"/>
  <c r="BY195" i="1"/>
  <c r="BY194" i="1"/>
  <c r="BY193" i="1"/>
  <c r="BY192" i="1"/>
  <c r="BY191" i="1"/>
  <c r="BY190" i="1"/>
  <c r="BY189" i="1"/>
  <c r="BY188" i="1"/>
  <c r="BX187" i="1"/>
  <c r="BW187" i="1"/>
  <c r="BY186" i="1"/>
  <c r="BY185" i="1"/>
  <c r="BY184" i="1"/>
  <c r="BY183" i="1"/>
  <c r="BY182" i="1"/>
  <c r="BY181" i="1"/>
  <c r="BY180" i="1"/>
  <c r="BY179" i="1"/>
  <c r="BY178" i="1"/>
  <c r="BY177" i="1"/>
  <c r="BY176" i="1"/>
  <c r="BY175" i="1"/>
  <c r="BX174" i="1"/>
  <c r="BW174" i="1"/>
  <c r="BY173" i="1"/>
  <c r="BY172" i="1"/>
  <c r="BY171" i="1"/>
  <c r="BY170" i="1"/>
  <c r="BY169" i="1"/>
  <c r="BY168" i="1"/>
  <c r="BY167" i="1"/>
  <c r="BY166" i="1"/>
  <c r="BY165" i="1"/>
  <c r="BY164" i="1"/>
  <c r="BY163" i="1"/>
  <c r="BY162" i="1"/>
  <c r="BX161" i="1"/>
  <c r="BW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X148" i="1"/>
  <c r="BW148" i="1"/>
  <c r="BY147" i="1"/>
  <c r="BY146" i="1"/>
  <c r="BY145" i="1"/>
  <c r="BY144" i="1"/>
  <c r="BY143" i="1"/>
  <c r="BY142" i="1"/>
  <c r="BY141" i="1"/>
  <c r="BY140" i="1"/>
  <c r="BY139" i="1"/>
  <c r="BY138" i="1"/>
  <c r="BY137" i="1"/>
  <c r="BY136" i="1"/>
  <c r="BX135" i="1"/>
  <c r="BW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X122" i="1"/>
  <c r="BW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X109" i="1"/>
  <c r="BW109" i="1"/>
  <c r="BY108" i="1"/>
  <c r="BY107" i="1"/>
  <c r="BY106" i="1"/>
  <c r="BY105" i="1"/>
  <c r="BY104" i="1"/>
  <c r="BY103" i="1"/>
  <c r="BY102" i="1"/>
  <c r="BY101" i="1"/>
  <c r="BY100" i="1"/>
  <c r="BY99" i="1"/>
  <c r="BY98" i="1"/>
  <c r="BY97" i="1"/>
  <c r="BX96" i="1"/>
  <c r="BW96" i="1"/>
  <c r="BY95" i="1"/>
  <c r="BY94" i="1"/>
  <c r="BY93" i="1"/>
  <c r="BY92" i="1"/>
  <c r="BY91" i="1"/>
  <c r="BY90" i="1"/>
  <c r="BY89" i="1"/>
  <c r="BY88" i="1"/>
  <c r="BY87" i="1"/>
  <c r="BY86" i="1"/>
  <c r="BY85" i="1"/>
  <c r="BY84" i="1"/>
  <c r="BX83" i="1"/>
  <c r="BW83" i="1"/>
  <c r="BY82" i="1"/>
  <c r="BY81" i="1"/>
  <c r="BY80" i="1"/>
  <c r="BY79" i="1"/>
  <c r="BY78" i="1"/>
  <c r="BY77" i="1"/>
  <c r="BY76" i="1"/>
  <c r="BY75" i="1"/>
  <c r="BY74" i="1"/>
  <c r="BY73" i="1"/>
  <c r="BY72" i="1"/>
  <c r="BY71" i="1"/>
  <c r="BX70" i="1"/>
  <c r="BW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X57" i="1"/>
  <c r="BW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X44" i="1"/>
  <c r="BW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X31" i="1"/>
  <c r="BW31" i="1"/>
  <c r="BY30" i="1"/>
  <c r="BY29" i="1"/>
  <c r="BY28" i="1"/>
  <c r="BY27" i="1"/>
  <c r="BY26" i="1"/>
  <c r="BY25" i="1"/>
  <c r="BY24" i="1"/>
  <c r="BY23" i="1"/>
  <c r="BY22" i="1"/>
  <c r="BY21" i="1"/>
  <c r="BY20" i="1"/>
  <c r="BY19" i="1"/>
  <c r="BX18" i="1"/>
  <c r="BW18" i="1"/>
  <c r="BY17" i="1"/>
  <c r="BY16" i="1"/>
  <c r="BY15" i="1"/>
  <c r="BY14" i="1"/>
  <c r="BY13" i="1"/>
  <c r="BY12" i="1"/>
  <c r="BY11" i="1"/>
  <c r="BY10" i="1"/>
  <c r="BY9" i="1"/>
  <c r="BY8" i="1"/>
  <c r="BY7" i="1"/>
  <c r="BY6" i="1"/>
  <c r="BX265" i="1"/>
  <c r="BW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FS264" i="1"/>
  <c r="FR264" i="1"/>
  <c r="FS263" i="1"/>
  <c r="FR263" i="1"/>
  <c r="FS262" i="1"/>
  <c r="FR262" i="1"/>
  <c r="FS261" i="1"/>
  <c r="FR261" i="1"/>
  <c r="FS260" i="1"/>
  <c r="FR260" i="1"/>
  <c r="FS259" i="1"/>
  <c r="FR259" i="1"/>
  <c r="FS258" i="1"/>
  <c r="FR258" i="1"/>
  <c r="FS257" i="1"/>
  <c r="FR257" i="1"/>
  <c r="FS256" i="1"/>
  <c r="FR256" i="1"/>
  <c r="FS255" i="1"/>
  <c r="FR255" i="1"/>
  <c r="FS254" i="1"/>
  <c r="FR254" i="1"/>
  <c r="FS253" i="1"/>
  <c r="FR253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V265" i="1"/>
  <c r="U265" i="1"/>
  <c r="S265" i="1"/>
  <c r="R265" i="1"/>
  <c r="P265" i="1"/>
  <c r="O265" i="1"/>
  <c r="M265" i="1"/>
  <c r="L265" i="1"/>
  <c r="J265" i="1"/>
  <c r="I265" i="1"/>
  <c r="G265" i="1"/>
  <c r="F265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W264" i="1"/>
  <c r="T264" i="1"/>
  <c r="Q264" i="1"/>
  <c r="N264" i="1"/>
  <c r="K264" i="1"/>
  <c r="H264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W263" i="1"/>
  <c r="T263" i="1"/>
  <c r="Q263" i="1"/>
  <c r="N263" i="1"/>
  <c r="K263" i="1"/>
  <c r="H263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W262" i="1"/>
  <c r="T262" i="1"/>
  <c r="Q262" i="1"/>
  <c r="N262" i="1"/>
  <c r="K262" i="1"/>
  <c r="H262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W261" i="1"/>
  <c r="T261" i="1"/>
  <c r="Q261" i="1"/>
  <c r="N261" i="1"/>
  <c r="K261" i="1"/>
  <c r="H261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W260" i="1"/>
  <c r="T260" i="1"/>
  <c r="Q260" i="1"/>
  <c r="N260" i="1"/>
  <c r="K260" i="1"/>
  <c r="H260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W259" i="1"/>
  <c r="T259" i="1"/>
  <c r="Q259" i="1"/>
  <c r="N259" i="1"/>
  <c r="K259" i="1"/>
  <c r="H259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W258" i="1"/>
  <c r="T258" i="1"/>
  <c r="Q258" i="1"/>
  <c r="N258" i="1"/>
  <c r="K258" i="1"/>
  <c r="H258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W257" i="1"/>
  <c r="T257" i="1"/>
  <c r="Q257" i="1"/>
  <c r="N257" i="1"/>
  <c r="K257" i="1"/>
  <c r="H257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W256" i="1"/>
  <c r="T256" i="1"/>
  <c r="Q256" i="1"/>
  <c r="N256" i="1"/>
  <c r="K256" i="1"/>
  <c r="H256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W255" i="1"/>
  <c r="T255" i="1"/>
  <c r="Q255" i="1"/>
  <c r="N255" i="1"/>
  <c r="K255" i="1"/>
  <c r="H255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H254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DK264" i="2"/>
  <c r="DJ264" i="2"/>
  <c r="DK263" i="2"/>
  <c r="DJ263" i="2"/>
  <c r="DK262" i="2"/>
  <c r="DJ262" i="2"/>
  <c r="DK261" i="2"/>
  <c r="DJ261" i="2"/>
  <c r="DK260" i="2"/>
  <c r="DJ260" i="2"/>
  <c r="DK259" i="2"/>
  <c r="DJ259" i="2"/>
  <c r="DK258" i="2"/>
  <c r="DJ258" i="2"/>
  <c r="DK257" i="2"/>
  <c r="DJ257" i="2"/>
  <c r="DK256" i="2"/>
  <c r="DJ256" i="2"/>
  <c r="DK255" i="2"/>
  <c r="DJ255" i="2"/>
  <c r="DK254" i="2"/>
  <c r="DJ254" i="2"/>
  <c r="DK253" i="2"/>
  <c r="DJ253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DJ265" i="2" s="1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DH239" i="1"/>
  <c r="DG239" i="1"/>
  <c r="DI238" i="1"/>
  <c r="DI237" i="1"/>
  <c r="DI236" i="1"/>
  <c r="DI235" i="1"/>
  <c r="DI234" i="1"/>
  <c r="DI233" i="1"/>
  <c r="DI232" i="1"/>
  <c r="DI231" i="1"/>
  <c r="DI230" i="1"/>
  <c r="DI229" i="1"/>
  <c r="DI228" i="1"/>
  <c r="DI227" i="1"/>
  <c r="DH226" i="1"/>
  <c r="DG226" i="1"/>
  <c r="DI225" i="1"/>
  <c r="DI224" i="1"/>
  <c r="DI223" i="1"/>
  <c r="DI222" i="1"/>
  <c r="DI221" i="1"/>
  <c r="DI220" i="1"/>
  <c r="DI219" i="1"/>
  <c r="DI218" i="1"/>
  <c r="DI217" i="1"/>
  <c r="DI216" i="1"/>
  <c r="DI215" i="1"/>
  <c r="DI214" i="1"/>
  <c r="DH213" i="1"/>
  <c r="DG213" i="1"/>
  <c r="DI212" i="1"/>
  <c r="DI211" i="1"/>
  <c r="DI210" i="1"/>
  <c r="DI209" i="1"/>
  <c r="DI208" i="1"/>
  <c r="DI207" i="1"/>
  <c r="DI206" i="1"/>
  <c r="DI205" i="1"/>
  <c r="DI204" i="1"/>
  <c r="DI203" i="1"/>
  <c r="DI202" i="1"/>
  <c r="DI201" i="1"/>
  <c r="DH200" i="1"/>
  <c r="DG200" i="1"/>
  <c r="DI199" i="1"/>
  <c r="DI198" i="1"/>
  <c r="DI197" i="1"/>
  <c r="DI196" i="1"/>
  <c r="DI195" i="1"/>
  <c r="DI194" i="1"/>
  <c r="DI193" i="1"/>
  <c r="DI192" i="1"/>
  <c r="DI191" i="1"/>
  <c r="DI190" i="1"/>
  <c r="DI189" i="1"/>
  <c r="DI188" i="1"/>
  <c r="DH187" i="1"/>
  <c r="DG187" i="1"/>
  <c r="DI186" i="1"/>
  <c r="DI185" i="1"/>
  <c r="DI184" i="1"/>
  <c r="DI183" i="1"/>
  <c r="DI182" i="1"/>
  <c r="DI181" i="1"/>
  <c r="DI180" i="1"/>
  <c r="DI179" i="1"/>
  <c r="DI178" i="1"/>
  <c r="DI177" i="1"/>
  <c r="DI176" i="1"/>
  <c r="DI175" i="1"/>
  <c r="DH174" i="1"/>
  <c r="DG174" i="1"/>
  <c r="DI173" i="1"/>
  <c r="DI172" i="1"/>
  <c r="DI171" i="1"/>
  <c r="DI170" i="1"/>
  <c r="DI169" i="1"/>
  <c r="DI168" i="1"/>
  <c r="DI167" i="1"/>
  <c r="DI166" i="1"/>
  <c r="DI165" i="1"/>
  <c r="DI164" i="1"/>
  <c r="DI163" i="1"/>
  <c r="DI162" i="1"/>
  <c r="DH161" i="1"/>
  <c r="DG161" i="1"/>
  <c r="DI160" i="1"/>
  <c r="DI159" i="1"/>
  <c r="DI158" i="1"/>
  <c r="DI157" i="1"/>
  <c r="DI156" i="1"/>
  <c r="DI155" i="1"/>
  <c r="DI154" i="1"/>
  <c r="DI153" i="1"/>
  <c r="DI152" i="1"/>
  <c r="DI151" i="1"/>
  <c r="DI150" i="1"/>
  <c r="DI149" i="1"/>
  <c r="DH148" i="1"/>
  <c r="DG148" i="1"/>
  <c r="DI147" i="1"/>
  <c r="DI146" i="1"/>
  <c r="DI145" i="1"/>
  <c r="DI144" i="1"/>
  <c r="DI143" i="1"/>
  <c r="DI142" i="1"/>
  <c r="DI141" i="1"/>
  <c r="DI140" i="1"/>
  <c r="DI139" i="1"/>
  <c r="DI138" i="1"/>
  <c r="DI137" i="1"/>
  <c r="DI136" i="1"/>
  <c r="DH135" i="1"/>
  <c r="DG135" i="1"/>
  <c r="DI134" i="1"/>
  <c r="DI133" i="1"/>
  <c r="DI132" i="1"/>
  <c r="DI131" i="1"/>
  <c r="DI130" i="1"/>
  <c r="DI129" i="1"/>
  <c r="DI128" i="1"/>
  <c r="DI127" i="1"/>
  <c r="DI126" i="1"/>
  <c r="DI125" i="1"/>
  <c r="DI124" i="1"/>
  <c r="DI123" i="1"/>
  <c r="DH122" i="1"/>
  <c r="DG122" i="1"/>
  <c r="DI121" i="1"/>
  <c r="DI120" i="1"/>
  <c r="DI119" i="1"/>
  <c r="DI118" i="1"/>
  <c r="DI117" i="1"/>
  <c r="DI116" i="1"/>
  <c r="DI115" i="1"/>
  <c r="DI114" i="1"/>
  <c r="DI113" i="1"/>
  <c r="DI112" i="1"/>
  <c r="DI111" i="1"/>
  <c r="DI110" i="1"/>
  <c r="DH109" i="1"/>
  <c r="DG109" i="1"/>
  <c r="DI108" i="1"/>
  <c r="DI107" i="1"/>
  <c r="DI106" i="1"/>
  <c r="DI105" i="1"/>
  <c r="DI104" i="1"/>
  <c r="DI103" i="1"/>
  <c r="DI102" i="1"/>
  <c r="DI101" i="1"/>
  <c r="DI100" i="1"/>
  <c r="DI99" i="1"/>
  <c r="DI98" i="1"/>
  <c r="DI97" i="1"/>
  <c r="DH96" i="1"/>
  <c r="DG96" i="1"/>
  <c r="DI95" i="1"/>
  <c r="DI94" i="1"/>
  <c r="DI93" i="1"/>
  <c r="DI92" i="1"/>
  <c r="DI91" i="1"/>
  <c r="DI90" i="1"/>
  <c r="DI89" i="1"/>
  <c r="DI88" i="1"/>
  <c r="DI87" i="1"/>
  <c r="DI86" i="1"/>
  <c r="DI85" i="1"/>
  <c r="DI84" i="1"/>
  <c r="DH83" i="1"/>
  <c r="DG83" i="1"/>
  <c r="DI82" i="1"/>
  <c r="DI81" i="1"/>
  <c r="DI80" i="1"/>
  <c r="DI79" i="1"/>
  <c r="DI78" i="1"/>
  <c r="DI77" i="1"/>
  <c r="DI76" i="1"/>
  <c r="DI75" i="1"/>
  <c r="DI74" i="1"/>
  <c r="DI73" i="1"/>
  <c r="DI72" i="1"/>
  <c r="DI71" i="1"/>
  <c r="DH70" i="1"/>
  <c r="DG70" i="1"/>
  <c r="DI69" i="1"/>
  <c r="DI68" i="1"/>
  <c r="DI67" i="1"/>
  <c r="DI66" i="1"/>
  <c r="DI65" i="1"/>
  <c r="DI64" i="1"/>
  <c r="DI63" i="1"/>
  <c r="DI62" i="1"/>
  <c r="DI61" i="1"/>
  <c r="DI60" i="1"/>
  <c r="DI59" i="1"/>
  <c r="DI58" i="1"/>
  <c r="DH57" i="1"/>
  <c r="DG57" i="1"/>
  <c r="DI56" i="1"/>
  <c r="DI55" i="1"/>
  <c r="DI54" i="1"/>
  <c r="DI53" i="1"/>
  <c r="DI52" i="1"/>
  <c r="DI51" i="1"/>
  <c r="DI50" i="1"/>
  <c r="DI49" i="1"/>
  <c r="DI48" i="1"/>
  <c r="DI47" i="1"/>
  <c r="DI46" i="1"/>
  <c r="DI45" i="1"/>
  <c r="DH44" i="1"/>
  <c r="DG44" i="1"/>
  <c r="DI43" i="1"/>
  <c r="DI42" i="1"/>
  <c r="DI41" i="1"/>
  <c r="DI40" i="1"/>
  <c r="DI39" i="1"/>
  <c r="DI38" i="1"/>
  <c r="DI37" i="1"/>
  <c r="DI36" i="1"/>
  <c r="DI35" i="1"/>
  <c r="DI34" i="1"/>
  <c r="DI33" i="1"/>
  <c r="DI32" i="1"/>
  <c r="DH31" i="1"/>
  <c r="DG31" i="1"/>
  <c r="DI30" i="1"/>
  <c r="DI29" i="1"/>
  <c r="DI28" i="1"/>
  <c r="DI27" i="1"/>
  <c r="DI26" i="1"/>
  <c r="DI25" i="1"/>
  <c r="DI24" i="1"/>
  <c r="DI23" i="1"/>
  <c r="DI22" i="1"/>
  <c r="DI21" i="1"/>
  <c r="DI20" i="1"/>
  <c r="DI19" i="1"/>
  <c r="DH18" i="1"/>
  <c r="DG18" i="1"/>
  <c r="DI17" i="1"/>
  <c r="DI16" i="1"/>
  <c r="DI15" i="1"/>
  <c r="DI14" i="1"/>
  <c r="DI13" i="1"/>
  <c r="DI12" i="1"/>
  <c r="DI11" i="1"/>
  <c r="DI10" i="1"/>
  <c r="DI9" i="1"/>
  <c r="DI8" i="1"/>
  <c r="DI7" i="1"/>
  <c r="DI6" i="1"/>
  <c r="DH252" i="1"/>
  <c r="DG252" i="1"/>
  <c r="DI251" i="1"/>
  <c r="DI250" i="1"/>
  <c r="DI249" i="1"/>
  <c r="DI248" i="1"/>
  <c r="DI247" i="1"/>
  <c r="DI246" i="1"/>
  <c r="DI245" i="1"/>
  <c r="DI244" i="1"/>
  <c r="DI243" i="1"/>
  <c r="DI242" i="1"/>
  <c r="DI241" i="1"/>
  <c r="DI240" i="1"/>
  <c r="FS251" i="1"/>
  <c r="FR251" i="1"/>
  <c r="FS250" i="1"/>
  <c r="FR250" i="1"/>
  <c r="FS249" i="1"/>
  <c r="FR249" i="1"/>
  <c r="FS248" i="1"/>
  <c r="FR248" i="1"/>
  <c r="FS247" i="1"/>
  <c r="FR247" i="1"/>
  <c r="FS246" i="1"/>
  <c r="FR246" i="1"/>
  <c r="FS245" i="1"/>
  <c r="FR245" i="1"/>
  <c r="FS244" i="1"/>
  <c r="FR244" i="1"/>
  <c r="FS243" i="1"/>
  <c r="FR243" i="1"/>
  <c r="FS242" i="1"/>
  <c r="FR242" i="1"/>
  <c r="FS241" i="1"/>
  <c r="FR241" i="1"/>
  <c r="FS240" i="1"/>
  <c r="FR240" i="1"/>
  <c r="DK251" i="2"/>
  <c r="DJ251" i="2"/>
  <c r="DK250" i="2"/>
  <c r="DJ250" i="2"/>
  <c r="DK249" i="2"/>
  <c r="DJ249" i="2"/>
  <c r="DK248" i="2"/>
  <c r="DJ248" i="2"/>
  <c r="DK247" i="2"/>
  <c r="DJ247" i="2"/>
  <c r="DK246" i="2"/>
  <c r="DJ246" i="2"/>
  <c r="DK245" i="2"/>
  <c r="DJ245" i="2"/>
  <c r="DK244" i="2"/>
  <c r="DJ244" i="2"/>
  <c r="DK243" i="2"/>
  <c r="DJ243" i="2"/>
  <c r="DK242" i="2"/>
  <c r="DJ242" i="2"/>
  <c r="DK241" i="2"/>
  <c r="DJ241" i="2"/>
  <c r="DK240" i="2"/>
  <c r="DJ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FJ239" i="1"/>
  <c r="FI239" i="1"/>
  <c r="FK238" i="1"/>
  <c r="FK237" i="1"/>
  <c r="FK236" i="1"/>
  <c r="FK235" i="1"/>
  <c r="FK234" i="1"/>
  <c r="FK233" i="1"/>
  <c r="FK232" i="1"/>
  <c r="FK231" i="1"/>
  <c r="FK230" i="1"/>
  <c r="FK229" i="1"/>
  <c r="FK228" i="1"/>
  <c r="FK227" i="1"/>
  <c r="FJ226" i="1"/>
  <c r="FI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J213" i="1"/>
  <c r="FI213" i="1"/>
  <c r="FK212" i="1"/>
  <c r="FK211" i="1"/>
  <c r="FK210" i="1"/>
  <c r="FK209" i="1"/>
  <c r="FK208" i="1"/>
  <c r="FK207" i="1"/>
  <c r="FK206" i="1"/>
  <c r="FK205" i="1"/>
  <c r="FK204" i="1"/>
  <c r="FK203" i="1"/>
  <c r="FK202" i="1"/>
  <c r="FK201" i="1"/>
  <c r="FJ200" i="1"/>
  <c r="FI200" i="1"/>
  <c r="FK199" i="1"/>
  <c r="FK198" i="1"/>
  <c r="FK197" i="1"/>
  <c r="FK196" i="1"/>
  <c r="FK195" i="1"/>
  <c r="FK194" i="1"/>
  <c r="FK193" i="1"/>
  <c r="FK192" i="1"/>
  <c r="FK191" i="1"/>
  <c r="FK190" i="1"/>
  <c r="FK189" i="1"/>
  <c r="FK188" i="1"/>
  <c r="FJ187" i="1"/>
  <c r="FI187" i="1"/>
  <c r="FK186" i="1"/>
  <c r="FK185" i="1"/>
  <c r="FK184" i="1"/>
  <c r="FK183" i="1"/>
  <c r="FK182" i="1"/>
  <c r="FK181" i="1"/>
  <c r="FK180" i="1"/>
  <c r="FK179" i="1"/>
  <c r="FK178" i="1"/>
  <c r="FK177" i="1"/>
  <c r="FK176" i="1"/>
  <c r="FK175" i="1"/>
  <c r="FJ174" i="1"/>
  <c r="FI174" i="1"/>
  <c r="FK173" i="1"/>
  <c r="FK172" i="1"/>
  <c r="FK171" i="1"/>
  <c r="FK170" i="1"/>
  <c r="FK169" i="1"/>
  <c r="FK168" i="1"/>
  <c r="FK167" i="1"/>
  <c r="FK166" i="1"/>
  <c r="FK165" i="1"/>
  <c r="FK164" i="1"/>
  <c r="FK163" i="1"/>
  <c r="FK162" i="1"/>
  <c r="FJ161" i="1"/>
  <c r="FI161" i="1"/>
  <c r="FK160" i="1"/>
  <c r="FK159" i="1"/>
  <c r="FK158" i="1"/>
  <c r="FK157" i="1"/>
  <c r="FK156" i="1"/>
  <c r="FK155" i="1"/>
  <c r="FK154" i="1"/>
  <c r="FK153" i="1"/>
  <c r="FK152" i="1"/>
  <c r="FK151" i="1"/>
  <c r="FK150" i="1"/>
  <c r="FK149" i="1"/>
  <c r="FJ148" i="1"/>
  <c r="FI148" i="1"/>
  <c r="FK147" i="1"/>
  <c r="FK146" i="1"/>
  <c r="FK145" i="1"/>
  <c r="FK144" i="1"/>
  <c r="FK143" i="1"/>
  <c r="FK142" i="1"/>
  <c r="FK141" i="1"/>
  <c r="FK140" i="1"/>
  <c r="FK139" i="1"/>
  <c r="FK138" i="1"/>
  <c r="FK137" i="1"/>
  <c r="FK136" i="1"/>
  <c r="FJ135" i="1"/>
  <c r="FI135" i="1"/>
  <c r="FK134" i="1"/>
  <c r="FK133" i="1"/>
  <c r="FK132" i="1"/>
  <c r="FK131" i="1"/>
  <c r="FK130" i="1"/>
  <c r="FK129" i="1"/>
  <c r="FK128" i="1"/>
  <c r="FK127" i="1"/>
  <c r="FK126" i="1"/>
  <c r="FK125" i="1"/>
  <c r="FK124" i="1"/>
  <c r="FK123" i="1"/>
  <c r="FJ122" i="1"/>
  <c r="FI122" i="1"/>
  <c r="FK121" i="1"/>
  <c r="FK120" i="1"/>
  <c r="FK119" i="1"/>
  <c r="FK118" i="1"/>
  <c r="FK117" i="1"/>
  <c r="FK116" i="1"/>
  <c r="FK115" i="1"/>
  <c r="FK114" i="1"/>
  <c r="FK113" i="1"/>
  <c r="FK112" i="1"/>
  <c r="FK111" i="1"/>
  <c r="FK110" i="1"/>
  <c r="FJ109" i="1"/>
  <c r="FI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J96" i="1"/>
  <c r="FI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J83" i="1"/>
  <c r="FI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J70" i="1"/>
  <c r="FI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J57" i="1"/>
  <c r="FI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J44" i="1"/>
  <c r="FI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J31" i="1"/>
  <c r="FI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J18" i="1"/>
  <c r="FI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FJ252" i="1"/>
  <c r="FI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BL239" i="1"/>
  <c r="BK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L226" i="1"/>
  <c r="BK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L213" i="1"/>
  <c r="BK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L200" i="1"/>
  <c r="BK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L187" i="1"/>
  <c r="BK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L174" i="1"/>
  <c r="BK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L161" i="1"/>
  <c r="BK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L148" i="1"/>
  <c r="BK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L135" i="1"/>
  <c r="BK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L122" i="1"/>
  <c r="BK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L109" i="1"/>
  <c r="BK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L96" i="1"/>
  <c r="BK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L83" i="1"/>
  <c r="BK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L70" i="1"/>
  <c r="BK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L57" i="1"/>
  <c r="BK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L44" i="1"/>
  <c r="BK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L31" i="1"/>
  <c r="BK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L18" i="1"/>
  <c r="BK18" i="1"/>
  <c r="BM17" i="1"/>
  <c r="BM16" i="1"/>
  <c r="BM15" i="1"/>
  <c r="BM14" i="1"/>
  <c r="BM13" i="1"/>
  <c r="BM12" i="1"/>
  <c r="BM11" i="1"/>
  <c r="BM10" i="1"/>
  <c r="BM9" i="1"/>
  <c r="BM8" i="1"/>
  <c r="BM7" i="1"/>
  <c r="BM6" i="1"/>
  <c r="BL252" i="1"/>
  <c r="BK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AB239" i="1"/>
  <c r="AA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B226" i="1"/>
  <c r="AA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B213" i="1"/>
  <c r="AA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B200" i="1"/>
  <c r="AA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B187" i="1"/>
  <c r="AA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B174" i="1"/>
  <c r="AA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B161" i="1"/>
  <c r="AA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B148" i="1"/>
  <c r="AA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B135" i="1"/>
  <c r="AA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B122" i="1"/>
  <c r="AA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B109" i="1"/>
  <c r="AA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B96" i="1"/>
  <c r="AA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B83" i="1"/>
  <c r="AA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B70" i="1"/>
  <c r="AA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B57" i="1"/>
  <c r="AA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B44" i="1"/>
  <c r="AA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B31" i="1"/>
  <c r="AA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B18" i="1"/>
  <c r="AA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B252" i="1"/>
  <c r="AA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P239" i="1"/>
  <c r="O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P226" i="1"/>
  <c r="O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P213" i="1"/>
  <c r="O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P200" i="1"/>
  <c r="O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P187" i="1"/>
  <c r="O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P174" i="1"/>
  <c r="O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P161" i="1"/>
  <c r="O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P148" i="1"/>
  <c r="O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P135" i="1"/>
  <c r="O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P122" i="1"/>
  <c r="O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P109" i="1"/>
  <c r="O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P96" i="1"/>
  <c r="O96" i="1"/>
  <c r="Q95" i="1"/>
  <c r="Q94" i="1"/>
  <c r="Q93" i="1"/>
  <c r="Q92" i="1"/>
  <c r="Q91" i="1"/>
  <c r="Q90" i="1"/>
  <c r="Q89" i="1"/>
  <c r="Q88" i="1"/>
  <c r="Q87" i="1"/>
  <c r="Q86" i="1"/>
  <c r="Q85" i="1"/>
  <c r="Q84" i="1"/>
  <c r="P83" i="1"/>
  <c r="O83" i="1"/>
  <c r="Q82" i="1"/>
  <c r="Q81" i="1"/>
  <c r="Q80" i="1"/>
  <c r="Q79" i="1"/>
  <c r="Q78" i="1"/>
  <c r="Q77" i="1"/>
  <c r="Q76" i="1"/>
  <c r="Q75" i="1"/>
  <c r="Q74" i="1"/>
  <c r="Q73" i="1"/>
  <c r="Q72" i="1"/>
  <c r="Q71" i="1"/>
  <c r="P70" i="1"/>
  <c r="O70" i="1"/>
  <c r="Q69" i="1"/>
  <c r="Q68" i="1"/>
  <c r="Q67" i="1"/>
  <c r="Q66" i="1"/>
  <c r="Q65" i="1"/>
  <c r="Q64" i="1"/>
  <c r="Q63" i="1"/>
  <c r="Q62" i="1"/>
  <c r="Q61" i="1"/>
  <c r="Q60" i="1"/>
  <c r="Q59" i="1"/>
  <c r="Q58" i="1"/>
  <c r="P57" i="1"/>
  <c r="O57" i="1"/>
  <c r="Q56" i="1"/>
  <c r="Q55" i="1"/>
  <c r="Q54" i="1"/>
  <c r="Q53" i="1"/>
  <c r="Q52" i="1"/>
  <c r="Q51" i="1"/>
  <c r="Q50" i="1"/>
  <c r="Q49" i="1"/>
  <c r="Q48" i="1"/>
  <c r="Q47" i="1"/>
  <c r="Q46" i="1"/>
  <c r="Q45" i="1"/>
  <c r="P44" i="1"/>
  <c r="O44" i="1"/>
  <c r="Q43" i="1"/>
  <c r="Q42" i="1"/>
  <c r="Q41" i="1"/>
  <c r="Q40" i="1"/>
  <c r="Q39" i="1"/>
  <c r="Q38" i="1"/>
  <c r="Q37" i="1"/>
  <c r="Q36" i="1"/>
  <c r="Q35" i="1"/>
  <c r="Q34" i="1"/>
  <c r="Q33" i="1"/>
  <c r="Q32" i="1"/>
  <c r="P31" i="1"/>
  <c r="O31" i="1"/>
  <c r="Q30" i="1"/>
  <c r="Q29" i="1"/>
  <c r="Q28" i="1"/>
  <c r="Q27" i="1"/>
  <c r="Q26" i="1"/>
  <c r="Q25" i="1"/>
  <c r="Q24" i="1"/>
  <c r="Q23" i="1"/>
  <c r="Q22" i="1"/>
  <c r="Q21" i="1"/>
  <c r="Q20" i="1"/>
  <c r="Q19" i="1"/>
  <c r="P18" i="1"/>
  <c r="O18" i="1"/>
  <c r="Q17" i="1"/>
  <c r="Q16" i="1"/>
  <c r="Q15" i="1"/>
  <c r="Q14" i="1"/>
  <c r="Q13" i="1"/>
  <c r="Q12" i="1"/>
  <c r="Q11" i="1"/>
  <c r="Q10" i="1"/>
  <c r="Q9" i="1"/>
  <c r="Q8" i="1"/>
  <c r="Q7" i="1"/>
  <c r="Q6" i="1"/>
  <c r="Q249" i="1"/>
  <c r="Q248" i="1"/>
  <c r="Q247" i="1"/>
  <c r="Q246" i="1"/>
  <c r="Q245" i="1"/>
  <c r="Q244" i="1"/>
  <c r="Q243" i="1"/>
  <c r="Q242" i="1"/>
  <c r="Q241" i="1"/>
  <c r="Q240" i="1"/>
  <c r="P252" i="1"/>
  <c r="O252" i="1"/>
  <c r="Q251" i="1"/>
  <c r="Q250" i="1"/>
  <c r="AN252" i="2"/>
  <c r="AM252" i="2"/>
  <c r="AO251" i="2"/>
  <c r="AO250" i="2"/>
  <c r="AO249" i="2"/>
  <c r="AO248" i="2"/>
  <c r="AO247" i="2"/>
  <c r="AO246" i="2"/>
  <c r="AO245" i="2"/>
  <c r="AO244" i="2"/>
  <c r="AO243" i="2"/>
  <c r="AO242" i="2"/>
  <c r="AO241" i="2"/>
  <c r="AO240" i="2"/>
  <c r="DK265" i="2" l="1"/>
  <c r="FR265" i="1"/>
  <c r="FS265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CA252" i="1"/>
  <c r="BZ252" i="1"/>
  <c r="BU252" i="1"/>
  <c r="BT252" i="1"/>
  <c r="BR252" i="1"/>
  <c r="BQ252" i="1"/>
  <c r="BO252" i="1"/>
  <c r="BN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H252" i="1"/>
  <c r="AG252" i="1"/>
  <c r="AE252" i="1"/>
  <c r="AD252" i="1"/>
  <c r="AK252" i="1"/>
  <c r="AJ252" i="1"/>
  <c r="Y252" i="1"/>
  <c r="X252" i="1"/>
  <c r="V252" i="1"/>
  <c r="U252" i="1"/>
  <c r="S252" i="1"/>
  <c r="R252" i="1"/>
  <c r="M252" i="1"/>
  <c r="L252" i="1"/>
  <c r="J252" i="1"/>
  <c r="I252" i="1"/>
  <c r="G252" i="1"/>
  <c r="F252" i="1"/>
  <c r="FQ251" i="1"/>
  <c r="FN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F251" i="1"/>
  <c r="DC251" i="1"/>
  <c r="CZ251" i="1"/>
  <c r="CW251" i="1"/>
  <c r="CT251" i="1"/>
  <c r="CQ251" i="1"/>
  <c r="CN251" i="1"/>
  <c r="CK251" i="1"/>
  <c r="CH251" i="1"/>
  <c r="CE251" i="1"/>
  <c r="CB251" i="1"/>
  <c r="BV251" i="1"/>
  <c r="BS251" i="1"/>
  <c r="BP251" i="1"/>
  <c r="BJ251" i="1"/>
  <c r="BG251" i="1"/>
  <c r="BD251" i="1"/>
  <c r="BA251" i="1"/>
  <c r="AX251" i="1"/>
  <c r="AU251" i="1"/>
  <c r="AR251" i="1"/>
  <c r="AO251" i="1"/>
  <c r="AI251" i="1"/>
  <c r="AF251" i="1"/>
  <c r="AL251" i="1"/>
  <c r="Z251" i="1"/>
  <c r="W251" i="1"/>
  <c r="T251" i="1"/>
  <c r="N251" i="1"/>
  <c r="K251" i="1"/>
  <c r="H251" i="1"/>
  <c r="FQ250" i="1"/>
  <c r="FN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F250" i="1"/>
  <c r="DC250" i="1"/>
  <c r="CZ250" i="1"/>
  <c r="CW250" i="1"/>
  <c r="CT250" i="1"/>
  <c r="CQ250" i="1"/>
  <c r="CN250" i="1"/>
  <c r="CK250" i="1"/>
  <c r="CH250" i="1"/>
  <c r="CE250" i="1"/>
  <c r="CB250" i="1"/>
  <c r="BV250" i="1"/>
  <c r="BS250" i="1"/>
  <c r="BP250" i="1"/>
  <c r="BJ250" i="1"/>
  <c r="BG250" i="1"/>
  <c r="BD250" i="1"/>
  <c r="BA250" i="1"/>
  <c r="AX250" i="1"/>
  <c r="AU250" i="1"/>
  <c r="AR250" i="1"/>
  <c r="AO250" i="1"/>
  <c r="AI250" i="1"/>
  <c r="AF250" i="1"/>
  <c r="AL250" i="1"/>
  <c r="Z250" i="1"/>
  <c r="W250" i="1"/>
  <c r="T250" i="1"/>
  <c r="N250" i="1"/>
  <c r="K250" i="1"/>
  <c r="H250" i="1"/>
  <c r="FQ249" i="1"/>
  <c r="FN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F249" i="1"/>
  <c r="DC249" i="1"/>
  <c r="CZ249" i="1"/>
  <c r="CW249" i="1"/>
  <c r="CT249" i="1"/>
  <c r="CQ249" i="1"/>
  <c r="CN249" i="1"/>
  <c r="CK249" i="1"/>
  <c r="CH249" i="1"/>
  <c r="CE249" i="1"/>
  <c r="CB249" i="1"/>
  <c r="BV249" i="1"/>
  <c r="BS249" i="1"/>
  <c r="BP249" i="1"/>
  <c r="BJ249" i="1"/>
  <c r="BG249" i="1"/>
  <c r="BD249" i="1"/>
  <c r="BA249" i="1"/>
  <c r="AX249" i="1"/>
  <c r="AU249" i="1"/>
  <c r="AR249" i="1"/>
  <c r="AO249" i="1"/>
  <c r="AI249" i="1"/>
  <c r="AF249" i="1"/>
  <c r="AL249" i="1"/>
  <c r="Z249" i="1"/>
  <c r="W249" i="1"/>
  <c r="T249" i="1"/>
  <c r="N249" i="1"/>
  <c r="K249" i="1"/>
  <c r="H249" i="1"/>
  <c r="FQ248" i="1"/>
  <c r="FN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F248" i="1"/>
  <c r="DC248" i="1"/>
  <c r="CZ248" i="1"/>
  <c r="CW248" i="1"/>
  <c r="CT248" i="1"/>
  <c r="CQ248" i="1"/>
  <c r="CN248" i="1"/>
  <c r="CK248" i="1"/>
  <c r="CH248" i="1"/>
  <c r="CE248" i="1"/>
  <c r="CB248" i="1"/>
  <c r="BV248" i="1"/>
  <c r="BS248" i="1"/>
  <c r="BP248" i="1"/>
  <c r="BJ248" i="1"/>
  <c r="BG248" i="1"/>
  <c r="BD248" i="1"/>
  <c r="BA248" i="1"/>
  <c r="AX248" i="1"/>
  <c r="AU248" i="1"/>
  <c r="AR248" i="1"/>
  <c r="AO248" i="1"/>
  <c r="AI248" i="1"/>
  <c r="AF248" i="1"/>
  <c r="AL248" i="1"/>
  <c r="Z248" i="1"/>
  <c r="W248" i="1"/>
  <c r="T248" i="1"/>
  <c r="N248" i="1"/>
  <c r="K248" i="1"/>
  <c r="H248" i="1"/>
  <c r="FQ247" i="1"/>
  <c r="FN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F247" i="1"/>
  <c r="DC247" i="1"/>
  <c r="CZ247" i="1"/>
  <c r="CW247" i="1"/>
  <c r="CT247" i="1"/>
  <c r="CQ247" i="1"/>
  <c r="CN247" i="1"/>
  <c r="CK247" i="1"/>
  <c r="CH247" i="1"/>
  <c r="CE247" i="1"/>
  <c r="CB247" i="1"/>
  <c r="BV247" i="1"/>
  <c r="BS247" i="1"/>
  <c r="BP247" i="1"/>
  <c r="BJ247" i="1"/>
  <c r="BG247" i="1"/>
  <c r="BD247" i="1"/>
  <c r="BA247" i="1"/>
  <c r="AX247" i="1"/>
  <c r="AU247" i="1"/>
  <c r="AR247" i="1"/>
  <c r="AO247" i="1"/>
  <c r="AI247" i="1"/>
  <c r="AF247" i="1"/>
  <c r="AL247" i="1"/>
  <c r="Z247" i="1"/>
  <c r="W247" i="1"/>
  <c r="T247" i="1"/>
  <c r="N247" i="1"/>
  <c r="K247" i="1"/>
  <c r="H247" i="1"/>
  <c r="FQ246" i="1"/>
  <c r="FN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F246" i="1"/>
  <c r="DC246" i="1"/>
  <c r="CZ246" i="1"/>
  <c r="CW246" i="1"/>
  <c r="CT246" i="1"/>
  <c r="CQ246" i="1"/>
  <c r="CN246" i="1"/>
  <c r="CK246" i="1"/>
  <c r="CH246" i="1"/>
  <c r="CE246" i="1"/>
  <c r="CB246" i="1"/>
  <c r="BV246" i="1"/>
  <c r="BS246" i="1"/>
  <c r="BP246" i="1"/>
  <c r="BJ246" i="1"/>
  <c r="BG246" i="1"/>
  <c r="BD246" i="1"/>
  <c r="BA246" i="1"/>
  <c r="AX246" i="1"/>
  <c r="AU246" i="1"/>
  <c r="AR246" i="1"/>
  <c r="AO246" i="1"/>
  <c r="AI246" i="1"/>
  <c r="AF246" i="1"/>
  <c r="AL246" i="1"/>
  <c r="Z246" i="1"/>
  <c r="W246" i="1"/>
  <c r="T246" i="1"/>
  <c r="N246" i="1"/>
  <c r="K246" i="1"/>
  <c r="H246" i="1"/>
  <c r="FQ245" i="1"/>
  <c r="FN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F245" i="1"/>
  <c r="DC245" i="1"/>
  <c r="CZ245" i="1"/>
  <c r="CW245" i="1"/>
  <c r="CT245" i="1"/>
  <c r="CQ245" i="1"/>
  <c r="CN245" i="1"/>
  <c r="CK245" i="1"/>
  <c r="CH245" i="1"/>
  <c r="CE245" i="1"/>
  <c r="CB245" i="1"/>
  <c r="BV245" i="1"/>
  <c r="BS245" i="1"/>
  <c r="BP245" i="1"/>
  <c r="BJ245" i="1"/>
  <c r="BG245" i="1"/>
  <c r="BD245" i="1"/>
  <c r="BA245" i="1"/>
  <c r="AX245" i="1"/>
  <c r="AU245" i="1"/>
  <c r="AR245" i="1"/>
  <c r="AO245" i="1"/>
  <c r="AI245" i="1"/>
  <c r="AF245" i="1"/>
  <c r="AL245" i="1"/>
  <c r="Z245" i="1"/>
  <c r="W245" i="1"/>
  <c r="T245" i="1"/>
  <c r="N245" i="1"/>
  <c r="K245" i="1"/>
  <c r="H245" i="1"/>
  <c r="FQ244" i="1"/>
  <c r="FN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F244" i="1"/>
  <c r="DC244" i="1"/>
  <c r="CZ244" i="1"/>
  <c r="CW244" i="1"/>
  <c r="CT244" i="1"/>
  <c r="CQ244" i="1"/>
  <c r="CN244" i="1"/>
  <c r="CK244" i="1"/>
  <c r="CH244" i="1"/>
  <c r="CE244" i="1"/>
  <c r="CB244" i="1"/>
  <c r="BV244" i="1"/>
  <c r="BS244" i="1"/>
  <c r="BP244" i="1"/>
  <c r="BJ244" i="1"/>
  <c r="BG244" i="1"/>
  <c r="BD244" i="1"/>
  <c r="BA244" i="1"/>
  <c r="AX244" i="1"/>
  <c r="AU244" i="1"/>
  <c r="AR244" i="1"/>
  <c r="AO244" i="1"/>
  <c r="AI244" i="1"/>
  <c r="AF244" i="1"/>
  <c r="AL244" i="1"/>
  <c r="Z244" i="1"/>
  <c r="W244" i="1"/>
  <c r="T244" i="1"/>
  <c r="N244" i="1"/>
  <c r="K244" i="1"/>
  <c r="H244" i="1"/>
  <c r="FQ243" i="1"/>
  <c r="FN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F243" i="1"/>
  <c r="DC243" i="1"/>
  <c r="CZ243" i="1"/>
  <c r="CW243" i="1"/>
  <c r="CT243" i="1"/>
  <c r="CQ243" i="1"/>
  <c r="CN243" i="1"/>
  <c r="CK243" i="1"/>
  <c r="CH243" i="1"/>
  <c r="CE243" i="1"/>
  <c r="CB243" i="1"/>
  <c r="BV243" i="1"/>
  <c r="BS243" i="1"/>
  <c r="BP243" i="1"/>
  <c r="BJ243" i="1"/>
  <c r="BG243" i="1"/>
  <c r="BD243" i="1"/>
  <c r="BA243" i="1"/>
  <c r="AX243" i="1"/>
  <c r="AU243" i="1"/>
  <c r="AR243" i="1"/>
  <c r="AO243" i="1"/>
  <c r="AI243" i="1"/>
  <c r="AF243" i="1"/>
  <c r="AL243" i="1"/>
  <c r="Z243" i="1"/>
  <c r="W243" i="1"/>
  <c r="T243" i="1"/>
  <c r="N243" i="1"/>
  <c r="K243" i="1"/>
  <c r="H243" i="1"/>
  <c r="FQ242" i="1"/>
  <c r="FN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F242" i="1"/>
  <c r="DC242" i="1"/>
  <c r="CZ242" i="1"/>
  <c r="CW242" i="1"/>
  <c r="CT242" i="1"/>
  <c r="CQ242" i="1"/>
  <c r="CN242" i="1"/>
  <c r="CK242" i="1"/>
  <c r="CH242" i="1"/>
  <c r="CE242" i="1"/>
  <c r="CB242" i="1"/>
  <c r="BV242" i="1"/>
  <c r="BS242" i="1"/>
  <c r="BP242" i="1"/>
  <c r="BJ242" i="1"/>
  <c r="BG242" i="1"/>
  <c r="BD242" i="1"/>
  <c r="BA242" i="1"/>
  <c r="AX242" i="1"/>
  <c r="AU242" i="1"/>
  <c r="AR242" i="1"/>
  <c r="AO242" i="1"/>
  <c r="AI242" i="1"/>
  <c r="AF242" i="1"/>
  <c r="AL242" i="1"/>
  <c r="Z242" i="1"/>
  <c r="W242" i="1"/>
  <c r="T242" i="1"/>
  <c r="N242" i="1"/>
  <c r="K242" i="1"/>
  <c r="H242" i="1"/>
  <c r="FQ241" i="1"/>
  <c r="FN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F241" i="1"/>
  <c r="DC241" i="1"/>
  <c r="CZ241" i="1"/>
  <c r="CW241" i="1"/>
  <c r="CT241" i="1"/>
  <c r="CQ241" i="1"/>
  <c r="CN241" i="1"/>
  <c r="CK241" i="1"/>
  <c r="CH241" i="1"/>
  <c r="CE241" i="1"/>
  <c r="CB241" i="1"/>
  <c r="BV241" i="1"/>
  <c r="BS241" i="1"/>
  <c r="BP241" i="1"/>
  <c r="BJ241" i="1"/>
  <c r="BG241" i="1"/>
  <c r="BD241" i="1"/>
  <c r="BA241" i="1"/>
  <c r="AX241" i="1"/>
  <c r="AU241" i="1"/>
  <c r="AR241" i="1"/>
  <c r="AO241" i="1"/>
  <c r="AI241" i="1"/>
  <c r="AF241" i="1"/>
  <c r="AL241" i="1"/>
  <c r="Z241" i="1"/>
  <c r="W241" i="1"/>
  <c r="T241" i="1"/>
  <c r="N241" i="1"/>
  <c r="K241" i="1"/>
  <c r="H241" i="1"/>
  <c r="FQ240" i="1"/>
  <c r="FN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F240" i="1"/>
  <c r="DC240" i="1"/>
  <c r="CZ240" i="1"/>
  <c r="CW240" i="1"/>
  <c r="CT240" i="1"/>
  <c r="CQ240" i="1"/>
  <c r="CN240" i="1"/>
  <c r="CK240" i="1"/>
  <c r="CH240" i="1"/>
  <c r="CE240" i="1"/>
  <c r="CB240" i="1"/>
  <c r="BV240" i="1"/>
  <c r="BS240" i="1"/>
  <c r="BP240" i="1"/>
  <c r="BJ240" i="1"/>
  <c r="BG240" i="1"/>
  <c r="BD240" i="1"/>
  <c r="BA240" i="1"/>
  <c r="AX240" i="1"/>
  <c r="AU240" i="1"/>
  <c r="AR240" i="1"/>
  <c r="AO240" i="1"/>
  <c r="AI240" i="1"/>
  <c r="AF240" i="1"/>
  <c r="AL240" i="1"/>
  <c r="Z240" i="1"/>
  <c r="W240" i="1"/>
  <c r="T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M252" i="2"/>
  <c r="L252" i="2"/>
  <c r="J252" i="2"/>
  <c r="I252" i="2"/>
  <c r="G252" i="2"/>
  <c r="F252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L251" i="2"/>
  <c r="AI251" i="2"/>
  <c r="AF251" i="2"/>
  <c r="AC251" i="2"/>
  <c r="Z251" i="2"/>
  <c r="W251" i="2"/>
  <c r="T251" i="2"/>
  <c r="N251" i="2"/>
  <c r="K251" i="2"/>
  <c r="H251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L250" i="2"/>
  <c r="AI250" i="2"/>
  <c r="AF250" i="2"/>
  <c r="AC250" i="2"/>
  <c r="Z250" i="2"/>
  <c r="W250" i="2"/>
  <c r="T250" i="2"/>
  <c r="N250" i="2"/>
  <c r="K250" i="2"/>
  <c r="H250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L249" i="2"/>
  <c r="AI249" i="2"/>
  <c r="AF249" i="2"/>
  <c r="AC249" i="2"/>
  <c r="Z249" i="2"/>
  <c r="W249" i="2"/>
  <c r="T249" i="2"/>
  <c r="N249" i="2"/>
  <c r="K249" i="2"/>
  <c r="H249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L248" i="2"/>
  <c r="AI248" i="2"/>
  <c r="AF248" i="2"/>
  <c r="AC248" i="2"/>
  <c r="Z248" i="2"/>
  <c r="W248" i="2"/>
  <c r="T248" i="2"/>
  <c r="N248" i="2"/>
  <c r="K248" i="2"/>
  <c r="H248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L247" i="2"/>
  <c r="AI247" i="2"/>
  <c r="AF247" i="2"/>
  <c r="AC247" i="2"/>
  <c r="Z247" i="2"/>
  <c r="W247" i="2"/>
  <c r="T247" i="2"/>
  <c r="N247" i="2"/>
  <c r="K247" i="2"/>
  <c r="H247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L246" i="2"/>
  <c r="AI246" i="2"/>
  <c r="AF246" i="2"/>
  <c r="AC246" i="2"/>
  <c r="Z246" i="2"/>
  <c r="W246" i="2"/>
  <c r="T246" i="2"/>
  <c r="N246" i="2"/>
  <c r="K246" i="2"/>
  <c r="H246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L245" i="2"/>
  <c r="AI245" i="2"/>
  <c r="AF245" i="2"/>
  <c r="AC245" i="2"/>
  <c r="Z245" i="2"/>
  <c r="W245" i="2"/>
  <c r="T245" i="2"/>
  <c r="N245" i="2"/>
  <c r="K245" i="2"/>
  <c r="H245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L244" i="2"/>
  <c r="AI244" i="2"/>
  <c r="AF244" i="2"/>
  <c r="AC244" i="2"/>
  <c r="Z244" i="2"/>
  <c r="W244" i="2"/>
  <c r="T244" i="2"/>
  <c r="N244" i="2"/>
  <c r="K244" i="2"/>
  <c r="H244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L243" i="2"/>
  <c r="AI243" i="2"/>
  <c r="AF243" i="2"/>
  <c r="AC243" i="2"/>
  <c r="Z243" i="2"/>
  <c r="W243" i="2"/>
  <c r="T243" i="2"/>
  <c r="N243" i="2"/>
  <c r="K243" i="2"/>
  <c r="H243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L242" i="2"/>
  <c r="AI242" i="2"/>
  <c r="AF242" i="2"/>
  <c r="AC242" i="2"/>
  <c r="Z242" i="2"/>
  <c r="W242" i="2"/>
  <c r="T242" i="2"/>
  <c r="N242" i="2"/>
  <c r="K242" i="2"/>
  <c r="H242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L241" i="2"/>
  <c r="AI241" i="2"/>
  <c r="AF241" i="2"/>
  <c r="AC241" i="2"/>
  <c r="Z241" i="2"/>
  <c r="W241" i="2"/>
  <c r="T241" i="2"/>
  <c r="N241" i="2"/>
  <c r="K241" i="2"/>
  <c r="H241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L240" i="2"/>
  <c r="AI240" i="2"/>
  <c r="AF240" i="2"/>
  <c r="AC240" i="2"/>
  <c r="Z240" i="2"/>
  <c r="W240" i="2"/>
  <c r="T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R252" i="1" l="1"/>
  <c r="FS252" i="1"/>
  <c r="DJ252" i="2"/>
  <c r="DK252" i="2"/>
  <c r="DK238" i="2"/>
  <c r="DJ238" i="2"/>
  <c r="DK237" i="2"/>
  <c r="DJ237" i="2"/>
  <c r="DK236" i="2"/>
  <c r="DK235" i="2"/>
  <c r="DJ235" i="2"/>
  <c r="DK234" i="2"/>
  <c r="DJ234" i="2"/>
  <c r="DK233" i="2"/>
  <c r="DJ233" i="2"/>
  <c r="DK232" i="2"/>
  <c r="DJ232" i="2"/>
  <c r="DK231" i="2"/>
  <c r="DJ231" i="2"/>
  <c r="DK230" i="2"/>
  <c r="DJ230" i="2"/>
  <c r="DK229" i="2"/>
  <c r="DJ229" i="2"/>
  <c r="DK228" i="2"/>
  <c r="DJ228" i="2"/>
  <c r="DK227" i="2"/>
  <c r="DJ227" i="2"/>
  <c r="DJ236" i="2"/>
  <c r="BC226" i="2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FS238" i="1" l="1"/>
  <c r="FR238" i="1"/>
  <c r="FS237" i="1"/>
  <c r="FR237" i="1"/>
  <c r="FS236" i="1"/>
  <c r="FR236" i="1"/>
  <c r="FS235" i="1"/>
  <c r="FR235" i="1"/>
  <c r="FS234" i="1"/>
  <c r="FR234" i="1"/>
  <c r="FS233" i="1"/>
  <c r="FR233" i="1"/>
  <c r="FS232" i="1"/>
  <c r="FR232" i="1"/>
  <c r="FS231" i="1"/>
  <c r="FR231" i="1"/>
  <c r="FS230" i="1"/>
  <c r="FR230" i="1"/>
  <c r="FS229" i="1"/>
  <c r="FR229" i="1"/>
  <c r="FS227" i="1"/>
  <c r="FR227" i="1"/>
  <c r="FS228" i="1"/>
  <c r="FR228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FS225" i="1" l="1"/>
  <c r="FR225" i="1"/>
  <c r="FS224" i="1"/>
  <c r="FR224" i="1"/>
  <c r="FS223" i="1"/>
  <c r="FR223" i="1"/>
  <c r="FS222" i="1"/>
  <c r="FR222" i="1"/>
  <c r="FS221" i="1"/>
  <c r="FR221" i="1"/>
  <c r="FS220" i="1"/>
  <c r="FR220" i="1"/>
  <c r="FS219" i="1"/>
  <c r="FR219" i="1"/>
  <c r="FS218" i="1"/>
  <c r="FR218" i="1"/>
  <c r="FS217" i="1"/>
  <c r="FR217" i="1"/>
  <c r="FS216" i="1"/>
  <c r="FR216" i="1"/>
  <c r="FS215" i="1"/>
  <c r="FR215" i="1"/>
  <c r="FS214" i="1"/>
  <c r="FR214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O239" i="1"/>
  <c r="EN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CA239" i="1"/>
  <c r="BZ239" i="1"/>
  <c r="BU239" i="1"/>
  <c r="BT239" i="1"/>
  <c r="BR239" i="1"/>
  <c r="BQ239" i="1"/>
  <c r="BO239" i="1"/>
  <c r="BN239" i="1"/>
  <c r="BI239" i="1"/>
  <c r="BH239" i="1"/>
  <c r="BF239" i="1"/>
  <c r="BE239" i="1"/>
  <c r="BC239" i="1"/>
  <c r="BB239" i="1"/>
  <c r="AZ239" i="1"/>
  <c r="AY239" i="1"/>
  <c r="AW239" i="1"/>
  <c r="AV239" i="1"/>
  <c r="AT239" i="1"/>
  <c r="AS239" i="1"/>
  <c r="AQ239" i="1"/>
  <c r="AP239" i="1"/>
  <c r="AN239" i="1"/>
  <c r="AM239" i="1"/>
  <c r="AH239" i="1"/>
  <c r="AG239" i="1"/>
  <c r="AE239" i="1"/>
  <c r="AD239" i="1"/>
  <c r="AK239" i="1"/>
  <c r="AJ239" i="1"/>
  <c r="Y239" i="1"/>
  <c r="X239" i="1"/>
  <c r="V239" i="1"/>
  <c r="U239" i="1"/>
  <c r="S239" i="1"/>
  <c r="R239" i="1"/>
  <c r="M239" i="1"/>
  <c r="L239" i="1"/>
  <c r="J239" i="1"/>
  <c r="I239" i="1"/>
  <c r="G239" i="1"/>
  <c r="F239" i="1"/>
  <c r="FQ238" i="1"/>
  <c r="FN238" i="1"/>
  <c r="FH238" i="1"/>
  <c r="FE238" i="1"/>
  <c r="FB238" i="1"/>
  <c r="EY238" i="1"/>
  <c r="EV238" i="1"/>
  <c r="ES238" i="1"/>
  <c r="EP238" i="1"/>
  <c r="EM238" i="1"/>
  <c r="EJ238" i="1"/>
  <c r="EG238" i="1"/>
  <c r="ED238" i="1"/>
  <c r="EA238" i="1"/>
  <c r="DU238" i="1"/>
  <c r="DR238" i="1"/>
  <c r="DO238" i="1"/>
  <c r="DL238" i="1"/>
  <c r="DF238" i="1"/>
  <c r="DC238" i="1"/>
  <c r="CZ238" i="1"/>
  <c r="CW238" i="1"/>
  <c r="CT238" i="1"/>
  <c r="CQ238" i="1"/>
  <c r="CN238" i="1"/>
  <c r="CK238" i="1"/>
  <c r="CH238" i="1"/>
  <c r="CE238" i="1"/>
  <c r="CB238" i="1"/>
  <c r="BV238" i="1"/>
  <c r="BS238" i="1"/>
  <c r="BP238" i="1"/>
  <c r="BJ238" i="1"/>
  <c r="BG238" i="1"/>
  <c r="BD238" i="1"/>
  <c r="BA238" i="1"/>
  <c r="AX238" i="1"/>
  <c r="AU238" i="1"/>
  <c r="AR238" i="1"/>
  <c r="AO238" i="1"/>
  <c r="AI238" i="1"/>
  <c r="AF238" i="1"/>
  <c r="AL238" i="1"/>
  <c r="Z238" i="1"/>
  <c r="W238" i="1"/>
  <c r="T238" i="1"/>
  <c r="N238" i="1"/>
  <c r="K238" i="1"/>
  <c r="H238" i="1"/>
  <c r="FQ237" i="1"/>
  <c r="FN237" i="1"/>
  <c r="FH237" i="1"/>
  <c r="FE237" i="1"/>
  <c r="FB237" i="1"/>
  <c r="EY237" i="1"/>
  <c r="EV237" i="1"/>
  <c r="ES237" i="1"/>
  <c r="EP237" i="1"/>
  <c r="EM237" i="1"/>
  <c r="EJ237" i="1"/>
  <c r="EG237" i="1"/>
  <c r="ED237" i="1"/>
  <c r="EA237" i="1"/>
  <c r="DU237" i="1"/>
  <c r="DR237" i="1"/>
  <c r="DO237" i="1"/>
  <c r="DL237" i="1"/>
  <c r="DF237" i="1"/>
  <c r="DC237" i="1"/>
  <c r="CZ237" i="1"/>
  <c r="CW237" i="1"/>
  <c r="CT237" i="1"/>
  <c r="CQ237" i="1"/>
  <c r="CN237" i="1"/>
  <c r="CK237" i="1"/>
  <c r="CH237" i="1"/>
  <c r="CE237" i="1"/>
  <c r="CB237" i="1"/>
  <c r="BV237" i="1"/>
  <c r="BS237" i="1"/>
  <c r="BP237" i="1"/>
  <c r="BJ237" i="1"/>
  <c r="BG237" i="1"/>
  <c r="BD237" i="1"/>
  <c r="BA237" i="1"/>
  <c r="AX237" i="1"/>
  <c r="AU237" i="1"/>
  <c r="AR237" i="1"/>
  <c r="AO237" i="1"/>
  <c r="AI237" i="1"/>
  <c r="AF237" i="1"/>
  <c r="AL237" i="1"/>
  <c r="Z237" i="1"/>
  <c r="W237" i="1"/>
  <c r="T237" i="1"/>
  <c r="N237" i="1"/>
  <c r="K237" i="1"/>
  <c r="H237" i="1"/>
  <c r="FQ236" i="1"/>
  <c r="FN236" i="1"/>
  <c r="FH236" i="1"/>
  <c r="FE236" i="1"/>
  <c r="FB236" i="1"/>
  <c r="EY236" i="1"/>
  <c r="EV236" i="1"/>
  <c r="ES236" i="1"/>
  <c r="EP236" i="1"/>
  <c r="EM236" i="1"/>
  <c r="EJ236" i="1"/>
  <c r="EG236" i="1"/>
  <c r="ED236" i="1"/>
  <c r="EA236" i="1"/>
  <c r="DU236" i="1"/>
  <c r="DR236" i="1"/>
  <c r="DO236" i="1"/>
  <c r="DL236" i="1"/>
  <c r="DF236" i="1"/>
  <c r="DC236" i="1"/>
  <c r="CZ236" i="1"/>
  <c r="CW236" i="1"/>
  <c r="CT236" i="1"/>
  <c r="CQ236" i="1"/>
  <c r="CN236" i="1"/>
  <c r="CK236" i="1"/>
  <c r="CH236" i="1"/>
  <c r="CE236" i="1"/>
  <c r="CB236" i="1"/>
  <c r="BV236" i="1"/>
  <c r="BS236" i="1"/>
  <c r="BP236" i="1"/>
  <c r="BJ236" i="1"/>
  <c r="BG236" i="1"/>
  <c r="BD236" i="1"/>
  <c r="BA236" i="1"/>
  <c r="AX236" i="1"/>
  <c r="AU236" i="1"/>
  <c r="AR236" i="1"/>
  <c r="AO236" i="1"/>
  <c r="AI236" i="1"/>
  <c r="AF236" i="1"/>
  <c r="AL236" i="1"/>
  <c r="Z236" i="1"/>
  <c r="W236" i="1"/>
  <c r="T236" i="1"/>
  <c r="N236" i="1"/>
  <c r="K236" i="1"/>
  <c r="H236" i="1"/>
  <c r="FQ235" i="1"/>
  <c r="FN235" i="1"/>
  <c r="FH235" i="1"/>
  <c r="FE235" i="1"/>
  <c r="FB235" i="1"/>
  <c r="EY235" i="1"/>
  <c r="EV235" i="1"/>
  <c r="ES235" i="1"/>
  <c r="EP235" i="1"/>
  <c r="EM235" i="1"/>
  <c r="EJ235" i="1"/>
  <c r="EG235" i="1"/>
  <c r="ED235" i="1"/>
  <c r="EA235" i="1"/>
  <c r="DU235" i="1"/>
  <c r="DR235" i="1"/>
  <c r="DO235" i="1"/>
  <c r="DL235" i="1"/>
  <c r="DF235" i="1"/>
  <c r="DC235" i="1"/>
  <c r="CZ235" i="1"/>
  <c r="CW235" i="1"/>
  <c r="CT235" i="1"/>
  <c r="CQ235" i="1"/>
  <c r="CN235" i="1"/>
  <c r="CK235" i="1"/>
  <c r="CH235" i="1"/>
  <c r="CE235" i="1"/>
  <c r="CB235" i="1"/>
  <c r="BV235" i="1"/>
  <c r="BS235" i="1"/>
  <c r="BP235" i="1"/>
  <c r="BJ235" i="1"/>
  <c r="BG235" i="1"/>
  <c r="BD235" i="1"/>
  <c r="BA235" i="1"/>
  <c r="AX235" i="1"/>
  <c r="AU235" i="1"/>
  <c r="AR235" i="1"/>
  <c r="AO235" i="1"/>
  <c r="AI235" i="1"/>
  <c r="AF235" i="1"/>
  <c r="AL235" i="1"/>
  <c r="Z235" i="1"/>
  <c r="W235" i="1"/>
  <c r="T235" i="1"/>
  <c r="N235" i="1"/>
  <c r="K235" i="1"/>
  <c r="H235" i="1"/>
  <c r="FQ234" i="1"/>
  <c r="FN234" i="1"/>
  <c r="FH234" i="1"/>
  <c r="FE234" i="1"/>
  <c r="FB234" i="1"/>
  <c r="EY234" i="1"/>
  <c r="EV234" i="1"/>
  <c r="ES234" i="1"/>
  <c r="EP234" i="1"/>
  <c r="EM234" i="1"/>
  <c r="EJ234" i="1"/>
  <c r="EG234" i="1"/>
  <c r="ED234" i="1"/>
  <c r="EA234" i="1"/>
  <c r="DU234" i="1"/>
  <c r="DR234" i="1"/>
  <c r="DO234" i="1"/>
  <c r="DL234" i="1"/>
  <c r="DF234" i="1"/>
  <c r="DC234" i="1"/>
  <c r="CZ234" i="1"/>
  <c r="CW234" i="1"/>
  <c r="CT234" i="1"/>
  <c r="CQ234" i="1"/>
  <c r="CN234" i="1"/>
  <c r="CK234" i="1"/>
  <c r="CH234" i="1"/>
  <c r="CE234" i="1"/>
  <c r="CB234" i="1"/>
  <c r="BV234" i="1"/>
  <c r="BS234" i="1"/>
  <c r="BP234" i="1"/>
  <c r="BJ234" i="1"/>
  <c r="BG234" i="1"/>
  <c r="BD234" i="1"/>
  <c r="BA234" i="1"/>
  <c r="AX234" i="1"/>
  <c r="AU234" i="1"/>
  <c r="AR234" i="1"/>
  <c r="AO234" i="1"/>
  <c r="AI234" i="1"/>
  <c r="AF234" i="1"/>
  <c r="AL234" i="1"/>
  <c r="Z234" i="1"/>
  <c r="W234" i="1"/>
  <c r="T234" i="1"/>
  <c r="N234" i="1"/>
  <c r="K234" i="1"/>
  <c r="H234" i="1"/>
  <c r="FQ233" i="1"/>
  <c r="FN233" i="1"/>
  <c r="FH233" i="1"/>
  <c r="FE233" i="1"/>
  <c r="FB233" i="1"/>
  <c r="EY233" i="1"/>
  <c r="EV233" i="1"/>
  <c r="ES233" i="1"/>
  <c r="EP233" i="1"/>
  <c r="EM233" i="1"/>
  <c r="EJ233" i="1"/>
  <c r="EG233" i="1"/>
  <c r="ED233" i="1"/>
  <c r="EA233" i="1"/>
  <c r="DU233" i="1"/>
  <c r="DR233" i="1"/>
  <c r="DO233" i="1"/>
  <c r="DL233" i="1"/>
  <c r="DF233" i="1"/>
  <c r="DC233" i="1"/>
  <c r="CZ233" i="1"/>
  <c r="CW233" i="1"/>
  <c r="CT233" i="1"/>
  <c r="CQ233" i="1"/>
  <c r="CN233" i="1"/>
  <c r="CK233" i="1"/>
  <c r="CH233" i="1"/>
  <c r="CE233" i="1"/>
  <c r="CB233" i="1"/>
  <c r="BV233" i="1"/>
  <c r="BS233" i="1"/>
  <c r="BP233" i="1"/>
  <c r="BJ233" i="1"/>
  <c r="BG233" i="1"/>
  <c r="BD233" i="1"/>
  <c r="BA233" i="1"/>
  <c r="AX233" i="1"/>
  <c r="AU233" i="1"/>
  <c r="AR233" i="1"/>
  <c r="AO233" i="1"/>
  <c r="AI233" i="1"/>
  <c r="AF233" i="1"/>
  <c r="AL233" i="1"/>
  <c r="Z233" i="1"/>
  <c r="W233" i="1"/>
  <c r="T233" i="1"/>
  <c r="N233" i="1"/>
  <c r="K233" i="1"/>
  <c r="H233" i="1"/>
  <c r="FQ232" i="1"/>
  <c r="FN232" i="1"/>
  <c r="FH232" i="1"/>
  <c r="FE232" i="1"/>
  <c r="FB232" i="1"/>
  <c r="EY232" i="1"/>
  <c r="EV232" i="1"/>
  <c r="ES232" i="1"/>
  <c r="EP232" i="1"/>
  <c r="EM232" i="1"/>
  <c r="EJ232" i="1"/>
  <c r="EG232" i="1"/>
  <c r="ED232" i="1"/>
  <c r="EA232" i="1"/>
  <c r="DU232" i="1"/>
  <c r="DR232" i="1"/>
  <c r="DO232" i="1"/>
  <c r="DL232" i="1"/>
  <c r="DF232" i="1"/>
  <c r="DC232" i="1"/>
  <c r="CZ232" i="1"/>
  <c r="CW232" i="1"/>
  <c r="CT232" i="1"/>
  <c r="CQ232" i="1"/>
  <c r="CN232" i="1"/>
  <c r="CK232" i="1"/>
  <c r="CH232" i="1"/>
  <c r="CE232" i="1"/>
  <c r="CB232" i="1"/>
  <c r="BV232" i="1"/>
  <c r="BS232" i="1"/>
  <c r="BP232" i="1"/>
  <c r="BJ232" i="1"/>
  <c r="BG232" i="1"/>
  <c r="BD232" i="1"/>
  <c r="BA232" i="1"/>
  <c r="AX232" i="1"/>
  <c r="AU232" i="1"/>
  <c r="AR232" i="1"/>
  <c r="AO232" i="1"/>
  <c r="AI232" i="1"/>
  <c r="AF232" i="1"/>
  <c r="AL232" i="1"/>
  <c r="Z232" i="1"/>
  <c r="W232" i="1"/>
  <c r="T232" i="1"/>
  <c r="N232" i="1"/>
  <c r="K232" i="1"/>
  <c r="H232" i="1"/>
  <c r="FQ231" i="1"/>
  <c r="FN231" i="1"/>
  <c r="FH231" i="1"/>
  <c r="FE231" i="1"/>
  <c r="FB231" i="1"/>
  <c r="EY231" i="1"/>
  <c r="EV231" i="1"/>
  <c r="ES231" i="1"/>
  <c r="EP231" i="1"/>
  <c r="EM231" i="1"/>
  <c r="EJ231" i="1"/>
  <c r="EG231" i="1"/>
  <c r="ED231" i="1"/>
  <c r="EA231" i="1"/>
  <c r="DU231" i="1"/>
  <c r="DR231" i="1"/>
  <c r="DO231" i="1"/>
  <c r="DL231" i="1"/>
  <c r="DF231" i="1"/>
  <c r="DC231" i="1"/>
  <c r="CZ231" i="1"/>
  <c r="CW231" i="1"/>
  <c r="CT231" i="1"/>
  <c r="CQ231" i="1"/>
  <c r="CN231" i="1"/>
  <c r="CK231" i="1"/>
  <c r="CH231" i="1"/>
  <c r="CE231" i="1"/>
  <c r="CB231" i="1"/>
  <c r="BV231" i="1"/>
  <c r="BS231" i="1"/>
  <c r="BP231" i="1"/>
  <c r="BJ231" i="1"/>
  <c r="BG231" i="1"/>
  <c r="BD231" i="1"/>
  <c r="BA231" i="1"/>
  <c r="AX231" i="1"/>
  <c r="AU231" i="1"/>
  <c r="AR231" i="1"/>
  <c r="AO231" i="1"/>
  <c r="AI231" i="1"/>
  <c r="AF231" i="1"/>
  <c r="AL231" i="1"/>
  <c r="Z231" i="1"/>
  <c r="W231" i="1"/>
  <c r="T231" i="1"/>
  <c r="N231" i="1"/>
  <c r="K231" i="1"/>
  <c r="H231" i="1"/>
  <c r="FQ230" i="1"/>
  <c r="FN230" i="1"/>
  <c r="FH230" i="1"/>
  <c r="FE230" i="1"/>
  <c r="FB230" i="1"/>
  <c r="EY230" i="1"/>
  <c r="EV230" i="1"/>
  <c r="ES230" i="1"/>
  <c r="EP230" i="1"/>
  <c r="EM230" i="1"/>
  <c r="EJ230" i="1"/>
  <c r="EG230" i="1"/>
  <c r="ED230" i="1"/>
  <c r="EA230" i="1"/>
  <c r="DU230" i="1"/>
  <c r="DR230" i="1"/>
  <c r="DO230" i="1"/>
  <c r="DL230" i="1"/>
  <c r="DF230" i="1"/>
  <c r="DC230" i="1"/>
  <c r="CZ230" i="1"/>
  <c r="CW230" i="1"/>
  <c r="CT230" i="1"/>
  <c r="CQ230" i="1"/>
  <c r="CN230" i="1"/>
  <c r="CK230" i="1"/>
  <c r="CH230" i="1"/>
  <c r="CE230" i="1"/>
  <c r="CB230" i="1"/>
  <c r="BV230" i="1"/>
  <c r="BS230" i="1"/>
  <c r="BP230" i="1"/>
  <c r="BJ230" i="1"/>
  <c r="BG230" i="1"/>
  <c r="BD230" i="1"/>
  <c r="BA230" i="1"/>
  <c r="AX230" i="1"/>
  <c r="AU230" i="1"/>
  <c r="AR230" i="1"/>
  <c r="AO230" i="1"/>
  <c r="AI230" i="1"/>
  <c r="AF230" i="1"/>
  <c r="AL230" i="1"/>
  <c r="Z230" i="1"/>
  <c r="W230" i="1"/>
  <c r="T230" i="1"/>
  <c r="N230" i="1"/>
  <c r="K230" i="1"/>
  <c r="H230" i="1"/>
  <c r="FQ229" i="1"/>
  <c r="FN229" i="1"/>
  <c r="FH229" i="1"/>
  <c r="FE229" i="1"/>
  <c r="FB229" i="1"/>
  <c r="EY229" i="1"/>
  <c r="EV229" i="1"/>
  <c r="ES229" i="1"/>
  <c r="EP229" i="1"/>
  <c r="EM229" i="1"/>
  <c r="EJ229" i="1"/>
  <c r="EG229" i="1"/>
  <c r="ED229" i="1"/>
  <c r="EA229" i="1"/>
  <c r="DU229" i="1"/>
  <c r="DR229" i="1"/>
  <c r="DO229" i="1"/>
  <c r="DL229" i="1"/>
  <c r="DF229" i="1"/>
  <c r="DC229" i="1"/>
  <c r="CZ229" i="1"/>
  <c r="CW229" i="1"/>
  <c r="CT229" i="1"/>
  <c r="CQ229" i="1"/>
  <c r="CN229" i="1"/>
  <c r="CK229" i="1"/>
  <c r="CH229" i="1"/>
  <c r="CE229" i="1"/>
  <c r="CB229" i="1"/>
  <c r="BV229" i="1"/>
  <c r="BS229" i="1"/>
  <c r="BP229" i="1"/>
  <c r="BJ229" i="1"/>
  <c r="BG229" i="1"/>
  <c r="BD229" i="1"/>
  <c r="BA229" i="1"/>
  <c r="AX229" i="1"/>
  <c r="AU229" i="1"/>
  <c r="AR229" i="1"/>
  <c r="AO229" i="1"/>
  <c r="AI229" i="1"/>
  <c r="AF229" i="1"/>
  <c r="AL229" i="1"/>
  <c r="Z229" i="1"/>
  <c r="W229" i="1"/>
  <c r="T229" i="1"/>
  <c r="N229" i="1"/>
  <c r="K229" i="1"/>
  <c r="H229" i="1"/>
  <c r="FQ228" i="1"/>
  <c r="FN228" i="1"/>
  <c r="FH228" i="1"/>
  <c r="FE228" i="1"/>
  <c r="FB228" i="1"/>
  <c r="EY228" i="1"/>
  <c r="EV228" i="1"/>
  <c r="ES228" i="1"/>
  <c r="EP228" i="1"/>
  <c r="EM228" i="1"/>
  <c r="EJ228" i="1"/>
  <c r="EG228" i="1"/>
  <c r="ED228" i="1"/>
  <c r="EA228" i="1"/>
  <c r="DU228" i="1"/>
  <c r="DR228" i="1"/>
  <c r="DO228" i="1"/>
  <c r="DL228" i="1"/>
  <c r="DF228" i="1"/>
  <c r="DC228" i="1"/>
  <c r="CZ228" i="1"/>
  <c r="CW228" i="1"/>
  <c r="CT228" i="1"/>
  <c r="CQ228" i="1"/>
  <c r="CN228" i="1"/>
  <c r="CK228" i="1"/>
  <c r="CH228" i="1"/>
  <c r="CE228" i="1"/>
  <c r="CB228" i="1"/>
  <c r="BV228" i="1"/>
  <c r="BS228" i="1"/>
  <c r="BP228" i="1"/>
  <c r="BJ228" i="1"/>
  <c r="BG228" i="1"/>
  <c r="BD228" i="1"/>
  <c r="BA228" i="1"/>
  <c r="AX228" i="1"/>
  <c r="AU228" i="1"/>
  <c r="AR228" i="1"/>
  <c r="AO228" i="1"/>
  <c r="AI228" i="1"/>
  <c r="AF228" i="1"/>
  <c r="AL228" i="1"/>
  <c r="Z228" i="1"/>
  <c r="W228" i="1"/>
  <c r="T228" i="1"/>
  <c r="N228" i="1"/>
  <c r="K228" i="1"/>
  <c r="H228" i="1"/>
  <c r="FQ227" i="1"/>
  <c r="FN227" i="1"/>
  <c r="FH227" i="1"/>
  <c r="FE227" i="1"/>
  <c r="FB227" i="1"/>
  <c r="EY227" i="1"/>
  <c r="EV227" i="1"/>
  <c r="ES227" i="1"/>
  <c r="EP227" i="1"/>
  <c r="EM227" i="1"/>
  <c r="EJ227" i="1"/>
  <c r="EG227" i="1"/>
  <c r="ED227" i="1"/>
  <c r="EA227" i="1"/>
  <c r="DU227" i="1"/>
  <c r="DR227" i="1"/>
  <c r="DO227" i="1"/>
  <c r="DL227" i="1"/>
  <c r="DF227" i="1"/>
  <c r="DC227" i="1"/>
  <c r="CZ227" i="1"/>
  <c r="CW227" i="1"/>
  <c r="CT227" i="1"/>
  <c r="CQ227" i="1"/>
  <c r="CN227" i="1"/>
  <c r="CK227" i="1"/>
  <c r="CH227" i="1"/>
  <c r="CE227" i="1"/>
  <c r="CB227" i="1"/>
  <c r="BV227" i="1"/>
  <c r="BS227" i="1"/>
  <c r="BP227" i="1"/>
  <c r="BJ227" i="1"/>
  <c r="BG227" i="1"/>
  <c r="BD227" i="1"/>
  <c r="BA227" i="1"/>
  <c r="AX227" i="1"/>
  <c r="AU227" i="1"/>
  <c r="AR227" i="1"/>
  <c r="AO227" i="1"/>
  <c r="AI227" i="1"/>
  <c r="AF227" i="1"/>
  <c r="AL227" i="1"/>
  <c r="Z227" i="1"/>
  <c r="W227" i="1"/>
  <c r="T227" i="1"/>
  <c r="N227" i="1"/>
  <c r="K227" i="1"/>
  <c r="H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M239" i="2"/>
  <c r="L239" i="2"/>
  <c r="J239" i="2"/>
  <c r="I239" i="2"/>
  <c r="G239" i="2"/>
  <c r="F239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L238" i="2"/>
  <c r="AI238" i="2"/>
  <c r="AF238" i="2"/>
  <c r="AC238" i="2"/>
  <c r="Z238" i="2"/>
  <c r="W238" i="2"/>
  <c r="T238" i="2"/>
  <c r="N238" i="2"/>
  <c r="K238" i="2"/>
  <c r="H238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L237" i="2"/>
  <c r="AI237" i="2"/>
  <c r="AF237" i="2"/>
  <c r="AC237" i="2"/>
  <c r="Z237" i="2"/>
  <c r="W237" i="2"/>
  <c r="T237" i="2"/>
  <c r="N237" i="2"/>
  <c r="K237" i="2"/>
  <c r="H237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L236" i="2"/>
  <c r="AI236" i="2"/>
  <c r="AF236" i="2"/>
  <c r="AC236" i="2"/>
  <c r="Z236" i="2"/>
  <c r="W236" i="2"/>
  <c r="T236" i="2"/>
  <c r="N236" i="2"/>
  <c r="K236" i="2"/>
  <c r="H236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L235" i="2"/>
  <c r="AI235" i="2"/>
  <c r="AF235" i="2"/>
  <c r="AC235" i="2"/>
  <c r="Z235" i="2"/>
  <c r="W235" i="2"/>
  <c r="T235" i="2"/>
  <c r="N235" i="2"/>
  <c r="K235" i="2"/>
  <c r="H235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L234" i="2"/>
  <c r="AI234" i="2"/>
  <c r="AF234" i="2"/>
  <c r="AC234" i="2"/>
  <c r="Z234" i="2"/>
  <c r="W234" i="2"/>
  <c r="T234" i="2"/>
  <c r="N234" i="2"/>
  <c r="K234" i="2"/>
  <c r="H234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L233" i="2"/>
  <c r="AI233" i="2"/>
  <c r="AF233" i="2"/>
  <c r="AC233" i="2"/>
  <c r="Z233" i="2"/>
  <c r="W233" i="2"/>
  <c r="T233" i="2"/>
  <c r="N233" i="2"/>
  <c r="K233" i="2"/>
  <c r="H233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L232" i="2"/>
  <c r="AI232" i="2"/>
  <c r="AF232" i="2"/>
  <c r="AC232" i="2"/>
  <c r="Z232" i="2"/>
  <c r="W232" i="2"/>
  <c r="T232" i="2"/>
  <c r="N232" i="2"/>
  <c r="K232" i="2"/>
  <c r="H232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L231" i="2"/>
  <c r="AI231" i="2"/>
  <c r="AF231" i="2"/>
  <c r="AC231" i="2"/>
  <c r="Z231" i="2"/>
  <c r="W231" i="2"/>
  <c r="T231" i="2"/>
  <c r="N231" i="2"/>
  <c r="K231" i="2"/>
  <c r="H231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L230" i="2"/>
  <c r="AI230" i="2"/>
  <c r="AF230" i="2"/>
  <c r="AC230" i="2"/>
  <c r="Z230" i="2"/>
  <c r="W230" i="2"/>
  <c r="T230" i="2"/>
  <c r="N230" i="2"/>
  <c r="K230" i="2"/>
  <c r="H230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L229" i="2"/>
  <c r="AI229" i="2"/>
  <c r="AF229" i="2"/>
  <c r="AC229" i="2"/>
  <c r="Z229" i="2"/>
  <c r="W229" i="2"/>
  <c r="T229" i="2"/>
  <c r="N229" i="2"/>
  <c r="K229" i="2"/>
  <c r="H229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L228" i="2"/>
  <c r="AI228" i="2"/>
  <c r="AF228" i="2"/>
  <c r="AC228" i="2"/>
  <c r="Z228" i="2"/>
  <c r="W228" i="2"/>
  <c r="T228" i="2"/>
  <c r="N228" i="2"/>
  <c r="K228" i="2"/>
  <c r="H228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L227" i="2"/>
  <c r="AI227" i="2"/>
  <c r="AF227" i="2"/>
  <c r="AC227" i="2"/>
  <c r="Z227" i="2"/>
  <c r="W227" i="2"/>
  <c r="T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J239" i="2" l="1"/>
  <c r="DK239" i="2"/>
  <c r="FR239" i="1"/>
  <c r="FS239" i="1"/>
  <c r="FQ225" i="1"/>
  <c r="FN225" i="1"/>
  <c r="FH225" i="1"/>
  <c r="FE225" i="1"/>
  <c r="FB225" i="1"/>
  <c r="EY225" i="1"/>
  <c r="EV225" i="1"/>
  <c r="ES225" i="1"/>
  <c r="EP225" i="1"/>
  <c r="EM225" i="1"/>
  <c r="EJ225" i="1"/>
  <c r="EG225" i="1"/>
  <c r="ED225" i="1"/>
  <c r="EA225" i="1"/>
  <c r="DU225" i="1"/>
  <c r="DR225" i="1"/>
  <c r="DO225" i="1"/>
  <c r="DL225" i="1"/>
  <c r="DF225" i="1"/>
  <c r="DC225" i="1"/>
  <c r="CZ225" i="1"/>
  <c r="CW225" i="1"/>
  <c r="CT225" i="1"/>
  <c r="CQ225" i="1"/>
  <c r="CN225" i="1"/>
  <c r="CK225" i="1"/>
  <c r="CH225" i="1"/>
  <c r="CE225" i="1"/>
  <c r="CB225" i="1"/>
  <c r="BV225" i="1"/>
  <c r="BS225" i="1"/>
  <c r="BP225" i="1"/>
  <c r="BJ225" i="1"/>
  <c r="BG225" i="1"/>
  <c r="BD225" i="1"/>
  <c r="BA225" i="1"/>
  <c r="AX225" i="1"/>
  <c r="AU225" i="1"/>
  <c r="AR225" i="1"/>
  <c r="AO225" i="1"/>
  <c r="AI225" i="1"/>
  <c r="AF225" i="1"/>
  <c r="AL225" i="1"/>
  <c r="Z225" i="1"/>
  <c r="W225" i="1"/>
  <c r="T225" i="1"/>
  <c r="N225" i="1"/>
  <c r="K225" i="1"/>
  <c r="H225" i="1"/>
  <c r="E225" i="1"/>
  <c r="FQ224" i="1"/>
  <c r="FN224" i="1"/>
  <c r="FH224" i="1"/>
  <c r="FE224" i="1"/>
  <c r="FB224" i="1"/>
  <c r="EY224" i="1"/>
  <c r="EV224" i="1"/>
  <c r="ES224" i="1"/>
  <c r="EP224" i="1"/>
  <c r="EM224" i="1"/>
  <c r="EJ224" i="1"/>
  <c r="EG224" i="1"/>
  <c r="ED224" i="1"/>
  <c r="EA224" i="1"/>
  <c r="DU224" i="1"/>
  <c r="DR224" i="1"/>
  <c r="DO224" i="1"/>
  <c r="DL224" i="1"/>
  <c r="DF224" i="1"/>
  <c r="DC224" i="1"/>
  <c r="CZ224" i="1"/>
  <c r="CW224" i="1"/>
  <c r="CT224" i="1"/>
  <c r="CQ224" i="1"/>
  <c r="CN224" i="1"/>
  <c r="CK224" i="1"/>
  <c r="CH224" i="1"/>
  <c r="CE224" i="1"/>
  <c r="CB224" i="1"/>
  <c r="BV224" i="1"/>
  <c r="BS224" i="1"/>
  <c r="BP224" i="1"/>
  <c r="BJ224" i="1"/>
  <c r="BG224" i="1"/>
  <c r="BD224" i="1"/>
  <c r="BA224" i="1"/>
  <c r="AX224" i="1"/>
  <c r="AU224" i="1"/>
  <c r="AR224" i="1"/>
  <c r="AO224" i="1"/>
  <c r="AI224" i="1"/>
  <c r="AF224" i="1"/>
  <c r="AL224" i="1"/>
  <c r="Z224" i="1"/>
  <c r="W224" i="1"/>
  <c r="T224" i="1"/>
  <c r="N224" i="1"/>
  <c r="K224" i="1"/>
  <c r="H224" i="1"/>
  <c r="E224" i="1"/>
  <c r="FQ223" i="1"/>
  <c r="FN223" i="1"/>
  <c r="FH223" i="1"/>
  <c r="FE223" i="1"/>
  <c r="FB223" i="1"/>
  <c r="EY223" i="1"/>
  <c r="EV223" i="1"/>
  <c r="ES223" i="1"/>
  <c r="EP223" i="1"/>
  <c r="EM223" i="1"/>
  <c r="EJ223" i="1"/>
  <c r="EG223" i="1"/>
  <c r="ED223" i="1"/>
  <c r="EA223" i="1"/>
  <c r="DU223" i="1"/>
  <c r="DR223" i="1"/>
  <c r="DO223" i="1"/>
  <c r="DL223" i="1"/>
  <c r="DF223" i="1"/>
  <c r="DC223" i="1"/>
  <c r="CZ223" i="1"/>
  <c r="CW223" i="1"/>
  <c r="CT223" i="1"/>
  <c r="CQ223" i="1"/>
  <c r="CN223" i="1"/>
  <c r="CK223" i="1"/>
  <c r="CH223" i="1"/>
  <c r="CE223" i="1"/>
  <c r="CB223" i="1"/>
  <c r="BV223" i="1"/>
  <c r="BS223" i="1"/>
  <c r="BP223" i="1"/>
  <c r="BJ223" i="1"/>
  <c r="BG223" i="1"/>
  <c r="BD223" i="1"/>
  <c r="BA223" i="1"/>
  <c r="AX223" i="1"/>
  <c r="AU223" i="1"/>
  <c r="AR223" i="1"/>
  <c r="AO223" i="1"/>
  <c r="AI223" i="1"/>
  <c r="AF223" i="1"/>
  <c r="AL223" i="1"/>
  <c r="Z223" i="1"/>
  <c r="W223" i="1"/>
  <c r="T223" i="1"/>
  <c r="N223" i="1"/>
  <c r="K223" i="1"/>
  <c r="H223" i="1"/>
  <c r="E223" i="1"/>
  <c r="FQ222" i="1"/>
  <c r="FN222" i="1"/>
  <c r="FH222" i="1"/>
  <c r="FE222" i="1"/>
  <c r="FB222" i="1"/>
  <c r="EY222" i="1"/>
  <c r="EV222" i="1"/>
  <c r="ES222" i="1"/>
  <c r="EP222" i="1"/>
  <c r="EM222" i="1"/>
  <c r="EJ222" i="1"/>
  <c r="EG222" i="1"/>
  <c r="ED222" i="1"/>
  <c r="EA222" i="1"/>
  <c r="DU222" i="1"/>
  <c r="DR222" i="1"/>
  <c r="DO222" i="1"/>
  <c r="DL222" i="1"/>
  <c r="DF222" i="1"/>
  <c r="DC222" i="1"/>
  <c r="CZ222" i="1"/>
  <c r="CW222" i="1"/>
  <c r="CT222" i="1"/>
  <c r="CQ222" i="1"/>
  <c r="CN222" i="1"/>
  <c r="CK222" i="1"/>
  <c r="CH222" i="1"/>
  <c r="CE222" i="1"/>
  <c r="CB222" i="1"/>
  <c r="BV222" i="1"/>
  <c r="BS222" i="1"/>
  <c r="BP222" i="1"/>
  <c r="BJ222" i="1"/>
  <c r="BG222" i="1"/>
  <c r="BD222" i="1"/>
  <c r="BA222" i="1"/>
  <c r="AX222" i="1"/>
  <c r="AU222" i="1"/>
  <c r="AR222" i="1"/>
  <c r="AO222" i="1"/>
  <c r="AI222" i="1"/>
  <c r="AF222" i="1"/>
  <c r="AL222" i="1"/>
  <c r="Z222" i="1"/>
  <c r="W222" i="1"/>
  <c r="T222" i="1"/>
  <c r="N222" i="1"/>
  <c r="K222" i="1"/>
  <c r="H222" i="1"/>
  <c r="E222" i="1"/>
  <c r="FQ221" i="1"/>
  <c r="FN221" i="1"/>
  <c r="FH221" i="1"/>
  <c r="FE221" i="1"/>
  <c r="FB221" i="1"/>
  <c r="EY221" i="1"/>
  <c r="EV221" i="1"/>
  <c r="ES221" i="1"/>
  <c r="EP221" i="1"/>
  <c r="EM221" i="1"/>
  <c r="EJ221" i="1"/>
  <c r="EG221" i="1"/>
  <c r="ED221" i="1"/>
  <c r="EA221" i="1"/>
  <c r="DU221" i="1"/>
  <c r="DR221" i="1"/>
  <c r="DO221" i="1"/>
  <c r="DL221" i="1"/>
  <c r="DF221" i="1"/>
  <c r="DC221" i="1"/>
  <c r="CZ221" i="1"/>
  <c r="CW221" i="1"/>
  <c r="CT221" i="1"/>
  <c r="CQ221" i="1"/>
  <c r="CN221" i="1"/>
  <c r="CK221" i="1"/>
  <c r="CH221" i="1"/>
  <c r="CE221" i="1"/>
  <c r="CB221" i="1"/>
  <c r="BV221" i="1"/>
  <c r="BS221" i="1"/>
  <c r="BP221" i="1"/>
  <c r="BJ221" i="1"/>
  <c r="BG221" i="1"/>
  <c r="BD221" i="1"/>
  <c r="BA221" i="1"/>
  <c r="AX221" i="1"/>
  <c r="AU221" i="1"/>
  <c r="AR221" i="1"/>
  <c r="AO221" i="1"/>
  <c r="AI221" i="1"/>
  <c r="AF221" i="1"/>
  <c r="AL221" i="1"/>
  <c r="Z221" i="1"/>
  <c r="W221" i="1"/>
  <c r="T221" i="1"/>
  <c r="N221" i="1"/>
  <c r="K221" i="1"/>
  <c r="H221" i="1"/>
  <c r="E221" i="1"/>
  <c r="FQ220" i="1"/>
  <c r="FN220" i="1"/>
  <c r="FH220" i="1"/>
  <c r="FE220" i="1"/>
  <c r="FB220" i="1"/>
  <c r="EY220" i="1"/>
  <c r="EV220" i="1"/>
  <c r="ES220" i="1"/>
  <c r="EP220" i="1"/>
  <c r="EM220" i="1"/>
  <c r="EJ220" i="1"/>
  <c r="EG220" i="1"/>
  <c r="ED220" i="1"/>
  <c r="EA220" i="1"/>
  <c r="DU220" i="1"/>
  <c r="DR220" i="1"/>
  <c r="DO220" i="1"/>
  <c r="DL220" i="1"/>
  <c r="DF220" i="1"/>
  <c r="DC220" i="1"/>
  <c r="CZ220" i="1"/>
  <c r="CW220" i="1"/>
  <c r="CT220" i="1"/>
  <c r="CQ220" i="1"/>
  <c r="CN220" i="1"/>
  <c r="CK220" i="1"/>
  <c r="CH220" i="1"/>
  <c r="CE220" i="1"/>
  <c r="CB220" i="1"/>
  <c r="BV220" i="1"/>
  <c r="BS220" i="1"/>
  <c r="BP220" i="1"/>
  <c r="BJ220" i="1"/>
  <c r="BG220" i="1"/>
  <c r="BD220" i="1"/>
  <c r="BA220" i="1"/>
  <c r="AX220" i="1"/>
  <c r="AU220" i="1"/>
  <c r="AR220" i="1"/>
  <c r="AO220" i="1"/>
  <c r="AI220" i="1"/>
  <c r="AF220" i="1"/>
  <c r="AL220" i="1"/>
  <c r="Z220" i="1"/>
  <c r="W220" i="1"/>
  <c r="T220" i="1"/>
  <c r="N220" i="1"/>
  <c r="K220" i="1"/>
  <c r="H220" i="1"/>
  <c r="E220" i="1"/>
  <c r="FQ219" i="1"/>
  <c r="FN219" i="1"/>
  <c r="FH219" i="1"/>
  <c r="FE219" i="1"/>
  <c r="FB219" i="1"/>
  <c r="EY219" i="1"/>
  <c r="EV219" i="1"/>
  <c r="ES219" i="1"/>
  <c r="EP219" i="1"/>
  <c r="EM219" i="1"/>
  <c r="EJ219" i="1"/>
  <c r="EG219" i="1"/>
  <c r="ED219" i="1"/>
  <c r="EA219" i="1"/>
  <c r="DU219" i="1"/>
  <c r="DR219" i="1"/>
  <c r="DO219" i="1"/>
  <c r="DL219" i="1"/>
  <c r="DF219" i="1"/>
  <c r="DC219" i="1"/>
  <c r="CZ219" i="1"/>
  <c r="CW219" i="1"/>
  <c r="CT219" i="1"/>
  <c r="CQ219" i="1"/>
  <c r="CN219" i="1"/>
  <c r="CK219" i="1"/>
  <c r="CH219" i="1"/>
  <c r="CE219" i="1"/>
  <c r="CB219" i="1"/>
  <c r="BV219" i="1"/>
  <c r="BS219" i="1"/>
  <c r="BP219" i="1"/>
  <c r="BJ219" i="1"/>
  <c r="BG219" i="1"/>
  <c r="BD219" i="1"/>
  <c r="BA219" i="1"/>
  <c r="AX219" i="1"/>
  <c r="AU219" i="1"/>
  <c r="AR219" i="1"/>
  <c r="AO219" i="1"/>
  <c r="AI219" i="1"/>
  <c r="AF219" i="1"/>
  <c r="AL219" i="1"/>
  <c r="Z219" i="1"/>
  <c r="W219" i="1"/>
  <c r="T219" i="1"/>
  <c r="N219" i="1"/>
  <c r="K219" i="1"/>
  <c r="H219" i="1"/>
  <c r="E219" i="1"/>
  <c r="FQ218" i="1"/>
  <c r="FN218" i="1"/>
  <c r="FH218" i="1"/>
  <c r="FE218" i="1"/>
  <c r="FB218" i="1"/>
  <c r="EY218" i="1"/>
  <c r="EV218" i="1"/>
  <c r="ES218" i="1"/>
  <c r="EP218" i="1"/>
  <c r="EM218" i="1"/>
  <c r="EJ218" i="1"/>
  <c r="EG218" i="1"/>
  <c r="ED218" i="1"/>
  <c r="EA218" i="1"/>
  <c r="DU218" i="1"/>
  <c r="DR218" i="1"/>
  <c r="DO218" i="1"/>
  <c r="DL218" i="1"/>
  <c r="DF218" i="1"/>
  <c r="DC218" i="1"/>
  <c r="CZ218" i="1"/>
  <c r="CW218" i="1"/>
  <c r="CT218" i="1"/>
  <c r="CQ218" i="1"/>
  <c r="CN218" i="1"/>
  <c r="CK218" i="1"/>
  <c r="CH218" i="1"/>
  <c r="CE218" i="1"/>
  <c r="CB218" i="1"/>
  <c r="BV218" i="1"/>
  <c r="BS218" i="1"/>
  <c r="BP218" i="1"/>
  <c r="BJ218" i="1"/>
  <c r="BG218" i="1"/>
  <c r="BD218" i="1"/>
  <c r="BA218" i="1"/>
  <c r="AX218" i="1"/>
  <c r="AU218" i="1"/>
  <c r="AR218" i="1"/>
  <c r="AO218" i="1"/>
  <c r="AI218" i="1"/>
  <c r="AF218" i="1"/>
  <c r="AL218" i="1"/>
  <c r="Z218" i="1"/>
  <c r="W218" i="1"/>
  <c r="T218" i="1"/>
  <c r="N218" i="1"/>
  <c r="K218" i="1"/>
  <c r="H218" i="1"/>
  <c r="E218" i="1"/>
  <c r="FQ217" i="1"/>
  <c r="FN217" i="1"/>
  <c r="FH217" i="1"/>
  <c r="FE217" i="1"/>
  <c r="FB217" i="1"/>
  <c r="EY217" i="1"/>
  <c r="EV217" i="1"/>
  <c r="ES217" i="1"/>
  <c r="EP217" i="1"/>
  <c r="EM217" i="1"/>
  <c r="EJ217" i="1"/>
  <c r="EG217" i="1"/>
  <c r="ED217" i="1"/>
  <c r="EA217" i="1"/>
  <c r="DU217" i="1"/>
  <c r="DR217" i="1"/>
  <c r="DO217" i="1"/>
  <c r="DL217" i="1"/>
  <c r="DF217" i="1"/>
  <c r="DC217" i="1"/>
  <c r="CZ217" i="1"/>
  <c r="CW217" i="1"/>
  <c r="CT217" i="1"/>
  <c r="CQ217" i="1"/>
  <c r="CN217" i="1"/>
  <c r="CK217" i="1"/>
  <c r="CH217" i="1"/>
  <c r="CE217" i="1"/>
  <c r="CB217" i="1"/>
  <c r="BV217" i="1"/>
  <c r="BS217" i="1"/>
  <c r="BP217" i="1"/>
  <c r="BJ217" i="1"/>
  <c r="BG217" i="1"/>
  <c r="BD217" i="1"/>
  <c r="BA217" i="1"/>
  <c r="AX217" i="1"/>
  <c r="AU217" i="1"/>
  <c r="AR217" i="1"/>
  <c r="AO217" i="1"/>
  <c r="AI217" i="1"/>
  <c r="AF217" i="1"/>
  <c r="AL217" i="1"/>
  <c r="Z217" i="1"/>
  <c r="W217" i="1"/>
  <c r="T217" i="1"/>
  <c r="N217" i="1"/>
  <c r="K217" i="1"/>
  <c r="H217" i="1"/>
  <c r="E217" i="1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L225" i="2"/>
  <c r="AI225" i="2"/>
  <c r="AF225" i="2"/>
  <c r="AC225" i="2"/>
  <c r="Z225" i="2"/>
  <c r="W225" i="2"/>
  <c r="T225" i="2"/>
  <c r="N225" i="2"/>
  <c r="K225" i="2"/>
  <c r="H225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L224" i="2"/>
  <c r="AI224" i="2"/>
  <c r="AF224" i="2"/>
  <c r="AC224" i="2"/>
  <c r="Z224" i="2"/>
  <c r="W224" i="2"/>
  <c r="T224" i="2"/>
  <c r="N224" i="2"/>
  <c r="K224" i="2"/>
  <c r="H224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L223" i="2"/>
  <c r="AI223" i="2"/>
  <c r="AF223" i="2"/>
  <c r="AC223" i="2"/>
  <c r="Z223" i="2"/>
  <c r="W223" i="2"/>
  <c r="T223" i="2"/>
  <c r="N223" i="2"/>
  <c r="K223" i="2"/>
  <c r="H223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L222" i="2"/>
  <c r="AI222" i="2"/>
  <c r="AF222" i="2"/>
  <c r="AC222" i="2"/>
  <c r="Z222" i="2"/>
  <c r="W222" i="2"/>
  <c r="T222" i="2"/>
  <c r="N222" i="2"/>
  <c r="K222" i="2"/>
  <c r="H222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L221" i="2"/>
  <c r="AI221" i="2"/>
  <c r="AF221" i="2"/>
  <c r="AC221" i="2"/>
  <c r="Z221" i="2"/>
  <c r="W221" i="2"/>
  <c r="T221" i="2"/>
  <c r="N221" i="2"/>
  <c r="K221" i="2"/>
  <c r="H221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L220" i="2"/>
  <c r="AI220" i="2"/>
  <c r="AF220" i="2"/>
  <c r="AC220" i="2"/>
  <c r="Z220" i="2"/>
  <c r="W220" i="2"/>
  <c r="T220" i="2"/>
  <c r="N220" i="2"/>
  <c r="K220" i="2"/>
  <c r="H220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L219" i="2"/>
  <c r="AI219" i="2"/>
  <c r="AF219" i="2"/>
  <c r="AC219" i="2"/>
  <c r="Z219" i="2"/>
  <c r="W219" i="2"/>
  <c r="T219" i="2"/>
  <c r="N219" i="2"/>
  <c r="K219" i="2"/>
  <c r="H219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L218" i="2"/>
  <c r="AI218" i="2"/>
  <c r="AF218" i="2"/>
  <c r="AC218" i="2"/>
  <c r="Z218" i="2"/>
  <c r="W218" i="2"/>
  <c r="T218" i="2"/>
  <c r="N218" i="2"/>
  <c r="K218" i="2"/>
  <c r="H218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L217" i="2"/>
  <c r="AI217" i="2"/>
  <c r="AF217" i="2"/>
  <c r="AC217" i="2"/>
  <c r="Z217" i="2"/>
  <c r="W217" i="2"/>
  <c r="T217" i="2"/>
  <c r="N217" i="2"/>
  <c r="K217" i="2"/>
  <c r="H217" i="2"/>
  <c r="E225" i="2"/>
  <c r="E224" i="2"/>
  <c r="E223" i="2"/>
  <c r="E222" i="2"/>
  <c r="E221" i="2"/>
  <c r="E220" i="2"/>
  <c r="E219" i="2"/>
  <c r="E218" i="2"/>
  <c r="E217" i="2"/>
  <c r="EY215" i="1" l="1"/>
  <c r="FN215" i="1"/>
  <c r="FQ215" i="1"/>
  <c r="FE214" i="1" l="1"/>
  <c r="EU226" i="1"/>
  <c r="ET226" i="1"/>
  <c r="EV214" i="1"/>
  <c r="EU213" i="1"/>
  <c r="ET213" i="1"/>
  <c r="EU200" i="1"/>
  <c r="ET200" i="1"/>
  <c r="EU187" i="1"/>
  <c r="ET187" i="1"/>
  <c r="EU174" i="1"/>
  <c r="ET174" i="1"/>
  <c r="EU161" i="1"/>
  <c r="ET161" i="1"/>
  <c r="EU148" i="1"/>
  <c r="ET148" i="1"/>
  <c r="EU135" i="1"/>
  <c r="ET135" i="1"/>
  <c r="EU122" i="1"/>
  <c r="ET122" i="1"/>
  <c r="EU109" i="1"/>
  <c r="ET109" i="1"/>
  <c r="EU96" i="1"/>
  <c r="ET96" i="1"/>
  <c r="EU83" i="1"/>
  <c r="ET83" i="1"/>
  <c r="EU70" i="1"/>
  <c r="ET70" i="1"/>
  <c r="EU57" i="1"/>
  <c r="ET57" i="1"/>
  <c r="EU44" i="1"/>
  <c r="ET44" i="1"/>
  <c r="EU31" i="1"/>
  <c r="ET31" i="1"/>
  <c r="EU18" i="1"/>
  <c r="ET18" i="1"/>
  <c r="FP226" i="1" l="1"/>
  <c r="FO226" i="1"/>
  <c r="FM226" i="1"/>
  <c r="FL226" i="1"/>
  <c r="FG226" i="1"/>
  <c r="FF226" i="1"/>
  <c r="FD226" i="1"/>
  <c r="FC226" i="1"/>
  <c r="FA226" i="1"/>
  <c r="EZ226" i="1"/>
  <c r="EX226" i="1"/>
  <c r="EW226" i="1"/>
  <c r="ER226" i="1"/>
  <c r="EQ226" i="1"/>
  <c r="EO226" i="1"/>
  <c r="EN226" i="1"/>
  <c r="EL226" i="1"/>
  <c r="EK226" i="1"/>
  <c r="EI226" i="1"/>
  <c r="EH226" i="1"/>
  <c r="EF226" i="1"/>
  <c r="EE226" i="1"/>
  <c r="EC226" i="1"/>
  <c r="EB226" i="1"/>
  <c r="DZ226" i="1"/>
  <c r="DY226" i="1"/>
  <c r="DT226" i="1"/>
  <c r="DS226" i="1"/>
  <c r="DQ226" i="1"/>
  <c r="DP226" i="1"/>
  <c r="DN226" i="1"/>
  <c r="DM226" i="1"/>
  <c r="DK226" i="1"/>
  <c r="DJ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CJ226" i="1"/>
  <c r="CI226" i="1"/>
  <c r="CG226" i="1"/>
  <c r="CF226" i="1"/>
  <c r="CD226" i="1"/>
  <c r="CC226" i="1"/>
  <c r="CA226" i="1"/>
  <c r="BZ226" i="1"/>
  <c r="BU226" i="1"/>
  <c r="BT226" i="1"/>
  <c r="BR226" i="1"/>
  <c r="BQ226" i="1"/>
  <c r="BO226" i="1"/>
  <c r="BN226" i="1"/>
  <c r="BI226" i="1"/>
  <c r="BH226" i="1"/>
  <c r="BF226" i="1"/>
  <c r="BE226" i="1"/>
  <c r="BC226" i="1"/>
  <c r="BB226" i="1"/>
  <c r="AZ226" i="1"/>
  <c r="AY226" i="1"/>
  <c r="AW226" i="1"/>
  <c r="AV226" i="1"/>
  <c r="AT226" i="1"/>
  <c r="AS226" i="1"/>
  <c r="AQ226" i="1"/>
  <c r="AP226" i="1"/>
  <c r="AN226" i="1"/>
  <c r="AM226" i="1"/>
  <c r="AH226" i="1"/>
  <c r="AG226" i="1"/>
  <c r="AE226" i="1"/>
  <c r="AD226" i="1"/>
  <c r="AK226" i="1"/>
  <c r="AJ226" i="1"/>
  <c r="Y226" i="1"/>
  <c r="X226" i="1"/>
  <c r="V226" i="1"/>
  <c r="U226" i="1"/>
  <c r="S226" i="1"/>
  <c r="R226" i="1"/>
  <c r="M226" i="1"/>
  <c r="L226" i="1"/>
  <c r="J226" i="1"/>
  <c r="I226" i="1"/>
  <c r="G226" i="1"/>
  <c r="F226" i="1"/>
  <c r="FN216" i="1"/>
  <c r="EY216" i="1"/>
  <c r="CT216" i="1"/>
  <c r="BV216" i="1"/>
  <c r="AR216" i="1"/>
  <c r="T216" i="1"/>
  <c r="CN215" i="1"/>
  <c r="CB215" i="1"/>
  <c r="FN214" i="1"/>
  <c r="EY214" i="1"/>
  <c r="CT214" i="1"/>
  <c r="CB214" i="1"/>
  <c r="AR214" i="1"/>
  <c r="D226" i="1"/>
  <c r="C226" i="1"/>
  <c r="FR226" i="1" l="1"/>
  <c r="FS226" i="1"/>
  <c r="DK225" i="2"/>
  <c r="DJ225" i="2"/>
  <c r="DK224" i="2"/>
  <c r="DJ224" i="2"/>
  <c r="DK223" i="2"/>
  <c r="DJ223" i="2"/>
  <c r="DK222" i="2"/>
  <c r="DJ222" i="2"/>
  <c r="DK221" i="2"/>
  <c r="DJ221" i="2"/>
  <c r="DK220" i="2"/>
  <c r="DJ220" i="2"/>
  <c r="DK219" i="2"/>
  <c r="DJ219" i="2"/>
  <c r="DK218" i="2"/>
  <c r="DJ218" i="2"/>
  <c r="DK217" i="2"/>
  <c r="DJ217" i="2"/>
  <c r="DK216" i="2"/>
  <c r="DJ216" i="2"/>
  <c r="DK215" i="2"/>
  <c r="DJ215" i="2"/>
  <c r="DK214" i="2"/>
  <c r="DJ214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M226" i="2"/>
  <c r="L226" i="2"/>
  <c r="J226" i="2"/>
  <c r="I226" i="2"/>
  <c r="G226" i="2"/>
  <c r="F226" i="2"/>
  <c r="T216" i="2"/>
  <c r="D226" i="2"/>
  <c r="C226" i="2"/>
  <c r="DJ226" i="2" l="1"/>
  <c r="DK226" i="2"/>
  <c r="FS212" i="1"/>
  <c r="FR212" i="1"/>
  <c r="FS211" i="1"/>
  <c r="FR211" i="1"/>
  <c r="FS209" i="1"/>
  <c r="FR209" i="1"/>
  <c r="FS208" i="1"/>
  <c r="FR208" i="1"/>
  <c r="FS207" i="1"/>
  <c r="FR207" i="1"/>
  <c r="FS206" i="1"/>
  <c r="FR206" i="1"/>
  <c r="FS205" i="1"/>
  <c r="FR205" i="1"/>
  <c r="FS204" i="1"/>
  <c r="FR204" i="1"/>
  <c r="FS203" i="1"/>
  <c r="FR203" i="1"/>
  <c r="FS202" i="1"/>
  <c r="FR202" i="1"/>
  <c r="FS201" i="1"/>
  <c r="FR201" i="1"/>
  <c r="FS210" i="1"/>
  <c r="FR210" i="1"/>
  <c r="DN213" i="1"/>
  <c r="DM213" i="1"/>
  <c r="DO210" i="1"/>
  <c r="DN200" i="1"/>
  <c r="DM200" i="1"/>
  <c r="DN187" i="1"/>
  <c r="DM187" i="1"/>
  <c r="DN174" i="1"/>
  <c r="DM174" i="1"/>
  <c r="DN161" i="1"/>
  <c r="DM161" i="1"/>
  <c r="DN148" i="1"/>
  <c r="DM148" i="1"/>
  <c r="DN135" i="1"/>
  <c r="DM135" i="1"/>
  <c r="DN122" i="1"/>
  <c r="DM122" i="1"/>
  <c r="DN109" i="1"/>
  <c r="DM109" i="1"/>
  <c r="DN96" i="1"/>
  <c r="DM96" i="1"/>
  <c r="DN83" i="1"/>
  <c r="DM83" i="1"/>
  <c r="DN70" i="1"/>
  <c r="DM70" i="1"/>
  <c r="DN57" i="1"/>
  <c r="DM57" i="1"/>
  <c r="DN44" i="1"/>
  <c r="DM44" i="1"/>
  <c r="DN31" i="1"/>
  <c r="DM31" i="1"/>
  <c r="DN18" i="1"/>
  <c r="DM18" i="1"/>
  <c r="FN205" i="1" l="1"/>
  <c r="FP213" i="1" l="1"/>
  <c r="FO213" i="1"/>
  <c r="FM213" i="1"/>
  <c r="FL213" i="1"/>
  <c r="FG213" i="1"/>
  <c r="FF213" i="1"/>
  <c r="FD213" i="1"/>
  <c r="FC213" i="1"/>
  <c r="FA213" i="1"/>
  <c r="EZ213" i="1"/>
  <c r="EX213" i="1"/>
  <c r="EW213" i="1"/>
  <c r="ER213" i="1"/>
  <c r="EQ213" i="1"/>
  <c r="EO213" i="1"/>
  <c r="EN213" i="1"/>
  <c r="EL213" i="1"/>
  <c r="EK213" i="1"/>
  <c r="EI213" i="1"/>
  <c r="EH213" i="1"/>
  <c r="EF213" i="1"/>
  <c r="EE213" i="1"/>
  <c r="EC213" i="1"/>
  <c r="EB213" i="1"/>
  <c r="AQ213" i="1"/>
  <c r="AP213" i="1"/>
  <c r="DZ213" i="1"/>
  <c r="DY213" i="1"/>
  <c r="DT213" i="1"/>
  <c r="DS213" i="1"/>
  <c r="DQ213" i="1"/>
  <c r="DP213" i="1"/>
  <c r="DK213" i="1"/>
  <c r="DJ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CA213" i="1"/>
  <c r="BZ213" i="1"/>
  <c r="BU213" i="1"/>
  <c r="BT213" i="1"/>
  <c r="BR213" i="1"/>
  <c r="BQ213" i="1"/>
  <c r="BO213" i="1"/>
  <c r="BN213" i="1"/>
  <c r="BI213" i="1"/>
  <c r="BH213" i="1"/>
  <c r="BF213" i="1"/>
  <c r="BE213" i="1"/>
  <c r="BC213" i="1"/>
  <c r="BB213" i="1"/>
  <c r="AZ213" i="1"/>
  <c r="AY213" i="1"/>
  <c r="AW213" i="1"/>
  <c r="AV213" i="1"/>
  <c r="AT213" i="1"/>
  <c r="AS213" i="1"/>
  <c r="AN213" i="1"/>
  <c r="AM213" i="1"/>
  <c r="AH213" i="1"/>
  <c r="AG213" i="1"/>
  <c r="AE213" i="1"/>
  <c r="AD213" i="1"/>
  <c r="AK213" i="1"/>
  <c r="AJ213" i="1"/>
  <c r="Y213" i="1"/>
  <c r="X213" i="1"/>
  <c r="V213" i="1"/>
  <c r="U213" i="1"/>
  <c r="S213" i="1"/>
  <c r="R213" i="1"/>
  <c r="M213" i="1"/>
  <c r="L213" i="1"/>
  <c r="J213" i="1"/>
  <c r="I213" i="1"/>
  <c r="G213" i="1"/>
  <c r="F213" i="1"/>
  <c r="D213" i="1"/>
  <c r="C213" i="1"/>
  <c r="AR212" i="1"/>
  <c r="CT212" i="1"/>
  <c r="BV212" i="1"/>
  <c r="AF212" i="1"/>
  <c r="T212" i="1"/>
  <c r="FN211" i="1"/>
  <c r="FE211" i="1"/>
  <c r="AR211" i="1"/>
  <c r="CT211" i="1"/>
  <c r="CH211" i="1"/>
  <c r="BV211" i="1"/>
  <c r="BP211" i="1"/>
  <c r="T211" i="1"/>
  <c r="FN210" i="1"/>
  <c r="AR210" i="1"/>
  <c r="CT210" i="1"/>
  <c r="CB210" i="1"/>
  <c r="BV210" i="1"/>
  <c r="T210" i="1"/>
  <c r="FN209" i="1"/>
  <c r="AR209" i="1"/>
  <c r="CT209" i="1"/>
  <c r="CN209" i="1"/>
  <c r="BV209" i="1"/>
  <c r="T209" i="1"/>
  <c r="E209" i="1"/>
  <c r="FN208" i="1"/>
  <c r="AR208" i="1"/>
  <c r="CT208" i="1"/>
  <c r="CB208" i="1"/>
  <c r="T208" i="1"/>
  <c r="FN207" i="1"/>
  <c r="AR207" i="1"/>
  <c r="CT207" i="1"/>
  <c r="CN207" i="1"/>
  <c r="CB207" i="1"/>
  <c r="FN206" i="1"/>
  <c r="AR206" i="1"/>
  <c r="CT206" i="1"/>
  <c r="CB206" i="1"/>
  <c r="AR205" i="1"/>
  <c r="CT205" i="1"/>
  <c r="BV205" i="1"/>
  <c r="FN204" i="1"/>
  <c r="AR204" i="1"/>
  <c r="CT204" i="1"/>
  <c r="CB204" i="1"/>
  <c r="FN203" i="1"/>
  <c r="AR203" i="1"/>
  <c r="CT203" i="1"/>
  <c r="CN203" i="1"/>
  <c r="CB203" i="1"/>
  <c r="T203" i="1"/>
  <c r="AR202" i="1"/>
  <c r="DF202" i="1"/>
  <c r="CT202" i="1"/>
  <c r="CB202" i="1"/>
  <c r="FN201" i="1"/>
  <c r="AR201" i="1"/>
  <c r="DF201" i="1"/>
  <c r="CT201" i="1"/>
  <c r="CB201" i="1"/>
  <c r="BA201" i="1"/>
  <c r="FR213" i="1" l="1"/>
  <c r="FS213" i="1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AZ213" i="2"/>
  <c r="AY213" i="2"/>
  <c r="AW213" i="2"/>
  <c r="AV213" i="2"/>
  <c r="AT213" i="2"/>
  <c r="AS213" i="2"/>
  <c r="AQ213" i="2"/>
  <c r="AP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M213" i="2"/>
  <c r="L213" i="2"/>
  <c r="J213" i="2"/>
  <c r="I213" i="2"/>
  <c r="G213" i="2"/>
  <c r="F213" i="2"/>
  <c r="D213" i="2"/>
  <c r="C213" i="2"/>
  <c r="DK212" i="2"/>
  <c r="DJ212" i="2"/>
  <c r="CZ212" i="2"/>
  <c r="DK211" i="2"/>
  <c r="DJ211" i="2"/>
  <c r="AR211" i="2"/>
  <c r="T211" i="2"/>
  <c r="DK210" i="2"/>
  <c r="DJ210" i="2"/>
  <c r="CZ210" i="2"/>
  <c r="AU210" i="2"/>
  <c r="DK209" i="2"/>
  <c r="DJ209" i="2"/>
  <c r="CZ209" i="2"/>
  <c r="DK208" i="2"/>
  <c r="DJ208" i="2"/>
  <c r="CZ208" i="2"/>
  <c r="DK207" i="2"/>
  <c r="DJ207" i="2"/>
  <c r="CZ207" i="2"/>
  <c r="DK206" i="2"/>
  <c r="DJ206" i="2"/>
  <c r="CZ206" i="2"/>
  <c r="AU206" i="2"/>
  <c r="AR206" i="2"/>
  <c r="DK205" i="2"/>
  <c r="DJ205" i="2"/>
  <c r="CZ205" i="2"/>
  <c r="AR205" i="2"/>
  <c r="DK204" i="2"/>
  <c r="DJ204" i="2"/>
  <c r="CZ204" i="2"/>
  <c r="AR204" i="2"/>
  <c r="DK203" i="2"/>
  <c r="DJ203" i="2"/>
  <c r="CZ203" i="2"/>
  <c r="DK202" i="2"/>
  <c r="DJ202" i="2"/>
  <c r="CZ202" i="2"/>
  <c r="AX202" i="2"/>
  <c r="AR202" i="2"/>
  <c r="N202" i="2"/>
  <c r="DK201" i="2"/>
  <c r="DJ201" i="2"/>
  <c r="DJ213" i="2" l="1"/>
  <c r="DK213" i="2"/>
  <c r="FN197" i="1"/>
  <c r="DK193" i="2" l="1"/>
  <c r="DJ193" i="2"/>
  <c r="CZ193" i="2"/>
  <c r="BG193" i="2"/>
  <c r="T193" i="2"/>
  <c r="N193" i="2"/>
  <c r="DK194" i="2" l="1"/>
  <c r="DK195" i="2"/>
  <c r="DK196" i="2"/>
  <c r="DK197" i="2"/>
  <c r="DK198" i="2"/>
  <c r="DK199" i="2"/>
  <c r="DJ194" i="2"/>
  <c r="DJ195" i="2"/>
  <c r="DJ196" i="2"/>
  <c r="DJ197" i="2"/>
  <c r="DJ198" i="2"/>
  <c r="DJ199" i="2"/>
  <c r="BG194" i="2"/>
  <c r="N194" i="2"/>
  <c r="CO18" i="2"/>
  <c r="CL18" i="2"/>
  <c r="CI18" i="2"/>
  <c r="CC18" i="2"/>
  <c r="CB192" i="1" l="1"/>
  <c r="DK189" i="2" l="1"/>
  <c r="DK190" i="2"/>
  <c r="DK191" i="2"/>
  <c r="DK192" i="2"/>
  <c r="DJ189" i="2"/>
  <c r="DJ190" i="2"/>
  <c r="DJ191" i="2"/>
  <c r="DJ192" i="2"/>
  <c r="DK188" i="2"/>
  <c r="DJ188" i="2"/>
  <c r="DF191" i="2"/>
  <c r="BX200" i="2"/>
  <c r="BW200" i="2"/>
  <c r="BY191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AR189" i="1" l="1"/>
  <c r="CB189" i="1"/>
  <c r="AR188" i="1" l="1"/>
  <c r="DF188" i="2" l="1"/>
  <c r="DF189" i="2" l="1"/>
  <c r="DC195" i="2"/>
  <c r="CZ199" i="2"/>
  <c r="CZ196" i="2"/>
  <c r="CZ195" i="2"/>
  <c r="CZ192" i="2"/>
  <c r="CZ189" i="2"/>
  <c r="T198" i="2"/>
  <c r="T196" i="2"/>
  <c r="T190" i="2"/>
  <c r="N198" i="2"/>
  <c r="N197" i="2"/>
  <c r="FQ194" i="1"/>
  <c r="FN196" i="1"/>
  <c r="FN195" i="1"/>
  <c r="FN194" i="1"/>
  <c r="FN192" i="1"/>
  <c r="FN191" i="1"/>
  <c r="FN190" i="1"/>
  <c r="FN189" i="1"/>
  <c r="AR199" i="1"/>
  <c r="AR198" i="1"/>
  <c r="AR197" i="1"/>
  <c r="AR196" i="1"/>
  <c r="AR195" i="1"/>
  <c r="AR194" i="1"/>
  <c r="AR193" i="1"/>
  <c r="AR192" i="1"/>
  <c r="AR191" i="1"/>
  <c r="AR190" i="1"/>
  <c r="DF198" i="1"/>
  <c r="DF197" i="1"/>
  <c r="DF195" i="1"/>
  <c r="DF191" i="1"/>
  <c r="DF190" i="1"/>
  <c r="CT199" i="1"/>
  <c r="CT198" i="1"/>
  <c r="CT197" i="1"/>
  <c r="CT196" i="1"/>
  <c r="CT195" i="1"/>
  <c r="CT194" i="1"/>
  <c r="CT193" i="1"/>
  <c r="CT192" i="1"/>
  <c r="CT191" i="1"/>
  <c r="CT190" i="1"/>
  <c r="CT189" i="1"/>
  <c r="CT188" i="1"/>
  <c r="CN199" i="1"/>
  <c r="CN197" i="1"/>
  <c r="CH188" i="1"/>
  <c r="CB199" i="1"/>
  <c r="CB198" i="1"/>
  <c r="CB197" i="1"/>
  <c r="CB196" i="1"/>
  <c r="CB195" i="1"/>
  <c r="CB194" i="1"/>
  <c r="CB193" i="1"/>
  <c r="CB190" i="1"/>
  <c r="CB188" i="1"/>
  <c r="BV199" i="1"/>
  <c r="BV198" i="1"/>
  <c r="BV197" i="1"/>
  <c r="BV188" i="1"/>
  <c r="T197" i="1"/>
  <c r="T196" i="1"/>
  <c r="T191" i="1"/>
  <c r="T190" i="1"/>
  <c r="T189" i="1"/>
  <c r="E188" i="1"/>
  <c r="DH200" i="2" l="1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AZ200" i="2"/>
  <c r="AY200" i="2"/>
  <c r="AW200" i="2"/>
  <c r="AV200" i="2"/>
  <c r="AT200" i="2"/>
  <c r="AS200" i="2"/>
  <c r="AQ200" i="2"/>
  <c r="AP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M200" i="2"/>
  <c r="L200" i="2"/>
  <c r="J200" i="2"/>
  <c r="I200" i="2"/>
  <c r="G200" i="2"/>
  <c r="F200" i="2"/>
  <c r="D200" i="2"/>
  <c r="C200" i="2"/>
  <c r="FP200" i="1"/>
  <c r="FO200" i="1"/>
  <c r="FM200" i="1"/>
  <c r="FL200" i="1"/>
  <c r="FG200" i="1"/>
  <c r="FF200" i="1"/>
  <c r="FD200" i="1"/>
  <c r="FC200" i="1"/>
  <c r="FA200" i="1"/>
  <c r="EZ200" i="1"/>
  <c r="EX200" i="1"/>
  <c r="EW200" i="1"/>
  <c r="ER200" i="1"/>
  <c r="EQ200" i="1"/>
  <c r="EO200" i="1"/>
  <c r="EN200" i="1"/>
  <c r="EL200" i="1"/>
  <c r="EK200" i="1"/>
  <c r="EI200" i="1"/>
  <c r="EH200" i="1"/>
  <c r="EF200" i="1"/>
  <c r="EE200" i="1"/>
  <c r="EC200" i="1"/>
  <c r="EB200" i="1"/>
  <c r="AQ200" i="1"/>
  <c r="AP200" i="1"/>
  <c r="DZ200" i="1"/>
  <c r="DY200" i="1"/>
  <c r="DT200" i="1"/>
  <c r="DS200" i="1"/>
  <c r="DQ200" i="1"/>
  <c r="DP200" i="1"/>
  <c r="DK200" i="1"/>
  <c r="DJ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CA200" i="1"/>
  <c r="BZ200" i="1"/>
  <c r="BU200" i="1"/>
  <c r="BT200" i="1"/>
  <c r="BR200" i="1"/>
  <c r="BQ200" i="1"/>
  <c r="BO200" i="1"/>
  <c r="BN200" i="1"/>
  <c r="BI200" i="1"/>
  <c r="BH200" i="1"/>
  <c r="BF200" i="1"/>
  <c r="BE200" i="1"/>
  <c r="BC200" i="1"/>
  <c r="BB200" i="1"/>
  <c r="AZ200" i="1"/>
  <c r="AY200" i="1"/>
  <c r="AW200" i="1"/>
  <c r="AV200" i="1"/>
  <c r="AT200" i="1"/>
  <c r="AS200" i="1"/>
  <c r="AN200" i="1"/>
  <c r="AM200" i="1"/>
  <c r="AH200" i="1"/>
  <c r="AG200" i="1"/>
  <c r="AE200" i="1"/>
  <c r="AD200" i="1"/>
  <c r="AK200" i="1"/>
  <c r="AJ200" i="1"/>
  <c r="Y200" i="1"/>
  <c r="X200" i="1"/>
  <c r="V200" i="1"/>
  <c r="U200" i="1"/>
  <c r="S200" i="1"/>
  <c r="R200" i="1"/>
  <c r="M200" i="1"/>
  <c r="L200" i="1"/>
  <c r="J200" i="1"/>
  <c r="I200" i="1"/>
  <c r="G200" i="1"/>
  <c r="F200" i="1"/>
  <c r="D200" i="1"/>
  <c r="C200" i="1"/>
  <c r="FS199" i="1"/>
  <c r="FR199" i="1"/>
  <c r="FS198" i="1"/>
  <c r="FR198" i="1"/>
  <c r="FS197" i="1"/>
  <c r="FR197" i="1"/>
  <c r="FS196" i="1"/>
  <c r="FR196" i="1"/>
  <c r="FS195" i="1"/>
  <c r="FR195" i="1"/>
  <c r="FS194" i="1"/>
  <c r="FR194" i="1"/>
  <c r="FS193" i="1"/>
  <c r="FR193" i="1"/>
  <c r="FS192" i="1"/>
  <c r="FR192" i="1"/>
  <c r="FS191" i="1"/>
  <c r="FR191" i="1"/>
  <c r="FS190" i="1"/>
  <c r="FR190" i="1"/>
  <c r="FS189" i="1"/>
  <c r="FR189" i="1"/>
  <c r="FS188" i="1"/>
  <c r="FR188" i="1"/>
  <c r="DK200" i="2" l="1"/>
  <c r="DJ200" i="2"/>
  <c r="FR200" i="1"/>
  <c r="FS200" i="1"/>
  <c r="FR176" i="1"/>
  <c r="FS176" i="1"/>
  <c r="FR177" i="1"/>
  <c r="FS177" i="1"/>
  <c r="FR178" i="1"/>
  <c r="FS178" i="1"/>
  <c r="FR179" i="1"/>
  <c r="FS179" i="1"/>
  <c r="FR180" i="1"/>
  <c r="FS180" i="1"/>
  <c r="FR181" i="1"/>
  <c r="FS181" i="1"/>
  <c r="FR182" i="1"/>
  <c r="FS182" i="1"/>
  <c r="FR183" i="1"/>
  <c r="FS183" i="1"/>
  <c r="FR184" i="1"/>
  <c r="FS184" i="1"/>
  <c r="FR185" i="1"/>
  <c r="FS185" i="1"/>
  <c r="FR186" i="1"/>
  <c r="FS186" i="1"/>
  <c r="FS175" i="1"/>
  <c r="FR175" i="1"/>
  <c r="V187" i="1"/>
  <c r="U187" i="1"/>
  <c r="W186" i="1"/>
  <c r="V174" i="1"/>
  <c r="U174" i="1"/>
  <c r="V161" i="1"/>
  <c r="U161" i="1"/>
  <c r="V148" i="1"/>
  <c r="U148" i="1"/>
  <c r="V135" i="1"/>
  <c r="U135" i="1"/>
  <c r="V122" i="1"/>
  <c r="U122" i="1"/>
  <c r="V109" i="1"/>
  <c r="U109" i="1"/>
  <c r="V96" i="1"/>
  <c r="U96" i="1"/>
  <c r="V83" i="1"/>
  <c r="U83" i="1"/>
  <c r="V70" i="1"/>
  <c r="U70" i="1"/>
  <c r="V57" i="1"/>
  <c r="U57" i="1"/>
  <c r="V44" i="1"/>
  <c r="U44" i="1"/>
  <c r="V31" i="1"/>
  <c r="U31" i="1"/>
  <c r="V18" i="1"/>
  <c r="U18" i="1"/>
  <c r="CH185" i="1" l="1"/>
  <c r="CK185" i="2" l="1"/>
  <c r="AI184" i="2" l="1"/>
  <c r="CB183" i="1" l="1"/>
  <c r="CH183" i="1"/>
  <c r="DJ176" i="2" l="1"/>
  <c r="DK176" i="2"/>
  <c r="DJ177" i="2"/>
  <c r="DK177" i="2"/>
  <c r="DJ178" i="2"/>
  <c r="DK178" i="2"/>
  <c r="DJ179" i="2"/>
  <c r="DK179" i="2"/>
  <c r="DJ180" i="2"/>
  <c r="DK180" i="2"/>
  <c r="DJ181" i="2"/>
  <c r="DK181" i="2"/>
  <c r="DJ182" i="2"/>
  <c r="DK182" i="2"/>
  <c r="DJ183" i="2"/>
  <c r="DK183" i="2"/>
  <c r="DJ184" i="2"/>
  <c r="DK184" i="2"/>
  <c r="DJ185" i="2"/>
  <c r="DK185" i="2"/>
  <c r="DJ186" i="2"/>
  <c r="DK186" i="2"/>
  <c r="DK175" i="2"/>
  <c r="DJ175" i="2"/>
  <c r="DB187" i="2"/>
  <c r="DA187" i="2"/>
  <c r="DC181" i="2"/>
  <c r="DB174" i="2"/>
  <c r="DA174" i="2"/>
  <c r="DB161" i="2"/>
  <c r="DA161" i="2"/>
  <c r="DB148" i="2"/>
  <c r="DA148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K180" i="2" l="1"/>
  <c r="CB179" i="1" l="1"/>
  <c r="FN186" i="1" l="1"/>
  <c r="FN185" i="1"/>
  <c r="FN184" i="1"/>
  <c r="FN183" i="1"/>
  <c r="FN181" i="1"/>
  <c r="FN180" i="1"/>
  <c r="FN177" i="1"/>
  <c r="FN176" i="1"/>
  <c r="EM181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DF186" i="1"/>
  <c r="DF185" i="1"/>
  <c r="DF175" i="1"/>
  <c r="CT186" i="1"/>
  <c r="CT185" i="1"/>
  <c r="CT184" i="1"/>
  <c r="CT183" i="1"/>
  <c r="CT182" i="1"/>
  <c r="CT181" i="1"/>
  <c r="CT180" i="1"/>
  <c r="CT179" i="1"/>
  <c r="CT178" i="1"/>
  <c r="CT177" i="1"/>
  <c r="CT176" i="1"/>
  <c r="CT175" i="1"/>
  <c r="CN185" i="1"/>
  <c r="CN177" i="1"/>
  <c r="CN175" i="1"/>
  <c r="CB186" i="1"/>
  <c r="CB185" i="1"/>
  <c r="CB184" i="1"/>
  <c r="CB182" i="1"/>
  <c r="CB180" i="1"/>
  <c r="CB178" i="1"/>
  <c r="CB177" i="1"/>
  <c r="CB176" i="1"/>
  <c r="CB175" i="1"/>
  <c r="T186" i="1"/>
  <c r="T185" i="1"/>
  <c r="T182" i="1"/>
  <c r="T179" i="1"/>
  <c r="T178" i="1"/>
  <c r="T175" i="1"/>
  <c r="E177" i="1"/>
  <c r="E178" i="1"/>
  <c r="FP187" i="1"/>
  <c r="FO187" i="1"/>
  <c r="FM187" i="1"/>
  <c r="FL187" i="1"/>
  <c r="FG187" i="1"/>
  <c r="FF187" i="1"/>
  <c r="FD187" i="1"/>
  <c r="FC187" i="1"/>
  <c r="FA187" i="1"/>
  <c r="EZ187" i="1"/>
  <c r="EX187" i="1"/>
  <c r="EW187" i="1"/>
  <c r="ER187" i="1"/>
  <c r="EQ187" i="1"/>
  <c r="EO187" i="1"/>
  <c r="EN187" i="1"/>
  <c r="EL187" i="1"/>
  <c r="EK187" i="1"/>
  <c r="EI187" i="1"/>
  <c r="EH187" i="1"/>
  <c r="EF187" i="1"/>
  <c r="EE187" i="1"/>
  <c r="EC187" i="1"/>
  <c r="EB187" i="1"/>
  <c r="AQ187" i="1"/>
  <c r="AP187" i="1"/>
  <c r="DZ187" i="1"/>
  <c r="DY187" i="1"/>
  <c r="DT187" i="1"/>
  <c r="DS187" i="1"/>
  <c r="DQ187" i="1"/>
  <c r="DP187" i="1"/>
  <c r="DK187" i="1"/>
  <c r="DJ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CA187" i="1"/>
  <c r="BZ187" i="1"/>
  <c r="BU187" i="1"/>
  <c r="BT187" i="1"/>
  <c r="BR187" i="1"/>
  <c r="BQ187" i="1"/>
  <c r="BO187" i="1"/>
  <c r="BN187" i="1"/>
  <c r="BI187" i="1"/>
  <c r="BH187" i="1"/>
  <c r="BF187" i="1"/>
  <c r="BE187" i="1"/>
  <c r="BC187" i="1"/>
  <c r="BB187" i="1"/>
  <c r="AZ187" i="1"/>
  <c r="AY187" i="1"/>
  <c r="AW187" i="1"/>
  <c r="AV187" i="1"/>
  <c r="AT187" i="1"/>
  <c r="AS187" i="1"/>
  <c r="AN187" i="1"/>
  <c r="AM187" i="1"/>
  <c r="AH187" i="1"/>
  <c r="AG187" i="1"/>
  <c r="AE187" i="1"/>
  <c r="AD187" i="1"/>
  <c r="AK187" i="1"/>
  <c r="AJ187" i="1"/>
  <c r="Y187" i="1"/>
  <c r="X187" i="1"/>
  <c r="S187" i="1"/>
  <c r="R187" i="1"/>
  <c r="M187" i="1"/>
  <c r="L187" i="1"/>
  <c r="J187" i="1"/>
  <c r="I187" i="1"/>
  <c r="G187" i="1"/>
  <c r="F187" i="1"/>
  <c r="D187" i="1"/>
  <c r="C187" i="1"/>
  <c r="DI186" i="2"/>
  <c r="DF186" i="2"/>
  <c r="DF185" i="2"/>
  <c r="DF184" i="2"/>
  <c r="DF183" i="2"/>
  <c r="DF182" i="2"/>
  <c r="DF181" i="2"/>
  <c r="DF180" i="2"/>
  <c r="DF179" i="2"/>
  <c r="DF178" i="2"/>
  <c r="DF177" i="2"/>
  <c r="CZ186" i="2"/>
  <c r="CZ185" i="2"/>
  <c r="CZ184" i="2"/>
  <c r="CZ183" i="2"/>
  <c r="CZ182" i="2"/>
  <c r="CZ181" i="2"/>
  <c r="CZ178" i="2"/>
  <c r="CZ177" i="2"/>
  <c r="CZ175" i="2"/>
  <c r="BG183" i="2"/>
  <c r="BG182" i="2"/>
  <c r="W179" i="2"/>
  <c r="N185" i="2"/>
  <c r="DH187" i="2"/>
  <c r="DG187" i="2"/>
  <c r="DE187" i="2"/>
  <c r="DD187" i="2"/>
  <c r="CY187" i="2"/>
  <c r="CX187" i="2"/>
  <c r="CV187" i="2"/>
  <c r="CU187" i="2"/>
  <c r="CS187" i="2"/>
  <c r="CR187" i="2"/>
  <c r="CM187" i="2"/>
  <c r="CL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AZ187" i="2"/>
  <c r="AY187" i="2"/>
  <c r="AW187" i="2"/>
  <c r="AV187" i="2"/>
  <c r="AT187" i="2"/>
  <c r="AS187" i="2"/>
  <c r="AQ187" i="2"/>
  <c r="AP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S187" i="2"/>
  <c r="R187" i="2"/>
  <c r="M187" i="2"/>
  <c r="L187" i="2"/>
  <c r="J187" i="2"/>
  <c r="I187" i="2"/>
  <c r="G187" i="2"/>
  <c r="F187" i="2"/>
  <c r="D187" i="2"/>
  <c r="C187" i="2"/>
  <c r="FR187" i="1" l="1"/>
  <c r="FS187" i="1"/>
  <c r="DJ187" i="2"/>
  <c r="DK187" i="2"/>
  <c r="FS173" i="1"/>
  <c r="FR173" i="1"/>
  <c r="FS172" i="1"/>
  <c r="FR172" i="1"/>
  <c r="FS170" i="1"/>
  <c r="FR170" i="1"/>
  <c r="FS169" i="1"/>
  <c r="FR169" i="1"/>
  <c r="FS168" i="1"/>
  <c r="FR168" i="1"/>
  <c r="FS167" i="1"/>
  <c r="FR167" i="1"/>
  <c r="FS166" i="1"/>
  <c r="FR166" i="1"/>
  <c r="FS165" i="1"/>
  <c r="FR165" i="1"/>
  <c r="FS164" i="1"/>
  <c r="FR164" i="1"/>
  <c r="FS163" i="1"/>
  <c r="FR163" i="1"/>
  <c r="FS162" i="1"/>
  <c r="FR162" i="1"/>
  <c r="FS171" i="1"/>
  <c r="FR171" i="1"/>
  <c r="H171" i="1"/>
  <c r="G174" i="1"/>
  <c r="F174" i="1"/>
  <c r="G161" i="1"/>
  <c r="F161" i="1"/>
  <c r="G148" i="1"/>
  <c r="F148" i="1"/>
  <c r="G135" i="1"/>
  <c r="F135" i="1"/>
  <c r="G122" i="1"/>
  <c r="F122" i="1"/>
  <c r="G109" i="1"/>
  <c r="F109" i="1"/>
  <c r="G96" i="1"/>
  <c r="F96" i="1"/>
  <c r="G83" i="1"/>
  <c r="F83" i="1"/>
  <c r="G70" i="1"/>
  <c r="F70" i="1"/>
  <c r="G57" i="1"/>
  <c r="F57" i="1"/>
  <c r="G44" i="1"/>
  <c r="F44" i="1"/>
  <c r="G31" i="1"/>
  <c r="F31" i="1"/>
  <c r="G18" i="1"/>
  <c r="F18" i="1"/>
  <c r="EF174" i="1" l="1"/>
  <c r="EE174" i="1"/>
  <c r="EG168" i="1"/>
  <c r="EF161" i="1"/>
  <c r="EE161" i="1"/>
  <c r="EF148" i="1"/>
  <c r="EE148" i="1"/>
  <c r="EF135" i="1"/>
  <c r="EE135" i="1"/>
  <c r="EF122" i="1"/>
  <c r="EE122" i="1"/>
  <c r="EF109" i="1"/>
  <c r="EE109" i="1"/>
  <c r="EF96" i="1"/>
  <c r="EE96" i="1"/>
  <c r="EF83" i="1"/>
  <c r="EE83" i="1"/>
  <c r="EF70" i="1"/>
  <c r="EE70" i="1"/>
  <c r="EF57" i="1"/>
  <c r="EE57" i="1"/>
  <c r="EF44" i="1"/>
  <c r="EE44" i="1"/>
  <c r="EF31" i="1"/>
  <c r="EE31" i="1"/>
  <c r="EF18" i="1"/>
  <c r="EE18" i="1"/>
  <c r="CZ165" i="1" l="1"/>
  <c r="CY174" i="1"/>
  <c r="CX174" i="1"/>
  <c r="CY161" i="1"/>
  <c r="CX161" i="1"/>
  <c r="CY148" i="1"/>
  <c r="CX148" i="1"/>
  <c r="CY135" i="1"/>
  <c r="CX135" i="1"/>
  <c r="CY122" i="1"/>
  <c r="CX122" i="1"/>
  <c r="CY109" i="1"/>
  <c r="CX109" i="1"/>
  <c r="CY96" i="1"/>
  <c r="CX96" i="1"/>
  <c r="CY83" i="1"/>
  <c r="CX83" i="1"/>
  <c r="CY70" i="1"/>
  <c r="CX70" i="1"/>
  <c r="CY57" i="1"/>
  <c r="CX57" i="1"/>
  <c r="CY44" i="1"/>
  <c r="CX44" i="1"/>
  <c r="CY31" i="1"/>
  <c r="CX31" i="1"/>
  <c r="CY18" i="1"/>
  <c r="CX18" i="1"/>
  <c r="DF165" i="2" l="1"/>
  <c r="CW164" i="2" l="1"/>
  <c r="ES164" i="1" l="1"/>
  <c r="ER174" i="1"/>
  <c r="EQ174" i="1"/>
  <c r="ER161" i="1"/>
  <c r="EQ161" i="1"/>
  <c r="ER148" i="1"/>
  <c r="EQ148" i="1"/>
  <c r="ER135" i="1"/>
  <c r="EQ135" i="1"/>
  <c r="ER122" i="1"/>
  <c r="EQ122" i="1"/>
  <c r="ER109" i="1"/>
  <c r="EQ109" i="1"/>
  <c r="ER96" i="1"/>
  <c r="EQ96" i="1"/>
  <c r="ER83" i="1"/>
  <c r="EQ83" i="1"/>
  <c r="ER70" i="1"/>
  <c r="EQ70" i="1"/>
  <c r="ER57" i="1"/>
  <c r="EQ57" i="1"/>
  <c r="ER44" i="1"/>
  <c r="EQ44" i="1"/>
  <c r="ER31" i="1"/>
  <c r="EQ31" i="1"/>
  <c r="ER18" i="1"/>
  <c r="EQ18" i="1"/>
  <c r="FN163" i="1" l="1"/>
  <c r="CZ173" i="2" l="1"/>
  <c r="CZ171" i="2"/>
  <c r="CZ170" i="2"/>
  <c r="CZ167" i="2"/>
  <c r="CZ166" i="2"/>
  <c r="CZ163" i="2"/>
  <c r="AX172" i="2"/>
  <c r="AX166" i="2"/>
  <c r="W163" i="2"/>
  <c r="T173" i="2"/>
  <c r="H163" i="2"/>
  <c r="DH174" i="2"/>
  <c r="DG174" i="2"/>
  <c r="DE174" i="2"/>
  <c r="DD174" i="2"/>
  <c r="CY174" i="2"/>
  <c r="CX174" i="2"/>
  <c r="CV174" i="2"/>
  <c r="CU174" i="2"/>
  <c r="CS174" i="2"/>
  <c r="CR174" i="2"/>
  <c r="CM174" i="2"/>
  <c r="CL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AZ174" i="2"/>
  <c r="AY174" i="2"/>
  <c r="AW174" i="2"/>
  <c r="AV174" i="2"/>
  <c r="AT174" i="2"/>
  <c r="AS174" i="2"/>
  <c r="AQ174" i="2"/>
  <c r="AP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S174" i="2"/>
  <c r="R174" i="2"/>
  <c r="M174" i="2"/>
  <c r="L174" i="2"/>
  <c r="J174" i="2"/>
  <c r="I174" i="2"/>
  <c r="G174" i="2"/>
  <c r="F174" i="2"/>
  <c r="D174" i="2"/>
  <c r="C174" i="2"/>
  <c r="DK173" i="2"/>
  <c r="DJ173" i="2"/>
  <c r="DK172" i="2"/>
  <c r="DJ172" i="2"/>
  <c r="DK171" i="2"/>
  <c r="DJ171" i="2"/>
  <c r="DK170" i="2"/>
  <c r="DJ170" i="2"/>
  <c r="DK169" i="2"/>
  <c r="DJ169" i="2"/>
  <c r="DK168" i="2"/>
  <c r="DJ168" i="2"/>
  <c r="DK167" i="2"/>
  <c r="DJ167" i="2"/>
  <c r="DK166" i="2"/>
  <c r="DJ166" i="2"/>
  <c r="DK165" i="2"/>
  <c r="DJ165" i="2"/>
  <c r="DK164" i="2"/>
  <c r="DJ164" i="2"/>
  <c r="DK163" i="2"/>
  <c r="DJ163" i="2"/>
  <c r="DK162" i="2"/>
  <c r="DJ162" i="2"/>
  <c r="FR159" i="1"/>
  <c r="FS159" i="1"/>
  <c r="FR160" i="1"/>
  <c r="FS160" i="1"/>
  <c r="FQ173" i="1"/>
  <c r="FQ165" i="1"/>
  <c r="FN173" i="1"/>
  <c r="FN172" i="1"/>
  <c r="FN171" i="1"/>
  <c r="FN168" i="1"/>
  <c r="FN167" i="1"/>
  <c r="FN166" i="1"/>
  <c r="FN165" i="1"/>
  <c r="FN164" i="1"/>
  <c r="FN162" i="1"/>
  <c r="EY169" i="1"/>
  <c r="EM165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DF172" i="1"/>
  <c r="DF171" i="1"/>
  <c r="DF169" i="1"/>
  <c r="DF166" i="1"/>
  <c r="DF165" i="1"/>
  <c r="DF163" i="1"/>
  <c r="DF162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CN173" i="1"/>
  <c r="CH163" i="1"/>
  <c r="CB173" i="1"/>
  <c r="CB172" i="1"/>
  <c r="CB171" i="1"/>
  <c r="CB170" i="1"/>
  <c r="CB169" i="1"/>
  <c r="CB165" i="1"/>
  <c r="CB164" i="1"/>
  <c r="CB163" i="1"/>
  <c r="BV172" i="1"/>
  <c r="BV167" i="1"/>
  <c r="BV165" i="1"/>
  <c r="BV164" i="1"/>
  <c r="BV162" i="1"/>
  <c r="BA166" i="1"/>
  <c r="T173" i="1"/>
  <c r="T172" i="1"/>
  <c r="T171" i="1"/>
  <c r="T170" i="1"/>
  <c r="T169" i="1"/>
  <c r="T168" i="1"/>
  <c r="T165" i="1"/>
  <c r="T164" i="1"/>
  <c r="T163" i="1"/>
  <c r="FP174" i="1"/>
  <c r="FO174" i="1"/>
  <c r="FM174" i="1"/>
  <c r="FL174" i="1"/>
  <c r="FG174" i="1"/>
  <c r="FF174" i="1"/>
  <c r="FD174" i="1"/>
  <c r="FC174" i="1"/>
  <c r="FA174" i="1"/>
  <c r="EZ174" i="1"/>
  <c r="EX174" i="1"/>
  <c r="EW174" i="1"/>
  <c r="EO174" i="1"/>
  <c r="EN174" i="1"/>
  <c r="EL174" i="1"/>
  <c r="EK174" i="1"/>
  <c r="EI174" i="1"/>
  <c r="EH174" i="1"/>
  <c r="EC174" i="1"/>
  <c r="EB174" i="1"/>
  <c r="AQ174" i="1"/>
  <c r="AP174" i="1"/>
  <c r="DZ174" i="1"/>
  <c r="DY174" i="1"/>
  <c r="DT174" i="1"/>
  <c r="DS174" i="1"/>
  <c r="DQ174" i="1"/>
  <c r="DP174" i="1"/>
  <c r="DK174" i="1"/>
  <c r="DJ174" i="1"/>
  <c r="DE174" i="1"/>
  <c r="DD174" i="1"/>
  <c r="DB174" i="1"/>
  <c r="DA174" i="1"/>
  <c r="CS174" i="1"/>
  <c r="CR174" i="1"/>
  <c r="CV174" i="1"/>
  <c r="CU174" i="1"/>
  <c r="CP174" i="1"/>
  <c r="CO174" i="1"/>
  <c r="CM174" i="1"/>
  <c r="CL174" i="1"/>
  <c r="CJ174" i="1"/>
  <c r="CI174" i="1"/>
  <c r="CG174" i="1"/>
  <c r="CF174" i="1"/>
  <c r="CA174" i="1"/>
  <c r="BZ174" i="1"/>
  <c r="CD174" i="1"/>
  <c r="CC174" i="1"/>
  <c r="BU174" i="1"/>
  <c r="BT174" i="1"/>
  <c r="BR174" i="1"/>
  <c r="BQ174" i="1"/>
  <c r="BO174" i="1"/>
  <c r="BN174" i="1"/>
  <c r="BI174" i="1"/>
  <c r="BH174" i="1"/>
  <c r="BF174" i="1"/>
  <c r="BE174" i="1"/>
  <c r="BC174" i="1"/>
  <c r="BB174" i="1"/>
  <c r="AZ174" i="1"/>
  <c r="AY174" i="1"/>
  <c r="AW174" i="1"/>
  <c r="AV174" i="1"/>
  <c r="AT174" i="1"/>
  <c r="AS174" i="1"/>
  <c r="AN174" i="1"/>
  <c r="AM174" i="1"/>
  <c r="AH174" i="1"/>
  <c r="AG174" i="1"/>
  <c r="AE174" i="1"/>
  <c r="AD174" i="1"/>
  <c r="AK174" i="1"/>
  <c r="AJ174" i="1"/>
  <c r="Y174" i="1"/>
  <c r="X174" i="1"/>
  <c r="S174" i="1"/>
  <c r="R174" i="1"/>
  <c r="M174" i="1"/>
  <c r="L174" i="1"/>
  <c r="J174" i="1"/>
  <c r="I174" i="1"/>
  <c r="D174" i="1"/>
  <c r="C174" i="1"/>
  <c r="FR174" i="1" l="1"/>
  <c r="FS174" i="1"/>
  <c r="DK174" i="2"/>
  <c r="DJ174" i="2"/>
  <c r="CW159" i="2" l="1"/>
  <c r="DK150" i="2" l="1"/>
  <c r="DK151" i="2"/>
  <c r="DK152" i="2"/>
  <c r="DK153" i="2"/>
  <c r="DK154" i="2"/>
  <c r="DK155" i="2"/>
  <c r="DK156" i="2"/>
  <c r="DK157" i="2"/>
  <c r="DK158" i="2"/>
  <c r="DK159" i="2"/>
  <c r="DK160" i="2"/>
  <c r="DK149" i="2"/>
  <c r="DJ150" i="2"/>
  <c r="DJ151" i="2"/>
  <c r="DJ152" i="2"/>
  <c r="DJ153" i="2"/>
  <c r="DJ154" i="2"/>
  <c r="DJ155" i="2"/>
  <c r="DJ156" i="2"/>
  <c r="DJ157" i="2"/>
  <c r="DJ158" i="2"/>
  <c r="DJ159" i="2"/>
  <c r="DJ160" i="2"/>
  <c r="DJ149" i="2"/>
  <c r="AT148" i="2"/>
  <c r="AS148" i="2"/>
  <c r="AT135" i="2"/>
  <c r="AS135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AT161" i="2"/>
  <c r="AS161" i="2"/>
  <c r="AU156" i="2"/>
  <c r="FR156" i="1" l="1"/>
  <c r="Z154" i="2" l="1"/>
  <c r="FS153" i="1" l="1"/>
  <c r="FS154" i="1"/>
  <c r="FS155" i="1"/>
  <c r="FS156" i="1"/>
  <c r="FS157" i="1"/>
  <c r="FS158" i="1"/>
  <c r="FR153" i="1"/>
  <c r="FR154" i="1"/>
  <c r="FR155" i="1"/>
  <c r="FR157" i="1"/>
  <c r="FR158" i="1"/>
  <c r="BV153" i="1"/>
  <c r="FR151" i="1" l="1"/>
  <c r="AR150" i="1" l="1"/>
  <c r="FR149" i="1" l="1"/>
  <c r="FQ159" i="1" l="1"/>
  <c r="FQ157" i="1"/>
  <c r="FN158" i="1"/>
  <c r="FN157" i="1"/>
  <c r="FN155" i="1"/>
  <c r="FN152" i="1"/>
  <c r="FN150" i="1"/>
  <c r="AR160" i="1"/>
  <c r="AR159" i="1"/>
  <c r="AR158" i="1"/>
  <c r="AR157" i="1"/>
  <c r="AR156" i="1"/>
  <c r="AR155" i="1"/>
  <c r="AR154" i="1"/>
  <c r="AR153" i="1"/>
  <c r="AR152" i="1"/>
  <c r="AR151" i="1"/>
  <c r="AR149" i="1"/>
  <c r="CT160" i="1"/>
  <c r="DF159" i="1"/>
  <c r="CT159" i="1"/>
  <c r="CT158" i="1"/>
  <c r="DF157" i="1"/>
  <c r="CT157" i="1"/>
  <c r="CT156" i="1"/>
  <c r="CT155" i="1"/>
  <c r="CT154" i="1"/>
  <c r="CT153" i="1"/>
  <c r="DF152" i="1"/>
  <c r="CT152" i="1"/>
  <c r="DF151" i="1"/>
  <c r="CT151" i="1"/>
  <c r="CT150" i="1"/>
  <c r="CT149" i="1"/>
  <c r="CH160" i="1"/>
  <c r="CH159" i="1"/>
  <c r="CN157" i="1"/>
  <c r="CN156" i="1"/>
  <c r="CH156" i="1"/>
  <c r="CH154" i="1"/>
  <c r="CN153" i="1"/>
  <c r="CH153" i="1"/>
  <c r="CH152" i="1"/>
  <c r="CH151" i="1"/>
  <c r="CB160" i="1"/>
  <c r="BV160" i="1"/>
  <c r="CB159" i="1"/>
  <c r="CB158" i="1"/>
  <c r="CB157" i="1"/>
  <c r="BV157" i="1"/>
  <c r="CB156" i="1"/>
  <c r="BV155" i="1"/>
  <c r="CB154" i="1"/>
  <c r="CB153" i="1"/>
  <c r="CB152" i="1"/>
  <c r="CB151" i="1"/>
  <c r="CB150" i="1"/>
  <c r="BV150" i="1"/>
  <c r="BV149" i="1"/>
  <c r="AF157" i="1"/>
  <c r="AF154" i="1"/>
  <c r="CZ156" i="2"/>
  <c r="CZ155" i="2"/>
  <c r="CZ154" i="2"/>
  <c r="CZ153" i="2"/>
  <c r="CZ152" i="2"/>
  <c r="CZ150" i="2"/>
  <c r="CW158" i="2"/>
  <c r="CW157" i="2"/>
  <c r="CW156" i="2"/>
  <c r="CW155" i="2"/>
  <c r="CW154" i="2"/>
  <c r="CW151" i="2"/>
  <c r="CW149" i="2"/>
  <c r="BS158" i="2"/>
  <c r="BS157" i="2"/>
  <c r="BS154" i="2"/>
  <c r="AX149" i="2"/>
  <c r="AI153" i="2"/>
  <c r="W160" i="2"/>
  <c r="W159" i="2"/>
  <c r="T159" i="2"/>
  <c r="T157" i="2"/>
  <c r="W155" i="2"/>
  <c r="W153" i="2"/>
  <c r="T153" i="2"/>
  <c r="T159" i="1"/>
  <c r="E159" i="1"/>
  <c r="T158" i="1"/>
  <c r="E158" i="1"/>
  <c r="T157" i="1"/>
  <c r="E157" i="1"/>
  <c r="T156" i="1"/>
  <c r="T154" i="1"/>
  <c r="T153" i="1"/>
  <c r="T151" i="1"/>
  <c r="T150" i="1"/>
  <c r="FP161" i="1"/>
  <c r="FO161" i="1"/>
  <c r="FM161" i="1"/>
  <c r="FL161" i="1"/>
  <c r="FG161" i="1"/>
  <c r="FF161" i="1"/>
  <c r="FD161" i="1"/>
  <c r="FC161" i="1"/>
  <c r="FA161" i="1"/>
  <c r="EZ161" i="1"/>
  <c r="EX161" i="1"/>
  <c r="EW161" i="1"/>
  <c r="EO161" i="1"/>
  <c r="EN161" i="1"/>
  <c r="EL161" i="1"/>
  <c r="EK161" i="1"/>
  <c r="EI161" i="1"/>
  <c r="EH161" i="1"/>
  <c r="EC161" i="1"/>
  <c r="EB161" i="1"/>
  <c r="AQ161" i="1"/>
  <c r="AP161" i="1"/>
  <c r="DZ161" i="1"/>
  <c r="DY161" i="1"/>
  <c r="DT161" i="1"/>
  <c r="DS161" i="1"/>
  <c r="DQ161" i="1"/>
  <c r="DP161" i="1"/>
  <c r="DK161" i="1"/>
  <c r="DJ161" i="1"/>
  <c r="DE161" i="1"/>
  <c r="DD161" i="1"/>
  <c r="DB161" i="1"/>
  <c r="DA161" i="1"/>
  <c r="CS161" i="1"/>
  <c r="CR161" i="1"/>
  <c r="CV161" i="1"/>
  <c r="CU161" i="1"/>
  <c r="CP161" i="1"/>
  <c r="CO161" i="1"/>
  <c r="CM161" i="1"/>
  <c r="CL161" i="1"/>
  <c r="CJ161" i="1"/>
  <c r="CI161" i="1"/>
  <c r="CG161" i="1"/>
  <c r="CF161" i="1"/>
  <c r="CA161" i="1"/>
  <c r="BZ161" i="1"/>
  <c r="CD161" i="1"/>
  <c r="CC161" i="1"/>
  <c r="BU161" i="1"/>
  <c r="BT161" i="1"/>
  <c r="BR161" i="1"/>
  <c r="BQ161" i="1"/>
  <c r="BO161" i="1"/>
  <c r="BN161" i="1"/>
  <c r="BI161" i="1"/>
  <c r="BH161" i="1"/>
  <c r="BF161" i="1"/>
  <c r="BE161" i="1"/>
  <c r="BC161" i="1"/>
  <c r="BB161" i="1"/>
  <c r="AZ161" i="1"/>
  <c r="AY161" i="1"/>
  <c r="AW161" i="1"/>
  <c r="AV161" i="1"/>
  <c r="AT161" i="1"/>
  <c r="AS161" i="1"/>
  <c r="AN161" i="1"/>
  <c r="AM161" i="1"/>
  <c r="AH161" i="1"/>
  <c r="AG161" i="1"/>
  <c r="AE161" i="1"/>
  <c r="AD161" i="1"/>
  <c r="AK161" i="1"/>
  <c r="AJ161" i="1"/>
  <c r="Y161" i="1"/>
  <c r="X161" i="1"/>
  <c r="S161" i="1"/>
  <c r="R161" i="1"/>
  <c r="M161" i="1"/>
  <c r="L161" i="1"/>
  <c r="J161" i="1"/>
  <c r="I161" i="1"/>
  <c r="D161" i="1"/>
  <c r="C161" i="1"/>
  <c r="FS152" i="1"/>
  <c r="FR152" i="1"/>
  <c r="FS151" i="1"/>
  <c r="FS150" i="1"/>
  <c r="FR150" i="1"/>
  <c r="FS149" i="1"/>
  <c r="DH161" i="2"/>
  <c r="DG161" i="2"/>
  <c r="DE161" i="2"/>
  <c r="DD161" i="2"/>
  <c r="CY161" i="2"/>
  <c r="CX161" i="2"/>
  <c r="CV161" i="2"/>
  <c r="CU161" i="2"/>
  <c r="CS161" i="2"/>
  <c r="CR161" i="2"/>
  <c r="CM161" i="2"/>
  <c r="CL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AZ161" i="2"/>
  <c r="AY161" i="2"/>
  <c r="AW161" i="2"/>
  <c r="AV161" i="2"/>
  <c r="AQ161" i="2"/>
  <c r="AP161" i="2"/>
  <c r="AK161" i="2"/>
  <c r="AJ161" i="2"/>
  <c r="AH161" i="2"/>
  <c r="AG161" i="2"/>
  <c r="AE161" i="2"/>
  <c r="AD161" i="2"/>
  <c r="AB161" i="2"/>
  <c r="AA161" i="2"/>
  <c r="Y161" i="2"/>
  <c r="X161" i="2"/>
  <c r="V161" i="2"/>
  <c r="U161" i="2"/>
  <c r="S161" i="2"/>
  <c r="R161" i="2"/>
  <c r="M161" i="2"/>
  <c r="L161" i="2"/>
  <c r="J161" i="2"/>
  <c r="I161" i="2"/>
  <c r="G161" i="2"/>
  <c r="F161" i="2"/>
  <c r="D161" i="2"/>
  <c r="C161" i="2"/>
  <c r="FR161" i="1" l="1"/>
  <c r="FS161" i="1"/>
  <c r="DJ161" i="2"/>
  <c r="DK161" i="2"/>
  <c r="AR147" i="1"/>
  <c r="CB147" i="1"/>
  <c r="DJ137" i="2" l="1"/>
  <c r="DK137" i="2"/>
  <c r="DJ138" i="2"/>
  <c r="DK138" i="2"/>
  <c r="DJ139" i="2"/>
  <c r="DK139" i="2"/>
  <c r="DJ140" i="2"/>
  <c r="DK140" i="2"/>
  <c r="DJ141" i="2"/>
  <c r="DK141" i="2"/>
  <c r="DJ142" i="2"/>
  <c r="DK142" i="2"/>
  <c r="DJ143" i="2"/>
  <c r="DK143" i="2"/>
  <c r="DJ144" i="2"/>
  <c r="DK144" i="2"/>
  <c r="DJ145" i="2"/>
  <c r="DK145" i="2"/>
  <c r="DJ146" i="2"/>
  <c r="DK146" i="2"/>
  <c r="DJ147" i="2"/>
  <c r="DK147" i="2"/>
  <c r="DK136" i="2"/>
  <c r="DJ136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DI142" i="2" l="1"/>
  <c r="BG139" i="2" l="1"/>
  <c r="BF148" i="2"/>
  <c r="BE148" i="2"/>
  <c r="BG144" i="2"/>
  <c r="BG142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FQ138" i="1" l="1"/>
  <c r="FN138" i="1"/>
  <c r="AR138" i="1"/>
  <c r="DF138" i="1"/>
  <c r="CT138" i="1"/>
  <c r="FR138" i="1"/>
  <c r="T137" i="1"/>
  <c r="BV137" i="1"/>
  <c r="CT137" i="1"/>
  <c r="AR137" i="1"/>
  <c r="FQ137" i="1"/>
  <c r="FR137" i="1"/>
  <c r="FS137" i="1"/>
  <c r="FS147" i="1" l="1"/>
  <c r="FR147" i="1"/>
  <c r="FS146" i="1"/>
  <c r="FR146" i="1"/>
  <c r="FS145" i="1"/>
  <c r="FR145" i="1"/>
  <c r="FS144" i="1"/>
  <c r="FR144" i="1"/>
  <c r="FS143" i="1"/>
  <c r="FR143" i="1"/>
  <c r="FS142" i="1"/>
  <c r="FR142" i="1"/>
  <c r="FS141" i="1"/>
  <c r="FR141" i="1"/>
  <c r="FS140" i="1"/>
  <c r="FR140" i="1"/>
  <c r="FS139" i="1"/>
  <c r="FR139" i="1"/>
  <c r="FS138" i="1"/>
  <c r="FS136" i="1"/>
  <c r="FR136" i="1"/>
  <c r="S148" i="1" l="1"/>
  <c r="R148" i="1"/>
  <c r="T145" i="1"/>
  <c r="T140" i="1"/>
  <c r="S135" i="1"/>
  <c r="R135" i="1"/>
  <c r="S122" i="1"/>
  <c r="R122" i="1"/>
  <c r="S109" i="1"/>
  <c r="R109" i="1"/>
  <c r="S96" i="1"/>
  <c r="R96" i="1"/>
  <c r="S83" i="1"/>
  <c r="R83" i="1"/>
  <c r="S70" i="1"/>
  <c r="R70" i="1"/>
  <c r="S57" i="1"/>
  <c r="R57" i="1"/>
  <c r="S44" i="1"/>
  <c r="R44" i="1"/>
  <c r="S31" i="1"/>
  <c r="R31" i="1"/>
  <c r="S18" i="1"/>
  <c r="R18" i="1"/>
  <c r="BU148" i="2" l="1"/>
  <c r="BT148" i="2"/>
  <c r="CH136" i="1" l="1"/>
  <c r="FQ136" i="1"/>
  <c r="FN136" i="1"/>
  <c r="AR136" i="1"/>
  <c r="CT136" i="1"/>
  <c r="CN136" i="1"/>
  <c r="BV136" i="1"/>
  <c r="CW136" i="2"/>
  <c r="CZ136" i="2"/>
  <c r="FP148" i="1" l="1"/>
  <c r="FO148" i="1"/>
  <c r="FM148" i="1"/>
  <c r="FL148" i="1"/>
  <c r="FN147" i="1"/>
  <c r="FN146" i="1"/>
  <c r="FN145" i="1"/>
  <c r="FN144" i="1"/>
  <c r="FN142" i="1"/>
  <c r="FN141" i="1"/>
  <c r="FN139" i="1"/>
  <c r="FG148" i="1"/>
  <c r="FF148" i="1"/>
  <c r="FD148" i="1"/>
  <c r="FC148" i="1"/>
  <c r="FA148" i="1"/>
  <c r="EZ148" i="1"/>
  <c r="EX148" i="1"/>
  <c r="EW148" i="1"/>
  <c r="EO148" i="1"/>
  <c r="EN148" i="1"/>
  <c r="EL148" i="1"/>
  <c r="EK148" i="1"/>
  <c r="EM143" i="1"/>
  <c r="EI148" i="1"/>
  <c r="EH148" i="1"/>
  <c r="EC148" i="1"/>
  <c r="EB148" i="1"/>
  <c r="AQ148" i="1"/>
  <c r="AP148" i="1"/>
  <c r="AR146" i="1"/>
  <c r="AR145" i="1"/>
  <c r="AR144" i="1"/>
  <c r="AR143" i="1"/>
  <c r="AR142" i="1"/>
  <c r="AR141" i="1"/>
  <c r="AR140" i="1"/>
  <c r="AR139" i="1"/>
  <c r="DZ148" i="1"/>
  <c r="DY148" i="1"/>
  <c r="DT148" i="1"/>
  <c r="DS148" i="1"/>
  <c r="DQ148" i="1"/>
  <c r="DP148" i="1"/>
  <c r="DK148" i="1"/>
  <c r="DJ148" i="1"/>
  <c r="DE148" i="1"/>
  <c r="DD148" i="1"/>
  <c r="DF142" i="1"/>
  <c r="DB148" i="1"/>
  <c r="DA148" i="1"/>
  <c r="CS148" i="1"/>
  <c r="CR148" i="1"/>
  <c r="CT147" i="1"/>
  <c r="CT146" i="1"/>
  <c r="CT145" i="1"/>
  <c r="CT144" i="1"/>
  <c r="CT143" i="1"/>
  <c r="CT142" i="1"/>
  <c r="CT141" i="1"/>
  <c r="CT140" i="1"/>
  <c r="CT139" i="1"/>
  <c r="CV148" i="1"/>
  <c r="CU148" i="1"/>
  <c r="CP148" i="1"/>
  <c r="CO148" i="1"/>
  <c r="CM148" i="1"/>
  <c r="CL148" i="1"/>
  <c r="CN146" i="1"/>
  <c r="CN145" i="1"/>
  <c r="CN144" i="1"/>
  <c r="CN141" i="1"/>
  <c r="CJ148" i="1"/>
  <c r="CI148" i="1"/>
  <c r="CG148" i="1"/>
  <c r="CF148" i="1"/>
  <c r="CH147" i="1"/>
  <c r="CH145" i="1"/>
  <c r="CH143" i="1"/>
  <c r="CH141" i="1"/>
  <c r="CH140" i="1"/>
  <c r="CA148" i="1"/>
  <c r="BZ148" i="1"/>
  <c r="CD148" i="1"/>
  <c r="CC148" i="1"/>
  <c r="BU148" i="1"/>
  <c r="BT148" i="1"/>
  <c r="BV147" i="1"/>
  <c r="BV146" i="1"/>
  <c r="BV144" i="1"/>
  <c r="BV143" i="1"/>
  <c r="BV141" i="1"/>
  <c r="BV140" i="1"/>
  <c r="BV139" i="1"/>
  <c r="BR148" i="1"/>
  <c r="BQ148" i="1"/>
  <c r="BO148" i="1"/>
  <c r="BN148" i="1"/>
  <c r="BI148" i="1"/>
  <c r="BH148" i="1"/>
  <c r="BF148" i="1"/>
  <c r="BE148" i="1"/>
  <c r="BC148" i="1"/>
  <c r="BB148" i="1"/>
  <c r="AZ148" i="1"/>
  <c r="AY148" i="1"/>
  <c r="AW148" i="1"/>
  <c r="AV148" i="1"/>
  <c r="AT148" i="1"/>
  <c r="AS148" i="1"/>
  <c r="AN148" i="1"/>
  <c r="AM148" i="1"/>
  <c r="AH148" i="1"/>
  <c r="AG148" i="1"/>
  <c r="AE148" i="1"/>
  <c r="AD148" i="1"/>
  <c r="AK148" i="1"/>
  <c r="AJ148" i="1"/>
  <c r="Y148" i="1"/>
  <c r="X148" i="1"/>
  <c r="M148" i="1"/>
  <c r="L148" i="1"/>
  <c r="J148" i="1"/>
  <c r="I148" i="1"/>
  <c r="E142" i="1"/>
  <c r="D148" i="1"/>
  <c r="C148" i="1"/>
  <c r="DH148" i="2"/>
  <c r="DG148" i="2"/>
  <c r="DE148" i="2"/>
  <c r="DD148" i="2"/>
  <c r="DF142" i="2"/>
  <c r="DF141" i="2"/>
  <c r="DF140" i="2"/>
  <c r="DF139" i="2"/>
  <c r="DF138" i="2"/>
  <c r="CY148" i="2"/>
  <c r="CX148" i="2"/>
  <c r="CZ146" i="2"/>
  <c r="CZ144" i="2"/>
  <c r="CZ139" i="2"/>
  <c r="CZ138" i="2"/>
  <c r="CZ137" i="2"/>
  <c r="CV148" i="2"/>
  <c r="CU148" i="2"/>
  <c r="CW146" i="2"/>
  <c r="CW145" i="2"/>
  <c r="CW144" i="2"/>
  <c r="CW143" i="2"/>
  <c r="CW142" i="2"/>
  <c r="CW141" i="2"/>
  <c r="CW139" i="2"/>
  <c r="CW138" i="2"/>
  <c r="CW137" i="2"/>
  <c r="CM148" i="2"/>
  <c r="CL148" i="2"/>
  <c r="CP148" i="2"/>
  <c r="CO148" i="2"/>
  <c r="CJ148" i="2"/>
  <c r="CI148" i="2"/>
  <c r="CK147" i="2"/>
  <c r="CG148" i="2"/>
  <c r="CF148" i="2"/>
  <c r="CD148" i="2"/>
  <c r="CC148" i="2"/>
  <c r="CA148" i="2"/>
  <c r="BZ148" i="2"/>
  <c r="CB146" i="2"/>
  <c r="BR148" i="2"/>
  <c r="BQ148" i="2"/>
  <c r="BO148" i="2"/>
  <c r="BN148" i="2"/>
  <c r="BL148" i="2"/>
  <c r="BK148" i="2"/>
  <c r="BI148" i="2"/>
  <c r="BH148" i="2"/>
  <c r="AZ148" i="2"/>
  <c r="AY148" i="2"/>
  <c r="AW148" i="2"/>
  <c r="AV148" i="2"/>
  <c r="AX138" i="2"/>
  <c r="AQ148" i="2"/>
  <c r="AP148" i="2"/>
  <c r="AR146" i="2"/>
  <c r="AK148" i="2"/>
  <c r="AJ148" i="2"/>
  <c r="AH148" i="2"/>
  <c r="AG148" i="2"/>
  <c r="AI139" i="2"/>
  <c r="AE148" i="2"/>
  <c r="AD148" i="2"/>
  <c r="AF142" i="2"/>
  <c r="AF140" i="2"/>
  <c r="AB148" i="2"/>
  <c r="AA148" i="2"/>
  <c r="Y148" i="2"/>
  <c r="X148" i="2"/>
  <c r="V148" i="2"/>
  <c r="U148" i="2"/>
  <c r="S148" i="2"/>
  <c r="R148" i="2"/>
  <c r="T145" i="2"/>
  <c r="T141" i="2"/>
  <c r="M148" i="2"/>
  <c r="L148" i="2"/>
  <c r="J148" i="2"/>
  <c r="I148" i="2"/>
  <c r="G148" i="2"/>
  <c r="F148" i="2"/>
  <c r="D148" i="2"/>
  <c r="C148" i="2"/>
  <c r="DK148" i="2" l="1"/>
  <c r="DJ148" i="2"/>
  <c r="FS148" i="1"/>
  <c r="FR148" i="1"/>
  <c r="CN134" i="1"/>
  <c r="FS134" i="1"/>
  <c r="FR134" i="1"/>
  <c r="FQ134" i="1"/>
  <c r="FN134" i="1"/>
  <c r="AR134" i="1"/>
  <c r="CT134" i="1"/>
  <c r="BV134" i="1"/>
  <c r="DK134" i="2" l="1"/>
  <c r="DJ134" i="2"/>
  <c r="DK133" i="2"/>
  <c r="DK132" i="2"/>
  <c r="DJ132" i="2"/>
  <c r="DK131" i="2"/>
  <c r="DJ131" i="2"/>
  <c r="DK130" i="2"/>
  <c r="DJ130" i="2"/>
  <c r="DK129" i="2"/>
  <c r="DJ129" i="2"/>
  <c r="DK128" i="2"/>
  <c r="DJ128" i="2"/>
  <c r="DK127" i="2"/>
  <c r="DJ127" i="2"/>
  <c r="DK126" i="2"/>
  <c r="DJ126" i="2"/>
  <c r="DK125" i="2"/>
  <c r="DJ125" i="2"/>
  <c r="DK124" i="2"/>
  <c r="DJ124" i="2"/>
  <c r="DK123" i="2"/>
  <c r="DJ123" i="2"/>
  <c r="CW133" i="2"/>
  <c r="T133" i="2"/>
  <c r="FS123" i="1" l="1"/>
  <c r="FR124" i="1"/>
  <c r="FS124" i="1"/>
  <c r="FR125" i="1"/>
  <c r="FS125" i="1"/>
  <c r="FR126" i="1"/>
  <c r="FS126" i="1"/>
  <c r="FR127" i="1"/>
  <c r="FS127" i="1"/>
  <c r="FR128" i="1"/>
  <c r="FS128" i="1"/>
  <c r="FR129" i="1"/>
  <c r="FS129" i="1"/>
  <c r="FR130" i="1"/>
  <c r="FS130" i="1"/>
  <c r="FR131" i="1"/>
  <c r="FS131" i="1"/>
  <c r="FR132" i="1"/>
  <c r="FS132" i="1"/>
  <c r="FR133" i="1"/>
  <c r="FS133" i="1"/>
  <c r="FR123" i="1"/>
  <c r="CW7" i="1" l="1"/>
  <c r="CW9" i="1"/>
  <c r="CW15" i="1"/>
  <c r="CW19" i="1"/>
  <c r="CW24" i="1"/>
  <c r="CW32" i="1"/>
  <c r="CW33" i="1"/>
  <c r="CW35" i="1"/>
  <c r="CW39" i="1"/>
  <c r="CW42" i="1"/>
  <c r="DJ133" i="2" l="1"/>
  <c r="DJ111" i="2"/>
  <c r="DJ112" i="2"/>
  <c r="DJ113" i="2"/>
  <c r="DJ114" i="2"/>
  <c r="DJ115" i="2"/>
  <c r="DJ116" i="2"/>
  <c r="DJ117" i="2"/>
  <c r="DJ118" i="2"/>
  <c r="DJ119" i="2"/>
  <c r="DJ120" i="2"/>
  <c r="DJ121" i="2"/>
  <c r="DJ110" i="2"/>
  <c r="DJ98" i="2"/>
  <c r="DJ99" i="2"/>
  <c r="DJ100" i="2"/>
  <c r="DJ101" i="2"/>
  <c r="DJ102" i="2"/>
  <c r="DJ103" i="2"/>
  <c r="DJ104" i="2"/>
  <c r="DJ105" i="2"/>
  <c r="DJ106" i="2"/>
  <c r="DJ107" i="2"/>
  <c r="DJ108" i="2"/>
  <c r="DJ97" i="2"/>
  <c r="DJ85" i="2"/>
  <c r="DJ86" i="2"/>
  <c r="DJ87" i="2"/>
  <c r="DJ88" i="2"/>
  <c r="DJ89" i="2"/>
  <c r="DJ90" i="2"/>
  <c r="DJ91" i="2"/>
  <c r="DJ92" i="2"/>
  <c r="DJ93" i="2"/>
  <c r="DJ94" i="2"/>
  <c r="DJ95" i="2"/>
  <c r="DJ84" i="2"/>
  <c r="DJ72" i="2"/>
  <c r="DJ73" i="2"/>
  <c r="DJ74" i="2"/>
  <c r="DJ75" i="2"/>
  <c r="DJ76" i="2"/>
  <c r="DJ77" i="2"/>
  <c r="DJ78" i="2"/>
  <c r="DJ79" i="2"/>
  <c r="DJ80" i="2"/>
  <c r="DJ81" i="2"/>
  <c r="DJ82" i="2"/>
  <c r="DJ71" i="2"/>
  <c r="DJ59" i="2"/>
  <c r="DJ60" i="2"/>
  <c r="DJ61" i="2"/>
  <c r="DJ62" i="2"/>
  <c r="DJ63" i="2"/>
  <c r="DJ64" i="2"/>
  <c r="DJ65" i="2"/>
  <c r="DJ66" i="2"/>
  <c r="DJ67" i="2"/>
  <c r="DJ68" i="2"/>
  <c r="DJ69" i="2"/>
  <c r="DJ58" i="2"/>
  <c r="DJ46" i="2"/>
  <c r="DJ47" i="2"/>
  <c r="DJ48" i="2"/>
  <c r="DJ49" i="2"/>
  <c r="DJ50" i="2"/>
  <c r="DJ51" i="2"/>
  <c r="DJ52" i="2"/>
  <c r="DJ53" i="2"/>
  <c r="DJ54" i="2"/>
  <c r="DJ55" i="2"/>
  <c r="DJ56" i="2"/>
  <c r="DJ45" i="2"/>
  <c r="DJ33" i="2"/>
  <c r="DJ34" i="2"/>
  <c r="DJ35" i="2"/>
  <c r="DJ36" i="2"/>
  <c r="DJ37" i="2"/>
  <c r="DJ38" i="2"/>
  <c r="DJ39" i="2"/>
  <c r="DJ40" i="2"/>
  <c r="DJ41" i="2"/>
  <c r="DJ42" i="2"/>
  <c r="DJ43" i="2"/>
  <c r="DJ32" i="2"/>
  <c r="DJ20" i="2"/>
  <c r="DJ21" i="2"/>
  <c r="DJ22" i="2"/>
  <c r="DJ23" i="2"/>
  <c r="DJ24" i="2"/>
  <c r="DJ25" i="2"/>
  <c r="DJ26" i="2"/>
  <c r="DJ27" i="2"/>
  <c r="DJ28" i="2"/>
  <c r="DJ29" i="2"/>
  <c r="DJ30" i="2"/>
  <c r="DJ19" i="2"/>
  <c r="DJ7" i="2"/>
  <c r="DJ8" i="2"/>
  <c r="DJ9" i="2"/>
  <c r="DJ10" i="2"/>
  <c r="DJ11" i="2"/>
  <c r="DJ12" i="2"/>
  <c r="DJ13" i="2"/>
  <c r="DJ14" i="2"/>
  <c r="DJ15" i="2"/>
  <c r="DJ16" i="2"/>
  <c r="DJ17" i="2"/>
  <c r="DJ6" i="2"/>
  <c r="CD135" i="2"/>
  <c r="CC135" i="2"/>
  <c r="CD122" i="2"/>
  <c r="CC122" i="2"/>
  <c r="CD109" i="2"/>
  <c r="CC109" i="2"/>
  <c r="CD96" i="2"/>
  <c r="CC96" i="2"/>
  <c r="CD83" i="2"/>
  <c r="CC83" i="2"/>
  <c r="CD70" i="2"/>
  <c r="CC70" i="2"/>
  <c r="CD57" i="2"/>
  <c r="CC57" i="2"/>
  <c r="CD44" i="2"/>
  <c r="CC44" i="2"/>
  <c r="CD31" i="2"/>
  <c r="CC31" i="2"/>
  <c r="CD1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BT135" i="2"/>
  <c r="BT122" i="2"/>
  <c r="BT109" i="2"/>
  <c r="BT96" i="2"/>
  <c r="BT83" i="2"/>
  <c r="BT70" i="2"/>
  <c r="BT57" i="2"/>
  <c r="BT44" i="2"/>
  <c r="BT31" i="2"/>
  <c r="BT18" i="2"/>
  <c r="BR135" i="2"/>
  <c r="BQ135" i="2"/>
  <c r="BR122" i="2"/>
  <c r="BQ122" i="2"/>
  <c r="BR109" i="2"/>
  <c r="BQ109" i="2"/>
  <c r="BR96" i="2"/>
  <c r="BQ96" i="2"/>
  <c r="BS94" i="2"/>
  <c r="BR83" i="2"/>
  <c r="BQ83" i="2"/>
  <c r="BS73" i="2"/>
  <c r="BS72" i="2"/>
  <c r="BR70" i="2"/>
  <c r="BQ70" i="2"/>
  <c r="BS69" i="2"/>
  <c r="BS67" i="2"/>
  <c r="BS66" i="2"/>
  <c r="BS64" i="2"/>
  <c r="BS63" i="2"/>
  <c r="BS61" i="2"/>
  <c r="BS59" i="2"/>
  <c r="BR57" i="2"/>
  <c r="BQ57" i="2"/>
  <c r="BS54" i="2"/>
  <c r="BS50" i="2"/>
  <c r="BR44" i="2"/>
  <c r="BQ44" i="2"/>
  <c r="BS43" i="2"/>
  <c r="BS42" i="2"/>
  <c r="BS39" i="2"/>
  <c r="BS35" i="2"/>
  <c r="BS32" i="2"/>
  <c r="BR31" i="2"/>
  <c r="BQ31" i="2"/>
  <c r="BS26" i="2"/>
  <c r="BS24" i="2"/>
  <c r="BS19" i="2"/>
  <c r="BR18" i="2"/>
  <c r="BQ18" i="2"/>
  <c r="BS15" i="2"/>
  <c r="BS9" i="2"/>
  <c r="BS7" i="2"/>
  <c r="AZ135" i="2"/>
  <c r="AY135" i="2"/>
  <c r="BA132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CK133" i="2" l="1"/>
  <c r="AR132" i="1" l="1"/>
  <c r="AQ135" i="1"/>
  <c r="AP135" i="1"/>
  <c r="AR133" i="1"/>
  <c r="AQ122" i="1"/>
  <c r="AP122" i="1"/>
  <c r="AQ109" i="1"/>
  <c r="AP109" i="1"/>
  <c r="AR102" i="1"/>
  <c r="AR99" i="1"/>
  <c r="AQ96" i="1"/>
  <c r="AP96" i="1"/>
  <c r="AR93" i="1"/>
  <c r="AR89" i="1"/>
  <c r="AR86" i="1"/>
  <c r="AQ83" i="1"/>
  <c r="AP83" i="1"/>
  <c r="AR82" i="1"/>
  <c r="AQ70" i="1"/>
  <c r="AP70" i="1"/>
  <c r="AR64" i="1"/>
  <c r="AR60" i="1"/>
  <c r="AR58" i="1"/>
  <c r="AQ57" i="1"/>
  <c r="AP57" i="1"/>
  <c r="AR56" i="1"/>
  <c r="AR55" i="1"/>
  <c r="AR54" i="1"/>
  <c r="AR52" i="1"/>
  <c r="AR49" i="1"/>
  <c r="AR48" i="1"/>
  <c r="AR46" i="1"/>
  <c r="AQ44" i="1"/>
  <c r="AP44" i="1"/>
  <c r="AR42" i="1"/>
  <c r="AR40" i="1"/>
  <c r="AR37" i="1"/>
  <c r="AR35" i="1"/>
  <c r="AQ31" i="1"/>
  <c r="AP31" i="1"/>
  <c r="AR29" i="1"/>
  <c r="AR27" i="1"/>
  <c r="AR25" i="1"/>
  <c r="AR24" i="1"/>
  <c r="AQ18" i="1"/>
  <c r="AP18" i="1"/>
  <c r="AR12" i="1"/>
  <c r="AR9" i="1"/>
  <c r="CT132" i="1"/>
  <c r="BV132" i="1"/>
  <c r="BU135" i="1"/>
  <c r="BT135" i="1"/>
  <c r="BV133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FN132" i="1"/>
  <c r="AF132" i="1"/>
  <c r="CZ132" i="2" l="1"/>
  <c r="CW132" i="2"/>
  <c r="AX132" i="2"/>
  <c r="AI132" i="2"/>
  <c r="T132" i="2"/>
  <c r="FQ131" i="1" l="1"/>
  <c r="FN131" i="1"/>
  <c r="CN131" i="1"/>
  <c r="AF131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DF130" i="1" l="1"/>
  <c r="AI129" i="2" l="1"/>
  <c r="CW129" i="2"/>
  <c r="CZ129" i="2"/>
  <c r="CH129" i="1" l="1"/>
  <c r="FN129" i="1"/>
  <c r="CH133" i="1"/>
  <c r="CT133" i="1"/>
  <c r="DF133" i="1"/>
  <c r="FN133" i="1"/>
  <c r="FQ133" i="1"/>
  <c r="FS17" i="1" l="1"/>
  <c r="FS16" i="1"/>
  <c r="FS15" i="1"/>
  <c r="FS14" i="1"/>
  <c r="FS13" i="1"/>
  <c r="FS12" i="1"/>
  <c r="FS11" i="1"/>
  <c r="FS10" i="1"/>
  <c r="FS9" i="1"/>
  <c r="FS8" i="1"/>
  <c r="FS7" i="1"/>
  <c r="FS6" i="1"/>
  <c r="FR17" i="1"/>
  <c r="FR16" i="1"/>
  <c r="FR15" i="1"/>
  <c r="FR14" i="1"/>
  <c r="FR13" i="1"/>
  <c r="FR12" i="1"/>
  <c r="FR11" i="1"/>
  <c r="FR10" i="1"/>
  <c r="FR9" i="1"/>
  <c r="FR8" i="1"/>
  <c r="FR7" i="1"/>
  <c r="FR6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R121" i="1"/>
  <c r="FR120" i="1"/>
  <c r="FR119" i="1"/>
  <c r="FR118" i="1"/>
  <c r="FR117" i="1"/>
  <c r="FR116" i="1"/>
  <c r="FR115" i="1"/>
  <c r="FR114" i="1"/>
  <c r="FR113" i="1"/>
  <c r="FR112" i="1"/>
  <c r="FR111" i="1"/>
  <c r="FR110" i="1"/>
  <c r="FS121" i="1"/>
  <c r="FS120" i="1"/>
  <c r="FS119" i="1"/>
  <c r="FS118" i="1"/>
  <c r="FS117" i="1"/>
  <c r="FS116" i="1"/>
  <c r="FS115" i="1"/>
  <c r="FS114" i="1"/>
  <c r="FS113" i="1"/>
  <c r="FS112" i="1"/>
  <c r="FS111" i="1"/>
  <c r="FS110" i="1"/>
  <c r="FQ127" i="1"/>
  <c r="FQ126" i="1"/>
  <c r="FQ125" i="1"/>
  <c r="FQ124" i="1"/>
  <c r="FQ123" i="1"/>
  <c r="FN126" i="1"/>
  <c r="FN123" i="1"/>
  <c r="CN127" i="1"/>
  <c r="CN124" i="1"/>
  <c r="CH125" i="1"/>
  <c r="CH124" i="1"/>
  <c r="CD135" i="1"/>
  <c r="CC135" i="1"/>
  <c r="CD122" i="1"/>
  <c r="CC122" i="1"/>
  <c r="CD109" i="1"/>
  <c r="CC109" i="1"/>
  <c r="CD96" i="1"/>
  <c r="CC96" i="1"/>
  <c r="CD83" i="1"/>
  <c r="CC83" i="1"/>
  <c r="CD70" i="1"/>
  <c r="CC70" i="1"/>
  <c r="CD57" i="1"/>
  <c r="CC57" i="1"/>
  <c r="CD44" i="1"/>
  <c r="CC44" i="1"/>
  <c r="CD31" i="1"/>
  <c r="CC31" i="1"/>
  <c r="CD18" i="1"/>
  <c r="CC18" i="1"/>
  <c r="CZ126" i="2"/>
  <c r="CW128" i="2"/>
  <c r="CW125" i="2"/>
  <c r="CW124" i="2"/>
  <c r="CW123" i="2"/>
  <c r="FQ121" i="1"/>
  <c r="FQ120" i="1"/>
  <c r="FQ119" i="1"/>
  <c r="FQ117" i="1"/>
  <c r="FQ116" i="1"/>
  <c r="FQ114" i="1"/>
  <c r="FQ113" i="1"/>
  <c r="FQ112" i="1"/>
  <c r="FQ111" i="1"/>
  <c r="FQ110" i="1"/>
  <c r="FN120" i="1"/>
  <c r="FN118" i="1"/>
  <c r="FN116" i="1"/>
  <c r="CT119" i="1"/>
  <c r="CT118" i="1"/>
  <c r="CS135" i="1"/>
  <c r="CR135" i="1"/>
  <c r="CS122" i="1"/>
  <c r="CR122" i="1"/>
  <c r="CS109" i="1"/>
  <c r="CR109" i="1"/>
  <c r="CS96" i="1"/>
  <c r="CR96" i="1"/>
  <c r="CS83" i="1"/>
  <c r="CR83" i="1"/>
  <c r="CS70" i="1"/>
  <c r="CR70" i="1"/>
  <c r="CS57" i="1"/>
  <c r="CR57" i="1"/>
  <c r="CS44" i="1"/>
  <c r="CR44" i="1"/>
  <c r="CS31" i="1"/>
  <c r="CR31" i="1"/>
  <c r="CS18" i="1"/>
  <c r="CR18" i="1"/>
  <c r="CN120" i="1"/>
  <c r="CN118" i="1"/>
  <c r="CN116" i="1"/>
  <c r="CH120" i="1"/>
  <c r="CH117" i="1"/>
  <c r="CH116" i="1"/>
  <c r="CH114" i="1"/>
  <c r="CB115" i="1"/>
  <c r="FP135" i="1"/>
  <c r="FO135" i="1"/>
  <c r="FM135" i="1"/>
  <c r="FL135" i="1"/>
  <c r="FG135" i="1"/>
  <c r="FF135" i="1"/>
  <c r="FD135" i="1"/>
  <c r="FC135" i="1"/>
  <c r="FA135" i="1"/>
  <c r="EZ135" i="1"/>
  <c r="EX135" i="1"/>
  <c r="EW135" i="1"/>
  <c r="EO135" i="1"/>
  <c r="EN135" i="1"/>
  <c r="EL135" i="1"/>
  <c r="EK135" i="1"/>
  <c r="EI135" i="1"/>
  <c r="EH135" i="1"/>
  <c r="EC135" i="1"/>
  <c r="EB135" i="1"/>
  <c r="DZ135" i="1"/>
  <c r="DY135" i="1"/>
  <c r="DT135" i="1"/>
  <c r="DS135" i="1"/>
  <c r="DQ135" i="1"/>
  <c r="DP135" i="1"/>
  <c r="DK135" i="1"/>
  <c r="DJ135" i="1"/>
  <c r="DE135" i="1"/>
  <c r="DD135" i="1"/>
  <c r="DB135" i="1"/>
  <c r="DA135" i="1"/>
  <c r="CV135" i="1"/>
  <c r="CU135" i="1"/>
  <c r="CP135" i="1"/>
  <c r="CO135" i="1"/>
  <c r="CM135" i="1"/>
  <c r="CL135" i="1"/>
  <c r="CJ135" i="1"/>
  <c r="CI135" i="1"/>
  <c r="CG135" i="1"/>
  <c r="CF135" i="1"/>
  <c r="CA135" i="1"/>
  <c r="BZ135" i="1"/>
  <c r="BR135" i="1"/>
  <c r="BQ135" i="1"/>
  <c r="BO135" i="1"/>
  <c r="BN135" i="1"/>
  <c r="BI135" i="1"/>
  <c r="BH135" i="1"/>
  <c r="BF135" i="1"/>
  <c r="BE135" i="1"/>
  <c r="BC135" i="1"/>
  <c r="BB135" i="1"/>
  <c r="AZ135" i="1"/>
  <c r="AY135" i="1"/>
  <c r="AW135" i="1"/>
  <c r="AV135" i="1"/>
  <c r="AH135" i="1"/>
  <c r="AG135" i="1"/>
  <c r="AK135" i="1"/>
  <c r="AJ135" i="1"/>
  <c r="Y135" i="1"/>
  <c r="X135" i="1"/>
  <c r="M135" i="1"/>
  <c r="L135" i="1"/>
  <c r="J135" i="1"/>
  <c r="I135" i="1"/>
  <c r="D135" i="1"/>
  <c r="C135" i="1"/>
  <c r="CN126" i="1"/>
  <c r="DK111" i="2"/>
  <c r="DK112" i="2"/>
  <c r="DK113" i="2"/>
  <c r="DK114" i="2"/>
  <c r="DK115" i="2"/>
  <c r="DK116" i="2"/>
  <c r="DK117" i="2"/>
  <c r="DK118" i="2"/>
  <c r="DK119" i="2"/>
  <c r="DK120" i="2"/>
  <c r="DK121" i="2"/>
  <c r="DK110" i="2"/>
  <c r="CZ121" i="2"/>
  <c r="CZ119" i="2"/>
  <c r="CZ118" i="2"/>
  <c r="CZ116" i="2"/>
  <c r="CW121" i="2"/>
  <c r="CW120" i="2"/>
  <c r="Y135" i="2"/>
  <c r="X135" i="2"/>
  <c r="Y122" i="2"/>
  <c r="X122" i="2"/>
  <c r="Y109" i="2"/>
  <c r="X109" i="2"/>
  <c r="Y96" i="2"/>
  <c r="X96" i="2"/>
  <c r="Y83" i="2"/>
  <c r="X83" i="2"/>
  <c r="Y70" i="2"/>
  <c r="X70" i="2"/>
  <c r="Y57" i="2"/>
  <c r="X57" i="2"/>
  <c r="Y44" i="2"/>
  <c r="X44" i="2"/>
  <c r="Y31" i="2"/>
  <c r="X31" i="2"/>
  <c r="Y18" i="2"/>
  <c r="X18" i="2"/>
  <c r="CZ134" i="2"/>
  <c r="CZ131" i="2"/>
  <c r="CZ130" i="2"/>
  <c r="CW134" i="2"/>
  <c r="CW131" i="2"/>
  <c r="CW130" i="2"/>
  <c r="T131" i="2"/>
  <c r="T130" i="2"/>
  <c r="AI134" i="2"/>
  <c r="AI131" i="2"/>
  <c r="AI130" i="2"/>
  <c r="DH135" i="2"/>
  <c r="DG135" i="2"/>
  <c r="DE135" i="2"/>
  <c r="DD135" i="2"/>
  <c r="CY135" i="2"/>
  <c r="CX135" i="2"/>
  <c r="CV135" i="2"/>
  <c r="CU135" i="2"/>
  <c r="CM135" i="2"/>
  <c r="CL135" i="2"/>
  <c r="CP135" i="2"/>
  <c r="CO135" i="2"/>
  <c r="CJ135" i="2"/>
  <c r="CI135" i="2"/>
  <c r="CG135" i="2"/>
  <c r="CF135" i="2"/>
  <c r="BU135" i="2"/>
  <c r="BO135" i="2"/>
  <c r="BN135" i="2"/>
  <c r="BL135" i="2"/>
  <c r="BK135" i="2"/>
  <c r="BI135" i="2"/>
  <c r="BH135" i="2"/>
  <c r="AW135" i="2"/>
  <c r="AV135" i="2"/>
  <c r="AQ135" i="2"/>
  <c r="AP135" i="2"/>
  <c r="AK135" i="2"/>
  <c r="AJ135" i="2"/>
  <c r="AH135" i="2"/>
  <c r="AG135" i="2"/>
  <c r="AE135" i="2"/>
  <c r="AD135" i="2"/>
  <c r="AB135" i="2"/>
  <c r="AA135" i="2"/>
  <c r="V135" i="2"/>
  <c r="U135" i="2"/>
  <c r="S135" i="2"/>
  <c r="R135" i="2"/>
  <c r="M135" i="2"/>
  <c r="L135" i="2"/>
  <c r="J135" i="2"/>
  <c r="I135" i="2"/>
  <c r="G135" i="2"/>
  <c r="F135" i="2"/>
  <c r="D135" i="2"/>
  <c r="C135" i="2"/>
  <c r="CZ125" i="2"/>
  <c r="CZ124" i="2"/>
  <c r="BF122" i="1"/>
  <c r="BE122" i="1"/>
  <c r="BF109" i="1"/>
  <c r="BE109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K98" i="2"/>
  <c r="DK99" i="2"/>
  <c r="DK100" i="2"/>
  <c r="DK101" i="2"/>
  <c r="DK102" i="2"/>
  <c r="DK103" i="2"/>
  <c r="DK104" i="2"/>
  <c r="DK105" i="2"/>
  <c r="DK106" i="2"/>
  <c r="DK107" i="2"/>
  <c r="DK108" i="2"/>
  <c r="DK97" i="2"/>
  <c r="DK72" i="2"/>
  <c r="DK73" i="2"/>
  <c r="DK74" i="2"/>
  <c r="DK75" i="2"/>
  <c r="DK76" i="2"/>
  <c r="DK77" i="2"/>
  <c r="DK78" i="2"/>
  <c r="DK79" i="2"/>
  <c r="DK80" i="2"/>
  <c r="DK81" i="2"/>
  <c r="DK82" i="2"/>
  <c r="DK71" i="2"/>
  <c r="DK85" i="2"/>
  <c r="DK86" i="2"/>
  <c r="DK87" i="2"/>
  <c r="DK88" i="2"/>
  <c r="DK89" i="2"/>
  <c r="DK90" i="2"/>
  <c r="DK91" i="2"/>
  <c r="DK92" i="2"/>
  <c r="DK93" i="2"/>
  <c r="DK94" i="2"/>
  <c r="DK95" i="2"/>
  <c r="DK84" i="2"/>
  <c r="AH122" i="1"/>
  <c r="AG122" i="1"/>
  <c r="AH109" i="1"/>
  <c r="AG109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DK46" i="2"/>
  <c r="DK47" i="2"/>
  <c r="DK48" i="2"/>
  <c r="DK49" i="2"/>
  <c r="DK50" i="2"/>
  <c r="DK51" i="2"/>
  <c r="DK52" i="2"/>
  <c r="DK53" i="2"/>
  <c r="DK54" i="2"/>
  <c r="DK55" i="2"/>
  <c r="DK56" i="2"/>
  <c r="DK45" i="2"/>
  <c r="DK59" i="2"/>
  <c r="DK60" i="2"/>
  <c r="DK61" i="2"/>
  <c r="DK62" i="2"/>
  <c r="DK63" i="2"/>
  <c r="DK64" i="2"/>
  <c r="DK65" i="2"/>
  <c r="DK66" i="2"/>
  <c r="DK67" i="2"/>
  <c r="DK68" i="2"/>
  <c r="DK69" i="2"/>
  <c r="DK58" i="2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T64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FE41" i="1"/>
  <c r="FE36" i="1"/>
  <c r="FE34" i="1"/>
  <c r="CH43" i="1"/>
  <c r="CH38" i="1"/>
  <c r="DK33" i="2"/>
  <c r="DK34" i="2"/>
  <c r="DK35" i="2"/>
  <c r="DK36" i="2"/>
  <c r="DK37" i="2"/>
  <c r="DK38" i="2"/>
  <c r="DK39" i="2"/>
  <c r="DK40" i="2"/>
  <c r="DK41" i="2"/>
  <c r="DK42" i="2"/>
  <c r="DK43" i="2"/>
  <c r="DK32" i="2"/>
  <c r="CM122" i="2"/>
  <c r="CL122" i="2"/>
  <c r="CM109" i="2"/>
  <c r="CL109" i="2"/>
  <c r="CM96" i="2"/>
  <c r="CL96" i="2"/>
  <c r="CM83" i="2"/>
  <c r="CL83" i="2"/>
  <c r="CM70" i="2"/>
  <c r="CL70" i="2"/>
  <c r="CM57" i="2"/>
  <c r="CL57" i="2"/>
  <c r="CM44" i="2"/>
  <c r="CL44" i="2"/>
  <c r="CM31" i="2"/>
  <c r="CL31" i="2"/>
  <c r="CM18" i="2"/>
  <c r="FP31" i="1"/>
  <c r="FO31" i="1"/>
  <c r="FM31" i="1"/>
  <c r="FL31" i="1"/>
  <c r="FG31" i="1"/>
  <c r="FF31" i="1"/>
  <c r="FD31" i="1"/>
  <c r="FC31" i="1"/>
  <c r="EX31" i="1"/>
  <c r="EW31" i="1"/>
  <c r="EO31" i="1"/>
  <c r="EN31" i="1"/>
  <c r="EL31" i="1"/>
  <c r="EK31" i="1"/>
  <c r="EI31" i="1"/>
  <c r="EH31" i="1"/>
  <c r="EC31" i="1"/>
  <c r="EB31" i="1"/>
  <c r="DZ31" i="1"/>
  <c r="DY31" i="1"/>
  <c r="DT31" i="1"/>
  <c r="DS31" i="1"/>
  <c r="DQ31" i="1"/>
  <c r="DP31" i="1"/>
  <c r="DK31" i="1"/>
  <c r="DJ31" i="1"/>
  <c r="DE31" i="1"/>
  <c r="DD31" i="1"/>
  <c r="DB31" i="1"/>
  <c r="DA31" i="1"/>
  <c r="CV31" i="1"/>
  <c r="CU31" i="1"/>
  <c r="CP31" i="1"/>
  <c r="CO31" i="1"/>
  <c r="CM31" i="1"/>
  <c r="CL31" i="1"/>
  <c r="CJ31" i="1"/>
  <c r="CI31" i="1"/>
  <c r="CG31" i="1"/>
  <c r="CF31" i="1"/>
  <c r="CA31" i="1"/>
  <c r="BZ31" i="1"/>
  <c r="BR31" i="1"/>
  <c r="BQ31" i="1"/>
  <c r="BO31" i="1"/>
  <c r="BN31" i="1"/>
  <c r="BI31" i="1"/>
  <c r="BH31" i="1"/>
  <c r="BC31" i="1"/>
  <c r="BB31" i="1"/>
  <c r="AZ31" i="1"/>
  <c r="AY31" i="1"/>
  <c r="AW31" i="1"/>
  <c r="AV31" i="1"/>
  <c r="AT31" i="1"/>
  <c r="AS31" i="1"/>
  <c r="AN31" i="1"/>
  <c r="AM31" i="1"/>
  <c r="AK31" i="1"/>
  <c r="AJ31" i="1"/>
  <c r="Y31" i="1"/>
  <c r="X31" i="1"/>
  <c r="J31" i="1"/>
  <c r="I31" i="1"/>
  <c r="FQ25" i="1"/>
  <c r="FQ19" i="1"/>
  <c r="FE30" i="1"/>
  <c r="FE29" i="1"/>
  <c r="EY27" i="1"/>
  <c r="EY25" i="1"/>
  <c r="EP27" i="1"/>
  <c r="EM24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18" i="1"/>
  <c r="EK18" i="1"/>
  <c r="ED29" i="1"/>
  <c r="DF19" i="1"/>
  <c r="BD22" i="1"/>
  <c r="BC122" i="1"/>
  <c r="BB122" i="1"/>
  <c r="BC109" i="1"/>
  <c r="BB109" i="1"/>
  <c r="BC96" i="1"/>
  <c r="BB96" i="1"/>
  <c r="BC83" i="1"/>
  <c r="BB83" i="1"/>
  <c r="BC70" i="1"/>
  <c r="BB70" i="1"/>
  <c r="BC57" i="1"/>
  <c r="BB57" i="1"/>
  <c r="BC44" i="1"/>
  <c r="BB44" i="1"/>
  <c r="BC18" i="1"/>
  <c r="BB18" i="1"/>
  <c r="N22" i="1"/>
  <c r="M122" i="1"/>
  <c r="L122" i="1"/>
  <c r="M109" i="1"/>
  <c r="L109" i="1"/>
  <c r="M96" i="1"/>
  <c r="L96" i="1"/>
  <c r="M83" i="1"/>
  <c r="L83" i="1"/>
  <c r="M70" i="1"/>
  <c r="L70" i="1"/>
  <c r="M57" i="1"/>
  <c r="L57" i="1"/>
  <c r="M44" i="1"/>
  <c r="L44" i="1"/>
  <c r="M31" i="1"/>
  <c r="L31" i="1"/>
  <c r="M18" i="1"/>
  <c r="L18" i="1"/>
  <c r="DK30" i="2"/>
  <c r="DK29" i="2"/>
  <c r="DK28" i="2"/>
  <c r="DK27" i="2"/>
  <c r="DK26" i="2"/>
  <c r="DK25" i="2"/>
  <c r="DK24" i="2"/>
  <c r="DK23" i="2"/>
  <c r="DK22" i="2"/>
  <c r="DK21" i="2"/>
  <c r="DK20" i="2"/>
  <c r="DK19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BU122" i="2"/>
  <c r="BU109" i="2"/>
  <c r="BU96" i="2"/>
  <c r="BU83" i="2"/>
  <c r="BU70" i="2"/>
  <c r="BU57" i="2"/>
  <c r="BU44" i="2"/>
  <c r="BU31" i="2"/>
  <c r="BU18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FQ10" i="1"/>
  <c r="FN9" i="1"/>
  <c r="FE12" i="1"/>
  <c r="FE7" i="1"/>
  <c r="EY15" i="1"/>
  <c r="EX122" i="1"/>
  <c r="EW122" i="1"/>
  <c r="EX109" i="1"/>
  <c r="EW109" i="1"/>
  <c r="EX96" i="1"/>
  <c r="EW96" i="1"/>
  <c r="EX83" i="1"/>
  <c r="EW83" i="1"/>
  <c r="EX70" i="1"/>
  <c r="EW70" i="1"/>
  <c r="EX57" i="1"/>
  <c r="EW57" i="1"/>
  <c r="EX44" i="1"/>
  <c r="EW44" i="1"/>
  <c r="EX18" i="1"/>
  <c r="EW18" i="1"/>
  <c r="DU13" i="1"/>
  <c r="DT122" i="1"/>
  <c r="DS122" i="1"/>
  <c r="DT109" i="1"/>
  <c r="DS109" i="1"/>
  <c r="DT96" i="1"/>
  <c r="DS96" i="1"/>
  <c r="DT83" i="1"/>
  <c r="DS83" i="1"/>
  <c r="DT70" i="1"/>
  <c r="DS70" i="1"/>
  <c r="DT57" i="1"/>
  <c r="DS57" i="1"/>
  <c r="DT44" i="1"/>
  <c r="DS44" i="1"/>
  <c r="DT18" i="1"/>
  <c r="DS18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18" i="1"/>
  <c r="CU18" i="1"/>
  <c r="CB17" i="1"/>
  <c r="CB16" i="1"/>
  <c r="BS14" i="1"/>
  <c r="BR122" i="1"/>
  <c r="BQ122" i="1"/>
  <c r="BR109" i="1"/>
  <c r="BQ109" i="1"/>
  <c r="BR96" i="1"/>
  <c r="BQ96" i="1"/>
  <c r="BR83" i="1"/>
  <c r="BQ83" i="1"/>
  <c r="BR70" i="1"/>
  <c r="BQ70" i="1"/>
  <c r="BR57" i="1"/>
  <c r="BQ57" i="1"/>
  <c r="BR44" i="1"/>
  <c r="BQ44" i="1"/>
  <c r="BR18" i="1"/>
  <c r="BQ18" i="1"/>
  <c r="BP7" i="1"/>
  <c r="Z9" i="1"/>
  <c r="Y122" i="1"/>
  <c r="X122" i="1"/>
  <c r="Y109" i="1"/>
  <c r="X109" i="1"/>
  <c r="Y96" i="1"/>
  <c r="X96" i="1"/>
  <c r="Y83" i="1"/>
  <c r="X83" i="1"/>
  <c r="Y70" i="1"/>
  <c r="X70" i="1"/>
  <c r="Y57" i="1"/>
  <c r="X57" i="1"/>
  <c r="Y44" i="1"/>
  <c r="X44" i="1"/>
  <c r="Y18" i="1"/>
  <c r="X18" i="1"/>
  <c r="FS135" i="1" l="1"/>
  <c r="FR135" i="1"/>
  <c r="DK135" i="2"/>
  <c r="DJ135" i="2"/>
  <c r="DK7" i="2"/>
  <c r="DK8" i="2"/>
  <c r="DK9" i="2"/>
  <c r="DK10" i="2"/>
  <c r="DK11" i="2"/>
  <c r="DK12" i="2"/>
  <c r="DK13" i="2"/>
  <c r="DK14" i="2"/>
  <c r="DK15" i="2"/>
  <c r="DK16" i="2"/>
  <c r="DK17" i="2"/>
  <c r="DK6" i="2"/>
  <c r="FP122" i="1"/>
  <c r="FO122" i="1"/>
  <c r="FM122" i="1"/>
  <c r="FL122" i="1"/>
  <c r="FN114" i="1"/>
  <c r="FN113" i="1"/>
  <c r="FN111" i="1"/>
  <c r="FN110" i="1"/>
  <c r="FP109" i="1"/>
  <c r="FO109" i="1"/>
  <c r="FM109" i="1"/>
  <c r="FL109" i="1"/>
  <c r="FQ108" i="1"/>
  <c r="FN108" i="1"/>
  <c r="FQ107" i="1"/>
  <c r="FN107" i="1"/>
  <c r="FN106" i="1"/>
  <c r="FQ104" i="1"/>
  <c r="FN104" i="1"/>
  <c r="FQ103" i="1"/>
  <c r="FQ102" i="1"/>
  <c r="FQ101" i="1"/>
  <c r="FQ99" i="1"/>
  <c r="FN99" i="1"/>
  <c r="FQ98" i="1"/>
  <c r="FP96" i="1"/>
  <c r="FO96" i="1"/>
  <c r="FM96" i="1"/>
  <c r="FL96" i="1"/>
  <c r="FN95" i="1"/>
  <c r="FQ93" i="1"/>
  <c r="FN93" i="1"/>
  <c r="FQ92" i="1"/>
  <c r="FQ87" i="1"/>
  <c r="FN87" i="1"/>
  <c r="FN86" i="1"/>
  <c r="FQ85" i="1"/>
  <c r="FN85" i="1"/>
  <c r="FQ84" i="1"/>
  <c r="FP83" i="1"/>
  <c r="FO83" i="1"/>
  <c r="FM83" i="1"/>
  <c r="FL83" i="1"/>
  <c r="FQ82" i="1"/>
  <c r="FQ81" i="1"/>
  <c r="FN81" i="1"/>
  <c r="FQ80" i="1"/>
  <c r="FQ79" i="1"/>
  <c r="FQ78" i="1"/>
  <c r="FQ77" i="1"/>
  <c r="FQ76" i="1"/>
  <c r="FN76" i="1"/>
  <c r="FQ73" i="1"/>
  <c r="FN72" i="1"/>
  <c r="FQ71" i="1"/>
  <c r="FN71" i="1"/>
  <c r="FP70" i="1"/>
  <c r="FO70" i="1"/>
  <c r="FM70" i="1"/>
  <c r="FL70" i="1"/>
  <c r="FQ69" i="1"/>
  <c r="FN69" i="1"/>
  <c r="FN68" i="1"/>
  <c r="FQ67" i="1"/>
  <c r="FN67" i="1"/>
  <c r="FN66" i="1"/>
  <c r="FN64" i="1"/>
  <c r="FQ63" i="1"/>
  <c r="FN63" i="1"/>
  <c r="FN62" i="1"/>
  <c r="FQ61" i="1"/>
  <c r="FN61" i="1"/>
  <c r="FQ60" i="1"/>
  <c r="FN60" i="1"/>
  <c r="FP57" i="1"/>
  <c r="FO57" i="1"/>
  <c r="FM57" i="1"/>
  <c r="FL57" i="1"/>
  <c r="FQ46" i="1"/>
  <c r="FP44" i="1"/>
  <c r="FO44" i="1"/>
  <c r="FM44" i="1"/>
  <c r="FL44" i="1"/>
  <c r="FQ30" i="1"/>
  <c r="FQ26" i="1"/>
  <c r="FP18" i="1"/>
  <c r="FO18" i="1"/>
  <c r="FM18" i="1"/>
  <c r="FL18" i="1"/>
  <c r="FG122" i="1"/>
  <c r="FF122" i="1"/>
  <c r="FD122" i="1"/>
  <c r="FC122" i="1"/>
  <c r="EO122" i="1"/>
  <c r="EN122" i="1"/>
  <c r="EI122" i="1"/>
  <c r="EH122" i="1"/>
  <c r="EC122" i="1"/>
  <c r="EB122" i="1"/>
  <c r="FG109" i="1"/>
  <c r="FF109" i="1"/>
  <c r="FD109" i="1"/>
  <c r="FC109" i="1"/>
  <c r="EO109" i="1"/>
  <c r="EN109" i="1"/>
  <c r="EI109" i="1"/>
  <c r="EH109" i="1"/>
  <c r="EC109" i="1"/>
  <c r="EB109" i="1"/>
  <c r="ED102" i="1"/>
  <c r="EP101" i="1"/>
  <c r="EP100" i="1"/>
  <c r="FE99" i="1"/>
  <c r="ED99" i="1"/>
  <c r="EP98" i="1"/>
  <c r="EP97" i="1"/>
  <c r="FG96" i="1"/>
  <c r="FF96" i="1"/>
  <c r="FD96" i="1"/>
  <c r="FC96" i="1"/>
  <c r="EO96" i="1"/>
  <c r="EN96" i="1"/>
  <c r="EI96" i="1"/>
  <c r="EH96" i="1"/>
  <c r="EC96" i="1"/>
  <c r="EB96" i="1"/>
  <c r="EP95" i="1"/>
  <c r="EJ93" i="1"/>
  <c r="ED93" i="1"/>
  <c r="EP89" i="1"/>
  <c r="EJ89" i="1"/>
  <c r="ED89" i="1"/>
  <c r="EJ86" i="1"/>
  <c r="ED86" i="1"/>
  <c r="FG83" i="1"/>
  <c r="FF83" i="1"/>
  <c r="FD83" i="1"/>
  <c r="FC83" i="1"/>
  <c r="EO83" i="1"/>
  <c r="EN83" i="1"/>
  <c r="EI83" i="1"/>
  <c r="EH83" i="1"/>
  <c r="EC83" i="1"/>
  <c r="EB83" i="1"/>
  <c r="ED82" i="1"/>
  <c r="FG70" i="1"/>
  <c r="FF70" i="1"/>
  <c r="FD70" i="1"/>
  <c r="FC70" i="1"/>
  <c r="EO70" i="1"/>
  <c r="EN70" i="1"/>
  <c r="EI70" i="1"/>
  <c r="EH70" i="1"/>
  <c r="EC70" i="1"/>
  <c r="EB70" i="1"/>
  <c r="ED64" i="1"/>
  <c r="ED60" i="1"/>
  <c r="ED58" i="1"/>
  <c r="FG57" i="1"/>
  <c r="FF57" i="1"/>
  <c r="FD57" i="1"/>
  <c r="FC57" i="1"/>
  <c r="EO57" i="1"/>
  <c r="EN57" i="1"/>
  <c r="EI57" i="1"/>
  <c r="EH57" i="1"/>
  <c r="EC57" i="1"/>
  <c r="EB57" i="1"/>
  <c r="FH56" i="1"/>
  <c r="ED56" i="1"/>
  <c r="ED55" i="1"/>
  <c r="ED54" i="1"/>
  <c r="ED52" i="1"/>
  <c r="ED49" i="1"/>
  <c r="ED48" i="1"/>
  <c r="ED46" i="1"/>
  <c r="FG44" i="1"/>
  <c r="FF44" i="1"/>
  <c r="FD44" i="1"/>
  <c r="FC44" i="1"/>
  <c r="EO44" i="1"/>
  <c r="EN44" i="1"/>
  <c r="EI44" i="1"/>
  <c r="EH44" i="1"/>
  <c r="EC44" i="1"/>
  <c r="EB44" i="1"/>
  <c r="ED42" i="1"/>
  <c r="ED40" i="1"/>
  <c r="ED37" i="1"/>
  <c r="ED35" i="1"/>
  <c r="ED27" i="1"/>
  <c r="FE25" i="1"/>
  <c r="ED25" i="1"/>
  <c r="ED24" i="1"/>
  <c r="FE23" i="1"/>
  <c r="FE19" i="1"/>
  <c r="FG18" i="1"/>
  <c r="FF18" i="1"/>
  <c r="FD18" i="1"/>
  <c r="FC18" i="1"/>
  <c r="EO18" i="1"/>
  <c r="EN18" i="1"/>
  <c r="EI18" i="1"/>
  <c r="EH18" i="1"/>
  <c r="EC18" i="1"/>
  <c r="EB18" i="1"/>
  <c r="ED12" i="1"/>
  <c r="ED9" i="1"/>
  <c r="AL91" i="1"/>
  <c r="DH122" i="2"/>
  <c r="DG122" i="2"/>
  <c r="CY122" i="2"/>
  <c r="CX122" i="2"/>
  <c r="CV122" i="2"/>
  <c r="CU122" i="2"/>
  <c r="CJ122" i="2"/>
  <c r="CI122" i="2"/>
  <c r="CG122" i="2"/>
  <c r="CF122" i="2"/>
  <c r="BO122" i="2"/>
  <c r="BN122" i="2"/>
  <c r="AW122" i="2"/>
  <c r="AV122" i="2"/>
  <c r="AQ122" i="2"/>
  <c r="AP122" i="2"/>
  <c r="AK122" i="2"/>
  <c r="AJ122" i="2"/>
  <c r="AH122" i="2"/>
  <c r="AG122" i="2"/>
  <c r="AE122" i="2"/>
  <c r="AD122" i="2"/>
  <c r="S122" i="2"/>
  <c r="R122" i="2"/>
  <c r="J122" i="2"/>
  <c r="I122" i="2"/>
  <c r="G122" i="2"/>
  <c r="F122" i="2"/>
  <c r="D122" i="2"/>
  <c r="C122" i="2"/>
  <c r="CZ114" i="2"/>
  <c r="CZ112" i="2"/>
  <c r="CZ111" i="2"/>
  <c r="T110" i="2"/>
  <c r="K110" i="2"/>
  <c r="DH109" i="2"/>
  <c r="DG109" i="2"/>
  <c r="CY109" i="2"/>
  <c r="CX109" i="2"/>
  <c r="CV109" i="2"/>
  <c r="CU109" i="2"/>
  <c r="CJ109" i="2"/>
  <c r="CI109" i="2"/>
  <c r="CG109" i="2"/>
  <c r="CF109" i="2"/>
  <c r="BO109" i="2"/>
  <c r="BN109" i="2"/>
  <c r="AW109" i="2"/>
  <c r="AV109" i="2"/>
  <c r="AQ109" i="2"/>
  <c r="AP109" i="2"/>
  <c r="AK109" i="2"/>
  <c r="AJ109" i="2"/>
  <c r="AH109" i="2"/>
  <c r="AG109" i="2"/>
  <c r="AE109" i="2"/>
  <c r="AD109" i="2"/>
  <c r="S109" i="2"/>
  <c r="R109" i="2"/>
  <c r="J109" i="2"/>
  <c r="I109" i="2"/>
  <c r="G109" i="2"/>
  <c r="F109" i="2"/>
  <c r="D109" i="2"/>
  <c r="C109" i="2"/>
  <c r="CK108" i="2"/>
  <c r="AF107" i="2"/>
  <c r="T107" i="2"/>
  <c r="AF106" i="2"/>
  <c r="AF102" i="2"/>
  <c r="E102" i="2"/>
  <c r="E101" i="2"/>
  <c r="CH99" i="2"/>
  <c r="AF97" i="2"/>
  <c r="K97" i="2"/>
  <c r="DH96" i="2"/>
  <c r="DG96" i="2"/>
  <c r="CY96" i="2"/>
  <c r="CX96" i="2"/>
  <c r="CV96" i="2"/>
  <c r="CU96" i="2"/>
  <c r="CJ96" i="2"/>
  <c r="CI96" i="2"/>
  <c r="CG96" i="2"/>
  <c r="CF96" i="2"/>
  <c r="BO96" i="2"/>
  <c r="BN96" i="2"/>
  <c r="AW96" i="2"/>
  <c r="AV96" i="2"/>
  <c r="AQ96" i="2"/>
  <c r="AP96" i="2"/>
  <c r="AK96" i="2"/>
  <c r="AJ96" i="2"/>
  <c r="AH96" i="2"/>
  <c r="AG96" i="2"/>
  <c r="AE96" i="2"/>
  <c r="AD96" i="2"/>
  <c r="S96" i="2"/>
  <c r="R96" i="2"/>
  <c r="J96" i="2"/>
  <c r="I96" i="2"/>
  <c r="G96" i="2"/>
  <c r="F96" i="2"/>
  <c r="D96" i="2"/>
  <c r="C96" i="2"/>
  <c r="BP94" i="2"/>
  <c r="AF94" i="2"/>
  <c r="AI92" i="2"/>
  <c r="AX90" i="2"/>
  <c r="CZ89" i="2"/>
  <c r="AF89" i="2"/>
  <c r="T88" i="2"/>
  <c r="AF86" i="2"/>
  <c r="K85" i="2"/>
  <c r="CW84" i="2"/>
  <c r="DH83" i="2"/>
  <c r="DG83" i="2"/>
  <c r="CY83" i="2"/>
  <c r="CX83" i="2"/>
  <c r="CV83" i="2"/>
  <c r="CU83" i="2"/>
  <c r="CJ83" i="2"/>
  <c r="CI83" i="2"/>
  <c r="CG83" i="2"/>
  <c r="CF83" i="2"/>
  <c r="BO83" i="2"/>
  <c r="BN83" i="2"/>
  <c r="AW83" i="2"/>
  <c r="AV83" i="2"/>
  <c r="AQ83" i="2"/>
  <c r="AP83" i="2"/>
  <c r="AK83" i="2"/>
  <c r="AJ83" i="2"/>
  <c r="AH83" i="2"/>
  <c r="AG83" i="2"/>
  <c r="AE83" i="2"/>
  <c r="AD83" i="2"/>
  <c r="S83" i="2"/>
  <c r="R83" i="2"/>
  <c r="J83" i="2"/>
  <c r="I83" i="2"/>
  <c r="G83" i="2"/>
  <c r="F83" i="2"/>
  <c r="D83" i="2"/>
  <c r="C83" i="2"/>
  <c r="K82" i="2"/>
  <c r="T81" i="2"/>
  <c r="DI80" i="2"/>
  <c r="DI79" i="2"/>
  <c r="DI78" i="2"/>
  <c r="DI77" i="2"/>
  <c r="CW77" i="2"/>
  <c r="AR77" i="2"/>
  <c r="BP73" i="2"/>
  <c r="T73" i="2"/>
  <c r="BP72" i="2"/>
  <c r="DH70" i="2"/>
  <c r="DG70" i="2"/>
  <c r="CY70" i="2"/>
  <c r="CX70" i="2"/>
  <c r="CV70" i="2"/>
  <c r="CU70" i="2"/>
  <c r="CJ70" i="2"/>
  <c r="CI70" i="2"/>
  <c r="CG70" i="2"/>
  <c r="CF70" i="2"/>
  <c r="BO70" i="2"/>
  <c r="BN70" i="2"/>
  <c r="AW70" i="2"/>
  <c r="AV70" i="2"/>
  <c r="AQ70" i="2"/>
  <c r="AP70" i="2"/>
  <c r="AK70" i="2"/>
  <c r="AJ70" i="2"/>
  <c r="AH70" i="2"/>
  <c r="AG70" i="2"/>
  <c r="AE70" i="2"/>
  <c r="AD70" i="2"/>
  <c r="S70" i="2"/>
  <c r="R70" i="2"/>
  <c r="J70" i="2"/>
  <c r="I70" i="2"/>
  <c r="G70" i="2"/>
  <c r="F70" i="2"/>
  <c r="D70" i="2"/>
  <c r="C70" i="2"/>
  <c r="BP69" i="2"/>
  <c r="CW68" i="2"/>
  <c r="CZ67" i="2"/>
  <c r="CW67" i="2"/>
  <c r="BP67" i="2"/>
  <c r="BP66" i="2"/>
  <c r="CW65" i="2"/>
  <c r="CW64" i="2"/>
  <c r="BP64" i="2"/>
  <c r="CW63" i="2"/>
  <c r="BP63" i="2"/>
  <c r="DI62" i="2"/>
  <c r="CW62" i="2"/>
  <c r="CW61" i="2"/>
  <c r="BP61" i="2"/>
  <c r="CW60" i="2"/>
  <c r="CW59" i="2"/>
  <c r="BP59" i="2"/>
  <c r="CW58" i="2"/>
  <c r="DH57" i="2"/>
  <c r="DG57" i="2"/>
  <c r="CY57" i="2"/>
  <c r="CX57" i="2"/>
  <c r="CV57" i="2"/>
  <c r="CU57" i="2"/>
  <c r="CJ57" i="2"/>
  <c r="CI57" i="2"/>
  <c r="CG57" i="2"/>
  <c r="CF57" i="2"/>
  <c r="BO57" i="2"/>
  <c r="BN57" i="2"/>
  <c r="AW57" i="2"/>
  <c r="AV57" i="2"/>
  <c r="AQ57" i="2"/>
  <c r="AP57" i="2"/>
  <c r="AK57" i="2"/>
  <c r="AJ57" i="2"/>
  <c r="AH57" i="2"/>
  <c r="AG57" i="2"/>
  <c r="AE57" i="2"/>
  <c r="AD57" i="2"/>
  <c r="S57" i="2"/>
  <c r="R57" i="2"/>
  <c r="J57" i="2"/>
  <c r="I57" i="2"/>
  <c r="G57" i="2"/>
  <c r="F57" i="2"/>
  <c r="D57" i="2"/>
  <c r="C57" i="2"/>
  <c r="CW56" i="2"/>
  <c r="T56" i="2"/>
  <c r="CW55" i="2"/>
  <c r="CZ54" i="2"/>
  <c r="CW54" i="2"/>
  <c r="BP54" i="2"/>
  <c r="CW53" i="2"/>
  <c r="CW52" i="2"/>
  <c r="CW51" i="2"/>
  <c r="CW50" i="2"/>
  <c r="BP50" i="2"/>
  <c r="CW49" i="2"/>
  <c r="CZ46" i="2"/>
  <c r="DH44" i="2"/>
  <c r="DG44" i="2"/>
  <c r="CY44" i="2"/>
  <c r="CX44" i="2"/>
  <c r="CV44" i="2"/>
  <c r="CU44" i="2"/>
  <c r="CJ44" i="2"/>
  <c r="CI44" i="2"/>
  <c r="CG44" i="2"/>
  <c r="CF44" i="2"/>
  <c r="BO44" i="2"/>
  <c r="BN44" i="2"/>
  <c r="AW44" i="2"/>
  <c r="AV44" i="2"/>
  <c r="AQ44" i="2"/>
  <c r="AP44" i="2"/>
  <c r="AK44" i="2"/>
  <c r="AJ44" i="2"/>
  <c r="AH44" i="2"/>
  <c r="AG44" i="2"/>
  <c r="AE44" i="2"/>
  <c r="AD44" i="2"/>
  <c r="S44" i="2"/>
  <c r="R44" i="2"/>
  <c r="J44" i="2"/>
  <c r="I44" i="2"/>
  <c r="G44" i="2"/>
  <c r="F44" i="2"/>
  <c r="D44" i="2"/>
  <c r="C44" i="2"/>
  <c r="BP43" i="2"/>
  <c r="DI42" i="2"/>
  <c r="BP42" i="2"/>
  <c r="CZ41" i="2"/>
  <c r="BP39" i="2"/>
  <c r="CZ37" i="2"/>
  <c r="CZ36" i="2"/>
  <c r="BP35" i="2"/>
  <c r="CZ34" i="2"/>
  <c r="BP32" i="2"/>
  <c r="DH31" i="2"/>
  <c r="DG31" i="2"/>
  <c r="CY31" i="2"/>
  <c r="CX31" i="2"/>
  <c r="CV31" i="2"/>
  <c r="CU31" i="2"/>
  <c r="CJ31" i="2"/>
  <c r="CI31" i="2"/>
  <c r="CG31" i="2"/>
  <c r="CF31" i="2"/>
  <c r="BO31" i="2"/>
  <c r="BN31" i="2"/>
  <c r="AW31" i="2"/>
  <c r="AV31" i="2"/>
  <c r="AQ31" i="2"/>
  <c r="AP31" i="2"/>
  <c r="AK31" i="2"/>
  <c r="AJ31" i="2"/>
  <c r="AH31" i="2"/>
  <c r="AG31" i="2"/>
  <c r="AE31" i="2"/>
  <c r="AD31" i="2"/>
  <c r="S31" i="2"/>
  <c r="R31" i="2"/>
  <c r="J31" i="2"/>
  <c r="I31" i="2"/>
  <c r="G31" i="2"/>
  <c r="F31" i="2"/>
  <c r="D31" i="2"/>
  <c r="C31" i="2"/>
  <c r="CZ30" i="2"/>
  <c r="CZ29" i="2"/>
  <c r="CZ28" i="2"/>
  <c r="CW27" i="2"/>
  <c r="BP26" i="2"/>
  <c r="AL26" i="2"/>
  <c r="CZ25" i="2"/>
  <c r="CW25" i="2"/>
  <c r="CW24" i="2"/>
  <c r="BP24" i="2"/>
  <c r="CZ23" i="2"/>
  <c r="CW23" i="2"/>
  <c r="CZ19" i="2"/>
  <c r="BP19" i="2"/>
  <c r="DH18" i="2"/>
  <c r="DG18" i="2"/>
  <c r="CY18" i="2"/>
  <c r="CX18" i="2"/>
  <c r="CV18" i="2"/>
  <c r="CU18" i="2"/>
  <c r="CJ18" i="2"/>
  <c r="CG18" i="2"/>
  <c r="CF18" i="2"/>
  <c r="BO18" i="2"/>
  <c r="BN18" i="2"/>
  <c r="AW18" i="2"/>
  <c r="AV18" i="2"/>
  <c r="AQ18" i="2"/>
  <c r="AP18" i="2"/>
  <c r="AK18" i="2"/>
  <c r="AJ18" i="2"/>
  <c r="AH18" i="2"/>
  <c r="AG18" i="2"/>
  <c r="AE18" i="2"/>
  <c r="AD18" i="2"/>
  <c r="S18" i="2"/>
  <c r="R18" i="2"/>
  <c r="J18" i="2"/>
  <c r="I18" i="2"/>
  <c r="G18" i="2"/>
  <c r="F18" i="2"/>
  <c r="D18" i="2"/>
  <c r="C18" i="2"/>
  <c r="CW15" i="2"/>
  <c r="BP15" i="2"/>
  <c r="T14" i="2"/>
  <c r="CZ13" i="2"/>
  <c r="CZ12" i="2"/>
  <c r="CZ11" i="2"/>
  <c r="CZ10" i="2"/>
  <c r="CZ9" i="2"/>
  <c r="BP9" i="2"/>
  <c r="CZ7" i="2"/>
  <c r="BP7" i="2"/>
  <c r="CZ6" i="2"/>
  <c r="DZ122" i="1"/>
  <c r="DY122" i="1"/>
  <c r="DQ122" i="1"/>
  <c r="DP122" i="1"/>
  <c r="DK122" i="1"/>
  <c r="DJ122" i="1"/>
  <c r="DE122" i="1"/>
  <c r="DD122" i="1"/>
  <c r="DB122" i="1"/>
  <c r="DA122" i="1"/>
  <c r="CP122" i="1"/>
  <c r="CO122" i="1"/>
  <c r="CM122" i="1"/>
  <c r="CL122" i="1"/>
  <c r="CJ122" i="1"/>
  <c r="CI122" i="1"/>
  <c r="CG122" i="1"/>
  <c r="CF122" i="1"/>
  <c r="CA122" i="1"/>
  <c r="BZ122" i="1"/>
  <c r="BO122" i="1"/>
  <c r="BN122" i="1"/>
  <c r="BI122" i="1"/>
  <c r="BH122" i="1"/>
  <c r="AZ122" i="1"/>
  <c r="AY122" i="1"/>
  <c r="AW122" i="1"/>
  <c r="AV122" i="1"/>
  <c r="AK122" i="1"/>
  <c r="AJ122" i="1"/>
  <c r="J122" i="1"/>
  <c r="I122" i="1"/>
  <c r="D122" i="1"/>
  <c r="C122" i="1"/>
  <c r="CN113" i="1"/>
  <c r="CN112" i="1"/>
  <c r="CN110" i="1"/>
  <c r="DZ109" i="1"/>
  <c r="DY109" i="1"/>
  <c r="DQ109" i="1"/>
  <c r="DP109" i="1"/>
  <c r="DK109" i="1"/>
  <c r="DJ109" i="1"/>
  <c r="DE109" i="1"/>
  <c r="DD109" i="1"/>
  <c r="DB109" i="1"/>
  <c r="DA109" i="1"/>
  <c r="CP109" i="1"/>
  <c r="CO109" i="1"/>
  <c r="CM109" i="1"/>
  <c r="CL109" i="1"/>
  <c r="CJ109" i="1"/>
  <c r="CI109" i="1"/>
  <c r="CG109" i="1"/>
  <c r="CF109" i="1"/>
  <c r="CA109" i="1"/>
  <c r="BZ109" i="1"/>
  <c r="BO109" i="1"/>
  <c r="BN109" i="1"/>
  <c r="BI109" i="1"/>
  <c r="BH109" i="1"/>
  <c r="AZ109" i="1"/>
  <c r="AY109" i="1"/>
  <c r="AW109" i="1"/>
  <c r="AV109" i="1"/>
  <c r="AT109" i="1"/>
  <c r="AS109" i="1"/>
  <c r="AN109" i="1"/>
  <c r="AM109" i="1"/>
  <c r="AK109" i="1"/>
  <c r="AJ109" i="1"/>
  <c r="J109" i="1"/>
  <c r="I109" i="1"/>
  <c r="D109" i="1"/>
  <c r="C109" i="1"/>
  <c r="CN108" i="1"/>
  <c r="CH108" i="1"/>
  <c r="CB108" i="1"/>
  <c r="CN107" i="1"/>
  <c r="CH107" i="1"/>
  <c r="CN106" i="1"/>
  <c r="CQ105" i="1"/>
  <c r="CN105" i="1"/>
  <c r="CH105" i="1"/>
  <c r="CQ104" i="1"/>
  <c r="CN104" i="1"/>
  <c r="CN103" i="1"/>
  <c r="CH103" i="1"/>
  <c r="CQ102" i="1"/>
  <c r="CN102" i="1"/>
  <c r="CH102" i="1"/>
  <c r="CB102" i="1"/>
  <c r="CN101" i="1"/>
  <c r="CH101" i="1"/>
  <c r="CN100" i="1"/>
  <c r="CK100" i="1"/>
  <c r="BJ100" i="1"/>
  <c r="CH99" i="1"/>
  <c r="CN98" i="1"/>
  <c r="CH98" i="1"/>
  <c r="DZ96" i="1"/>
  <c r="DY96" i="1"/>
  <c r="DQ96" i="1"/>
  <c r="DP96" i="1"/>
  <c r="DK96" i="1"/>
  <c r="DJ96" i="1"/>
  <c r="DE96" i="1"/>
  <c r="DD96" i="1"/>
  <c r="DB96" i="1"/>
  <c r="DA96" i="1"/>
  <c r="CP96" i="1"/>
  <c r="CO96" i="1"/>
  <c r="CM96" i="1"/>
  <c r="CL96" i="1"/>
  <c r="CJ96" i="1"/>
  <c r="CI96" i="1"/>
  <c r="CG96" i="1"/>
  <c r="CF96" i="1"/>
  <c r="CA96" i="1"/>
  <c r="BZ96" i="1"/>
  <c r="BO96" i="1"/>
  <c r="BN96" i="1"/>
  <c r="BI96" i="1"/>
  <c r="BH96" i="1"/>
  <c r="AZ96" i="1"/>
  <c r="AY96" i="1"/>
  <c r="AW96" i="1"/>
  <c r="AV96" i="1"/>
  <c r="AT96" i="1"/>
  <c r="AS96" i="1"/>
  <c r="AN96" i="1"/>
  <c r="AM96" i="1"/>
  <c r="AK96" i="1"/>
  <c r="AJ96" i="1"/>
  <c r="J96" i="1"/>
  <c r="I96" i="1"/>
  <c r="D96" i="1"/>
  <c r="C96" i="1"/>
  <c r="CN95" i="1"/>
  <c r="CN93" i="1"/>
  <c r="CH93" i="1"/>
  <c r="CN92" i="1"/>
  <c r="CH92" i="1"/>
  <c r="CN91" i="1"/>
  <c r="CH90" i="1"/>
  <c r="DL89" i="1"/>
  <c r="CN89" i="1"/>
  <c r="CK89" i="1"/>
  <c r="CH89" i="1"/>
  <c r="CH87" i="1"/>
  <c r="CH86" i="1"/>
  <c r="CN85" i="1"/>
  <c r="CH85" i="1"/>
  <c r="DZ83" i="1"/>
  <c r="DY83" i="1"/>
  <c r="DQ83" i="1"/>
  <c r="DP83" i="1"/>
  <c r="DK83" i="1"/>
  <c r="DJ83" i="1"/>
  <c r="DE83" i="1"/>
  <c r="DD83" i="1"/>
  <c r="DB83" i="1"/>
  <c r="DA83" i="1"/>
  <c r="CP83" i="1"/>
  <c r="CO83" i="1"/>
  <c r="CM83" i="1"/>
  <c r="CL83" i="1"/>
  <c r="CJ83" i="1"/>
  <c r="CI83" i="1"/>
  <c r="CG83" i="1"/>
  <c r="CF83" i="1"/>
  <c r="CA83" i="1"/>
  <c r="BZ83" i="1"/>
  <c r="BO83" i="1"/>
  <c r="BN83" i="1"/>
  <c r="BI83" i="1"/>
  <c r="BH83" i="1"/>
  <c r="AZ83" i="1"/>
  <c r="AY83" i="1"/>
  <c r="AW83" i="1"/>
  <c r="AV83" i="1"/>
  <c r="AT83" i="1"/>
  <c r="AS83" i="1"/>
  <c r="AN83" i="1"/>
  <c r="AM83" i="1"/>
  <c r="AK83" i="1"/>
  <c r="AJ83" i="1"/>
  <c r="J83" i="1"/>
  <c r="I83" i="1"/>
  <c r="D83" i="1"/>
  <c r="C83" i="1"/>
  <c r="CN82" i="1"/>
  <c r="CN81" i="1"/>
  <c r="CH80" i="1"/>
  <c r="CN79" i="1"/>
  <c r="CH79" i="1"/>
  <c r="CN77" i="1"/>
  <c r="CH77" i="1"/>
  <c r="CH76" i="1"/>
  <c r="CN75" i="1"/>
  <c r="CH75" i="1"/>
  <c r="CN74" i="1"/>
  <c r="CH72" i="1"/>
  <c r="AL72" i="1"/>
  <c r="CN71" i="1"/>
  <c r="CB71" i="1"/>
  <c r="AL71" i="1"/>
  <c r="DZ70" i="1"/>
  <c r="DY70" i="1"/>
  <c r="DQ70" i="1"/>
  <c r="DP70" i="1"/>
  <c r="DK70" i="1"/>
  <c r="DJ70" i="1"/>
  <c r="DE70" i="1"/>
  <c r="DD70" i="1"/>
  <c r="DB70" i="1"/>
  <c r="DA70" i="1"/>
  <c r="CP70" i="1"/>
  <c r="CO70" i="1"/>
  <c r="CM70" i="1"/>
  <c r="CL70" i="1"/>
  <c r="CJ70" i="1"/>
  <c r="CI70" i="1"/>
  <c r="CG70" i="1"/>
  <c r="CF70" i="1"/>
  <c r="CA70" i="1"/>
  <c r="BZ70" i="1"/>
  <c r="BO70" i="1"/>
  <c r="BN70" i="1"/>
  <c r="BI70" i="1"/>
  <c r="BH70" i="1"/>
  <c r="AZ70" i="1"/>
  <c r="AY70" i="1"/>
  <c r="AW70" i="1"/>
  <c r="AV70" i="1"/>
  <c r="AT70" i="1"/>
  <c r="AS70" i="1"/>
  <c r="AN70" i="1"/>
  <c r="AM70" i="1"/>
  <c r="AK70" i="1"/>
  <c r="AJ70" i="1"/>
  <c r="J70" i="1"/>
  <c r="I70" i="1"/>
  <c r="D70" i="1"/>
  <c r="C70" i="1"/>
  <c r="CH69" i="1"/>
  <c r="CB69" i="1"/>
  <c r="CN68" i="1"/>
  <c r="CN67" i="1"/>
  <c r="CB67" i="1"/>
  <c r="CN66" i="1"/>
  <c r="CH66" i="1"/>
  <c r="CB66" i="1"/>
  <c r="AL66" i="1"/>
  <c r="CN65" i="1"/>
  <c r="CH65" i="1"/>
  <c r="DF64" i="1"/>
  <c r="CB64" i="1"/>
  <c r="CN63" i="1"/>
  <c r="CN62" i="1"/>
  <c r="CH62" i="1"/>
  <c r="CB62" i="1"/>
  <c r="CN61" i="1"/>
  <c r="CB61" i="1"/>
  <c r="AX61" i="1"/>
  <c r="E61" i="1"/>
  <c r="EA60" i="1"/>
  <c r="CB60" i="1"/>
  <c r="CH59" i="1"/>
  <c r="EA58" i="1"/>
  <c r="DC58" i="1"/>
  <c r="CN58" i="1"/>
  <c r="AX58" i="1"/>
  <c r="AO58" i="1"/>
  <c r="DZ57" i="1"/>
  <c r="DY57" i="1"/>
  <c r="DQ57" i="1"/>
  <c r="DP57" i="1"/>
  <c r="DK57" i="1"/>
  <c r="DJ57" i="1"/>
  <c r="DE57" i="1"/>
  <c r="DD57" i="1"/>
  <c r="DB57" i="1"/>
  <c r="DA57" i="1"/>
  <c r="CP57" i="1"/>
  <c r="CO57" i="1"/>
  <c r="CM57" i="1"/>
  <c r="CL57" i="1"/>
  <c r="CJ57" i="1"/>
  <c r="CI57" i="1"/>
  <c r="CG57" i="1"/>
  <c r="CF57" i="1"/>
  <c r="CA57" i="1"/>
  <c r="BZ57" i="1"/>
  <c r="BO57" i="1"/>
  <c r="BN57" i="1"/>
  <c r="BI57" i="1"/>
  <c r="BH57" i="1"/>
  <c r="AZ57" i="1"/>
  <c r="AY57" i="1"/>
  <c r="AW57" i="1"/>
  <c r="AV57" i="1"/>
  <c r="AT57" i="1"/>
  <c r="AS57" i="1"/>
  <c r="AN57" i="1"/>
  <c r="AM57" i="1"/>
  <c r="AK57" i="1"/>
  <c r="AJ57" i="1"/>
  <c r="J57" i="1"/>
  <c r="I57" i="1"/>
  <c r="D57" i="1"/>
  <c r="C57" i="1"/>
  <c r="CH56" i="1"/>
  <c r="CN54" i="1"/>
  <c r="CH54" i="1"/>
  <c r="AX54" i="1"/>
  <c r="CN52" i="1"/>
  <c r="CH52" i="1"/>
  <c r="K52" i="1"/>
  <c r="CN51" i="1"/>
  <c r="CH51" i="1"/>
  <c r="CN50" i="1"/>
  <c r="CN49" i="1"/>
  <c r="CN47" i="1"/>
  <c r="CH47" i="1"/>
  <c r="CN46" i="1"/>
  <c r="DZ44" i="1"/>
  <c r="DY44" i="1"/>
  <c r="DQ44" i="1"/>
  <c r="DP44" i="1"/>
  <c r="DK44" i="1"/>
  <c r="DJ44" i="1"/>
  <c r="DE44" i="1"/>
  <c r="DD44" i="1"/>
  <c r="DB44" i="1"/>
  <c r="DA44" i="1"/>
  <c r="CP44" i="1"/>
  <c r="CO44" i="1"/>
  <c r="CM44" i="1"/>
  <c r="CL44" i="1"/>
  <c r="CJ44" i="1"/>
  <c r="CI44" i="1"/>
  <c r="CG44" i="1"/>
  <c r="CF44" i="1"/>
  <c r="CA44" i="1"/>
  <c r="BZ44" i="1"/>
  <c r="BO44" i="1"/>
  <c r="BN44" i="1"/>
  <c r="BI44" i="1"/>
  <c r="BH44" i="1"/>
  <c r="AZ44" i="1"/>
  <c r="AY44" i="1"/>
  <c r="AW44" i="1"/>
  <c r="AV44" i="1"/>
  <c r="AT44" i="1"/>
  <c r="AS44" i="1"/>
  <c r="AN44" i="1"/>
  <c r="AM44" i="1"/>
  <c r="AK44" i="1"/>
  <c r="AJ44" i="1"/>
  <c r="J44" i="1"/>
  <c r="I44" i="1"/>
  <c r="D44" i="1"/>
  <c r="C44" i="1"/>
  <c r="CN39" i="1"/>
  <c r="CB39" i="1"/>
  <c r="CN38" i="1"/>
  <c r="CN37" i="1"/>
  <c r="CH36" i="1"/>
  <c r="CN34" i="1"/>
  <c r="CH34" i="1"/>
  <c r="CB34" i="1"/>
  <c r="CN33" i="1"/>
  <c r="D31" i="1"/>
  <c r="FS31" i="1" s="1"/>
  <c r="C31" i="1"/>
  <c r="FR31" i="1" s="1"/>
  <c r="CN30" i="1"/>
  <c r="CH30" i="1"/>
  <c r="BA30" i="1"/>
  <c r="CN26" i="1"/>
  <c r="CH26" i="1"/>
  <c r="CB26" i="1"/>
  <c r="CB25" i="1"/>
  <c r="CH19" i="1"/>
  <c r="DZ18" i="1"/>
  <c r="DY18" i="1"/>
  <c r="DQ18" i="1"/>
  <c r="DP18" i="1"/>
  <c r="DK18" i="1"/>
  <c r="DJ18" i="1"/>
  <c r="DE18" i="1"/>
  <c r="DD18" i="1"/>
  <c r="DB18" i="1"/>
  <c r="DA18" i="1"/>
  <c r="CP18" i="1"/>
  <c r="CO18" i="1"/>
  <c r="CM18" i="1"/>
  <c r="CL18" i="1"/>
  <c r="CJ18" i="1"/>
  <c r="CI18" i="1"/>
  <c r="CG18" i="1"/>
  <c r="CF18" i="1"/>
  <c r="CA18" i="1"/>
  <c r="BZ18" i="1"/>
  <c r="BO18" i="1"/>
  <c r="BN18" i="1"/>
  <c r="BI18" i="1"/>
  <c r="BH18" i="1"/>
  <c r="AZ18" i="1"/>
  <c r="AY18" i="1"/>
  <c r="AW18" i="1"/>
  <c r="AV18" i="1"/>
  <c r="AT18" i="1"/>
  <c r="AS18" i="1"/>
  <c r="AN18" i="1"/>
  <c r="AM18" i="1"/>
  <c r="AK18" i="1"/>
  <c r="AJ18" i="1"/>
  <c r="J18" i="1"/>
  <c r="I18" i="1"/>
  <c r="D18" i="1"/>
  <c r="C18" i="1"/>
  <c r="CH16" i="1"/>
  <c r="CN15" i="1"/>
  <c r="CN11" i="1"/>
  <c r="CH9" i="1"/>
  <c r="BP9" i="1"/>
  <c r="AU8" i="1"/>
  <c r="DR6" i="1"/>
  <c r="E6" i="1"/>
  <c r="DJ83" i="2" l="1"/>
  <c r="DJ96" i="2"/>
  <c r="DJ109" i="2"/>
  <c r="DJ57" i="2"/>
  <c r="DJ18" i="2"/>
  <c r="DJ31" i="2"/>
  <c r="DJ44" i="2"/>
  <c r="DJ70" i="2"/>
  <c r="DJ122" i="2"/>
  <c r="DK122" i="2"/>
  <c r="FR70" i="1"/>
  <c r="FS96" i="1"/>
  <c r="FR109" i="1"/>
  <c r="FR44" i="1"/>
  <c r="FS70" i="1"/>
  <c r="FR83" i="1"/>
  <c r="FS109" i="1"/>
  <c r="FS122" i="1"/>
  <c r="FR122" i="1"/>
  <c r="DK57" i="2"/>
  <c r="FS44" i="1"/>
  <c r="FR57" i="1"/>
  <c r="FS83" i="1"/>
  <c r="FS18" i="1"/>
  <c r="FR18" i="1"/>
  <c r="FS57" i="1"/>
  <c r="FR96" i="1"/>
  <c r="DK96" i="2"/>
  <c r="DK83" i="2"/>
  <c r="DK109" i="2"/>
  <c r="DK18" i="2"/>
  <c r="DK70" i="2"/>
  <c r="DK31" i="2"/>
  <c r="DK44" i="2"/>
</calcChain>
</file>

<file path=xl/sharedStrings.xml><?xml version="1.0" encoding="utf-8"?>
<sst xmlns="http://schemas.openxmlformats.org/spreadsheetml/2006/main" count="914" uniqueCount="88">
  <si>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</si>
  <si>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</si>
  <si>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</si>
  <si>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</si>
  <si>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</si>
  <si>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</si>
  <si>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</si>
  <si>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</si>
  <si>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</si>
  <si>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</si>
  <si>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</si>
  <si>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</si>
  <si>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</si>
  <si>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</si>
  <si>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</si>
  <si>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</si>
  <si>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</si>
  <si>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</si>
  <si>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 xml:space="preserve">Exports </t>
  </si>
  <si>
    <t>Angola</t>
  </si>
  <si>
    <t>Argentina</t>
  </si>
  <si>
    <t>East Timor</t>
  </si>
  <si>
    <t>France</t>
  </si>
  <si>
    <t>Germany</t>
  </si>
  <si>
    <t>Ghana</t>
  </si>
  <si>
    <t>Indonesia</t>
  </si>
  <si>
    <t>Kenya</t>
  </si>
  <si>
    <t>Malawi</t>
  </si>
  <si>
    <t>Mauritius</t>
  </si>
  <si>
    <t>Mexico</t>
  </si>
  <si>
    <t>Mozambique</t>
  </si>
  <si>
    <t>Myanmar</t>
  </si>
  <si>
    <t>Niger</t>
  </si>
  <si>
    <t>Nigeria</t>
  </si>
  <si>
    <t>Peru</t>
  </si>
  <si>
    <t>Russian Federation</t>
  </si>
  <si>
    <t>Sri Lanka</t>
  </si>
  <si>
    <t>Sweden</t>
  </si>
  <si>
    <t>Taiwan, Prov of China</t>
  </si>
  <si>
    <t>Thailand</t>
  </si>
  <si>
    <t>United States</t>
  </si>
  <si>
    <t>Uruguay</t>
  </si>
  <si>
    <t>Zambia</t>
  </si>
  <si>
    <t>Zimbabwe</t>
  </si>
  <si>
    <t>All countries</t>
  </si>
  <si>
    <t>Total quantity in tons</t>
  </si>
  <si>
    <t>Total FOB value (R'000)</t>
  </si>
  <si>
    <t>Imports</t>
  </si>
  <si>
    <t>Australia</t>
  </si>
  <si>
    <t>Austria</t>
  </si>
  <si>
    <t>China</t>
  </si>
  <si>
    <t>Hong Kong</t>
  </si>
  <si>
    <t>India</t>
  </si>
  <si>
    <t>Israel</t>
  </si>
  <si>
    <t>Japan</t>
  </si>
  <si>
    <t>Korea, Rep of</t>
  </si>
  <si>
    <t>Netherlands</t>
  </si>
  <si>
    <t>South Africa</t>
  </si>
  <si>
    <t>United Kingdom</t>
  </si>
  <si>
    <t>Saint Helena</t>
  </si>
  <si>
    <t>Tanzania</t>
  </si>
  <si>
    <t>Unknown</t>
  </si>
  <si>
    <t>Belgium</t>
  </si>
  <si>
    <t>Cote D Ivoire</t>
  </si>
  <si>
    <t>Dominican Rep</t>
  </si>
  <si>
    <t>Namibia</t>
  </si>
  <si>
    <t>Mali</t>
  </si>
  <si>
    <t>Tariff Line 1208.10 Flours and meals - Soybeans</t>
  </si>
  <si>
    <t>Congo, Dem Rep of</t>
  </si>
  <si>
    <t>Lesotho</t>
  </si>
  <si>
    <t>Swaziland</t>
  </si>
  <si>
    <t>Botswana</t>
  </si>
  <si>
    <t>Uganda</t>
  </si>
  <si>
    <t>New Zealand</t>
  </si>
  <si>
    <t>Switzerland</t>
  </si>
  <si>
    <t>Antigua and Barbuda</t>
  </si>
  <si>
    <t>Cameroon</t>
  </si>
  <si>
    <t>Saudi Arabia</t>
  </si>
  <si>
    <t>Month</t>
  </si>
  <si>
    <t>Portugal</t>
  </si>
  <si>
    <t>United Arab Emirates</t>
  </si>
  <si>
    <t>Seychelles</t>
  </si>
  <si>
    <t>Eswatini</t>
  </si>
  <si>
    <t>Madagascar</t>
  </si>
  <si>
    <t>Italy</t>
  </si>
  <si>
    <t>Congo</t>
  </si>
  <si>
    <t>Vietnam</t>
  </si>
  <si>
    <t>Papua New Guinea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</si>
</sst>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2" fontId="0" fillId="0" borderId="0" xfId="0" applyNumberFormat="1"/>
    <xf numFmtId="4" fontId="0" fillId="0" borderId="1" xfId="0" applyNumberFormat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/>
    <xf numFmtId="4" fontId="0" fillId="0" borderId="3" xfId="0" applyNumberFormat="1" applyBorder="1"/>
    <xf numFmtId="4" fontId="5" fillId="0" borderId="1" xfId="0" applyNumberFormat="1" applyFont="1" applyBorder="1" applyAlignment="1">
      <alignment horizontal="right" wrapText="1"/>
    </xf>
    <xf numFmtId="4" fontId="0" fillId="0" borderId="2" xfId="0" applyNumberFormat="1" applyBorder="1"/>
    <xf numFmtId="4" fontId="0" fillId="0" borderId="7" xfId="0" applyNumberFormat="1" applyBorder="1"/>
    <xf numFmtId="4" fontId="6" fillId="2" borderId="8" xfId="0" applyNumberFormat="1" applyFont="1" applyFill="1" applyBorder="1"/>
    <xf numFmtId="4" fontId="7" fillId="2" borderId="8" xfId="0" applyNumberFormat="1" applyFont="1" applyFill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4" fontId="5" fillId="0" borderId="11" xfId="0" applyNumberFormat="1" applyFont="1" applyBorder="1" applyAlignment="1">
      <alignment horizontal="right" wrapText="1"/>
    </xf>
    <xf numFmtId="4" fontId="0" fillId="0" borderId="6" xfId="0" applyNumberFormat="1" applyBorder="1"/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2" fontId="0" fillId="3" borderId="0" xfId="0" applyNumberFormat="1" applyFill="1"/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wrapText="1"/>
    </xf>
    <xf numFmtId="2" fontId="2" fillId="3" borderId="0" xfId="0" applyNumberFormat="1" applyFont="1" applyFill="1" applyAlignment="1">
      <alignment wrapText="1"/>
    </xf>
    <xf numFmtId="164" fontId="2" fillId="3" borderId="0" xfId="0" applyNumberFormat="1" applyFont="1" applyFill="1" applyAlignment="1">
      <alignment wrapText="1"/>
    </xf>
    <xf numFmtId="0" fontId="1" fillId="3" borderId="0" xfId="0" applyFont="1" applyFill="1" applyAlignment="1">
      <alignment wrapText="1"/>
    </xf>
    <xf numFmtId="164" fontId="1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164" fontId="1" fillId="3" borderId="0" xfId="0" applyNumberFormat="1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2" fontId="1" fillId="3" borderId="0" xfId="0" applyNumberFormat="1" applyFont="1" applyFill="1" applyAlignment="1">
      <alignment wrapText="1"/>
    </xf>
    <xf numFmtId="4" fontId="1" fillId="0" borderId="8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 applyAlignment="1">
      <alignment wrapText="1"/>
    </xf>
    <xf numFmtId="4" fontId="6" fillId="0" borderId="0" xfId="0" applyNumberFormat="1" applyFont="1" applyAlignment="1">
      <alignment wrapText="1"/>
    </xf>
    <xf numFmtId="0" fontId="6" fillId="0" borderId="0" xfId="0" applyFont="1"/>
    <xf numFmtId="4" fontId="0" fillId="0" borderId="12" xfId="0" applyNumberFormat="1" applyBorder="1"/>
    <xf numFmtId="4" fontId="7" fillId="2" borderId="8" xfId="0" applyNumberFormat="1" applyFont="1" applyFill="1" applyBorder="1" applyAlignment="1">
      <alignment wrapText="1"/>
    </xf>
    <xf numFmtId="164" fontId="7" fillId="2" borderId="4" xfId="0" applyNumberFormat="1" applyFont="1" applyFill="1" applyBorder="1"/>
    <xf numFmtId="4" fontId="7" fillId="2" borderId="5" xfId="0" applyNumberFormat="1" applyFont="1" applyFill="1" applyBorder="1"/>
    <xf numFmtId="4" fontId="4" fillId="0" borderId="11" xfId="0" applyNumberFormat="1" applyFont="1" applyBorder="1" applyAlignment="1">
      <alignment horizontal="right" wrapText="1"/>
    </xf>
    <xf numFmtId="4" fontId="6" fillId="2" borderId="8" xfId="0" applyNumberFormat="1" applyFont="1" applyFill="1" applyBorder="1" applyAlignment="1">
      <alignment wrapText="1"/>
    </xf>
    <xf numFmtId="16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10" xfId="0" applyNumberFormat="1" applyBorder="1"/>
    <xf numFmtId="164" fontId="5" fillId="0" borderId="2" xfId="0" applyNumberFormat="1" applyFont="1" applyBorder="1" applyAlignment="1">
      <alignment horizontal="right" wrapText="1"/>
    </xf>
    <xf numFmtId="164" fontId="5" fillId="0" borderId="6" xfId="0" applyNumberFormat="1" applyFont="1" applyBorder="1" applyAlignment="1">
      <alignment horizontal="right" wrapText="1"/>
    </xf>
    <xf numFmtId="164" fontId="7" fillId="2" borderId="4" xfId="0" applyNumberFormat="1" applyFont="1" applyFill="1" applyBorder="1" applyAlignment="1">
      <alignment wrapText="1"/>
    </xf>
    <xf numFmtId="164" fontId="0" fillId="0" borderId="3" xfId="0" applyNumberForma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3" xfId="0" applyBorder="1"/>
    <xf numFmtId="0" fontId="0" fillId="0" borderId="10" xfId="0" applyBorder="1"/>
    <xf numFmtId="0" fontId="0" fillId="0" borderId="12" xfId="0" applyBorder="1"/>
    <xf numFmtId="0" fontId="8" fillId="2" borderId="4" xfId="0" applyFont="1" applyFill="1" applyBorder="1"/>
    <xf numFmtId="0" fontId="7" fillId="2" borderId="5" xfId="0" applyFont="1" applyFill="1" applyBorder="1"/>
    <xf numFmtId="164" fontId="6" fillId="2" borderId="13" xfId="0" applyNumberFormat="1" applyFont="1" applyFill="1" applyBorder="1" applyAlignment="1">
      <alignment horizontal="center" vertical="center" wrapText="1"/>
    </xf>
    <xf numFmtId="4" fontId="6" fillId="2" borderId="14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/>
    <xf numFmtId="4" fontId="6" fillId="2" borderId="5" xfId="0" applyNumberFormat="1" applyFont="1" applyFill="1" applyBorder="1"/>
    <xf numFmtId="164" fontId="4" fillId="0" borderId="2" xfId="0" applyNumberFormat="1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64" fontId="6" fillId="2" borderId="4" xfId="0" applyNumberFormat="1" applyFont="1" applyFill="1" applyBorder="1" applyAlignment="1">
      <alignment wrapText="1"/>
    </xf>
    <xf numFmtId="0" fontId="6" fillId="2" borderId="5" xfId="0" applyFont="1" applyFill="1" applyBorder="1"/>
    <xf numFmtId="0" fontId="6" fillId="2" borderId="4" xfId="0" applyFont="1" applyFill="1" applyBorder="1"/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3" fillId="3" borderId="0" xfId="0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center" wrapText="1"/>
    </xf>
    <xf numFmtId="2" fontId="3" fillId="3" borderId="0" xfId="0" applyNumberFormat="1" applyFont="1" applyFill="1" applyAlignment="1">
      <alignment horizontal="center" wrapText="1"/>
    </xf>
    <xf numFmtId="0" fontId="7" fillId="2" borderId="23" xfId="0" applyFont="1" applyFill="1" applyBorder="1"/>
    <xf numFmtId="0" fontId="9" fillId="2" borderId="23" xfId="0" applyFont="1" applyFill="1" applyBorder="1"/>
    <xf numFmtId="0" fontId="9" fillId="2" borderId="5" xfId="0" applyFont="1" applyFill="1" applyBorder="1"/>
    <xf numFmtId="164" fontId="9" fillId="2" borderId="4" xfId="0" applyNumberFormat="1" applyFont="1" applyFill="1" applyBorder="1"/>
    <xf numFmtId="4" fontId="9" fillId="2" borderId="8" xfId="0" applyNumberFormat="1" applyFont="1" applyFill="1" applyBorder="1"/>
    <xf numFmtId="4" fontId="9" fillId="2" borderId="5" xfId="0" applyNumberFormat="1" applyFont="1" applyFill="1" applyBorder="1"/>
    <xf numFmtId="164" fontId="10" fillId="0" borderId="1" xfId="0" applyNumberFormat="1" applyFont="1" applyBorder="1"/>
    <xf numFmtId="4" fontId="10" fillId="0" borderId="1" xfId="0" applyNumberFormat="1" applyFont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3" xfId="0" applyNumberFormat="1" applyFont="1" applyBorder="1"/>
    <xf numFmtId="0" fontId="2" fillId="3" borderId="0" xfId="0" applyFont="1" applyFill="1" applyAlignment="1">
      <alignment horizontal="left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E265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ColWidth="9.109375" defaultRowHeight="14.4" x14ac:dyDescent="0.3"/>
  <cols>
    <col min="2" max="2" width="11.109375" bestFit="1" customWidth="1"/>
    <col min="3" max="3" width="9.88671875" style="8" customWidth="1"/>
    <col min="4" max="4" width="9.88671875" style="10" customWidth="1"/>
    <col min="5" max="5" width="9.88671875" style="4" customWidth="1"/>
    <col min="6" max="6" width="9.88671875" style="8" customWidth="1"/>
    <col min="7" max="7" width="9.88671875" style="10" customWidth="1"/>
    <col min="8" max="8" width="9.88671875" style="4" customWidth="1"/>
    <col min="9" max="9" width="9.88671875" style="8" customWidth="1"/>
    <col min="10" max="10" width="9.88671875" style="10" customWidth="1"/>
    <col min="11" max="11" width="9.88671875" style="4" customWidth="1"/>
    <col min="12" max="12" width="9.88671875" style="8" customWidth="1"/>
    <col min="13" max="13" width="9.88671875" style="10" customWidth="1"/>
    <col min="14" max="14" width="10.88671875" style="4" bestFit="1" customWidth="1"/>
    <col min="15" max="15" width="9.88671875" style="8" customWidth="1"/>
    <col min="16" max="16" width="9.88671875" style="10" customWidth="1"/>
    <col min="17" max="17" width="9.88671875" style="4" customWidth="1"/>
    <col min="18" max="18" width="9.88671875" style="8" customWidth="1"/>
    <col min="19" max="19" width="9.88671875" style="10" customWidth="1"/>
    <col min="20" max="20" width="9.88671875" style="4" customWidth="1"/>
    <col min="21" max="21" width="9.88671875" style="8" customWidth="1"/>
    <col min="22" max="22" width="10.33203125" style="10" bestFit="1" customWidth="1"/>
    <col min="23" max="23" width="11.6640625" style="4" customWidth="1"/>
    <col min="24" max="24" width="9.88671875" style="8" customWidth="1"/>
    <col min="25" max="25" width="9.88671875" style="10" customWidth="1"/>
    <col min="26" max="26" width="10.88671875" style="4" bestFit="1" customWidth="1"/>
    <col min="27" max="27" width="9.88671875" style="8" customWidth="1"/>
    <col min="28" max="28" width="9.88671875" style="10" customWidth="1"/>
    <col min="29" max="29" width="9.88671875" style="4" customWidth="1"/>
    <col min="30" max="30" width="9.88671875" style="8" customWidth="1"/>
    <col min="31" max="31" width="9.88671875" style="10" customWidth="1"/>
    <col min="32" max="32" width="9.88671875" style="4" customWidth="1"/>
    <col min="33" max="33" width="9.88671875" style="8" customWidth="1"/>
    <col min="34" max="34" width="9.88671875" style="10" customWidth="1"/>
    <col min="35" max="35" width="9.88671875" style="4" customWidth="1"/>
    <col min="36" max="36" width="9.88671875" style="8" customWidth="1"/>
    <col min="37" max="37" width="9.88671875" style="10" customWidth="1"/>
    <col min="38" max="38" width="9.88671875" style="4" customWidth="1"/>
    <col min="39" max="39" width="9.88671875" style="8" customWidth="1"/>
    <col min="40" max="40" width="9.88671875" style="10" customWidth="1"/>
    <col min="41" max="41" width="9.88671875" style="4" customWidth="1"/>
    <col min="42" max="42" width="9.88671875" style="8" customWidth="1"/>
    <col min="43" max="43" width="9.88671875" style="10" customWidth="1"/>
    <col min="44" max="47" width="9.88671875" style="4" customWidth="1"/>
    <col min="48" max="48" width="9.88671875" style="8" customWidth="1"/>
    <col min="49" max="49" width="9.88671875" style="10" customWidth="1"/>
    <col min="50" max="50" width="9.88671875" style="4" customWidth="1"/>
    <col min="51" max="51" width="9.88671875" style="8" customWidth="1"/>
    <col min="52" max="52" width="9.88671875" style="10" customWidth="1"/>
    <col min="53" max="53" width="9.88671875" style="4" customWidth="1"/>
    <col min="54" max="54" width="9.88671875" style="8" customWidth="1"/>
    <col min="55" max="55" width="9.88671875" style="10" customWidth="1"/>
    <col min="56" max="56" width="12" style="4" customWidth="1"/>
    <col min="57" max="57" width="9.88671875" style="8" customWidth="1"/>
    <col min="58" max="58" width="9.88671875" style="10" customWidth="1"/>
    <col min="59" max="59" width="11" style="4" customWidth="1"/>
    <col min="60" max="60" width="9.88671875" style="8" customWidth="1"/>
    <col min="61" max="61" width="9.88671875" style="10" customWidth="1"/>
    <col min="62" max="62" width="9.88671875" style="4" customWidth="1"/>
    <col min="63" max="63" width="9.88671875" style="8" customWidth="1"/>
    <col min="64" max="64" width="9.88671875" style="10" customWidth="1"/>
    <col min="65" max="65" width="9.88671875" style="4" customWidth="1"/>
    <col min="66" max="66" width="9.88671875" style="8" customWidth="1"/>
    <col min="67" max="67" width="9.88671875" style="10" customWidth="1"/>
    <col min="68" max="68" width="9.88671875" style="4" customWidth="1"/>
    <col min="69" max="69" width="9.88671875" style="8" customWidth="1"/>
    <col min="70" max="70" width="9.88671875" style="10" customWidth="1"/>
    <col min="71" max="71" width="9.88671875" style="4" customWidth="1"/>
    <col min="72" max="72" width="9.88671875" style="8" customWidth="1"/>
    <col min="73" max="73" width="9.88671875" style="10" customWidth="1"/>
    <col min="74" max="74" width="9.88671875" style="4" customWidth="1"/>
    <col min="75" max="75" width="9.88671875" style="8" customWidth="1"/>
    <col min="76" max="76" width="9.88671875" style="10" customWidth="1"/>
    <col min="77" max="77" width="9.88671875" style="4" customWidth="1"/>
    <col min="78" max="78" width="9.88671875" style="8" customWidth="1"/>
    <col min="79" max="79" width="9.88671875" style="10" customWidth="1"/>
    <col min="80" max="80" width="9.88671875" style="4" customWidth="1"/>
    <col min="81" max="81" width="9.88671875" style="8" customWidth="1"/>
    <col min="82" max="82" width="9.88671875" style="10" customWidth="1"/>
    <col min="83" max="83" width="9.88671875" style="4" customWidth="1"/>
    <col min="84" max="84" width="9.88671875" style="8" customWidth="1"/>
    <col min="85" max="85" width="9.88671875" style="10" customWidth="1"/>
    <col min="86" max="86" width="9.88671875" style="4" customWidth="1"/>
    <col min="87" max="87" width="9.88671875" style="8" customWidth="1"/>
    <col min="88" max="88" width="9.88671875" style="10" customWidth="1"/>
    <col min="89" max="89" width="9.88671875" style="4" customWidth="1"/>
    <col min="90" max="90" width="9.88671875" style="8" customWidth="1"/>
    <col min="91" max="91" width="9.88671875" style="10" customWidth="1"/>
    <col min="92" max="92" width="9.88671875" style="4" customWidth="1"/>
    <col min="93" max="93" width="9.88671875" style="8" customWidth="1"/>
    <col min="94" max="94" width="9.88671875" style="10" customWidth="1"/>
    <col min="95" max="95" width="9.88671875" style="4" customWidth="1"/>
    <col min="96" max="96" width="9.88671875" style="8" customWidth="1"/>
    <col min="97" max="97" width="9.88671875" style="10" customWidth="1"/>
    <col min="98" max="98" width="9.88671875" style="4" customWidth="1"/>
    <col min="99" max="99" width="9.88671875" style="8" customWidth="1"/>
    <col min="100" max="100" width="9.88671875" style="10" customWidth="1"/>
    <col min="101" max="101" width="9.88671875" style="4" customWidth="1"/>
    <col min="102" max="102" width="9.88671875" style="8" customWidth="1"/>
    <col min="103" max="103" width="9.88671875" style="10" customWidth="1"/>
    <col min="104" max="104" width="12.44140625" style="4" customWidth="1"/>
    <col min="105" max="105" width="9.88671875" style="8" customWidth="1"/>
    <col min="106" max="106" width="10.33203125" style="10" bestFit="1" customWidth="1"/>
    <col min="107" max="107" width="9.88671875" style="4" customWidth="1"/>
    <col min="108" max="108" width="9.88671875" style="8" customWidth="1"/>
    <col min="109" max="109" width="9.88671875" style="10" customWidth="1"/>
    <col min="110" max="110" width="9.88671875" style="4" customWidth="1"/>
    <col min="111" max="111" width="9.88671875" style="8" customWidth="1"/>
    <col min="112" max="112" width="9.88671875" style="10" customWidth="1"/>
    <col min="113" max="113" width="9.88671875" style="4" customWidth="1"/>
    <col min="114" max="114" width="12.5546875" style="8" bestFit="1" customWidth="1"/>
    <col min="115" max="115" width="13.109375" style="10" bestFit="1" customWidth="1"/>
    <col min="117" max="117" width="1.6640625" customWidth="1"/>
    <col min="121" max="121" width="1.6640625" customWidth="1"/>
  </cols>
  <sheetData>
    <row r="1" spans="1:203" s="22" customFormat="1" ht="9.75" customHeight="1" x14ac:dyDescent="0.3">
      <c r="C1" s="23"/>
      <c r="D1" s="24"/>
      <c r="E1" s="25"/>
      <c r="F1" s="23"/>
      <c r="G1" s="24"/>
      <c r="H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5"/>
      <c r="AT1" s="25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</row>
    <row r="2" spans="1:203" s="26" customFormat="1" ht="21" customHeight="1" x14ac:dyDescent="0.4">
      <c r="B2" s="27" t="s">
        <v>47</v>
      </c>
      <c r="C2" s="96" t="s">
        <v>67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8"/>
      <c r="T2" s="29"/>
      <c r="U2" s="30"/>
      <c r="V2" s="28"/>
      <c r="W2" s="29"/>
      <c r="X2" s="30"/>
      <c r="Y2" s="28"/>
      <c r="Z2" s="29"/>
      <c r="AA2" s="30"/>
      <c r="AB2" s="28"/>
      <c r="AC2" s="29"/>
      <c r="AD2" s="30"/>
      <c r="AE2" s="28"/>
      <c r="AF2" s="29"/>
      <c r="AG2" s="30"/>
      <c r="AH2" s="28"/>
      <c r="AI2" s="29"/>
      <c r="AJ2" s="30"/>
      <c r="AK2" s="28"/>
      <c r="AL2" s="29"/>
      <c r="AM2" s="30"/>
      <c r="AN2" s="28"/>
      <c r="AO2" s="29"/>
      <c r="AP2" s="30"/>
      <c r="AQ2" s="28"/>
      <c r="AR2" s="29"/>
      <c r="AS2" s="29"/>
      <c r="AT2" s="29"/>
      <c r="AU2" s="29"/>
      <c r="AV2" s="30"/>
      <c r="AW2" s="28"/>
      <c r="AX2" s="29"/>
      <c r="AY2" s="30"/>
      <c r="AZ2" s="28"/>
      <c r="BA2" s="29"/>
      <c r="BB2" s="30"/>
      <c r="BC2" s="28"/>
      <c r="BD2" s="29"/>
      <c r="BE2" s="30"/>
      <c r="BF2" s="28"/>
      <c r="BG2" s="29"/>
      <c r="BH2" s="30"/>
      <c r="BI2" s="28"/>
      <c r="BJ2" s="29"/>
      <c r="BK2" s="30"/>
      <c r="BL2" s="28"/>
      <c r="BM2" s="29"/>
      <c r="BN2" s="30"/>
      <c r="BO2" s="28"/>
      <c r="BP2" s="29"/>
      <c r="BQ2" s="30"/>
      <c r="BR2" s="28"/>
      <c r="BS2" s="29"/>
      <c r="BT2" s="30"/>
      <c r="BU2" s="28"/>
      <c r="BV2" s="29"/>
      <c r="BW2" s="30"/>
      <c r="BX2" s="28"/>
      <c r="BY2" s="29"/>
      <c r="BZ2" s="30"/>
      <c r="CA2" s="28"/>
      <c r="CB2" s="29"/>
      <c r="CC2" s="30"/>
      <c r="CD2" s="28"/>
      <c r="CE2" s="29"/>
      <c r="CF2" s="30"/>
      <c r="CG2" s="28"/>
      <c r="CH2" s="29"/>
      <c r="CI2" s="30"/>
      <c r="CJ2" s="28"/>
      <c r="CK2" s="29"/>
      <c r="CL2" s="30"/>
      <c r="CM2" s="28"/>
      <c r="CN2" s="29"/>
      <c r="CO2" s="30"/>
      <c r="CP2" s="28"/>
      <c r="CQ2" s="29"/>
      <c r="CR2" s="30"/>
      <c r="CS2" s="28"/>
      <c r="CT2" s="29"/>
      <c r="CU2" s="30"/>
      <c r="CV2" s="28"/>
      <c r="CW2" s="29"/>
      <c r="CX2" s="30"/>
      <c r="CY2" s="28"/>
      <c r="CZ2" s="29"/>
      <c r="DA2" s="30"/>
      <c r="DB2" s="28"/>
      <c r="DC2" s="29"/>
      <c r="DD2" s="30"/>
      <c r="DE2" s="28"/>
      <c r="DF2" s="29"/>
      <c r="DG2" s="30"/>
      <c r="DH2" s="28"/>
      <c r="DI2" s="29"/>
      <c r="DJ2" s="30"/>
      <c r="DK2" s="28"/>
    </row>
    <row r="3" spans="1:203" s="31" customFormat="1" ht="9" customHeight="1" thickBot="1" x14ac:dyDescent="0.35">
      <c r="C3" s="32"/>
      <c r="D3" s="33"/>
      <c r="E3" s="34"/>
      <c r="F3" s="35"/>
      <c r="G3" s="36"/>
      <c r="H3" s="37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7"/>
      <c r="AT3" s="37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</row>
    <row r="4" spans="1:203" s="2" customFormat="1" ht="45" customHeight="1" x14ac:dyDescent="0.3">
      <c r="A4" s="97" t="s">
        <v>0</v>
      </c>
      <c r="B4" s="99"/>
      <c r="C4" s="100" t="s">
        <v>20</v>
      </c>
      <c r="D4" s="101"/>
      <c r="E4" s="102"/>
      <c r="F4" s="100" t="s">
        <v>48</v>
      </c>
      <c r="G4" s="101"/>
      <c r="H4" s="102"/>
      <c r="I4" s="100" t="s">
        <v>49</v>
      </c>
      <c r="J4" s="101"/>
      <c r="K4" s="102"/>
      <c r="L4" s="100" t="s">
        <v>62</v>
      </c>
      <c r="M4" s="101"/>
      <c r="N4" s="102"/>
      <c r="O4" s="100" t="s">
        <v>71</v>
      </c>
      <c r="P4" s="101"/>
      <c r="Q4" s="102"/>
      <c r="R4" s="100" t="s">
        <v>50</v>
      </c>
      <c r="S4" s="101"/>
      <c r="T4" s="102"/>
      <c r="U4" s="100" t="s">
        <v>22</v>
      </c>
      <c r="V4" s="101"/>
      <c r="W4" s="102"/>
      <c r="X4" s="100" t="s">
        <v>23</v>
      </c>
      <c r="Y4" s="101"/>
      <c r="Z4" s="102"/>
      <c r="AA4" s="100" t="s">
        <v>24</v>
      </c>
      <c r="AB4" s="101"/>
      <c r="AC4" s="102"/>
      <c r="AD4" s="100" t="s">
        <v>51</v>
      </c>
      <c r="AE4" s="101"/>
      <c r="AF4" s="102"/>
      <c r="AG4" s="100" t="s">
        <v>52</v>
      </c>
      <c r="AH4" s="101"/>
      <c r="AI4" s="102"/>
      <c r="AJ4" s="100" t="s">
        <v>53</v>
      </c>
      <c r="AK4" s="101"/>
      <c r="AL4" s="102"/>
      <c r="AM4" s="100" t="s">
        <v>84</v>
      </c>
      <c r="AN4" s="101"/>
      <c r="AO4" s="102"/>
      <c r="AP4" s="100" t="s">
        <v>54</v>
      </c>
      <c r="AQ4" s="101"/>
      <c r="AR4" s="102"/>
      <c r="AS4" s="97" t="s">
        <v>26</v>
      </c>
      <c r="AT4" s="103"/>
      <c r="AU4" s="104"/>
      <c r="AV4" s="100" t="s">
        <v>55</v>
      </c>
      <c r="AW4" s="101"/>
      <c r="AX4" s="102"/>
      <c r="AY4" s="100" t="s">
        <v>69</v>
      </c>
      <c r="AZ4" s="101"/>
      <c r="BA4" s="102"/>
      <c r="BB4" s="100" t="s">
        <v>83</v>
      </c>
      <c r="BC4" s="101"/>
      <c r="BD4" s="102"/>
      <c r="BE4" s="100" t="s">
        <v>27</v>
      </c>
      <c r="BF4" s="101"/>
      <c r="BG4" s="102"/>
      <c r="BH4" s="100" t="s">
        <v>28</v>
      </c>
      <c r="BI4" s="101"/>
      <c r="BJ4" s="102"/>
      <c r="BK4" s="100" t="s">
        <v>30</v>
      </c>
      <c r="BL4" s="101"/>
      <c r="BM4" s="102"/>
      <c r="BN4" s="100" t="s">
        <v>65</v>
      </c>
      <c r="BO4" s="101"/>
      <c r="BP4" s="102"/>
      <c r="BQ4" s="100" t="s">
        <v>56</v>
      </c>
      <c r="BR4" s="101"/>
      <c r="BS4" s="102"/>
      <c r="BT4" s="97" t="s">
        <v>33</v>
      </c>
      <c r="BU4" s="98"/>
      <c r="BV4" s="99"/>
      <c r="BW4" s="97" t="s">
        <v>77</v>
      </c>
      <c r="BX4" s="98"/>
      <c r="BY4" s="99"/>
      <c r="BZ4" s="97" t="s">
        <v>70</v>
      </c>
      <c r="CA4" s="98"/>
      <c r="CB4" s="99"/>
      <c r="CC4" s="97" t="s">
        <v>37</v>
      </c>
      <c r="CD4" s="98"/>
      <c r="CE4" s="99"/>
      <c r="CF4" s="100" t="s">
        <v>57</v>
      </c>
      <c r="CG4" s="101"/>
      <c r="CH4" s="102"/>
      <c r="CI4" s="100" t="s">
        <v>38</v>
      </c>
      <c r="CJ4" s="101"/>
      <c r="CK4" s="102"/>
      <c r="CL4" s="100" t="s">
        <v>60</v>
      </c>
      <c r="CM4" s="101"/>
      <c r="CN4" s="102"/>
      <c r="CO4" s="100" t="s">
        <v>39</v>
      </c>
      <c r="CP4" s="101"/>
      <c r="CQ4" s="102"/>
      <c r="CR4" s="100" t="s">
        <v>72</v>
      </c>
      <c r="CS4" s="101"/>
      <c r="CT4" s="102"/>
      <c r="CU4" s="100" t="s">
        <v>58</v>
      </c>
      <c r="CV4" s="101"/>
      <c r="CW4" s="102"/>
      <c r="CX4" s="100" t="s">
        <v>40</v>
      </c>
      <c r="CY4" s="101"/>
      <c r="CZ4" s="102"/>
      <c r="DA4" s="100" t="s">
        <v>61</v>
      </c>
      <c r="DB4" s="101"/>
      <c r="DC4" s="102"/>
      <c r="DD4" s="100" t="s">
        <v>42</v>
      </c>
      <c r="DE4" s="101"/>
      <c r="DF4" s="102"/>
      <c r="DG4" s="100" t="s">
        <v>43</v>
      </c>
      <c r="DH4" s="101"/>
      <c r="DI4" s="102"/>
      <c r="DJ4" s="52" t="s">
        <v>44</v>
      </c>
      <c r="DK4" s="53" t="s">
        <v>44</v>
      </c>
      <c r="DL4" s="1"/>
      <c r="DN4" s="1"/>
      <c r="DO4" s="1"/>
      <c r="DP4" s="1"/>
      <c r="DR4" s="1"/>
      <c r="DS4" s="1"/>
      <c r="DT4" s="1"/>
    </row>
    <row r="5" spans="1:203" ht="45" customHeight="1" thickBot="1" x14ac:dyDescent="0.35">
      <c r="A5" s="61" t="s">
        <v>1</v>
      </c>
      <c r="B5" s="62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45</v>
      </c>
      <c r="DK5" s="40" t="s">
        <v>46</v>
      </c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x14ac:dyDescent="0.3">
      <c r="A6" s="63">
        <v>2004</v>
      </c>
      <c r="B6" s="64" t="s">
        <v>5</v>
      </c>
      <c r="C6" s="55">
        <v>0</v>
      </c>
      <c r="D6" s="19">
        <v>0</v>
      </c>
      <c r="E6" s="14">
        <v>0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f t="shared" ref="BD6:BD17" si="1">IF(BB6=0,0,BC6/BB6*1000)</f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8">
        <v>83</v>
      </c>
      <c r="CY6" s="20">
        <v>246</v>
      </c>
      <c r="CZ6" s="14">
        <f t="shared" ref="CZ6:CZ13" si="2">CY6/CX6*1000</f>
        <v>2963.8554216867469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21" t="e">
        <f>SUM(DG6,CX6,CU6,CI6,CF6,#REF!,BN6,AV6,AP6,AJ6,AG6,AD6,R6,I6,F6,C6)</f>
        <v>#REF!</v>
      </c>
      <c r="DK6" s="14">
        <f t="shared" ref="DK6:DK18" si="3">SUM(DH6,CY6,CV6,CJ6,CG6,BQ6,BO6,AW6,AQ6,AK6,AH6,AE6,S6,J6,G6,D6)</f>
        <v>246</v>
      </c>
    </row>
    <row r="7" spans="1:203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f t="shared" si="1"/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57">
        <v>18</v>
      </c>
      <c r="BO7" s="12">
        <v>74</v>
      </c>
      <c r="BP7" s="11">
        <f t="shared" ref="BP7:BP15" si="4">BO7/BN7*1000</f>
        <v>4111.1111111111104</v>
      </c>
      <c r="BQ7" s="57">
        <v>18</v>
      </c>
      <c r="BR7" s="12">
        <v>74</v>
      </c>
      <c r="BS7" s="11">
        <f>BR7/BQ7*1000</f>
        <v>4111.1111111111104</v>
      </c>
      <c r="BT7" s="57">
        <v>18</v>
      </c>
      <c r="BU7" s="5">
        <v>0</v>
      </c>
      <c r="BV7" s="11">
        <v>0</v>
      </c>
      <c r="BW7" s="57">
        <v>0</v>
      </c>
      <c r="BX7" s="5">
        <v>0</v>
      </c>
      <c r="BY7" s="11">
        <v>0</v>
      </c>
      <c r="BZ7" s="57">
        <v>18</v>
      </c>
      <c r="CA7" s="5">
        <v>0</v>
      </c>
      <c r="CB7" s="11">
        <v>0</v>
      </c>
      <c r="CC7" s="57">
        <v>18</v>
      </c>
      <c r="CD7" s="5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57">
        <v>21</v>
      </c>
      <c r="CY7" s="12">
        <v>68</v>
      </c>
      <c r="CZ7" s="11">
        <f t="shared" si="2"/>
        <v>3238.0952380952381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13" t="e">
        <f>SUM(DG7,CX7,CU7,CI7,CF7,#REF!,BN7,AV7,AP7,AJ7,AG7,AD7,R7,I7,F7,C7)</f>
        <v>#REF!</v>
      </c>
      <c r="DK7" s="11">
        <f t="shared" si="3"/>
        <v>160</v>
      </c>
    </row>
    <row r="8" spans="1:203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f t="shared" si="1"/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13" t="e">
        <f>SUM(DG8,CX8,CU8,CI8,CF8,#REF!,BN8,AV8,AP8,AJ8,AG8,AD8,R8,I8,F8,C8)</f>
        <v>#REF!</v>
      </c>
      <c r="DK8" s="11">
        <f t="shared" si="3"/>
        <v>0</v>
      </c>
    </row>
    <row r="9" spans="1:203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v>0</v>
      </c>
      <c r="X9" s="6">
        <v>0</v>
      </c>
      <c r="Y9" s="5">
        <v>0</v>
      </c>
      <c r="Z9" s="11">
        <v>0</v>
      </c>
      <c r="AA9" s="6">
        <v>0</v>
      </c>
      <c r="AB9" s="5">
        <v>0</v>
      </c>
      <c r="AC9" s="11"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f t="shared" si="1"/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57">
        <v>18</v>
      </c>
      <c r="BO9" s="12">
        <v>70</v>
      </c>
      <c r="BP9" s="11">
        <f t="shared" si="4"/>
        <v>3888.8888888888887</v>
      </c>
      <c r="BQ9" s="57">
        <v>18</v>
      </c>
      <c r="BR9" s="12">
        <v>70</v>
      </c>
      <c r="BS9" s="11">
        <f>BR9/BQ9*1000</f>
        <v>3888.8888888888887</v>
      </c>
      <c r="BT9" s="57">
        <v>18</v>
      </c>
      <c r="BU9" s="5">
        <v>0</v>
      </c>
      <c r="BV9" s="11">
        <v>0</v>
      </c>
      <c r="BW9" s="57">
        <v>0</v>
      </c>
      <c r="BX9" s="5">
        <v>0</v>
      </c>
      <c r="BY9" s="11">
        <v>0</v>
      </c>
      <c r="BZ9" s="57">
        <v>18</v>
      </c>
      <c r="CA9" s="5">
        <v>0</v>
      </c>
      <c r="CB9" s="11">
        <v>0</v>
      </c>
      <c r="CC9" s="57">
        <v>18</v>
      </c>
      <c r="CD9" s="5">
        <v>0</v>
      </c>
      <c r="CE9" s="11">
        <v>0</v>
      </c>
      <c r="CF9" s="6">
        <v>0</v>
      </c>
      <c r="CG9" s="5">
        <v>0</v>
      </c>
      <c r="CH9" s="11">
        <v>0</v>
      </c>
      <c r="CI9" s="6">
        <v>0</v>
      </c>
      <c r="CJ9" s="5">
        <v>0</v>
      </c>
      <c r="CK9" s="11">
        <v>0</v>
      </c>
      <c r="CL9" s="6">
        <v>0</v>
      </c>
      <c r="CM9" s="5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57">
        <v>83</v>
      </c>
      <c r="CY9" s="12">
        <v>292</v>
      </c>
      <c r="CZ9" s="11">
        <f t="shared" si="2"/>
        <v>3518.0722891566261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13" t="e">
        <f>SUM(DG9,CX9,CU9,CI9,CF9,#REF!,BN9,AV9,AP9,AJ9,AG9,AD9,R9,I9,F9,C9)</f>
        <v>#REF!</v>
      </c>
      <c r="DK9" s="11">
        <f t="shared" si="3"/>
        <v>380</v>
      </c>
    </row>
    <row r="10" spans="1:203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f t="shared" si="1"/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57">
        <v>20</v>
      </c>
      <c r="CY10" s="12">
        <v>70</v>
      </c>
      <c r="CZ10" s="11">
        <f t="shared" si="2"/>
        <v>3500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13" t="e">
        <f>SUM(DG10,CX10,CU10,CI10,CF10,#REF!,BN10,AV10,AP10,AJ10,AG10,AD10,R10,I10,F10,C10)</f>
        <v>#REF!</v>
      </c>
      <c r="DK10" s="11">
        <f t="shared" si="3"/>
        <v>70</v>
      </c>
    </row>
    <row r="11" spans="1:203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f t="shared" si="1"/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57">
        <v>41</v>
      </c>
      <c r="CY11" s="12">
        <v>147</v>
      </c>
      <c r="CZ11" s="11">
        <f t="shared" si="2"/>
        <v>3585.3658536585367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13" t="e">
        <f>SUM(DG11,CX11,CU11,CI11,CF11,#REF!,BN11,AV11,AP11,AJ11,AG11,AD11,R11,I11,F11,C11)</f>
        <v>#REF!</v>
      </c>
      <c r="DK11" s="11">
        <f t="shared" si="3"/>
        <v>147</v>
      </c>
    </row>
    <row r="12" spans="1:203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f t="shared" si="1"/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6">
        <v>0</v>
      </c>
      <c r="CJ12" s="5">
        <v>0</v>
      </c>
      <c r="CK12" s="11">
        <v>0</v>
      </c>
      <c r="CL12" s="6">
        <v>0</v>
      </c>
      <c r="CM12" s="5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57">
        <v>83</v>
      </c>
      <c r="CY12" s="12">
        <v>329</v>
      </c>
      <c r="CZ12" s="11">
        <f t="shared" si="2"/>
        <v>3963.8554216867469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13" t="e">
        <f>SUM(DG12,CX12,CU12,CI12,CF12,#REF!,BN12,AV12,AP12,AJ12,AG12,AD12,R12,I12,F12,C12)</f>
        <v>#REF!</v>
      </c>
      <c r="DK12" s="11">
        <f t="shared" si="3"/>
        <v>329</v>
      </c>
    </row>
    <row r="13" spans="1:203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f t="shared" si="1"/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6">
        <v>0</v>
      </c>
      <c r="CJ13" s="5">
        <v>0</v>
      </c>
      <c r="CK13" s="11">
        <v>0</v>
      </c>
      <c r="CL13" s="6">
        <v>0</v>
      </c>
      <c r="CM13" s="5">
        <v>0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57">
        <v>82</v>
      </c>
      <c r="CY13" s="12">
        <v>335</v>
      </c>
      <c r="CZ13" s="11">
        <f t="shared" si="2"/>
        <v>4085.3658536585363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13" t="e">
        <f>SUM(DG13,CX13,CU13,CI13,CF13,#REF!,BN13,AV13,AP13,AJ13,AG13,AD13,R13,I13,F13,C13)</f>
        <v>#REF!</v>
      </c>
      <c r="DK13" s="11">
        <f t="shared" si="3"/>
        <v>335</v>
      </c>
    </row>
    <row r="14" spans="1:203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57">
        <v>0</v>
      </c>
      <c r="P14" s="12">
        <v>0</v>
      </c>
      <c r="Q14" s="11">
        <f t="shared" si="0"/>
        <v>0</v>
      </c>
      <c r="R14" s="57">
        <v>30</v>
      </c>
      <c r="S14" s="12">
        <v>145</v>
      </c>
      <c r="T14" s="11">
        <f t="shared" ref="T14" si="5">S14/R14*1000</f>
        <v>4833.333333333333</v>
      </c>
      <c r="U14" s="6">
        <v>0</v>
      </c>
      <c r="V14" s="5">
        <v>0</v>
      </c>
      <c r="W14" s="11"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f t="shared" si="1"/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v>0</v>
      </c>
      <c r="BQ14" s="6">
        <v>0</v>
      </c>
      <c r="BR14" s="5">
        <v>0</v>
      </c>
      <c r="BS14" s="11">
        <v>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13" t="e">
        <f>SUM(DG14,CX14,CU14,CI14,CF14,#REF!,BN14,AV14,AP14,AJ14,AG14,AD14,R14,I14,F14,C14)</f>
        <v>#REF!</v>
      </c>
      <c r="DK14" s="11">
        <f t="shared" si="3"/>
        <v>145</v>
      </c>
    </row>
    <row r="15" spans="1:203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f t="shared" si="1"/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57">
        <v>18</v>
      </c>
      <c r="BO15" s="12">
        <v>83</v>
      </c>
      <c r="BP15" s="11">
        <f t="shared" si="4"/>
        <v>4611.1111111111104</v>
      </c>
      <c r="BQ15" s="57">
        <v>18</v>
      </c>
      <c r="BR15" s="12">
        <v>83</v>
      </c>
      <c r="BS15" s="11">
        <f>BR15/BQ15*1000</f>
        <v>4611.1111111111104</v>
      </c>
      <c r="BT15" s="57">
        <v>18</v>
      </c>
      <c r="BU15" s="5">
        <v>0</v>
      </c>
      <c r="BV15" s="11">
        <v>0</v>
      </c>
      <c r="BW15" s="57">
        <v>0</v>
      </c>
      <c r="BX15" s="5">
        <v>0</v>
      </c>
      <c r="BY15" s="11">
        <v>0</v>
      </c>
      <c r="BZ15" s="57">
        <v>18</v>
      </c>
      <c r="CA15" s="5">
        <v>0</v>
      </c>
      <c r="CB15" s="11">
        <v>0</v>
      </c>
      <c r="CC15" s="57">
        <v>18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57">
        <v>1</v>
      </c>
      <c r="CV15" s="12">
        <v>18</v>
      </c>
      <c r="CW15" s="11">
        <f t="shared" ref="CW15" si="6">CV15/CU15*1000</f>
        <v>18000</v>
      </c>
      <c r="CX15" s="6">
        <v>0</v>
      </c>
      <c r="CY15" s="5">
        <v>0</v>
      </c>
      <c r="CZ15" s="11">
        <v>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13" t="e">
        <f>SUM(DG15,CX15,CU15,CI15,CF15,#REF!,BN15,AV15,AP15,AJ15,AG15,AD15,R15,I15,F15,C15)</f>
        <v>#REF!</v>
      </c>
      <c r="DK15" s="11">
        <f t="shared" si="3"/>
        <v>119</v>
      </c>
    </row>
    <row r="16" spans="1:203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f t="shared" si="1"/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v>0</v>
      </c>
      <c r="CC16" s="6">
        <v>0</v>
      </c>
      <c r="CD16" s="5">
        <v>0</v>
      </c>
      <c r="CE16" s="11">
        <v>0</v>
      </c>
      <c r="CF16" s="6">
        <v>0</v>
      </c>
      <c r="CG16" s="5">
        <v>0</v>
      </c>
      <c r="CH16" s="11">
        <v>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13" t="e">
        <f>SUM(DG16,CX16,CU16,CI16,CF16,#REF!,BN16,AV16,AP16,AJ16,AG16,AD16,R16,I16,F16,C16)</f>
        <v>#REF!</v>
      </c>
      <c r="DK16" s="11">
        <f t="shared" si="3"/>
        <v>0</v>
      </c>
    </row>
    <row r="17" spans="1:16359" x14ac:dyDescent="0.3">
      <c r="A17" s="67">
        <v>2004</v>
      </c>
      <c r="B17" s="68" t="s">
        <v>16</v>
      </c>
      <c r="C17" s="56">
        <v>0</v>
      </c>
      <c r="D17" s="17">
        <v>0</v>
      </c>
      <c r="E17" s="46">
        <v>0</v>
      </c>
      <c r="F17" s="56">
        <v>0</v>
      </c>
      <c r="G17" s="17">
        <v>0</v>
      </c>
      <c r="H17" s="46">
        <v>0</v>
      </c>
      <c r="I17" s="56">
        <v>0</v>
      </c>
      <c r="J17" s="17">
        <v>0</v>
      </c>
      <c r="K17" s="46">
        <v>0</v>
      </c>
      <c r="L17" s="56">
        <v>0</v>
      </c>
      <c r="M17" s="17">
        <v>0</v>
      </c>
      <c r="N17" s="46">
        <v>0</v>
      </c>
      <c r="O17" s="56">
        <v>0</v>
      </c>
      <c r="P17" s="17">
        <v>0</v>
      </c>
      <c r="Q17" s="46">
        <f t="shared" si="0"/>
        <v>0</v>
      </c>
      <c r="R17" s="56">
        <v>0</v>
      </c>
      <c r="S17" s="17">
        <v>0</v>
      </c>
      <c r="T17" s="46">
        <v>0</v>
      </c>
      <c r="U17" s="56">
        <v>0</v>
      </c>
      <c r="V17" s="17">
        <v>0</v>
      </c>
      <c r="W17" s="46">
        <v>0</v>
      </c>
      <c r="X17" s="56">
        <v>0</v>
      </c>
      <c r="Y17" s="17">
        <v>0</v>
      </c>
      <c r="Z17" s="46">
        <v>0</v>
      </c>
      <c r="AA17" s="56">
        <v>0</v>
      </c>
      <c r="AB17" s="17">
        <v>0</v>
      </c>
      <c r="AC17" s="46">
        <v>0</v>
      </c>
      <c r="AD17" s="56">
        <v>0</v>
      </c>
      <c r="AE17" s="17">
        <v>0</v>
      </c>
      <c r="AF17" s="46">
        <v>0</v>
      </c>
      <c r="AG17" s="56">
        <v>0</v>
      </c>
      <c r="AH17" s="17">
        <v>0</v>
      </c>
      <c r="AI17" s="46">
        <v>0</v>
      </c>
      <c r="AJ17" s="56">
        <v>0</v>
      </c>
      <c r="AK17" s="17">
        <v>0</v>
      </c>
      <c r="AL17" s="46">
        <v>0</v>
      </c>
      <c r="AM17" s="56">
        <v>0</v>
      </c>
      <c r="AN17" s="17">
        <v>0</v>
      </c>
      <c r="AO17" s="46">
        <v>0</v>
      </c>
      <c r="AP17" s="56">
        <v>0</v>
      </c>
      <c r="AQ17" s="17">
        <v>0</v>
      </c>
      <c r="AR17" s="46">
        <v>0</v>
      </c>
      <c r="AS17" s="56">
        <v>0</v>
      </c>
      <c r="AT17" s="17">
        <v>0</v>
      </c>
      <c r="AU17" s="46">
        <v>0</v>
      </c>
      <c r="AV17" s="56">
        <v>0</v>
      </c>
      <c r="AW17" s="17">
        <v>0</v>
      </c>
      <c r="AX17" s="46">
        <v>0</v>
      </c>
      <c r="AY17" s="56">
        <v>0</v>
      </c>
      <c r="AZ17" s="17">
        <v>0</v>
      </c>
      <c r="BA17" s="46">
        <v>0</v>
      </c>
      <c r="BB17" s="56">
        <v>0</v>
      </c>
      <c r="BC17" s="17">
        <v>0</v>
      </c>
      <c r="BD17" s="46">
        <f t="shared" si="1"/>
        <v>0</v>
      </c>
      <c r="BE17" s="56">
        <v>0</v>
      </c>
      <c r="BF17" s="17">
        <v>0</v>
      </c>
      <c r="BG17" s="46">
        <v>0</v>
      </c>
      <c r="BH17" s="56">
        <v>0</v>
      </c>
      <c r="BI17" s="17">
        <v>0</v>
      </c>
      <c r="BJ17" s="46">
        <v>0</v>
      </c>
      <c r="BK17" s="56">
        <v>0</v>
      </c>
      <c r="BL17" s="17">
        <v>0</v>
      </c>
      <c r="BM17" s="46">
        <v>0</v>
      </c>
      <c r="BN17" s="56">
        <v>0</v>
      </c>
      <c r="BO17" s="17">
        <v>0</v>
      </c>
      <c r="BP17" s="46">
        <v>0</v>
      </c>
      <c r="BQ17" s="56">
        <v>0</v>
      </c>
      <c r="BR17" s="17">
        <v>0</v>
      </c>
      <c r="BS17" s="46">
        <v>0</v>
      </c>
      <c r="BT17" s="56">
        <v>0</v>
      </c>
      <c r="BU17" s="17">
        <v>0</v>
      </c>
      <c r="BV17" s="46">
        <v>0</v>
      </c>
      <c r="BW17" s="56">
        <v>0</v>
      </c>
      <c r="BX17" s="17">
        <v>0</v>
      </c>
      <c r="BY17" s="46">
        <v>0</v>
      </c>
      <c r="BZ17" s="56">
        <v>0</v>
      </c>
      <c r="CA17" s="17">
        <v>0</v>
      </c>
      <c r="CB17" s="46">
        <v>0</v>
      </c>
      <c r="CC17" s="56">
        <v>0</v>
      </c>
      <c r="CD17" s="17">
        <v>0</v>
      </c>
      <c r="CE17" s="46">
        <v>0</v>
      </c>
      <c r="CF17" s="56">
        <v>0</v>
      </c>
      <c r="CG17" s="17">
        <v>0</v>
      </c>
      <c r="CH17" s="46">
        <v>0</v>
      </c>
      <c r="CI17" s="56">
        <v>0</v>
      </c>
      <c r="CJ17" s="17">
        <v>0</v>
      </c>
      <c r="CK17" s="46">
        <v>0</v>
      </c>
      <c r="CL17" s="56">
        <v>0</v>
      </c>
      <c r="CM17" s="17">
        <v>0</v>
      </c>
      <c r="CN17" s="46">
        <v>0</v>
      </c>
      <c r="CO17" s="56">
        <v>0</v>
      </c>
      <c r="CP17" s="17">
        <v>0</v>
      </c>
      <c r="CQ17" s="46">
        <v>0</v>
      </c>
      <c r="CR17" s="56">
        <v>0</v>
      </c>
      <c r="CS17" s="17">
        <v>0</v>
      </c>
      <c r="CT17" s="46">
        <v>0</v>
      </c>
      <c r="CU17" s="56">
        <v>0</v>
      </c>
      <c r="CV17" s="17">
        <v>0</v>
      </c>
      <c r="CW17" s="46">
        <v>0</v>
      </c>
      <c r="CX17" s="56">
        <v>0</v>
      </c>
      <c r="CY17" s="17">
        <v>0</v>
      </c>
      <c r="CZ17" s="46">
        <v>0</v>
      </c>
      <c r="DA17" s="56">
        <v>0</v>
      </c>
      <c r="DB17" s="17">
        <v>0</v>
      </c>
      <c r="DC17" s="46">
        <v>0</v>
      </c>
      <c r="DD17" s="56">
        <v>0</v>
      </c>
      <c r="DE17" s="17">
        <v>0</v>
      </c>
      <c r="DF17" s="46">
        <v>0</v>
      </c>
      <c r="DG17" s="56">
        <v>0</v>
      </c>
      <c r="DH17" s="17">
        <v>0</v>
      </c>
      <c r="DI17" s="46">
        <v>0</v>
      </c>
      <c r="DJ17" s="18" t="e">
        <f>SUM(DG17,CX17,CU17,CI17,CF17,#REF!,BN17,AV17,AP17,AJ17,AG17,AD17,R17,I17,F17,C17)</f>
        <v>#REF!</v>
      </c>
      <c r="DK17" s="46">
        <f t="shared" si="3"/>
        <v>0</v>
      </c>
    </row>
    <row r="18" spans="1:16359" ht="15" thickBot="1" x14ac:dyDescent="0.35">
      <c r="A18" s="69"/>
      <c r="B18" s="70" t="s">
        <v>17</v>
      </c>
      <c r="C18" s="48">
        <f>SUM(C6:C17)</f>
        <v>0</v>
      </c>
      <c r="D18" s="16">
        <f>SUM(D6:D17)</f>
        <v>0</v>
      </c>
      <c r="E18" s="49"/>
      <c r="F18" s="48">
        <f t="shared" ref="F18:G18" si="7">SUM(F6:F17)</f>
        <v>0</v>
      </c>
      <c r="G18" s="16">
        <f t="shared" si="7"/>
        <v>0</v>
      </c>
      <c r="H18" s="49"/>
      <c r="I18" s="48">
        <f t="shared" ref="I18:J18" si="8">SUM(I6:I17)</f>
        <v>0</v>
      </c>
      <c r="J18" s="16">
        <f t="shared" si="8"/>
        <v>0</v>
      </c>
      <c r="K18" s="49"/>
      <c r="L18" s="48">
        <f t="shared" ref="L18:M18" si="9">SUM(L6:L17)</f>
        <v>0</v>
      </c>
      <c r="M18" s="16">
        <f t="shared" si="9"/>
        <v>0</v>
      </c>
      <c r="N18" s="49"/>
      <c r="O18" s="48">
        <f t="shared" ref="O18:P18" si="10">SUM(O6:O17)</f>
        <v>0</v>
      </c>
      <c r="P18" s="16">
        <f t="shared" si="10"/>
        <v>0</v>
      </c>
      <c r="Q18" s="49"/>
      <c r="R18" s="48">
        <f t="shared" ref="R18:S18" si="11">SUM(R6:R17)</f>
        <v>30</v>
      </c>
      <c r="S18" s="16">
        <f t="shared" si="11"/>
        <v>145</v>
      </c>
      <c r="T18" s="49"/>
      <c r="U18" s="48">
        <f t="shared" ref="U18:V18" si="12">SUM(U6:U17)</f>
        <v>0</v>
      </c>
      <c r="V18" s="16">
        <f t="shared" si="12"/>
        <v>0</v>
      </c>
      <c r="W18" s="49"/>
      <c r="X18" s="48">
        <f t="shared" ref="X18:Y18" si="13">SUM(X6:X17)</f>
        <v>0</v>
      </c>
      <c r="Y18" s="16">
        <f t="shared" si="13"/>
        <v>0</v>
      </c>
      <c r="Z18" s="49"/>
      <c r="AA18" s="48">
        <f t="shared" ref="AA18:AB18" si="14">SUM(AA6:AA17)</f>
        <v>0</v>
      </c>
      <c r="AB18" s="16">
        <f t="shared" si="14"/>
        <v>0</v>
      </c>
      <c r="AC18" s="49"/>
      <c r="AD18" s="48">
        <f t="shared" ref="AD18:AE18" si="15">SUM(AD6:AD17)</f>
        <v>0</v>
      </c>
      <c r="AE18" s="16">
        <f t="shared" si="15"/>
        <v>0</v>
      </c>
      <c r="AF18" s="49"/>
      <c r="AG18" s="48">
        <f t="shared" ref="AG18:AH18" si="16">SUM(AG6:AG17)</f>
        <v>0</v>
      </c>
      <c r="AH18" s="16">
        <f t="shared" si="16"/>
        <v>0</v>
      </c>
      <c r="AI18" s="49"/>
      <c r="AJ18" s="48">
        <f t="shared" ref="AJ18:AK18" si="17">SUM(AJ6:AJ17)</f>
        <v>0</v>
      </c>
      <c r="AK18" s="16">
        <f t="shared" si="17"/>
        <v>0</v>
      </c>
      <c r="AL18" s="49"/>
      <c r="AM18" s="48">
        <v>0</v>
      </c>
      <c r="AN18" s="16">
        <v>0</v>
      </c>
      <c r="AO18" s="49"/>
      <c r="AP18" s="48">
        <f t="shared" ref="AP18:AQ18" si="18">SUM(AP6:AP17)</f>
        <v>0</v>
      </c>
      <c r="AQ18" s="16">
        <f t="shared" si="18"/>
        <v>0</v>
      </c>
      <c r="AR18" s="49"/>
      <c r="AS18" s="48">
        <f t="shared" ref="AS18:AT18" si="19">SUM(AS6:AS17)</f>
        <v>0</v>
      </c>
      <c r="AT18" s="16">
        <f t="shared" si="19"/>
        <v>0</v>
      </c>
      <c r="AU18" s="49"/>
      <c r="AV18" s="48">
        <f t="shared" ref="AV18:AW18" si="20">SUM(AV6:AV17)</f>
        <v>0</v>
      </c>
      <c r="AW18" s="16">
        <f t="shared" si="20"/>
        <v>0</v>
      </c>
      <c r="AX18" s="49"/>
      <c r="AY18" s="48">
        <f t="shared" ref="AY18:AZ18" si="21">SUM(AY6:AY17)</f>
        <v>0</v>
      </c>
      <c r="AZ18" s="16">
        <f t="shared" si="21"/>
        <v>0</v>
      </c>
      <c r="BA18" s="49"/>
      <c r="BB18" s="48">
        <f t="shared" ref="BB18:BC18" si="22">SUM(BB6:BB17)</f>
        <v>0</v>
      </c>
      <c r="BC18" s="16">
        <f t="shared" si="22"/>
        <v>0</v>
      </c>
      <c r="BD18" s="49"/>
      <c r="BE18" s="48">
        <f t="shared" ref="BE18:BF18" si="23">SUM(BE6:BE17)</f>
        <v>0</v>
      </c>
      <c r="BF18" s="16">
        <f t="shared" si="23"/>
        <v>0</v>
      </c>
      <c r="BG18" s="49"/>
      <c r="BH18" s="48">
        <f t="shared" ref="BH18:BI18" si="24">SUM(BH6:BH17)</f>
        <v>0</v>
      </c>
      <c r="BI18" s="16">
        <f t="shared" si="24"/>
        <v>0</v>
      </c>
      <c r="BJ18" s="49"/>
      <c r="BK18" s="48">
        <f t="shared" ref="BK18:BL18" si="25">SUM(BK6:BK17)</f>
        <v>0</v>
      </c>
      <c r="BL18" s="16">
        <f t="shared" si="25"/>
        <v>0</v>
      </c>
      <c r="BM18" s="49"/>
      <c r="BN18" s="48">
        <f t="shared" ref="BN18:BO18" si="26">SUM(BN6:BN17)</f>
        <v>54</v>
      </c>
      <c r="BO18" s="16">
        <f t="shared" si="26"/>
        <v>227</v>
      </c>
      <c r="BP18" s="49"/>
      <c r="BQ18" s="48">
        <f t="shared" ref="BQ18:BR18" si="27">SUM(BQ6:BQ17)</f>
        <v>54</v>
      </c>
      <c r="BR18" s="16">
        <f t="shared" si="27"/>
        <v>227</v>
      </c>
      <c r="BS18" s="49"/>
      <c r="BT18" s="48">
        <f t="shared" ref="BT18" si="28">SUM(BT6:BT17)</f>
        <v>54</v>
      </c>
      <c r="BU18" s="16">
        <f t="shared" ref="BU18" si="29">SUM(BU6:BU17)</f>
        <v>0</v>
      </c>
      <c r="BV18" s="49"/>
      <c r="BW18" s="48">
        <f t="shared" ref="BW18:BX18" si="30">SUM(BW6:BW17)</f>
        <v>0</v>
      </c>
      <c r="BX18" s="16">
        <f t="shared" si="30"/>
        <v>0</v>
      </c>
      <c r="BY18" s="49"/>
      <c r="BZ18" s="48">
        <f t="shared" ref="BZ18:CA18" si="31">SUM(BZ6:BZ17)</f>
        <v>54</v>
      </c>
      <c r="CA18" s="16">
        <f t="shared" si="31"/>
        <v>0</v>
      </c>
      <c r="CB18" s="49"/>
      <c r="CC18" s="48">
        <f>SUM(CC6:CC17)</f>
        <v>54</v>
      </c>
      <c r="CD18" s="16">
        <f t="shared" ref="CD18" si="32">SUM(CD6:CD17)</f>
        <v>0</v>
      </c>
      <c r="CE18" s="49"/>
      <c r="CF18" s="48">
        <f t="shared" ref="CF18:CG18" si="33">SUM(CF6:CF17)</f>
        <v>0</v>
      </c>
      <c r="CG18" s="16">
        <f t="shared" si="33"/>
        <v>0</v>
      </c>
      <c r="CH18" s="49"/>
      <c r="CI18" s="48">
        <f>SUM(CI6:CI17)</f>
        <v>0</v>
      </c>
      <c r="CJ18" s="16">
        <f t="shared" ref="CJ18" si="34">SUM(CJ6:CJ17)</f>
        <v>0</v>
      </c>
      <c r="CK18" s="49"/>
      <c r="CL18" s="59">
        <f>SUM(CL6:CL17)</f>
        <v>0</v>
      </c>
      <c r="CM18" s="47">
        <f t="shared" ref="CM18" si="35">SUM(CM6:CM17)</f>
        <v>0</v>
      </c>
      <c r="CN18" s="49"/>
      <c r="CO18" s="48">
        <f>SUM(CO6:CO17)</f>
        <v>0</v>
      </c>
      <c r="CP18" s="16">
        <f t="shared" ref="CP18" si="36">SUM(CP6:CP17)</f>
        <v>0</v>
      </c>
      <c r="CQ18" s="49"/>
      <c r="CR18" s="48">
        <f t="shared" ref="CR18:CS18" si="37">SUM(CR6:CR17)</f>
        <v>0</v>
      </c>
      <c r="CS18" s="16">
        <f t="shared" si="37"/>
        <v>0</v>
      </c>
      <c r="CT18" s="49"/>
      <c r="CU18" s="48">
        <f t="shared" ref="CU18:CV18" si="38">SUM(CU6:CU17)</f>
        <v>1</v>
      </c>
      <c r="CV18" s="16">
        <f t="shared" si="38"/>
        <v>18</v>
      </c>
      <c r="CW18" s="49"/>
      <c r="CX18" s="48">
        <f t="shared" ref="CX18:CY18" si="39">SUM(CX6:CX17)</f>
        <v>413</v>
      </c>
      <c r="CY18" s="16">
        <f t="shared" si="39"/>
        <v>1487</v>
      </c>
      <c r="CZ18" s="49"/>
      <c r="DA18" s="48">
        <f t="shared" ref="DA18:DB18" si="40">SUM(DA6:DA17)</f>
        <v>0</v>
      </c>
      <c r="DB18" s="16">
        <f t="shared" si="40"/>
        <v>0</v>
      </c>
      <c r="DC18" s="49"/>
      <c r="DD18" s="48">
        <f t="shared" ref="DD18:DE18" si="41">SUM(DD6:DD17)</f>
        <v>0</v>
      </c>
      <c r="DE18" s="16">
        <f t="shared" si="41"/>
        <v>0</v>
      </c>
      <c r="DF18" s="49"/>
      <c r="DG18" s="48">
        <f t="shared" ref="DG18:DH18" si="42">SUM(DG6:DG17)</f>
        <v>0</v>
      </c>
      <c r="DH18" s="16">
        <f t="shared" si="42"/>
        <v>0</v>
      </c>
      <c r="DI18" s="49"/>
      <c r="DJ18" s="48" t="e">
        <f>SUM(DG18,CX18,CU18,CI18,CF18,#REF!,BN18,AV18,AP18,AJ18,AG18,AD18,R18,I18,F18,C18)</f>
        <v>#REF!</v>
      </c>
      <c r="DK18" s="49">
        <f t="shared" si="3"/>
        <v>1931</v>
      </c>
      <c r="DL18" s="41"/>
      <c r="DM18" s="41"/>
      <c r="DN18" s="42"/>
      <c r="DO18" s="41"/>
      <c r="DP18" s="41"/>
      <c r="DQ18" s="41"/>
      <c r="DR18" s="42"/>
      <c r="DS18" s="41"/>
      <c r="DT18" s="41"/>
      <c r="DU18" s="41"/>
      <c r="DV18" s="42"/>
      <c r="DW18" s="41"/>
      <c r="DX18" s="41"/>
      <c r="DY18" s="41"/>
      <c r="DZ18" s="42"/>
      <c r="EA18" s="41"/>
      <c r="EB18" s="41"/>
      <c r="EC18" s="41"/>
      <c r="ED18" s="43"/>
      <c r="EE18" s="44"/>
      <c r="EF18" s="45"/>
      <c r="EG18" s="45"/>
      <c r="EH18" s="42"/>
      <c r="EI18" s="41"/>
      <c r="EJ18" s="41"/>
      <c r="EK18" s="41"/>
      <c r="EL18" s="42"/>
      <c r="EM18" s="41"/>
      <c r="EN18" s="41"/>
      <c r="EO18" s="41"/>
      <c r="EP18" s="42"/>
      <c r="EQ18" s="41"/>
      <c r="ER18" s="41"/>
      <c r="ES18" s="41"/>
      <c r="ET18" s="42"/>
      <c r="EU18" s="41"/>
      <c r="EV18" s="41"/>
      <c r="EW18" s="41"/>
      <c r="EX18" s="42"/>
      <c r="EY18" s="41"/>
      <c r="EZ18" s="41"/>
      <c r="FA18" s="41"/>
      <c r="FB18" s="42"/>
      <c r="FC18" s="41"/>
      <c r="FD18" s="41"/>
      <c r="FE18" s="41"/>
      <c r="FF18" s="42"/>
      <c r="FG18" s="41"/>
      <c r="FH18" s="41"/>
      <c r="FI18" s="41"/>
      <c r="FJ18" s="42"/>
      <c r="FK18" s="41"/>
      <c r="FL18" s="41"/>
      <c r="FM18" s="41"/>
      <c r="FN18" s="42"/>
      <c r="FO18" s="41"/>
      <c r="FP18" s="41"/>
      <c r="FQ18" s="41"/>
      <c r="FR18" s="42"/>
      <c r="FS18" s="41"/>
      <c r="FT18" s="41"/>
      <c r="FU18" s="41"/>
      <c r="FV18" s="42"/>
      <c r="FW18" s="41"/>
      <c r="FX18" s="41"/>
      <c r="FY18" s="41"/>
      <c r="FZ18" s="42"/>
      <c r="GA18" s="41"/>
      <c r="GB18" s="41"/>
      <c r="GC18" s="41"/>
      <c r="GD18" s="42"/>
      <c r="GE18" s="41"/>
      <c r="GF18" s="41"/>
      <c r="GG18" s="41"/>
      <c r="GH18" s="42"/>
      <c r="GI18" s="41"/>
      <c r="GJ18" s="41"/>
      <c r="GK18" s="41"/>
      <c r="GL18" s="42"/>
      <c r="GM18" s="41"/>
      <c r="GN18" s="41"/>
      <c r="GO18" s="41"/>
      <c r="GP18" s="42"/>
      <c r="GQ18" s="41"/>
      <c r="GR18" s="41"/>
      <c r="GS18" s="41"/>
      <c r="GT18" s="42"/>
      <c r="GU18" s="41"/>
      <c r="GV18" s="41"/>
      <c r="GW18" s="41"/>
      <c r="GX18" s="42"/>
      <c r="GY18" s="41"/>
      <c r="GZ18" s="41"/>
      <c r="HA18" s="41"/>
      <c r="HB18" s="42"/>
      <c r="HC18" s="41"/>
      <c r="HD18" s="41"/>
      <c r="HE18" s="41"/>
      <c r="HF18" s="42"/>
      <c r="HG18" s="41"/>
      <c r="HH18" s="41"/>
      <c r="HI18" s="41"/>
      <c r="HJ18" s="42"/>
      <c r="HK18" s="41"/>
      <c r="HL18" s="41"/>
      <c r="HM18" s="41"/>
      <c r="HN18" s="42"/>
      <c r="HO18" s="41"/>
      <c r="HP18" s="41"/>
      <c r="HQ18" s="41"/>
      <c r="HR18" s="42"/>
      <c r="HS18" s="41"/>
      <c r="HT18" s="41"/>
      <c r="HU18" s="41"/>
      <c r="HV18" s="42"/>
      <c r="HW18" s="41"/>
      <c r="HX18" s="41"/>
      <c r="HY18" s="41"/>
      <c r="HZ18" s="42"/>
      <c r="IA18" s="41"/>
      <c r="IB18" s="41"/>
      <c r="IC18" s="41"/>
      <c r="ID18" s="42"/>
      <c r="IE18" s="41"/>
      <c r="IF18" s="41"/>
      <c r="IG18" s="41"/>
      <c r="IH18" s="42"/>
      <c r="II18" s="41"/>
      <c r="IJ18" s="41"/>
      <c r="IK18" s="41"/>
      <c r="IL18" s="42"/>
      <c r="IM18" s="41"/>
      <c r="IN18" s="41"/>
      <c r="IO18" s="41"/>
      <c r="IP18" s="42"/>
      <c r="IQ18" s="41"/>
      <c r="IR18" s="41"/>
      <c r="IS18" s="41"/>
      <c r="IT18" s="42"/>
      <c r="IU18" s="41"/>
      <c r="IV18" s="41"/>
      <c r="IW18" s="41"/>
      <c r="IX18" s="42"/>
      <c r="IY18" s="41"/>
      <c r="IZ18" s="41"/>
      <c r="JA18" s="41"/>
      <c r="JB18" s="42"/>
      <c r="JC18" s="41"/>
      <c r="JD18" s="41"/>
      <c r="JE18" s="41"/>
      <c r="JF18" s="42"/>
      <c r="JG18" s="41"/>
      <c r="JH18" s="41"/>
      <c r="JI18" s="41"/>
      <c r="JJ18" s="42"/>
      <c r="JK18" s="41"/>
      <c r="JL18" s="41"/>
      <c r="JM18" s="41"/>
      <c r="JN18" s="42"/>
      <c r="JO18" s="41"/>
      <c r="JP18" s="41"/>
      <c r="JQ18" s="41"/>
      <c r="JR18" s="42"/>
      <c r="JS18" s="41"/>
      <c r="JT18" s="41"/>
      <c r="JU18" s="41"/>
      <c r="JV18" s="42"/>
      <c r="JW18" s="41"/>
      <c r="JX18" s="41"/>
      <c r="JY18" s="41"/>
      <c r="JZ18" s="42"/>
      <c r="KA18" s="41"/>
      <c r="KB18" s="41"/>
      <c r="KC18" s="41"/>
      <c r="KD18" s="42"/>
      <c r="KE18" s="41"/>
      <c r="KF18" s="41"/>
      <c r="KG18" s="41"/>
      <c r="KH18" s="43"/>
      <c r="KI18" s="44"/>
      <c r="KJ18" s="45"/>
      <c r="KK18" s="45"/>
      <c r="KL18" s="42"/>
      <c r="KM18" s="41"/>
      <c r="KN18" s="41"/>
      <c r="KO18" s="41"/>
      <c r="KP18" s="42"/>
      <c r="KQ18" s="41"/>
      <c r="KR18" s="41"/>
      <c r="KS18" s="41"/>
      <c r="KT18" s="42"/>
      <c r="KU18" s="41"/>
      <c r="KV18" s="41"/>
      <c r="KW18" s="41"/>
      <c r="KX18" s="42"/>
      <c r="KY18" s="41"/>
      <c r="KZ18" s="41"/>
      <c r="LA18" s="41"/>
      <c r="LB18" s="42"/>
      <c r="LC18" s="41"/>
      <c r="LD18" s="41"/>
      <c r="LE18" s="41"/>
      <c r="LF18" s="42"/>
      <c r="LG18" s="41"/>
      <c r="LH18" s="41"/>
      <c r="LI18" s="41"/>
      <c r="LJ18" s="42"/>
      <c r="LK18" s="41"/>
      <c r="LL18" s="41"/>
      <c r="LM18" s="41"/>
      <c r="LN18" s="42"/>
      <c r="LO18" s="41"/>
      <c r="LP18" s="41"/>
      <c r="LQ18" s="41"/>
      <c r="LR18" s="42"/>
      <c r="LS18" s="41"/>
      <c r="LT18" s="41"/>
      <c r="LU18" s="41"/>
      <c r="LV18" s="42"/>
      <c r="LW18" s="41"/>
      <c r="LX18" s="41"/>
      <c r="LY18" s="41"/>
      <c r="LZ18" s="42"/>
      <c r="MA18" s="41"/>
      <c r="MB18" s="41"/>
      <c r="MC18" s="41"/>
      <c r="MD18" s="42"/>
      <c r="ME18" s="41"/>
      <c r="MF18" s="41"/>
      <c r="MG18" s="41"/>
      <c r="MH18" s="42"/>
      <c r="MI18" s="41"/>
      <c r="MJ18" s="41"/>
      <c r="MK18" s="41"/>
      <c r="ML18" s="42"/>
      <c r="MM18" s="41"/>
      <c r="MN18" s="41"/>
      <c r="MO18" s="41"/>
      <c r="MP18" s="42"/>
      <c r="MQ18" s="41"/>
      <c r="MR18" s="41"/>
      <c r="MS18" s="41"/>
      <c r="MT18" s="42"/>
      <c r="MU18" s="41"/>
      <c r="MV18" s="41"/>
      <c r="MW18" s="41"/>
      <c r="MX18" s="42"/>
      <c r="MY18" s="41"/>
      <c r="MZ18" s="41"/>
      <c r="NA18" s="41"/>
      <c r="NB18" s="42"/>
      <c r="NC18" s="41"/>
      <c r="ND18" s="41"/>
      <c r="NE18" s="41"/>
      <c r="NF18" s="42"/>
      <c r="NG18" s="41"/>
      <c r="NH18" s="41"/>
      <c r="NI18" s="41"/>
      <c r="NJ18" s="42"/>
      <c r="NK18" s="41"/>
      <c r="NL18" s="41"/>
      <c r="NM18" s="41"/>
      <c r="NN18" s="42"/>
      <c r="NO18" s="41"/>
      <c r="NP18" s="41"/>
      <c r="NQ18" s="41"/>
      <c r="NR18" s="42"/>
      <c r="NS18" s="41"/>
      <c r="NT18" s="41"/>
      <c r="NU18" s="41"/>
      <c r="NV18" s="42"/>
      <c r="NW18" s="41"/>
      <c r="NX18" s="41"/>
      <c r="NY18" s="41"/>
      <c r="NZ18" s="42"/>
      <c r="OA18" s="41"/>
      <c r="OB18" s="41"/>
      <c r="OC18" s="41"/>
      <c r="OD18" s="42"/>
      <c r="OE18" s="41"/>
      <c r="OF18" s="41"/>
      <c r="OG18" s="41"/>
      <c r="OH18" s="42"/>
      <c r="OI18" s="41"/>
      <c r="OJ18" s="41"/>
      <c r="OK18" s="41"/>
      <c r="OL18" s="42"/>
      <c r="OM18" s="41"/>
      <c r="ON18" s="41"/>
      <c r="OO18" s="41"/>
      <c r="OP18" s="42"/>
      <c r="OQ18" s="41"/>
      <c r="OR18" s="41"/>
      <c r="OS18" s="41"/>
      <c r="OT18" s="42"/>
      <c r="OU18" s="41"/>
      <c r="OV18" s="41"/>
      <c r="OW18" s="41"/>
      <c r="OX18" s="42"/>
      <c r="OY18" s="41"/>
      <c r="OZ18" s="41"/>
      <c r="PA18" s="41"/>
      <c r="PB18" s="42"/>
      <c r="PC18" s="41"/>
      <c r="PD18" s="41"/>
      <c r="PE18" s="41"/>
      <c r="PF18" s="42"/>
      <c r="PG18" s="41"/>
      <c r="PH18" s="41"/>
      <c r="PI18" s="41"/>
      <c r="PJ18" s="42"/>
      <c r="PK18" s="41"/>
      <c r="PL18" s="41"/>
      <c r="PM18" s="41"/>
      <c r="PN18" s="42"/>
      <c r="PO18" s="41"/>
      <c r="PP18" s="41"/>
      <c r="PQ18" s="41"/>
      <c r="PR18" s="42"/>
      <c r="PS18" s="41"/>
      <c r="PT18" s="41"/>
      <c r="PU18" s="41"/>
      <c r="PV18" s="42"/>
      <c r="PW18" s="41"/>
      <c r="PX18" s="41"/>
      <c r="PY18" s="41"/>
      <c r="PZ18" s="42"/>
      <c r="QA18" s="41"/>
      <c r="QB18" s="41"/>
      <c r="QC18" s="41"/>
      <c r="QD18" s="42"/>
      <c r="QE18" s="41"/>
      <c r="QF18" s="41"/>
      <c r="QG18" s="41"/>
      <c r="QH18" s="42"/>
      <c r="QI18" s="41"/>
      <c r="QJ18" s="41"/>
      <c r="QK18" s="41"/>
      <c r="QL18" s="43"/>
      <c r="QM18" s="44"/>
      <c r="QN18" s="45"/>
      <c r="QO18" s="45"/>
      <c r="QP18" s="42"/>
      <c r="QQ18" s="41"/>
      <c r="QR18" s="41"/>
      <c r="QS18" s="41"/>
      <c r="QT18" s="42"/>
      <c r="QU18" s="41"/>
      <c r="QV18" s="41"/>
      <c r="QW18" s="41"/>
      <c r="QX18" s="42"/>
      <c r="QY18" s="41"/>
      <c r="QZ18" s="41"/>
      <c r="RA18" s="41"/>
      <c r="RB18" s="42"/>
      <c r="RC18" s="41"/>
      <c r="RD18" s="41"/>
      <c r="RE18" s="41"/>
      <c r="RF18" s="42"/>
      <c r="RG18" s="41"/>
      <c r="RH18" s="41"/>
      <c r="RI18" s="41"/>
      <c r="RJ18" s="42"/>
      <c r="RK18" s="41"/>
      <c r="RL18" s="41"/>
      <c r="RM18" s="41"/>
      <c r="RN18" s="42"/>
      <c r="RO18" s="41"/>
      <c r="RP18" s="41"/>
      <c r="RQ18" s="41"/>
      <c r="RR18" s="42"/>
      <c r="RS18" s="41"/>
      <c r="RT18" s="41"/>
      <c r="RU18" s="41"/>
      <c r="RV18" s="42"/>
      <c r="RW18" s="41"/>
      <c r="RX18" s="41"/>
      <c r="RY18" s="41"/>
      <c r="RZ18" s="42"/>
      <c r="SA18" s="41"/>
      <c r="SB18" s="41"/>
      <c r="SC18" s="41"/>
      <c r="SD18" s="42"/>
      <c r="SE18" s="41"/>
      <c r="SF18" s="41"/>
      <c r="SG18" s="41"/>
      <c r="SH18" s="42"/>
      <c r="SI18" s="41"/>
      <c r="SJ18" s="41"/>
      <c r="SK18" s="41"/>
      <c r="SL18" s="42"/>
      <c r="SM18" s="41"/>
      <c r="SN18" s="41"/>
      <c r="SO18" s="41"/>
      <c r="SP18" s="42"/>
      <c r="SQ18" s="41"/>
      <c r="SR18" s="41"/>
      <c r="SS18" s="41"/>
      <c r="ST18" s="42"/>
      <c r="SU18" s="41"/>
      <c r="SV18" s="41"/>
      <c r="SW18" s="41"/>
      <c r="SX18" s="42"/>
      <c r="SY18" s="41"/>
      <c r="SZ18" s="41"/>
      <c r="TA18" s="41"/>
      <c r="TB18" s="42"/>
      <c r="TC18" s="41"/>
      <c r="TD18" s="41"/>
      <c r="TE18" s="41"/>
      <c r="TF18" s="42"/>
      <c r="TG18" s="41"/>
      <c r="TH18" s="41"/>
      <c r="TI18" s="41"/>
      <c r="TJ18" s="42"/>
      <c r="TK18" s="41"/>
      <c r="TL18" s="41"/>
      <c r="TM18" s="41"/>
      <c r="TN18" s="42"/>
      <c r="TO18" s="41"/>
      <c r="TP18" s="41"/>
      <c r="TQ18" s="41"/>
      <c r="TR18" s="42"/>
      <c r="TS18" s="41"/>
      <c r="TT18" s="41"/>
      <c r="TU18" s="41"/>
      <c r="TV18" s="42"/>
      <c r="TW18" s="41"/>
      <c r="TX18" s="41"/>
      <c r="TY18" s="41"/>
      <c r="TZ18" s="42"/>
      <c r="UA18" s="41"/>
      <c r="UB18" s="41"/>
      <c r="UC18" s="41"/>
      <c r="UD18" s="42"/>
      <c r="UE18" s="41"/>
      <c r="UF18" s="41"/>
      <c r="UG18" s="41"/>
      <c r="UH18" s="42"/>
      <c r="UI18" s="41"/>
      <c r="UJ18" s="41"/>
      <c r="UK18" s="41"/>
      <c r="UL18" s="42"/>
      <c r="UM18" s="41"/>
      <c r="UN18" s="41"/>
      <c r="UO18" s="41"/>
      <c r="UP18" s="42"/>
      <c r="UQ18" s="41"/>
      <c r="UR18" s="41"/>
      <c r="US18" s="41"/>
      <c r="UT18" s="42"/>
      <c r="UU18" s="41"/>
      <c r="UV18" s="41"/>
      <c r="UW18" s="41"/>
      <c r="UX18" s="42"/>
      <c r="UY18" s="41"/>
      <c r="UZ18" s="41"/>
      <c r="VA18" s="41"/>
      <c r="VB18" s="42"/>
      <c r="VC18" s="41"/>
      <c r="VD18" s="41"/>
      <c r="VE18" s="41"/>
      <c r="VF18" s="42"/>
      <c r="VG18" s="41"/>
      <c r="VH18" s="41"/>
      <c r="VI18" s="41"/>
      <c r="VJ18" s="42"/>
      <c r="VK18" s="41"/>
      <c r="VL18" s="41"/>
      <c r="VM18" s="41"/>
      <c r="VN18" s="42"/>
      <c r="VO18" s="41"/>
      <c r="VP18" s="41"/>
      <c r="VQ18" s="41"/>
      <c r="VR18" s="42"/>
      <c r="VS18" s="41"/>
      <c r="VT18" s="41"/>
      <c r="VU18" s="41"/>
      <c r="VV18" s="42"/>
      <c r="VW18" s="41"/>
      <c r="VX18" s="41"/>
      <c r="VY18" s="41"/>
      <c r="VZ18" s="42"/>
      <c r="WA18" s="41"/>
      <c r="WB18" s="41"/>
      <c r="WC18" s="41"/>
      <c r="WD18" s="42"/>
      <c r="WE18" s="41"/>
      <c r="WF18" s="41"/>
      <c r="WG18" s="41"/>
      <c r="WH18" s="42"/>
      <c r="WI18" s="41"/>
      <c r="WJ18" s="41"/>
      <c r="WK18" s="41"/>
      <c r="WL18" s="42"/>
      <c r="WM18" s="41"/>
      <c r="WN18" s="41"/>
      <c r="WO18" s="41"/>
      <c r="WP18" s="43"/>
      <c r="WQ18" s="44"/>
      <c r="WR18" s="45"/>
      <c r="WS18" s="45"/>
      <c r="WT18" s="42"/>
      <c r="WU18" s="41"/>
      <c r="WV18" s="41"/>
      <c r="WW18" s="41"/>
      <c r="WX18" s="42"/>
      <c r="WY18" s="41"/>
      <c r="WZ18" s="41"/>
      <c r="XA18" s="41"/>
      <c r="XB18" s="42"/>
      <c r="XC18" s="41"/>
      <c r="XD18" s="41"/>
      <c r="XE18" s="41"/>
      <c r="XF18" s="42"/>
      <c r="XG18" s="41"/>
      <c r="XH18" s="41"/>
      <c r="XI18" s="41"/>
      <c r="XJ18" s="42"/>
      <c r="XK18" s="41"/>
      <c r="XL18" s="41"/>
      <c r="XM18" s="41"/>
      <c r="XN18" s="42"/>
      <c r="XO18" s="41"/>
      <c r="XP18" s="41"/>
      <c r="XQ18" s="41"/>
      <c r="XR18" s="42"/>
      <c r="XS18" s="41"/>
      <c r="XT18" s="41"/>
      <c r="XU18" s="41"/>
      <c r="XV18" s="42"/>
      <c r="XW18" s="41"/>
      <c r="XX18" s="41"/>
      <c r="XY18" s="41"/>
      <c r="XZ18" s="42"/>
      <c r="YA18" s="41"/>
      <c r="YB18" s="41"/>
      <c r="YC18" s="41"/>
      <c r="YD18" s="42"/>
      <c r="YE18" s="41"/>
      <c r="YF18" s="41"/>
      <c r="YG18" s="41"/>
      <c r="YH18" s="42"/>
      <c r="YI18" s="41"/>
      <c r="YJ18" s="41"/>
      <c r="YK18" s="41"/>
      <c r="YL18" s="42"/>
      <c r="YM18" s="41"/>
      <c r="YN18" s="41"/>
      <c r="YO18" s="41"/>
      <c r="YP18" s="42"/>
      <c r="YQ18" s="41"/>
      <c r="YR18" s="41"/>
      <c r="YS18" s="41"/>
      <c r="YT18" s="42"/>
      <c r="YU18" s="41"/>
      <c r="YV18" s="41"/>
      <c r="YW18" s="41"/>
      <c r="YX18" s="42"/>
      <c r="YY18" s="41"/>
      <c r="YZ18" s="41"/>
      <c r="ZA18" s="41"/>
      <c r="ZB18" s="42"/>
      <c r="ZC18" s="41"/>
      <c r="ZD18" s="41"/>
      <c r="ZE18" s="41"/>
      <c r="ZF18" s="42"/>
      <c r="ZG18" s="41"/>
      <c r="ZH18" s="41"/>
      <c r="ZI18" s="41"/>
      <c r="ZJ18" s="42"/>
      <c r="ZK18" s="41"/>
      <c r="ZL18" s="41"/>
      <c r="ZM18" s="41"/>
      <c r="ZN18" s="42"/>
      <c r="ZO18" s="41"/>
      <c r="ZP18" s="41"/>
      <c r="ZQ18" s="41"/>
      <c r="ZR18" s="42"/>
      <c r="ZS18" s="41"/>
      <c r="ZT18" s="41"/>
      <c r="ZU18" s="41"/>
      <c r="ZV18" s="42"/>
      <c r="ZW18" s="41"/>
      <c r="ZX18" s="41"/>
      <c r="ZY18" s="41"/>
      <c r="ZZ18" s="42"/>
      <c r="AAA18" s="41"/>
      <c r="AAB18" s="41"/>
      <c r="AAC18" s="41"/>
      <c r="AAD18" s="42"/>
      <c r="AAE18" s="41"/>
      <c r="AAF18" s="41"/>
      <c r="AAG18" s="41"/>
      <c r="AAH18" s="42"/>
      <c r="AAI18" s="41"/>
      <c r="AAJ18" s="41"/>
      <c r="AAK18" s="41"/>
      <c r="AAL18" s="42"/>
      <c r="AAM18" s="41"/>
      <c r="AAN18" s="41"/>
      <c r="AAO18" s="41"/>
      <c r="AAP18" s="42"/>
      <c r="AAQ18" s="41"/>
      <c r="AAR18" s="41"/>
      <c r="AAS18" s="41"/>
      <c r="AAT18" s="42"/>
      <c r="AAU18" s="41"/>
      <c r="AAV18" s="41"/>
      <c r="AAW18" s="41"/>
      <c r="AAX18" s="42"/>
      <c r="AAY18" s="41"/>
      <c r="AAZ18" s="41"/>
      <c r="ABA18" s="41"/>
      <c r="ABB18" s="42"/>
      <c r="ABC18" s="41"/>
      <c r="ABD18" s="41"/>
      <c r="ABE18" s="41"/>
      <c r="ABF18" s="42"/>
      <c r="ABG18" s="41"/>
      <c r="ABH18" s="41"/>
      <c r="ABI18" s="41"/>
      <c r="ABJ18" s="42"/>
      <c r="ABK18" s="41"/>
      <c r="ABL18" s="41"/>
      <c r="ABM18" s="41"/>
      <c r="ABN18" s="42"/>
      <c r="ABO18" s="41"/>
      <c r="ABP18" s="41"/>
      <c r="ABQ18" s="41"/>
      <c r="ABR18" s="42"/>
      <c r="ABS18" s="41"/>
      <c r="ABT18" s="41"/>
      <c r="ABU18" s="41"/>
      <c r="ABV18" s="42"/>
      <c r="ABW18" s="41"/>
      <c r="ABX18" s="41"/>
      <c r="ABY18" s="41"/>
      <c r="ABZ18" s="42"/>
      <c r="ACA18" s="41"/>
      <c r="ACB18" s="41"/>
      <c r="ACC18" s="41"/>
      <c r="ACD18" s="42"/>
      <c r="ACE18" s="41"/>
      <c r="ACF18" s="41"/>
      <c r="ACG18" s="41"/>
      <c r="ACH18" s="42"/>
      <c r="ACI18" s="41"/>
      <c r="ACJ18" s="41"/>
      <c r="ACK18" s="41"/>
      <c r="ACL18" s="42"/>
      <c r="ACM18" s="41"/>
      <c r="ACN18" s="41"/>
      <c r="ACO18" s="41"/>
      <c r="ACP18" s="42"/>
      <c r="ACQ18" s="41"/>
      <c r="ACR18" s="41"/>
      <c r="ACS18" s="41"/>
      <c r="ACT18" s="43"/>
      <c r="ACU18" s="44"/>
      <c r="ACV18" s="45"/>
      <c r="ACW18" s="45"/>
      <c r="ACX18" s="42"/>
      <c r="ACY18" s="41"/>
      <c r="ACZ18" s="41"/>
      <c r="ADA18" s="41"/>
      <c r="ADB18" s="42"/>
      <c r="ADC18" s="41"/>
      <c r="ADD18" s="41"/>
      <c r="ADE18" s="41"/>
      <c r="ADF18" s="42"/>
      <c r="ADG18" s="41"/>
      <c r="ADH18" s="41"/>
      <c r="ADI18" s="41"/>
      <c r="ADJ18" s="42"/>
      <c r="ADK18" s="41"/>
      <c r="ADL18" s="41"/>
      <c r="ADM18" s="41"/>
      <c r="ADN18" s="42"/>
      <c r="ADO18" s="41"/>
      <c r="ADP18" s="41"/>
      <c r="ADQ18" s="41"/>
      <c r="ADR18" s="42"/>
      <c r="ADS18" s="41"/>
      <c r="ADT18" s="41"/>
      <c r="ADU18" s="41"/>
      <c r="ADV18" s="42"/>
      <c r="ADW18" s="41"/>
      <c r="ADX18" s="41"/>
      <c r="ADY18" s="41"/>
      <c r="ADZ18" s="42"/>
      <c r="AEA18" s="41"/>
      <c r="AEB18" s="41"/>
      <c r="AEC18" s="41"/>
      <c r="AED18" s="42"/>
      <c r="AEE18" s="41"/>
      <c r="AEF18" s="41"/>
      <c r="AEG18" s="41"/>
      <c r="AEH18" s="42"/>
      <c r="AEI18" s="41"/>
      <c r="AEJ18" s="41"/>
      <c r="AEK18" s="41"/>
      <c r="AEL18" s="42"/>
      <c r="AEM18" s="41"/>
      <c r="AEN18" s="41"/>
      <c r="AEO18" s="41"/>
      <c r="AEP18" s="42"/>
      <c r="AEQ18" s="41"/>
      <c r="AER18" s="41"/>
      <c r="AES18" s="41"/>
      <c r="AET18" s="42"/>
      <c r="AEU18" s="41"/>
      <c r="AEV18" s="41"/>
      <c r="AEW18" s="41"/>
      <c r="AEX18" s="42"/>
      <c r="AEY18" s="41"/>
      <c r="AEZ18" s="41"/>
      <c r="AFA18" s="41"/>
      <c r="AFB18" s="42"/>
      <c r="AFC18" s="41"/>
      <c r="AFD18" s="41"/>
      <c r="AFE18" s="41"/>
      <c r="AFF18" s="42"/>
      <c r="AFG18" s="41"/>
      <c r="AFH18" s="41"/>
      <c r="AFI18" s="41"/>
      <c r="AFJ18" s="42"/>
      <c r="AFK18" s="41"/>
      <c r="AFL18" s="41"/>
      <c r="AFM18" s="41"/>
      <c r="AFN18" s="42"/>
      <c r="AFO18" s="41"/>
      <c r="AFP18" s="41"/>
      <c r="AFQ18" s="41"/>
      <c r="AFR18" s="42"/>
      <c r="AFS18" s="41"/>
      <c r="AFT18" s="41"/>
      <c r="AFU18" s="41"/>
      <c r="AFV18" s="42"/>
      <c r="AFW18" s="41"/>
      <c r="AFX18" s="41"/>
      <c r="AFY18" s="41"/>
      <c r="AFZ18" s="42"/>
      <c r="AGA18" s="41"/>
      <c r="AGB18" s="41"/>
      <c r="AGC18" s="41"/>
      <c r="AGD18" s="42"/>
      <c r="AGE18" s="41"/>
      <c r="AGF18" s="41"/>
      <c r="AGG18" s="41"/>
      <c r="AGH18" s="42"/>
      <c r="AGI18" s="41"/>
      <c r="AGJ18" s="41"/>
      <c r="AGK18" s="41"/>
      <c r="AGL18" s="42"/>
      <c r="AGM18" s="41"/>
      <c r="AGN18" s="41"/>
      <c r="AGO18" s="41"/>
      <c r="AGP18" s="42"/>
      <c r="AGQ18" s="41"/>
      <c r="AGR18" s="41"/>
      <c r="AGS18" s="41"/>
      <c r="AGT18" s="42"/>
      <c r="AGU18" s="41"/>
      <c r="AGV18" s="41"/>
      <c r="AGW18" s="41"/>
      <c r="AGX18" s="42"/>
      <c r="AGY18" s="41"/>
      <c r="AGZ18" s="41"/>
      <c r="AHA18" s="41"/>
      <c r="AHB18" s="42"/>
      <c r="AHC18" s="41"/>
      <c r="AHD18" s="41"/>
      <c r="AHE18" s="41"/>
      <c r="AHF18" s="42"/>
      <c r="AHG18" s="41"/>
      <c r="AHH18" s="41"/>
      <c r="AHI18" s="41"/>
      <c r="AHJ18" s="42"/>
      <c r="AHK18" s="41"/>
      <c r="AHL18" s="41"/>
      <c r="AHM18" s="41"/>
      <c r="AHN18" s="42"/>
      <c r="AHO18" s="41"/>
      <c r="AHP18" s="41"/>
      <c r="AHQ18" s="41"/>
      <c r="AHR18" s="42"/>
      <c r="AHS18" s="41"/>
      <c r="AHT18" s="41"/>
      <c r="AHU18" s="41"/>
      <c r="AHV18" s="42"/>
      <c r="AHW18" s="41"/>
      <c r="AHX18" s="41"/>
      <c r="AHY18" s="41"/>
      <c r="AHZ18" s="42"/>
      <c r="AIA18" s="41"/>
      <c r="AIB18" s="41"/>
      <c r="AIC18" s="41"/>
      <c r="AID18" s="42"/>
      <c r="AIE18" s="41"/>
      <c r="AIF18" s="41"/>
      <c r="AIG18" s="41"/>
      <c r="AIH18" s="42"/>
      <c r="AII18" s="41"/>
      <c r="AIJ18" s="41"/>
      <c r="AIK18" s="41"/>
      <c r="AIL18" s="42"/>
      <c r="AIM18" s="41"/>
      <c r="AIN18" s="41"/>
      <c r="AIO18" s="41"/>
      <c r="AIP18" s="42"/>
      <c r="AIQ18" s="41"/>
      <c r="AIR18" s="41"/>
      <c r="AIS18" s="41"/>
      <c r="AIT18" s="42"/>
      <c r="AIU18" s="41"/>
      <c r="AIV18" s="41"/>
      <c r="AIW18" s="41"/>
      <c r="AIX18" s="43"/>
      <c r="AIY18" s="44"/>
      <c r="AIZ18" s="45"/>
      <c r="AJA18" s="45"/>
      <c r="AJB18" s="42"/>
      <c r="AJC18" s="41"/>
      <c r="AJD18" s="41"/>
      <c r="AJE18" s="41"/>
      <c r="AJF18" s="42"/>
      <c r="AJG18" s="41"/>
      <c r="AJH18" s="41"/>
      <c r="AJI18" s="41"/>
      <c r="AJJ18" s="42"/>
      <c r="AJK18" s="41"/>
      <c r="AJL18" s="41"/>
      <c r="AJM18" s="41"/>
      <c r="AJN18" s="42"/>
      <c r="AJO18" s="41"/>
      <c r="AJP18" s="41"/>
      <c r="AJQ18" s="41"/>
      <c r="AJR18" s="42"/>
      <c r="AJS18" s="41"/>
      <c r="AJT18" s="41"/>
      <c r="AJU18" s="41"/>
      <c r="AJV18" s="42"/>
      <c r="AJW18" s="41"/>
      <c r="AJX18" s="41"/>
      <c r="AJY18" s="41"/>
      <c r="AJZ18" s="42"/>
      <c r="AKA18" s="41"/>
      <c r="AKB18" s="41"/>
      <c r="AKC18" s="41"/>
      <c r="AKD18" s="42"/>
      <c r="AKE18" s="41"/>
      <c r="AKF18" s="41"/>
      <c r="AKG18" s="41"/>
      <c r="AKH18" s="42"/>
      <c r="AKI18" s="41"/>
      <c r="AKJ18" s="41"/>
      <c r="AKK18" s="41"/>
      <c r="AKL18" s="42"/>
      <c r="AKM18" s="41"/>
      <c r="AKN18" s="41"/>
      <c r="AKO18" s="41"/>
      <c r="AKP18" s="42"/>
      <c r="AKQ18" s="41"/>
      <c r="AKR18" s="41"/>
      <c r="AKS18" s="41"/>
      <c r="AKT18" s="42"/>
      <c r="AKU18" s="41"/>
      <c r="AKV18" s="41"/>
      <c r="AKW18" s="41"/>
      <c r="AKX18" s="42"/>
      <c r="AKY18" s="41"/>
      <c r="AKZ18" s="41"/>
      <c r="ALA18" s="41"/>
      <c r="ALB18" s="42"/>
      <c r="ALC18" s="41"/>
      <c r="ALD18" s="41"/>
      <c r="ALE18" s="41"/>
      <c r="ALF18" s="42"/>
      <c r="ALG18" s="41"/>
      <c r="ALH18" s="41"/>
      <c r="ALI18" s="41"/>
      <c r="ALJ18" s="42"/>
      <c r="ALK18" s="41"/>
      <c r="ALL18" s="41"/>
      <c r="ALM18" s="41"/>
      <c r="ALN18" s="42"/>
      <c r="ALO18" s="41"/>
      <c r="ALP18" s="41"/>
      <c r="ALQ18" s="41"/>
      <c r="ALR18" s="42"/>
      <c r="ALS18" s="41"/>
      <c r="ALT18" s="41"/>
      <c r="ALU18" s="41"/>
      <c r="ALV18" s="42"/>
      <c r="ALW18" s="41"/>
      <c r="ALX18" s="41"/>
      <c r="ALY18" s="41"/>
      <c r="ALZ18" s="42"/>
      <c r="AMA18" s="41"/>
      <c r="AMB18" s="41"/>
      <c r="AMC18" s="41"/>
      <c r="AMD18" s="42"/>
      <c r="AME18" s="41"/>
      <c r="AMF18" s="41"/>
      <c r="AMG18" s="41"/>
      <c r="AMH18" s="42"/>
      <c r="AMI18" s="41"/>
      <c r="AMJ18" s="41"/>
      <c r="AMK18" s="41"/>
      <c r="AML18" s="42"/>
      <c r="AMM18" s="41"/>
      <c r="AMN18" s="41"/>
      <c r="AMO18" s="41"/>
      <c r="AMP18" s="42"/>
      <c r="AMQ18" s="41"/>
      <c r="AMR18" s="41"/>
      <c r="AMS18" s="41"/>
      <c r="AMT18" s="42"/>
      <c r="AMU18" s="41"/>
      <c r="AMV18" s="41"/>
      <c r="AMW18" s="41"/>
      <c r="AMX18" s="42"/>
      <c r="AMY18" s="41"/>
      <c r="AMZ18" s="41"/>
      <c r="ANA18" s="41"/>
      <c r="ANB18" s="42"/>
      <c r="ANC18" s="41"/>
      <c r="AND18" s="41"/>
      <c r="ANE18" s="41"/>
      <c r="ANF18" s="42"/>
      <c r="ANG18" s="41"/>
      <c r="ANH18" s="41"/>
      <c r="ANI18" s="41"/>
      <c r="ANJ18" s="42"/>
      <c r="ANK18" s="41"/>
      <c r="ANL18" s="41"/>
      <c r="ANM18" s="41"/>
      <c r="ANN18" s="42"/>
      <c r="ANO18" s="41"/>
      <c r="ANP18" s="41"/>
      <c r="ANQ18" s="41"/>
      <c r="ANR18" s="42"/>
      <c r="ANS18" s="41"/>
      <c r="ANT18" s="41"/>
      <c r="ANU18" s="41"/>
      <c r="ANV18" s="42"/>
      <c r="ANW18" s="41"/>
      <c r="ANX18" s="41"/>
      <c r="ANY18" s="41"/>
      <c r="ANZ18" s="42"/>
      <c r="AOA18" s="41"/>
      <c r="AOB18" s="41"/>
      <c r="AOC18" s="41"/>
      <c r="AOD18" s="42"/>
      <c r="AOE18" s="41"/>
      <c r="AOF18" s="41"/>
      <c r="AOG18" s="41"/>
      <c r="AOH18" s="42"/>
      <c r="AOI18" s="41"/>
      <c r="AOJ18" s="41"/>
      <c r="AOK18" s="41"/>
      <c r="AOL18" s="42"/>
      <c r="AOM18" s="41"/>
      <c r="AON18" s="41"/>
      <c r="AOO18" s="41"/>
      <c r="AOP18" s="42"/>
      <c r="AOQ18" s="41"/>
      <c r="AOR18" s="41"/>
      <c r="AOS18" s="41"/>
      <c r="AOT18" s="42"/>
      <c r="AOU18" s="41"/>
      <c r="AOV18" s="41"/>
      <c r="AOW18" s="41"/>
      <c r="AOX18" s="42"/>
      <c r="AOY18" s="41"/>
      <c r="AOZ18" s="41"/>
      <c r="APA18" s="41"/>
      <c r="APB18" s="43"/>
      <c r="APC18" s="44"/>
      <c r="APD18" s="45"/>
      <c r="APE18" s="45"/>
      <c r="APF18" s="42"/>
      <c r="APG18" s="41"/>
      <c r="APH18" s="41"/>
      <c r="API18" s="41"/>
      <c r="APJ18" s="42"/>
      <c r="APK18" s="41"/>
      <c r="APL18" s="41"/>
      <c r="APM18" s="41"/>
      <c r="APN18" s="42"/>
      <c r="APO18" s="41"/>
      <c r="APP18" s="41"/>
      <c r="APQ18" s="41"/>
      <c r="APR18" s="42"/>
      <c r="APS18" s="41"/>
      <c r="APT18" s="41"/>
      <c r="APU18" s="41"/>
      <c r="APV18" s="42"/>
      <c r="APW18" s="41"/>
      <c r="APX18" s="41"/>
      <c r="APY18" s="41"/>
      <c r="APZ18" s="42"/>
      <c r="AQA18" s="41"/>
      <c r="AQB18" s="41"/>
      <c r="AQC18" s="41"/>
      <c r="AQD18" s="42"/>
      <c r="AQE18" s="41"/>
      <c r="AQF18" s="41"/>
      <c r="AQG18" s="41"/>
      <c r="AQH18" s="42"/>
      <c r="AQI18" s="41"/>
      <c r="AQJ18" s="41"/>
      <c r="AQK18" s="41"/>
      <c r="AQL18" s="42"/>
      <c r="AQM18" s="41"/>
      <c r="AQN18" s="41"/>
      <c r="AQO18" s="41"/>
      <c r="AQP18" s="42"/>
      <c r="AQQ18" s="41"/>
      <c r="AQR18" s="41"/>
      <c r="AQS18" s="41"/>
      <c r="AQT18" s="42"/>
      <c r="AQU18" s="41"/>
      <c r="AQV18" s="41"/>
      <c r="AQW18" s="41"/>
      <c r="AQX18" s="42"/>
      <c r="AQY18" s="41"/>
      <c r="AQZ18" s="41"/>
      <c r="ARA18" s="41"/>
      <c r="ARB18" s="42"/>
      <c r="ARC18" s="41"/>
      <c r="ARD18" s="41"/>
      <c r="ARE18" s="41"/>
      <c r="ARF18" s="42"/>
      <c r="ARG18" s="41"/>
      <c r="ARH18" s="41"/>
      <c r="ARI18" s="41"/>
      <c r="ARJ18" s="42"/>
      <c r="ARK18" s="41"/>
      <c r="ARL18" s="41"/>
      <c r="ARM18" s="41"/>
      <c r="ARN18" s="42"/>
      <c r="ARO18" s="41"/>
      <c r="ARP18" s="41"/>
      <c r="ARQ18" s="41"/>
      <c r="ARR18" s="42"/>
      <c r="ARS18" s="41"/>
      <c r="ART18" s="41"/>
      <c r="ARU18" s="41"/>
      <c r="ARV18" s="42"/>
      <c r="ARW18" s="41"/>
      <c r="ARX18" s="41"/>
      <c r="ARY18" s="41"/>
      <c r="ARZ18" s="42"/>
      <c r="ASA18" s="41"/>
      <c r="ASB18" s="41"/>
      <c r="ASC18" s="41"/>
      <c r="ASD18" s="42"/>
      <c r="ASE18" s="41"/>
      <c r="ASF18" s="41"/>
      <c r="ASG18" s="41"/>
      <c r="ASH18" s="42"/>
      <c r="ASI18" s="41"/>
      <c r="ASJ18" s="41"/>
      <c r="ASK18" s="41"/>
      <c r="ASL18" s="42"/>
      <c r="ASM18" s="41"/>
      <c r="ASN18" s="41"/>
      <c r="ASO18" s="41"/>
      <c r="ASP18" s="42"/>
      <c r="ASQ18" s="41"/>
      <c r="ASR18" s="41"/>
      <c r="ASS18" s="41"/>
      <c r="AST18" s="42"/>
      <c r="ASU18" s="41"/>
      <c r="ASV18" s="41"/>
      <c r="ASW18" s="41"/>
      <c r="ASX18" s="42"/>
      <c r="ASY18" s="41"/>
      <c r="ASZ18" s="41"/>
      <c r="ATA18" s="41"/>
      <c r="ATB18" s="42"/>
      <c r="ATC18" s="41"/>
      <c r="ATD18" s="41"/>
      <c r="ATE18" s="41"/>
      <c r="ATF18" s="42"/>
      <c r="ATG18" s="41"/>
      <c r="ATH18" s="41"/>
      <c r="ATI18" s="41"/>
      <c r="ATJ18" s="42"/>
      <c r="ATK18" s="41"/>
      <c r="ATL18" s="41"/>
      <c r="ATM18" s="41"/>
      <c r="ATN18" s="42"/>
      <c r="ATO18" s="41"/>
      <c r="ATP18" s="41"/>
      <c r="ATQ18" s="41"/>
      <c r="ATR18" s="42"/>
      <c r="ATS18" s="41"/>
      <c r="ATT18" s="41"/>
      <c r="ATU18" s="41"/>
      <c r="ATV18" s="42"/>
      <c r="ATW18" s="41"/>
      <c r="ATX18" s="41"/>
      <c r="ATY18" s="41"/>
      <c r="ATZ18" s="42"/>
      <c r="AUA18" s="41"/>
      <c r="AUB18" s="41"/>
      <c r="AUC18" s="41"/>
      <c r="AUD18" s="42"/>
      <c r="AUE18" s="41"/>
      <c r="AUF18" s="41"/>
      <c r="AUG18" s="41"/>
      <c r="AUH18" s="42"/>
      <c r="AUI18" s="41"/>
      <c r="AUJ18" s="41"/>
      <c r="AUK18" s="41"/>
      <c r="AUL18" s="42"/>
      <c r="AUM18" s="41"/>
      <c r="AUN18" s="41"/>
      <c r="AUO18" s="41"/>
      <c r="AUP18" s="42"/>
      <c r="AUQ18" s="41"/>
      <c r="AUR18" s="41"/>
      <c r="AUS18" s="41"/>
      <c r="AUT18" s="42"/>
      <c r="AUU18" s="41"/>
      <c r="AUV18" s="41"/>
      <c r="AUW18" s="41"/>
      <c r="AUX18" s="42"/>
      <c r="AUY18" s="41"/>
      <c r="AUZ18" s="41"/>
      <c r="AVA18" s="41"/>
      <c r="AVB18" s="42"/>
      <c r="AVC18" s="41"/>
      <c r="AVD18" s="41"/>
      <c r="AVE18" s="41"/>
      <c r="AVF18" s="43"/>
      <c r="AVG18" s="44"/>
      <c r="AVH18" s="45"/>
      <c r="AVI18" s="45"/>
      <c r="AVJ18" s="42"/>
      <c r="AVK18" s="41"/>
      <c r="AVL18" s="41"/>
      <c r="AVM18" s="41"/>
      <c r="AVN18" s="42"/>
      <c r="AVO18" s="41"/>
      <c r="AVP18" s="41"/>
      <c r="AVQ18" s="41"/>
      <c r="AVR18" s="42"/>
      <c r="AVS18" s="41"/>
      <c r="AVT18" s="41"/>
      <c r="AVU18" s="41"/>
      <c r="AVV18" s="42"/>
      <c r="AVW18" s="41"/>
      <c r="AVX18" s="41"/>
      <c r="AVY18" s="41"/>
      <c r="AVZ18" s="42"/>
      <c r="AWA18" s="41"/>
      <c r="AWB18" s="41"/>
      <c r="AWC18" s="41"/>
      <c r="AWD18" s="42"/>
      <c r="AWE18" s="41"/>
      <c r="AWF18" s="41"/>
      <c r="AWG18" s="41"/>
      <c r="AWH18" s="42"/>
      <c r="AWI18" s="41"/>
      <c r="AWJ18" s="41"/>
      <c r="AWK18" s="41"/>
      <c r="AWL18" s="42"/>
      <c r="AWM18" s="41"/>
      <c r="AWN18" s="41"/>
      <c r="AWO18" s="41"/>
      <c r="AWP18" s="42"/>
      <c r="AWQ18" s="41"/>
      <c r="AWR18" s="41"/>
      <c r="AWS18" s="41"/>
      <c r="AWT18" s="42"/>
      <c r="AWU18" s="41"/>
      <c r="AWV18" s="41"/>
      <c r="AWW18" s="41"/>
      <c r="AWX18" s="42"/>
      <c r="AWY18" s="41"/>
      <c r="AWZ18" s="41"/>
      <c r="AXA18" s="41"/>
      <c r="AXB18" s="42"/>
      <c r="AXC18" s="41"/>
      <c r="AXD18" s="41"/>
      <c r="AXE18" s="41"/>
      <c r="AXF18" s="42"/>
      <c r="AXG18" s="41"/>
      <c r="AXH18" s="41"/>
      <c r="AXI18" s="41"/>
      <c r="AXJ18" s="42"/>
      <c r="AXK18" s="41"/>
      <c r="AXL18" s="41"/>
      <c r="AXM18" s="41"/>
      <c r="AXN18" s="42"/>
      <c r="AXO18" s="41"/>
      <c r="AXP18" s="41"/>
      <c r="AXQ18" s="41"/>
      <c r="AXR18" s="42"/>
      <c r="AXS18" s="41"/>
      <c r="AXT18" s="41"/>
      <c r="AXU18" s="41"/>
      <c r="AXV18" s="42"/>
      <c r="AXW18" s="41"/>
      <c r="AXX18" s="41"/>
      <c r="AXY18" s="41"/>
      <c r="AXZ18" s="42"/>
      <c r="AYA18" s="41"/>
      <c r="AYB18" s="41"/>
      <c r="AYC18" s="41"/>
      <c r="AYD18" s="42"/>
      <c r="AYE18" s="41"/>
      <c r="AYF18" s="41"/>
      <c r="AYG18" s="41"/>
      <c r="AYH18" s="42"/>
      <c r="AYI18" s="41"/>
      <c r="AYJ18" s="41"/>
      <c r="AYK18" s="41"/>
      <c r="AYL18" s="42"/>
      <c r="AYM18" s="41"/>
      <c r="AYN18" s="41"/>
      <c r="AYO18" s="41"/>
      <c r="AYP18" s="42"/>
      <c r="AYQ18" s="41"/>
      <c r="AYR18" s="41"/>
      <c r="AYS18" s="41"/>
      <c r="AYT18" s="42"/>
      <c r="AYU18" s="41"/>
      <c r="AYV18" s="41"/>
      <c r="AYW18" s="41"/>
      <c r="AYX18" s="42"/>
      <c r="AYY18" s="41"/>
      <c r="AYZ18" s="41"/>
      <c r="AZA18" s="41"/>
      <c r="AZB18" s="42"/>
      <c r="AZC18" s="41"/>
      <c r="AZD18" s="41"/>
      <c r="AZE18" s="41"/>
      <c r="AZF18" s="42"/>
      <c r="AZG18" s="41"/>
      <c r="AZH18" s="41"/>
      <c r="AZI18" s="41"/>
      <c r="AZJ18" s="42"/>
      <c r="AZK18" s="41"/>
      <c r="AZL18" s="41"/>
      <c r="AZM18" s="41"/>
      <c r="AZN18" s="42"/>
      <c r="AZO18" s="41"/>
      <c r="AZP18" s="41"/>
      <c r="AZQ18" s="41"/>
      <c r="AZR18" s="42"/>
      <c r="AZS18" s="41"/>
      <c r="AZT18" s="41"/>
      <c r="AZU18" s="41"/>
      <c r="AZV18" s="42"/>
      <c r="AZW18" s="41"/>
      <c r="AZX18" s="41"/>
      <c r="AZY18" s="41"/>
      <c r="AZZ18" s="42"/>
      <c r="BAA18" s="41"/>
      <c r="BAB18" s="41"/>
      <c r="BAC18" s="41"/>
      <c r="BAD18" s="42"/>
      <c r="BAE18" s="41"/>
      <c r="BAF18" s="41"/>
      <c r="BAG18" s="41"/>
      <c r="BAH18" s="42"/>
      <c r="BAI18" s="41"/>
      <c r="BAJ18" s="41"/>
      <c r="BAK18" s="41"/>
      <c r="BAL18" s="42"/>
      <c r="BAM18" s="41"/>
      <c r="BAN18" s="41"/>
      <c r="BAO18" s="41"/>
      <c r="BAP18" s="42"/>
      <c r="BAQ18" s="41"/>
      <c r="BAR18" s="41"/>
      <c r="BAS18" s="41"/>
      <c r="BAT18" s="42"/>
      <c r="BAU18" s="41"/>
      <c r="BAV18" s="41"/>
      <c r="BAW18" s="41"/>
      <c r="BAX18" s="42"/>
      <c r="BAY18" s="41"/>
      <c r="BAZ18" s="41"/>
      <c r="BBA18" s="41"/>
      <c r="BBB18" s="42"/>
      <c r="BBC18" s="41"/>
      <c r="BBD18" s="41"/>
      <c r="BBE18" s="41"/>
      <c r="BBF18" s="42"/>
      <c r="BBG18" s="41"/>
      <c r="BBH18" s="41"/>
      <c r="BBI18" s="41"/>
      <c r="BBJ18" s="43"/>
      <c r="BBK18" s="44"/>
      <c r="BBL18" s="45"/>
      <c r="BBM18" s="45"/>
      <c r="BBN18" s="42"/>
      <c r="BBO18" s="41"/>
      <c r="BBP18" s="41"/>
      <c r="BBQ18" s="41"/>
      <c r="BBR18" s="42"/>
      <c r="BBS18" s="41"/>
      <c r="BBT18" s="41"/>
      <c r="BBU18" s="41"/>
      <c r="BBV18" s="42"/>
      <c r="BBW18" s="41"/>
      <c r="BBX18" s="41"/>
      <c r="BBY18" s="41"/>
      <c r="BBZ18" s="42"/>
      <c r="BCA18" s="41"/>
      <c r="BCB18" s="41"/>
      <c r="BCC18" s="41"/>
      <c r="BCD18" s="42"/>
      <c r="BCE18" s="41"/>
      <c r="BCF18" s="41"/>
      <c r="BCG18" s="41"/>
      <c r="BCH18" s="42"/>
      <c r="BCI18" s="41"/>
      <c r="BCJ18" s="41"/>
      <c r="BCK18" s="41"/>
      <c r="BCL18" s="42"/>
      <c r="BCM18" s="41"/>
      <c r="BCN18" s="41"/>
      <c r="BCO18" s="41"/>
      <c r="BCP18" s="42"/>
      <c r="BCQ18" s="41"/>
      <c r="BCR18" s="41"/>
      <c r="BCS18" s="41"/>
      <c r="BCT18" s="42"/>
      <c r="BCU18" s="41"/>
      <c r="BCV18" s="41"/>
      <c r="BCW18" s="41"/>
      <c r="BCX18" s="42"/>
      <c r="BCY18" s="41"/>
      <c r="BCZ18" s="41"/>
      <c r="BDA18" s="41"/>
      <c r="BDB18" s="42"/>
      <c r="BDC18" s="41"/>
      <c r="BDD18" s="41"/>
      <c r="BDE18" s="41"/>
      <c r="BDF18" s="42"/>
      <c r="BDG18" s="41"/>
      <c r="BDH18" s="41"/>
      <c r="BDI18" s="41"/>
      <c r="BDJ18" s="42"/>
      <c r="BDK18" s="41"/>
      <c r="BDL18" s="41"/>
      <c r="BDM18" s="41"/>
      <c r="BDN18" s="42"/>
      <c r="BDO18" s="41"/>
      <c r="BDP18" s="41"/>
      <c r="BDQ18" s="41"/>
      <c r="BDR18" s="42"/>
      <c r="BDS18" s="41"/>
      <c r="BDT18" s="41"/>
      <c r="BDU18" s="41"/>
      <c r="BDV18" s="42"/>
      <c r="BDW18" s="41"/>
      <c r="BDX18" s="41"/>
      <c r="BDY18" s="41"/>
      <c r="BDZ18" s="42"/>
      <c r="BEA18" s="41"/>
      <c r="BEB18" s="41"/>
      <c r="BEC18" s="41"/>
      <c r="BED18" s="42"/>
      <c r="BEE18" s="41"/>
      <c r="BEF18" s="41"/>
      <c r="BEG18" s="41"/>
      <c r="BEH18" s="42"/>
      <c r="BEI18" s="41"/>
      <c r="BEJ18" s="41"/>
      <c r="BEK18" s="41"/>
      <c r="BEL18" s="42"/>
      <c r="BEM18" s="41"/>
      <c r="BEN18" s="41"/>
      <c r="BEO18" s="41"/>
      <c r="BEP18" s="42"/>
      <c r="BEQ18" s="41"/>
      <c r="BER18" s="41"/>
      <c r="BES18" s="41"/>
      <c r="BET18" s="42"/>
      <c r="BEU18" s="41"/>
      <c r="BEV18" s="41"/>
      <c r="BEW18" s="41"/>
      <c r="BEX18" s="42"/>
      <c r="BEY18" s="41"/>
      <c r="BEZ18" s="41"/>
      <c r="BFA18" s="41"/>
      <c r="BFB18" s="42"/>
      <c r="BFC18" s="41"/>
      <c r="BFD18" s="41"/>
      <c r="BFE18" s="41"/>
      <c r="BFF18" s="42"/>
      <c r="BFG18" s="41"/>
      <c r="BFH18" s="41"/>
      <c r="BFI18" s="41"/>
      <c r="BFJ18" s="42"/>
      <c r="BFK18" s="41"/>
      <c r="BFL18" s="41"/>
      <c r="BFM18" s="41"/>
      <c r="BFN18" s="42"/>
      <c r="BFO18" s="41"/>
      <c r="BFP18" s="41"/>
      <c r="BFQ18" s="41"/>
      <c r="BFR18" s="42"/>
      <c r="BFS18" s="41"/>
      <c r="BFT18" s="41"/>
      <c r="BFU18" s="41"/>
      <c r="BFV18" s="42"/>
      <c r="BFW18" s="41"/>
      <c r="BFX18" s="41"/>
      <c r="BFY18" s="41"/>
      <c r="BFZ18" s="42"/>
      <c r="BGA18" s="41"/>
      <c r="BGB18" s="41"/>
      <c r="BGC18" s="41"/>
      <c r="BGD18" s="42"/>
      <c r="BGE18" s="41"/>
      <c r="BGF18" s="41"/>
      <c r="BGG18" s="41"/>
      <c r="BGH18" s="42"/>
      <c r="BGI18" s="41"/>
      <c r="BGJ18" s="41"/>
      <c r="BGK18" s="41"/>
      <c r="BGL18" s="42"/>
      <c r="BGM18" s="41"/>
      <c r="BGN18" s="41"/>
      <c r="BGO18" s="41"/>
      <c r="BGP18" s="42"/>
      <c r="BGQ18" s="41"/>
      <c r="BGR18" s="41"/>
      <c r="BGS18" s="41"/>
      <c r="BGT18" s="42"/>
      <c r="BGU18" s="41"/>
      <c r="BGV18" s="41"/>
      <c r="BGW18" s="41"/>
      <c r="BGX18" s="42"/>
      <c r="BGY18" s="41"/>
      <c r="BGZ18" s="41"/>
      <c r="BHA18" s="41"/>
      <c r="BHB18" s="42"/>
      <c r="BHC18" s="41"/>
      <c r="BHD18" s="41"/>
      <c r="BHE18" s="41"/>
      <c r="BHF18" s="42"/>
      <c r="BHG18" s="41"/>
      <c r="BHH18" s="41"/>
      <c r="BHI18" s="41"/>
      <c r="BHJ18" s="42"/>
      <c r="BHK18" s="41"/>
      <c r="BHL18" s="41"/>
      <c r="BHM18" s="41"/>
      <c r="BHN18" s="43"/>
      <c r="BHO18" s="44"/>
      <c r="BHP18" s="45"/>
      <c r="BHQ18" s="45"/>
      <c r="BHR18" s="42"/>
      <c r="BHS18" s="41"/>
      <c r="BHT18" s="41"/>
      <c r="BHU18" s="41"/>
      <c r="BHV18" s="42"/>
      <c r="BHW18" s="41"/>
      <c r="BHX18" s="41"/>
      <c r="BHY18" s="41"/>
      <c r="BHZ18" s="42"/>
      <c r="BIA18" s="41"/>
      <c r="BIB18" s="41"/>
      <c r="BIC18" s="41"/>
      <c r="BID18" s="42"/>
      <c r="BIE18" s="41"/>
      <c r="BIF18" s="41"/>
      <c r="BIG18" s="41"/>
      <c r="BIH18" s="42"/>
      <c r="BII18" s="41"/>
      <c r="BIJ18" s="41"/>
      <c r="BIK18" s="41"/>
      <c r="BIL18" s="42"/>
      <c r="BIM18" s="41"/>
      <c r="BIN18" s="41"/>
      <c r="BIO18" s="41"/>
      <c r="BIP18" s="42"/>
      <c r="BIQ18" s="41"/>
      <c r="BIR18" s="41"/>
      <c r="BIS18" s="41"/>
      <c r="BIT18" s="42"/>
      <c r="BIU18" s="41"/>
      <c r="BIV18" s="41"/>
      <c r="BIW18" s="41"/>
      <c r="BIX18" s="42"/>
      <c r="BIY18" s="41"/>
      <c r="BIZ18" s="41"/>
      <c r="BJA18" s="41"/>
      <c r="BJB18" s="42"/>
      <c r="BJC18" s="41"/>
      <c r="BJD18" s="41"/>
      <c r="BJE18" s="41"/>
      <c r="BJF18" s="42"/>
      <c r="BJG18" s="41"/>
      <c r="BJH18" s="41"/>
      <c r="BJI18" s="41"/>
      <c r="BJJ18" s="42"/>
      <c r="BJK18" s="41"/>
      <c r="BJL18" s="41"/>
      <c r="BJM18" s="41"/>
      <c r="BJN18" s="42"/>
      <c r="BJO18" s="41"/>
      <c r="BJP18" s="41"/>
      <c r="BJQ18" s="41"/>
      <c r="BJR18" s="42"/>
      <c r="BJS18" s="41"/>
      <c r="BJT18" s="41"/>
      <c r="BJU18" s="41"/>
      <c r="BJV18" s="42"/>
      <c r="BJW18" s="41"/>
      <c r="BJX18" s="41"/>
      <c r="BJY18" s="41"/>
      <c r="BJZ18" s="42"/>
      <c r="BKA18" s="41"/>
      <c r="BKB18" s="41"/>
      <c r="BKC18" s="41"/>
      <c r="BKD18" s="42"/>
      <c r="BKE18" s="41"/>
      <c r="BKF18" s="41"/>
      <c r="BKG18" s="41"/>
      <c r="BKH18" s="42"/>
      <c r="BKI18" s="41"/>
      <c r="BKJ18" s="41"/>
      <c r="BKK18" s="41"/>
      <c r="BKL18" s="42"/>
      <c r="BKM18" s="41"/>
      <c r="BKN18" s="41"/>
      <c r="BKO18" s="41"/>
      <c r="BKP18" s="42"/>
      <c r="BKQ18" s="41"/>
      <c r="BKR18" s="41"/>
      <c r="BKS18" s="41"/>
      <c r="BKT18" s="42"/>
      <c r="BKU18" s="41"/>
      <c r="BKV18" s="41"/>
      <c r="BKW18" s="41"/>
      <c r="BKX18" s="42"/>
      <c r="BKY18" s="41"/>
      <c r="BKZ18" s="41"/>
      <c r="BLA18" s="41"/>
      <c r="BLB18" s="42"/>
      <c r="BLC18" s="41"/>
      <c r="BLD18" s="41"/>
      <c r="BLE18" s="41"/>
      <c r="BLF18" s="42"/>
      <c r="BLG18" s="41"/>
      <c r="BLH18" s="41"/>
      <c r="BLI18" s="41"/>
      <c r="BLJ18" s="42"/>
      <c r="BLK18" s="41"/>
      <c r="BLL18" s="41"/>
      <c r="BLM18" s="41"/>
      <c r="BLN18" s="42"/>
      <c r="BLO18" s="41"/>
      <c r="BLP18" s="41"/>
      <c r="BLQ18" s="41"/>
      <c r="BLR18" s="42"/>
      <c r="BLS18" s="41"/>
      <c r="BLT18" s="41"/>
      <c r="BLU18" s="41"/>
      <c r="BLV18" s="42"/>
      <c r="BLW18" s="41"/>
      <c r="BLX18" s="41"/>
      <c r="BLY18" s="41"/>
      <c r="BLZ18" s="42"/>
      <c r="BMA18" s="41"/>
      <c r="BMB18" s="41"/>
      <c r="BMC18" s="41"/>
      <c r="BMD18" s="42"/>
      <c r="BME18" s="41"/>
      <c r="BMF18" s="41"/>
      <c r="BMG18" s="41"/>
      <c r="BMH18" s="42"/>
      <c r="BMI18" s="41"/>
      <c r="BMJ18" s="41"/>
      <c r="BMK18" s="41"/>
      <c r="BML18" s="42"/>
      <c r="BMM18" s="41"/>
      <c r="BMN18" s="41"/>
      <c r="BMO18" s="41"/>
      <c r="BMP18" s="42"/>
      <c r="BMQ18" s="41"/>
      <c r="BMR18" s="41"/>
      <c r="BMS18" s="41"/>
      <c r="BMT18" s="42"/>
      <c r="BMU18" s="41"/>
      <c r="BMV18" s="41"/>
      <c r="BMW18" s="41"/>
      <c r="BMX18" s="42"/>
      <c r="BMY18" s="41"/>
      <c r="BMZ18" s="41"/>
      <c r="BNA18" s="41"/>
      <c r="BNB18" s="42"/>
      <c r="BNC18" s="41"/>
      <c r="BND18" s="41"/>
      <c r="BNE18" s="41"/>
      <c r="BNF18" s="42"/>
      <c r="BNG18" s="41"/>
      <c r="BNH18" s="41"/>
      <c r="BNI18" s="41"/>
      <c r="BNJ18" s="42"/>
      <c r="BNK18" s="41"/>
      <c r="BNL18" s="41"/>
      <c r="BNM18" s="41"/>
      <c r="BNN18" s="42"/>
      <c r="BNO18" s="41"/>
      <c r="BNP18" s="41"/>
      <c r="BNQ18" s="41"/>
      <c r="BNR18" s="43"/>
      <c r="BNS18" s="44"/>
      <c r="BNT18" s="45"/>
      <c r="BNU18" s="45"/>
      <c r="BNV18" s="42"/>
      <c r="BNW18" s="41"/>
      <c r="BNX18" s="41"/>
      <c r="BNY18" s="41"/>
      <c r="BNZ18" s="42"/>
      <c r="BOA18" s="41"/>
      <c r="BOB18" s="41"/>
      <c r="BOC18" s="41"/>
      <c r="BOD18" s="42"/>
      <c r="BOE18" s="41"/>
      <c r="BOF18" s="41"/>
      <c r="BOG18" s="41"/>
      <c r="BOH18" s="42"/>
      <c r="BOI18" s="41"/>
      <c r="BOJ18" s="41"/>
      <c r="BOK18" s="41"/>
      <c r="BOL18" s="42"/>
      <c r="BOM18" s="41"/>
      <c r="BON18" s="41"/>
      <c r="BOO18" s="41"/>
      <c r="BOP18" s="42"/>
      <c r="BOQ18" s="41"/>
      <c r="BOR18" s="41"/>
      <c r="BOS18" s="41"/>
      <c r="BOT18" s="42"/>
      <c r="BOU18" s="41"/>
      <c r="BOV18" s="41"/>
      <c r="BOW18" s="41"/>
      <c r="BOX18" s="42"/>
      <c r="BOY18" s="41"/>
      <c r="BOZ18" s="41"/>
      <c r="BPA18" s="41"/>
      <c r="BPB18" s="42"/>
      <c r="BPC18" s="41"/>
      <c r="BPD18" s="41"/>
      <c r="BPE18" s="41"/>
      <c r="BPF18" s="42"/>
      <c r="BPG18" s="41"/>
      <c r="BPH18" s="41"/>
      <c r="BPI18" s="41"/>
      <c r="BPJ18" s="42"/>
      <c r="BPK18" s="41"/>
      <c r="BPL18" s="41"/>
      <c r="BPM18" s="41"/>
      <c r="BPN18" s="42"/>
      <c r="BPO18" s="41"/>
      <c r="BPP18" s="41"/>
      <c r="BPQ18" s="41"/>
      <c r="BPR18" s="42"/>
      <c r="BPS18" s="41"/>
      <c r="BPT18" s="41"/>
      <c r="BPU18" s="41"/>
      <c r="BPV18" s="42"/>
      <c r="BPW18" s="41"/>
      <c r="BPX18" s="41"/>
      <c r="BPY18" s="41"/>
      <c r="BPZ18" s="42"/>
      <c r="BQA18" s="41"/>
      <c r="BQB18" s="41"/>
      <c r="BQC18" s="41"/>
      <c r="BQD18" s="42"/>
      <c r="BQE18" s="41"/>
      <c r="BQF18" s="41"/>
      <c r="BQG18" s="41"/>
      <c r="BQH18" s="42"/>
      <c r="BQI18" s="41"/>
      <c r="BQJ18" s="41"/>
      <c r="BQK18" s="41"/>
      <c r="BQL18" s="42"/>
      <c r="BQM18" s="41"/>
      <c r="BQN18" s="41"/>
      <c r="BQO18" s="41"/>
      <c r="BQP18" s="42"/>
      <c r="BQQ18" s="41"/>
      <c r="BQR18" s="41"/>
      <c r="BQS18" s="41"/>
      <c r="BQT18" s="42"/>
      <c r="BQU18" s="41"/>
      <c r="BQV18" s="41"/>
      <c r="BQW18" s="41"/>
      <c r="BQX18" s="42"/>
      <c r="BQY18" s="41"/>
      <c r="BQZ18" s="41"/>
      <c r="BRA18" s="41"/>
      <c r="BRB18" s="42"/>
      <c r="BRC18" s="41"/>
      <c r="BRD18" s="41"/>
      <c r="BRE18" s="41"/>
      <c r="BRF18" s="42"/>
      <c r="BRG18" s="41"/>
      <c r="BRH18" s="41"/>
      <c r="BRI18" s="41"/>
      <c r="BRJ18" s="42"/>
      <c r="BRK18" s="41"/>
      <c r="BRL18" s="41"/>
      <c r="BRM18" s="41"/>
      <c r="BRN18" s="42"/>
      <c r="BRO18" s="41"/>
      <c r="BRP18" s="41"/>
      <c r="BRQ18" s="41"/>
      <c r="BRR18" s="42"/>
      <c r="BRS18" s="41"/>
      <c r="BRT18" s="41"/>
      <c r="BRU18" s="41"/>
      <c r="BRV18" s="42"/>
      <c r="BRW18" s="41"/>
      <c r="BRX18" s="41"/>
      <c r="BRY18" s="41"/>
      <c r="BRZ18" s="42"/>
      <c r="BSA18" s="41"/>
      <c r="BSB18" s="41"/>
      <c r="BSC18" s="41"/>
      <c r="BSD18" s="42"/>
      <c r="BSE18" s="41"/>
      <c r="BSF18" s="41"/>
      <c r="BSG18" s="41"/>
      <c r="BSH18" s="42"/>
      <c r="BSI18" s="41"/>
      <c r="BSJ18" s="41"/>
      <c r="BSK18" s="41"/>
      <c r="BSL18" s="42"/>
      <c r="BSM18" s="41"/>
      <c r="BSN18" s="41"/>
      <c r="BSO18" s="41"/>
      <c r="BSP18" s="42"/>
      <c r="BSQ18" s="41"/>
      <c r="BSR18" s="41"/>
      <c r="BSS18" s="41"/>
      <c r="BST18" s="42"/>
      <c r="BSU18" s="41"/>
      <c r="BSV18" s="41"/>
      <c r="BSW18" s="41"/>
      <c r="BSX18" s="42"/>
      <c r="BSY18" s="41"/>
      <c r="BSZ18" s="41"/>
      <c r="BTA18" s="41"/>
      <c r="BTB18" s="42"/>
      <c r="BTC18" s="41"/>
      <c r="BTD18" s="41"/>
      <c r="BTE18" s="41"/>
      <c r="BTF18" s="42"/>
      <c r="BTG18" s="41"/>
      <c r="BTH18" s="41"/>
      <c r="BTI18" s="41"/>
      <c r="BTJ18" s="42"/>
      <c r="BTK18" s="41"/>
      <c r="BTL18" s="41"/>
      <c r="BTM18" s="41"/>
      <c r="BTN18" s="42"/>
      <c r="BTO18" s="41"/>
      <c r="BTP18" s="41"/>
      <c r="BTQ18" s="41"/>
      <c r="BTR18" s="42"/>
      <c r="BTS18" s="41"/>
      <c r="BTT18" s="41"/>
      <c r="BTU18" s="41"/>
      <c r="BTV18" s="43"/>
      <c r="BTW18" s="44"/>
      <c r="BTX18" s="45"/>
      <c r="BTY18" s="45"/>
      <c r="BTZ18" s="42"/>
      <c r="BUA18" s="41"/>
      <c r="BUB18" s="41"/>
      <c r="BUC18" s="41"/>
      <c r="BUD18" s="42"/>
      <c r="BUE18" s="41"/>
      <c r="BUF18" s="41"/>
      <c r="BUG18" s="41"/>
      <c r="BUH18" s="42"/>
      <c r="BUI18" s="41"/>
      <c r="BUJ18" s="41"/>
      <c r="BUK18" s="41"/>
      <c r="BUL18" s="42"/>
      <c r="BUM18" s="41"/>
      <c r="BUN18" s="41"/>
      <c r="BUO18" s="41"/>
      <c r="BUP18" s="42"/>
      <c r="BUQ18" s="41"/>
      <c r="BUR18" s="41"/>
      <c r="BUS18" s="41"/>
      <c r="BUT18" s="42"/>
      <c r="BUU18" s="41"/>
      <c r="BUV18" s="41"/>
      <c r="BUW18" s="41"/>
      <c r="BUX18" s="42"/>
      <c r="BUY18" s="41"/>
      <c r="BUZ18" s="41"/>
      <c r="BVA18" s="41"/>
      <c r="BVB18" s="42"/>
      <c r="BVC18" s="41"/>
      <c r="BVD18" s="41"/>
      <c r="BVE18" s="41"/>
      <c r="BVF18" s="42"/>
      <c r="BVG18" s="41"/>
      <c r="BVH18" s="41"/>
      <c r="BVI18" s="41"/>
      <c r="BVJ18" s="42"/>
      <c r="BVK18" s="41"/>
      <c r="BVL18" s="41"/>
      <c r="BVM18" s="41"/>
      <c r="BVN18" s="42"/>
      <c r="BVO18" s="41"/>
      <c r="BVP18" s="41"/>
      <c r="BVQ18" s="41"/>
      <c r="BVR18" s="42"/>
      <c r="BVS18" s="41"/>
      <c r="BVT18" s="41"/>
      <c r="BVU18" s="41"/>
      <c r="BVV18" s="42"/>
      <c r="BVW18" s="41"/>
      <c r="BVX18" s="41"/>
      <c r="BVY18" s="41"/>
      <c r="BVZ18" s="42"/>
      <c r="BWA18" s="41"/>
      <c r="BWB18" s="41"/>
      <c r="BWC18" s="41"/>
      <c r="BWD18" s="42"/>
      <c r="BWE18" s="41"/>
      <c r="BWF18" s="41"/>
      <c r="BWG18" s="41"/>
      <c r="BWH18" s="42"/>
      <c r="BWI18" s="41"/>
      <c r="BWJ18" s="41"/>
      <c r="BWK18" s="41"/>
      <c r="BWL18" s="42"/>
      <c r="BWM18" s="41"/>
      <c r="BWN18" s="41"/>
      <c r="BWO18" s="41"/>
      <c r="BWP18" s="42"/>
      <c r="BWQ18" s="41"/>
      <c r="BWR18" s="41"/>
      <c r="BWS18" s="41"/>
      <c r="BWT18" s="42"/>
      <c r="BWU18" s="41"/>
      <c r="BWV18" s="41"/>
      <c r="BWW18" s="41"/>
      <c r="BWX18" s="42"/>
      <c r="BWY18" s="41"/>
      <c r="BWZ18" s="41"/>
      <c r="BXA18" s="41"/>
      <c r="BXB18" s="42"/>
      <c r="BXC18" s="41"/>
      <c r="BXD18" s="41"/>
      <c r="BXE18" s="41"/>
      <c r="BXF18" s="42"/>
      <c r="BXG18" s="41"/>
      <c r="BXH18" s="41"/>
      <c r="BXI18" s="41"/>
      <c r="BXJ18" s="42"/>
      <c r="BXK18" s="41"/>
      <c r="BXL18" s="41"/>
      <c r="BXM18" s="41"/>
      <c r="BXN18" s="42"/>
      <c r="BXO18" s="41"/>
      <c r="BXP18" s="41"/>
      <c r="BXQ18" s="41"/>
      <c r="BXR18" s="42"/>
      <c r="BXS18" s="41"/>
      <c r="BXT18" s="41"/>
      <c r="BXU18" s="41"/>
      <c r="BXV18" s="42"/>
      <c r="BXW18" s="41"/>
      <c r="BXX18" s="41"/>
      <c r="BXY18" s="41"/>
      <c r="BXZ18" s="42"/>
      <c r="BYA18" s="41"/>
      <c r="BYB18" s="41"/>
      <c r="BYC18" s="41"/>
      <c r="BYD18" s="42"/>
      <c r="BYE18" s="41"/>
      <c r="BYF18" s="41"/>
      <c r="BYG18" s="41"/>
      <c r="BYH18" s="42"/>
      <c r="BYI18" s="41"/>
      <c r="BYJ18" s="41"/>
      <c r="BYK18" s="41"/>
      <c r="BYL18" s="42"/>
      <c r="BYM18" s="41"/>
      <c r="BYN18" s="41"/>
      <c r="BYO18" s="41"/>
      <c r="BYP18" s="42"/>
      <c r="BYQ18" s="41"/>
      <c r="BYR18" s="41"/>
      <c r="BYS18" s="41"/>
      <c r="BYT18" s="42"/>
      <c r="BYU18" s="41"/>
      <c r="BYV18" s="41"/>
      <c r="BYW18" s="41"/>
      <c r="BYX18" s="42"/>
      <c r="BYY18" s="41"/>
      <c r="BYZ18" s="41"/>
      <c r="BZA18" s="41"/>
      <c r="BZB18" s="42"/>
      <c r="BZC18" s="41"/>
      <c r="BZD18" s="41"/>
      <c r="BZE18" s="41"/>
      <c r="BZF18" s="42"/>
      <c r="BZG18" s="41"/>
      <c r="BZH18" s="41"/>
      <c r="BZI18" s="41"/>
      <c r="BZJ18" s="42"/>
      <c r="BZK18" s="41"/>
      <c r="BZL18" s="41"/>
      <c r="BZM18" s="41"/>
      <c r="BZN18" s="42"/>
      <c r="BZO18" s="41"/>
      <c r="BZP18" s="41"/>
      <c r="BZQ18" s="41"/>
      <c r="BZR18" s="42"/>
      <c r="BZS18" s="41"/>
      <c r="BZT18" s="41"/>
      <c r="BZU18" s="41"/>
      <c r="BZV18" s="42"/>
      <c r="BZW18" s="41"/>
      <c r="BZX18" s="41"/>
      <c r="BZY18" s="41"/>
      <c r="BZZ18" s="43"/>
      <c r="CAA18" s="44"/>
      <c r="CAB18" s="45"/>
      <c r="CAC18" s="45"/>
      <c r="CAD18" s="42"/>
      <c r="CAE18" s="41"/>
      <c r="CAF18" s="41"/>
      <c r="CAG18" s="41"/>
      <c r="CAH18" s="42"/>
      <c r="CAI18" s="41"/>
      <c r="CAJ18" s="41"/>
      <c r="CAK18" s="41"/>
      <c r="CAL18" s="42"/>
      <c r="CAM18" s="41"/>
      <c r="CAN18" s="41"/>
      <c r="CAO18" s="41"/>
      <c r="CAP18" s="42"/>
      <c r="CAQ18" s="41"/>
      <c r="CAR18" s="41"/>
      <c r="CAS18" s="41"/>
      <c r="CAT18" s="42"/>
      <c r="CAU18" s="41"/>
      <c r="CAV18" s="41"/>
      <c r="CAW18" s="41"/>
      <c r="CAX18" s="42"/>
      <c r="CAY18" s="41"/>
      <c r="CAZ18" s="41"/>
      <c r="CBA18" s="41"/>
      <c r="CBB18" s="42"/>
      <c r="CBC18" s="41"/>
      <c r="CBD18" s="41"/>
      <c r="CBE18" s="41"/>
      <c r="CBF18" s="42"/>
      <c r="CBG18" s="41"/>
      <c r="CBH18" s="41"/>
      <c r="CBI18" s="41"/>
      <c r="CBJ18" s="42"/>
      <c r="CBK18" s="41"/>
      <c r="CBL18" s="41"/>
      <c r="CBM18" s="41"/>
      <c r="CBN18" s="42"/>
      <c r="CBO18" s="41"/>
      <c r="CBP18" s="41"/>
      <c r="CBQ18" s="41"/>
      <c r="CBR18" s="42"/>
      <c r="CBS18" s="41"/>
      <c r="CBT18" s="41"/>
      <c r="CBU18" s="41"/>
      <c r="CBV18" s="42"/>
      <c r="CBW18" s="41"/>
      <c r="CBX18" s="41"/>
      <c r="CBY18" s="41"/>
      <c r="CBZ18" s="42"/>
      <c r="CCA18" s="41"/>
      <c r="CCB18" s="41"/>
      <c r="CCC18" s="41"/>
      <c r="CCD18" s="42"/>
      <c r="CCE18" s="41"/>
      <c r="CCF18" s="41"/>
      <c r="CCG18" s="41"/>
      <c r="CCH18" s="42"/>
      <c r="CCI18" s="41"/>
      <c r="CCJ18" s="41"/>
      <c r="CCK18" s="41"/>
      <c r="CCL18" s="42"/>
      <c r="CCM18" s="41"/>
      <c r="CCN18" s="41"/>
      <c r="CCO18" s="41"/>
      <c r="CCP18" s="42"/>
      <c r="CCQ18" s="41"/>
      <c r="CCR18" s="41"/>
      <c r="CCS18" s="41"/>
      <c r="CCT18" s="42"/>
      <c r="CCU18" s="41"/>
      <c r="CCV18" s="41"/>
      <c r="CCW18" s="41"/>
      <c r="CCX18" s="42"/>
      <c r="CCY18" s="41"/>
      <c r="CCZ18" s="41"/>
      <c r="CDA18" s="41"/>
      <c r="CDB18" s="42"/>
      <c r="CDC18" s="41"/>
      <c r="CDD18" s="41"/>
      <c r="CDE18" s="41"/>
      <c r="CDF18" s="42"/>
      <c r="CDG18" s="41"/>
      <c r="CDH18" s="41"/>
      <c r="CDI18" s="41"/>
      <c r="CDJ18" s="42"/>
      <c r="CDK18" s="41"/>
      <c r="CDL18" s="41"/>
      <c r="CDM18" s="41"/>
      <c r="CDN18" s="42"/>
      <c r="CDO18" s="41"/>
      <c r="CDP18" s="41"/>
      <c r="CDQ18" s="41"/>
      <c r="CDR18" s="42"/>
      <c r="CDS18" s="41"/>
      <c r="CDT18" s="41"/>
      <c r="CDU18" s="41"/>
      <c r="CDV18" s="42"/>
      <c r="CDW18" s="41"/>
      <c r="CDX18" s="41"/>
      <c r="CDY18" s="41"/>
      <c r="CDZ18" s="42"/>
      <c r="CEA18" s="41"/>
      <c r="CEB18" s="41"/>
      <c r="CEC18" s="41"/>
      <c r="CED18" s="42"/>
      <c r="CEE18" s="41"/>
      <c r="CEF18" s="41"/>
      <c r="CEG18" s="41"/>
      <c r="CEH18" s="42"/>
      <c r="CEI18" s="41"/>
      <c r="CEJ18" s="41"/>
      <c r="CEK18" s="41"/>
      <c r="CEL18" s="42"/>
      <c r="CEM18" s="41"/>
      <c r="CEN18" s="41"/>
      <c r="CEO18" s="41"/>
      <c r="CEP18" s="42"/>
      <c r="CEQ18" s="41"/>
      <c r="CER18" s="41"/>
      <c r="CES18" s="41"/>
      <c r="CET18" s="42"/>
      <c r="CEU18" s="41"/>
      <c r="CEV18" s="41"/>
      <c r="CEW18" s="41"/>
      <c r="CEX18" s="42"/>
      <c r="CEY18" s="41"/>
      <c r="CEZ18" s="41"/>
      <c r="CFA18" s="41"/>
      <c r="CFB18" s="42"/>
      <c r="CFC18" s="41"/>
      <c r="CFD18" s="41"/>
      <c r="CFE18" s="41"/>
      <c r="CFF18" s="42"/>
      <c r="CFG18" s="41"/>
      <c r="CFH18" s="41"/>
      <c r="CFI18" s="41"/>
      <c r="CFJ18" s="42"/>
      <c r="CFK18" s="41"/>
      <c r="CFL18" s="41"/>
      <c r="CFM18" s="41"/>
      <c r="CFN18" s="42"/>
      <c r="CFO18" s="41"/>
      <c r="CFP18" s="41"/>
      <c r="CFQ18" s="41"/>
      <c r="CFR18" s="42"/>
      <c r="CFS18" s="41"/>
      <c r="CFT18" s="41"/>
      <c r="CFU18" s="41"/>
      <c r="CFV18" s="42"/>
      <c r="CFW18" s="41"/>
      <c r="CFX18" s="41"/>
      <c r="CFY18" s="41"/>
      <c r="CFZ18" s="42"/>
      <c r="CGA18" s="41"/>
      <c r="CGB18" s="41"/>
      <c r="CGC18" s="41"/>
      <c r="CGD18" s="43"/>
      <c r="CGE18" s="44"/>
      <c r="CGF18" s="45"/>
      <c r="CGG18" s="45"/>
      <c r="CGH18" s="42"/>
      <c r="CGI18" s="41"/>
      <c r="CGJ18" s="41"/>
      <c r="CGK18" s="41"/>
      <c r="CGL18" s="42"/>
      <c r="CGM18" s="41"/>
      <c r="CGN18" s="41"/>
      <c r="CGO18" s="41"/>
      <c r="CGP18" s="42"/>
      <c r="CGQ18" s="41"/>
      <c r="CGR18" s="41"/>
      <c r="CGS18" s="41"/>
      <c r="CGT18" s="42"/>
      <c r="CGU18" s="41"/>
      <c r="CGV18" s="41"/>
      <c r="CGW18" s="41"/>
      <c r="CGX18" s="42"/>
      <c r="CGY18" s="41"/>
      <c r="CGZ18" s="41"/>
      <c r="CHA18" s="41"/>
      <c r="CHB18" s="42"/>
      <c r="CHC18" s="41"/>
      <c r="CHD18" s="41"/>
      <c r="CHE18" s="41"/>
      <c r="CHF18" s="42"/>
      <c r="CHG18" s="41"/>
      <c r="CHH18" s="41"/>
      <c r="CHI18" s="41"/>
      <c r="CHJ18" s="42"/>
      <c r="CHK18" s="41"/>
      <c r="CHL18" s="41"/>
      <c r="CHM18" s="41"/>
      <c r="CHN18" s="42"/>
      <c r="CHO18" s="41"/>
      <c r="CHP18" s="41"/>
      <c r="CHQ18" s="41"/>
      <c r="CHR18" s="42"/>
      <c r="CHS18" s="41"/>
      <c r="CHT18" s="41"/>
      <c r="CHU18" s="41"/>
      <c r="CHV18" s="42"/>
      <c r="CHW18" s="41"/>
      <c r="CHX18" s="41"/>
      <c r="CHY18" s="41"/>
      <c r="CHZ18" s="42"/>
      <c r="CIA18" s="41"/>
      <c r="CIB18" s="41"/>
      <c r="CIC18" s="41"/>
      <c r="CID18" s="42"/>
      <c r="CIE18" s="41"/>
      <c r="CIF18" s="41"/>
      <c r="CIG18" s="41"/>
      <c r="CIH18" s="42"/>
      <c r="CII18" s="41"/>
      <c r="CIJ18" s="41"/>
      <c r="CIK18" s="41"/>
      <c r="CIL18" s="42"/>
      <c r="CIM18" s="41"/>
      <c r="CIN18" s="41"/>
      <c r="CIO18" s="41"/>
      <c r="CIP18" s="42"/>
      <c r="CIQ18" s="41"/>
      <c r="CIR18" s="41"/>
      <c r="CIS18" s="41"/>
      <c r="CIT18" s="42"/>
      <c r="CIU18" s="41"/>
      <c r="CIV18" s="41"/>
      <c r="CIW18" s="41"/>
      <c r="CIX18" s="42"/>
      <c r="CIY18" s="41"/>
      <c r="CIZ18" s="41"/>
      <c r="CJA18" s="41"/>
      <c r="CJB18" s="42"/>
      <c r="CJC18" s="41"/>
      <c r="CJD18" s="41"/>
      <c r="CJE18" s="41"/>
      <c r="CJF18" s="42"/>
      <c r="CJG18" s="41"/>
      <c r="CJH18" s="41"/>
      <c r="CJI18" s="41"/>
      <c r="CJJ18" s="42"/>
      <c r="CJK18" s="41"/>
      <c r="CJL18" s="41"/>
      <c r="CJM18" s="41"/>
      <c r="CJN18" s="42"/>
      <c r="CJO18" s="41"/>
      <c r="CJP18" s="41"/>
      <c r="CJQ18" s="41"/>
      <c r="CJR18" s="42"/>
      <c r="CJS18" s="41"/>
      <c r="CJT18" s="41"/>
      <c r="CJU18" s="41"/>
      <c r="CJV18" s="42"/>
      <c r="CJW18" s="41"/>
      <c r="CJX18" s="41"/>
      <c r="CJY18" s="41"/>
      <c r="CJZ18" s="42"/>
      <c r="CKA18" s="41"/>
      <c r="CKB18" s="41"/>
      <c r="CKC18" s="41"/>
      <c r="CKD18" s="42"/>
      <c r="CKE18" s="41"/>
      <c r="CKF18" s="41"/>
      <c r="CKG18" s="41"/>
      <c r="CKH18" s="42"/>
      <c r="CKI18" s="41"/>
      <c r="CKJ18" s="41"/>
      <c r="CKK18" s="41"/>
      <c r="CKL18" s="42"/>
      <c r="CKM18" s="41"/>
      <c r="CKN18" s="41"/>
      <c r="CKO18" s="41"/>
      <c r="CKP18" s="42"/>
      <c r="CKQ18" s="41"/>
      <c r="CKR18" s="41"/>
      <c r="CKS18" s="41"/>
      <c r="CKT18" s="42"/>
      <c r="CKU18" s="41"/>
      <c r="CKV18" s="41"/>
      <c r="CKW18" s="41"/>
      <c r="CKX18" s="42"/>
      <c r="CKY18" s="41"/>
      <c r="CKZ18" s="41"/>
      <c r="CLA18" s="41"/>
      <c r="CLB18" s="42"/>
      <c r="CLC18" s="41"/>
      <c r="CLD18" s="41"/>
      <c r="CLE18" s="41"/>
      <c r="CLF18" s="42"/>
      <c r="CLG18" s="41"/>
      <c r="CLH18" s="41"/>
      <c r="CLI18" s="41"/>
      <c r="CLJ18" s="42"/>
      <c r="CLK18" s="41"/>
      <c r="CLL18" s="41"/>
      <c r="CLM18" s="41"/>
      <c r="CLN18" s="42"/>
      <c r="CLO18" s="41"/>
      <c r="CLP18" s="41"/>
      <c r="CLQ18" s="41"/>
      <c r="CLR18" s="42"/>
      <c r="CLS18" s="41"/>
      <c r="CLT18" s="41"/>
      <c r="CLU18" s="41"/>
      <c r="CLV18" s="42"/>
      <c r="CLW18" s="41"/>
      <c r="CLX18" s="41"/>
      <c r="CLY18" s="41"/>
      <c r="CLZ18" s="42"/>
      <c r="CMA18" s="41"/>
      <c r="CMB18" s="41"/>
      <c r="CMC18" s="41"/>
      <c r="CMD18" s="42"/>
      <c r="CME18" s="41"/>
      <c r="CMF18" s="41"/>
      <c r="CMG18" s="41"/>
      <c r="CMH18" s="43"/>
      <c r="CMI18" s="44"/>
      <c r="CMJ18" s="45"/>
      <c r="CMK18" s="45"/>
      <c r="CML18" s="42"/>
      <c r="CMM18" s="41"/>
      <c r="CMN18" s="41"/>
      <c r="CMO18" s="41"/>
      <c r="CMP18" s="42"/>
      <c r="CMQ18" s="41"/>
      <c r="CMR18" s="41"/>
      <c r="CMS18" s="41"/>
      <c r="CMT18" s="42"/>
      <c r="CMU18" s="41"/>
      <c r="CMV18" s="41"/>
      <c r="CMW18" s="41"/>
      <c r="CMX18" s="42"/>
      <c r="CMY18" s="41"/>
      <c r="CMZ18" s="41"/>
      <c r="CNA18" s="41"/>
      <c r="CNB18" s="42"/>
      <c r="CNC18" s="41"/>
      <c r="CND18" s="41"/>
      <c r="CNE18" s="41"/>
      <c r="CNF18" s="42"/>
      <c r="CNG18" s="41"/>
      <c r="CNH18" s="41"/>
      <c r="CNI18" s="41"/>
      <c r="CNJ18" s="42"/>
      <c r="CNK18" s="41"/>
      <c r="CNL18" s="41"/>
      <c r="CNM18" s="41"/>
      <c r="CNN18" s="42"/>
      <c r="CNO18" s="41"/>
      <c r="CNP18" s="41"/>
      <c r="CNQ18" s="41"/>
      <c r="CNR18" s="42"/>
      <c r="CNS18" s="41"/>
      <c r="CNT18" s="41"/>
      <c r="CNU18" s="41"/>
      <c r="CNV18" s="42"/>
      <c r="CNW18" s="41"/>
      <c r="CNX18" s="41"/>
      <c r="CNY18" s="41"/>
      <c r="CNZ18" s="42"/>
      <c r="COA18" s="41"/>
      <c r="COB18" s="41"/>
      <c r="COC18" s="41"/>
      <c r="COD18" s="42"/>
      <c r="COE18" s="41"/>
      <c r="COF18" s="41"/>
      <c r="COG18" s="41"/>
      <c r="COH18" s="42"/>
      <c r="COI18" s="41"/>
      <c r="COJ18" s="41"/>
      <c r="COK18" s="41"/>
      <c r="COL18" s="42"/>
      <c r="COM18" s="41"/>
      <c r="CON18" s="41"/>
      <c r="COO18" s="41"/>
      <c r="COP18" s="42"/>
      <c r="COQ18" s="41"/>
      <c r="COR18" s="41"/>
      <c r="COS18" s="41"/>
      <c r="COT18" s="42"/>
      <c r="COU18" s="41"/>
      <c r="COV18" s="41"/>
      <c r="COW18" s="41"/>
      <c r="COX18" s="42"/>
      <c r="COY18" s="41"/>
      <c r="COZ18" s="41"/>
      <c r="CPA18" s="41"/>
      <c r="CPB18" s="42"/>
      <c r="CPC18" s="41"/>
      <c r="CPD18" s="41"/>
      <c r="CPE18" s="41"/>
      <c r="CPF18" s="42"/>
      <c r="CPG18" s="41"/>
      <c r="CPH18" s="41"/>
      <c r="CPI18" s="41"/>
      <c r="CPJ18" s="42"/>
      <c r="CPK18" s="41"/>
      <c r="CPL18" s="41"/>
      <c r="CPM18" s="41"/>
      <c r="CPN18" s="42"/>
      <c r="CPO18" s="41"/>
      <c r="CPP18" s="41"/>
      <c r="CPQ18" s="41"/>
      <c r="CPR18" s="42"/>
      <c r="CPS18" s="41"/>
      <c r="CPT18" s="41"/>
      <c r="CPU18" s="41"/>
      <c r="CPV18" s="42"/>
      <c r="CPW18" s="41"/>
      <c r="CPX18" s="41"/>
      <c r="CPY18" s="41"/>
      <c r="CPZ18" s="42"/>
      <c r="CQA18" s="41"/>
      <c r="CQB18" s="41"/>
      <c r="CQC18" s="41"/>
      <c r="CQD18" s="42"/>
      <c r="CQE18" s="41"/>
      <c r="CQF18" s="41"/>
      <c r="CQG18" s="41"/>
      <c r="CQH18" s="42"/>
      <c r="CQI18" s="41"/>
      <c r="CQJ18" s="41"/>
      <c r="CQK18" s="41"/>
      <c r="CQL18" s="42"/>
      <c r="CQM18" s="41"/>
      <c r="CQN18" s="41"/>
      <c r="CQO18" s="41"/>
      <c r="CQP18" s="42"/>
      <c r="CQQ18" s="41"/>
      <c r="CQR18" s="41"/>
      <c r="CQS18" s="41"/>
      <c r="CQT18" s="42"/>
      <c r="CQU18" s="41"/>
      <c r="CQV18" s="41"/>
      <c r="CQW18" s="41"/>
      <c r="CQX18" s="42"/>
      <c r="CQY18" s="41"/>
      <c r="CQZ18" s="41"/>
      <c r="CRA18" s="41"/>
      <c r="CRB18" s="42"/>
      <c r="CRC18" s="41"/>
      <c r="CRD18" s="41"/>
      <c r="CRE18" s="41"/>
      <c r="CRF18" s="42"/>
      <c r="CRG18" s="41"/>
      <c r="CRH18" s="41"/>
      <c r="CRI18" s="41"/>
      <c r="CRJ18" s="42"/>
      <c r="CRK18" s="41"/>
      <c r="CRL18" s="41"/>
      <c r="CRM18" s="41"/>
      <c r="CRN18" s="42"/>
      <c r="CRO18" s="41"/>
      <c r="CRP18" s="41"/>
      <c r="CRQ18" s="41"/>
      <c r="CRR18" s="42"/>
      <c r="CRS18" s="41"/>
      <c r="CRT18" s="41"/>
      <c r="CRU18" s="41"/>
      <c r="CRV18" s="42"/>
      <c r="CRW18" s="41"/>
      <c r="CRX18" s="41"/>
      <c r="CRY18" s="41"/>
      <c r="CRZ18" s="42"/>
      <c r="CSA18" s="41"/>
      <c r="CSB18" s="41"/>
      <c r="CSC18" s="41"/>
      <c r="CSD18" s="42"/>
      <c r="CSE18" s="41"/>
      <c r="CSF18" s="41"/>
      <c r="CSG18" s="41"/>
      <c r="CSH18" s="42"/>
      <c r="CSI18" s="41"/>
      <c r="CSJ18" s="41"/>
      <c r="CSK18" s="41"/>
      <c r="CSL18" s="43"/>
      <c r="CSM18" s="44"/>
      <c r="CSN18" s="45"/>
      <c r="CSO18" s="45"/>
      <c r="CSP18" s="42"/>
      <c r="CSQ18" s="41"/>
      <c r="CSR18" s="41"/>
      <c r="CSS18" s="41"/>
      <c r="CST18" s="42"/>
      <c r="CSU18" s="41"/>
      <c r="CSV18" s="41"/>
      <c r="CSW18" s="41"/>
      <c r="CSX18" s="42"/>
      <c r="CSY18" s="41"/>
      <c r="CSZ18" s="41"/>
      <c r="CTA18" s="41"/>
      <c r="CTB18" s="42"/>
      <c r="CTC18" s="41"/>
      <c r="CTD18" s="41"/>
      <c r="CTE18" s="41"/>
      <c r="CTF18" s="42"/>
      <c r="CTG18" s="41"/>
      <c r="CTH18" s="41"/>
      <c r="CTI18" s="41"/>
      <c r="CTJ18" s="42"/>
      <c r="CTK18" s="41"/>
      <c r="CTL18" s="41"/>
      <c r="CTM18" s="41"/>
      <c r="CTN18" s="42"/>
      <c r="CTO18" s="41"/>
      <c r="CTP18" s="41"/>
      <c r="CTQ18" s="41"/>
      <c r="CTR18" s="42"/>
      <c r="CTS18" s="41"/>
      <c r="CTT18" s="41"/>
      <c r="CTU18" s="41"/>
      <c r="CTV18" s="42"/>
      <c r="CTW18" s="41"/>
      <c r="CTX18" s="41"/>
      <c r="CTY18" s="41"/>
      <c r="CTZ18" s="42"/>
      <c r="CUA18" s="41"/>
      <c r="CUB18" s="41"/>
      <c r="CUC18" s="41"/>
      <c r="CUD18" s="42"/>
      <c r="CUE18" s="41"/>
      <c r="CUF18" s="41"/>
      <c r="CUG18" s="41"/>
      <c r="CUH18" s="42"/>
      <c r="CUI18" s="41"/>
      <c r="CUJ18" s="41"/>
      <c r="CUK18" s="41"/>
      <c r="CUL18" s="42"/>
      <c r="CUM18" s="41"/>
      <c r="CUN18" s="41"/>
      <c r="CUO18" s="41"/>
      <c r="CUP18" s="42"/>
      <c r="CUQ18" s="41"/>
      <c r="CUR18" s="41"/>
      <c r="CUS18" s="41"/>
      <c r="CUT18" s="42"/>
      <c r="CUU18" s="41"/>
      <c r="CUV18" s="41"/>
      <c r="CUW18" s="41"/>
      <c r="CUX18" s="42"/>
      <c r="CUY18" s="41"/>
      <c r="CUZ18" s="41"/>
      <c r="CVA18" s="41"/>
      <c r="CVB18" s="42"/>
      <c r="CVC18" s="41"/>
      <c r="CVD18" s="41"/>
      <c r="CVE18" s="41"/>
      <c r="CVF18" s="42"/>
      <c r="CVG18" s="41"/>
      <c r="CVH18" s="41"/>
      <c r="CVI18" s="41"/>
      <c r="CVJ18" s="42"/>
      <c r="CVK18" s="41"/>
      <c r="CVL18" s="41"/>
      <c r="CVM18" s="41"/>
      <c r="CVN18" s="42"/>
      <c r="CVO18" s="41"/>
      <c r="CVP18" s="41"/>
      <c r="CVQ18" s="41"/>
      <c r="CVR18" s="42"/>
      <c r="CVS18" s="41"/>
      <c r="CVT18" s="41"/>
      <c r="CVU18" s="41"/>
      <c r="CVV18" s="42"/>
      <c r="CVW18" s="41"/>
      <c r="CVX18" s="41"/>
      <c r="CVY18" s="41"/>
      <c r="CVZ18" s="42"/>
      <c r="CWA18" s="41"/>
      <c r="CWB18" s="41"/>
      <c r="CWC18" s="41"/>
      <c r="CWD18" s="42"/>
      <c r="CWE18" s="41"/>
      <c r="CWF18" s="41"/>
      <c r="CWG18" s="41"/>
      <c r="CWH18" s="42"/>
      <c r="CWI18" s="41"/>
      <c r="CWJ18" s="41"/>
      <c r="CWK18" s="41"/>
      <c r="CWL18" s="42"/>
      <c r="CWM18" s="41"/>
      <c r="CWN18" s="41"/>
      <c r="CWO18" s="41"/>
      <c r="CWP18" s="42"/>
      <c r="CWQ18" s="41"/>
      <c r="CWR18" s="41"/>
      <c r="CWS18" s="41"/>
      <c r="CWT18" s="42"/>
      <c r="CWU18" s="41"/>
      <c r="CWV18" s="41"/>
      <c r="CWW18" s="41"/>
      <c r="CWX18" s="42"/>
      <c r="CWY18" s="41"/>
      <c r="CWZ18" s="41"/>
      <c r="CXA18" s="41"/>
      <c r="CXB18" s="42"/>
      <c r="CXC18" s="41"/>
      <c r="CXD18" s="41"/>
      <c r="CXE18" s="41"/>
      <c r="CXF18" s="42"/>
      <c r="CXG18" s="41"/>
      <c r="CXH18" s="41"/>
      <c r="CXI18" s="41"/>
      <c r="CXJ18" s="42"/>
      <c r="CXK18" s="41"/>
      <c r="CXL18" s="41"/>
      <c r="CXM18" s="41"/>
      <c r="CXN18" s="42"/>
      <c r="CXO18" s="41"/>
      <c r="CXP18" s="41"/>
      <c r="CXQ18" s="41"/>
      <c r="CXR18" s="42"/>
      <c r="CXS18" s="41"/>
      <c r="CXT18" s="41"/>
      <c r="CXU18" s="41"/>
      <c r="CXV18" s="42"/>
      <c r="CXW18" s="41"/>
      <c r="CXX18" s="41"/>
      <c r="CXY18" s="41"/>
      <c r="CXZ18" s="42"/>
      <c r="CYA18" s="41"/>
      <c r="CYB18" s="41"/>
      <c r="CYC18" s="41"/>
      <c r="CYD18" s="42"/>
      <c r="CYE18" s="41"/>
      <c r="CYF18" s="41"/>
      <c r="CYG18" s="41"/>
      <c r="CYH18" s="42"/>
      <c r="CYI18" s="41"/>
      <c r="CYJ18" s="41"/>
      <c r="CYK18" s="41"/>
      <c r="CYL18" s="42"/>
      <c r="CYM18" s="41"/>
      <c r="CYN18" s="41"/>
      <c r="CYO18" s="41"/>
      <c r="CYP18" s="43"/>
      <c r="CYQ18" s="44"/>
      <c r="CYR18" s="45"/>
      <c r="CYS18" s="45"/>
      <c r="CYT18" s="42"/>
      <c r="CYU18" s="41"/>
      <c r="CYV18" s="41"/>
      <c r="CYW18" s="41"/>
      <c r="CYX18" s="42"/>
      <c r="CYY18" s="41"/>
      <c r="CYZ18" s="41"/>
      <c r="CZA18" s="41"/>
      <c r="CZB18" s="42"/>
      <c r="CZC18" s="41"/>
      <c r="CZD18" s="41"/>
      <c r="CZE18" s="41"/>
      <c r="CZF18" s="42"/>
      <c r="CZG18" s="41"/>
      <c r="CZH18" s="41"/>
      <c r="CZI18" s="41"/>
      <c r="CZJ18" s="42"/>
      <c r="CZK18" s="41"/>
      <c r="CZL18" s="41"/>
      <c r="CZM18" s="41"/>
      <c r="CZN18" s="42"/>
      <c r="CZO18" s="41"/>
      <c r="CZP18" s="41"/>
      <c r="CZQ18" s="41"/>
      <c r="CZR18" s="42"/>
      <c r="CZS18" s="41"/>
      <c r="CZT18" s="41"/>
      <c r="CZU18" s="41"/>
      <c r="CZV18" s="42"/>
      <c r="CZW18" s="41"/>
      <c r="CZX18" s="41"/>
      <c r="CZY18" s="41"/>
      <c r="CZZ18" s="42"/>
      <c r="DAA18" s="41"/>
      <c r="DAB18" s="41"/>
      <c r="DAC18" s="41"/>
      <c r="DAD18" s="42"/>
      <c r="DAE18" s="41"/>
      <c r="DAF18" s="41"/>
      <c r="DAG18" s="41"/>
      <c r="DAH18" s="42"/>
      <c r="DAI18" s="41"/>
      <c r="DAJ18" s="41"/>
      <c r="DAK18" s="41"/>
      <c r="DAL18" s="42"/>
      <c r="DAM18" s="41"/>
      <c r="DAN18" s="41"/>
      <c r="DAO18" s="41"/>
      <c r="DAP18" s="42"/>
      <c r="DAQ18" s="41"/>
      <c r="DAR18" s="41"/>
      <c r="DAS18" s="41"/>
      <c r="DAT18" s="42"/>
      <c r="DAU18" s="41"/>
      <c r="DAV18" s="41"/>
      <c r="DAW18" s="41"/>
      <c r="DAX18" s="42"/>
      <c r="DAY18" s="41"/>
      <c r="DAZ18" s="41"/>
      <c r="DBA18" s="41"/>
      <c r="DBB18" s="42"/>
      <c r="DBC18" s="41"/>
      <c r="DBD18" s="41"/>
      <c r="DBE18" s="41"/>
      <c r="DBF18" s="42"/>
      <c r="DBG18" s="41"/>
      <c r="DBH18" s="41"/>
      <c r="DBI18" s="41"/>
      <c r="DBJ18" s="42"/>
      <c r="DBK18" s="41"/>
      <c r="DBL18" s="41"/>
      <c r="DBM18" s="41"/>
      <c r="DBN18" s="42"/>
      <c r="DBO18" s="41"/>
      <c r="DBP18" s="41"/>
      <c r="DBQ18" s="41"/>
      <c r="DBR18" s="42"/>
      <c r="DBS18" s="41"/>
      <c r="DBT18" s="41"/>
      <c r="DBU18" s="41"/>
      <c r="DBV18" s="42"/>
      <c r="DBW18" s="41"/>
      <c r="DBX18" s="41"/>
      <c r="DBY18" s="41"/>
      <c r="DBZ18" s="42"/>
      <c r="DCA18" s="41"/>
      <c r="DCB18" s="41"/>
      <c r="DCC18" s="41"/>
      <c r="DCD18" s="42"/>
      <c r="DCE18" s="41"/>
      <c r="DCF18" s="41"/>
      <c r="DCG18" s="41"/>
      <c r="DCH18" s="42"/>
      <c r="DCI18" s="41"/>
      <c r="DCJ18" s="41"/>
      <c r="DCK18" s="41"/>
      <c r="DCL18" s="42"/>
      <c r="DCM18" s="41"/>
      <c r="DCN18" s="41"/>
      <c r="DCO18" s="41"/>
      <c r="DCP18" s="42"/>
      <c r="DCQ18" s="41"/>
      <c r="DCR18" s="41"/>
      <c r="DCS18" s="41"/>
      <c r="DCT18" s="42"/>
      <c r="DCU18" s="41"/>
      <c r="DCV18" s="41"/>
      <c r="DCW18" s="41"/>
      <c r="DCX18" s="42"/>
      <c r="DCY18" s="41"/>
      <c r="DCZ18" s="41"/>
      <c r="DDA18" s="41"/>
      <c r="DDB18" s="42"/>
      <c r="DDC18" s="41"/>
      <c r="DDD18" s="41"/>
      <c r="DDE18" s="41"/>
      <c r="DDF18" s="42"/>
      <c r="DDG18" s="41"/>
      <c r="DDH18" s="41"/>
      <c r="DDI18" s="41"/>
      <c r="DDJ18" s="42"/>
      <c r="DDK18" s="41"/>
      <c r="DDL18" s="41"/>
      <c r="DDM18" s="41"/>
      <c r="DDN18" s="42"/>
      <c r="DDO18" s="41"/>
      <c r="DDP18" s="41"/>
      <c r="DDQ18" s="41"/>
      <c r="DDR18" s="42"/>
      <c r="DDS18" s="41"/>
      <c r="DDT18" s="41"/>
      <c r="DDU18" s="41"/>
      <c r="DDV18" s="42"/>
      <c r="DDW18" s="41"/>
      <c r="DDX18" s="41"/>
      <c r="DDY18" s="41"/>
      <c r="DDZ18" s="42"/>
      <c r="DEA18" s="41"/>
      <c r="DEB18" s="41"/>
      <c r="DEC18" s="41"/>
      <c r="DED18" s="42"/>
      <c r="DEE18" s="41"/>
      <c r="DEF18" s="41"/>
      <c r="DEG18" s="41"/>
      <c r="DEH18" s="42"/>
      <c r="DEI18" s="41"/>
      <c r="DEJ18" s="41"/>
      <c r="DEK18" s="41"/>
      <c r="DEL18" s="42"/>
      <c r="DEM18" s="41"/>
      <c r="DEN18" s="41"/>
      <c r="DEO18" s="41"/>
      <c r="DEP18" s="42"/>
      <c r="DEQ18" s="41"/>
      <c r="DER18" s="41"/>
      <c r="DES18" s="41"/>
      <c r="DET18" s="43"/>
      <c r="DEU18" s="44"/>
      <c r="DEV18" s="45"/>
      <c r="DEW18" s="45"/>
      <c r="DEX18" s="42"/>
      <c r="DEY18" s="41"/>
      <c r="DEZ18" s="41"/>
      <c r="DFA18" s="41"/>
      <c r="DFB18" s="42"/>
      <c r="DFC18" s="41"/>
      <c r="DFD18" s="41"/>
      <c r="DFE18" s="41"/>
      <c r="DFF18" s="42"/>
      <c r="DFG18" s="41"/>
      <c r="DFH18" s="41"/>
      <c r="DFI18" s="41"/>
      <c r="DFJ18" s="42"/>
      <c r="DFK18" s="41"/>
      <c r="DFL18" s="41"/>
      <c r="DFM18" s="41"/>
      <c r="DFN18" s="42"/>
      <c r="DFO18" s="41"/>
      <c r="DFP18" s="41"/>
      <c r="DFQ18" s="41"/>
      <c r="DFR18" s="42"/>
      <c r="DFS18" s="41"/>
      <c r="DFT18" s="41"/>
      <c r="DFU18" s="41"/>
      <c r="DFV18" s="42"/>
      <c r="DFW18" s="41"/>
      <c r="DFX18" s="41"/>
      <c r="DFY18" s="41"/>
      <c r="DFZ18" s="42"/>
      <c r="DGA18" s="41"/>
      <c r="DGB18" s="41"/>
      <c r="DGC18" s="41"/>
      <c r="DGD18" s="42"/>
      <c r="DGE18" s="41"/>
      <c r="DGF18" s="41"/>
      <c r="DGG18" s="41"/>
      <c r="DGH18" s="42"/>
      <c r="DGI18" s="41"/>
      <c r="DGJ18" s="41"/>
      <c r="DGK18" s="41"/>
      <c r="DGL18" s="42"/>
      <c r="DGM18" s="41"/>
      <c r="DGN18" s="41"/>
      <c r="DGO18" s="41"/>
      <c r="DGP18" s="42"/>
      <c r="DGQ18" s="41"/>
      <c r="DGR18" s="41"/>
      <c r="DGS18" s="41"/>
      <c r="DGT18" s="42"/>
      <c r="DGU18" s="41"/>
      <c r="DGV18" s="41"/>
      <c r="DGW18" s="41"/>
      <c r="DGX18" s="42"/>
      <c r="DGY18" s="41"/>
      <c r="DGZ18" s="41"/>
      <c r="DHA18" s="41"/>
      <c r="DHB18" s="42"/>
      <c r="DHC18" s="41"/>
      <c r="DHD18" s="41"/>
      <c r="DHE18" s="41"/>
      <c r="DHF18" s="42"/>
      <c r="DHG18" s="41"/>
      <c r="DHH18" s="41"/>
      <c r="DHI18" s="41"/>
      <c r="DHJ18" s="42"/>
      <c r="DHK18" s="41"/>
      <c r="DHL18" s="41"/>
      <c r="DHM18" s="41"/>
      <c r="DHN18" s="42"/>
      <c r="DHO18" s="41"/>
      <c r="DHP18" s="41"/>
      <c r="DHQ18" s="41"/>
      <c r="DHR18" s="42"/>
      <c r="DHS18" s="41"/>
      <c r="DHT18" s="41"/>
      <c r="DHU18" s="41"/>
      <c r="DHV18" s="42"/>
      <c r="DHW18" s="41"/>
      <c r="DHX18" s="41"/>
      <c r="DHY18" s="41"/>
      <c r="DHZ18" s="42"/>
      <c r="DIA18" s="41"/>
      <c r="DIB18" s="41"/>
      <c r="DIC18" s="41"/>
      <c r="DID18" s="42"/>
      <c r="DIE18" s="41"/>
      <c r="DIF18" s="41"/>
      <c r="DIG18" s="41"/>
      <c r="DIH18" s="42"/>
      <c r="DII18" s="41"/>
      <c r="DIJ18" s="41"/>
      <c r="DIK18" s="41"/>
      <c r="DIL18" s="42"/>
      <c r="DIM18" s="41"/>
      <c r="DIN18" s="41"/>
      <c r="DIO18" s="41"/>
      <c r="DIP18" s="42"/>
      <c r="DIQ18" s="41"/>
      <c r="DIR18" s="41"/>
      <c r="DIS18" s="41"/>
      <c r="DIT18" s="42"/>
      <c r="DIU18" s="41"/>
      <c r="DIV18" s="41"/>
      <c r="DIW18" s="41"/>
      <c r="DIX18" s="42"/>
      <c r="DIY18" s="41"/>
      <c r="DIZ18" s="41"/>
      <c r="DJA18" s="41"/>
      <c r="DJB18" s="42"/>
      <c r="DJC18" s="41"/>
      <c r="DJD18" s="41"/>
      <c r="DJE18" s="41"/>
      <c r="DJF18" s="42"/>
      <c r="DJG18" s="41"/>
      <c r="DJH18" s="41"/>
      <c r="DJI18" s="41"/>
      <c r="DJJ18" s="42"/>
      <c r="DJK18" s="41"/>
      <c r="DJL18" s="41"/>
      <c r="DJM18" s="41"/>
      <c r="DJN18" s="42"/>
      <c r="DJO18" s="41"/>
      <c r="DJP18" s="41"/>
      <c r="DJQ18" s="41"/>
      <c r="DJR18" s="42"/>
      <c r="DJS18" s="41"/>
      <c r="DJT18" s="41"/>
      <c r="DJU18" s="41"/>
      <c r="DJV18" s="42"/>
      <c r="DJW18" s="41"/>
      <c r="DJX18" s="41"/>
      <c r="DJY18" s="41"/>
      <c r="DJZ18" s="42"/>
      <c r="DKA18" s="41"/>
      <c r="DKB18" s="41"/>
      <c r="DKC18" s="41"/>
      <c r="DKD18" s="42"/>
      <c r="DKE18" s="41"/>
      <c r="DKF18" s="41"/>
      <c r="DKG18" s="41"/>
      <c r="DKH18" s="42"/>
      <c r="DKI18" s="41"/>
      <c r="DKJ18" s="41"/>
      <c r="DKK18" s="41"/>
      <c r="DKL18" s="42"/>
      <c r="DKM18" s="41"/>
      <c r="DKN18" s="41"/>
      <c r="DKO18" s="41"/>
      <c r="DKP18" s="42"/>
      <c r="DKQ18" s="41"/>
      <c r="DKR18" s="41"/>
      <c r="DKS18" s="41"/>
      <c r="DKT18" s="42"/>
      <c r="DKU18" s="41"/>
      <c r="DKV18" s="41"/>
      <c r="DKW18" s="41"/>
      <c r="DKX18" s="43"/>
      <c r="DKY18" s="44"/>
      <c r="DKZ18" s="45"/>
      <c r="DLA18" s="45"/>
      <c r="DLB18" s="42"/>
      <c r="DLC18" s="41"/>
      <c r="DLD18" s="41"/>
      <c r="DLE18" s="41"/>
      <c r="DLF18" s="42"/>
      <c r="DLG18" s="41"/>
      <c r="DLH18" s="41"/>
      <c r="DLI18" s="41"/>
      <c r="DLJ18" s="42"/>
      <c r="DLK18" s="41"/>
      <c r="DLL18" s="41"/>
      <c r="DLM18" s="41"/>
      <c r="DLN18" s="42"/>
      <c r="DLO18" s="41"/>
      <c r="DLP18" s="41"/>
      <c r="DLQ18" s="41"/>
      <c r="DLR18" s="42"/>
      <c r="DLS18" s="41"/>
      <c r="DLT18" s="41"/>
      <c r="DLU18" s="41"/>
      <c r="DLV18" s="42"/>
      <c r="DLW18" s="41"/>
      <c r="DLX18" s="41"/>
      <c r="DLY18" s="41"/>
      <c r="DLZ18" s="42"/>
      <c r="DMA18" s="41"/>
      <c r="DMB18" s="41"/>
      <c r="DMC18" s="41"/>
      <c r="DMD18" s="42"/>
      <c r="DME18" s="41"/>
      <c r="DMF18" s="41"/>
      <c r="DMG18" s="41"/>
      <c r="DMH18" s="42"/>
      <c r="DMI18" s="41"/>
      <c r="DMJ18" s="41"/>
      <c r="DMK18" s="41"/>
      <c r="DML18" s="42"/>
      <c r="DMM18" s="41"/>
      <c r="DMN18" s="41"/>
      <c r="DMO18" s="41"/>
      <c r="DMP18" s="42"/>
      <c r="DMQ18" s="41"/>
      <c r="DMR18" s="41"/>
      <c r="DMS18" s="41"/>
      <c r="DMT18" s="42"/>
      <c r="DMU18" s="41"/>
      <c r="DMV18" s="41"/>
      <c r="DMW18" s="41"/>
      <c r="DMX18" s="42"/>
      <c r="DMY18" s="41"/>
      <c r="DMZ18" s="41"/>
      <c r="DNA18" s="41"/>
      <c r="DNB18" s="42"/>
      <c r="DNC18" s="41"/>
      <c r="DND18" s="41"/>
      <c r="DNE18" s="41"/>
      <c r="DNF18" s="42"/>
      <c r="DNG18" s="41"/>
      <c r="DNH18" s="41"/>
      <c r="DNI18" s="41"/>
      <c r="DNJ18" s="42"/>
      <c r="DNK18" s="41"/>
      <c r="DNL18" s="41"/>
      <c r="DNM18" s="41"/>
      <c r="DNN18" s="42"/>
      <c r="DNO18" s="41"/>
      <c r="DNP18" s="41"/>
      <c r="DNQ18" s="41"/>
      <c r="DNR18" s="42"/>
      <c r="DNS18" s="41"/>
      <c r="DNT18" s="41"/>
      <c r="DNU18" s="41"/>
      <c r="DNV18" s="42"/>
      <c r="DNW18" s="41"/>
      <c r="DNX18" s="41"/>
      <c r="DNY18" s="41"/>
      <c r="DNZ18" s="42"/>
      <c r="DOA18" s="41"/>
      <c r="DOB18" s="41"/>
      <c r="DOC18" s="41"/>
      <c r="DOD18" s="42"/>
      <c r="DOE18" s="41"/>
      <c r="DOF18" s="41"/>
      <c r="DOG18" s="41"/>
      <c r="DOH18" s="42"/>
      <c r="DOI18" s="41"/>
      <c r="DOJ18" s="41"/>
      <c r="DOK18" s="41"/>
      <c r="DOL18" s="42"/>
      <c r="DOM18" s="41"/>
      <c r="DON18" s="41"/>
      <c r="DOO18" s="41"/>
      <c r="DOP18" s="42"/>
      <c r="DOQ18" s="41"/>
      <c r="DOR18" s="41"/>
      <c r="DOS18" s="41"/>
      <c r="DOT18" s="42"/>
      <c r="DOU18" s="41"/>
      <c r="DOV18" s="41"/>
      <c r="DOW18" s="41"/>
      <c r="DOX18" s="42"/>
      <c r="DOY18" s="41"/>
      <c r="DOZ18" s="41"/>
      <c r="DPA18" s="41"/>
      <c r="DPB18" s="42"/>
      <c r="DPC18" s="41"/>
      <c r="DPD18" s="41"/>
      <c r="DPE18" s="41"/>
      <c r="DPF18" s="42"/>
      <c r="DPG18" s="41"/>
      <c r="DPH18" s="41"/>
      <c r="DPI18" s="41"/>
      <c r="DPJ18" s="42"/>
      <c r="DPK18" s="41"/>
      <c r="DPL18" s="41"/>
      <c r="DPM18" s="41"/>
      <c r="DPN18" s="42"/>
      <c r="DPO18" s="41"/>
      <c r="DPP18" s="41"/>
      <c r="DPQ18" s="41"/>
      <c r="DPR18" s="42"/>
      <c r="DPS18" s="41"/>
      <c r="DPT18" s="41"/>
      <c r="DPU18" s="41"/>
      <c r="DPV18" s="42"/>
      <c r="DPW18" s="41"/>
      <c r="DPX18" s="41"/>
      <c r="DPY18" s="41"/>
      <c r="DPZ18" s="42"/>
      <c r="DQA18" s="41"/>
      <c r="DQB18" s="41"/>
      <c r="DQC18" s="41"/>
      <c r="DQD18" s="42"/>
      <c r="DQE18" s="41"/>
      <c r="DQF18" s="41"/>
      <c r="DQG18" s="41"/>
      <c r="DQH18" s="42"/>
      <c r="DQI18" s="41"/>
      <c r="DQJ18" s="41"/>
      <c r="DQK18" s="41"/>
      <c r="DQL18" s="42"/>
      <c r="DQM18" s="41"/>
      <c r="DQN18" s="41"/>
      <c r="DQO18" s="41"/>
      <c r="DQP18" s="42"/>
      <c r="DQQ18" s="41"/>
      <c r="DQR18" s="41"/>
      <c r="DQS18" s="41"/>
      <c r="DQT18" s="42"/>
      <c r="DQU18" s="41"/>
      <c r="DQV18" s="41"/>
      <c r="DQW18" s="41"/>
      <c r="DQX18" s="42"/>
      <c r="DQY18" s="41"/>
      <c r="DQZ18" s="41"/>
      <c r="DRA18" s="41"/>
      <c r="DRB18" s="43"/>
      <c r="DRC18" s="44"/>
      <c r="DRD18" s="45"/>
      <c r="DRE18" s="45"/>
      <c r="DRF18" s="42"/>
      <c r="DRG18" s="41"/>
      <c r="DRH18" s="41"/>
      <c r="DRI18" s="41"/>
      <c r="DRJ18" s="42"/>
      <c r="DRK18" s="41"/>
      <c r="DRL18" s="41"/>
      <c r="DRM18" s="41"/>
      <c r="DRN18" s="42"/>
      <c r="DRO18" s="41"/>
      <c r="DRP18" s="41"/>
      <c r="DRQ18" s="41"/>
      <c r="DRR18" s="42"/>
      <c r="DRS18" s="41"/>
      <c r="DRT18" s="41"/>
      <c r="DRU18" s="41"/>
      <c r="DRV18" s="42"/>
      <c r="DRW18" s="41"/>
      <c r="DRX18" s="41"/>
      <c r="DRY18" s="41"/>
      <c r="DRZ18" s="42"/>
      <c r="DSA18" s="41"/>
      <c r="DSB18" s="41"/>
      <c r="DSC18" s="41"/>
      <c r="DSD18" s="42"/>
      <c r="DSE18" s="41"/>
      <c r="DSF18" s="41"/>
      <c r="DSG18" s="41"/>
      <c r="DSH18" s="42"/>
      <c r="DSI18" s="41"/>
      <c r="DSJ18" s="41"/>
      <c r="DSK18" s="41"/>
      <c r="DSL18" s="42"/>
      <c r="DSM18" s="41"/>
      <c r="DSN18" s="41"/>
      <c r="DSO18" s="41"/>
      <c r="DSP18" s="42"/>
      <c r="DSQ18" s="41"/>
      <c r="DSR18" s="41"/>
      <c r="DSS18" s="41"/>
      <c r="DST18" s="42"/>
      <c r="DSU18" s="41"/>
      <c r="DSV18" s="41"/>
      <c r="DSW18" s="41"/>
      <c r="DSX18" s="42"/>
      <c r="DSY18" s="41"/>
      <c r="DSZ18" s="41"/>
      <c r="DTA18" s="41"/>
      <c r="DTB18" s="42"/>
      <c r="DTC18" s="41"/>
      <c r="DTD18" s="41"/>
      <c r="DTE18" s="41"/>
      <c r="DTF18" s="42"/>
      <c r="DTG18" s="41"/>
      <c r="DTH18" s="41"/>
      <c r="DTI18" s="41"/>
      <c r="DTJ18" s="42"/>
      <c r="DTK18" s="41"/>
      <c r="DTL18" s="41"/>
      <c r="DTM18" s="41"/>
      <c r="DTN18" s="42"/>
      <c r="DTO18" s="41"/>
      <c r="DTP18" s="41"/>
      <c r="DTQ18" s="41"/>
      <c r="DTR18" s="42"/>
      <c r="DTS18" s="41"/>
      <c r="DTT18" s="41"/>
      <c r="DTU18" s="41"/>
      <c r="DTV18" s="42"/>
      <c r="DTW18" s="41"/>
      <c r="DTX18" s="41"/>
      <c r="DTY18" s="41"/>
      <c r="DTZ18" s="42"/>
      <c r="DUA18" s="41"/>
      <c r="DUB18" s="41"/>
      <c r="DUC18" s="41"/>
      <c r="DUD18" s="42"/>
      <c r="DUE18" s="41"/>
      <c r="DUF18" s="41"/>
      <c r="DUG18" s="41"/>
      <c r="DUH18" s="42"/>
      <c r="DUI18" s="41"/>
      <c r="DUJ18" s="41"/>
      <c r="DUK18" s="41"/>
      <c r="DUL18" s="42"/>
      <c r="DUM18" s="41"/>
      <c r="DUN18" s="41"/>
      <c r="DUO18" s="41"/>
      <c r="DUP18" s="42"/>
      <c r="DUQ18" s="41"/>
      <c r="DUR18" s="41"/>
      <c r="DUS18" s="41"/>
      <c r="DUT18" s="42"/>
      <c r="DUU18" s="41"/>
      <c r="DUV18" s="41"/>
      <c r="DUW18" s="41"/>
      <c r="DUX18" s="42"/>
      <c r="DUY18" s="41"/>
      <c r="DUZ18" s="41"/>
      <c r="DVA18" s="41"/>
      <c r="DVB18" s="42"/>
      <c r="DVC18" s="41"/>
      <c r="DVD18" s="41"/>
      <c r="DVE18" s="41"/>
      <c r="DVF18" s="42"/>
      <c r="DVG18" s="41"/>
      <c r="DVH18" s="41"/>
      <c r="DVI18" s="41"/>
      <c r="DVJ18" s="42"/>
      <c r="DVK18" s="41"/>
      <c r="DVL18" s="41"/>
      <c r="DVM18" s="41"/>
      <c r="DVN18" s="42"/>
      <c r="DVO18" s="41"/>
      <c r="DVP18" s="41"/>
      <c r="DVQ18" s="41"/>
      <c r="DVR18" s="42"/>
      <c r="DVS18" s="41"/>
      <c r="DVT18" s="41"/>
      <c r="DVU18" s="41"/>
      <c r="DVV18" s="42"/>
      <c r="DVW18" s="41"/>
      <c r="DVX18" s="41"/>
      <c r="DVY18" s="41"/>
      <c r="DVZ18" s="42"/>
      <c r="DWA18" s="41"/>
      <c r="DWB18" s="41"/>
      <c r="DWC18" s="41"/>
      <c r="DWD18" s="42"/>
      <c r="DWE18" s="41"/>
      <c r="DWF18" s="41"/>
      <c r="DWG18" s="41"/>
      <c r="DWH18" s="42"/>
      <c r="DWI18" s="41"/>
      <c r="DWJ18" s="41"/>
      <c r="DWK18" s="41"/>
      <c r="DWL18" s="42"/>
      <c r="DWM18" s="41"/>
      <c r="DWN18" s="41"/>
      <c r="DWO18" s="41"/>
      <c r="DWP18" s="42"/>
      <c r="DWQ18" s="41"/>
      <c r="DWR18" s="41"/>
      <c r="DWS18" s="41"/>
      <c r="DWT18" s="42"/>
      <c r="DWU18" s="41"/>
      <c r="DWV18" s="41"/>
      <c r="DWW18" s="41"/>
      <c r="DWX18" s="42"/>
      <c r="DWY18" s="41"/>
      <c r="DWZ18" s="41"/>
      <c r="DXA18" s="41"/>
      <c r="DXB18" s="42"/>
      <c r="DXC18" s="41"/>
      <c r="DXD18" s="41"/>
      <c r="DXE18" s="41"/>
      <c r="DXF18" s="43"/>
      <c r="DXG18" s="44"/>
      <c r="DXH18" s="45"/>
      <c r="DXI18" s="45"/>
      <c r="DXJ18" s="42"/>
      <c r="DXK18" s="41"/>
      <c r="DXL18" s="41"/>
      <c r="DXM18" s="41"/>
      <c r="DXN18" s="42"/>
      <c r="DXO18" s="41"/>
      <c r="DXP18" s="41"/>
      <c r="DXQ18" s="41"/>
      <c r="DXR18" s="42"/>
      <c r="DXS18" s="41"/>
      <c r="DXT18" s="41"/>
      <c r="DXU18" s="41"/>
      <c r="DXV18" s="42"/>
      <c r="DXW18" s="41"/>
      <c r="DXX18" s="41"/>
      <c r="DXY18" s="41"/>
      <c r="DXZ18" s="42"/>
      <c r="DYA18" s="41"/>
      <c r="DYB18" s="41"/>
      <c r="DYC18" s="41"/>
      <c r="DYD18" s="42"/>
      <c r="DYE18" s="41"/>
      <c r="DYF18" s="41"/>
      <c r="DYG18" s="41"/>
      <c r="DYH18" s="42"/>
      <c r="DYI18" s="41"/>
      <c r="DYJ18" s="41"/>
      <c r="DYK18" s="41"/>
      <c r="DYL18" s="42"/>
      <c r="DYM18" s="41"/>
      <c r="DYN18" s="41"/>
      <c r="DYO18" s="41"/>
      <c r="DYP18" s="42"/>
      <c r="DYQ18" s="41"/>
      <c r="DYR18" s="41"/>
      <c r="DYS18" s="41"/>
      <c r="DYT18" s="42"/>
      <c r="DYU18" s="41"/>
      <c r="DYV18" s="41"/>
      <c r="DYW18" s="41"/>
      <c r="DYX18" s="42"/>
      <c r="DYY18" s="41"/>
      <c r="DYZ18" s="41"/>
      <c r="DZA18" s="41"/>
      <c r="DZB18" s="42"/>
      <c r="DZC18" s="41"/>
      <c r="DZD18" s="41"/>
      <c r="DZE18" s="41"/>
      <c r="DZF18" s="42"/>
      <c r="DZG18" s="41"/>
      <c r="DZH18" s="41"/>
      <c r="DZI18" s="41"/>
      <c r="DZJ18" s="42"/>
      <c r="DZK18" s="41"/>
      <c r="DZL18" s="41"/>
      <c r="DZM18" s="41"/>
      <c r="DZN18" s="42"/>
      <c r="DZO18" s="41"/>
      <c r="DZP18" s="41"/>
      <c r="DZQ18" s="41"/>
      <c r="DZR18" s="42"/>
      <c r="DZS18" s="41"/>
      <c r="DZT18" s="41"/>
      <c r="DZU18" s="41"/>
      <c r="DZV18" s="42"/>
      <c r="DZW18" s="41"/>
      <c r="DZX18" s="41"/>
      <c r="DZY18" s="41"/>
      <c r="DZZ18" s="42"/>
      <c r="EAA18" s="41"/>
      <c r="EAB18" s="41"/>
      <c r="EAC18" s="41"/>
      <c r="EAD18" s="42"/>
      <c r="EAE18" s="41"/>
      <c r="EAF18" s="41"/>
      <c r="EAG18" s="41"/>
      <c r="EAH18" s="42"/>
      <c r="EAI18" s="41"/>
      <c r="EAJ18" s="41"/>
      <c r="EAK18" s="41"/>
      <c r="EAL18" s="42"/>
      <c r="EAM18" s="41"/>
      <c r="EAN18" s="41"/>
      <c r="EAO18" s="41"/>
      <c r="EAP18" s="42"/>
      <c r="EAQ18" s="41"/>
      <c r="EAR18" s="41"/>
      <c r="EAS18" s="41"/>
      <c r="EAT18" s="42"/>
      <c r="EAU18" s="41"/>
      <c r="EAV18" s="41"/>
      <c r="EAW18" s="41"/>
      <c r="EAX18" s="42"/>
      <c r="EAY18" s="41"/>
      <c r="EAZ18" s="41"/>
      <c r="EBA18" s="41"/>
      <c r="EBB18" s="42"/>
      <c r="EBC18" s="41"/>
      <c r="EBD18" s="41"/>
      <c r="EBE18" s="41"/>
      <c r="EBF18" s="42"/>
      <c r="EBG18" s="41"/>
      <c r="EBH18" s="41"/>
      <c r="EBI18" s="41"/>
      <c r="EBJ18" s="42"/>
      <c r="EBK18" s="41"/>
      <c r="EBL18" s="41"/>
      <c r="EBM18" s="41"/>
      <c r="EBN18" s="42"/>
      <c r="EBO18" s="41"/>
      <c r="EBP18" s="41"/>
      <c r="EBQ18" s="41"/>
      <c r="EBR18" s="42"/>
      <c r="EBS18" s="41"/>
      <c r="EBT18" s="41"/>
      <c r="EBU18" s="41"/>
      <c r="EBV18" s="42"/>
      <c r="EBW18" s="41"/>
      <c r="EBX18" s="41"/>
      <c r="EBY18" s="41"/>
      <c r="EBZ18" s="42"/>
      <c r="ECA18" s="41"/>
      <c r="ECB18" s="41"/>
      <c r="ECC18" s="41"/>
      <c r="ECD18" s="42"/>
      <c r="ECE18" s="41"/>
      <c r="ECF18" s="41"/>
      <c r="ECG18" s="41"/>
      <c r="ECH18" s="42"/>
      <c r="ECI18" s="41"/>
      <c r="ECJ18" s="41"/>
      <c r="ECK18" s="41"/>
      <c r="ECL18" s="42"/>
      <c r="ECM18" s="41"/>
      <c r="ECN18" s="41"/>
      <c r="ECO18" s="41"/>
      <c r="ECP18" s="42"/>
      <c r="ECQ18" s="41"/>
      <c r="ECR18" s="41"/>
      <c r="ECS18" s="41"/>
      <c r="ECT18" s="42"/>
      <c r="ECU18" s="41"/>
      <c r="ECV18" s="41"/>
      <c r="ECW18" s="41"/>
      <c r="ECX18" s="42"/>
      <c r="ECY18" s="41"/>
      <c r="ECZ18" s="41"/>
      <c r="EDA18" s="41"/>
      <c r="EDB18" s="42"/>
      <c r="EDC18" s="41"/>
      <c r="EDD18" s="41"/>
      <c r="EDE18" s="41"/>
      <c r="EDF18" s="42"/>
      <c r="EDG18" s="41"/>
      <c r="EDH18" s="41"/>
      <c r="EDI18" s="41"/>
      <c r="EDJ18" s="43"/>
      <c r="EDK18" s="44"/>
      <c r="EDL18" s="45"/>
      <c r="EDM18" s="45"/>
      <c r="EDN18" s="42"/>
      <c r="EDO18" s="41"/>
      <c r="EDP18" s="41"/>
      <c r="EDQ18" s="41"/>
      <c r="EDR18" s="42"/>
      <c r="EDS18" s="41"/>
      <c r="EDT18" s="41"/>
      <c r="EDU18" s="41"/>
      <c r="EDV18" s="42"/>
      <c r="EDW18" s="41"/>
      <c r="EDX18" s="41"/>
      <c r="EDY18" s="41"/>
      <c r="EDZ18" s="42"/>
      <c r="EEA18" s="41"/>
      <c r="EEB18" s="41"/>
      <c r="EEC18" s="41"/>
      <c r="EED18" s="42"/>
      <c r="EEE18" s="41"/>
      <c r="EEF18" s="41"/>
      <c r="EEG18" s="41"/>
      <c r="EEH18" s="42"/>
      <c r="EEI18" s="41"/>
      <c r="EEJ18" s="41"/>
      <c r="EEK18" s="41"/>
      <c r="EEL18" s="42"/>
      <c r="EEM18" s="41"/>
      <c r="EEN18" s="41"/>
      <c r="EEO18" s="41"/>
      <c r="EEP18" s="42"/>
      <c r="EEQ18" s="41"/>
      <c r="EER18" s="41"/>
      <c r="EES18" s="41"/>
      <c r="EET18" s="42"/>
      <c r="EEU18" s="41"/>
      <c r="EEV18" s="41"/>
      <c r="EEW18" s="41"/>
      <c r="EEX18" s="42"/>
      <c r="EEY18" s="41"/>
      <c r="EEZ18" s="41"/>
      <c r="EFA18" s="41"/>
      <c r="EFB18" s="42"/>
      <c r="EFC18" s="41"/>
      <c r="EFD18" s="41"/>
      <c r="EFE18" s="41"/>
      <c r="EFF18" s="42"/>
      <c r="EFG18" s="41"/>
      <c r="EFH18" s="41"/>
      <c r="EFI18" s="41"/>
      <c r="EFJ18" s="42"/>
      <c r="EFK18" s="41"/>
      <c r="EFL18" s="41"/>
      <c r="EFM18" s="41"/>
      <c r="EFN18" s="42"/>
      <c r="EFO18" s="41"/>
      <c r="EFP18" s="41"/>
      <c r="EFQ18" s="41"/>
      <c r="EFR18" s="42"/>
      <c r="EFS18" s="41"/>
      <c r="EFT18" s="41"/>
      <c r="EFU18" s="41"/>
      <c r="EFV18" s="42"/>
      <c r="EFW18" s="41"/>
      <c r="EFX18" s="41"/>
      <c r="EFY18" s="41"/>
      <c r="EFZ18" s="42"/>
      <c r="EGA18" s="41"/>
      <c r="EGB18" s="41"/>
      <c r="EGC18" s="41"/>
      <c r="EGD18" s="42"/>
      <c r="EGE18" s="41"/>
      <c r="EGF18" s="41"/>
      <c r="EGG18" s="41"/>
      <c r="EGH18" s="42"/>
      <c r="EGI18" s="41"/>
      <c r="EGJ18" s="41"/>
      <c r="EGK18" s="41"/>
      <c r="EGL18" s="42"/>
      <c r="EGM18" s="41"/>
      <c r="EGN18" s="41"/>
      <c r="EGO18" s="41"/>
      <c r="EGP18" s="42"/>
      <c r="EGQ18" s="41"/>
      <c r="EGR18" s="41"/>
      <c r="EGS18" s="41"/>
      <c r="EGT18" s="42"/>
      <c r="EGU18" s="41"/>
      <c r="EGV18" s="41"/>
      <c r="EGW18" s="41"/>
      <c r="EGX18" s="42"/>
      <c r="EGY18" s="41"/>
      <c r="EGZ18" s="41"/>
      <c r="EHA18" s="41"/>
      <c r="EHB18" s="42"/>
      <c r="EHC18" s="41"/>
      <c r="EHD18" s="41"/>
      <c r="EHE18" s="41"/>
      <c r="EHF18" s="42"/>
      <c r="EHG18" s="41"/>
      <c r="EHH18" s="41"/>
      <c r="EHI18" s="41"/>
      <c r="EHJ18" s="42"/>
      <c r="EHK18" s="41"/>
      <c r="EHL18" s="41"/>
      <c r="EHM18" s="41"/>
      <c r="EHN18" s="42"/>
      <c r="EHO18" s="41"/>
      <c r="EHP18" s="41"/>
      <c r="EHQ18" s="41"/>
      <c r="EHR18" s="42"/>
      <c r="EHS18" s="41"/>
      <c r="EHT18" s="41"/>
      <c r="EHU18" s="41"/>
      <c r="EHV18" s="42"/>
      <c r="EHW18" s="41"/>
      <c r="EHX18" s="41"/>
      <c r="EHY18" s="41"/>
      <c r="EHZ18" s="42"/>
      <c r="EIA18" s="41"/>
      <c r="EIB18" s="41"/>
      <c r="EIC18" s="41"/>
      <c r="EID18" s="42"/>
      <c r="EIE18" s="41"/>
      <c r="EIF18" s="41"/>
      <c r="EIG18" s="41"/>
      <c r="EIH18" s="42"/>
      <c r="EII18" s="41"/>
      <c r="EIJ18" s="41"/>
      <c r="EIK18" s="41"/>
      <c r="EIL18" s="42"/>
      <c r="EIM18" s="41"/>
      <c r="EIN18" s="41"/>
      <c r="EIO18" s="41"/>
      <c r="EIP18" s="42"/>
      <c r="EIQ18" s="41"/>
      <c r="EIR18" s="41"/>
      <c r="EIS18" s="41"/>
      <c r="EIT18" s="42"/>
      <c r="EIU18" s="41"/>
      <c r="EIV18" s="41"/>
      <c r="EIW18" s="41"/>
      <c r="EIX18" s="42"/>
      <c r="EIY18" s="41"/>
      <c r="EIZ18" s="41"/>
      <c r="EJA18" s="41"/>
      <c r="EJB18" s="42"/>
      <c r="EJC18" s="41"/>
      <c r="EJD18" s="41"/>
      <c r="EJE18" s="41"/>
      <c r="EJF18" s="42"/>
      <c r="EJG18" s="41"/>
      <c r="EJH18" s="41"/>
      <c r="EJI18" s="41"/>
      <c r="EJJ18" s="42"/>
      <c r="EJK18" s="41"/>
      <c r="EJL18" s="41"/>
      <c r="EJM18" s="41"/>
      <c r="EJN18" s="43"/>
      <c r="EJO18" s="44"/>
      <c r="EJP18" s="45"/>
      <c r="EJQ18" s="45"/>
      <c r="EJR18" s="42"/>
      <c r="EJS18" s="41"/>
      <c r="EJT18" s="41"/>
      <c r="EJU18" s="41"/>
      <c r="EJV18" s="42"/>
      <c r="EJW18" s="41"/>
      <c r="EJX18" s="41"/>
      <c r="EJY18" s="41"/>
      <c r="EJZ18" s="42"/>
      <c r="EKA18" s="41"/>
      <c r="EKB18" s="41"/>
      <c r="EKC18" s="41"/>
      <c r="EKD18" s="42"/>
      <c r="EKE18" s="41"/>
      <c r="EKF18" s="41"/>
      <c r="EKG18" s="41"/>
      <c r="EKH18" s="42"/>
      <c r="EKI18" s="41"/>
      <c r="EKJ18" s="41"/>
      <c r="EKK18" s="41"/>
      <c r="EKL18" s="42"/>
      <c r="EKM18" s="41"/>
      <c r="EKN18" s="41"/>
      <c r="EKO18" s="41"/>
      <c r="EKP18" s="42"/>
      <c r="EKQ18" s="41"/>
      <c r="EKR18" s="41"/>
      <c r="EKS18" s="41"/>
      <c r="EKT18" s="42"/>
      <c r="EKU18" s="41"/>
      <c r="EKV18" s="41"/>
      <c r="EKW18" s="41"/>
      <c r="EKX18" s="42"/>
      <c r="EKY18" s="41"/>
      <c r="EKZ18" s="41"/>
      <c r="ELA18" s="41"/>
      <c r="ELB18" s="42"/>
      <c r="ELC18" s="41"/>
      <c r="ELD18" s="41"/>
      <c r="ELE18" s="41"/>
      <c r="ELF18" s="42"/>
      <c r="ELG18" s="41"/>
      <c r="ELH18" s="41"/>
      <c r="ELI18" s="41"/>
      <c r="ELJ18" s="42"/>
      <c r="ELK18" s="41"/>
      <c r="ELL18" s="41"/>
      <c r="ELM18" s="41"/>
      <c r="ELN18" s="42"/>
      <c r="ELO18" s="41"/>
      <c r="ELP18" s="41"/>
      <c r="ELQ18" s="41"/>
      <c r="ELR18" s="42"/>
      <c r="ELS18" s="41"/>
      <c r="ELT18" s="41"/>
      <c r="ELU18" s="41"/>
      <c r="ELV18" s="42"/>
      <c r="ELW18" s="41"/>
      <c r="ELX18" s="41"/>
      <c r="ELY18" s="41"/>
      <c r="ELZ18" s="42"/>
      <c r="EMA18" s="41"/>
      <c r="EMB18" s="41"/>
      <c r="EMC18" s="41"/>
      <c r="EMD18" s="42"/>
      <c r="EME18" s="41"/>
      <c r="EMF18" s="41"/>
      <c r="EMG18" s="41"/>
      <c r="EMH18" s="42"/>
      <c r="EMI18" s="41"/>
      <c r="EMJ18" s="41"/>
      <c r="EMK18" s="41"/>
      <c r="EML18" s="42"/>
      <c r="EMM18" s="41"/>
      <c r="EMN18" s="41"/>
      <c r="EMO18" s="41"/>
      <c r="EMP18" s="42"/>
      <c r="EMQ18" s="41"/>
      <c r="EMR18" s="41"/>
      <c r="EMS18" s="41"/>
      <c r="EMT18" s="42"/>
      <c r="EMU18" s="41"/>
      <c r="EMV18" s="41"/>
      <c r="EMW18" s="41"/>
      <c r="EMX18" s="42"/>
      <c r="EMY18" s="41"/>
      <c r="EMZ18" s="41"/>
      <c r="ENA18" s="41"/>
      <c r="ENB18" s="42"/>
      <c r="ENC18" s="41"/>
      <c r="END18" s="41"/>
      <c r="ENE18" s="41"/>
      <c r="ENF18" s="42"/>
      <c r="ENG18" s="41"/>
      <c r="ENH18" s="41"/>
      <c r="ENI18" s="41"/>
      <c r="ENJ18" s="42"/>
      <c r="ENK18" s="41"/>
      <c r="ENL18" s="41"/>
      <c r="ENM18" s="41"/>
      <c r="ENN18" s="42"/>
      <c r="ENO18" s="41"/>
      <c r="ENP18" s="41"/>
      <c r="ENQ18" s="41"/>
      <c r="ENR18" s="42"/>
      <c r="ENS18" s="41"/>
      <c r="ENT18" s="41"/>
      <c r="ENU18" s="41"/>
      <c r="ENV18" s="42"/>
      <c r="ENW18" s="41"/>
      <c r="ENX18" s="41"/>
      <c r="ENY18" s="41"/>
      <c r="ENZ18" s="42"/>
      <c r="EOA18" s="41"/>
      <c r="EOB18" s="41"/>
      <c r="EOC18" s="41"/>
      <c r="EOD18" s="42"/>
      <c r="EOE18" s="41"/>
      <c r="EOF18" s="41"/>
      <c r="EOG18" s="41"/>
      <c r="EOH18" s="42"/>
      <c r="EOI18" s="41"/>
      <c r="EOJ18" s="41"/>
      <c r="EOK18" s="41"/>
      <c r="EOL18" s="42"/>
      <c r="EOM18" s="41"/>
      <c r="EON18" s="41"/>
      <c r="EOO18" s="41"/>
      <c r="EOP18" s="42"/>
      <c r="EOQ18" s="41"/>
      <c r="EOR18" s="41"/>
      <c r="EOS18" s="41"/>
      <c r="EOT18" s="42"/>
      <c r="EOU18" s="41"/>
      <c r="EOV18" s="41"/>
      <c r="EOW18" s="41"/>
      <c r="EOX18" s="42"/>
      <c r="EOY18" s="41"/>
      <c r="EOZ18" s="41"/>
      <c r="EPA18" s="41"/>
      <c r="EPB18" s="42"/>
      <c r="EPC18" s="41"/>
      <c r="EPD18" s="41"/>
      <c r="EPE18" s="41"/>
      <c r="EPF18" s="42"/>
      <c r="EPG18" s="41"/>
      <c r="EPH18" s="41"/>
      <c r="EPI18" s="41"/>
      <c r="EPJ18" s="42"/>
      <c r="EPK18" s="41"/>
      <c r="EPL18" s="41"/>
      <c r="EPM18" s="41"/>
      <c r="EPN18" s="42"/>
      <c r="EPO18" s="41"/>
      <c r="EPP18" s="41"/>
      <c r="EPQ18" s="41"/>
      <c r="EPR18" s="43"/>
      <c r="EPS18" s="44"/>
      <c r="EPT18" s="45"/>
      <c r="EPU18" s="45"/>
      <c r="EPV18" s="42"/>
      <c r="EPW18" s="41"/>
      <c r="EPX18" s="41"/>
      <c r="EPY18" s="41"/>
      <c r="EPZ18" s="42"/>
      <c r="EQA18" s="41"/>
      <c r="EQB18" s="41"/>
      <c r="EQC18" s="41"/>
      <c r="EQD18" s="42"/>
      <c r="EQE18" s="41"/>
      <c r="EQF18" s="41"/>
      <c r="EQG18" s="41"/>
      <c r="EQH18" s="42"/>
      <c r="EQI18" s="41"/>
      <c r="EQJ18" s="41"/>
      <c r="EQK18" s="41"/>
      <c r="EQL18" s="42"/>
      <c r="EQM18" s="41"/>
      <c r="EQN18" s="41"/>
      <c r="EQO18" s="41"/>
      <c r="EQP18" s="42"/>
      <c r="EQQ18" s="41"/>
      <c r="EQR18" s="41"/>
      <c r="EQS18" s="41"/>
      <c r="EQT18" s="42"/>
      <c r="EQU18" s="41"/>
      <c r="EQV18" s="41"/>
      <c r="EQW18" s="41"/>
      <c r="EQX18" s="42"/>
      <c r="EQY18" s="41"/>
      <c r="EQZ18" s="41"/>
      <c r="ERA18" s="41"/>
      <c r="ERB18" s="42"/>
      <c r="ERC18" s="41"/>
      <c r="ERD18" s="41"/>
      <c r="ERE18" s="41"/>
      <c r="ERF18" s="42"/>
      <c r="ERG18" s="41"/>
      <c r="ERH18" s="41"/>
      <c r="ERI18" s="41"/>
      <c r="ERJ18" s="42"/>
      <c r="ERK18" s="41"/>
      <c r="ERL18" s="41"/>
      <c r="ERM18" s="41"/>
      <c r="ERN18" s="42"/>
      <c r="ERO18" s="41"/>
      <c r="ERP18" s="41"/>
      <c r="ERQ18" s="41"/>
      <c r="ERR18" s="42"/>
      <c r="ERS18" s="41"/>
      <c r="ERT18" s="41"/>
      <c r="ERU18" s="41"/>
      <c r="ERV18" s="42"/>
      <c r="ERW18" s="41"/>
      <c r="ERX18" s="41"/>
      <c r="ERY18" s="41"/>
      <c r="ERZ18" s="42"/>
      <c r="ESA18" s="41"/>
      <c r="ESB18" s="41"/>
      <c r="ESC18" s="41"/>
      <c r="ESD18" s="42"/>
      <c r="ESE18" s="41"/>
      <c r="ESF18" s="41"/>
      <c r="ESG18" s="41"/>
      <c r="ESH18" s="42"/>
      <c r="ESI18" s="41"/>
      <c r="ESJ18" s="41"/>
      <c r="ESK18" s="41"/>
      <c r="ESL18" s="42"/>
      <c r="ESM18" s="41"/>
      <c r="ESN18" s="41"/>
      <c r="ESO18" s="41"/>
      <c r="ESP18" s="42"/>
      <c r="ESQ18" s="41"/>
      <c r="ESR18" s="41"/>
      <c r="ESS18" s="41"/>
      <c r="EST18" s="42"/>
      <c r="ESU18" s="41"/>
      <c r="ESV18" s="41"/>
      <c r="ESW18" s="41"/>
      <c r="ESX18" s="42"/>
      <c r="ESY18" s="41"/>
      <c r="ESZ18" s="41"/>
      <c r="ETA18" s="41"/>
      <c r="ETB18" s="42"/>
      <c r="ETC18" s="41"/>
      <c r="ETD18" s="41"/>
      <c r="ETE18" s="41"/>
      <c r="ETF18" s="42"/>
      <c r="ETG18" s="41"/>
      <c r="ETH18" s="41"/>
      <c r="ETI18" s="41"/>
      <c r="ETJ18" s="42"/>
      <c r="ETK18" s="41"/>
      <c r="ETL18" s="41"/>
      <c r="ETM18" s="41"/>
      <c r="ETN18" s="42"/>
      <c r="ETO18" s="41"/>
      <c r="ETP18" s="41"/>
      <c r="ETQ18" s="41"/>
      <c r="ETR18" s="42"/>
      <c r="ETS18" s="41"/>
      <c r="ETT18" s="41"/>
      <c r="ETU18" s="41"/>
      <c r="ETV18" s="42"/>
      <c r="ETW18" s="41"/>
      <c r="ETX18" s="41"/>
      <c r="ETY18" s="41"/>
      <c r="ETZ18" s="42"/>
      <c r="EUA18" s="41"/>
      <c r="EUB18" s="41"/>
      <c r="EUC18" s="41"/>
      <c r="EUD18" s="42"/>
      <c r="EUE18" s="41"/>
      <c r="EUF18" s="41"/>
      <c r="EUG18" s="41"/>
      <c r="EUH18" s="42"/>
      <c r="EUI18" s="41"/>
      <c r="EUJ18" s="41"/>
      <c r="EUK18" s="41"/>
      <c r="EUL18" s="42"/>
      <c r="EUM18" s="41"/>
      <c r="EUN18" s="41"/>
      <c r="EUO18" s="41"/>
      <c r="EUP18" s="42"/>
      <c r="EUQ18" s="41"/>
      <c r="EUR18" s="41"/>
      <c r="EUS18" s="41"/>
      <c r="EUT18" s="42"/>
      <c r="EUU18" s="41"/>
      <c r="EUV18" s="41"/>
      <c r="EUW18" s="41"/>
      <c r="EUX18" s="42"/>
      <c r="EUY18" s="41"/>
      <c r="EUZ18" s="41"/>
      <c r="EVA18" s="41"/>
      <c r="EVB18" s="42"/>
      <c r="EVC18" s="41"/>
      <c r="EVD18" s="41"/>
      <c r="EVE18" s="41"/>
      <c r="EVF18" s="42"/>
      <c r="EVG18" s="41"/>
      <c r="EVH18" s="41"/>
      <c r="EVI18" s="41"/>
      <c r="EVJ18" s="42"/>
      <c r="EVK18" s="41"/>
      <c r="EVL18" s="41"/>
      <c r="EVM18" s="41"/>
      <c r="EVN18" s="42"/>
      <c r="EVO18" s="41"/>
      <c r="EVP18" s="41"/>
      <c r="EVQ18" s="41"/>
      <c r="EVR18" s="42"/>
      <c r="EVS18" s="41"/>
      <c r="EVT18" s="41"/>
      <c r="EVU18" s="41"/>
      <c r="EVV18" s="43"/>
      <c r="EVW18" s="44"/>
      <c r="EVX18" s="45"/>
      <c r="EVY18" s="45"/>
      <c r="EVZ18" s="42"/>
      <c r="EWA18" s="41"/>
      <c r="EWB18" s="41"/>
      <c r="EWC18" s="41"/>
      <c r="EWD18" s="42"/>
      <c r="EWE18" s="41"/>
      <c r="EWF18" s="41"/>
      <c r="EWG18" s="41"/>
      <c r="EWH18" s="42"/>
      <c r="EWI18" s="41"/>
      <c r="EWJ18" s="41"/>
      <c r="EWK18" s="41"/>
      <c r="EWL18" s="42"/>
      <c r="EWM18" s="41"/>
      <c r="EWN18" s="41"/>
      <c r="EWO18" s="41"/>
      <c r="EWP18" s="42"/>
      <c r="EWQ18" s="41"/>
      <c r="EWR18" s="41"/>
      <c r="EWS18" s="41"/>
      <c r="EWT18" s="42"/>
      <c r="EWU18" s="41"/>
      <c r="EWV18" s="41"/>
      <c r="EWW18" s="41"/>
      <c r="EWX18" s="42"/>
      <c r="EWY18" s="41"/>
      <c r="EWZ18" s="41"/>
      <c r="EXA18" s="41"/>
      <c r="EXB18" s="42"/>
      <c r="EXC18" s="41"/>
      <c r="EXD18" s="41"/>
      <c r="EXE18" s="41"/>
      <c r="EXF18" s="42"/>
      <c r="EXG18" s="41"/>
      <c r="EXH18" s="41"/>
      <c r="EXI18" s="41"/>
      <c r="EXJ18" s="42"/>
      <c r="EXK18" s="41"/>
      <c r="EXL18" s="41"/>
      <c r="EXM18" s="41"/>
      <c r="EXN18" s="42"/>
      <c r="EXO18" s="41"/>
      <c r="EXP18" s="41"/>
      <c r="EXQ18" s="41"/>
      <c r="EXR18" s="42"/>
      <c r="EXS18" s="41"/>
      <c r="EXT18" s="41"/>
      <c r="EXU18" s="41"/>
      <c r="EXV18" s="42"/>
      <c r="EXW18" s="41"/>
      <c r="EXX18" s="41"/>
      <c r="EXY18" s="41"/>
      <c r="EXZ18" s="42"/>
      <c r="EYA18" s="41"/>
      <c r="EYB18" s="41"/>
      <c r="EYC18" s="41"/>
      <c r="EYD18" s="42"/>
      <c r="EYE18" s="41"/>
      <c r="EYF18" s="41"/>
      <c r="EYG18" s="41"/>
      <c r="EYH18" s="42"/>
      <c r="EYI18" s="41"/>
      <c r="EYJ18" s="41"/>
      <c r="EYK18" s="41"/>
      <c r="EYL18" s="42"/>
      <c r="EYM18" s="41"/>
      <c r="EYN18" s="41"/>
      <c r="EYO18" s="41"/>
      <c r="EYP18" s="42"/>
      <c r="EYQ18" s="41"/>
      <c r="EYR18" s="41"/>
      <c r="EYS18" s="41"/>
      <c r="EYT18" s="42"/>
      <c r="EYU18" s="41"/>
      <c r="EYV18" s="41"/>
      <c r="EYW18" s="41"/>
      <c r="EYX18" s="42"/>
      <c r="EYY18" s="41"/>
      <c r="EYZ18" s="41"/>
      <c r="EZA18" s="41"/>
      <c r="EZB18" s="42"/>
      <c r="EZC18" s="41"/>
      <c r="EZD18" s="41"/>
      <c r="EZE18" s="41"/>
      <c r="EZF18" s="42"/>
      <c r="EZG18" s="41"/>
      <c r="EZH18" s="41"/>
      <c r="EZI18" s="41"/>
      <c r="EZJ18" s="42"/>
      <c r="EZK18" s="41"/>
      <c r="EZL18" s="41"/>
      <c r="EZM18" s="41"/>
      <c r="EZN18" s="42"/>
      <c r="EZO18" s="41"/>
      <c r="EZP18" s="41"/>
      <c r="EZQ18" s="41"/>
      <c r="EZR18" s="42"/>
      <c r="EZS18" s="41"/>
      <c r="EZT18" s="41"/>
      <c r="EZU18" s="41"/>
      <c r="EZV18" s="42"/>
      <c r="EZW18" s="41"/>
      <c r="EZX18" s="41"/>
      <c r="EZY18" s="41"/>
      <c r="EZZ18" s="42"/>
      <c r="FAA18" s="41"/>
      <c r="FAB18" s="41"/>
      <c r="FAC18" s="41"/>
      <c r="FAD18" s="42"/>
      <c r="FAE18" s="41"/>
      <c r="FAF18" s="41"/>
      <c r="FAG18" s="41"/>
      <c r="FAH18" s="42"/>
      <c r="FAI18" s="41"/>
      <c r="FAJ18" s="41"/>
      <c r="FAK18" s="41"/>
      <c r="FAL18" s="42"/>
      <c r="FAM18" s="41"/>
      <c r="FAN18" s="41"/>
      <c r="FAO18" s="41"/>
      <c r="FAP18" s="42"/>
      <c r="FAQ18" s="41"/>
      <c r="FAR18" s="41"/>
      <c r="FAS18" s="41"/>
      <c r="FAT18" s="42"/>
      <c r="FAU18" s="41"/>
      <c r="FAV18" s="41"/>
      <c r="FAW18" s="41"/>
      <c r="FAX18" s="42"/>
      <c r="FAY18" s="41"/>
      <c r="FAZ18" s="41"/>
      <c r="FBA18" s="41"/>
      <c r="FBB18" s="42"/>
      <c r="FBC18" s="41"/>
      <c r="FBD18" s="41"/>
      <c r="FBE18" s="41"/>
      <c r="FBF18" s="42"/>
      <c r="FBG18" s="41"/>
      <c r="FBH18" s="41"/>
      <c r="FBI18" s="41"/>
      <c r="FBJ18" s="42"/>
      <c r="FBK18" s="41"/>
      <c r="FBL18" s="41"/>
      <c r="FBM18" s="41"/>
      <c r="FBN18" s="42"/>
      <c r="FBO18" s="41"/>
      <c r="FBP18" s="41"/>
      <c r="FBQ18" s="41"/>
      <c r="FBR18" s="42"/>
      <c r="FBS18" s="41"/>
      <c r="FBT18" s="41"/>
      <c r="FBU18" s="41"/>
      <c r="FBV18" s="42"/>
      <c r="FBW18" s="41"/>
      <c r="FBX18" s="41"/>
      <c r="FBY18" s="41"/>
      <c r="FBZ18" s="43"/>
      <c r="FCA18" s="44"/>
      <c r="FCB18" s="45"/>
      <c r="FCC18" s="45"/>
      <c r="FCD18" s="42"/>
      <c r="FCE18" s="41"/>
      <c r="FCF18" s="41"/>
      <c r="FCG18" s="41"/>
      <c r="FCH18" s="42"/>
      <c r="FCI18" s="41"/>
      <c r="FCJ18" s="41"/>
      <c r="FCK18" s="41"/>
      <c r="FCL18" s="42"/>
      <c r="FCM18" s="41"/>
      <c r="FCN18" s="41"/>
      <c r="FCO18" s="41"/>
      <c r="FCP18" s="42"/>
      <c r="FCQ18" s="41"/>
      <c r="FCR18" s="41"/>
      <c r="FCS18" s="41"/>
      <c r="FCT18" s="42"/>
      <c r="FCU18" s="41"/>
      <c r="FCV18" s="41"/>
      <c r="FCW18" s="41"/>
      <c r="FCX18" s="42"/>
      <c r="FCY18" s="41"/>
      <c r="FCZ18" s="41"/>
      <c r="FDA18" s="41"/>
      <c r="FDB18" s="42"/>
      <c r="FDC18" s="41"/>
      <c r="FDD18" s="41"/>
      <c r="FDE18" s="41"/>
      <c r="FDF18" s="42"/>
      <c r="FDG18" s="41"/>
      <c r="FDH18" s="41"/>
      <c r="FDI18" s="41"/>
      <c r="FDJ18" s="42"/>
      <c r="FDK18" s="41"/>
      <c r="FDL18" s="41"/>
      <c r="FDM18" s="41"/>
      <c r="FDN18" s="42"/>
      <c r="FDO18" s="41"/>
      <c r="FDP18" s="41"/>
      <c r="FDQ18" s="41"/>
      <c r="FDR18" s="42"/>
      <c r="FDS18" s="41"/>
      <c r="FDT18" s="41"/>
      <c r="FDU18" s="41"/>
      <c r="FDV18" s="42"/>
      <c r="FDW18" s="41"/>
      <c r="FDX18" s="41"/>
      <c r="FDY18" s="41"/>
      <c r="FDZ18" s="42"/>
      <c r="FEA18" s="41"/>
      <c r="FEB18" s="41"/>
      <c r="FEC18" s="41"/>
      <c r="FED18" s="42"/>
      <c r="FEE18" s="41"/>
      <c r="FEF18" s="41"/>
      <c r="FEG18" s="41"/>
      <c r="FEH18" s="42"/>
      <c r="FEI18" s="41"/>
      <c r="FEJ18" s="41"/>
      <c r="FEK18" s="41"/>
      <c r="FEL18" s="42"/>
      <c r="FEM18" s="41"/>
      <c r="FEN18" s="41"/>
      <c r="FEO18" s="41"/>
      <c r="FEP18" s="42"/>
      <c r="FEQ18" s="41"/>
      <c r="FER18" s="41"/>
      <c r="FES18" s="41"/>
      <c r="FET18" s="42"/>
      <c r="FEU18" s="41"/>
      <c r="FEV18" s="41"/>
      <c r="FEW18" s="41"/>
      <c r="FEX18" s="42"/>
      <c r="FEY18" s="41"/>
      <c r="FEZ18" s="41"/>
      <c r="FFA18" s="41"/>
      <c r="FFB18" s="42"/>
      <c r="FFC18" s="41"/>
      <c r="FFD18" s="41"/>
      <c r="FFE18" s="41"/>
      <c r="FFF18" s="42"/>
      <c r="FFG18" s="41"/>
      <c r="FFH18" s="41"/>
      <c r="FFI18" s="41"/>
      <c r="FFJ18" s="42"/>
      <c r="FFK18" s="41"/>
      <c r="FFL18" s="41"/>
      <c r="FFM18" s="41"/>
      <c r="FFN18" s="42"/>
      <c r="FFO18" s="41"/>
      <c r="FFP18" s="41"/>
      <c r="FFQ18" s="41"/>
      <c r="FFR18" s="42"/>
      <c r="FFS18" s="41"/>
      <c r="FFT18" s="41"/>
      <c r="FFU18" s="41"/>
      <c r="FFV18" s="42"/>
      <c r="FFW18" s="41"/>
      <c r="FFX18" s="41"/>
      <c r="FFY18" s="41"/>
      <c r="FFZ18" s="42"/>
      <c r="FGA18" s="41"/>
      <c r="FGB18" s="41"/>
      <c r="FGC18" s="41"/>
      <c r="FGD18" s="42"/>
      <c r="FGE18" s="41"/>
      <c r="FGF18" s="41"/>
      <c r="FGG18" s="41"/>
      <c r="FGH18" s="42"/>
      <c r="FGI18" s="41"/>
      <c r="FGJ18" s="41"/>
      <c r="FGK18" s="41"/>
      <c r="FGL18" s="42"/>
      <c r="FGM18" s="41"/>
      <c r="FGN18" s="41"/>
      <c r="FGO18" s="41"/>
      <c r="FGP18" s="42"/>
      <c r="FGQ18" s="41"/>
      <c r="FGR18" s="41"/>
      <c r="FGS18" s="41"/>
      <c r="FGT18" s="42"/>
      <c r="FGU18" s="41"/>
      <c r="FGV18" s="41"/>
      <c r="FGW18" s="41"/>
      <c r="FGX18" s="42"/>
      <c r="FGY18" s="41"/>
      <c r="FGZ18" s="41"/>
      <c r="FHA18" s="41"/>
      <c r="FHB18" s="42"/>
      <c r="FHC18" s="41"/>
      <c r="FHD18" s="41"/>
      <c r="FHE18" s="41"/>
      <c r="FHF18" s="42"/>
      <c r="FHG18" s="41"/>
      <c r="FHH18" s="41"/>
      <c r="FHI18" s="41"/>
      <c r="FHJ18" s="42"/>
      <c r="FHK18" s="41"/>
      <c r="FHL18" s="41"/>
      <c r="FHM18" s="41"/>
      <c r="FHN18" s="42"/>
      <c r="FHO18" s="41"/>
      <c r="FHP18" s="41"/>
      <c r="FHQ18" s="41"/>
      <c r="FHR18" s="42"/>
      <c r="FHS18" s="41"/>
      <c r="FHT18" s="41"/>
      <c r="FHU18" s="41"/>
      <c r="FHV18" s="42"/>
      <c r="FHW18" s="41"/>
      <c r="FHX18" s="41"/>
      <c r="FHY18" s="41"/>
      <c r="FHZ18" s="42"/>
      <c r="FIA18" s="41"/>
      <c r="FIB18" s="41"/>
      <c r="FIC18" s="41"/>
      <c r="FID18" s="43"/>
      <c r="FIE18" s="44"/>
      <c r="FIF18" s="45"/>
      <c r="FIG18" s="45"/>
      <c r="FIH18" s="42"/>
      <c r="FII18" s="41"/>
      <c r="FIJ18" s="41"/>
      <c r="FIK18" s="41"/>
      <c r="FIL18" s="42"/>
      <c r="FIM18" s="41"/>
      <c r="FIN18" s="41"/>
      <c r="FIO18" s="41"/>
      <c r="FIP18" s="42"/>
      <c r="FIQ18" s="41"/>
      <c r="FIR18" s="41"/>
      <c r="FIS18" s="41"/>
      <c r="FIT18" s="42"/>
      <c r="FIU18" s="41"/>
      <c r="FIV18" s="41"/>
      <c r="FIW18" s="41"/>
      <c r="FIX18" s="42"/>
      <c r="FIY18" s="41"/>
      <c r="FIZ18" s="41"/>
      <c r="FJA18" s="41"/>
      <c r="FJB18" s="42"/>
      <c r="FJC18" s="41"/>
      <c r="FJD18" s="41"/>
      <c r="FJE18" s="41"/>
      <c r="FJF18" s="42"/>
      <c r="FJG18" s="41"/>
      <c r="FJH18" s="41"/>
      <c r="FJI18" s="41"/>
      <c r="FJJ18" s="42"/>
      <c r="FJK18" s="41"/>
      <c r="FJL18" s="41"/>
      <c r="FJM18" s="41"/>
      <c r="FJN18" s="42"/>
      <c r="FJO18" s="41"/>
      <c r="FJP18" s="41"/>
      <c r="FJQ18" s="41"/>
      <c r="FJR18" s="42"/>
      <c r="FJS18" s="41"/>
      <c r="FJT18" s="41"/>
      <c r="FJU18" s="41"/>
      <c r="FJV18" s="42"/>
      <c r="FJW18" s="41"/>
      <c r="FJX18" s="41"/>
      <c r="FJY18" s="41"/>
      <c r="FJZ18" s="42"/>
      <c r="FKA18" s="41"/>
      <c r="FKB18" s="41"/>
      <c r="FKC18" s="41"/>
      <c r="FKD18" s="42"/>
      <c r="FKE18" s="41"/>
      <c r="FKF18" s="41"/>
      <c r="FKG18" s="41"/>
      <c r="FKH18" s="42"/>
      <c r="FKI18" s="41"/>
      <c r="FKJ18" s="41"/>
      <c r="FKK18" s="41"/>
      <c r="FKL18" s="42"/>
      <c r="FKM18" s="41"/>
      <c r="FKN18" s="41"/>
      <c r="FKO18" s="41"/>
      <c r="FKP18" s="42"/>
      <c r="FKQ18" s="41"/>
      <c r="FKR18" s="41"/>
      <c r="FKS18" s="41"/>
      <c r="FKT18" s="42"/>
      <c r="FKU18" s="41"/>
      <c r="FKV18" s="41"/>
      <c r="FKW18" s="41"/>
      <c r="FKX18" s="42"/>
      <c r="FKY18" s="41"/>
      <c r="FKZ18" s="41"/>
      <c r="FLA18" s="41"/>
      <c r="FLB18" s="42"/>
      <c r="FLC18" s="41"/>
      <c r="FLD18" s="41"/>
      <c r="FLE18" s="41"/>
      <c r="FLF18" s="42"/>
      <c r="FLG18" s="41"/>
      <c r="FLH18" s="41"/>
      <c r="FLI18" s="41"/>
      <c r="FLJ18" s="42"/>
      <c r="FLK18" s="41"/>
      <c r="FLL18" s="41"/>
      <c r="FLM18" s="41"/>
      <c r="FLN18" s="42"/>
      <c r="FLO18" s="41"/>
      <c r="FLP18" s="41"/>
      <c r="FLQ18" s="41"/>
      <c r="FLR18" s="42"/>
      <c r="FLS18" s="41"/>
      <c r="FLT18" s="41"/>
      <c r="FLU18" s="41"/>
      <c r="FLV18" s="42"/>
      <c r="FLW18" s="41"/>
      <c r="FLX18" s="41"/>
      <c r="FLY18" s="41"/>
      <c r="FLZ18" s="42"/>
      <c r="FMA18" s="41"/>
      <c r="FMB18" s="41"/>
      <c r="FMC18" s="41"/>
      <c r="FMD18" s="42"/>
      <c r="FME18" s="41"/>
      <c r="FMF18" s="41"/>
      <c r="FMG18" s="41"/>
      <c r="FMH18" s="42"/>
      <c r="FMI18" s="41"/>
      <c r="FMJ18" s="41"/>
      <c r="FMK18" s="41"/>
      <c r="FML18" s="42"/>
      <c r="FMM18" s="41"/>
      <c r="FMN18" s="41"/>
      <c r="FMO18" s="41"/>
      <c r="FMP18" s="42"/>
      <c r="FMQ18" s="41"/>
      <c r="FMR18" s="41"/>
      <c r="FMS18" s="41"/>
      <c r="FMT18" s="42"/>
      <c r="FMU18" s="41"/>
      <c r="FMV18" s="41"/>
      <c r="FMW18" s="41"/>
      <c r="FMX18" s="42"/>
      <c r="FMY18" s="41"/>
      <c r="FMZ18" s="41"/>
      <c r="FNA18" s="41"/>
      <c r="FNB18" s="42"/>
      <c r="FNC18" s="41"/>
      <c r="FND18" s="41"/>
      <c r="FNE18" s="41"/>
      <c r="FNF18" s="42"/>
      <c r="FNG18" s="41"/>
      <c r="FNH18" s="41"/>
      <c r="FNI18" s="41"/>
      <c r="FNJ18" s="42"/>
      <c r="FNK18" s="41"/>
      <c r="FNL18" s="41"/>
      <c r="FNM18" s="41"/>
      <c r="FNN18" s="42"/>
      <c r="FNO18" s="41"/>
      <c r="FNP18" s="41"/>
      <c r="FNQ18" s="41"/>
      <c r="FNR18" s="42"/>
      <c r="FNS18" s="41"/>
      <c r="FNT18" s="41"/>
      <c r="FNU18" s="41"/>
      <c r="FNV18" s="42"/>
      <c r="FNW18" s="41"/>
      <c r="FNX18" s="41"/>
      <c r="FNY18" s="41"/>
      <c r="FNZ18" s="42"/>
      <c r="FOA18" s="41"/>
      <c r="FOB18" s="41"/>
      <c r="FOC18" s="41"/>
      <c r="FOD18" s="42"/>
      <c r="FOE18" s="41"/>
      <c r="FOF18" s="41"/>
      <c r="FOG18" s="41"/>
      <c r="FOH18" s="43"/>
      <c r="FOI18" s="44"/>
      <c r="FOJ18" s="45"/>
      <c r="FOK18" s="45"/>
      <c r="FOL18" s="42"/>
      <c r="FOM18" s="41"/>
      <c r="FON18" s="41"/>
      <c r="FOO18" s="41"/>
      <c r="FOP18" s="42"/>
      <c r="FOQ18" s="41"/>
      <c r="FOR18" s="41"/>
      <c r="FOS18" s="41"/>
      <c r="FOT18" s="42"/>
      <c r="FOU18" s="41"/>
      <c r="FOV18" s="41"/>
      <c r="FOW18" s="41"/>
      <c r="FOX18" s="42"/>
      <c r="FOY18" s="41"/>
      <c r="FOZ18" s="41"/>
      <c r="FPA18" s="41"/>
      <c r="FPB18" s="42"/>
      <c r="FPC18" s="41"/>
      <c r="FPD18" s="41"/>
      <c r="FPE18" s="41"/>
      <c r="FPF18" s="42"/>
      <c r="FPG18" s="41"/>
      <c r="FPH18" s="41"/>
      <c r="FPI18" s="41"/>
      <c r="FPJ18" s="42"/>
      <c r="FPK18" s="41"/>
      <c r="FPL18" s="41"/>
      <c r="FPM18" s="41"/>
      <c r="FPN18" s="42"/>
      <c r="FPO18" s="41"/>
      <c r="FPP18" s="41"/>
      <c r="FPQ18" s="41"/>
      <c r="FPR18" s="42"/>
      <c r="FPS18" s="41"/>
      <c r="FPT18" s="41"/>
      <c r="FPU18" s="41"/>
      <c r="FPV18" s="42"/>
      <c r="FPW18" s="41"/>
      <c r="FPX18" s="41"/>
      <c r="FPY18" s="41"/>
      <c r="FPZ18" s="42"/>
      <c r="FQA18" s="41"/>
      <c r="FQB18" s="41"/>
      <c r="FQC18" s="41"/>
      <c r="FQD18" s="42"/>
      <c r="FQE18" s="41"/>
      <c r="FQF18" s="41"/>
      <c r="FQG18" s="41"/>
      <c r="FQH18" s="42"/>
      <c r="FQI18" s="41"/>
      <c r="FQJ18" s="41"/>
      <c r="FQK18" s="41"/>
      <c r="FQL18" s="42"/>
      <c r="FQM18" s="41"/>
      <c r="FQN18" s="41"/>
      <c r="FQO18" s="41"/>
      <c r="FQP18" s="42"/>
      <c r="FQQ18" s="41"/>
      <c r="FQR18" s="41"/>
      <c r="FQS18" s="41"/>
      <c r="FQT18" s="42"/>
      <c r="FQU18" s="41"/>
      <c r="FQV18" s="41"/>
      <c r="FQW18" s="41"/>
      <c r="FQX18" s="42"/>
      <c r="FQY18" s="41"/>
      <c r="FQZ18" s="41"/>
      <c r="FRA18" s="41"/>
      <c r="FRB18" s="42"/>
      <c r="FRC18" s="41"/>
      <c r="FRD18" s="41"/>
      <c r="FRE18" s="41"/>
      <c r="FRF18" s="42"/>
      <c r="FRG18" s="41"/>
      <c r="FRH18" s="41"/>
      <c r="FRI18" s="41"/>
      <c r="FRJ18" s="42"/>
      <c r="FRK18" s="41"/>
      <c r="FRL18" s="41"/>
      <c r="FRM18" s="41"/>
      <c r="FRN18" s="42"/>
      <c r="FRO18" s="41"/>
      <c r="FRP18" s="41"/>
      <c r="FRQ18" s="41"/>
      <c r="FRR18" s="42"/>
      <c r="FRS18" s="41"/>
      <c r="FRT18" s="41"/>
      <c r="FRU18" s="41"/>
      <c r="FRV18" s="42"/>
      <c r="FRW18" s="41"/>
      <c r="FRX18" s="41"/>
      <c r="FRY18" s="41"/>
      <c r="FRZ18" s="42"/>
      <c r="FSA18" s="41"/>
      <c r="FSB18" s="41"/>
      <c r="FSC18" s="41"/>
      <c r="FSD18" s="42"/>
      <c r="FSE18" s="41"/>
      <c r="FSF18" s="41"/>
      <c r="FSG18" s="41"/>
      <c r="FSH18" s="42"/>
      <c r="FSI18" s="41"/>
      <c r="FSJ18" s="41"/>
      <c r="FSK18" s="41"/>
      <c r="FSL18" s="42"/>
      <c r="FSM18" s="41"/>
      <c r="FSN18" s="41"/>
      <c r="FSO18" s="41"/>
      <c r="FSP18" s="42"/>
      <c r="FSQ18" s="41"/>
      <c r="FSR18" s="41"/>
      <c r="FSS18" s="41"/>
      <c r="FST18" s="42"/>
      <c r="FSU18" s="41"/>
      <c r="FSV18" s="41"/>
      <c r="FSW18" s="41"/>
      <c r="FSX18" s="42"/>
      <c r="FSY18" s="41"/>
      <c r="FSZ18" s="41"/>
      <c r="FTA18" s="41"/>
      <c r="FTB18" s="42"/>
      <c r="FTC18" s="41"/>
      <c r="FTD18" s="41"/>
      <c r="FTE18" s="41"/>
      <c r="FTF18" s="42"/>
      <c r="FTG18" s="41"/>
      <c r="FTH18" s="41"/>
      <c r="FTI18" s="41"/>
      <c r="FTJ18" s="42"/>
      <c r="FTK18" s="41"/>
      <c r="FTL18" s="41"/>
      <c r="FTM18" s="41"/>
      <c r="FTN18" s="42"/>
      <c r="FTO18" s="41"/>
      <c r="FTP18" s="41"/>
      <c r="FTQ18" s="41"/>
      <c r="FTR18" s="42"/>
      <c r="FTS18" s="41"/>
      <c r="FTT18" s="41"/>
      <c r="FTU18" s="41"/>
      <c r="FTV18" s="42"/>
      <c r="FTW18" s="41"/>
      <c r="FTX18" s="41"/>
      <c r="FTY18" s="41"/>
      <c r="FTZ18" s="42"/>
      <c r="FUA18" s="41"/>
      <c r="FUB18" s="41"/>
      <c r="FUC18" s="41"/>
      <c r="FUD18" s="42"/>
      <c r="FUE18" s="41"/>
      <c r="FUF18" s="41"/>
      <c r="FUG18" s="41"/>
      <c r="FUH18" s="42"/>
      <c r="FUI18" s="41"/>
      <c r="FUJ18" s="41"/>
      <c r="FUK18" s="41"/>
      <c r="FUL18" s="43"/>
      <c r="FUM18" s="44"/>
      <c r="FUN18" s="45"/>
      <c r="FUO18" s="45"/>
      <c r="FUP18" s="42"/>
      <c r="FUQ18" s="41"/>
      <c r="FUR18" s="41"/>
      <c r="FUS18" s="41"/>
      <c r="FUT18" s="42"/>
      <c r="FUU18" s="41"/>
      <c r="FUV18" s="41"/>
      <c r="FUW18" s="41"/>
      <c r="FUX18" s="42"/>
      <c r="FUY18" s="41"/>
      <c r="FUZ18" s="41"/>
      <c r="FVA18" s="41"/>
      <c r="FVB18" s="42"/>
      <c r="FVC18" s="41"/>
      <c r="FVD18" s="41"/>
      <c r="FVE18" s="41"/>
      <c r="FVF18" s="42"/>
      <c r="FVG18" s="41"/>
      <c r="FVH18" s="41"/>
      <c r="FVI18" s="41"/>
      <c r="FVJ18" s="42"/>
      <c r="FVK18" s="41"/>
      <c r="FVL18" s="41"/>
      <c r="FVM18" s="41"/>
      <c r="FVN18" s="42"/>
      <c r="FVO18" s="41"/>
      <c r="FVP18" s="41"/>
      <c r="FVQ18" s="41"/>
      <c r="FVR18" s="42"/>
      <c r="FVS18" s="41"/>
      <c r="FVT18" s="41"/>
      <c r="FVU18" s="41"/>
      <c r="FVV18" s="42"/>
      <c r="FVW18" s="41"/>
      <c r="FVX18" s="41"/>
      <c r="FVY18" s="41"/>
      <c r="FVZ18" s="42"/>
      <c r="FWA18" s="41"/>
      <c r="FWB18" s="41"/>
      <c r="FWC18" s="41"/>
      <c r="FWD18" s="42"/>
      <c r="FWE18" s="41"/>
      <c r="FWF18" s="41"/>
      <c r="FWG18" s="41"/>
      <c r="FWH18" s="42"/>
      <c r="FWI18" s="41"/>
      <c r="FWJ18" s="41"/>
      <c r="FWK18" s="41"/>
      <c r="FWL18" s="42"/>
      <c r="FWM18" s="41"/>
      <c r="FWN18" s="41"/>
      <c r="FWO18" s="41"/>
      <c r="FWP18" s="42"/>
      <c r="FWQ18" s="41"/>
      <c r="FWR18" s="41"/>
      <c r="FWS18" s="41"/>
      <c r="FWT18" s="42"/>
      <c r="FWU18" s="41"/>
      <c r="FWV18" s="41"/>
      <c r="FWW18" s="41"/>
      <c r="FWX18" s="42"/>
      <c r="FWY18" s="41"/>
      <c r="FWZ18" s="41"/>
      <c r="FXA18" s="41"/>
      <c r="FXB18" s="42"/>
      <c r="FXC18" s="41"/>
      <c r="FXD18" s="41"/>
      <c r="FXE18" s="41"/>
      <c r="FXF18" s="42"/>
      <c r="FXG18" s="41"/>
      <c r="FXH18" s="41"/>
      <c r="FXI18" s="41"/>
      <c r="FXJ18" s="42"/>
      <c r="FXK18" s="41"/>
      <c r="FXL18" s="41"/>
      <c r="FXM18" s="41"/>
      <c r="FXN18" s="42"/>
      <c r="FXO18" s="41"/>
      <c r="FXP18" s="41"/>
      <c r="FXQ18" s="41"/>
      <c r="FXR18" s="42"/>
      <c r="FXS18" s="41"/>
      <c r="FXT18" s="41"/>
      <c r="FXU18" s="41"/>
      <c r="FXV18" s="42"/>
      <c r="FXW18" s="41"/>
      <c r="FXX18" s="41"/>
      <c r="FXY18" s="41"/>
      <c r="FXZ18" s="42"/>
      <c r="FYA18" s="41"/>
      <c r="FYB18" s="41"/>
      <c r="FYC18" s="41"/>
      <c r="FYD18" s="42"/>
      <c r="FYE18" s="41"/>
      <c r="FYF18" s="41"/>
      <c r="FYG18" s="41"/>
      <c r="FYH18" s="42"/>
      <c r="FYI18" s="41"/>
      <c r="FYJ18" s="41"/>
      <c r="FYK18" s="41"/>
      <c r="FYL18" s="42"/>
      <c r="FYM18" s="41"/>
      <c r="FYN18" s="41"/>
      <c r="FYO18" s="41"/>
      <c r="FYP18" s="42"/>
      <c r="FYQ18" s="41"/>
      <c r="FYR18" s="41"/>
      <c r="FYS18" s="41"/>
      <c r="FYT18" s="42"/>
      <c r="FYU18" s="41"/>
      <c r="FYV18" s="41"/>
      <c r="FYW18" s="41"/>
      <c r="FYX18" s="42"/>
      <c r="FYY18" s="41"/>
      <c r="FYZ18" s="41"/>
      <c r="FZA18" s="41"/>
      <c r="FZB18" s="42"/>
      <c r="FZC18" s="41"/>
      <c r="FZD18" s="41"/>
      <c r="FZE18" s="41"/>
      <c r="FZF18" s="42"/>
      <c r="FZG18" s="41"/>
      <c r="FZH18" s="41"/>
      <c r="FZI18" s="41"/>
      <c r="FZJ18" s="42"/>
      <c r="FZK18" s="41"/>
      <c r="FZL18" s="41"/>
      <c r="FZM18" s="41"/>
      <c r="FZN18" s="42"/>
      <c r="FZO18" s="41"/>
      <c r="FZP18" s="41"/>
      <c r="FZQ18" s="41"/>
      <c r="FZR18" s="42"/>
      <c r="FZS18" s="41"/>
      <c r="FZT18" s="41"/>
      <c r="FZU18" s="41"/>
      <c r="FZV18" s="42"/>
      <c r="FZW18" s="41"/>
      <c r="FZX18" s="41"/>
      <c r="FZY18" s="41"/>
      <c r="FZZ18" s="42"/>
      <c r="GAA18" s="41"/>
      <c r="GAB18" s="41"/>
      <c r="GAC18" s="41"/>
      <c r="GAD18" s="42"/>
      <c r="GAE18" s="41"/>
      <c r="GAF18" s="41"/>
      <c r="GAG18" s="41"/>
      <c r="GAH18" s="42"/>
      <c r="GAI18" s="41"/>
      <c r="GAJ18" s="41"/>
      <c r="GAK18" s="41"/>
      <c r="GAL18" s="42"/>
      <c r="GAM18" s="41"/>
      <c r="GAN18" s="41"/>
      <c r="GAO18" s="41"/>
      <c r="GAP18" s="43"/>
      <c r="GAQ18" s="44"/>
      <c r="GAR18" s="45"/>
      <c r="GAS18" s="45"/>
      <c r="GAT18" s="42"/>
      <c r="GAU18" s="41"/>
      <c r="GAV18" s="41"/>
      <c r="GAW18" s="41"/>
      <c r="GAX18" s="42"/>
      <c r="GAY18" s="41"/>
      <c r="GAZ18" s="41"/>
      <c r="GBA18" s="41"/>
      <c r="GBB18" s="42"/>
      <c r="GBC18" s="41"/>
      <c r="GBD18" s="41"/>
      <c r="GBE18" s="41"/>
      <c r="GBF18" s="42"/>
      <c r="GBG18" s="41"/>
      <c r="GBH18" s="41"/>
      <c r="GBI18" s="41"/>
      <c r="GBJ18" s="42"/>
      <c r="GBK18" s="41"/>
      <c r="GBL18" s="41"/>
      <c r="GBM18" s="41"/>
      <c r="GBN18" s="42"/>
      <c r="GBO18" s="41"/>
      <c r="GBP18" s="41"/>
      <c r="GBQ18" s="41"/>
      <c r="GBR18" s="42"/>
      <c r="GBS18" s="41"/>
      <c r="GBT18" s="41"/>
      <c r="GBU18" s="41"/>
      <c r="GBV18" s="42"/>
      <c r="GBW18" s="41"/>
      <c r="GBX18" s="41"/>
      <c r="GBY18" s="41"/>
      <c r="GBZ18" s="42"/>
      <c r="GCA18" s="41"/>
      <c r="GCB18" s="41"/>
      <c r="GCC18" s="41"/>
      <c r="GCD18" s="42"/>
      <c r="GCE18" s="41"/>
      <c r="GCF18" s="41"/>
      <c r="GCG18" s="41"/>
      <c r="GCH18" s="42"/>
      <c r="GCI18" s="41"/>
      <c r="GCJ18" s="41"/>
      <c r="GCK18" s="41"/>
      <c r="GCL18" s="42"/>
      <c r="GCM18" s="41"/>
      <c r="GCN18" s="41"/>
      <c r="GCO18" s="41"/>
      <c r="GCP18" s="42"/>
      <c r="GCQ18" s="41"/>
      <c r="GCR18" s="41"/>
      <c r="GCS18" s="41"/>
      <c r="GCT18" s="42"/>
      <c r="GCU18" s="41"/>
      <c r="GCV18" s="41"/>
      <c r="GCW18" s="41"/>
      <c r="GCX18" s="42"/>
      <c r="GCY18" s="41"/>
      <c r="GCZ18" s="41"/>
      <c r="GDA18" s="41"/>
      <c r="GDB18" s="42"/>
      <c r="GDC18" s="41"/>
      <c r="GDD18" s="41"/>
      <c r="GDE18" s="41"/>
      <c r="GDF18" s="42"/>
      <c r="GDG18" s="41"/>
      <c r="GDH18" s="41"/>
      <c r="GDI18" s="41"/>
      <c r="GDJ18" s="42"/>
      <c r="GDK18" s="41"/>
      <c r="GDL18" s="41"/>
      <c r="GDM18" s="41"/>
      <c r="GDN18" s="42"/>
      <c r="GDO18" s="41"/>
      <c r="GDP18" s="41"/>
      <c r="GDQ18" s="41"/>
      <c r="GDR18" s="42"/>
      <c r="GDS18" s="41"/>
      <c r="GDT18" s="41"/>
      <c r="GDU18" s="41"/>
      <c r="GDV18" s="42"/>
      <c r="GDW18" s="41"/>
      <c r="GDX18" s="41"/>
      <c r="GDY18" s="41"/>
      <c r="GDZ18" s="42"/>
      <c r="GEA18" s="41"/>
      <c r="GEB18" s="41"/>
      <c r="GEC18" s="41"/>
      <c r="GED18" s="42"/>
      <c r="GEE18" s="41"/>
      <c r="GEF18" s="41"/>
      <c r="GEG18" s="41"/>
      <c r="GEH18" s="42"/>
      <c r="GEI18" s="41"/>
      <c r="GEJ18" s="41"/>
      <c r="GEK18" s="41"/>
      <c r="GEL18" s="42"/>
      <c r="GEM18" s="41"/>
      <c r="GEN18" s="41"/>
      <c r="GEO18" s="41"/>
      <c r="GEP18" s="42"/>
      <c r="GEQ18" s="41"/>
      <c r="GER18" s="41"/>
      <c r="GES18" s="41"/>
      <c r="GET18" s="42"/>
      <c r="GEU18" s="41"/>
      <c r="GEV18" s="41"/>
      <c r="GEW18" s="41"/>
      <c r="GEX18" s="42"/>
      <c r="GEY18" s="41"/>
      <c r="GEZ18" s="41"/>
      <c r="GFA18" s="41"/>
      <c r="GFB18" s="42"/>
      <c r="GFC18" s="41"/>
      <c r="GFD18" s="41"/>
      <c r="GFE18" s="41"/>
      <c r="GFF18" s="42"/>
      <c r="GFG18" s="41"/>
      <c r="GFH18" s="41"/>
      <c r="GFI18" s="41"/>
      <c r="GFJ18" s="42"/>
      <c r="GFK18" s="41"/>
      <c r="GFL18" s="41"/>
      <c r="GFM18" s="41"/>
      <c r="GFN18" s="42"/>
      <c r="GFO18" s="41"/>
      <c r="GFP18" s="41"/>
      <c r="GFQ18" s="41"/>
      <c r="GFR18" s="42"/>
      <c r="GFS18" s="41"/>
      <c r="GFT18" s="41"/>
      <c r="GFU18" s="41"/>
      <c r="GFV18" s="42"/>
      <c r="GFW18" s="41"/>
      <c r="GFX18" s="41"/>
      <c r="GFY18" s="41"/>
      <c r="GFZ18" s="42"/>
      <c r="GGA18" s="41"/>
      <c r="GGB18" s="41"/>
      <c r="GGC18" s="41"/>
      <c r="GGD18" s="42"/>
      <c r="GGE18" s="41"/>
      <c r="GGF18" s="41"/>
      <c r="GGG18" s="41"/>
      <c r="GGH18" s="42"/>
      <c r="GGI18" s="41"/>
      <c r="GGJ18" s="41"/>
      <c r="GGK18" s="41"/>
      <c r="GGL18" s="42"/>
      <c r="GGM18" s="41"/>
      <c r="GGN18" s="41"/>
      <c r="GGO18" s="41"/>
      <c r="GGP18" s="42"/>
      <c r="GGQ18" s="41"/>
      <c r="GGR18" s="41"/>
      <c r="GGS18" s="41"/>
      <c r="GGT18" s="43"/>
      <c r="GGU18" s="44"/>
      <c r="GGV18" s="45"/>
      <c r="GGW18" s="45"/>
      <c r="GGX18" s="42"/>
      <c r="GGY18" s="41"/>
      <c r="GGZ18" s="41"/>
      <c r="GHA18" s="41"/>
      <c r="GHB18" s="42"/>
      <c r="GHC18" s="41"/>
      <c r="GHD18" s="41"/>
      <c r="GHE18" s="41"/>
      <c r="GHF18" s="42"/>
      <c r="GHG18" s="41"/>
      <c r="GHH18" s="41"/>
      <c r="GHI18" s="41"/>
      <c r="GHJ18" s="42"/>
      <c r="GHK18" s="41"/>
      <c r="GHL18" s="41"/>
      <c r="GHM18" s="41"/>
      <c r="GHN18" s="42"/>
      <c r="GHO18" s="41"/>
      <c r="GHP18" s="41"/>
      <c r="GHQ18" s="41"/>
      <c r="GHR18" s="42"/>
      <c r="GHS18" s="41"/>
      <c r="GHT18" s="41"/>
      <c r="GHU18" s="41"/>
      <c r="GHV18" s="42"/>
      <c r="GHW18" s="41"/>
      <c r="GHX18" s="41"/>
      <c r="GHY18" s="41"/>
      <c r="GHZ18" s="42"/>
      <c r="GIA18" s="41"/>
      <c r="GIB18" s="41"/>
      <c r="GIC18" s="41"/>
      <c r="GID18" s="42"/>
      <c r="GIE18" s="41"/>
      <c r="GIF18" s="41"/>
      <c r="GIG18" s="41"/>
      <c r="GIH18" s="42"/>
      <c r="GII18" s="41"/>
      <c r="GIJ18" s="41"/>
      <c r="GIK18" s="41"/>
      <c r="GIL18" s="42"/>
      <c r="GIM18" s="41"/>
      <c r="GIN18" s="41"/>
      <c r="GIO18" s="41"/>
      <c r="GIP18" s="42"/>
      <c r="GIQ18" s="41"/>
      <c r="GIR18" s="41"/>
      <c r="GIS18" s="41"/>
      <c r="GIT18" s="42"/>
      <c r="GIU18" s="41"/>
      <c r="GIV18" s="41"/>
      <c r="GIW18" s="41"/>
      <c r="GIX18" s="42"/>
      <c r="GIY18" s="41"/>
      <c r="GIZ18" s="41"/>
      <c r="GJA18" s="41"/>
      <c r="GJB18" s="42"/>
      <c r="GJC18" s="41"/>
      <c r="GJD18" s="41"/>
      <c r="GJE18" s="41"/>
      <c r="GJF18" s="42"/>
      <c r="GJG18" s="41"/>
      <c r="GJH18" s="41"/>
      <c r="GJI18" s="41"/>
      <c r="GJJ18" s="42"/>
      <c r="GJK18" s="41"/>
      <c r="GJL18" s="41"/>
      <c r="GJM18" s="41"/>
      <c r="GJN18" s="42"/>
      <c r="GJO18" s="41"/>
      <c r="GJP18" s="41"/>
      <c r="GJQ18" s="41"/>
      <c r="GJR18" s="42"/>
      <c r="GJS18" s="41"/>
      <c r="GJT18" s="41"/>
      <c r="GJU18" s="41"/>
      <c r="GJV18" s="42"/>
      <c r="GJW18" s="41"/>
      <c r="GJX18" s="41"/>
      <c r="GJY18" s="41"/>
      <c r="GJZ18" s="42"/>
      <c r="GKA18" s="41"/>
      <c r="GKB18" s="41"/>
      <c r="GKC18" s="41"/>
      <c r="GKD18" s="42"/>
      <c r="GKE18" s="41"/>
      <c r="GKF18" s="41"/>
      <c r="GKG18" s="41"/>
      <c r="GKH18" s="42"/>
      <c r="GKI18" s="41"/>
      <c r="GKJ18" s="41"/>
      <c r="GKK18" s="41"/>
      <c r="GKL18" s="42"/>
      <c r="GKM18" s="41"/>
      <c r="GKN18" s="41"/>
      <c r="GKO18" s="41"/>
      <c r="GKP18" s="42"/>
      <c r="GKQ18" s="41"/>
      <c r="GKR18" s="41"/>
      <c r="GKS18" s="41"/>
      <c r="GKT18" s="42"/>
      <c r="GKU18" s="41"/>
      <c r="GKV18" s="41"/>
      <c r="GKW18" s="41"/>
      <c r="GKX18" s="42"/>
      <c r="GKY18" s="41"/>
      <c r="GKZ18" s="41"/>
      <c r="GLA18" s="41"/>
      <c r="GLB18" s="42"/>
      <c r="GLC18" s="41"/>
      <c r="GLD18" s="41"/>
      <c r="GLE18" s="41"/>
      <c r="GLF18" s="42"/>
      <c r="GLG18" s="41"/>
      <c r="GLH18" s="41"/>
      <c r="GLI18" s="41"/>
      <c r="GLJ18" s="42"/>
      <c r="GLK18" s="41"/>
      <c r="GLL18" s="41"/>
      <c r="GLM18" s="41"/>
      <c r="GLN18" s="42"/>
      <c r="GLO18" s="41"/>
      <c r="GLP18" s="41"/>
      <c r="GLQ18" s="41"/>
      <c r="GLR18" s="42"/>
      <c r="GLS18" s="41"/>
      <c r="GLT18" s="41"/>
      <c r="GLU18" s="41"/>
      <c r="GLV18" s="42"/>
      <c r="GLW18" s="41"/>
      <c r="GLX18" s="41"/>
      <c r="GLY18" s="41"/>
      <c r="GLZ18" s="42"/>
      <c r="GMA18" s="41"/>
      <c r="GMB18" s="41"/>
      <c r="GMC18" s="41"/>
      <c r="GMD18" s="42"/>
      <c r="GME18" s="41"/>
      <c r="GMF18" s="41"/>
      <c r="GMG18" s="41"/>
      <c r="GMH18" s="42"/>
      <c r="GMI18" s="41"/>
      <c r="GMJ18" s="41"/>
      <c r="GMK18" s="41"/>
      <c r="GML18" s="42"/>
      <c r="GMM18" s="41"/>
      <c r="GMN18" s="41"/>
      <c r="GMO18" s="41"/>
      <c r="GMP18" s="42"/>
      <c r="GMQ18" s="41"/>
      <c r="GMR18" s="41"/>
      <c r="GMS18" s="41"/>
      <c r="GMT18" s="42"/>
      <c r="GMU18" s="41"/>
      <c r="GMV18" s="41"/>
      <c r="GMW18" s="41"/>
      <c r="GMX18" s="43"/>
      <c r="GMY18" s="44"/>
      <c r="GMZ18" s="45"/>
      <c r="GNA18" s="45"/>
      <c r="GNB18" s="42"/>
      <c r="GNC18" s="41"/>
      <c r="GND18" s="41"/>
      <c r="GNE18" s="41"/>
      <c r="GNF18" s="42"/>
      <c r="GNG18" s="41"/>
      <c r="GNH18" s="41"/>
      <c r="GNI18" s="41"/>
      <c r="GNJ18" s="42"/>
      <c r="GNK18" s="41"/>
      <c r="GNL18" s="41"/>
      <c r="GNM18" s="41"/>
      <c r="GNN18" s="42"/>
      <c r="GNO18" s="41"/>
      <c r="GNP18" s="41"/>
      <c r="GNQ18" s="41"/>
      <c r="GNR18" s="42"/>
      <c r="GNS18" s="41"/>
      <c r="GNT18" s="41"/>
      <c r="GNU18" s="41"/>
      <c r="GNV18" s="42"/>
      <c r="GNW18" s="41"/>
      <c r="GNX18" s="41"/>
      <c r="GNY18" s="41"/>
      <c r="GNZ18" s="42"/>
      <c r="GOA18" s="41"/>
      <c r="GOB18" s="41"/>
      <c r="GOC18" s="41"/>
      <c r="GOD18" s="42"/>
      <c r="GOE18" s="41"/>
      <c r="GOF18" s="41"/>
      <c r="GOG18" s="41"/>
      <c r="GOH18" s="42"/>
      <c r="GOI18" s="41"/>
      <c r="GOJ18" s="41"/>
      <c r="GOK18" s="41"/>
      <c r="GOL18" s="42"/>
      <c r="GOM18" s="41"/>
      <c r="GON18" s="41"/>
      <c r="GOO18" s="41"/>
      <c r="GOP18" s="42"/>
      <c r="GOQ18" s="41"/>
      <c r="GOR18" s="41"/>
      <c r="GOS18" s="41"/>
      <c r="GOT18" s="42"/>
      <c r="GOU18" s="41"/>
      <c r="GOV18" s="41"/>
      <c r="GOW18" s="41"/>
      <c r="GOX18" s="42"/>
      <c r="GOY18" s="41"/>
      <c r="GOZ18" s="41"/>
      <c r="GPA18" s="41"/>
      <c r="GPB18" s="42"/>
      <c r="GPC18" s="41"/>
      <c r="GPD18" s="41"/>
      <c r="GPE18" s="41"/>
      <c r="GPF18" s="42"/>
      <c r="GPG18" s="41"/>
      <c r="GPH18" s="41"/>
      <c r="GPI18" s="41"/>
      <c r="GPJ18" s="42"/>
      <c r="GPK18" s="41"/>
      <c r="GPL18" s="41"/>
      <c r="GPM18" s="41"/>
      <c r="GPN18" s="42"/>
      <c r="GPO18" s="41"/>
      <c r="GPP18" s="41"/>
      <c r="GPQ18" s="41"/>
      <c r="GPR18" s="42"/>
      <c r="GPS18" s="41"/>
      <c r="GPT18" s="41"/>
      <c r="GPU18" s="41"/>
      <c r="GPV18" s="42"/>
      <c r="GPW18" s="41"/>
      <c r="GPX18" s="41"/>
      <c r="GPY18" s="41"/>
      <c r="GPZ18" s="42"/>
      <c r="GQA18" s="41"/>
      <c r="GQB18" s="41"/>
      <c r="GQC18" s="41"/>
      <c r="GQD18" s="42"/>
      <c r="GQE18" s="41"/>
      <c r="GQF18" s="41"/>
      <c r="GQG18" s="41"/>
      <c r="GQH18" s="42"/>
      <c r="GQI18" s="41"/>
      <c r="GQJ18" s="41"/>
      <c r="GQK18" s="41"/>
      <c r="GQL18" s="42"/>
      <c r="GQM18" s="41"/>
      <c r="GQN18" s="41"/>
      <c r="GQO18" s="41"/>
      <c r="GQP18" s="42"/>
      <c r="GQQ18" s="41"/>
      <c r="GQR18" s="41"/>
      <c r="GQS18" s="41"/>
      <c r="GQT18" s="42"/>
      <c r="GQU18" s="41"/>
      <c r="GQV18" s="41"/>
      <c r="GQW18" s="41"/>
      <c r="GQX18" s="42"/>
      <c r="GQY18" s="41"/>
      <c r="GQZ18" s="41"/>
      <c r="GRA18" s="41"/>
      <c r="GRB18" s="42"/>
      <c r="GRC18" s="41"/>
      <c r="GRD18" s="41"/>
      <c r="GRE18" s="41"/>
      <c r="GRF18" s="42"/>
      <c r="GRG18" s="41"/>
      <c r="GRH18" s="41"/>
      <c r="GRI18" s="41"/>
      <c r="GRJ18" s="42"/>
      <c r="GRK18" s="41"/>
      <c r="GRL18" s="41"/>
      <c r="GRM18" s="41"/>
      <c r="GRN18" s="42"/>
      <c r="GRO18" s="41"/>
      <c r="GRP18" s="41"/>
      <c r="GRQ18" s="41"/>
      <c r="GRR18" s="42"/>
      <c r="GRS18" s="41"/>
      <c r="GRT18" s="41"/>
      <c r="GRU18" s="41"/>
      <c r="GRV18" s="42"/>
      <c r="GRW18" s="41"/>
      <c r="GRX18" s="41"/>
      <c r="GRY18" s="41"/>
      <c r="GRZ18" s="42"/>
      <c r="GSA18" s="41"/>
      <c r="GSB18" s="41"/>
      <c r="GSC18" s="41"/>
      <c r="GSD18" s="42"/>
      <c r="GSE18" s="41"/>
      <c r="GSF18" s="41"/>
      <c r="GSG18" s="41"/>
      <c r="GSH18" s="42"/>
      <c r="GSI18" s="41"/>
      <c r="GSJ18" s="41"/>
      <c r="GSK18" s="41"/>
      <c r="GSL18" s="42"/>
      <c r="GSM18" s="41"/>
      <c r="GSN18" s="41"/>
      <c r="GSO18" s="41"/>
      <c r="GSP18" s="42"/>
      <c r="GSQ18" s="41"/>
      <c r="GSR18" s="41"/>
      <c r="GSS18" s="41"/>
      <c r="GST18" s="42"/>
      <c r="GSU18" s="41"/>
      <c r="GSV18" s="41"/>
      <c r="GSW18" s="41"/>
      <c r="GSX18" s="42"/>
      <c r="GSY18" s="41"/>
      <c r="GSZ18" s="41"/>
      <c r="GTA18" s="41"/>
      <c r="GTB18" s="43"/>
      <c r="GTC18" s="44"/>
      <c r="GTD18" s="45"/>
      <c r="GTE18" s="45"/>
      <c r="GTF18" s="42"/>
      <c r="GTG18" s="41"/>
      <c r="GTH18" s="41"/>
      <c r="GTI18" s="41"/>
      <c r="GTJ18" s="42"/>
      <c r="GTK18" s="41"/>
      <c r="GTL18" s="41"/>
      <c r="GTM18" s="41"/>
      <c r="GTN18" s="42"/>
      <c r="GTO18" s="41"/>
      <c r="GTP18" s="41"/>
      <c r="GTQ18" s="41"/>
      <c r="GTR18" s="42"/>
      <c r="GTS18" s="41"/>
      <c r="GTT18" s="41"/>
      <c r="GTU18" s="41"/>
      <c r="GTV18" s="42"/>
      <c r="GTW18" s="41"/>
      <c r="GTX18" s="41"/>
      <c r="GTY18" s="41"/>
      <c r="GTZ18" s="42"/>
      <c r="GUA18" s="41"/>
      <c r="GUB18" s="41"/>
      <c r="GUC18" s="41"/>
      <c r="GUD18" s="42"/>
      <c r="GUE18" s="41"/>
      <c r="GUF18" s="41"/>
      <c r="GUG18" s="41"/>
      <c r="GUH18" s="42"/>
      <c r="GUI18" s="41"/>
      <c r="GUJ18" s="41"/>
      <c r="GUK18" s="41"/>
      <c r="GUL18" s="42"/>
      <c r="GUM18" s="41"/>
      <c r="GUN18" s="41"/>
      <c r="GUO18" s="41"/>
      <c r="GUP18" s="42"/>
      <c r="GUQ18" s="41"/>
      <c r="GUR18" s="41"/>
      <c r="GUS18" s="41"/>
      <c r="GUT18" s="42"/>
      <c r="GUU18" s="41"/>
      <c r="GUV18" s="41"/>
      <c r="GUW18" s="41"/>
      <c r="GUX18" s="42"/>
      <c r="GUY18" s="41"/>
      <c r="GUZ18" s="41"/>
      <c r="GVA18" s="41"/>
      <c r="GVB18" s="42"/>
      <c r="GVC18" s="41"/>
      <c r="GVD18" s="41"/>
      <c r="GVE18" s="41"/>
      <c r="GVF18" s="42"/>
      <c r="GVG18" s="41"/>
      <c r="GVH18" s="41"/>
      <c r="GVI18" s="41"/>
      <c r="GVJ18" s="42"/>
      <c r="GVK18" s="41"/>
      <c r="GVL18" s="41"/>
      <c r="GVM18" s="41"/>
      <c r="GVN18" s="42"/>
      <c r="GVO18" s="41"/>
      <c r="GVP18" s="41"/>
      <c r="GVQ18" s="41"/>
      <c r="GVR18" s="42"/>
      <c r="GVS18" s="41"/>
      <c r="GVT18" s="41"/>
      <c r="GVU18" s="41"/>
      <c r="GVV18" s="42"/>
      <c r="GVW18" s="41"/>
      <c r="GVX18" s="41"/>
      <c r="GVY18" s="41"/>
      <c r="GVZ18" s="42"/>
      <c r="GWA18" s="41"/>
      <c r="GWB18" s="41"/>
      <c r="GWC18" s="41"/>
      <c r="GWD18" s="42"/>
      <c r="GWE18" s="41"/>
      <c r="GWF18" s="41"/>
      <c r="GWG18" s="41"/>
      <c r="GWH18" s="42"/>
      <c r="GWI18" s="41"/>
      <c r="GWJ18" s="41"/>
      <c r="GWK18" s="41"/>
      <c r="GWL18" s="42"/>
      <c r="GWM18" s="41"/>
      <c r="GWN18" s="41"/>
      <c r="GWO18" s="41"/>
      <c r="GWP18" s="42"/>
      <c r="GWQ18" s="41"/>
      <c r="GWR18" s="41"/>
      <c r="GWS18" s="41"/>
      <c r="GWT18" s="42"/>
      <c r="GWU18" s="41"/>
      <c r="GWV18" s="41"/>
      <c r="GWW18" s="41"/>
      <c r="GWX18" s="42"/>
      <c r="GWY18" s="41"/>
      <c r="GWZ18" s="41"/>
      <c r="GXA18" s="41"/>
      <c r="GXB18" s="42"/>
      <c r="GXC18" s="41"/>
      <c r="GXD18" s="41"/>
      <c r="GXE18" s="41"/>
      <c r="GXF18" s="42"/>
      <c r="GXG18" s="41"/>
      <c r="GXH18" s="41"/>
      <c r="GXI18" s="41"/>
      <c r="GXJ18" s="42"/>
      <c r="GXK18" s="41"/>
      <c r="GXL18" s="41"/>
      <c r="GXM18" s="41"/>
      <c r="GXN18" s="42"/>
      <c r="GXO18" s="41"/>
      <c r="GXP18" s="41"/>
      <c r="GXQ18" s="41"/>
      <c r="GXR18" s="42"/>
      <c r="GXS18" s="41"/>
      <c r="GXT18" s="41"/>
      <c r="GXU18" s="41"/>
      <c r="GXV18" s="42"/>
      <c r="GXW18" s="41"/>
      <c r="GXX18" s="41"/>
      <c r="GXY18" s="41"/>
      <c r="GXZ18" s="42"/>
      <c r="GYA18" s="41"/>
      <c r="GYB18" s="41"/>
      <c r="GYC18" s="41"/>
      <c r="GYD18" s="42"/>
      <c r="GYE18" s="41"/>
      <c r="GYF18" s="41"/>
      <c r="GYG18" s="41"/>
      <c r="GYH18" s="42"/>
      <c r="GYI18" s="41"/>
      <c r="GYJ18" s="41"/>
      <c r="GYK18" s="41"/>
      <c r="GYL18" s="42"/>
      <c r="GYM18" s="41"/>
      <c r="GYN18" s="41"/>
      <c r="GYO18" s="41"/>
      <c r="GYP18" s="42"/>
      <c r="GYQ18" s="41"/>
      <c r="GYR18" s="41"/>
      <c r="GYS18" s="41"/>
      <c r="GYT18" s="42"/>
      <c r="GYU18" s="41"/>
      <c r="GYV18" s="41"/>
      <c r="GYW18" s="41"/>
      <c r="GYX18" s="42"/>
      <c r="GYY18" s="41"/>
      <c r="GYZ18" s="41"/>
      <c r="GZA18" s="41"/>
      <c r="GZB18" s="42"/>
      <c r="GZC18" s="41"/>
      <c r="GZD18" s="41"/>
      <c r="GZE18" s="41"/>
      <c r="GZF18" s="43"/>
      <c r="GZG18" s="44"/>
      <c r="GZH18" s="45"/>
      <c r="GZI18" s="45"/>
      <c r="GZJ18" s="42"/>
      <c r="GZK18" s="41"/>
      <c r="GZL18" s="41"/>
      <c r="GZM18" s="41"/>
      <c r="GZN18" s="42"/>
      <c r="GZO18" s="41"/>
      <c r="GZP18" s="41"/>
      <c r="GZQ18" s="41"/>
      <c r="GZR18" s="42"/>
      <c r="GZS18" s="41"/>
      <c r="GZT18" s="41"/>
      <c r="GZU18" s="41"/>
      <c r="GZV18" s="42"/>
      <c r="GZW18" s="41"/>
      <c r="GZX18" s="41"/>
      <c r="GZY18" s="41"/>
      <c r="GZZ18" s="42"/>
      <c r="HAA18" s="41"/>
      <c r="HAB18" s="41"/>
      <c r="HAC18" s="41"/>
      <c r="HAD18" s="42"/>
      <c r="HAE18" s="41"/>
      <c r="HAF18" s="41"/>
      <c r="HAG18" s="41"/>
      <c r="HAH18" s="42"/>
      <c r="HAI18" s="41"/>
      <c r="HAJ18" s="41"/>
      <c r="HAK18" s="41"/>
      <c r="HAL18" s="42"/>
      <c r="HAM18" s="41"/>
      <c r="HAN18" s="41"/>
      <c r="HAO18" s="41"/>
      <c r="HAP18" s="42"/>
      <c r="HAQ18" s="41"/>
      <c r="HAR18" s="41"/>
      <c r="HAS18" s="41"/>
      <c r="HAT18" s="42"/>
      <c r="HAU18" s="41"/>
      <c r="HAV18" s="41"/>
      <c r="HAW18" s="41"/>
      <c r="HAX18" s="42"/>
      <c r="HAY18" s="41"/>
      <c r="HAZ18" s="41"/>
      <c r="HBA18" s="41"/>
      <c r="HBB18" s="42"/>
      <c r="HBC18" s="41"/>
      <c r="HBD18" s="41"/>
      <c r="HBE18" s="41"/>
      <c r="HBF18" s="42"/>
      <c r="HBG18" s="41"/>
      <c r="HBH18" s="41"/>
      <c r="HBI18" s="41"/>
      <c r="HBJ18" s="42"/>
      <c r="HBK18" s="41"/>
      <c r="HBL18" s="41"/>
      <c r="HBM18" s="41"/>
      <c r="HBN18" s="42"/>
      <c r="HBO18" s="41"/>
      <c r="HBP18" s="41"/>
      <c r="HBQ18" s="41"/>
      <c r="HBR18" s="42"/>
      <c r="HBS18" s="41"/>
      <c r="HBT18" s="41"/>
      <c r="HBU18" s="41"/>
      <c r="HBV18" s="42"/>
      <c r="HBW18" s="41"/>
      <c r="HBX18" s="41"/>
      <c r="HBY18" s="41"/>
      <c r="HBZ18" s="42"/>
      <c r="HCA18" s="41"/>
      <c r="HCB18" s="41"/>
      <c r="HCC18" s="41"/>
      <c r="HCD18" s="42"/>
      <c r="HCE18" s="41"/>
      <c r="HCF18" s="41"/>
      <c r="HCG18" s="41"/>
      <c r="HCH18" s="42"/>
      <c r="HCI18" s="41"/>
      <c r="HCJ18" s="41"/>
      <c r="HCK18" s="41"/>
      <c r="HCL18" s="42"/>
      <c r="HCM18" s="41"/>
      <c r="HCN18" s="41"/>
      <c r="HCO18" s="41"/>
      <c r="HCP18" s="42"/>
      <c r="HCQ18" s="41"/>
      <c r="HCR18" s="41"/>
      <c r="HCS18" s="41"/>
      <c r="HCT18" s="42"/>
      <c r="HCU18" s="41"/>
      <c r="HCV18" s="41"/>
      <c r="HCW18" s="41"/>
      <c r="HCX18" s="42"/>
      <c r="HCY18" s="41"/>
      <c r="HCZ18" s="41"/>
      <c r="HDA18" s="41"/>
      <c r="HDB18" s="42"/>
      <c r="HDC18" s="41"/>
      <c r="HDD18" s="41"/>
      <c r="HDE18" s="41"/>
      <c r="HDF18" s="42"/>
      <c r="HDG18" s="41"/>
      <c r="HDH18" s="41"/>
      <c r="HDI18" s="41"/>
      <c r="HDJ18" s="42"/>
      <c r="HDK18" s="41"/>
      <c r="HDL18" s="41"/>
      <c r="HDM18" s="41"/>
      <c r="HDN18" s="42"/>
      <c r="HDO18" s="41"/>
      <c r="HDP18" s="41"/>
      <c r="HDQ18" s="41"/>
      <c r="HDR18" s="42"/>
      <c r="HDS18" s="41"/>
      <c r="HDT18" s="41"/>
      <c r="HDU18" s="41"/>
      <c r="HDV18" s="42"/>
      <c r="HDW18" s="41"/>
      <c r="HDX18" s="41"/>
      <c r="HDY18" s="41"/>
      <c r="HDZ18" s="42"/>
      <c r="HEA18" s="41"/>
      <c r="HEB18" s="41"/>
      <c r="HEC18" s="41"/>
      <c r="HED18" s="42"/>
      <c r="HEE18" s="41"/>
      <c r="HEF18" s="41"/>
      <c r="HEG18" s="41"/>
      <c r="HEH18" s="42"/>
      <c r="HEI18" s="41"/>
      <c r="HEJ18" s="41"/>
      <c r="HEK18" s="41"/>
      <c r="HEL18" s="42"/>
      <c r="HEM18" s="41"/>
      <c r="HEN18" s="41"/>
      <c r="HEO18" s="41"/>
      <c r="HEP18" s="42"/>
      <c r="HEQ18" s="41"/>
      <c r="HER18" s="41"/>
      <c r="HES18" s="41"/>
      <c r="HET18" s="42"/>
      <c r="HEU18" s="41"/>
      <c r="HEV18" s="41"/>
      <c r="HEW18" s="41"/>
      <c r="HEX18" s="42"/>
      <c r="HEY18" s="41"/>
      <c r="HEZ18" s="41"/>
      <c r="HFA18" s="41"/>
      <c r="HFB18" s="42"/>
      <c r="HFC18" s="41"/>
      <c r="HFD18" s="41"/>
      <c r="HFE18" s="41"/>
      <c r="HFF18" s="42"/>
      <c r="HFG18" s="41"/>
      <c r="HFH18" s="41"/>
      <c r="HFI18" s="41"/>
      <c r="HFJ18" s="43"/>
      <c r="HFK18" s="44"/>
      <c r="HFL18" s="45"/>
      <c r="HFM18" s="45"/>
      <c r="HFN18" s="42"/>
      <c r="HFO18" s="41"/>
      <c r="HFP18" s="41"/>
      <c r="HFQ18" s="41"/>
      <c r="HFR18" s="42"/>
      <c r="HFS18" s="41"/>
      <c r="HFT18" s="41"/>
      <c r="HFU18" s="41"/>
      <c r="HFV18" s="42"/>
      <c r="HFW18" s="41"/>
      <c r="HFX18" s="41"/>
      <c r="HFY18" s="41"/>
      <c r="HFZ18" s="42"/>
      <c r="HGA18" s="41"/>
      <c r="HGB18" s="41"/>
      <c r="HGC18" s="41"/>
      <c r="HGD18" s="42"/>
      <c r="HGE18" s="41"/>
      <c r="HGF18" s="41"/>
      <c r="HGG18" s="41"/>
      <c r="HGH18" s="42"/>
      <c r="HGI18" s="41"/>
      <c r="HGJ18" s="41"/>
      <c r="HGK18" s="41"/>
      <c r="HGL18" s="42"/>
      <c r="HGM18" s="41"/>
      <c r="HGN18" s="41"/>
      <c r="HGO18" s="41"/>
      <c r="HGP18" s="42"/>
      <c r="HGQ18" s="41"/>
      <c r="HGR18" s="41"/>
      <c r="HGS18" s="41"/>
      <c r="HGT18" s="42"/>
      <c r="HGU18" s="41"/>
      <c r="HGV18" s="41"/>
      <c r="HGW18" s="41"/>
      <c r="HGX18" s="42"/>
      <c r="HGY18" s="41"/>
      <c r="HGZ18" s="41"/>
      <c r="HHA18" s="41"/>
      <c r="HHB18" s="42"/>
      <c r="HHC18" s="41"/>
      <c r="HHD18" s="41"/>
      <c r="HHE18" s="41"/>
      <c r="HHF18" s="42"/>
      <c r="HHG18" s="41"/>
      <c r="HHH18" s="41"/>
      <c r="HHI18" s="41"/>
      <c r="HHJ18" s="42"/>
      <c r="HHK18" s="41"/>
      <c r="HHL18" s="41"/>
      <c r="HHM18" s="41"/>
      <c r="HHN18" s="42"/>
      <c r="HHO18" s="41"/>
      <c r="HHP18" s="41"/>
      <c r="HHQ18" s="41"/>
      <c r="HHR18" s="42"/>
      <c r="HHS18" s="41"/>
      <c r="HHT18" s="41"/>
      <c r="HHU18" s="41"/>
      <c r="HHV18" s="42"/>
      <c r="HHW18" s="41"/>
      <c r="HHX18" s="41"/>
      <c r="HHY18" s="41"/>
      <c r="HHZ18" s="42"/>
      <c r="HIA18" s="41"/>
      <c r="HIB18" s="41"/>
      <c r="HIC18" s="41"/>
      <c r="HID18" s="42"/>
      <c r="HIE18" s="41"/>
      <c r="HIF18" s="41"/>
      <c r="HIG18" s="41"/>
      <c r="HIH18" s="42"/>
      <c r="HII18" s="41"/>
      <c r="HIJ18" s="41"/>
      <c r="HIK18" s="41"/>
      <c r="HIL18" s="42"/>
      <c r="HIM18" s="41"/>
      <c r="HIN18" s="41"/>
      <c r="HIO18" s="41"/>
      <c r="HIP18" s="42"/>
      <c r="HIQ18" s="41"/>
      <c r="HIR18" s="41"/>
      <c r="HIS18" s="41"/>
      <c r="HIT18" s="42"/>
      <c r="HIU18" s="41"/>
      <c r="HIV18" s="41"/>
      <c r="HIW18" s="41"/>
      <c r="HIX18" s="42"/>
      <c r="HIY18" s="41"/>
      <c r="HIZ18" s="41"/>
      <c r="HJA18" s="41"/>
      <c r="HJB18" s="42"/>
      <c r="HJC18" s="41"/>
      <c r="HJD18" s="41"/>
      <c r="HJE18" s="41"/>
      <c r="HJF18" s="42"/>
      <c r="HJG18" s="41"/>
      <c r="HJH18" s="41"/>
      <c r="HJI18" s="41"/>
      <c r="HJJ18" s="42"/>
      <c r="HJK18" s="41"/>
      <c r="HJL18" s="41"/>
      <c r="HJM18" s="41"/>
      <c r="HJN18" s="42"/>
      <c r="HJO18" s="41"/>
      <c r="HJP18" s="41"/>
      <c r="HJQ18" s="41"/>
      <c r="HJR18" s="42"/>
      <c r="HJS18" s="41"/>
      <c r="HJT18" s="41"/>
      <c r="HJU18" s="41"/>
      <c r="HJV18" s="42"/>
      <c r="HJW18" s="41"/>
      <c r="HJX18" s="41"/>
      <c r="HJY18" s="41"/>
      <c r="HJZ18" s="42"/>
      <c r="HKA18" s="41"/>
      <c r="HKB18" s="41"/>
      <c r="HKC18" s="41"/>
      <c r="HKD18" s="42"/>
      <c r="HKE18" s="41"/>
      <c r="HKF18" s="41"/>
      <c r="HKG18" s="41"/>
      <c r="HKH18" s="42"/>
      <c r="HKI18" s="41"/>
      <c r="HKJ18" s="41"/>
      <c r="HKK18" s="41"/>
      <c r="HKL18" s="42"/>
      <c r="HKM18" s="41"/>
      <c r="HKN18" s="41"/>
      <c r="HKO18" s="41"/>
      <c r="HKP18" s="42"/>
      <c r="HKQ18" s="41"/>
      <c r="HKR18" s="41"/>
      <c r="HKS18" s="41"/>
      <c r="HKT18" s="42"/>
      <c r="HKU18" s="41"/>
      <c r="HKV18" s="41"/>
      <c r="HKW18" s="41"/>
      <c r="HKX18" s="42"/>
      <c r="HKY18" s="41"/>
      <c r="HKZ18" s="41"/>
      <c r="HLA18" s="41"/>
      <c r="HLB18" s="42"/>
      <c r="HLC18" s="41"/>
      <c r="HLD18" s="41"/>
      <c r="HLE18" s="41"/>
      <c r="HLF18" s="42"/>
      <c r="HLG18" s="41"/>
      <c r="HLH18" s="41"/>
      <c r="HLI18" s="41"/>
      <c r="HLJ18" s="42"/>
      <c r="HLK18" s="41"/>
      <c r="HLL18" s="41"/>
      <c r="HLM18" s="41"/>
      <c r="HLN18" s="43"/>
      <c r="HLO18" s="44"/>
      <c r="HLP18" s="45"/>
      <c r="HLQ18" s="45"/>
      <c r="HLR18" s="42"/>
      <c r="HLS18" s="41"/>
      <c r="HLT18" s="41"/>
      <c r="HLU18" s="41"/>
      <c r="HLV18" s="42"/>
      <c r="HLW18" s="41"/>
      <c r="HLX18" s="41"/>
      <c r="HLY18" s="41"/>
      <c r="HLZ18" s="42"/>
      <c r="HMA18" s="41"/>
      <c r="HMB18" s="41"/>
      <c r="HMC18" s="41"/>
      <c r="HMD18" s="42"/>
      <c r="HME18" s="41"/>
      <c r="HMF18" s="41"/>
      <c r="HMG18" s="41"/>
      <c r="HMH18" s="42"/>
      <c r="HMI18" s="41"/>
      <c r="HMJ18" s="41"/>
      <c r="HMK18" s="41"/>
      <c r="HML18" s="42"/>
      <c r="HMM18" s="41"/>
      <c r="HMN18" s="41"/>
      <c r="HMO18" s="41"/>
      <c r="HMP18" s="42"/>
      <c r="HMQ18" s="41"/>
      <c r="HMR18" s="41"/>
      <c r="HMS18" s="41"/>
      <c r="HMT18" s="42"/>
      <c r="HMU18" s="41"/>
      <c r="HMV18" s="41"/>
      <c r="HMW18" s="41"/>
      <c r="HMX18" s="42"/>
      <c r="HMY18" s="41"/>
      <c r="HMZ18" s="41"/>
      <c r="HNA18" s="41"/>
      <c r="HNB18" s="42"/>
      <c r="HNC18" s="41"/>
      <c r="HND18" s="41"/>
      <c r="HNE18" s="41"/>
      <c r="HNF18" s="42"/>
      <c r="HNG18" s="41"/>
      <c r="HNH18" s="41"/>
      <c r="HNI18" s="41"/>
      <c r="HNJ18" s="42"/>
      <c r="HNK18" s="41"/>
      <c r="HNL18" s="41"/>
      <c r="HNM18" s="41"/>
      <c r="HNN18" s="42"/>
      <c r="HNO18" s="41"/>
      <c r="HNP18" s="41"/>
      <c r="HNQ18" s="41"/>
      <c r="HNR18" s="42"/>
      <c r="HNS18" s="41"/>
      <c r="HNT18" s="41"/>
      <c r="HNU18" s="41"/>
      <c r="HNV18" s="42"/>
      <c r="HNW18" s="41"/>
      <c r="HNX18" s="41"/>
      <c r="HNY18" s="41"/>
      <c r="HNZ18" s="42"/>
      <c r="HOA18" s="41"/>
      <c r="HOB18" s="41"/>
      <c r="HOC18" s="41"/>
      <c r="HOD18" s="42"/>
      <c r="HOE18" s="41"/>
      <c r="HOF18" s="41"/>
      <c r="HOG18" s="41"/>
      <c r="HOH18" s="42"/>
      <c r="HOI18" s="41"/>
      <c r="HOJ18" s="41"/>
      <c r="HOK18" s="41"/>
      <c r="HOL18" s="42"/>
      <c r="HOM18" s="41"/>
      <c r="HON18" s="41"/>
      <c r="HOO18" s="41"/>
      <c r="HOP18" s="42"/>
      <c r="HOQ18" s="41"/>
      <c r="HOR18" s="41"/>
      <c r="HOS18" s="41"/>
      <c r="HOT18" s="42"/>
      <c r="HOU18" s="41"/>
      <c r="HOV18" s="41"/>
      <c r="HOW18" s="41"/>
      <c r="HOX18" s="42"/>
      <c r="HOY18" s="41"/>
      <c r="HOZ18" s="41"/>
      <c r="HPA18" s="41"/>
      <c r="HPB18" s="42"/>
      <c r="HPC18" s="41"/>
      <c r="HPD18" s="41"/>
      <c r="HPE18" s="41"/>
      <c r="HPF18" s="42"/>
      <c r="HPG18" s="41"/>
      <c r="HPH18" s="41"/>
      <c r="HPI18" s="41"/>
      <c r="HPJ18" s="42"/>
      <c r="HPK18" s="41"/>
      <c r="HPL18" s="41"/>
      <c r="HPM18" s="41"/>
      <c r="HPN18" s="42"/>
      <c r="HPO18" s="41"/>
      <c r="HPP18" s="41"/>
      <c r="HPQ18" s="41"/>
      <c r="HPR18" s="42"/>
      <c r="HPS18" s="41"/>
      <c r="HPT18" s="41"/>
      <c r="HPU18" s="41"/>
      <c r="HPV18" s="42"/>
      <c r="HPW18" s="41"/>
      <c r="HPX18" s="41"/>
      <c r="HPY18" s="41"/>
      <c r="HPZ18" s="42"/>
      <c r="HQA18" s="41"/>
      <c r="HQB18" s="41"/>
      <c r="HQC18" s="41"/>
      <c r="HQD18" s="42"/>
      <c r="HQE18" s="41"/>
      <c r="HQF18" s="41"/>
      <c r="HQG18" s="41"/>
      <c r="HQH18" s="42"/>
      <c r="HQI18" s="41"/>
      <c r="HQJ18" s="41"/>
      <c r="HQK18" s="41"/>
      <c r="HQL18" s="42"/>
      <c r="HQM18" s="41"/>
      <c r="HQN18" s="41"/>
      <c r="HQO18" s="41"/>
      <c r="HQP18" s="42"/>
      <c r="HQQ18" s="41"/>
      <c r="HQR18" s="41"/>
      <c r="HQS18" s="41"/>
      <c r="HQT18" s="42"/>
      <c r="HQU18" s="41"/>
      <c r="HQV18" s="41"/>
      <c r="HQW18" s="41"/>
      <c r="HQX18" s="42"/>
      <c r="HQY18" s="41"/>
      <c r="HQZ18" s="41"/>
      <c r="HRA18" s="41"/>
      <c r="HRB18" s="42"/>
      <c r="HRC18" s="41"/>
      <c r="HRD18" s="41"/>
      <c r="HRE18" s="41"/>
      <c r="HRF18" s="42"/>
      <c r="HRG18" s="41"/>
      <c r="HRH18" s="41"/>
      <c r="HRI18" s="41"/>
      <c r="HRJ18" s="42"/>
      <c r="HRK18" s="41"/>
      <c r="HRL18" s="41"/>
      <c r="HRM18" s="41"/>
      <c r="HRN18" s="42"/>
      <c r="HRO18" s="41"/>
      <c r="HRP18" s="41"/>
      <c r="HRQ18" s="41"/>
      <c r="HRR18" s="43"/>
      <c r="HRS18" s="44"/>
      <c r="HRT18" s="45"/>
      <c r="HRU18" s="45"/>
      <c r="HRV18" s="42"/>
      <c r="HRW18" s="41"/>
      <c r="HRX18" s="41"/>
      <c r="HRY18" s="41"/>
      <c r="HRZ18" s="42"/>
      <c r="HSA18" s="41"/>
      <c r="HSB18" s="41"/>
      <c r="HSC18" s="41"/>
      <c r="HSD18" s="42"/>
      <c r="HSE18" s="41"/>
      <c r="HSF18" s="41"/>
      <c r="HSG18" s="41"/>
      <c r="HSH18" s="42"/>
      <c r="HSI18" s="41"/>
      <c r="HSJ18" s="41"/>
      <c r="HSK18" s="41"/>
      <c r="HSL18" s="42"/>
      <c r="HSM18" s="41"/>
      <c r="HSN18" s="41"/>
      <c r="HSO18" s="41"/>
      <c r="HSP18" s="42"/>
      <c r="HSQ18" s="41"/>
      <c r="HSR18" s="41"/>
      <c r="HSS18" s="41"/>
      <c r="HST18" s="42"/>
      <c r="HSU18" s="41"/>
      <c r="HSV18" s="41"/>
      <c r="HSW18" s="41"/>
      <c r="HSX18" s="42"/>
      <c r="HSY18" s="41"/>
      <c r="HSZ18" s="41"/>
      <c r="HTA18" s="41"/>
      <c r="HTB18" s="42"/>
      <c r="HTC18" s="41"/>
      <c r="HTD18" s="41"/>
      <c r="HTE18" s="41"/>
      <c r="HTF18" s="42"/>
      <c r="HTG18" s="41"/>
      <c r="HTH18" s="41"/>
      <c r="HTI18" s="41"/>
      <c r="HTJ18" s="42"/>
      <c r="HTK18" s="41"/>
      <c r="HTL18" s="41"/>
      <c r="HTM18" s="41"/>
      <c r="HTN18" s="42"/>
      <c r="HTO18" s="41"/>
      <c r="HTP18" s="41"/>
      <c r="HTQ18" s="41"/>
      <c r="HTR18" s="42"/>
      <c r="HTS18" s="41"/>
      <c r="HTT18" s="41"/>
      <c r="HTU18" s="41"/>
      <c r="HTV18" s="42"/>
      <c r="HTW18" s="41"/>
      <c r="HTX18" s="41"/>
      <c r="HTY18" s="41"/>
      <c r="HTZ18" s="42"/>
      <c r="HUA18" s="41"/>
      <c r="HUB18" s="41"/>
      <c r="HUC18" s="41"/>
      <c r="HUD18" s="42"/>
      <c r="HUE18" s="41"/>
      <c r="HUF18" s="41"/>
      <c r="HUG18" s="41"/>
      <c r="HUH18" s="42"/>
      <c r="HUI18" s="41"/>
      <c r="HUJ18" s="41"/>
      <c r="HUK18" s="41"/>
      <c r="HUL18" s="42"/>
      <c r="HUM18" s="41"/>
      <c r="HUN18" s="41"/>
      <c r="HUO18" s="41"/>
      <c r="HUP18" s="42"/>
      <c r="HUQ18" s="41"/>
      <c r="HUR18" s="41"/>
      <c r="HUS18" s="41"/>
      <c r="HUT18" s="42"/>
      <c r="HUU18" s="41"/>
      <c r="HUV18" s="41"/>
      <c r="HUW18" s="41"/>
      <c r="HUX18" s="42"/>
      <c r="HUY18" s="41"/>
      <c r="HUZ18" s="41"/>
      <c r="HVA18" s="41"/>
      <c r="HVB18" s="42"/>
      <c r="HVC18" s="41"/>
      <c r="HVD18" s="41"/>
      <c r="HVE18" s="41"/>
      <c r="HVF18" s="42"/>
      <c r="HVG18" s="41"/>
      <c r="HVH18" s="41"/>
      <c r="HVI18" s="41"/>
      <c r="HVJ18" s="42"/>
      <c r="HVK18" s="41"/>
      <c r="HVL18" s="41"/>
      <c r="HVM18" s="41"/>
      <c r="HVN18" s="42"/>
      <c r="HVO18" s="41"/>
      <c r="HVP18" s="41"/>
      <c r="HVQ18" s="41"/>
      <c r="HVR18" s="42"/>
      <c r="HVS18" s="41"/>
      <c r="HVT18" s="41"/>
      <c r="HVU18" s="41"/>
      <c r="HVV18" s="42"/>
      <c r="HVW18" s="41"/>
      <c r="HVX18" s="41"/>
      <c r="HVY18" s="41"/>
      <c r="HVZ18" s="42"/>
      <c r="HWA18" s="41"/>
      <c r="HWB18" s="41"/>
      <c r="HWC18" s="41"/>
      <c r="HWD18" s="42"/>
      <c r="HWE18" s="41"/>
      <c r="HWF18" s="41"/>
      <c r="HWG18" s="41"/>
      <c r="HWH18" s="42"/>
      <c r="HWI18" s="41"/>
      <c r="HWJ18" s="41"/>
      <c r="HWK18" s="41"/>
      <c r="HWL18" s="42"/>
      <c r="HWM18" s="41"/>
      <c r="HWN18" s="41"/>
      <c r="HWO18" s="41"/>
      <c r="HWP18" s="42"/>
      <c r="HWQ18" s="41"/>
      <c r="HWR18" s="41"/>
      <c r="HWS18" s="41"/>
      <c r="HWT18" s="42"/>
      <c r="HWU18" s="41"/>
      <c r="HWV18" s="41"/>
      <c r="HWW18" s="41"/>
      <c r="HWX18" s="42"/>
      <c r="HWY18" s="41"/>
      <c r="HWZ18" s="41"/>
      <c r="HXA18" s="41"/>
      <c r="HXB18" s="42"/>
      <c r="HXC18" s="41"/>
      <c r="HXD18" s="41"/>
      <c r="HXE18" s="41"/>
      <c r="HXF18" s="42"/>
      <c r="HXG18" s="41"/>
      <c r="HXH18" s="41"/>
      <c r="HXI18" s="41"/>
      <c r="HXJ18" s="42"/>
      <c r="HXK18" s="41"/>
      <c r="HXL18" s="41"/>
      <c r="HXM18" s="41"/>
      <c r="HXN18" s="42"/>
      <c r="HXO18" s="41"/>
      <c r="HXP18" s="41"/>
      <c r="HXQ18" s="41"/>
      <c r="HXR18" s="42"/>
      <c r="HXS18" s="41"/>
      <c r="HXT18" s="41"/>
      <c r="HXU18" s="41"/>
      <c r="HXV18" s="43"/>
      <c r="HXW18" s="44"/>
      <c r="HXX18" s="45"/>
      <c r="HXY18" s="45"/>
      <c r="HXZ18" s="42"/>
      <c r="HYA18" s="41"/>
      <c r="HYB18" s="41"/>
      <c r="HYC18" s="41"/>
      <c r="HYD18" s="42"/>
      <c r="HYE18" s="41"/>
      <c r="HYF18" s="41"/>
      <c r="HYG18" s="41"/>
      <c r="HYH18" s="42"/>
      <c r="HYI18" s="41"/>
      <c r="HYJ18" s="41"/>
      <c r="HYK18" s="41"/>
      <c r="HYL18" s="42"/>
      <c r="HYM18" s="41"/>
      <c r="HYN18" s="41"/>
      <c r="HYO18" s="41"/>
      <c r="HYP18" s="42"/>
      <c r="HYQ18" s="41"/>
      <c r="HYR18" s="41"/>
      <c r="HYS18" s="41"/>
      <c r="HYT18" s="42"/>
      <c r="HYU18" s="41"/>
      <c r="HYV18" s="41"/>
      <c r="HYW18" s="41"/>
      <c r="HYX18" s="42"/>
      <c r="HYY18" s="41"/>
      <c r="HYZ18" s="41"/>
      <c r="HZA18" s="41"/>
      <c r="HZB18" s="42"/>
      <c r="HZC18" s="41"/>
      <c r="HZD18" s="41"/>
      <c r="HZE18" s="41"/>
      <c r="HZF18" s="42"/>
      <c r="HZG18" s="41"/>
      <c r="HZH18" s="41"/>
      <c r="HZI18" s="41"/>
      <c r="HZJ18" s="42"/>
      <c r="HZK18" s="41"/>
      <c r="HZL18" s="41"/>
      <c r="HZM18" s="41"/>
      <c r="HZN18" s="42"/>
      <c r="HZO18" s="41"/>
      <c r="HZP18" s="41"/>
      <c r="HZQ18" s="41"/>
      <c r="HZR18" s="42"/>
      <c r="HZS18" s="41"/>
      <c r="HZT18" s="41"/>
      <c r="HZU18" s="41"/>
      <c r="HZV18" s="42"/>
      <c r="HZW18" s="41"/>
      <c r="HZX18" s="41"/>
      <c r="HZY18" s="41"/>
      <c r="HZZ18" s="42"/>
      <c r="IAA18" s="41"/>
      <c r="IAB18" s="41"/>
      <c r="IAC18" s="41"/>
      <c r="IAD18" s="42"/>
      <c r="IAE18" s="41"/>
      <c r="IAF18" s="41"/>
      <c r="IAG18" s="41"/>
      <c r="IAH18" s="42"/>
      <c r="IAI18" s="41"/>
      <c r="IAJ18" s="41"/>
      <c r="IAK18" s="41"/>
      <c r="IAL18" s="42"/>
      <c r="IAM18" s="41"/>
      <c r="IAN18" s="41"/>
      <c r="IAO18" s="41"/>
      <c r="IAP18" s="42"/>
      <c r="IAQ18" s="41"/>
      <c r="IAR18" s="41"/>
      <c r="IAS18" s="41"/>
      <c r="IAT18" s="42"/>
      <c r="IAU18" s="41"/>
      <c r="IAV18" s="41"/>
      <c r="IAW18" s="41"/>
      <c r="IAX18" s="42"/>
      <c r="IAY18" s="41"/>
      <c r="IAZ18" s="41"/>
      <c r="IBA18" s="41"/>
      <c r="IBB18" s="42"/>
      <c r="IBC18" s="41"/>
      <c r="IBD18" s="41"/>
      <c r="IBE18" s="41"/>
      <c r="IBF18" s="42"/>
      <c r="IBG18" s="41"/>
      <c r="IBH18" s="41"/>
      <c r="IBI18" s="41"/>
      <c r="IBJ18" s="42"/>
      <c r="IBK18" s="41"/>
      <c r="IBL18" s="41"/>
      <c r="IBM18" s="41"/>
      <c r="IBN18" s="42"/>
      <c r="IBO18" s="41"/>
      <c r="IBP18" s="41"/>
      <c r="IBQ18" s="41"/>
      <c r="IBR18" s="42"/>
      <c r="IBS18" s="41"/>
      <c r="IBT18" s="41"/>
      <c r="IBU18" s="41"/>
      <c r="IBV18" s="42"/>
      <c r="IBW18" s="41"/>
      <c r="IBX18" s="41"/>
      <c r="IBY18" s="41"/>
      <c r="IBZ18" s="42"/>
      <c r="ICA18" s="41"/>
      <c r="ICB18" s="41"/>
      <c r="ICC18" s="41"/>
      <c r="ICD18" s="42"/>
      <c r="ICE18" s="41"/>
      <c r="ICF18" s="41"/>
      <c r="ICG18" s="41"/>
      <c r="ICH18" s="42"/>
      <c r="ICI18" s="41"/>
      <c r="ICJ18" s="41"/>
      <c r="ICK18" s="41"/>
      <c r="ICL18" s="42"/>
      <c r="ICM18" s="41"/>
      <c r="ICN18" s="41"/>
      <c r="ICO18" s="41"/>
      <c r="ICP18" s="42"/>
      <c r="ICQ18" s="41"/>
      <c r="ICR18" s="41"/>
      <c r="ICS18" s="41"/>
      <c r="ICT18" s="42"/>
      <c r="ICU18" s="41"/>
      <c r="ICV18" s="41"/>
      <c r="ICW18" s="41"/>
      <c r="ICX18" s="42"/>
      <c r="ICY18" s="41"/>
      <c r="ICZ18" s="41"/>
      <c r="IDA18" s="41"/>
      <c r="IDB18" s="42"/>
      <c r="IDC18" s="41"/>
      <c r="IDD18" s="41"/>
      <c r="IDE18" s="41"/>
      <c r="IDF18" s="42"/>
      <c r="IDG18" s="41"/>
      <c r="IDH18" s="41"/>
      <c r="IDI18" s="41"/>
      <c r="IDJ18" s="42"/>
      <c r="IDK18" s="41"/>
      <c r="IDL18" s="41"/>
      <c r="IDM18" s="41"/>
      <c r="IDN18" s="42"/>
      <c r="IDO18" s="41"/>
      <c r="IDP18" s="41"/>
      <c r="IDQ18" s="41"/>
      <c r="IDR18" s="42"/>
      <c r="IDS18" s="41"/>
      <c r="IDT18" s="41"/>
      <c r="IDU18" s="41"/>
      <c r="IDV18" s="42"/>
      <c r="IDW18" s="41"/>
      <c r="IDX18" s="41"/>
      <c r="IDY18" s="41"/>
      <c r="IDZ18" s="43"/>
      <c r="IEA18" s="44"/>
      <c r="IEB18" s="45"/>
      <c r="IEC18" s="45"/>
      <c r="IED18" s="42"/>
      <c r="IEE18" s="41"/>
      <c r="IEF18" s="41"/>
      <c r="IEG18" s="41"/>
      <c r="IEH18" s="42"/>
      <c r="IEI18" s="41"/>
      <c r="IEJ18" s="41"/>
      <c r="IEK18" s="41"/>
      <c r="IEL18" s="42"/>
      <c r="IEM18" s="41"/>
      <c r="IEN18" s="41"/>
      <c r="IEO18" s="41"/>
      <c r="IEP18" s="42"/>
      <c r="IEQ18" s="41"/>
      <c r="IER18" s="41"/>
      <c r="IES18" s="41"/>
      <c r="IET18" s="42"/>
      <c r="IEU18" s="41"/>
      <c r="IEV18" s="41"/>
      <c r="IEW18" s="41"/>
      <c r="IEX18" s="42"/>
      <c r="IEY18" s="41"/>
      <c r="IEZ18" s="41"/>
      <c r="IFA18" s="41"/>
      <c r="IFB18" s="42"/>
      <c r="IFC18" s="41"/>
      <c r="IFD18" s="41"/>
      <c r="IFE18" s="41"/>
      <c r="IFF18" s="42"/>
      <c r="IFG18" s="41"/>
      <c r="IFH18" s="41"/>
      <c r="IFI18" s="41"/>
      <c r="IFJ18" s="42"/>
      <c r="IFK18" s="41"/>
      <c r="IFL18" s="41"/>
      <c r="IFM18" s="41"/>
      <c r="IFN18" s="42"/>
      <c r="IFO18" s="41"/>
      <c r="IFP18" s="41"/>
      <c r="IFQ18" s="41"/>
      <c r="IFR18" s="42"/>
      <c r="IFS18" s="41"/>
      <c r="IFT18" s="41"/>
      <c r="IFU18" s="41"/>
      <c r="IFV18" s="42"/>
      <c r="IFW18" s="41"/>
      <c r="IFX18" s="41"/>
      <c r="IFY18" s="41"/>
      <c r="IFZ18" s="42"/>
      <c r="IGA18" s="41"/>
      <c r="IGB18" s="41"/>
      <c r="IGC18" s="41"/>
      <c r="IGD18" s="42"/>
      <c r="IGE18" s="41"/>
      <c r="IGF18" s="41"/>
      <c r="IGG18" s="41"/>
      <c r="IGH18" s="42"/>
      <c r="IGI18" s="41"/>
      <c r="IGJ18" s="41"/>
      <c r="IGK18" s="41"/>
      <c r="IGL18" s="42"/>
      <c r="IGM18" s="41"/>
      <c r="IGN18" s="41"/>
      <c r="IGO18" s="41"/>
      <c r="IGP18" s="42"/>
      <c r="IGQ18" s="41"/>
      <c r="IGR18" s="41"/>
      <c r="IGS18" s="41"/>
      <c r="IGT18" s="42"/>
      <c r="IGU18" s="41"/>
      <c r="IGV18" s="41"/>
      <c r="IGW18" s="41"/>
      <c r="IGX18" s="42"/>
      <c r="IGY18" s="41"/>
      <c r="IGZ18" s="41"/>
      <c r="IHA18" s="41"/>
      <c r="IHB18" s="42"/>
      <c r="IHC18" s="41"/>
      <c r="IHD18" s="41"/>
      <c r="IHE18" s="41"/>
      <c r="IHF18" s="42"/>
      <c r="IHG18" s="41"/>
      <c r="IHH18" s="41"/>
      <c r="IHI18" s="41"/>
      <c r="IHJ18" s="42"/>
      <c r="IHK18" s="41"/>
      <c r="IHL18" s="41"/>
      <c r="IHM18" s="41"/>
      <c r="IHN18" s="42"/>
      <c r="IHO18" s="41"/>
      <c r="IHP18" s="41"/>
      <c r="IHQ18" s="41"/>
      <c r="IHR18" s="42"/>
      <c r="IHS18" s="41"/>
      <c r="IHT18" s="41"/>
      <c r="IHU18" s="41"/>
      <c r="IHV18" s="42"/>
      <c r="IHW18" s="41"/>
      <c r="IHX18" s="41"/>
      <c r="IHY18" s="41"/>
      <c r="IHZ18" s="42"/>
      <c r="IIA18" s="41"/>
      <c r="IIB18" s="41"/>
      <c r="IIC18" s="41"/>
      <c r="IID18" s="42"/>
      <c r="IIE18" s="41"/>
      <c r="IIF18" s="41"/>
      <c r="IIG18" s="41"/>
      <c r="IIH18" s="42"/>
      <c r="III18" s="41"/>
      <c r="IIJ18" s="41"/>
      <c r="IIK18" s="41"/>
      <c r="IIL18" s="42"/>
      <c r="IIM18" s="41"/>
      <c r="IIN18" s="41"/>
      <c r="IIO18" s="41"/>
      <c r="IIP18" s="42"/>
      <c r="IIQ18" s="41"/>
      <c r="IIR18" s="41"/>
      <c r="IIS18" s="41"/>
      <c r="IIT18" s="42"/>
      <c r="IIU18" s="41"/>
      <c r="IIV18" s="41"/>
      <c r="IIW18" s="41"/>
      <c r="IIX18" s="42"/>
      <c r="IIY18" s="41"/>
      <c r="IIZ18" s="41"/>
      <c r="IJA18" s="41"/>
      <c r="IJB18" s="42"/>
      <c r="IJC18" s="41"/>
      <c r="IJD18" s="41"/>
      <c r="IJE18" s="41"/>
      <c r="IJF18" s="42"/>
      <c r="IJG18" s="41"/>
      <c r="IJH18" s="41"/>
      <c r="IJI18" s="41"/>
      <c r="IJJ18" s="42"/>
      <c r="IJK18" s="41"/>
      <c r="IJL18" s="41"/>
      <c r="IJM18" s="41"/>
      <c r="IJN18" s="42"/>
      <c r="IJO18" s="41"/>
      <c r="IJP18" s="41"/>
      <c r="IJQ18" s="41"/>
      <c r="IJR18" s="42"/>
      <c r="IJS18" s="41"/>
      <c r="IJT18" s="41"/>
      <c r="IJU18" s="41"/>
      <c r="IJV18" s="42"/>
      <c r="IJW18" s="41"/>
      <c r="IJX18" s="41"/>
      <c r="IJY18" s="41"/>
      <c r="IJZ18" s="42"/>
      <c r="IKA18" s="41"/>
      <c r="IKB18" s="41"/>
      <c r="IKC18" s="41"/>
      <c r="IKD18" s="43"/>
      <c r="IKE18" s="44"/>
      <c r="IKF18" s="45"/>
      <c r="IKG18" s="45"/>
      <c r="IKH18" s="42"/>
      <c r="IKI18" s="41"/>
      <c r="IKJ18" s="41"/>
      <c r="IKK18" s="41"/>
      <c r="IKL18" s="42"/>
      <c r="IKM18" s="41"/>
      <c r="IKN18" s="41"/>
      <c r="IKO18" s="41"/>
      <c r="IKP18" s="42"/>
      <c r="IKQ18" s="41"/>
      <c r="IKR18" s="41"/>
      <c r="IKS18" s="41"/>
      <c r="IKT18" s="42"/>
      <c r="IKU18" s="41"/>
      <c r="IKV18" s="41"/>
      <c r="IKW18" s="41"/>
      <c r="IKX18" s="42"/>
      <c r="IKY18" s="41"/>
      <c r="IKZ18" s="41"/>
      <c r="ILA18" s="41"/>
      <c r="ILB18" s="42"/>
      <c r="ILC18" s="41"/>
      <c r="ILD18" s="41"/>
      <c r="ILE18" s="41"/>
      <c r="ILF18" s="42"/>
      <c r="ILG18" s="41"/>
      <c r="ILH18" s="41"/>
      <c r="ILI18" s="41"/>
      <c r="ILJ18" s="42"/>
      <c r="ILK18" s="41"/>
      <c r="ILL18" s="41"/>
      <c r="ILM18" s="41"/>
      <c r="ILN18" s="42"/>
      <c r="ILO18" s="41"/>
      <c r="ILP18" s="41"/>
      <c r="ILQ18" s="41"/>
      <c r="ILR18" s="42"/>
      <c r="ILS18" s="41"/>
      <c r="ILT18" s="41"/>
      <c r="ILU18" s="41"/>
      <c r="ILV18" s="42"/>
      <c r="ILW18" s="41"/>
      <c r="ILX18" s="41"/>
      <c r="ILY18" s="41"/>
      <c r="ILZ18" s="42"/>
      <c r="IMA18" s="41"/>
      <c r="IMB18" s="41"/>
      <c r="IMC18" s="41"/>
      <c r="IMD18" s="42"/>
      <c r="IME18" s="41"/>
      <c r="IMF18" s="41"/>
      <c r="IMG18" s="41"/>
      <c r="IMH18" s="42"/>
      <c r="IMI18" s="41"/>
      <c r="IMJ18" s="41"/>
      <c r="IMK18" s="41"/>
      <c r="IML18" s="42"/>
      <c r="IMM18" s="41"/>
      <c r="IMN18" s="41"/>
      <c r="IMO18" s="41"/>
      <c r="IMP18" s="42"/>
      <c r="IMQ18" s="41"/>
      <c r="IMR18" s="41"/>
      <c r="IMS18" s="41"/>
      <c r="IMT18" s="42"/>
      <c r="IMU18" s="41"/>
      <c r="IMV18" s="41"/>
      <c r="IMW18" s="41"/>
      <c r="IMX18" s="42"/>
      <c r="IMY18" s="41"/>
      <c r="IMZ18" s="41"/>
      <c r="INA18" s="41"/>
      <c r="INB18" s="42"/>
      <c r="INC18" s="41"/>
      <c r="IND18" s="41"/>
      <c r="INE18" s="41"/>
      <c r="INF18" s="42"/>
      <c r="ING18" s="41"/>
      <c r="INH18" s="41"/>
      <c r="INI18" s="41"/>
      <c r="INJ18" s="42"/>
      <c r="INK18" s="41"/>
      <c r="INL18" s="41"/>
      <c r="INM18" s="41"/>
      <c r="INN18" s="42"/>
      <c r="INO18" s="41"/>
      <c r="INP18" s="41"/>
      <c r="INQ18" s="41"/>
      <c r="INR18" s="42"/>
      <c r="INS18" s="41"/>
      <c r="INT18" s="41"/>
      <c r="INU18" s="41"/>
      <c r="INV18" s="42"/>
      <c r="INW18" s="41"/>
      <c r="INX18" s="41"/>
      <c r="INY18" s="41"/>
      <c r="INZ18" s="42"/>
      <c r="IOA18" s="41"/>
      <c r="IOB18" s="41"/>
      <c r="IOC18" s="41"/>
      <c r="IOD18" s="42"/>
      <c r="IOE18" s="41"/>
      <c r="IOF18" s="41"/>
      <c r="IOG18" s="41"/>
      <c r="IOH18" s="42"/>
      <c r="IOI18" s="41"/>
      <c r="IOJ18" s="41"/>
      <c r="IOK18" s="41"/>
      <c r="IOL18" s="42"/>
      <c r="IOM18" s="41"/>
      <c r="ION18" s="41"/>
      <c r="IOO18" s="41"/>
      <c r="IOP18" s="42"/>
      <c r="IOQ18" s="41"/>
      <c r="IOR18" s="41"/>
      <c r="IOS18" s="41"/>
      <c r="IOT18" s="42"/>
      <c r="IOU18" s="41"/>
      <c r="IOV18" s="41"/>
      <c r="IOW18" s="41"/>
      <c r="IOX18" s="42"/>
      <c r="IOY18" s="41"/>
      <c r="IOZ18" s="41"/>
      <c r="IPA18" s="41"/>
      <c r="IPB18" s="42"/>
      <c r="IPC18" s="41"/>
      <c r="IPD18" s="41"/>
      <c r="IPE18" s="41"/>
      <c r="IPF18" s="42"/>
      <c r="IPG18" s="41"/>
      <c r="IPH18" s="41"/>
      <c r="IPI18" s="41"/>
      <c r="IPJ18" s="42"/>
      <c r="IPK18" s="41"/>
      <c r="IPL18" s="41"/>
      <c r="IPM18" s="41"/>
      <c r="IPN18" s="42"/>
      <c r="IPO18" s="41"/>
      <c r="IPP18" s="41"/>
      <c r="IPQ18" s="41"/>
      <c r="IPR18" s="42"/>
      <c r="IPS18" s="41"/>
      <c r="IPT18" s="41"/>
      <c r="IPU18" s="41"/>
      <c r="IPV18" s="42"/>
      <c r="IPW18" s="41"/>
      <c r="IPX18" s="41"/>
      <c r="IPY18" s="41"/>
      <c r="IPZ18" s="42"/>
      <c r="IQA18" s="41"/>
      <c r="IQB18" s="41"/>
      <c r="IQC18" s="41"/>
      <c r="IQD18" s="42"/>
      <c r="IQE18" s="41"/>
      <c r="IQF18" s="41"/>
      <c r="IQG18" s="41"/>
      <c r="IQH18" s="43"/>
      <c r="IQI18" s="44"/>
      <c r="IQJ18" s="45"/>
      <c r="IQK18" s="45"/>
      <c r="IQL18" s="42"/>
      <c r="IQM18" s="41"/>
      <c r="IQN18" s="41"/>
      <c r="IQO18" s="41"/>
      <c r="IQP18" s="42"/>
      <c r="IQQ18" s="41"/>
      <c r="IQR18" s="41"/>
      <c r="IQS18" s="41"/>
      <c r="IQT18" s="42"/>
      <c r="IQU18" s="41"/>
      <c r="IQV18" s="41"/>
      <c r="IQW18" s="41"/>
      <c r="IQX18" s="42"/>
      <c r="IQY18" s="41"/>
      <c r="IQZ18" s="41"/>
      <c r="IRA18" s="41"/>
      <c r="IRB18" s="42"/>
      <c r="IRC18" s="41"/>
      <c r="IRD18" s="41"/>
      <c r="IRE18" s="41"/>
      <c r="IRF18" s="42"/>
      <c r="IRG18" s="41"/>
      <c r="IRH18" s="41"/>
      <c r="IRI18" s="41"/>
      <c r="IRJ18" s="42"/>
      <c r="IRK18" s="41"/>
      <c r="IRL18" s="41"/>
      <c r="IRM18" s="41"/>
      <c r="IRN18" s="42"/>
      <c r="IRO18" s="41"/>
      <c r="IRP18" s="41"/>
      <c r="IRQ18" s="41"/>
      <c r="IRR18" s="42"/>
      <c r="IRS18" s="41"/>
      <c r="IRT18" s="41"/>
      <c r="IRU18" s="41"/>
      <c r="IRV18" s="42"/>
      <c r="IRW18" s="41"/>
      <c r="IRX18" s="41"/>
      <c r="IRY18" s="41"/>
      <c r="IRZ18" s="42"/>
      <c r="ISA18" s="41"/>
      <c r="ISB18" s="41"/>
      <c r="ISC18" s="41"/>
      <c r="ISD18" s="42"/>
      <c r="ISE18" s="41"/>
      <c r="ISF18" s="41"/>
      <c r="ISG18" s="41"/>
      <c r="ISH18" s="42"/>
      <c r="ISI18" s="41"/>
      <c r="ISJ18" s="41"/>
      <c r="ISK18" s="41"/>
      <c r="ISL18" s="42"/>
      <c r="ISM18" s="41"/>
      <c r="ISN18" s="41"/>
      <c r="ISO18" s="41"/>
      <c r="ISP18" s="42"/>
      <c r="ISQ18" s="41"/>
      <c r="ISR18" s="41"/>
      <c r="ISS18" s="41"/>
      <c r="IST18" s="42"/>
      <c r="ISU18" s="41"/>
      <c r="ISV18" s="41"/>
      <c r="ISW18" s="41"/>
      <c r="ISX18" s="42"/>
      <c r="ISY18" s="41"/>
      <c r="ISZ18" s="41"/>
      <c r="ITA18" s="41"/>
      <c r="ITB18" s="42"/>
      <c r="ITC18" s="41"/>
      <c r="ITD18" s="41"/>
      <c r="ITE18" s="41"/>
      <c r="ITF18" s="42"/>
      <c r="ITG18" s="41"/>
      <c r="ITH18" s="41"/>
      <c r="ITI18" s="41"/>
      <c r="ITJ18" s="42"/>
      <c r="ITK18" s="41"/>
      <c r="ITL18" s="41"/>
      <c r="ITM18" s="41"/>
      <c r="ITN18" s="42"/>
      <c r="ITO18" s="41"/>
      <c r="ITP18" s="41"/>
      <c r="ITQ18" s="41"/>
      <c r="ITR18" s="42"/>
      <c r="ITS18" s="41"/>
      <c r="ITT18" s="41"/>
      <c r="ITU18" s="41"/>
      <c r="ITV18" s="42"/>
      <c r="ITW18" s="41"/>
      <c r="ITX18" s="41"/>
      <c r="ITY18" s="41"/>
      <c r="ITZ18" s="42"/>
      <c r="IUA18" s="41"/>
      <c r="IUB18" s="41"/>
      <c r="IUC18" s="41"/>
      <c r="IUD18" s="42"/>
      <c r="IUE18" s="41"/>
      <c r="IUF18" s="41"/>
      <c r="IUG18" s="41"/>
      <c r="IUH18" s="42"/>
      <c r="IUI18" s="41"/>
      <c r="IUJ18" s="41"/>
      <c r="IUK18" s="41"/>
      <c r="IUL18" s="42"/>
      <c r="IUM18" s="41"/>
      <c r="IUN18" s="41"/>
      <c r="IUO18" s="41"/>
      <c r="IUP18" s="42"/>
      <c r="IUQ18" s="41"/>
      <c r="IUR18" s="41"/>
      <c r="IUS18" s="41"/>
      <c r="IUT18" s="42"/>
      <c r="IUU18" s="41"/>
      <c r="IUV18" s="41"/>
      <c r="IUW18" s="41"/>
      <c r="IUX18" s="42"/>
      <c r="IUY18" s="41"/>
      <c r="IUZ18" s="41"/>
      <c r="IVA18" s="41"/>
      <c r="IVB18" s="42"/>
      <c r="IVC18" s="41"/>
      <c r="IVD18" s="41"/>
      <c r="IVE18" s="41"/>
      <c r="IVF18" s="42"/>
      <c r="IVG18" s="41"/>
      <c r="IVH18" s="41"/>
      <c r="IVI18" s="41"/>
      <c r="IVJ18" s="42"/>
      <c r="IVK18" s="41"/>
      <c r="IVL18" s="41"/>
      <c r="IVM18" s="41"/>
      <c r="IVN18" s="42"/>
      <c r="IVO18" s="41"/>
      <c r="IVP18" s="41"/>
      <c r="IVQ18" s="41"/>
      <c r="IVR18" s="42"/>
      <c r="IVS18" s="41"/>
      <c r="IVT18" s="41"/>
      <c r="IVU18" s="41"/>
      <c r="IVV18" s="42"/>
      <c r="IVW18" s="41"/>
      <c r="IVX18" s="41"/>
      <c r="IVY18" s="41"/>
      <c r="IVZ18" s="42"/>
      <c r="IWA18" s="41"/>
      <c r="IWB18" s="41"/>
      <c r="IWC18" s="41"/>
      <c r="IWD18" s="42"/>
      <c r="IWE18" s="41"/>
      <c r="IWF18" s="41"/>
      <c r="IWG18" s="41"/>
      <c r="IWH18" s="42"/>
      <c r="IWI18" s="41"/>
      <c r="IWJ18" s="41"/>
      <c r="IWK18" s="41"/>
      <c r="IWL18" s="43"/>
      <c r="IWM18" s="44"/>
      <c r="IWN18" s="45"/>
      <c r="IWO18" s="45"/>
      <c r="IWP18" s="42"/>
      <c r="IWQ18" s="41"/>
      <c r="IWR18" s="41"/>
      <c r="IWS18" s="41"/>
      <c r="IWT18" s="42"/>
      <c r="IWU18" s="41"/>
      <c r="IWV18" s="41"/>
      <c r="IWW18" s="41"/>
      <c r="IWX18" s="42"/>
      <c r="IWY18" s="41"/>
      <c r="IWZ18" s="41"/>
      <c r="IXA18" s="41"/>
      <c r="IXB18" s="42"/>
      <c r="IXC18" s="41"/>
      <c r="IXD18" s="41"/>
      <c r="IXE18" s="41"/>
      <c r="IXF18" s="42"/>
      <c r="IXG18" s="41"/>
      <c r="IXH18" s="41"/>
      <c r="IXI18" s="41"/>
      <c r="IXJ18" s="42"/>
      <c r="IXK18" s="41"/>
      <c r="IXL18" s="41"/>
      <c r="IXM18" s="41"/>
      <c r="IXN18" s="42"/>
      <c r="IXO18" s="41"/>
      <c r="IXP18" s="41"/>
      <c r="IXQ18" s="41"/>
      <c r="IXR18" s="42"/>
      <c r="IXS18" s="41"/>
      <c r="IXT18" s="41"/>
      <c r="IXU18" s="41"/>
      <c r="IXV18" s="42"/>
      <c r="IXW18" s="41"/>
      <c r="IXX18" s="41"/>
      <c r="IXY18" s="41"/>
      <c r="IXZ18" s="42"/>
      <c r="IYA18" s="41"/>
      <c r="IYB18" s="41"/>
      <c r="IYC18" s="41"/>
      <c r="IYD18" s="42"/>
      <c r="IYE18" s="41"/>
      <c r="IYF18" s="41"/>
      <c r="IYG18" s="41"/>
      <c r="IYH18" s="42"/>
      <c r="IYI18" s="41"/>
      <c r="IYJ18" s="41"/>
      <c r="IYK18" s="41"/>
      <c r="IYL18" s="42"/>
      <c r="IYM18" s="41"/>
      <c r="IYN18" s="41"/>
      <c r="IYO18" s="41"/>
      <c r="IYP18" s="42"/>
      <c r="IYQ18" s="41"/>
      <c r="IYR18" s="41"/>
      <c r="IYS18" s="41"/>
      <c r="IYT18" s="42"/>
      <c r="IYU18" s="41"/>
      <c r="IYV18" s="41"/>
      <c r="IYW18" s="41"/>
      <c r="IYX18" s="42"/>
      <c r="IYY18" s="41"/>
      <c r="IYZ18" s="41"/>
      <c r="IZA18" s="41"/>
      <c r="IZB18" s="42"/>
      <c r="IZC18" s="41"/>
      <c r="IZD18" s="41"/>
      <c r="IZE18" s="41"/>
      <c r="IZF18" s="42"/>
      <c r="IZG18" s="41"/>
      <c r="IZH18" s="41"/>
      <c r="IZI18" s="41"/>
      <c r="IZJ18" s="42"/>
      <c r="IZK18" s="41"/>
      <c r="IZL18" s="41"/>
      <c r="IZM18" s="41"/>
      <c r="IZN18" s="42"/>
      <c r="IZO18" s="41"/>
      <c r="IZP18" s="41"/>
      <c r="IZQ18" s="41"/>
      <c r="IZR18" s="42"/>
      <c r="IZS18" s="41"/>
      <c r="IZT18" s="41"/>
      <c r="IZU18" s="41"/>
      <c r="IZV18" s="42"/>
      <c r="IZW18" s="41"/>
      <c r="IZX18" s="41"/>
      <c r="IZY18" s="41"/>
      <c r="IZZ18" s="42"/>
      <c r="JAA18" s="41"/>
      <c r="JAB18" s="41"/>
      <c r="JAC18" s="41"/>
      <c r="JAD18" s="42"/>
      <c r="JAE18" s="41"/>
      <c r="JAF18" s="41"/>
      <c r="JAG18" s="41"/>
      <c r="JAH18" s="42"/>
      <c r="JAI18" s="41"/>
      <c r="JAJ18" s="41"/>
      <c r="JAK18" s="41"/>
      <c r="JAL18" s="42"/>
      <c r="JAM18" s="41"/>
      <c r="JAN18" s="41"/>
      <c r="JAO18" s="41"/>
      <c r="JAP18" s="42"/>
      <c r="JAQ18" s="41"/>
      <c r="JAR18" s="41"/>
      <c r="JAS18" s="41"/>
      <c r="JAT18" s="42"/>
      <c r="JAU18" s="41"/>
      <c r="JAV18" s="41"/>
      <c r="JAW18" s="41"/>
      <c r="JAX18" s="42"/>
      <c r="JAY18" s="41"/>
      <c r="JAZ18" s="41"/>
      <c r="JBA18" s="41"/>
      <c r="JBB18" s="42"/>
      <c r="JBC18" s="41"/>
      <c r="JBD18" s="41"/>
      <c r="JBE18" s="41"/>
      <c r="JBF18" s="42"/>
      <c r="JBG18" s="41"/>
      <c r="JBH18" s="41"/>
      <c r="JBI18" s="41"/>
      <c r="JBJ18" s="42"/>
      <c r="JBK18" s="41"/>
      <c r="JBL18" s="41"/>
      <c r="JBM18" s="41"/>
      <c r="JBN18" s="42"/>
      <c r="JBO18" s="41"/>
      <c r="JBP18" s="41"/>
      <c r="JBQ18" s="41"/>
      <c r="JBR18" s="42"/>
      <c r="JBS18" s="41"/>
      <c r="JBT18" s="41"/>
      <c r="JBU18" s="41"/>
      <c r="JBV18" s="42"/>
      <c r="JBW18" s="41"/>
      <c r="JBX18" s="41"/>
      <c r="JBY18" s="41"/>
      <c r="JBZ18" s="42"/>
      <c r="JCA18" s="41"/>
      <c r="JCB18" s="41"/>
      <c r="JCC18" s="41"/>
      <c r="JCD18" s="42"/>
      <c r="JCE18" s="41"/>
      <c r="JCF18" s="41"/>
      <c r="JCG18" s="41"/>
      <c r="JCH18" s="42"/>
      <c r="JCI18" s="41"/>
      <c r="JCJ18" s="41"/>
      <c r="JCK18" s="41"/>
      <c r="JCL18" s="42"/>
      <c r="JCM18" s="41"/>
      <c r="JCN18" s="41"/>
      <c r="JCO18" s="41"/>
      <c r="JCP18" s="43"/>
      <c r="JCQ18" s="44"/>
      <c r="JCR18" s="45"/>
      <c r="JCS18" s="45"/>
      <c r="JCT18" s="42"/>
      <c r="JCU18" s="41"/>
      <c r="JCV18" s="41"/>
      <c r="JCW18" s="41"/>
      <c r="JCX18" s="42"/>
      <c r="JCY18" s="41"/>
      <c r="JCZ18" s="41"/>
      <c r="JDA18" s="41"/>
      <c r="JDB18" s="42"/>
      <c r="JDC18" s="41"/>
      <c r="JDD18" s="41"/>
      <c r="JDE18" s="41"/>
      <c r="JDF18" s="42"/>
      <c r="JDG18" s="41"/>
      <c r="JDH18" s="41"/>
      <c r="JDI18" s="41"/>
      <c r="JDJ18" s="42"/>
      <c r="JDK18" s="41"/>
      <c r="JDL18" s="41"/>
      <c r="JDM18" s="41"/>
      <c r="JDN18" s="42"/>
      <c r="JDO18" s="41"/>
      <c r="JDP18" s="41"/>
      <c r="JDQ18" s="41"/>
      <c r="JDR18" s="42"/>
      <c r="JDS18" s="41"/>
      <c r="JDT18" s="41"/>
      <c r="JDU18" s="41"/>
      <c r="JDV18" s="42"/>
      <c r="JDW18" s="41"/>
      <c r="JDX18" s="41"/>
      <c r="JDY18" s="41"/>
      <c r="JDZ18" s="42"/>
      <c r="JEA18" s="41"/>
      <c r="JEB18" s="41"/>
      <c r="JEC18" s="41"/>
      <c r="JED18" s="42"/>
      <c r="JEE18" s="41"/>
      <c r="JEF18" s="41"/>
      <c r="JEG18" s="41"/>
      <c r="JEH18" s="42"/>
      <c r="JEI18" s="41"/>
      <c r="JEJ18" s="41"/>
      <c r="JEK18" s="41"/>
      <c r="JEL18" s="42"/>
      <c r="JEM18" s="41"/>
      <c r="JEN18" s="41"/>
      <c r="JEO18" s="41"/>
      <c r="JEP18" s="42"/>
      <c r="JEQ18" s="41"/>
      <c r="JER18" s="41"/>
      <c r="JES18" s="41"/>
      <c r="JET18" s="42"/>
      <c r="JEU18" s="41"/>
      <c r="JEV18" s="41"/>
      <c r="JEW18" s="41"/>
      <c r="JEX18" s="42"/>
      <c r="JEY18" s="41"/>
      <c r="JEZ18" s="41"/>
      <c r="JFA18" s="41"/>
      <c r="JFB18" s="42"/>
      <c r="JFC18" s="41"/>
      <c r="JFD18" s="41"/>
      <c r="JFE18" s="41"/>
      <c r="JFF18" s="42"/>
      <c r="JFG18" s="41"/>
      <c r="JFH18" s="41"/>
      <c r="JFI18" s="41"/>
      <c r="JFJ18" s="42"/>
      <c r="JFK18" s="41"/>
      <c r="JFL18" s="41"/>
      <c r="JFM18" s="41"/>
      <c r="JFN18" s="42"/>
      <c r="JFO18" s="41"/>
      <c r="JFP18" s="41"/>
      <c r="JFQ18" s="41"/>
      <c r="JFR18" s="42"/>
      <c r="JFS18" s="41"/>
      <c r="JFT18" s="41"/>
      <c r="JFU18" s="41"/>
      <c r="JFV18" s="42"/>
      <c r="JFW18" s="41"/>
      <c r="JFX18" s="41"/>
      <c r="JFY18" s="41"/>
      <c r="JFZ18" s="42"/>
      <c r="JGA18" s="41"/>
      <c r="JGB18" s="41"/>
      <c r="JGC18" s="41"/>
      <c r="JGD18" s="42"/>
      <c r="JGE18" s="41"/>
      <c r="JGF18" s="41"/>
      <c r="JGG18" s="41"/>
      <c r="JGH18" s="42"/>
      <c r="JGI18" s="41"/>
      <c r="JGJ18" s="41"/>
      <c r="JGK18" s="41"/>
      <c r="JGL18" s="42"/>
      <c r="JGM18" s="41"/>
      <c r="JGN18" s="41"/>
      <c r="JGO18" s="41"/>
      <c r="JGP18" s="42"/>
      <c r="JGQ18" s="41"/>
      <c r="JGR18" s="41"/>
      <c r="JGS18" s="41"/>
      <c r="JGT18" s="42"/>
      <c r="JGU18" s="41"/>
      <c r="JGV18" s="41"/>
      <c r="JGW18" s="41"/>
      <c r="JGX18" s="42"/>
      <c r="JGY18" s="41"/>
      <c r="JGZ18" s="41"/>
      <c r="JHA18" s="41"/>
      <c r="JHB18" s="42"/>
      <c r="JHC18" s="41"/>
      <c r="JHD18" s="41"/>
      <c r="JHE18" s="41"/>
      <c r="JHF18" s="42"/>
      <c r="JHG18" s="41"/>
      <c r="JHH18" s="41"/>
      <c r="JHI18" s="41"/>
      <c r="JHJ18" s="42"/>
      <c r="JHK18" s="41"/>
      <c r="JHL18" s="41"/>
      <c r="JHM18" s="41"/>
      <c r="JHN18" s="42"/>
      <c r="JHO18" s="41"/>
      <c r="JHP18" s="41"/>
      <c r="JHQ18" s="41"/>
      <c r="JHR18" s="42"/>
      <c r="JHS18" s="41"/>
      <c r="JHT18" s="41"/>
      <c r="JHU18" s="41"/>
      <c r="JHV18" s="42"/>
      <c r="JHW18" s="41"/>
      <c r="JHX18" s="41"/>
      <c r="JHY18" s="41"/>
      <c r="JHZ18" s="42"/>
      <c r="JIA18" s="41"/>
      <c r="JIB18" s="41"/>
      <c r="JIC18" s="41"/>
      <c r="JID18" s="42"/>
      <c r="JIE18" s="41"/>
      <c r="JIF18" s="41"/>
      <c r="JIG18" s="41"/>
      <c r="JIH18" s="42"/>
      <c r="JII18" s="41"/>
      <c r="JIJ18" s="41"/>
      <c r="JIK18" s="41"/>
      <c r="JIL18" s="42"/>
      <c r="JIM18" s="41"/>
      <c r="JIN18" s="41"/>
      <c r="JIO18" s="41"/>
      <c r="JIP18" s="42"/>
      <c r="JIQ18" s="41"/>
      <c r="JIR18" s="41"/>
      <c r="JIS18" s="41"/>
      <c r="JIT18" s="43"/>
      <c r="JIU18" s="44"/>
      <c r="JIV18" s="45"/>
      <c r="JIW18" s="45"/>
      <c r="JIX18" s="42"/>
      <c r="JIY18" s="41"/>
      <c r="JIZ18" s="41"/>
      <c r="JJA18" s="41"/>
      <c r="JJB18" s="42"/>
      <c r="JJC18" s="41"/>
      <c r="JJD18" s="41"/>
      <c r="JJE18" s="41"/>
      <c r="JJF18" s="42"/>
      <c r="JJG18" s="41"/>
      <c r="JJH18" s="41"/>
      <c r="JJI18" s="41"/>
      <c r="JJJ18" s="42"/>
      <c r="JJK18" s="41"/>
      <c r="JJL18" s="41"/>
      <c r="JJM18" s="41"/>
      <c r="JJN18" s="42"/>
      <c r="JJO18" s="41"/>
      <c r="JJP18" s="41"/>
      <c r="JJQ18" s="41"/>
      <c r="JJR18" s="42"/>
      <c r="JJS18" s="41"/>
      <c r="JJT18" s="41"/>
      <c r="JJU18" s="41"/>
      <c r="JJV18" s="42"/>
      <c r="JJW18" s="41"/>
      <c r="JJX18" s="41"/>
      <c r="JJY18" s="41"/>
      <c r="JJZ18" s="42"/>
      <c r="JKA18" s="41"/>
      <c r="JKB18" s="41"/>
      <c r="JKC18" s="41"/>
      <c r="JKD18" s="42"/>
      <c r="JKE18" s="41"/>
      <c r="JKF18" s="41"/>
      <c r="JKG18" s="41"/>
      <c r="JKH18" s="42"/>
      <c r="JKI18" s="41"/>
      <c r="JKJ18" s="41"/>
      <c r="JKK18" s="41"/>
      <c r="JKL18" s="42"/>
      <c r="JKM18" s="41"/>
      <c r="JKN18" s="41"/>
      <c r="JKO18" s="41"/>
      <c r="JKP18" s="42"/>
      <c r="JKQ18" s="41"/>
      <c r="JKR18" s="41"/>
      <c r="JKS18" s="41"/>
      <c r="JKT18" s="42"/>
      <c r="JKU18" s="41"/>
      <c r="JKV18" s="41"/>
      <c r="JKW18" s="41"/>
      <c r="JKX18" s="42"/>
      <c r="JKY18" s="41"/>
      <c r="JKZ18" s="41"/>
      <c r="JLA18" s="41"/>
      <c r="JLB18" s="42"/>
      <c r="JLC18" s="41"/>
      <c r="JLD18" s="41"/>
      <c r="JLE18" s="41"/>
      <c r="JLF18" s="42"/>
      <c r="JLG18" s="41"/>
      <c r="JLH18" s="41"/>
      <c r="JLI18" s="41"/>
      <c r="JLJ18" s="42"/>
      <c r="JLK18" s="41"/>
      <c r="JLL18" s="41"/>
      <c r="JLM18" s="41"/>
      <c r="JLN18" s="42"/>
      <c r="JLO18" s="41"/>
      <c r="JLP18" s="41"/>
      <c r="JLQ18" s="41"/>
      <c r="JLR18" s="42"/>
      <c r="JLS18" s="41"/>
      <c r="JLT18" s="41"/>
      <c r="JLU18" s="41"/>
      <c r="JLV18" s="42"/>
      <c r="JLW18" s="41"/>
      <c r="JLX18" s="41"/>
      <c r="JLY18" s="41"/>
      <c r="JLZ18" s="42"/>
      <c r="JMA18" s="41"/>
      <c r="JMB18" s="41"/>
      <c r="JMC18" s="41"/>
      <c r="JMD18" s="42"/>
      <c r="JME18" s="41"/>
      <c r="JMF18" s="41"/>
      <c r="JMG18" s="41"/>
      <c r="JMH18" s="42"/>
      <c r="JMI18" s="41"/>
      <c r="JMJ18" s="41"/>
      <c r="JMK18" s="41"/>
      <c r="JML18" s="42"/>
      <c r="JMM18" s="41"/>
      <c r="JMN18" s="41"/>
      <c r="JMO18" s="41"/>
      <c r="JMP18" s="42"/>
      <c r="JMQ18" s="41"/>
      <c r="JMR18" s="41"/>
      <c r="JMS18" s="41"/>
      <c r="JMT18" s="42"/>
      <c r="JMU18" s="41"/>
      <c r="JMV18" s="41"/>
      <c r="JMW18" s="41"/>
      <c r="JMX18" s="42"/>
      <c r="JMY18" s="41"/>
      <c r="JMZ18" s="41"/>
      <c r="JNA18" s="41"/>
      <c r="JNB18" s="42"/>
      <c r="JNC18" s="41"/>
      <c r="JND18" s="41"/>
      <c r="JNE18" s="41"/>
      <c r="JNF18" s="42"/>
      <c r="JNG18" s="41"/>
      <c r="JNH18" s="41"/>
      <c r="JNI18" s="41"/>
      <c r="JNJ18" s="42"/>
      <c r="JNK18" s="41"/>
      <c r="JNL18" s="41"/>
      <c r="JNM18" s="41"/>
      <c r="JNN18" s="42"/>
      <c r="JNO18" s="41"/>
      <c r="JNP18" s="41"/>
      <c r="JNQ18" s="41"/>
      <c r="JNR18" s="42"/>
      <c r="JNS18" s="41"/>
      <c r="JNT18" s="41"/>
      <c r="JNU18" s="41"/>
      <c r="JNV18" s="42"/>
      <c r="JNW18" s="41"/>
      <c r="JNX18" s="41"/>
      <c r="JNY18" s="41"/>
      <c r="JNZ18" s="42"/>
      <c r="JOA18" s="41"/>
      <c r="JOB18" s="41"/>
      <c r="JOC18" s="41"/>
      <c r="JOD18" s="42"/>
      <c r="JOE18" s="41"/>
      <c r="JOF18" s="41"/>
      <c r="JOG18" s="41"/>
      <c r="JOH18" s="42"/>
      <c r="JOI18" s="41"/>
      <c r="JOJ18" s="41"/>
      <c r="JOK18" s="41"/>
      <c r="JOL18" s="42"/>
      <c r="JOM18" s="41"/>
      <c r="JON18" s="41"/>
      <c r="JOO18" s="41"/>
      <c r="JOP18" s="42"/>
      <c r="JOQ18" s="41"/>
      <c r="JOR18" s="41"/>
      <c r="JOS18" s="41"/>
      <c r="JOT18" s="42"/>
      <c r="JOU18" s="41"/>
      <c r="JOV18" s="41"/>
      <c r="JOW18" s="41"/>
      <c r="JOX18" s="43"/>
      <c r="JOY18" s="44"/>
      <c r="JOZ18" s="45"/>
      <c r="JPA18" s="45"/>
      <c r="JPB18" s="42"/>
      <c r="JPC18" s="41"/>
      <c r="JPD18" s="41"/>
      <c r="JPE18" s="41"/>
      <c r="JPF18" s="42"/>
      <c r="JPG18" s="41"/>
      <c r="JPH18" s="41"/>
      <c r="JPI18" s="41"/>
      <c r="JPJ18" s="42"/>
      <c r="JPK18" s="41"/>
      <c r="JPL18" s="41"/>
      <c r="JPM18" s="41"/>
      <c r="JPN18" s="42"/>
      <c r="JPO18" s="41"/>
      <c r="JPP18" s="41"/>
      <c r="JPQ18" s="41"/>
      <c r="JPR18" s="42"/>
      <c r="JPS18" s="41"/>
      <c r="JPT18" s="41"/>
      <c r="JPU18" s="41"/>
      <c r="JPV18" s="42"/>
      <c r="JPW18" s="41"/>
      <c r="JPX18" s="41"/>
      <c r="JPY18" s="41"/>
      <c r="JPZ18" s="42"/>
      <c r="JQA18" s="41"/>
      <c r="JQB18" s="41"/>
      <c r="JQC18" s="41"/>
      <c r="JQD18" s="42"/>
      <c r="JQE18" s="41"/>
      <c r="JQF18" s="41"/>
      <c r="JQG18" s="41"/>
      <c r="JQH18" s="42"/>
      <c r="JQI18" s="41"/>
      <c r="JQJ18" s="41"/>
      <c r="JQK18" s="41"/>
      <c r="JQL18" s="42"/>
      <c r="JQM18" s="41"/>
      <c r="JQN18" s="41"/>
      <c r="JQO18" s="41"/>
      <c r="JQP18" s="42"/>
      <c r="JQQ18" s="41"/>
      <c r="JQR18" s="41"/>
      <c r="JQS18" s="41"/>
      <c r="JQT18" s="42"/>
      <c r="JQU18" s="41"/>
      <c r="JQV18" s="41"/>
      <c r="JQW18" s="41"/>
      <c r="JQX18" s="42"/>
      <c r="JQY18" s="41"/>
      <c r="JQZ18" s="41"/>
      <c r="JRA18" s="41"/>
      <c r="JRB18" s="42"/>
      <c r="JRC18" s="41"/>
      <c r="JRD18" s="41"/>
      <c r="JRE18" s="41"/>
      <c r="JRF18" s="42"/>
      <c r="JRG18" s="41"/>
      <c r="JRH18" s="41"/>
      <c r="JRI18" s="41"/>
      <c r="JRJ18" s="42"/>
      <c r="JRK18" s="41"/>
      <c r="JRL18" s="41"/>
      <c r="JRM18" s="41"/>
      <c r="JRN18" s="42"/>
      <c r="JRO18" s="41"/>
      <c r="JRP18" s="41"/>
      <c r="JRQ18" s="41"/>
      <c r="JRR18" s="42"/>
      <c r="JRS18" s="41"/>
      <c r="JRT18" s="41"/>
      <c r="JRU18" s="41"/>
      <c r="JRV18" s="42"/>
      <c r="JRW18" s="41"/>
      <c r="JRX18" s="41"/>
      <c r="JRY18" s="41"/>
      <c r="JRZ18" s="42"/>
      <c r="JSA18" s="41"/>
      <c r="JSB18" s="41"/>
      <c r="JSC18" s="41"/>
      <c r="JSD18" s="42"/>
      <c r="JSE18" s="41"/>
      <c r="JSF18" s="41"/>
      <c r="JSG18" s="41"/>
      <c r="JSH18" s="42"/>
      <c r="JSI18" s="41"/>
      <c r="JSJ18" s="41"/>
      <c r="JSK18" s="41"/>
      <c r="JSL18" s="42"/>
      <c r="JSM18" s="41"/>
      <c r="JSN18" s="41"/>
      <c r="JSO18" s="41"/>
      <c r="JSP18" s="42"/>
      <c r="JSQ18" s="41"/>
      <c r="JSR18" s="41"/>
      <c r="JSS18" s="41"/>
      <c r="JST18" s="42"/>
      <c r="JSU18" s="41"/>
      <c r="JSV18" s="41"/>
      <c r="JSW18" s="41"/>
      <c r="JSX18" s="42"/>
      <c r="JSY18" s="41"/>
      <c r="JSZ18" s="41"/>
      <c r="JTA18" s="41"/>
      <c r="JTB18" s="42"/>
      <c r="JTC18" s="41"/>
      <c r="JTD18" s="41"/>
      <c r="JTE18" s="41"/>
      <c r="JTF18" s="42"/>
      <c r="JTG18" s="41"/>
      <c r="JTH18" s="41"/>
      <c r="JTI18" s="41"/>
      <c r="JTJ18" s="42"/>
      <c r="JTK18" s="41"/>
      <c r="JTL18" s="41"/>
      <c r="JTM18" s="41"/>
      <c r="JTN18" s="42"/>
      <c r="JTO18" s="41"/>
      <c r="JTP18" s="41"/>
      <c r="JTQ18" s="41"/>
      <c r="JTR18" s="42"/>
      <c r="JTS18" s="41"/>
      <c r="JTT18" s="41"/>
      <c r="JTU18" s="41"/>
      <c r="JTV18" s="42"/>
      <c r="JTW18" s="41"/>
      <c r="JTX18" s="41"/>
      <c r="JTY18" s="41"/>
      <c r="JTZ18" s="42"/>
      <c r="JUA18" s="41"/>
      <c r="JUB18" s="41"/>
      <c r="JUC18" s="41"/>
      <c r="JUD18" s="42"/>
      <c r="JUE18" s="41"/>
      <c r="JUF18" s="41"/>
      <c r="JUG18" s="41"/>
      <c r="JUH18" s="42"/>
      <c r="JUI18" s="41"/>
      <c r="JUJ18" s="41"/>
      <c r="JUK18" s="41"/>
      <c r="JUL18" s="42"/>
      <c r="JUM18" s="41"/>
      <c r="JUN18" s="41"/>
      <c r="JUO18" s="41"/>
      <c r="JUP18" s="42"/>
      <c r="JUQ18" s="41"/>
      <c r="JUR18" s="41"/>
      <c r="JUS18" s="41"/>
      <c r="JUT18" s="42"/>
      <c r="JUU18" s="41"/>
      <c r="JUV18" s="41"/>
      <c r="JUW18" s="41"/>
      <c r="JUX18" s="42"/>
      <c r="JUY18" s="41"/>
      <c r="JUZ18" s="41"/>
      <c r="JVA18" s="41"/>
      <c r="JVB18" s="43"/>
      <c r="JVC18" s="44"/>
      <c r="JVD18" s="45"/>
      <c r="JVE18" s="45"/>
      <c r="JVF18" s="42"/>
      <c r="JVG18" s="41"/>
      <c r="JVH18" s="41"/>
      <c r="JVI18" s="41"/>
      <c r="JVJ18" s="42"/>
      <c r="JVK18" s="41"/>
      <c r="JVL18" s="41"/>
      <c r="JVM18" s="41"/>
      <c r="JVN18" s="42"/>
      <c r="JVO18" s="41"/>
      <c r="JVP18" s="41"/>
      <c r="JVQ18" s="41"/>
      <c r="JVR18" s="42"/>
      <c r="JVS18" s="41"/>
      <c r="JVT18" s="41"/>
      <c r="JVU18" s="41"/>
      <c r="JVV18" s="42"/>
      <c r="JVW18" s="41"/>
      <c r="JVX18" s="41"/>
      <c r="JVY18" s="41"/>
      <c r="JVZ18" s="42"/>
      <c r="JWA18" s="41"/>
      <c r="JWB18" s="41"/>
      <c r="JWC18" s="41"/>
      <c r="JWD18" s="42"/>
      <c r="JWE18" s="41"/>
      <c r="JWF18" s="41"/>
      <c r="JWG18" s="41"/>
      <c r="JWH18" s="42"/>
      <c r="JWI18" s="41"/>
      <c r="JWJ18" s="41"/>
      <c r="JWK18" s="41"/>
      <c r="JWL18" s="42"/>
      <c r="JWM18" s="41"/>
      <c r="JWN18" s="41"/>
      <c r="JWO18" s="41"/>
      <c r="JWP18" s="42"/>
      <c r="JWQ18" s="41"/>
      <c r="JWR18" s="41"/>
      <c r="JWS18" s="41"/>
      <c r="JWT18" s="42"/>
      <c r="JWU18" s="41"/>
      <c r="JWV18" s="41"/>
      <c r="JWW18" s="41"/>
      <c r="JWX18" s="42"/>
      <c r="JWY18" s="41"/>
      <c r="JWZ18" s="41"/>
      <c r="JXA18" s="41"/>
      <c r="JXB18" s="42"/>
      <c r="JXC18" s="41"/>
      <c r="JXD18" s="41"/>
      <c r="JXE18" s="41"/>
      <c r="JXF18" s="42"/>
      <c r="JXG18" s="41"/>
      <c r="JXH18" s="41"/>
      <c r="JXI18" s="41"/>
      <c r="JXJ18" s="42"/>
      <c r="JXK18" s="41"/>
      <c r="JXL18" s="41"/>
      <c r="JXM18" s="41"/>
      <c r="JXN18" s="42"/>
      <c r="JXO18" s="41"/>
      <c r="JXP18" s="41"/>
      <c r="JXQ18" s="41"/>
      <c r="JXR18" s="42"/>
      <c r="JXS18" s="41"/>
      <c r="JXT18" s="41"/>
      <c r="JXU18" s="41"/>
      <c r="JXV18" s="42"/>
      <c r="JXW18" s="41"/>
      <c r="JXX18" s="41"/>
      <c r="JXY18" s="41"/>
      <c r="JXZ18" s="42"/>
      <c r="JYA18" s="41"/>
      <c r="JYB18" s="41"/>
      <c r="JYC18" s="41"/>
      <c r="JYD18" s="42"/>
      <c r="JYE18" s="41"/>
      <c r="JYF18" s="41"/>
      <c r="JYG18" s="41"/>
      <c r="JYH18" s="42"/>
      <c r="JYI18" s="41"/>
      <c r="JYJ18" s="41"/>
      <c r="JYK18" s="41"/>
      <c r="JYL18" s="42"/>
      <c r="JYM18" s="41"/>
      <c r="JYN18" s="41"/>
      <c r="JYO18" s="41"/>
      <c r="JYP18" s="42"/>
      <c r="JYQ18" s="41"/>
      <c r="JYR18" s="41"/>
      <c r="JYS18" s="41"/>
      <c r="JYT18" s="42"/>
      <c r="JYU18" s="41"/>
      <c r="JYV18" s="41"/>
      <c r="JYW18" s="41"/>
      <c r="JYX18" s="42"/>
      <c r="JYY18" s="41"/>
      <c r="JYZ18" s="41"/>
      <c r="JZA18" s="41"/>
      <c r="JZB18" s="42"/>
      <c r="JZC18" s="41"/>
      <c r="JZD18" s="41"/>
      <c r="JZE18" s="41"/>
      <c r="JZF18" s="42"/>
      <c r="JZG18" s="41"/>
      <c r="JZH18" s="41"/>
      <c r="JZI18" s="41"/>
      <c r="JZJ18" s="42"/>
      <c r="JZK18" s="41"/>
      <c r="JZL18" s="41"/>
      <c r="JZM18" s="41"/>
      <c r="JZN18" s="42"/>
      <c r="JZO18" s="41"/>
      <c r="JZP18" s="41"/>
      <c r="JZQ18" s="41"/>
      <c r="JZR18" s="42"/>
      <c r="JZS18" s="41"/>
      <c r="JZT18" s="41"/>
      <c r="JZU18" s="41"/>
      <c r="JZV18" s="42"/>
      <c r="JZW18" s="41"/>
      <c r="JZX18" s="41"/>
      <c r="JZY18" s="41"/>
      <c r="JZZ18" s="42"/>
      <c r="KAA18" s="41"/>
      <c r="KAB18" s="41"/>
      <c r="KAC18" s="41"/>
      <c r="KAD18" s="42"/>
      <c r="KAE18" s="41"/>
      <c r="KAF18" s="41"/>
      <c r="KAG18" s="41"/>
      <c r="KAH18" s="42"/>
      <c r="KAI18" s="41"/>
      <c r="KAJ18" s="41"/>
      <c r="KAK18" s="41"/>
      <c r="KAL18" s="42"/>
      <c r="KAM18" s="41"/>
      <c r="KAN18" s="41"/>
      <c r="KAO18" s="41"/>
      <c r="KAP18" s="42"/>
      <c r="KAQ18" s="41"/>
      <c r="KAR18" s="41"/>
      <c r="KAS18" s="41"/>
      <c r="KAT18" s="42"/>
      <c r="KAU18" s="41"/>
      <c r="KAV18" s="41"/>
      <c r="KAW18" s="41"/>
      <c r="KAX18" s="42"/>
      <c r="KAY18" s="41"/>
      <c r="KAZ18" s="41"/>
      <c r="KBA18" s="41"/>
      <c r="KBB18" s="42"/>
      <c r="KBC18" s="41"/>
      <c r="KBD18" s="41"/>
      <c r="KBE18" s="41"/>
      <c r="KBF18" s="43"/>
      <c r="KBG18" s="44"/>
      <c r="KBH18" s="45"/>
      <c r="KBI18" s="45"/>
      <c r="KBJ18" s="42"/>
      <c r="KBK18" s="41"/>
      <c r="KBL18" s="41"/>
      <c r="KBM18" s="41"/>
      <c r="KBN18" s="42"/>
      <c r="KBO18" s="41"/>
      <c r="KBP18" s="41"/>
      <c r="KBQ18" s="41"/>
      <c r="KBR18" s="42"/>
      <c r="KBS18" s="41"/>
      <c r="KBT18" s="41"/>
      <c r="KBU18" s="41"/>
      <c r="KBV18" s="42"/>
      <c r="KBW18" s="41"/>
      <c r="KBX18" s="41"/>
      <c r="KBY18" s="41"/>
      <c r="KBZ18" s="42"/>
      <c r="KCA18" s="41"/>
      <c r="KCB18" s="41"/>
      <c r="KCC18" s="41"/>
      <c r="KCD18" s="42"/>
      <c r="KCE18" s="41"/>
      <c r="KCF18" s="41"/>
      <c r="KCG18" s="41"/>
      <c r="KCH18" s="42"/>
      <c r="KCI18" s="41"/>
      <c r="KCJ18" s="41"/>
      <c r="KCK18" s="41"/>
      <c r="KCL18" s="42"/>
      <c r="KCM18" s="41"/>
      <c r="KCN18" s="41"/>
      <c r="KCO18" s="41"/>
      <c r="KCP18" s="42"/>
      <c r="KCQ18" s="41"/>
      <c r="KCR18" s="41"/>
      <c r="KCS18" s="41"/>
      <c r="KCT18" s="42"/>
      <c r="KCU18" s="41"/>
      <c r="KCV18" s="41"/>
      <c r="KCW18" s="41"/>
      <c r="KCX18" s="42"/>
      <c r="KCY18" s="41"/>
      <c r="KCZ18" s="41"/>
      <c r="KDA18" s="41"/>
      <c r="KDB18" s="42"/>
      <c r="KDC18" s="41"/>
      <c r="KDD18" s="41"/>
      <c r="KDE18" s="41"/>
      <c r="KDF18" s="42"/>
      <c r="KDG18" s="41"/>
      <c r="KDH18" s="41"/>
      <c r="KDI18" s="41"/>
      <c r="KDJ18" s="42"/>
      <c r="KDK18" s="41"/>
      <c r="KDL18" s="41"/>
      <c r="KDM18" s="41"/>
      <c r="KDN18" s="42"/>
      <c r="KDO18" s="41"/>
      <c r="KDP18" s="41"/>
      <c r="KDQ18" s="41"/>
      <c r="KDR18" s="42"/>
      <c r="KDS18" s="41"/>
      <c r="KDT18" s="41"/>
      <c r="KDU18" s="41"/>
      <c r="KDV18" s="42"/>
      <c r="KDW18" s="41"/>
      <c r="KDX18" s="41"/>
      <c r="KDY18" s="41"/>
      <c r="KDZ18" s="42"/>
      <c r="KEA18" s="41"/>
      <c r="KEB18" s="41"/>
      <c r="KEC18" s="41"/>
      <c r="KED18" s="42"/>
      <c r="KEE18" s="41"/>
      <c r="KEF18" s="41"/>
      <c r="KEG18" s="41"/>
      <c r="KEH18" s="42"/>
      <c r="KEI18" s="41"/>
      <c r="KEJ18" s="41"/>
      <c r="KEK18" s="41"/>
      <c r="KEL18" s="42"/>
      <c r="KEM18" s="41"/>
      <c r="KEN18" s="41"/>
      <c r="KEO18" s="41"/>
      <c r="KEP18" s="42"/>
      <c r="KEQ18" s="41"/>
      <c r="KER18" s="41"/>
      <c r="KES18" s="41"/>
      <c r="KET18" s="42"/>
      <c r="KEU18" s="41"/>
      <c r="KEV18" s="41"/>
      <c r="KEW18" s="41"/>
      <c r="KEX18" s="42"/>
      <c r="KEY18" s="41"/>
      <c r="KEZ18" s="41"/>
      <c r="KFA18" s="41"/>
      <c r="KFB18" s="42"/>
      <c r="KFC18" s="41"/>
      <c r="KFD18" s="41"/>
      <c r="KFE18" s="41"/>
      <c r="KFF18" s="42"/>
      <c r="KFG18" s="41"/>
      <c r="KFH18" s="41"/>
      <c r="KFI18" s="41"/>
      <c r="KFJ18" s="42"/>
      <c r="KFK18" s="41"/>
      <c r="KFL18" s="41"/>
      <c r="KFM18" s="41"/>
      <c r="KFN18" s="42"/>
      <c r="KFO18" s="41"/>
      <c r="KFP18" s="41"/>
      <c r="KFQ18" s="41"/>
      <c r="KFR18" s="42"/>
      <c r="KFS18" s="41"/>
      <c r="KFT18" s="41"/>
      <c r="KFU18" s="41"/>
      <c r="KFV18" s="42"/>
      <c r="KFW18" s="41"/>
      <c r="KFX18" s="41"/>
      <c r="KFY18" s="41"/>
      <c r="KFZ18" s="42"/>
      <c r="KGA18" s="41"/>
      <c r="KGB18" s="41"/>
      <c r="KGC18" s="41"/>
      <c r="KGD18" s="42"/>
      <c r="KGE18" s="41"/>
      <c r="KGF18" s="41"/>
      <c r="KGG18" s="41"/>
      <c r="KGH18" s="42"/>
      <c r="KGI18" s="41"/>
      <c r="KGJ18" s="41"/>
      <c r="KGK18" s="41"/>
      <c r="KGL18" s="42"/>
      <c r="KGM18" s="41"/>
      <c r="KGN18" s="41"/>
      <c r="KGO18" s="41"/>
      <c r="KGP18" s="42"/>
      <c r="KGQ18" s="41"/>
      <c r="KGR18" s="41"/>
      <c r="KGS18" s="41"/>
      <c r="KGT18" s="42"/>
      <c r="KGU18" s="41"/>
      <c r="KGV18" s="41"/>
      <c r="KGW18" s="41"/>
      <c r="KGX18" s="42"/>
      <c r="KGY18" s="41"/>
      <c r="KGZ18" s="41"/>
      <c r="KHA18" s="41"/>
      <c r="KHB18" s="42"/>
      <c r="KHC18" s="41"/>
      <c r="KHD18" s="41"/>
      <c r="KHE18" s="41"/>
      <c r="KHF18" s="42"/>
      <c r="KHG18" s="41"/>
      <c r="KHH18" s="41"/>
      <c r="KHI18" s="41"/>
      <c r="KHJ18" s="43"/>
      <c r="KHK18" s="44"/>
      <c r="KHL18" s="45"/>
      <c r="KHM18" s="45"/>
      <c r="KHN18" s="42"/>
      <c r="KHO18" s="41"/>
      <c r="KHP18" s="41"/>
      <c r="KHQ18" s="41"/>
      <c r="KHR18" s="42"/>
      <c r="KHS18" s="41"/>
      <c r="KHT18" s="41"/>
      <c r="KHU18" s="41"/>
      <c r="KHV18" s="42"/>
      <c r="KHW18" s="41"/>
      <c r="KHX18" s="41"/>
      <c r="KHY18" s="41"/>
      <c r="KHZ18" s="42"/>
      <c r="KIA18" s="41"/>
      <c r="KIB18" s="41"/>
      <c r="KIC18" s="41"/>
      <c r="KID18" s="42"/>
      <c r="KIE18" s="41"/>
      <c r="KIF18" s="41"/>
      <c r="KIG18" s="41"/>
      <c r="KIH18" s="42"/>
      <c r="KII18" s="41"/>
      <c r="KIJ18" s="41"/>
      <c r="KIK18" s="41"/>
      <c r="KIL18" s="42"/>
      <c r="KIM18" s="41"/>
      <c r="KIN18" s="41"/>
      <c r="KIO18" s="41"/>
      <c r="KIP18" s="42"/>
      <c r="KIQ18" s="41"/>
      <c r="KIR18" s="41"/>
      <c r="KIS18" s="41"/>
      <c r="KIT18" s="42"/>
      <c r="KIU18" s="41"/>
      <c r="KIV18" s="41"/>
      <c r="KIW18" s="41"/>
      <c r="KIX18" s="42"/>
      <c r="KIY18" s="41"/>
      <c r="KIZ18" s="41"/>
      <c r="KJA18" s="41"/>
      <c r="KJB18" s="42"/>
      <c r="KJC18" s="41"/>
      <c r="KJD18" s="41"/>
      <c r="KJE18" s="41"/>
      <c r="KJF18" s="42"/>
      <c r="KJG18" s="41"/>
      <c r="KJH18" s="41"/>
      <c r="KJI18" s="41"/>
      <c r="KJJ18" s="42"/>
      <c r="KJK18" s="41"/>
      <c r="KJL18" s="41"/>
      <c r="KJM18" s="41"/>
      <c r="KJN18" s="42"/>
      <c r="KJO18" s="41"/>
      <c r="KJP18" s="41"/>
      <c r="KJQ18" s="41"/>
      <c r="KJR18" s="42"/>
      <c r="KJS18" s="41"/>
      <c r="KJT18" s="41"/>
      <c r="KJU18" s="41"/>
      <c r="KJV18" s="42"/>
      <c r="KJW18" s="41"/>
      <c r="KJX18" s="41"/>
      <c r="KJY18" s="41"/>
      <c r="KJZ18" s="42"/>
      <c r="KKA18" s="41"/>
      <c r="KKB18" s="41"/>
      <c r="KKC18" s="41"/>
      <c r="KKD18" s="42"/>
      <c r="KKE18" s="41"/>
      <c r="KKF18" s="41"/>
      <c r="KKG18" s="41"/>
      <c r="KKH18" s="42"/>
      <c r="KKI18" s="41"/>
      <c r="KKJ18" s="41"/>
      <c r="KKK18" s="41"/>
      <c r="KKL18" s="42"/>
      <c r="KKM18" s="41"/>
      <c r="KKN18" s="41"/>
      <c r="KKO18" s="41"/>
      <c r="KKP18" s="42"/>
      <c r="KKQ18" s="41"/>
      <c r="KKR18" s="41"/>
      <c r="KKS18" s="41"/>
      <c r="KKT18" s="42"/>
      <c r="KKU18" s="41"/>
      <c r="KKV18" s="41"/>
      <c r="KKW18" s="41"/>
      <c r="KKX18" s="42"/>
      <c r="KKY18" s="41"/>
      <c r="KKZ18" s="41"/>
      <c r="KLA18" s="41"/>
      <c r="KLB18" s="42"/>
      <c r="KLC18" s="41"/>
      <c r="KLD18" s="41"/>
      <c r="KLE18" s="41"/>
      <c r="KLF18" s="42"/>
      <c r="KLG18" s="41"/>
      <c r="KLH18" s="41"/>
      <c r="KLI18" s="41"/>
      <c r="KLJ18" s="42"/>
      <c r="KLK18" s="41"/>
      <c r="KLL18" s="41"/>
      <c r="KLM18" s="41"/>
      <c r="KLN18" s="42"/>
      <c r="KLO18" s="41"/>
      <c r="KLP18" s="41"/>
      <c r="KLQ18" s="41"/>
      <c r="KLR18" s="42"/>
      <c r="KLS18" s="41"/>
      <c r="KLT18" s="41"/>
      <c r="KLU18" s="41"/>
      <c r="KLV18" s="42"/>
      <c r="KLW18" s="41"/>
      <c r="KLX18" s="41"/>
      <c r="KLY18" s="41"/>
      <c r="KLZ18" s="42"/>
      <c r="KMA18" s="41"/>
      <c r="KMB18" s="41"/>
      <c r="KMC18" s="41"/>
      <c r="KMD18" s="42"/>
      <c r="KME18" s="41"/>
      <c r="KMF18" s="41"/>
      <c r="KMG18" s="41"/>
      <c r="KMH18" s="42"/>
      <c r="KMI18" s="41"/>
      <c r="KMJ18" s="41"/>
      <c r="KMK18" s="41"/>
      <c r="KML18" s="42"/>
      <c r="KMM18" s="41"/>
      <c r="KMN18" s="41"/>
      <c r="KMO18" s="41"/>
      <c r="KMP18" s="42"/>
      <c r="KMQ18" s="41"/>
      <c r="KMR18" s="41"/>
      <c r="KMS18" s="41"/>
      <c r="KMT18" s="42"/>
      <c r="KMU18" s="41"/>
      <c r="KMV18" s="41"/>
      <c r="KMW18" s="41"/>
      <c r="KMX18" s="42"/>
      <c r="KMY18" s="41"/>
      <c r="KMZ18" s="41"/>
      <c r="KNA18" s="41"/>
      <c r="KNB18" s="42"/>
      <c r="KNC18" s="41"/>
      <c r="KND18" s="41"/>
      <c r="KNE18" s="41"/>
      <c r="KNF18" s="42"/>
      <c r="KNG18" s="41"/>
      <c r="KNH18" s="41"/>
      <c r="KNI18" s="41"/>
      <c r="KNJ18" s="42"/>
      <c r="KNK18" s="41"/>
      <c r="KNL18" s="41"/>
      <c r="KNM18" s="41"/>
      <c r="KNN18" s="43"/>
      <c r="KNO18" s="44"/>
      <c r="KNP18" s="45"/>
      <c r="KNQ18" s="45"/>
      <c r="KNR18" s="42"/>
      <c r="KNS18" s="41"/>
      <c r="KNT18" s="41"/>
      <c r="KNU18" s="41"/>
      <c r="KNV18" s="42"/>
      <c r="KNW18" s="41"/>
      <c r="KNX18" s="41"/>
      <c r="KNY18" s="41"/>
      <c r="KNZ18" s="42"/>
      <c r="KOA18" s="41"/>
      <c r="KOB18" s="41"/>
      <c r="KOC18" s="41"/>
      <c r="KOD18" s="42"/>
      <c r="KOE18" s="41"/>
      <c r="KOF18" s="41"/>
      <c r="KOG18" s="41"/>
      <c r="KOH18" s="42"/>
      <c r="KOI18" s="41"/>
      <c r="KOJ18" s="41"/>
      <c r="KOK18" s="41"/>
      <c r="KOL18" s="42"/>
      <c r="KOM18" s="41"/>
      <c r="KON18" s="41"/>
      <c r="KOO18" s="41"/>
      <c r="KOP18" s="42"/>
      <c r="KOQ18" s="41"/>
      <c r="KOR18" s="41"/>
      <c r="KOS18" s="41"/>
      <c r="KOT18" s="42"/>
      <c r="KOU18" s="41"/>
      <c r="KOV18" s="41"/>
      <c r="KOW18" s="41"/>
      <c r="KOX18" s="42"/>
      <c r="KOY18" s="41"/>
      <c r="KOZ18" s="41"/>
      <c r="KPA18" s="41"/>
      <c r="KPB18" s="42"/>
      <c r="KPC18" s="41"/>
      <c r="KPD18" s="41"/>
      <c r="KPE18" s="41"/>
      <c r="KPF18" s="42"/>
      <c r="KPG18" s="41"/>
      <c r="KPH18" s="41"/>
      <c r="KPI18" s="41"/>
      <c r="KPJ18" s="42"/>
      <c r="KPK18" s="41"/>
      <c r="KPL18" s="41"/>
      <c r="KPM18" s="41"/>
      <c r="KPN18" s="42"/>
      <c r="KPO18" s="41"/>
      <c r="KPP18" s="41"/>
      <c r="KPQ18" s="41"/>
      <c r="KPR18" s="42"/>
      <c r="KPS18" s="41"/>
      <c r="KPT18" s="41"/>
      <c r="KPU18" s="41"/>
      <c r="KPV18" s="42"/>
      <c r="KPW18" s="41"/>
      <c r="KPX18" s="41"/>
      <c r="KPY18" s="41"/>
      <c r="KPZ18" s="42"/>
      <c r="KQA18" s="41"/>
      <c r="KQB18" s="41"/>
      <c r="KQC18" s="41"/>
      <c r="KQD18" s="42"/>
      <c r="KQE18" s="41"/>
      <c r="KQF18" s="41"/>
      <c r="KQG18" s="41"/>
      <c r="KQH18" s="42"/>
      <c r="KQI18" s="41"/>
      <c r="KQJ18" s="41"/>
      <c r="KQK18" s="41"/>
      <c r="KQL18" s="42"/>
      <c r="KQM18" s="41"/>
      <c r="KQN18" s="41"/>
      <c r="KQO18" s="41"/>
      <c r="KQP18" s="42"/>
      <c r="KQQ18" s="41"/>
      <c r="KQR18" s="41"/>
      <c r="KQS18" s="41"/>
      <c r="KQT18" s="42"/>
      <c r="KQU18" s="41"/>
      <c r="KQV18" s="41"/>
      <c r="KQW18" s="41"/>
      <c r="KQX18" s="42"/>
      <c r="KQY18" s="41"/>
      <c r="KQZ18" s="41"/>
      <c r="KRA18" s="41"/>
      <c r="KRB18" s="42"/>
      <c r="KRC18" s="41"/>
      <c r="KRD18" s="41"/>
      <c r="KRE18" s="41"/>
      <c r="KRF18" s="42"/>
      <c r="KRG18" s="41"/>
      <c r="KRH18" s="41"/>
      <c r="KRI18" s="41"/>
      <c r="KRJ18" s="42"/>
      <c r="KRK18" s="41"/>
      <c r="KRL18" s="41"/>
      <c r="KRM18" s="41"/>
      <c r="KRN18" s="42"/>
      <c r="KRO18" s="41"/>
      <c r="KRP18" s="41"/>
      <c r="KRQ18" s="41"/>
      <c r="KRR18" s="42"/>
      <c r="KRS18" s="41"/>
      <c r="KRT18" s="41"/>
      <c r="KRU18" s="41"/>
      <c r="KRV18" s="42"/>
      <c r="KRW18" s="41"/>
      <c r="KRX18" s="41"/>
      <c r="KRY18" s="41"/>
      <c r="KRZ18" s="42"/>
      <c r="KSA18" s="41"/>
      <c r="KSB18" s="41"/>
      <c r="KSC18" s="41"/>
      <c r="KSD18" s="42"/>
      <c r="KSE18" s="41"/>
      <c r="KSF18" s="41"/>
      <c r="KSG18" s="41"/>
      <c r="KSH18" s="42"/>
      <c r="KSI18" s="41"/>
      <c r="KSJ18" s="41"/>
      <c r="KSK18" s="41"/>
      <c r="KSL18" s="42"/>
      <c r="KSM18" s="41"/>
      <c r="KSN18" s="41"/>
      <c r="KSO18" s="41"/>
      <c r="KSP18" s="42"/>
      <c r="KSQ18" s="41"/>
      <c r="KSR18" s="41"/>
      <c r="KSS18" s="41"/>
      <c r="KST18" s="42"/>
      <c r="KSU18" s="41"/>
      <c r="KSV18" s="41"/>
      <c r="KSW18" s="41"/>
      <c r="KSX18" s="42"/>
      <c r="KSY18" s="41"/>
      <c r="KSZ18" s="41"/>
      <c r="KTA18" s="41"/>
      <c r="KTB18" s="42"/>
      <c r="KTC18" s="41"/>
      <c r="KTD18" s="41"/>
      <c r="KTE18" s="41"/>
      <c r="KTF18" s="42"/>
      <c r="KTG18" s="41"/>
      <c r="KTH18" s="41"/>
      <c r="KTI18" s="41"/>
      <c r="KTJ18" s="42"/>
      <c r="KTK18" s="41"/>
      <c r="KTL18" s="41"/>
      <c r="KTM18" s="41"/>
      <c r="KTN18" s="42"/>
      <c r="KTO18" s="41"/>
      <c r="KTP18" s="41"/>
      <c r="KTQ18" s="41"/>
      <c r="KTR18" s="43"/>
      <c r="KTS18" s="44"/>
      <c r="KTT18" s="45"/>
      <c r="KTU18" s="45"/>
      <c r="KTV18" s="42"/>
      <c r="KTW18" s="41"/>
      <c r="KTX18" s="41"/>
      <c r="KTY18" s="41"/>
      <c r="KTZ18" s="42"/>
      <c r="KUA18" s="41"/>
      <c r="KUB18" s="41"/>
      <c r="KUC18" s="41"/>
      <c r="KUD18" s="42"/>
      <c r="KUE18" s="41"/>
      <c r="KUF18" s="41"/>
      <c r="KUG18" s="41"/>
      <c r="KUH18" s="42"/>
      <c r="KUI18" s="41"/>
      <c r="KUJ18" s="41"/>
      <c r="KUK18" s="41"/>
      <c r="KUL18" s="42"/>
      <c r="KUM18" s="41"/>
      <c r="KUN18" s="41"/>
      <c r="KUO18" s="41"/>
      <c r="KUP18" s="42"/>
      <c r="KUQ18" s="41"/>
      <c r="KUR18" s="41"/>
      <c r="KUS18" s="41"/>
      <c r="KUT18" s="42"/>
      <c r="KUU18" s="41"/>
      <c r="KUV18" s="41"/>
      <c r="KUW18" s="41"/>
      <c r="KUX18" s="42"/>
      <c r="KUY18" s="41"/>
      <c r="KUZ18" s="41"/>
      <c r="KVA18" s="41"/>
      <c r="KVB18" s="42"/>
      <c r="KVC18" s="41"/>
      <c r="KVD18" s="41"/>
      <c r="KVE18" s="41"/>
      <c r="KVF18" s="42"/>
      <c r="KVG18" s="41"/>
      <c r="KVH18" s="41"/>
      <c r="KVI18" s="41"/>
      <c r="KVJ18" s="42"/>
      <c r="KVK18" s="41"/>
      <c r="KVL18" s="41"/>
      <c r="KVM18" s="41"/>
      <c r="KVN18" s="42"/>
      <c r="KVO18" s="41"/>
      <c r="KVP18" s="41"/>
      <c r="KVQ18" s="41"/>
      <c r="KVR18" s="42"/>
      <c r="KVS18" s="41"/>
      <c r="KVT18" s="41"/>
      <c r="KVU18" s="41"/>
      <c r="KVV18" s="42"/>
      <c r="KVW18" s="41"/>
      <c r="KVX18" s="41"/>
      <c r="KVY18" s="41"/>
      <c r="KVZ18" s="42"/>
      <c r="KWA18" s="41"/>
      <c r="KWB18" s="41"/>
      <c r="KWC18" s="41"/>
      <c r="KWD18" s="42"/>
      <c r="KWE18" s="41"/>
      <c r="KWF18" s="41"/>
      <c r="KWG18" s="41"/>
      <c r="KWH18" s="42"/>
      <c r="KWI18" s="41"/>
      <c r="KWJ18" s="41"/>
      <c r="KWK18" s="41"/>
      <c r="KWL18" s="42"/>
      <c r="KWM18" s="41"/>
      <c r="KWN18" s="41"/>
      <c r="KWO18" s="41"/>
      <c r="KWP18" s="42"/>
      <c r="KWQ18" s="41"/>
      <c r="KWR18" s="41"/>
      <c r="KWS18" s="41"/>
      <c r="KWT18" s="42"/>
      <c r="KWU18" s="41"/>
      <c r="KWV18" s="41"/>
      <c r="KWW18" s="41"/>
      <c r="KWX18" s="42"/>
      <c r="KWY18" s="41"/>
      <c r="KWZ18" s="41"/>
      <c r="KXA18" s="41"/>
      <c r="KXB18" s="42"/>
      <c r="KXC18" s="41"/>
      <c r="KXD18" s="41"/>
      <c r="KXE18" s="41"/>
      <c r="KXF18" s="42"/>
      <c r="KXG18" s="41"/>
      <c r="KXH18" s="41"/>
      <c r="KXI18" s="41"/>
      <c r="KXJ18" s="42"/>
      <c r="KXK18" s="41"/>
      <c r="KXL18" s="41"/>
      <c r="KXM18" s="41"/>
      <c r="KXN18" s="42"/>
      <c r="KXO18" s="41"/>
      <c r="KXP18" s="41"/>
      <c r="KXQ18" s="41"/>
      <c r="KXR18" s="42"/>
      <c r="KXS18" s="41"/>
      <c r="KXT18" s="41"/>
      <c r="KXU18" s="41"/>
      <c r="KXV18" s="42"/>
      <c r="KXW18" s="41"/>
      <c r="KXX18" s="41"/>
      <c r="KXY18" s="41"/>
      <c r="KXZ18" s="42"/>
      <c r="KYA18" s="41"/>
      <c r="KYB18" s="41"/>
      <c r="KYC18" s="41"/>
      <c r="KYD18" s="42"/>
      <c r="KYE18" s="41"/>
      <c r="KYF18" s="41"/>
      <c r="KYG18" s="41"/>
      <c r="KYH18" s="42"/>
      <c r="KYI18" s="41"/>
      <c r="KYJ18" s="41"/>
      <c r="KYK18" s="41"/>
      <c r="KYL18" s="42"/>
      <c r="KYM18" s="41"/>
      <c r="KYN18" s="41"/>
      <c r="KYO18" s="41"/>
      <c r="KYP18" s="42"/>
      <c r="KYQ18" s="41"/>
      <c r="KYR18" s="41"/>
      <c r="KYS18" s="41"/>
      <c r="KYT18" s="42"/>
      <c r="KYU18" s="41"/>
      <c r="KYV18" s="41"/>
      <c r="KYW18" s="41"/>
      <c r="KYX18" s="42"/>
      <c r="KYY18" s="41"/>
      <c r="KYZ18" s="41"/>
      <c r="KZA18" s="41"/>
      <c r="KZB18" s="42"/>
      <c r="KZC18" s="41"/>
      <c r="KZD18" s="41"/>
      <c r="KZE18" s="41"/>
      <c r="KZF18" s="42"/>
      <c r="KZG18" s="41"/>
      <c r="KZH18" s="41"/>
      <c r="KZI18" s="41"/>
      <c r="KZJ18" s="42"/>
      <c r="KZK18" s="41"/>
      <c r="KZL18" s="41"/>
      <c r="KZM18" s="41"/>
      <c r="KZN18" s="42"/>
      <c r="KZO18" s="41"/>
      <c r="KZP18" s="41"/>
      <c r="KZQ18" s="41"/>
      <c r="KZR18" s="42"/>
      <c r="KZS18" s="41"/>
      <c r="KZT18" s="41"/>
      <c r="KZU18" s="41"/>
      <c r="KZV18" s="43"/>
      <c r="KZW18" s="44"/>
      <c r="KZX18" s="45"/>
      <c r="KZY18" s="45"/>
      <c r="KZZ18" s="42"/>
      <c r="LAA18" s="41"/>
      <c r="LAB18" s="41"/>
      <c r="LAC18" s="41"/>
      <c r="LAD18" s="42"/>
      <c r="LAE18" s="41"/>
      <c r="LAF18" s="41"/>
      <c r="LAG18" s="41"/>
      <c r="LAH18" s="42"/>
      <c r="LAI18" s="41"/>
      <c r="LAJ18" s="41"/>
      <c r="LAK18" s="41"/>
      <c r="LAL18" s="42"/>
      <c r="LAM18" s="41"/>
      <c r="LAN18" s="41"/>
      <c r="LAO18" s="41"/>
      <c r="LAP18" s="42"/>
      <c r="LAQ18" s="41"/>
      <c r="LAR18" s="41"/>
      <c r="LAS18" s="41"/>
      <c r="LAT18" s="42"/>
      <c r="LAU18" s="41"/>
      <c r="LAV18" s="41"/>
      <c r="LAW18" s="41"/>
      <c r="LAX18" s="42"/>
      <c r="LAY18" s="41"/>
      <c r="LAZ18" s="41"/>
      <c r="LBA18" s="41"/>
      <c r="LBB18" s="42"/>
      <c r="LBC18" s="41"/>
      <c r="LBD18" s="41"/>
      <c r="LBE18" s="41"/>
      <c r="LBF18" s="42"/>
      <c r="LBG18" s="41"/>
      <c r="LBH18" s="41"/>
      <c r="LBI18" s="41"/>
      <c r="LBJ18" s="42"/>
      <c r="LBK18" s="41"/>
      <c r="LBL18" s="41"/>
      <c r="LBM18" s="41"/>
      <c r="LBN18" s="42"/>
      <c r="LBO18" s="41"/>
      <c r="LBP18" s="41"/>
      <c r="LBQ18" s="41"/>
      <c r="LBR18" s="42"/>
      <c r="LBS18" s="41"/>
      <c r="LBT18" s="41"/>
      <c r="LBU18" s="41"/>
      <c r="LBV18" s="42"/>
      <c r="LBW18" s="41"/>
      <c r="LBX18" s="41"/>
      <c r="LBY18" s="41"/>
      <c r="LBZ18" s="42"/>
      <c r="LCA18" s="41"/>
      <c r="LCB18" s="41"/>
      <c r="LCC18" s="41"/>
      <c r="LCD18" s="42"/>
      <c r="LCE18" s="41"/>
      <c r="LCF18" s="41"/>
      <c r="LCG18" s="41"/>
      <c r="LCH18" s="42"/>
      <c r="LCI18" s="41"/>
      <c r="LCJ18" s="41"/>
      <c r="LCK18" s="41"/>
      <c r="LCL18" s="42"/>
      <c r="LCM18" s="41"/>
      <c r="LCN18" s="41"/>
      <c r="LCO18" s="41"/>
      <c r="LCP18" s="42"/>
      <c r="LCQ18" s="41"/>
      <c r="LCR18" s="41"/>
      <c r="LCS18" s="41"/>
      <c r="LCT18" s="42"/>
      <c r="LCU18" s="41"/>
      <c r="LCV18" s="41"/>
      <c r="LCW18" s="41"/>
      <c r="LCX18" s="42"/>
      <c r="LCY18" s="41"/>
      <c r="LCZ18" s="41"/>
      <c r="LDA18" s="41"/>
      <c r="LDB18" s="42"/>
      <c r="LDC18" s="41"/>
      <c r="LDD18" s="41"/>
      <c r="LDE18" s="41"/>
      <c r="LDF18" s="42"/>
      <c r="LDG18" s="41"/>
      <c r="LDH18" s="41"/>
      <c r="LDI18" s="41"/>
      <c r="LDJ18" s="42"/>
      <c r="LDK18" s="41"/>
      <c r="LDL18" s="41"/>
      <c r="LDM18" s="41"/>
      <c r="LDN18" s="42"/>
      <c r="LDO18" s="41"/>
      <c r="LDP18" s="41"/>
      <c r="LDQ18" s="41"/>
      <c r="LDR18" s="42"/>
      <c r="LDS18" s="41"/>
      <c r="LDT18" s="41"/>
      <c r="LDU18" s="41"/>
      <c r="LDV18" s="42"/>
      <c r="LDW18" s="41"/>
      <c r="LDX18" s="41"/>
      <c r="LDY18" s="41"/>
      <c r="LDZ18" s="42"/>
      <c r="LEA18" s="41"/>
      <c r="LEB18" s="41"/>
      <c r="LEC18" s="41"/>
      <c r="LED18" s="42"/>
      <c r="LEE18" s="41"/>
      <c r="LEF18" s="41"/>
      <c r="LEG18" s="41"/>
      <c r="LEH18" s="42"/>
      <c r="LEI18" s="41"/>
      <c r="LEJ18" s="41"/>
      <c r="LEK18" s="41"/>
      <c r="LEL18" s="42"/>
      <c r="LEM18" s="41"/>
      <c r="LEN18" s="41"/>
      <c r="LEO18" s="41"/>
      <c r="LEP18" s="42"/>
      <c r="LEQ18" s="41"/>
      <c r="LER18" s="41"/>
      <c r="LES18" s="41"/>
      <c r="LET18" s="42"/>
      <c r="LEU18" s="41"/>
      <c r="LEV18" s="41"/>
      <c r="LEW18" s="41"/>
      <c r="LEX18" s="42"/>
      <c r="LEY18" s="41"/>
      <c r="LEZ18" s="41"/>
      <c r="LFA18" s="41"/>
      <c r="LFB18" s="42"/>
      <c r="LFC18" s="41"/>
      <c r="LFD18" s="41"/>
      <c r="LFE18" s="41"/>
      <c r="LFF18" s="42"/>
      <c r="LFG18" s="41"/>
      <c r="LFH18" s="41"/>
      <c r="LFI18" s="41"/>
      <c r="LFJ18" s="42"/>
      <c r="LFK18" s="41"/>
      <c r="LFL18" s="41"/>
      <c r="LFM18" s="41"/>
      <c r="LFN18" s="42"/>
      <c r="LFO18" s="41"/>
      <c r="LFP18" s="41"/>
      <c r="LFQ18" s="41"/>
      <c r="LFR18" s="42"/>
      <c r="LFS18" s="41"/>
      <c r="LFT18" s="41"/>
      <c r="LFU18" s="41"/>
      <c r="LFV18" s="42"/>
      <c r="LFW18" s="41"/>
      <c r="LFX18" s="41"/>
      <c r="LFY18" s="41"/>
      <c r="LFZ18" s="43"/>
      <c r="LGA18" s="44"/>
      <c r="LGB18" s="45"/>
      <c r="LGC18" s="45"/>
      <c r="LGD18" s="42"/>
      <c r="LGE18" s="41"/>
      <c r="LGF18" s="41"/>
      <c r="LGG18" s="41"/>
      <c r="LGH18" s="42"/>
      <c r="LGI18" s="41"/>
      <c r="LGJ18" s="41"/>
      <c r="LGK18" s="41"/>
      <c r="LGL18" s="42"/>
      <c r="LGM18" s="41"/>
      <c r="LGN18" s="41"/>
      <c r="LGO18" s="41"/>
      <c r="LGP18" s="42"/>
      <c r="LGQ18" s="41"/>
      <c r="LGR18" s="41"/>
      <c r="LGS18" s="41"/>
      <c r="LGT18" s="42"/>
      <c r="LGU18" s="41"/>
      <c r="LGV18" s="41"/>
      <c r="LGW18" s="41"/>
      <c r="LGX18" s="42"/>
      <c r="LGY18" s="41"/>
      <c r="LGZ18" s="41"/>
      <c r="LHA18" s="41"/>
      <c r="LHB18" s="42"/>
      <c r="LHC18" s="41"/>
      <c r="LHD18" s="41"/>
      <c r="LHE18" s="41"/>
      <c r="LHF18" s="42"/>
      <c r="LHG18" s="41"/>
      <c r="LHH18" s="41"/>
      <c r="LHI18" s="41"/>
      <c r="LHJ18" s="42"/>
      <c r="LHK18" s="41"/>
      <c r="LHL18" s="41"/>
      <c r="LHM18" s="41"/>
      <c r="LHN18" s="42"/>
      <c r="LHO18" s="41"/>
      <c r="LHP18" s="41"/>
      <c r="LHQ18" s="41"/>
      <c r="LHR18" s="42"/>
      <c r="LHS18" s="41"/>
      <c r="LHT18" s="41"/>
      <c r="LHU18" s="41"/>
      <c r="LHV18" s="42"/>
      <c r="LHW18" s="41"/>
      <c r="LHX18" s="41"/>
      <c r="LHY18" s="41"/>
      <c r="LHZ18" s="42"/>
      <c r="LIA18" s="41"/>
      <c r="LIB18" s="41"/>
      <c r="LIC18" s="41"/>
      <c r="LID18" s="42"/>
      <c r="LIE18" s="41"/>
      <c r="LIF18" s="41"/>
      <c r="LIG18" s="41"/>
      <c r="LIH18" s="42"/>
      <c r="LII18" s="41"/>
      <c r="LIJ18" s="41"/>
      <c r="LIK18" s="41"/>
      <c r="LIL18" s="42"/>
      <c r="LIM18" s="41"/>
      <c r="LIN18" s="41"/>
      <c r="LIO18" s="41"/>
      <c r="LIP18" s="42"/>
      <c r="LIQ18" s="41"/>
      <c r="LIR18" s="41"/>
      <c r="LIS18" s="41"/>
      <c r="LIT18" s="42"/>
      <c r="LIU18" s="41"/>
      <c r="LIV18" s="41"/>
      <c r="LIW18" s="41"/>
      <c r="LIX18" s="42"/>
      <c r="LIY18" s="41"/>
      <c r="LIZ18" s="41"/>
      <c r="LJA18" s="41"/>
      <c r="LJB18" s="42"/>
      <c r="LJC18" s="41"/>
      <c r="LJD18" s="41"/>
      <c r="LJE18" s="41"/>
      <c r="LJF18" s="42"/>
      <c r="LJG18" s="41"/>
      <c r="LJH18" s="41"/>
      <c r="LJI18" s="41"/>
      <c r="LJJ18" s="42"/>
      <c r="LJK18" s="41"/>
      <c r="LJL18" s="41"/>
      <c r="LJM18" s="41"/>
      <c r="LJN18" s="42"/>
      <c r="LJO18" s="41"/>
      <c r="LJP18" s="41"/>
      <c r="LJQ18" s="41"/>
      <c r="LJR18" s="42"/>
      <c r="LJS18" s="41"/>
      <c r="LJT18" s="41"/>
      <c r="LJU18" s="41"/>
      <c r="LJV18" s="42"/>
      <c r="LJW18" s="41"/>
      <c r="LJX18" s="41"/>
      <c r="LJY18" s="41"/>
      <c r="LJZ18" s="42"/>
      <c r="LKA18" s="41"/>
      <c r="LKB18" s="41"/>
      <c r="LKC18" s="41"/>
      <c r="LKD18" s="42"/>
      <c r="LKE18" s="41"/>
      <c r="LKF18" s="41"/>
      <c r="LKG18" s="41"/>
      <c r="LKH18" s="42"/>
      <c r="LKI18" s="41"/>
      <c r="LKJ18" s="41"/>
      <c r="LKK18" s="41"/>
      <c r="LKL18" s="42"/>
      <c r="LKM18" s="41"/>
      <c r="LKN18" s="41"/>
      <c r="LKO18" s="41"/>
      <c r="LKP18" s="42"/>
      <c r="LKQ18" s="41"/>
      <c r="LKR18" s="41"/>
      <c r="LKS18" s="41"/>
      <c r="LKT18" s="42"/>
      <c r="LKU18" s="41"/>
      <c r="LKV18" s="41"/>
      <c r="LKW18" s="41"/>
      <c r="LKX18" s="42"/>
      <c r="LKY18" s="41"/>
      <c r="LKZ18" s="41"/>
      <c r="LLA18" s="41"/>
      <c r="LLB18" s="42"/>
      <c r="LLC18" s="41"/>
      <c r="LLD18" s="41"/>
      <c r="LLE18" s="41"/>
      <c r="LLF18" s="42"/>
      <c r="LLG18" s="41"/>
      <c r="LLH18" s="41"/>
      <c r="LLI18" s="41"/>
      <c r="LLJ18" s="42"/>
      <c r="LLK18" s="41"/>
      <c r="LLL18" s="41"/>
      <c r="LLM18" s="41"/>
      <c r="LLN18" s="42"/>
      <c r="LLO18" s="41"/>
      <c r="LLP18" s="41"/>
      <c r="LLQ18" s="41"/>
      <c r="LLR18" s="42"/>
      <c r="LLS18" s="41"/>
      <c r="LLT18" s="41"/>
      <c r="LLU18" s="41"/>
      <c r="LLV18" s="42"/>
      <c r="LLW18" s="41"/>
      <c r="LLX18" s="41"/>
      <c r="LLY18" s="41"/>
      <c r="LLZ18" s="42"/>
      <c r="LMA18" s="41"/>
      <c r="LMB18" s="41"/>
      <c r="LMC18" s="41"/>
      <c r="LMD18" s="43"/>
      <c r="LME18" s="44"/>
      <c r="LMF18" s="45"/>
      <c r="LMG18" s="45"/>
      <c r="LMH18" s="42"/>
      <c r="LMI18" s="41"/>
      <c r="LMJ18" s="41"/>
      <c r="LMK18" s="41"/>
      <c r="LML18" s="42"/>
      <c r="LMM18" s="41"/>
      <c r="LMN18" s="41"/>
      <c r="LMO18" s="41"/>
      <c r="LMP18" s="42"/>
      <c r="LMQ18" s="41"/>
      <c r="LMR18" s="41"/>
      <c r="LMS18" s="41"/>
      <c r="LMT18" s="42"/>
      <c r="LMU18" s="41"/>
      <c r="LMV18" s="41"/>
      <c r="LMW18" s="41"/>
      <c r="LMX18" s="42"/>
      <c r="LMY18" s="41"/>
      <c r="LMZ18" s="41"/>
      <c r="LNA18" s="41"/>
      <c r="LNB18" s="42"/>
      <c r="LNC18" s="41"/>
      <c r="LND18" s="41"/>
      <c r="LNE18" s="41"/>
      <c r="LNF18" s="42"/>
      <c r="LNG18" s="41"/>
      <c r="LNH18" s="41"/>
      <c r="LNI18" s="41"/>
      <c r="LNJ18" s="42"/>
      <c r="LNK18" s="41"/>
      <c r="LNL18" s="41"/>
      <c r="LNM18" s="41"/>
      <c r="LNN18" s="42"/>
      <c r="LNO18" s="41"/>
      <c r="LNP18" s="41"/>
      <c r="LNQ18" s="41"/>
      <c r="LNR18" s="42"/>
      <c r="LNS18" s="41"/>
      <c r="LNT18" s="41"/>
      <c r="LNU18" s="41"/>
      <c r="LNV18" s="42"/>
      <c r="LNW18" s="41"/>
      <c r="LNX18" s="41"/>
      <c r="LNY18" s="41"/>
      <c r="LNZ18" s="42"/>
      <c r="LOA18" s="41"/>
      <c r="LOB18" s="41"/>
      <c r="LOC18" s="41"/>
      <c r="LOD18" s="42"/>
      <c r="LOE18" s="41"/>
      <c r="LOF18" s="41"/>
      <c r="LOG18" s="41"/>
      <c r="LOH18" s="42"/>
      <c r="LOI18" s="41"/>
      <c r="LOJ18" s="41"/>
      <c r="LOK18" s="41"/>
      <c r="LOL18" s="42"/>
      <c r="LOM18" s="41"/>
      <c r="LON18" s="41"/>
      <c r="LOO18" s="41"/>
      <c r="LOP18" s="42"/>
      <c r="LOQ18" s="41"/>
      <c r="LOR18" s="41"/>
      <c r="LOS18" s="41"/>
      <c r="LOT18" s="42"/>
      <c r="LOU18" s="41"/>
      <c r="LOV18" s="41"/>
      <c r="LOW18" s="41"/>
      <c r="LOX18" s="42"/>
      <c r="LOY18" s="41"/>
      <c r="LOZ18" s="41"/>
      <c r="LPA18" s="41"/>
      <c r="LPB18" s="42"/>
      <c r="LPC18" s="41"/>
      <c r="LPD18" s="41"/>
      <c r="LPE18" s="41"/>
      <c r="LPF18" s="42"/>
      <c r="LPG18" s="41"/>
      <c r="LPH18" s="41"/>
      <c r="LPI18" s="41"/>
      <c r="LPJ18" s="42"/>
      <c r="LPK18" s="41"/>
      <c r="LPL18" s="41"/>
      <c r="LPM18" s="41"/>
      <c r="LPN18" s="42"/>
      <c r="LPO18" s="41"/>
      <c r="LPP18" s="41"/>
      <c r="LPQ18" s="41"/>
      <c r="LPR18" s="42"/>
      <c r="LPS18" s="41"/>
      <c r="LPT18" s="41"/>
      <c r="LPU18" s="41"/>
      <c r="LPV18" s="42"/>
      <c r="LPW18" s="41"/>
      <c r="LPX18" s="41"/>
      <c r="LPY18" s="41"/>
      <c r="LPZ18" s="42"/>
      <c r="LQA18" s="41"/>
      <c r="LQB18" s="41"/>
      <c r="LQC18" s="41"/>
      <c r="LQD18" s="42"/>
      <c r="LQE18" s="41"/>
      <c r="LQF18" s="41"/>
      <c r="LQG18" s="41"/>
      <c r="LQH18" s="42"/>
      <c r="LQI18" s="41"/>
      <c r="LQJ18" s="41"/>
      <c r="LQK18" s="41"/>
      <c r="LQL18" s="42"/>
      <c r="LQM18" s="41"/>
      <c r="LQN18" s="41"/>
      <c r="LQO18" s="41"/>
      <c r="LQP18" s="42"/>
      <c r="LQQ18" s="41"/>
      <c r="LQR18" s="41"/>
      <c r="LQS18" s="41"/>
      <c r="LQT18" s="42"/>
      <c r="LQU18" s="41"/>
      <c r="LQV18" s="41"/>
      <c r="LQW18" s="41"/>
      <c r="LQX18" s="42"/>
      <c r="LQY18" s="41"/>
      <c r="LQZ18" s="41"/>
      <c r="LRA18" s="41"/>
      <c r="LRB18" s="42"/>
      <c r="LRC18" s="41"/>
      <c r="LRD18" s="41"/>
      <c r="LRE18" s="41"/>
      <c r="LRF18" s="42"/>
      <c r="LRG18" s="41"/>
      <c r="LRH18" s="41"/>
      <c r="LRI18" s="41"/>
      <c r="LRJ18" s="42"/>
      <c r="LRK18" s="41"/>
      <c r="LRL18" s="41"/>
      <c r="LRM18" s="41"/>
      <c r="LRN18" s="42"/>
      <c r="LRO18" s="41"/>
      <c r="LRP18" s="41"/>
      <c r="LRQ18" s="41"/>
      <c r="LRR18" s="42"/>
      <c r="LRS18" s="41"/>
      <c r="LRT18" s="41"/>
      <c r="LRU18" s="41"/>
      <c r="LRV18" s="42"/>
      <c r="LRW18" s="41"/>
      <c r="LRX18" s="41"/>
      <c r="LRY18" s="41"/>
      <c r="LRZ18" s="42"/>
      <c r="LSA18" s="41"/>
      <c r="LSB18" s="41"/>
      <c r="LSC18" s="41"/>
      <c r="LSD18" s="42"/>
      <c r="LSE18" s="41"/>
      <c r="LSF18" s="41"/>
      <c r="LSG18" s="41"/>
      <c r="LSH18" s="43"/>
      <c r="LSI18" s="44"/>
      <c r="LSJ18" s="45"/>
      <c r="LSK18" s="45"/>
      <c r="LSL18" s="42"/>
      <c r="LSM18" s="41"/>
      <c r="LSN18" s="41"/>
      <c r="LSO18" s="41"/>
      <c r="LSP18" s="42"/>
      <c r="LSQ18" s="41"/>
      <c r="LSR18" s="41"/>
      <c r="LSS18" s="41"/>
      <c r="LST18" s="42"/>
      <c r="LSU18" s="41"/>
      <c r="LSV18" s="41"/>
      <c r="LSW18" s="41"/>
      <c r="LSX18" s="42"/>
      <c r="LSY18" s="41"/>
      <c r="LSZ18" s="41"/>
      <c r="LTA18" s="41"/>
      <c r="LTB18" s="42"/>
      <c r="LTC18" s="41"/>
      <c r="LTD18" s="41"/>
      <c r="LTE18" s="41"/>
      <c r="LTF18" s="42"/>
      <c r="LTG18" s="41"/>
      <c r="LTH18" s="41"/>
      <c r="LTI18" s="41"/>
      <c r="LTJ18" s="42"/>
      <c r="LTK18" s="41"/>
      <c r="LTL18" s="41"/>
      <c r="LTM18" s="41"/>
      <c r="LTN18" s="42"/>
      <c r="LTO18" s="41"/>
      <c r="LTP18" s="41"/>
      <c r="LTQ18" s="41"/>
      <c r="LTR18" s="42"/>
      <c r="LTS18" s="41"/>
      <c r="LTT18" s="41"/>
      <c r="LTU18" s="41"/>
      <c r="LTV18" s="42"/>
      <c r="LTW18" s="41"/>
      <c r="LTX18" s="41"/>
      <c r="LTY18" s="41"/>
      <c r="LTZ18" s="42"/>
      <c r="LUA18" s="41"/>
      <c r="LUB18" s="41"/>
      <c r="LUC18" s="41"/>
      <c r="LUD18" s="42"/>
      <c r="LUE18" s="41"/>
      <c r="LUF18" s="41"/>
      <c r="LUG18" s="41"/>
      <c r="LUH18" s="42"/>
      <c r="LUI18" s="41"/>
      <c r="LUJ18" s="41"/>
      <c r="LUK18" s="41"/>
      <c r="LUL18" s="42"/>
      <c r="LUM18" s="41"/>
      <c r="LUN18" s="41"/>
      <c r="LUO18" s="41"/>
      <c r="LUP18" s="42"/>
      <c r="LUQ18" s="41"/>
      <c r="LUR18" s="41"/>
      <c r="LUS18" s="41"/>
      <c r="LUT18" s="42"/>
      <c r="LUU18" s="41"/>
      <c r="LUV18" s="41"/>
      <c r="LUW18" s="41"/>
      <c r="LUX18" s="42"/>
      <c r="LUY18" s="41"/>
      <c r="LUZ18" s="41"/>
      <c r="LVA18" s="41"/>
      <c r="LVB18" s="42"/>
      <c r="LVC18" s="41"/>
      <c r="LVD18" s="41"/>
      <c r="LVE18" s="41"/>
      <c r="LVF18" s="42"/>
      <c r="LVG18" s="41"/>
      <c r="LVH18" s="41"/>
      <c r="LVI18" s="41"/>
      <c r="LVJ18" s="42"/>
      <c r="LVK18" s="41"/>
      <c r="LVL18" s="41"/>
      <c r="LVM18" s="41"/>
      <c r="LVN18" s="42"/>
      <c r="LVO18" s="41"/>
      <c r="LVP18" s="41"/>
      <c r="LVQ18" s="41"/>
      <c r="LVR18" s="42"/>
      <c r="LVS18" s="41"/>
      <c r="LVT18" s="41"/>
      <c r="LVU18" s="41"/>
      <c r="LVV18" s="42"/>
      <c r="LVW18" s="41"/>
      <c r="LVX18" s="41"/>
      <c r="LVY18" s="41"/>
      <c r="LVZ18" s="42"/>
      <c r="LWA18" s="41"/>
      <c r="LWB18" s="41"/>
      <c r="LWC18" s="41"/>
      <c r="LWD18" s="42"/>
      <c r="LWE18" s="41"/>
      <c r="LWF18" s="41"/>
      <c r="LWG18" s="41"/>
      <c r="LWH18" s="42"/>
      <c r="LWI18" s="41"/>
      <c r="LWJ18" s="41"/>
      <c r="LWK18" s="41"/>
      <c r="LWL18" s="42"/>
      <c r="LWM18" s="41"/>
      <c r="LWN18" s="41"/>
      <c r="LWO18" s="41"/>
      <c r="LWP18" s="42"/>
      <c r="LWQ18" s="41"/>
      <c r="LWR18" s="41"/>
      <c r="LWS18" s="41"/>
      <c r="LWT18" s="42"/>
      <c r="LWU18" s="41"/>
      <c r="LWV18" s="41"/>
      <c r="LWW18" s="41"/>
      <c r="LWX18" s="42"/>
      <c r="LWY18" s="41"/>
      <c r="LWZ18" s="41"/>
      <c r="LXA18" s="41"/>
      <c r="LXB18" s="42"/>
      <c r="LXC18" s="41"/>
      <c r="LXD18" s="41"/>
      <c r="LXE18" s="41"/>
      <c r="LXF18" s="42"/>
      <c r="LXG18" s="41"/>
      <c r="LXH18" s="41"/>
      <c r="LXI18" s="41"/>
      <c r="LXJ18" s="42"/>
      <c r="LXK18" s="41"/>
      <c r="LXL18" s="41"/>
      <c r="LXM18" s="41"/>
      <c r="LXN18" s="42"/>
      <c r="LXO18" s="41"/>
      <c r="LXP18" s="41"/>
      <c r="LXQ18" s="41"/>
      <c r="LXR18" s="42"/>
      <c r="LXS18" s="41"/>
      <c r="LXT18" s="41"/>
      <c r="LXU18" s="41"/>
      <c r="LXV18" s="42"/>
      <c r="LXW18" s="41"/>
      <c r="LXX18" s="41"/>
      <c r="LXY18" s="41"/>
      <c r="LXZ18" s="42"/>
      <c r="LYA18" s="41"/>
      <c r="LYB18" s="41"/>
      <c r="LYC18" s="41"/>
      <c r="LYD18" s="42"/>
      <c r="LYE18" s="41"/>
      <c r="LYF18" s="41"/>
      <c r="LYG18" s="41"/>
      <c r="LYH18" s="42"/>
      <c r="LYI18" s="41"/>
      <c r="LYJ18" s="41"/>
      <c r="LYK18" s="41"/>
      <c r="LYL18" s="43"/>
      <c r="LYM18" s="44"/>
      <c r="LYN18" s="45"/>
      <c r="LYO18" s="45"/>
      <c r="LYP18" s="42"/>
      <c r="LYQ18" s="41"/>
      <c r="LYR18" s="41"/>
      <c r="LYS18" s="41"/>
      <c r="LYT18" s="42"/>
      <c r="LYU18" s="41"/>
      <c r="LYV18" s="41"/>
      <c r="LYW18" s="41"/>
      <c r="LYX18" s="42"/>
      <c r="LYY18" s="41"/>
      <c r="LYZ18" s="41"/>
      <c r="LZA18" s="41"/>
      <c r="LZB18" s="42"/>
      <c r="LZC18" s="41"/>
      <c r="LZD18" s="41"/>
      <c r="LZE18" s="41"/>
      <c r="LZF18" s="42"/>
      <c r="LZG18" s="41"/>
      <c r="LZH18" s="41"/>
      <c r="LZI18" s="41"/>
      <c r="LZJ18" s="42"/>
      <c r="LZK18" s="41"/>
      <c r="LZL18" s="41"/>
      <c r="LZM18" s="41"/>
      <c r="LZN18" s="42"/>
      <c r="LZO18" s="41"/>
      <c r="LZP18" s="41"/>
      <c r="LZQ18" s="41"/>
      <c r="LZR18" s="42"/>
      <c r="LZS18" s="41"/>
      <c r="LZT18" s="41"/>
      <c r="LZU18" s="41"/>
      <c r="LZV18" s="42"/>
      <c r="LZW18" s="41"/>
      <c r="LZX18" s="41"/>
      <c r="LZY18" s="41"/>
      <c r="LZZ18" s="42"/>
      <c r="MAA18" s="41"/>
      <c r="MAB18" s="41"/>
      <c r="MAC18" s="41"/>
      <c r="MAD18" s="42"/>
      <c r="MAE18" s="41"/>
      <c r="MAF18" s="41"/>
      <c r="MAG18" s="41"/>
      <c r="MAH18" s="42"/>
      <c r="MAI18" s="41"/>
      <c r="MAJ18" s="41"/>
      <c r="MAK18" s="41"/>
      <c r="MAL18" s="42"/>
      <c r="MAM18" s="41"/>
      <c r="MAN18" s="41"/>
      <c r="MAO18" s="41"/>
      <c r="MAP18" s="42"/>
      <c r="MAQ18" s="41"/>
      <c r="MAR18" s="41"/>
      <c r="MAS18" s="41"/>
      <c r="MAT18" s="42"/>
      <c r="MAU18" s="41"/>
      <c r="MAV18" s="41"/>
      <c r="MAW18" s="41"/>
      <c r="MAX18" s="42"/>
      <c r="MAY18" s="41"/>
      <c r="MAZ18" s="41"/>
      <c r="MBA18" s="41"/>
      <c r="MBB18" s="42"/>
      <c r="MBC18" s="41"/>
      <c r="MBD18" s="41"/>
      <c r="MBE18" s="41"/>
      <c r="MBF18" s="42"/>
      <c r="MBG18" s="41"/>
      <c r="MBH18" s="41"/>
      <c r="MBI18" s="41"/>
      <c r="MBJ18" s="42"/>
      <c r="MBK18" s="41"/>
      <c r="MBL18" s="41"/>
      <c r="MBM18" s="41"/>
      <c r="MBN18" s="42"/>
      <c r="MBO18" s="41"/>
      <c r="MBP18" s="41"/>
      <c r="MBQ18" s="41"/>
      <c r="MBR18" s="42"/>
      <c r="MBS18" s="41"/>
      <c r="MBT18" s="41"/>
      <c r="MBU18" s="41"/>
      <c r="MBV18" s="42"/>
      <c r="MBW18" s="41"/>
      <c r="MBX18" s="41"/>
      <c r="MBY18" s="41"/>
      <c r="MBZ18" s="42"/>
      <c r="MCA18" s="41"/>
      <c r="MCB18" s="41"/>
      <c r="MCC18" s="41"/>
      <c r="MCD18" s="42"/>
      <c r="MCE18" s="41"/>
      <c r="MCF18" s="41"/>
      <c r="MCG18" s="41"/>
      <c r="MCH18" s="42"/>
      <c r="MCI18" s="41"/>
      <c r="MCJ18" s="41"/>
      <c r="MCK18" s="41"/>
      <c r="MCL18" s="42"/>
      <c r="MCM18" s="41"/>
      <c r="MCN18" s="41"/>
      <c r="MCO18" s="41"/>
      <c r="MCP18" s="42"/>
      <c r="MCQ18" s="41"/>
      <c r="MCR18" s="41"/>
      <c r="MCS18" s="41"/>
      <c r="MCT18" s="42"/>
      <c r="MCU18" s="41"/>
      <c r="MCV18" s="41"/>
      <c r="MCW18" s="41"/>
      <c r="MCX18" s="42"/>
      <c r="MCY18" s="41"/>
      <c r="MCZ18" s="41"/>
      <c r="MDA18" s="41"/>
      <c r="MDB18" s="42"/>
      <c r="MDC18" s="41"/>
      <c r="MDD18" s="41"/>
      <c r="MDE18" s="41"/>
      <c r="MDF18" s="42"/>
      <c r="MDG18" s="41"/>
      <c r="MDH18" s="41"/>
      <c r="MDI18" s="41"/>
      <c r="MDJ18" s="42"/>
      <c r="MDK18" s="41"/>
      <c r="MDL18" s="41"/>
      <c r="MDM18" s="41"/>
      <c r="MDN18" s="42"/>
      <c r="MDO18" s="41"/>
      <c r="MDP18" s="41"/>
      <c r="MDQ18" s="41"/>
      <c r="MDR18" s="42"/>
      <c r="MDS18" s="41"/>
      <c r="MDT18" s="41"/>
      <c r="MDU18" s="41"/>
      <c r="MDV18" s="42"/>
      <c r="MDW18" s="41"/>
      <c r="MDX18" s="41"/>
      <c r="MDY18" s="41"/>
      <c r="MDZ18" s="42"/>
      <c r="MEA18" s="41"/>
      <c r="MEB18" s="41"/>
      <c r="MEC18" s="41"/>
      <c r="MED18" s="42"/>
      <c r="MEE18" s="41"/>
      <c r="MEF18" s="41"/>
      <c r="MEG18" s="41"/>
      <c r="MEH18" s="42"/>
      <c r="MEI18" s="41"/>
      <c r="MEJ18" s="41"/>
      <c r="MEK18" s="41"/>
      <c r="MEL18" s="42"/>
      <c r="MEM18" s="41"/>
      <c r="MEN18" s="41"/>
      <c r="MEO18" s="41"/>
      <c r="MEP18" s="43"/>
      <c r="MEQ18" s="44"/>
      <c r="MER18" s="45"/>
      <c r="MES18" s="45"/>
      <c r="MET18" s="42"/>
      <c r="MEU18" s="41"/>
      <c r="MEV18" s="41"/>
      <c r="MEW18" s="41"/>
      <c r="MEX18" s="42"/>
      <c r="MEY18" s="41"/>
      <c r="MEZ18" s="41"/>
      <c r="MFA18" s="41"/>
      <c r="MFB18" s="42"/>
      <c r="MFC18" s="41"/>
      <c r="MFD18" s="41"/>
      <c r="MFE18" s="41"/>
      <c r="MFF18" s="42"/>
      <c r="MFG18" s="41"/>
      <c r="MFH18" s="41"/>
      <c r="MFI18" s="41"/>
      <c r="MFJ18" s="42"/>
      <c r="MFK18" s="41"/>
      <c r="MFL18" s="41"/>
      <c r="MFM18" s="41"/>
      <c r="MFN18" s="42"/>
      <c r="MFO18" s="41"/>
      <c r="MFP18" s="41"/>
      <c r="MFQ18" s="41"/>
      <c r="MFR18" s="42"/>
      <c r="MFS18" s="41"/>
      <c r="MFT18" s="41"/>
      <c r="MFU18" s="41"/>
      <c r="MFV18" s="42"/>
      <c r="MFW18" s="41"/>
      <c r="MFX18" s="41"/>
      <c r="MFY18" s="41"/>
      <c r="MFZ18" s="42"/>
      <c r="MGA18" s="41"/>
      <c r="MGB18" s="41"/>
      <c r="MGC18" s="41"/>
      <c r="MGD18" s="42"/>
      <c r="MGE18" s="41"/>
      <c r="MGF18" s="41"/>
      <c r="MGG18" s="41"/>
      <c r="MGH18" s="42"/>
      <c r="MGI18" s="41"/>
      <c r="MGJ18" s="41"/>
      <c r="MGK18" s="41"/>
      <c r="MGL18" s="42"/>
      <c r="MGM18" s="41"/>
      <c r="MGN18" s="41"/>
      <c r="MGO18" s="41"/>
      <c r="MGP18" s="42"/>
      <c r="MGQ18" s="41"/>
      <c r="MGR18" s="41"/>
      <c r="MGS18" s="41"/>
      <c r="MGT18" s="42"/>
      <c r="MGU18" s="41"/>
      <c r="MGV18" s="41"/>
      <c r="MGW18" s="41"/>
      <c r="MGX18" s="42"/>
      <c r="MGY18" s="41"/>
      <c r="MGZ18" s="41"/>
      <c r="MHA18" s="41"/>
      <c r="MHB18" s="42"/>
      <c r="MHC18" s="41"/>
      <c r="MHD18" s="41"/>
      <c r="MHE18" s="41"/>
      <c r="MHF18" s="42"/>
      <c r="MHG18" s="41"/>
      <c r="MHH18" s="41"/>
      <c r="MHI18" s="41"/>
      <c r="MHJ18" s="42"/>
      <c r="MHK18" s="41"/>
      <c r="MHL18" s="41"/>
      <c r="MHM18" s="41"/>
      <c r="MHN18" s="42"/>
      <c r="MHO18" s="41"/>
      <c r="MHP18" s="41"/>
      <c r="MHQ18" s="41"/>
      <c r="MHR18" s="42"/>
      <c r="MHS18" s="41"/>
      <c r="MHT18" s="41"/>
      <c r="MHU18" s="41"/>
      <c r="MHV18" s="42"/>
      <c r="MHW18" s="41"/>
      <c r="MHX18" s="41"/>
      <c r="MHY18" s="41"/>
      <c r="MHZ18" s="42"/>
      <c r="MIA18" s="41"/>
      <c r="MIB18" s="41"/>
      <c r="MIC18" s="41"/>
      <c r="MID18" s="42"/>
      <c r="MIE18" s="41"/>
      <c r="MIF18" s="41"/>
      <c r="MIG18" s="41"/>
      <c r="MIH18" s="42"/>
      <c r="MII18" s="41"/>
      <c r="MIJ18" s="41"/>
      <c r="MIK18" s="41"/>
      <c r="MIL18" s="42"/>
      <c r="MIM18" s="41"/>
      <c r="MIN18" s="41"/>
      <c r="MIO18" s="41"/>
      <c r="MIP18" s="42"/>
      <c r="MIQ18" s="41"/>
      <c r="MIR18" s="41"/>
      <c r="MIS18" s="41"/>
      <c r="MIT18" s="42"/>
      <c r="MIU18" s="41"/>
      <c r="MIV18" s="41"/>
      <c r="MIW18" s="41"/>
      <c r="MIX18" s="42"/>
      <c r="MIY18" s="41"/>
      <c r="MIZ18" s="41"/>
      <c r="MJA18" s="41"/>
      <c r="MJB18" s="42"/>
      <c r="MJC18" s="41"/>
      <c r="MJD18" s="41"/>
      <c r="MJE18" s="41"/>
      <c r="MJF18" s="42"/>
      <c r="MJG18" s="41"/>
      <c r="MJH18" s="41"/>
      <c r="MJI18" s="41"/>
      <c r="MJJ18" s="42"/>
      <c r="MJK18" s="41"/>
      <c r="MJL18" s="41"/>
      <c r="MJM18" s="41"/>
      <c r="MJN18" s="42"/>
      <c r="MJO18" s="41"/>
      <c r="MJP18" s="41"/>
      <c r="MJQ18" s="41"/>
      <c r="MJR18" s="42"/>
      <c r="MJS18" s="41"/>
      <c r="MJT18" s="41"/>
      <c r="MJU18" s="41"/>
      <c r="MJV18" s="42"/>
      <c r="MJW18" s="41"/>
      <c r="MJX18" s="41"/>
      <c r="MJY18" s="41"/>
      <c r="MJZ18" s="42"/>
      <c r="MKA18" s="41"/>
      <c r="MKB18" s="41"/>
      <c r="MKC18" s="41"/>
      <c r="MKD18" s="42"/>
      <c r="MKE18" s="41"/>
      <c r="MKF18" s="41"/>
      <c r="MKG18" s="41"/>
      <c r="MKH18" s="42"/>
      <c r="MKI18" s="41"/>
      <c r="MKJ18" s="41"/>
      <c r="MKK18" s="41"/>
      <c r="MKL18" s="42"/>
      <c r="MKM18" s="41"/>
      <c r="MKN18" s="41"/>
      <c r="MKO18" s="41"/>
      <c r="MKP18" s="42"/>
      <c r="MKQ18" s="41"/>
      <c r="MKR18" s="41"/>
      <c r="MKS18" s="41"/>
      <c r="MKT18" s="43"/>
      <c r="MKU18" s="44"/>
      <c r="MKV18" s="45"/>
      <c r="MKW18" s="45"/>
      <c r="MKX18" s="42"/>
      <c r="MKY18" s="41"/>
      <c r="MKZ18" s="41"/>
      <c r="MLA18" s="41"/>
      <c r="MLB18" s="42"/>
      <c r="MLC18" s="41"/>
      <c r="MLD18" s="41"/>
      <c r="MLE18" s="41"/>
      <c r="MLF18" s="42"/>
      <c r="MLG18" s="41"/>
      <c r="MLH18" s="41"/>
      <c r="MLI18" s="41"/>
      <c r="MLJ18" s="42"/>
      <c r="MLK18" s="41"/>
      <c r="MLL18" s="41"/>
      <c r="MLM18" s="41"/>
      <c r="MLN18" s="42"/>
      <c r="MLO18" s="41"/>
      <c r="MLP18" s="41"/>
      <c r="MLQ18" s="41"/>
      <c r="MLR18" s="42"/>
      <c r="MLS18" s="41"/>
      <c r="MLT18" s="41"/>
      <c r="MLU18" s="41"/>
      <c r="MLV18" s="42"/>
      <c r="MLW18" s="41"/>
      <c r="MLX18" s="41"/>
      <c r="MLY18" s="41"/>
      <c r="MLZ18" s="42"/>
      <c r="MMA18" s="41"/>
      <c r="MMB18" s="41"/>
      <c r="MMC18" s="41"/>
      <c r="MMD18" s="42"/>
      <c r="MME18" s="41"/>
      <c r="MMF18" s="41"/>
      <c r="MMG18" s="41"/>
      <c r="MMH18" s="42"/>
      <c r="MMI18" s="41"/>
      <c r="MMJ18" s="41"/>
      <c r="MMK18" s="41"/>
      <c r="MML18" s="42"/>
      <c r="MMM18" s="41"/>
      <c r="MMN18" s="41"/>
      <c r="MMO18" s="41"/>
      <c r="MMP18" s="42"/>
      <c r="MMQ18" s="41"/>
      <c r="MMR18" s="41"/>
      <c r="MMS18" s="41"/>
      <c r="MMT18" s="42"/>
      <c r="MMU18" s="41"/>
      <c r="MMV18" s="41"/>
      <c r="MMW18" s="41"/>
      <c r="MMX18" s="42"/>
      <c r="MMY18" s="41"/>
      <c r="MMZ18" s="41"/>
      <c r="MNA18" s="41"/>
      <c r="MNB18" s="42"/>
      <c r="MNC18" s="41"/>
      <c r="MND18" s="41"/>
      <c r="MNE18" s="41"/>
      <c r="MNF18" s="42"/>
      <c r="MNG18" s="41"/>
      <c r="MNH18" s="41"/>
      <c r="MNI18" s="41"/>
      <c r="MNJ18" s="42"/>
      <c r="MNK18" s="41"/>
      <c r="MNL18" s="41"/>
      <c r="MNM18" s="41"/>
      <c r="MNN18" s="42"/>
      <c r="MNO18" s="41"/>
      <c r="MNP18" s="41"/>
      <c r="MNQ18" s="41"/>
      <c r="MNR18" s="42"/>
      <c r="MNS18" s="41"/>
      <c r="MNT18" s="41"/>
      <c r="MNU18" s="41"/>
      <c r="MNV18" s="42"/>
      <c r="MNW18" s="41"/>
      <c r="MNX18" s="41"/>
      <c r="MNY18" s="41"/>
      <c r="MNZ18" s="42"/>
      <c r="MOA18" s="41"/>
      <c r="MOB18" s="41"/>
      <c r="MOC18" s="41"/>
      <c r="MOD18" s="42"/>
      <c r="MOE18" s="41"/>
      <c r="MOF18" s="41"/>
      <c r="MOG18" s="41"/>
      <c r="MOH18" s="42"/>
      <c r="MOI18" s="41"/>
      <c r="MOJ18" s="41"/>
      <c r="MOK18" s="41"/>
      <c r="MOL18" s="42"/>
      <c r="MOM18" s="41"/>
      <c r="MON18" s="41"/>
      <c r="MOO18" s="41"/>
      <c r="MOP18" s="42"/>
      <c r="MOQ18" s="41"/>
      <c r="MOR18" s="41"/>
      <c r="MOS18" s="41"/>
      <c r="MOT18" s="42"/>
      <c r="MOU18" s="41"/>
      <c r="MOV18" s="41"/>
      <c r="MOW18" s="41"/>
      <c r="MOX18" s="42"/>
      <c r="MOY18" s="41"/>
      <c r="MOZ18" s="41"/>
      <c r="MPA18" s="41"/>
      <c r="MPB18" s="42"/>
      <c r="MPC18" s="41"/>
      <c r="MPD18" s="41"/>
      <c r="MPE18" s="41"/>
      <c r="MPF18" s="42"/>
      <c r="MPG18" s="41"/>
      <c r="MPH18" s="41"/>
      <c r="MPI18" s="41"/>
      <c r="MPJ18" s="42"/>
      <c r="MPK18" s="41"/>
      <c r="MPL18" s="41"/>
      <c r="MPM18" s="41"/>
      <c r="MPN18" s="42"/>
      <c r="MPO18" s="41"/>
      <c r="MPP18" s="41"/>
      <c r="MPQ18" s="41"/>
      <c r="MPR18" s="42"/>
      <c r="MPS18" s="41"/>
      <c r="MPT18" s="41"/>
      <c r="MPU18" s="41"/>
      <c r="MPV18" s="42"/>
      <c r="MPW18" s="41"/>
      <c r="MPX18" s="41"/>
      <c r="MPY18" s="41"/>
      <c r="MPZ18" s="42"/>
      <c r="MQA18" s="41"/>
      <c r="MQB18" s="41"/>
      <c r="MQC18" s="41"/>
      <c r="MQD18" s="42"/>
      <c r="MQE18" s="41"/>
      <c r="MQF18" s="41"/>
      <c r="MQG18" s="41"/>
      <c r="MQH18" s="42"/>
      <c r="MQI18" s="41"/>
      <c r="MQJ18" s="41"/>
      <c r="MQK18" s="41"/>
      <c r="MQL18" s="42"/>
      <c r="MQM18" s="41"/>
      <c r="MQN18" s="41"/>
      <c r="MQO18" s="41"/>
      <c r="MQP18" s="42"/>
      <c r="MQQ18" s="41"/>
      <c r="MQR18" s="41"/>
      <c r="MQS18" s="41"/>
      <c r="MQT18" s="42"/>
      <c r="MQU18" s="41"/>
      <c r="MQV18" s="41"/>
      <c r="MQW18" s="41"/>
      <c r="MQX18" s="43"/>
      <c r="MQY18" s="44"/>
      <c r="MQZ18" s="45"/>
      <c r="MRA18" s="45"/>
      <c r="MRB18" s="42"/>
      <c r="MRC18" s="41"/>
      <c r="MRD18" s="41"/>
      <c r="MRE18" s="41"/>
      <c r="MRF18" s="42"/>
      <c r="MRG18" s="41"/>
      <c r="MRH18" s="41"/>
      <c r="MRI18" s="41"/>
      <c r="MRJ18" s="42"/>
      <c r="MRK18" s="41"/>
      <c r="MRL18" s="41"/>
      <c r="MRM18" s="41"/>
      <c r="MRN18" s="42"/>
      <c r="MRO18" s="41"/>
      <c r="MRP18" s="41"/>
      <c r="MRQ18" s="41"/>
      <c r="MRR18" s="42"/>
      <c r="MRS18" s="41"/>
      <c r="MRT18" s="41"/>
      <c r="MRU18" s="41"/>
      <c r="MRV18" s="42"/>
      <c r="MRW18" s="41"/>
      <c r="MRX18" s="41"/>
      <c r="MRY18" s="41"/>
      <c r="MRZ18" s="42"/>
      <c r="MSA18" s="41"/>
      <c r="MSB18" s="41"/>
      <c r="MSC18" s="41"/>
      <c r="MSD18" s="42"/>
      <c r="MSE18" s="41"/>
      <c r="MSF18" s="41"/>
      <c r="MSG18" s="41"/>
      <c r="MSH18" s="42"/>
      <c r="MSI18" s="41"/>
      <c r="MSJ18" s="41"/>
      <c r="MSK18" s="41"/>
      <c r="MSL18" s="42"/>
      <c r="MSM18" s="41"/>
      <c r="MSN18" s="41"/>
      <c r="MSO18" s="41"/>
      <c r="MSP18" s="42"/>
      <c r="MSQ18" s="41"/>
      <c r="MSR18" s="41"/>
      <c r="MSS18" s="41"/>
      <c r="MST18" s="42"/>
      <c r="MSU18" s="41"/>
      <c r="MSV18" s="41"/>
      <c r="MSW18" s="41"/>
      <c r="MSX18" s="42"/>
      <c r="MSY18" s="41"/>
      <c r="MSZ18" s="41"/>
      <c r="MTA18" s="41"/>
      <c r="MTB18" s="42"/>
      <c r="MTC18" s="41"/>
      <c r="MTD18" s="41"/>
      <c r="MTE18" s="41"/>
      <c r="MTF18" s="42"/>
      <c r="MTG18" s="41"/>
      <c r="MTH18" s="41"/>
      <c r="MTI18" s="41"/>
      <c r="MTJ18" s="42"/>
      <c r="MTK18" s="41"/>
      <c r="MTL18" s="41"/>
      <c r="MTM18" s="41"/>
      <c r="MTN18" s="42"/>
      <c r="MTO18" s="41"/>
      <c r="MTP18" s="41"/>
      <c r="MTQ18" s="41"/>
      <c r="MTR18" s="42"/>
      <c r="MTS18" s="41"/>
      <c r="MTT18" s="41"/>
      <c r="MTU18" s="41"/>
      <c r="MTV18" s="42"/>
      <c r="MTW18" s="41"/>
      <c r="MTX18" s="41"/>
      <c r="MTY18" s="41"/>
      <c r="MTZ18" s="42"/>
      <c r="MUA18" s="41"/>
      <c r="MUB18" s="41"/>
      <c r="MUC18" s="41"/>
      <c r="MUD18" s="42"/>
      <c r="MUE18" s="41"/>
      <c r="MUF18" s="41"/>
      <c r="MUG18" s="41"/>
      <c r="MUH18" s="42"/>
      <c r="MUI18" s="41"/>
      <c r="MUJ18" s="41"/>
      <c r="MUK18" s="41"/>
      <c r="MUL18" s="42"/>
      <c r="MUM18" s="41"/>
      <c r="MUN18" s="41"/>
      <c r="MUO18" s="41"/>
      <c r="MUP18" s="42"/>
      <c r="MUQ18" s="41"/>
      <c r="MUR18" s="41"/>
      <c r="MUS18" s="41"/>
      <c r="MUT18" s="42"/>
      <c r="MUU18" s="41"/>
      <c r="MUV18" s="41"/>
      <c r="MUW18" s="41"/>
      <c r="MUX18" s="42"/>
      <c r="MUY18" s="41"/>
      <c r="MUZ18" s="41"/>
      <c r="MVA18" s="41"/>
      <c r="MVB18" s="42"/>
      <c r="MVC18" s="41"/>
      <c r="MVD18" s="41"/>
      <c r="MVE18" s="41"/>
      <c r="MVF18" s="42"/>
      <c r="MVG18" s="41"/>
      <c r="MVH18" s="41"/>
      <c r="MVI18" s="41"/>
      <c r="MVJ18" s="42"/>
      <c r="MVK18" s="41"/>
      <c r="MVL18" s="41"/>
      <c r="MVM18" s="41"/>
      <c r="MVN18" s="42"/>
      <c r="MVO18" s="41"/>
      <c r="MVP18" s="41"/>
      <c r="MVQ18" s="41"/>
      <c r="MVR18" s="42"/>
      <c r="MVS18" s="41"/>
      <c r="MVT18" s="41"/>
      <c r="MVU18" s="41"/>
      <c r="MVV18" s="42"/>
      <c r="MVW18" s="41"/>
      <c r="MVX18" s="41"/>
      <c r="MVY18" s="41"/>
      <c r="MVZ18" s="42"/>
      <c r="MWA18" s="41"/>
      <c r="MWB18" s="41"/>
      <c r="MWC18" s="41"/>
      <c r="MWD18" s="42"/>
      <c r="MWE18" s="41"/>
      <c r="MWF18" s="41"/>
      <c r="MWG18" s="41"/>
      <c r="MWH18" s="42"/>
      <c r="MWI18" s="41"/>
      <c r="MWJ18" s="41"/>
      <c r="MWK18" s="41"/>
      <c r="MWL18" s="42"/>
      <c r="MWM18" s="41"/>
      <c r="MWN18" s="41"/>
      <c r="MWO18" s="41"/>
      <c r="MWP18" s="42"/>
      <c r="MWQ18" s="41"/>
      <c r="MWR18" s="41"/>
      <c r="MWS18" s="41"/>
      <c r="MWT18" s="42"/>
      <c r="MWU18" s="41"/>
      <c r="MWV18" s="41"/>
      <c r="MWW18" s="41"/>
      <c r="MWX18" s="42"/>
      <c r="MWY18" s="41"/>
      <c r="MWZ18" s="41"/>
      <c r="MXA18" s="41"/>
      <c r="MXB18" s="43"/>
      <c r="MXC18" s="44"/>
      <c r="MXD18" s="45"/>
      <c r="MXE18" s="45"/>
      <c r="MXF18" s="42"/>
      <c r="MXG18" s="41"/>
      <c r="MXH18" s="41"/>
      <c r="MXI18" s="41"/>
      <c r="MXJ18" s="42"/>
      <c r="MXK18" s="41"/>
      <c r="MXL18" s="41"/>
      <c r="MXM18" s="41"/>
      <c r="MXN18" s="42"/>
      <c r="MXO18" s="41"/>
      <c r="MXP18" s="41"/>
      <c r="MXQ18" s="41"/>
      <c r="MXR18" s="42"/>
      <c r="MXS18" s="41"/>
      <c r="MXT18" s="41"/>
      <c r="MXU18" s="41"/>
      <c r="MXV18" s="42"/>
      <c r="MXW18" s="41"/>
      <c r="MXX18" s="41"/>
      <c r="MXY18" s="41"/>
      <c r="MXZ18" s="42"/>
      <c r="MYA18" s="41"/>
      <c r="MYB18" s="41"/>
      <c r="MYC18" s="41"/>
      <c r="MYD18" s="42"/>
      <c r="MYE18" s="41"/>
      <c r="MYF18" s="41"/>
      <c r="MYG18" s="41"/>
      <c r="MYH18" s="42"/>
      <c r="MYI18" s="41"/>
      <c r="MYJ18" s="41"/>
      <c r="MYK18" s="41"/>
      <c r="MYL18" s="42"/>
      <c r="MYM18" s="41"/>
      <c r="MYN18" s="41"/>
      <c r="MYO18" s="41"/>
      <c r="MYP18" s="42"/>
      <c r="MYQ18" s="41"/>
      <c r="MYR18" s="41"/>
      <c r="MYS18" s="41"/>
      <c r="MYT18" s="42"/>
      <c r="MYU18" s="41"/>
      <c r="MYV18" s="41"/>
      <c r="MYW18" s="41"/>
      <c r="MYX18" s="42"/>
      <c r="MYY18" s="41"/>
      <c r="MYZ18" s="41"/>
      <c r="MZA18" s="41"/>
      <c r="MZB18" s="42"/>
      <c r="MZC18" s="41"/>
      <c r="MZD18" s="41"/>
      <c r="MZE18" s="41"/>
      <c r="MZF18" s="42"/>
      <c r="MZG18" s="41"/>
      <c r="MZH18" s="41"/>
      <c r="MZI18" s="41"/>
      <c r="MZJ18" s="42"/>
      <c r="MZK18" s="41"/>
      <c r="MZL18" s="41"/>
      <c r="MZM18" s="41"/>
      <c r="MZN18" s="42"/>
      <c r="MZO18" s="41"/>
      <c r="MZP18" s="41"/>
      <c r="MZQ18" s="41"/>
      <c r="MZR18" s="42"/>
      <c r="MZS18" s="41"/>
      <c r="MZT18" s="41"/>
      <c r="MZU18" s="41"/>
      <c r="MZV18" s="42"/>
      <c r="MZW18" s="41"/>
      <c r="MZX18" s="41"/>
      <c r="MZY18" s="41"/>
      <c r="MZZ18" s="42"/>
      <c r="NAA18" s="41"/>
      <c r="NAB18" s="41"/>
      <c r="NAC18" s="41"/>
      <c r="NAD18" s="42"/>
      <c r="NAE18" s="41"/>
      <c r="NAF18" s="41"/>
      <c r="NAG18" s="41"/>
      <c r="NAH18" s="42"/>
      <c r="NAI18" s="41"/>
      <c r="NAJ18" s="41"/>
      <c r="NAK18" s="41"/>
      <c r="NAL18" s="42"/>
      <c r="NAM18" s="41"/>
      <c r="NAN18" s="41"/>
      <c r="NAO18" s="41"/>
      <c r="NAP18" s="42"/>
      <c r="NAQ18" s="41"/>
      <c r="NAR18" s="41"/>
      <c r="NAS18" s="41"/>
      <c r="NAT18" s="42"/>
      <c r="NAU18" s="41"/>
      <c r="NAV18" s="41"/>
      <c r="NAW18" s="41"/>
      <c r="NAX18" s="42"/>
      <c r="NAY18" s="41"/>
      <c r="NAZ18" s="41"/>
      <c r="NBA18" s="41"/>
      <c r="NBB18" s="42"/>
      <c r="NBC18" s="41"/>
      <c r="NBD18" s="41"/>
      <c r="NBE18" s="41"/>
      <c r="NBF18" s="42"/>
      <c r="NBG18" s="41"/>
      <c r="NBH18" s="41"/>
      <c r="NBI18" s="41"/>
      <c r="NBJ18" s="42"/>
      <c r="NBK18" s="41"/>
      <c r="NBL18" s="41"/>
      <c r="NBM18" s="41"/>
      <c r="NBN18" s="42"/>
      <c r="NBO18" s="41"/>
      <c r="NBP18" s="41"/>
      <c r="NBQ18" s="41"/>
      <c r="NBR18" s="42"/>
      <c r="NBS18" s="41"/>
      <c r="NBT18" s="41"/>
      <c r="NBU18" s="41"/>
      <c r="NBV18" s="42"/>
      <c r="NBW18" s="41"/>
      <c r="NBX18" s="41"/>
      <c r="NBY18" s="41"/>
      <c r="NBZ18" s="42"/>
      <c r="NCA18" s="41"/>
      <c r="NCB18" s="41"/>
      <c r="NCC18" s="41"/>
      <c r="NCD18" s="42"/>
      <c r="NCE18" s="41"/>
      <c r="NCF18" s="41"/>
      <c r="NCG18" s="41"/>
      <c r="NCH18" s="42"/>
      <c r="NCI18" s="41"/>
      <c r="NCJ18" s="41"/>
      <c r="NCK18" s="41"/>
      <c r="NCL18" s="42"/>
      <c r="NCM18" s="41"/>
      <c r="NCN18" s="41"/>
      <c r="NCO18" s="41"/>
      <c r="NCP18" s="42"/>
      <c r="NCQ18" s="41"/>
      <c r="NCR18" s="41"/>
      <c r="NCS18" s="41"/>
      <c r="NCT18" s="42"/>
      <c r="NCU18" s="41"/>
      <c r="NCV18" s="41"/>
      <c r="NCW18" s="41"/>
      <c r="NCX18" s="42"/>
      <c r="NCY18" s="41"/>
      <c r="NCZ18" s="41"/>
      <c r="NDA18" s="41"/>
      <c r="NDB18" s="42"/>
      <c r="NDC18" s="41"/>
      <c r="NDD18" s="41"/>
      <c r="NDE18" s="41"/>
      <c r="NDF18" s="43"/>
      <c r="NDG18" s="44"/>
      <c r="NDH18" s="45"/>
      <c r="NDI18" s="45"/>
      <c r="NDJ18" s="42"/>
      <c r="NDK18" s="41"/>
      <c r="NDL18" s="41"/>
      <c r="NDM18" s="41"/>
      <c r="NDN18" s="42"/>
      <c r="NDO18" s="41"/>
      <c r="NDP18" s="41"/>
      <c r="NDQ18" s="41"/>
      <c r="NDR18" s="42"/>
      <c r="NDS18" s="41"/>
      <c r="NDT18" s="41"/>
      <c r="NDU18" s="41"/>
      <c r="NDV18" s="42"/>
      <c r="NDW18" s="41"/>
      <c r="NDX18" s="41"/>
      <c r="NDY18" s="41"/>
      <c r="NDZ18" s="42"/>
      <c r="NEA18" s="41"/>
      <c r="NEB18" s="41"/>
      <c r="NEC18" s="41"/>
      <c r="NED18" s="42"/>
      <c r="NEE18" s="41"/>
      <c r="NEF18" s="41"/>
      <c r="NEG18" s="41"/>
      <c r="NEH18" s="42"/>
      <c r="NEI18" s="41"/>
      <c r="NEJ18" s="41"/>
      <c r="NEK18" s="41"/>
      <c r="NEL18" s="42"/>
      <c r="NEM18" s="41"/>
      <c r="NEN18" s="41"/>
      <c r="NEO18" s="41"/>
      <c r="NEP18" s="42"/>
      <c r="NEQ18" s="41"/>
      <c r="NER18" s="41"/>
      <c r="NES18" s="41"/>
      <c r="NET18" s="42"/>
      <c r="NEU18" s="41"/>
      <c r="NEV18" s="41"/>
      <c r="NEW18" s="41"/>
      <c r="NEX18" s="42"/>
      <c r="NEY18" s="41"/>
      <c r="NEZ18" s="41"/>
      <c r="NFA18" s="41"/>
      <c r="NFB18" s="42"/>
      <c r="NFC18" s="41"/>
      <c r="NFD18" s="41"/>
      <c r="NFE18" s="41"/>
      <c r="NFF18" s="42"/>
      <c r="NFG18" s="41"/>
      <c r="NFH18" s="41"/>
      <c r="NFI18" s="41"/>
      <c r="NFJ18" s="42"/>
      <c r="NFK18" s="41"/>
      <c r="NFL18" s="41"/>
      <c r="NFM18" s="41"/>
      <c r="NFN18" s="42"/>
      <c r="NFO18" s="41"/>
      <c r="NFP18" s="41"/>
      <c r="NFQ18" s="41"/>
      <c r="NFR18" s="42"/>
      <c r="NFS18" s="41"/>
      <c r="NFT18" s="41"/>
      <c r="NFU18" s="41"/>
      <c r="NFV18" s="42"/>
      <c r="NFW18" s="41"/>
      <c r="NFX18" s="41"/>
      <c r="NFY18" s="41"/>
      <c r="NFZ18" s="42"/>
      <c r="NGA18" s="41"/>
      <c r="NGB18" s="41"/>
      <c r="NGC18" s="41"/>
      <c r="NGD18" s="42"/>
      <c r="NGE18" s="41"/>
      <c r="NGF18" s="41"/>
      <c r="NGG18" s="41"/>
      <c r="NGH18" s="42"/>
      <c r="NGI18" s="41"/>
      <c r="NGJ18" s="41"/>
      <c r="NGK18" s="41"/>
      <c r="NGL18" s="42"/>
      <c r="NGM18" s="41"/>
      <c r="NGN18" s="41"/>
      <c r="NGO18" s="41"/>
      <c r="NGP18" s="42"/>
      <c r="NGQ18" s="41"/>
      <c r="NGR18" s="41"/>
      <c r="NGS18" s="41"/>
      <c r="NGT18" s="42"/>
      <c r="NGU18" s="41"/>
      <c r="NGV18" s="41"/>
      <c r="NGW18" s="41"/>
      <c r="NGX18" s="42"/>
      <c r="NGY18" s="41"/>
      <c r="NGZ18" s="41"/>
      <c r="NHA18" s="41"/>
      <c r="NHB18" s="42"/>
      <c r="NHC18" s="41"/>
      <c r="NHD18" s="41"/>
      <c r="NHE18" s="41"/>
      <c r="NHF18" s="42"/>
      <c r="NHG18" s="41"/>
      <c r="NHH18" s="41"/>
      <c r="NHI18" s="41"/>
      <c r="NHJ18" s="42"/>
      <c r="NHK18" s="41"/>
      <c r="NHL18" s="41"/>
      <c r="NHM18" s="41"/>
      <c r="NHN18" s="42"/>
      <c r="NHO18" s="41"/>
      <c r="NHP18" s="41"/>
      <c r="NHQ18" s="41"/>
      <c r="NHR18" s="42"/>
      <c r="NHS18" s="41"/>
      <c r="NHT18" s="41"/>
      <c r="NHU18" s="41"/>
      <c r="NHV18" s="42"/>
      <c r="NHW18" s="41"/>
      <c r="NHX18" s="41"/>
      <c r="NHY18" s="41"/>
      <c r="NHZ18" s="42"/>
      <c r="NIA18" s="41"/>
      <c r="NIB18" s="41"/>
      <c r="NIC18" s="41"/>
      <c r="NID18" s="42"/>
      <c r="NIE18" s="41"/>
      <c r="NIF18" s="41"/>
      <c r="NIG18" s="41"/>
      <c r="NIH18" s="42"/>
      <c r="NII18" s="41"/>
      <c r="NIJ18" s="41"/>
      <c r="NIK18" s="41"/>
      <c r="NIL18" s="42"/>
      <c r="NIM18" s="41"/>
      <c r="NIN18" s="41"/>
      <c r="NIO18" s="41"/>
      <c r="NIP18" s="42"/>
      <c r="NIQ18" s="41"/>
      <c r="NIR18" s="41"/>
      <c r="NIS18" s="41"/>
      <c r="NIT18" s="42"/>
      <c r="NIU18" s="41"/>
      <c r="NIV18" s="41"/>
      <c r="NIW18" s="41"/>
      <c r="NIX18" s="42"/>
      <c r="NIY18" s="41"/>
      <c r="NIZ18" s="41"/>
      <c r="NJA18" s="41"/>
      <c r="NJB18" s="42"/>
      <c r="NJC18" s="41"/>
      <c r="NJD18" s="41"/>
      <c r="NJE18" s="41"/>
      <c r="NJF18" s="42"/>
      <c r="NJG18" s="41"/>
      <c r="NJH18" s="41"/>
      <c r="NJI18" s="41"/>
      <c r="NJJ18" s="43"/>
      <c r="NJK18" s="44"/>
      <c r="NJL18" s="45"/>
      <c r="NJM18" s="45"/>
      <c r="NJN18" s="42"/>
      <c r="NJO18" s="41"/>
      <c r="NJP18" s="41"/>
      <c r="NJQ18" s="41"/>
      <c r="NJR18" s="42"/>
      <c r="NJS18" s="41"/>
      <c r="NJT18" s="41"/>
      <c r="NJU18" s="41"/>
      <c r="NJV18" s="42"/>
      <c r="NJW18" s="41"/>
      <c r="NJX18" s="41"/>
      <c r="NJY18" s="41"/>
      <c r="NJZ18" s="42"/>
      <c r="NKA18" s="41"/>
      <c r="NKB18" s="41"/>
      <c r="NKC18" s="41"/>
      <c r="NKD18" s="42"/>
      <c r="NKE18" s="41"/>
      <c r="NKF18" s="41"/>
      <c r="NKG18" s="41"/>
      <c r="NKH18" s="42"/>
      <c r="NKI18" s="41"/>
      <c r="NKJ18" s="41"/>
      <c r="NKK18" s="41"/>
      <c r="NKL18" s="42"/>
      <c r="NKM18" s="41"/>
      <c r="NKN18" s="41"/>
      <c r="NKO18" s="41"/>
      <c r="NKP18" s="42"/>
      <c r="NKQ18" s="41"/>
      <c r="NKR18" s="41"/>
      <c r="NKS18" s="41"/>
      <c r="NKT18" s="42"/>
      <c r="NKU18" s="41"/>
      <c r="NKV18" s="41"/>
      <c r="NKW18" s="41"/>
      <c r="NKX18" s="42"/>
      <c r="NKY18" s="41"/>
      <c r="NKZ18" s="41"/>
      <c r="NLA18" s="41"/>
      <c r="NLB18" s="42"/>
      <c r="NLC18" s="41"/>
      <c r="NLD18" s="41"/>
      <c r="NLE18" s="41"/>
      <c r="NLF18" s="42"/>
      <c r="NLG18" s="41"/>
      <c r="NLH18" s="41"/>
      <c r="NLI18" s="41"/>
      <c r="NLJ18" s="42"/>
      <c r="NLK18" s="41"/>
      <c r="NLL18" s="41"/>
      <c r="NLM18" s="41"/>
      <c r="NLN18" s="42"/>
      <c r="NLO18" s="41"/>
      <c r="NLP18" s="41"/>
      <c r="NLQ18" s="41"/>
      <c r="NLR18" s="42"/>
      <c r="NLS18" s="41"/>
      <c r="NLT18" s="41"/>
      <c r="NLU18" s="41"/>
      <c r="NLV18" s="42"/>
      <c r="NLW18" s="41"/>
      <c r="NLX18" s="41"/>
      <c r="NLY18" s="41"/>
      <c r="NLZ18" s="42"/>
      <c r="NMA18" s="41"/>
      <c r="NMB18" s="41"/>
      <c r="NMC18" s="41"/>
      <c r="NMD18" s="42"/>
      <c r="NME18" s="41"/>
      <c r="NMF18" s="41"/>
      <c r="NMG18" s="41"/>
      <c r="NMH18" s="42"/>
      <c r="NMI18" s="41"/>
      <c r="NMJ18" s="41"/>
      <c r="NMK18" s="41"/>
      <c r="NML18" s="42"/>
      <c r="NMM18" s="41"/>
      <c r="NMN18" s="41"/>
      <c r="NMO18" s="41"/>
      <c r="NMP18" s="42"/>
      <c r="NMQ18" s="41"/>
      <c r="NMR18" s="41"/>
      <c r="NMS18" s="41"/>
      <c r="NMT18" s="42"/>
      <c r="NMU18" s="41"/>
      <c r="NMV18" s="41"/>
      <c r="NMW18" s="41"/>
      <c r="NMX18" s="42"/>
      <c r="NMY18" s="41"/>
      <c r="NMZ18" s="41"/>
      <c r="NNA18" s="41"/>
      <c r="NNB18" s="42"/>
      <c r="NNC18" s="41"/>
      <c r="NND18" s="41"/>
      <c r="NNE18" s="41"/>
      <c r="NNF18" s="42"/>
      <c r="NNG18" s="41"/>
      <c r="NNH18" s="41"/>
      <c r="NNI18" s="41"/>
      <c r="NNJ18" s="42"/>
      <c r="NNK18" s="41"/>
      <c r="NNL18" s="41"/>
      <c r="NNM18" s="41"/>
      <c r="NNN18" s="42"/>
      <c r="NNO18" s="41"/>
      <c r="NNP18" s="41"/>
      <c r="NNQ18" s="41"/>
      <c r="NNR18" s="42"/>
      <c r="NNS18" s="41"/>
      <c r="NNT18" s="41"/>
      <c r="NNU18" s="41"/>
      <c r="NNV18" s="42"/>
      <c r="NNW18" s="41"/>
      <c r="NNX18" s="41"/>
      <c r="NNY18" s="41"/>
      <c r="NNZ18" s="42"/>
      <c r="NOA18" s="41"/>
      <c r="NOB18" s="41"/>
      <c r="NOC18" s="41"/>
      <c r="NOD18" s="42"/>
      <c r="NOE18" s="41"/>
      <c r="NOF18" s="41"/>
      <c r="NOG18" s="41"/>
      <c r="NOH18" s="42"/>
      <c r="NOI18" s="41"/>
      <c r="NOJ18" s="41"/>
      <c r="NOK18" s="41"/>
      <c r="NOL18" s="42"/>
      <c r="NOM18" s="41"/>
      <c r="NON18" s="41"/>
      <c r="NOO18" s="41"/>
      <c r="NOP18" s="42"/>
      <c r="NOQ18" s="41"/>
      <c r="NOR18" s="41"/>
      <c r="NOS18" s="41"/>
      <c r="NOT18" s="42"/>
      <c r="NOU18" s="41"/>
      <c r="NOV18" s="41"/>
      <c r="NOW18" s="41"/>
      <c r="NOX18" s="42"/>
      <c r="NOY18" s="41"/>
      <c r="NOZ18" s="41"/>
      <c r="NPA18" s="41"/>
      <c r="NPB18" s="42"/>
      <c r="NPC18" s="41"/>
      <c r="NPD18" s="41"/>
      <c r="NPE18" s="41"/>
      <c r="NPF18" s="42"/>
      <c r="NPG18" s="41"/>
      <c r="NPH18" s="41"/>
      <c r="NPI18" s="41"/>
      <c r="NPJ18" s="42"/>
      <c r="NPK18" s="41"/>
      <c r="NPL18" s="41"/>
      <c r="NPM18" s="41"/>
      <c r="NPN18" s="43"/>
      <c r="NPO18" s="44"/>
      <c r="NPP18" s="45"/>
      <c r="NPQ18" s="45"/>
      <c r="NPR18" s="42"/>
      <c r="NPS18" s="41"/>
      <c r="NPT18" s="41"/>
      <c r="NPU18" s="41"/>
      <c r="NPV18" s="42"/>
      <c r="NPW18" s="41"/>
      <c r="NPX18" s="41"/>
      <c r="NPY18" s="41"/>
      <c r="NPZ18" s="42"/>
      <c r="NQA18" s="41"/>
      <c r="NQB18" s="41"/>
      <c r="NQC18" s="41"/>
      <c r="NQD18" s="42"/>
      <c r="NQE18" s="41"/>
      <c r="NQF18" s="41"/>
      <c r="NQG18" s="41"/>
      <c r="NQH18" s="42"/>
      <c r="NQI18" s="41"/>
      <c r="NQJ18" s="41"/>
      <c r="NQK18" s="41"/>
      <c r="NQL18" s="42"/>
      <c r="NQM18" s="41"/>
      <c r="NQN18" s="41"/>
      <c r="NQO18" s="41"/>
      <c r="NQP18" s="42"/>
      <c r="NQQ18" s="41"/>
      <c r="NQR18" s="41"/>
      <c r="NQS18" s="41"/>
      <c r="NQT18" s="42"/>
      <c r="NQU18" s="41"/>
      <c r="NQV18" s="41"/>
      <c r="NQW18" s="41"/>
      <c r="NQX18" s="42"/>
      <c r="NQY18" s="41"/>
      <c r="NQZ18" s="41"/>
      <c r="NRA18" s="41"/>
      <c r="NRB18" s="42"/>
      <c r="NRC18" s="41"/>
      <c r="NRD18" s="41"/>
      <c r="NRE18" s="41"/>
      <c r="NRF18" s="42"/>
      <c r="NRG18" s="41"/>
      <c r="NRH18" s="41"/>
      <c r="NRI18" s="41"/>
      <c r="NRJ18" s="42"/>
      <c r="NRK18" s="41"/>
      <c r="NRL18" s="41"/>
      <c r="NRM18" s="41"/>
      <c r="NRN18" s="42"/>
      <c r="NRO18" s="41"/>
      <c r="NRP18" s="41"/>
      <c r="NRQ18" s="41"/>
      <c r="NRR18" s="42"/>
      <c r="NRS18" s="41"/>
      <c r="NRT18" s="41"/>
      <c r="NRU18" s="41"/>
      <c r="NRV18" s="42"/>
      <c r="NRW18" s="41"/>
      <c r="NRX18" s="41"/>
      <c r="NRY18" s="41"/>
      <c r="NRZ18" s="42"/>
      <c r="NSA18" s="41"/>
      <c r="NSB18" s="41"/>
      <c r="NSC18" s="41"/>
      <c r="NSD18" s="42"/>
      <c r="NSE18" s="41"/>
      <c r="NSF18" s="41"/>
      <c r="NSG18" s="41"/>
      <c r="NSH18" s="42"/>
      <c r="NSI18" s="41"/>
      <c r="NSJ18" s="41"/>
      <c r="NSK18" s="41"/>
      <c r="NSL18" s="42"/>
      <c r="NSM18" s="41"/>
      <c r="NSN18" s="41"/>
      <c r="NSO18" s="41"/>
      <c r="NSP18" s="42"/>
      <c r="NSQ18" s="41"/>
      <c r="NSR18" s="41"/>
      <c r="NSS18" s="41"/>
      <c r="NST18" s="42"/>
      <c r="NSU18" s="41"/>
      <c r="NSV18" s="41"/>
      <c r="NSW18" s="41"/>
      <c r="NSX18" s="42"/>
      <c r="NSY18" s="41"/>
      <c r="NSZ18" s="41"/>
      <c r="NTA18" s="41"/>
      <c r="NTB18" s="42"/>
      <c r="NTC18" s="41"/>
      <c r="NTD18" s="41"/>
      <c r="NTE18" s="41"/>
      <c r="NTF18" s="42"/>
      <c r="NTG18" s="41"/>
      <c r="NTH18" s="41"/>
      <c r="NTI18" s="41"/>
      <c r="NTJ18" s="42"/>
      <c r="NTK18" s="41"/>
      <c r="NTL18" s="41"/>
      <c r="NTM18" s="41"/>
      <c r="NTN18" s="42"/>
      <c r="NTO18" s="41"/>
      <c r="NTP18" s="41"/>
      <c r="NTQ18" s="41"/>
      <c r="NTR18" s="42"/>
      <c r="NTS18" s="41"/>
      <c r="NTT18" s="41"/>
      <c r="NTU18" s="41"/>
      <c r="NTV18" s="42"/>
      <c r="NTW18" s="41"/>
      <c r="NTX18" s="41"/>
      <c r="NTY18" s="41"/>
      <c r="NTZ18" s="42"/>
      <c r="NUA18" s="41"/>
      <c r="NUB18" s="41"/>
      <c r="NUC18" s="41"/>
      <c r="NUD18" s="42"/>
      <c r="NUE18" s="41"/>
      <c r="NUF18" s="41"/>
      <c r="NUG18" s="41"/>
      <c r="NUH18" s="42"/>
      <c r="NUI18" s="41"/>
      <c r="NUJ18" s="41"/>
      <c r="NUK18" s="41"/>
      <c r="NUL18" s="42"/>
      <c r="NUM18" s="41"/>
      <c r="NUN18" s="41"/>
      <c r="NUO18" s="41"/>
      <c r="NUP18" s="42"/>
      <c r="NUQ18" s="41"/>
      <c r="NUR18" s="41"/>
      <c r="NUS18" s="41"/>
      <c r="NUT18" s="42"/>
      <c r="NUU18" s="41"/>
      <c r="NUV18" s="41"/>
      <c r="NUW18" s="41"/>
      <c r="NUX18" s="42"/>
      <c r="NUY18" s="41"/>
      <c r="NUZ18" s="41"/>
      <c r="NVA18" s="41"/>
      <c r="NVB18" s="42"/>
      <c r="NVC18" s="41"/>
      <c r="NVD18" s="41"/>
      <c r="NVE18" s="41"/>
      <c r="NVF18" s="42"/>
      <c r="NVG18" s="41"/>
      <c r="NVH18" s="41"/>
      <c r="NVI18" s="41"/>
      <c r="NVJ18" s="42"/>
      <c r="NVK18" s="41"/>
      <c r="NVL18" s="41"/>
      <c r="NVM18" s="41"/>
      <c r="NVN18" s="42"/>
      <c r="NVO18" s="41"/>
      <c r="NVP18" s="41"/>
      <c r="NVQ18" s="41"/>
      <c r="NVR18" s="43"/>
      <c r="NVS18" s="44"/>
      <c r="NVT18" s="45"/>
      <c r="NVU18" s="45"/>
      <c r="NVV18" s="42"/>
      <c r="NVW18" s="41"/>
      <c r="NVX18" s="41"/>
      <c r="NVY18" s="41"/>
      <c r="NVZ18" s="42"/>
      <c r="NWA18" s="41"/>
      <c r="NWB18" s="41"/>
      <c r="NWC18" s="41"/>
      <c r="NWD18" s="42"/>
      <c r="NWE18" s="41"/>
      <c r="NWF18" s="41"/>
      <c r="NWG18" s="41"/>
      <c r="NWH18" s="42"/>
      <c r="NWI18" s="41"/>
      <c r="NWJ18" s="41"/>
      <c r="NWK18" s="41"/>
      <c r="NWL18" s="42"/>
      <c r="NWM18" s="41"/>
      <c r="NWN18" s="41"/>
      <c r="NWO18" s="41"/>
      <c r="NWP18" s="42"/>
      <c r="NWQ18" s="41"/>
      <c r="NWR18" s="41"/>
      <c r="NWS18" s="41"/>
      <c r="NWT18" s="42"/>
      <c r="NWU18" s="41"/>
      <c r="NWV18" s="41"/>
      <c r="NWW18" s="41"/>
      <c r="NWX18" s="42"/>
      <c r="NWY18" s="41"/>
      <c r="NWZ18" s="41"/>
      <c r="NXA18" s="41"/>
      <c r="NXB18" s="42"/>
      <c r="NXC18" s="41"/>
      <c r="NXD18" s="41"/>
      <c r="NXE18" s="41"/>
      <c r="NXF18" s="42"/>
      <c r="NXG18" s="41"/>
      <c r="NXH18" s="41"/>
      <c r="NXI18" s="41"/>
      <c r="NXJ18" s="42"/>
      <c r="NXK18" s="41"/>
      <c r="NXL18" s="41"/>
      <c r="NXM18" s="41"/>
      <c r="NXN18" s="42"/>
      <c r="NXO18" s="41"/>
      <c r="NXP18" s="41"/>
      <c r="NXQ18" s="41"/>
      <c r="NXR18" s="42"/>
      <c r="NXS18" s="41"/>
      <c r="NXT18" s="41"/>
      <c r="NXU18" s="41"/>
      <c r="NXV18" s="42"/>
      <c r="NXW18" s="41"/>
      <c r="NXX18" s="41"/>
      <c r="NXY18" s="41"/>
      <c r="NXZ18" s="42"/>
      <c r="NYA18" s="41"/>
      <c r="NYB18" s="41"/>
      <c r="NYC18" s="41"/>
      <c r="NYD18" s="42"/>
      <c r="NYE18" s="41"/>
      <c r="NYF18" s="41"/>
      <c r="NYG18" s="41"/>
      <c r="NYH18" s="42"/>
      <c r="NYI18" s="41"/>
      <c r="NYJ18" s="41"/>
      <c r="NYK18" s="41"/>
      <c r="NYL18" s="42"/>
      <c r="NYM18" s="41"/>
      <c r="NYN18" s="41"/>
      <c r="NYO18" s="41"/>
      <c r="NYP18" s="42"/>
      <c r="NYQ18" s="41"/>
      <c r="NYR18" s="41"/>
      <c r="NYS18" s="41"/>
      <c r="NYT18" s="42"/>
      <c r="NYU18" s="41"/>
      <c r="NYV18" s="41"/>
      <c r="NYW18" s="41"/>
      <c r="NYX18" s="42"/>
      <c r="NYY18" s="41"/>
      <c r="NYZ18" s="41"/>
      <c r="NZA18" s="41"/>
      <c r="NZB18" s="42"/>
      <c r="NZC18" s="41"/>
      <c r="NZD18" s="41"/>
      <c r="NZE18" s="41"/>
      <c r="NZF18" s="42"/>
      <c r="NZG18" s="41"/>
      <c r="NZH18" s="41"/>
      <c r="NZI18" s="41"/>
      <c r="NZJ18" s="42"/>
      <c r="NZK18" s="41"/>
      <c r="NZL18" s="41"/>
      <c r="NZM18" s="41"/>
      <c r="NZN18" s="42"/>
      <c r="NZO18" s="41"/>
      <c r="NZP18" s="41"/>
      <c r="NZQ18" s="41"/>
      <c r="NZR18" s="42"/>
      <c r="NZS18" s="41"/>
      <c r="NZT18" s="41"/>
      <c r="NZU18" s="41"/>
      <c r="NZV18" s="42"/>
      <c r="NZW18" s="41"/>
      <c r="NZX18" s="41"/>
      <c r="NZY18" s="41"/>
      <c r="NZZ18" s="42"/>
      <c r="OAA18" s="41"/>
      <c r="OAB18" s="41"/>
      <c r="OAC18" s="41"/>
      <c r="OAD18" s="42"/>
      <c r="OAE18" s="41"/>
      <c r="OAF18" s="41"/>
      <c r="OAG18" s="41"/>
      <c r="OAH18" s="42"/>
      <c r="OAI18" s="41"/>
      <c r="OAJ18" s="41"/>
      <c r="OAK18" s="41"/>
      <c r="OAL18" s="42"/>
      <c r="OAM18" s="41"/>
      <c r="OAN18" s="41"/>
      <c r="OAO18" s="41"/>
      <c r="OAP18" s="42"/>
      <c r="OAQ18" s="41"/>
      <c r="OAR18" s="41"/>
      <c r="OAS18" s="41"/>
      <c r="OAT18" s="42"/>
      <c r="OAU18" s="41"/>
      <c r="OAV18" s="41"/>
      <c r="OAW18" s="41"/>
      <c r="OAX18" s="42"/>
      <c r="OAY18" s="41"/>
      <c r="OAZ18" s="41"/>
      <c r="OBA18" s="41"/>
      <c r="OBB18" s="42"/>
      <c r="OBC18" s="41"/>
      <c r="OBD18" s="41"/>
      <c r="OBE18" s="41"/>
      <c r="OBF18" s="42"/>
      <c r="OBG18" s="41"/>
      <c r="OBH18" s="41"/>
      <c r="OBI18" s="41"/>
      <c r="OBJ18" s="42"/>
      <c r="OBK18" s="41"/>
      <c r="OBL18" s="41"/>
      <c r="OBM18" s="41"/>
      <c r="OBN18" s="42"/>
      <c r="OBO18" s="41"/>
      <c r="OBP18" s="41"/>
      <c r="OBQ18" s="41"/>
      <c r="OBR18" s="42"/>
      <c r="OBS18" s="41"/>
      <c r="OBT18" s="41"/>
      <c r="OBU18" s="41"/>
      <c r="OBV18" s="43"/>
      <c r="OBW18" s="44"/>
      <c r="OBX18" s="45"/>
      <c r="OBY18" s="45"/>
      <c r="OBZ18" s="42"/>
      <c r="OCA18" s="41"/>
      <c r="OCB18" s="41"/>
      <c r="OCC18" s="41"/>
      <c r="OCD18" s="42"/>
      <c r="OCE18" s="41"/>
      <c r="OCF18" s="41"/>
      <c r="OCG18" s="41"/>
      <c r="OCH18" s="42"/>
      <c r="OCI18" s="41"/>
      <c r="OCJ18" s="41"/>
      <c r="OCK18" s="41"/>
      <c r="OCL18" s="42"/>
      <c r="OCM18" s="41"/>
      <c r="OCN18" s="41"/>
      <c r="OCO18" s="41"/>
      <c r="OCP18" s="42"/>
      <c r="OCQ18" s="41"/>
      <c r="OCR18" s="41"/>
      <c r="OCS18" s="41"/>
      <c r="OCT18" s="42"/>
      <c r="OCU18" s="41"/>
      <c r="OCV18" s="41"/>
      <c r="OCW18" s="41"/>
      <c r="OCX18" s="42"/>
      <c r="OCY18" s="41"/>
      <c r="OCZ18" s="41"/>
      <c r="ODA18" s="41"/>
      <c r="ODB18" s="42"/>
      <c r="ODC18" s="41"/>
      <c r="ODD18" s="41"/>
      <c r="ODE18" s="41"/>
      <c r="ODF18" s="42"/>
      <c r="ODG18" s="41"/>
      <c r="ODH18" s="41"/>
      <c r="ODI18" s="41"/>
      <c r="ODJ18" s="42"/>
      <c r="ODK18" s="41"/>
      <c r="ODL18" s="41"/>
      <c r="ODM18" s="41"/>
      <c r="ODN18" s="42"/>
      <c r="ODO18" s="41"/>
      <c r="ODP18" s="41"/>
      <c r="ODQ18" s="41"/>
      <c r="ODR18" s="42"/>
      <c r="ODS18" s="41"/>
      <c r="ODT18" s="41"/>
      <c r="ODU18" s="41"/>
      <c r="ODV18" s="42"/>
      <c r="ODW18" s="41"/>
      <c r="ODX18" s="41"/>
      <c r="ODY18" s="41"/>
      <c r="ODZ18" s="42"/>
      <c r="OEA18" s="41"/>
      <c r="OEB18" s="41"/>
      <c r="OEC18" s="41"/>
      <c r="OED18" s="42"/>
      <c r="OEE18" s="41"/>
      <c r="OEF18" s="41"/>
      <c r="OEG18" s="41"/>
      <c r="OEH18" s="42"/>
      <c r="OEI18" s="41"/>
      <c r="OEJ18" s="41"/>
      <c r="OEK18" s="41"/>
      <c r="OEL18" s="42"/>
      <c r="OEM18" s="41"/>
      <c r="OEN18" s="41"/>
      <c r="OEO18" s="41"/>
      <c r="OEP18" s="42"/>
      <c r="OEQ18" s="41"/>
      <c r="OER18" s="41"/>
      <c r="OES18" s="41"/>
      <c r="OET18" s="42"/>
      <c r="OEU18" s="41"/>
      <c r="OEV18" s="41"/>
      <c r="OEW18" s="41"/>
      <c r="OEX18" s="42"/>
      <c r="OEY18" s="41"/>
      <c r="OEZ18" s="41"/>
      <c r="OFA18" s="41"/>
      <c r="OFB18" s="42"/>
      <c r="OFC18" s="41"/>
      <c r="OFD18" s="41"/>
      <c r="OFE18" s="41"/>
      <c r="OFF18" s="42"/>
      <c r="OFG18" s="41"/>
      <c r="OFH18" s="41"/>
      <c r="OFI18" s="41"/>
      <c r="OFJ18" s="42"/>
      <c r="OFK18" s="41"/>
      <c r="OFL18" s="41"/>
      <c r="OFM18" s="41"/>
      <c r="OFN18" s="42"/>
      <c r="OFO18" s="41"/>
      <c r="OFP18" s="41"/>
      <c r="OFQ18" s="41"/>
      <c r="OFR18" s="42"/>
      <c r="OFS18" s="41"/>
      <c r="OFT18" s="41"/>
      <c r="OFU18" s="41"/>
      <c r="OFV18" s="42"/>
      <c r="OFW18" s="41"/>
      <c r="OFX18" s="41"/>
      <c r="OFY18" s="41"/>
      <c r="OFZ18" s="42"/>
      <c r="OGA18" s="41"/>
      <c r="OGB18" s="41"/>
      <c r="OGC18" s="41"/>
      <c r="OGD18" s="42"/>
      <c r="OGE18" s="41"/>
      <c r="OGF18" s="41"/>
      <c r="OGG18" s="41"/>
      <c r="OGH18" s="42"/>
      <c r="OGI18" s="41"/>
      <c r="OGJ18" s="41"/>
      <c r="OGK18" s="41"/>
      <c r="OGL18" s="42"/>
      <c r="OGM18" s="41"/>
      <c r="OGN18" s="41"/>
      <c r="OGO18" s="41"/>
      <c r="OGP18" s="42"/>
      <c r="OGQ18" s="41"/>
      <c r="OGR18" s="41"/>
      <c r="OGS18" s="41"/>
      <c r="OGT18" s="42"/>
      <c r="OGU18" s="41"/>
      <c r="OGV18" s="41"/>
      <c r="OGW18" s="41"/>
      <c r="OGX18" s="42"/>
      <c r="OGY18" s="41"/>
      <c r="OGZ18" s="41"/>
      <c r="OHA18" s="41"/>
      <c r="OHB18" s="42"/>
      <c r="OHC18" s="41"/>
      <c r="OHD18" s="41"/>
      <c r="OHE18" s="41"/>
      <c r="OHF18" s="42"/>
      <c r="OHG18" s="41"/>
      <c r="OHH18" s="41"/>
      <c r="OHI18" s="41"/>
      <c r="OHJ18" s="42"/>
      <c r="OHK18" s="41"/>
      <c r="OHL18" s="41"/>
      <c r="OHM18" s="41"/>
      <c r="OHN18" s="42"/>
      <c r="OHO18" s="41"/>
      <c r="OHP18" s="41"/>
      <c r="OHQ18" s="41"/>
      <c r="OHR18" s="42"/>
      <c r="OHS18" s="41"/>
      <c r="OHT18" s="41"/>
      <c r="OHU18" s="41"/>
      <c r="OHV18" s="42"/>
      <c r="OHW18" s="41"/>
      <c r="OHX18" s="41"/>
      <c r="OHY18" s="41"/>
      <c r="OHZ18" s="43"/>
      <c r="OIA18" s="44"/>
      <c r="OIB18" s="45"/>
      <c r="OIC18" s="45"/>
      <c r="OID18" s="42"/>
      <c r="OIE18" s="41"/>
      <c r="OIF18" s="41"/>
      <c r="OIG18" s="41"/>
      <c r="OIH18" s="42"/>
      <c r="OII18" s="41"/>
      <c r="OIJ18" s="41"/>
      <c r="OIK18" s="41"/>
      <c r="OIL18" s="42"/>
      <c r="OIM18" s="41"/>
      <c r="OIN18" s="41"/>
      <c r="OIO18" s="41"/>
      <c r="OIP18" s="42"/>
      <c r="OIQ18" s="41"/>
      <c r="OIR18" s="41"/>
      <c r="OIS18" s="41"/>
      <c r="OIT18" s="42"/>
      <c r="OIU18" s="41"/>
      <c r="OIV18" s="41"/>
      <c r="OIW18" s="41"/>
      <c r="OIX18" s="42"/>
      <c r="OIY18" s="41"/>
      <c r="OIZ18" s="41"/>
      <c r="OJA18" s="41"/>
      <c r="OJB18" s="42"/>
      <c r="OJC18" s="41"/>
      <c r="OJD18" s="41"/>
      <c r="OJE18" s="41"/>
      <c r="OJF18" s="42"/>
      <c r="OJG18" s="41"/>
      <c r="OJH18" s="41"/>
      <c r="OJI18" s="41"/>
      <c r="OJJ18" s="42"/>
      <c r="OJK18" s="41"/>
      <c r="OJL18" s="41"/>
      <c r="OJM18" s="41"/>
      <c r="OJN18" s="42"/>
      <c r="OJO18" s="41"/>
      <c r="OJP18" s="41"/>
      <c r="OJQ18" s="41"/>
      <c r="OJR18" s="42"/>
      <c r="OJS18" s="41"/>
      <c r="OJT18" s="41"/>
      <c r="OJU18" s="41"/>
      <c r="OJV18" s="42"/>
      <c r="OJW18" s="41"/>
      <c r="OJX18" s="41"/>
      <c r="OJY18" s="41"/>
      <c r="OJZ18" s="42"/>
      <c r="OKA18" s="41"/>
      <c r="OKB18" s="41"/>
      <c r="OKC18" s="41"/>
      <c r="OKD18" s="42"/>
      <c r="OKE18" s="41"/>
      <c r="OKF18" s="41"/>
      <c r="OKG18" s="41"/>
      <c r="OKH18" s="42"/>
      <c r="OKI18" s="41"/>
      <c r="OKJ18" s="41"/>
      <c r="OKK18" s="41"/>
      <c r="OKL18" s="42"/>
      <c r="OKM18" s="41"/>
      <c r="OKN18" s="41"/>
      <c r="OKO18" s="41"/>
      <c r="OKP18" s="42"/>
      <c r="OKQ18" s="41"/>
      <c r="OKR18" s="41"/>
      <c r="OKS18" s="41"/>
      <c r="OKT18" s="42"/>
      <c r="OKU18" s="41"/>
      <c r="OKV18" s="41"/>
      <c r="OKW18" s="41"/>
      <c r="OKX18" s="42"/>
      <c r="OKY18" s="41"/>
      <c r="OKZ18" s="41"/>
      <c r="OLA18" s="41"/>
      <c r="OLB18" s="42"/>
      <c r="OLC18" s="41"/>
      <c r="OLD18" s="41"/>
      <c r="OLE18" s="41"/>
      <c r="OLF18" s="42"/>
      <c r="OLG18" s="41"/>
      <c r="OLH18" s="41"/>
      <c r="OLI18" s="41"/>
      <c r="OLJ18" s="42"/>
      <c r="OLK18" s="41"/>
      <c r="OLL18" s="41"/>
      <c r="OLM18" s="41"/>
      <c r="OLN18" s="42"/>
      <c r="OLO18" s="41"/>
      <c r="OLP18" s="41"/>
      <c r="OLQ18" s="41"/>
      <c r="OLR18" s="42"/>
      <c r="OLS18" s="41"/>
      <c r="OLT18" s="41"/>
      <c r="OLU18" s="41"/>
      <c r="OLV18" s="42"/>
      <c r="OLW18" s="41"/>
      <c r="OLX18" s="41"/>
      <c r="OLY18" s="41"/>
      <c r="OLZ18" s="42"/>
      <c r="OMA18" s="41"/>
      <c r="OMB18" s="41"/>
      <c r="OMC18" s="41"/>
      <c r="OMD18" s="42"/>
      <c r="OME18" s="41"/>
      <c r="OMF18" s="41"/>
      <c r="OMG18" s="41"/>
      <c r="OMH18" s="42"/>
      <c r="OMI18" s="41"/>
      <c r="OMJ18" s="41"/>
      <c r="OMK18" s="41"/>
      <c r="OML18" s="42"/>
      <c r="OMM18" s="41"/>
      <c r="OMN18" s="41"/>
      <c r="OMO18" s="41"/>
      <c r="OMP18" s="42"/>
      <c r="OMQ18" s="41"/>
      <c r="OMR18" s="41"/>
      <c r="OMS18" s="41"/>
      <c r="OMT18" s="42"/>
      <c r="OMU18" s="41"/>
      <c r="OMV18" s="41"/>
      <c r="OMW18" s="41"/>
      <c r="OMX18" s="42"/>
      <c r="OMY18" s="41"/>
      <c r="OMZ18" s="41"/>
      <c r="ONA18" s="41"/>
      <c r="ONB18" s="42"/>
      <c r="ONC18" s="41"/>
      <c r="OND18" s="41"/>
      <c r="ONE18" s="41"/>
      <c r="ONF18" s="42"/>
      <c r="ONG18" s="41"/>
      <c r="ONH18" s="41"/>
      <c r="ONI18" s="41"/>
      <c r="ONJ18" s="42"/>
      <c r="ONK18" s="41"/>
      <c r="ONL18" s="41"/>
      <c r="ONM18" s="41"/>
      <c r="ONN18" s="42"/>
      <c r="ONO18" s="41"/>
      <c r="ONP18" s="41"/>
      <c r="ONQ18" s="41"/>
      <c r="ONR18" s="42"/>
      <c r="ONS18" s="41"/>
      <c r="ONT18" s="41"/>
      <c r="ONU18" s="41"/>
      <c r="ONV18" s="42"/>
      <c r="ONW18" s="41"/>
      <c r="ONX18" s="41"/>
      <c r="ONY18" s="41"/>
      <c r="ONZ18" s="42"/>
      <c r="OOA18" s="41"/>
      <c r="OOB18" s="41"/>
      <c r="OOC18" s="41"/>
      <c r="OOD18" s="43"/>
      <c r="OOE18" s="44"/>
      <c r="OOF18" s="45"/>
      <c r="OOG18" s="45"/>
      <c r="OOH18" s="42"/>
      <c r="OOI18" s="41"/>
      <c r="OOJ18" s="41"/>
      <c r="OOK18" s="41"/>
      <c r="OOL18" s="42"/>
      <c r="OOM18" s="41"/>
      <c r="OON18" s="41"/>
      <c r="OOO18" s="41"/>
      <c r="OOP18" s="42"/>
      <c r="OOQ18" s="41"/>
      <c r="OOR18" s="41"/>
      <c r="OOS18" s="41"/>
      <c r="OOT18" s="42"/>
      <c r="OOU18" s="41"/>
      <c r="OOV18" s="41"/>
      <c r="OOW18" s="41"/>
      <c r="OOX18" s="42"/>
      <c r="OOY18" s="41"/>
      <c r="OOZ18" s="41"/>
      <c r="OPA18" s="41"/>
      <c r="OPB18" s="42"/>
      <c r="OPC18" s="41"/>
      <c r="OPD18" s="41"/>
      <c r="OPE18" s="41"/>
      <c r="OPF18" s="42"/>
      <c r="OPG18" s="41"/>
      <c r="OPH18" s="41"/>
      <c r="OPI18" s="41"/>
      <c r="OPJ18" s="42"/>
      <c r="OPK18" s="41"/>
      <c r="OPL18" s="41"/>
      <c r="OPM18" s="41"/>
      <c r="OPN18" s="42"/>
      <c r="OPO18" s="41"/>
      <c r="OPP18" s="41"/>
      <c r="OPQ18" s="41"/>
      <c r="OPR18" s="42"/>
      <c r="OPS18" s="41"/>
      <c r="OPT18" s="41"/>
      <c r="OPU18" s="41"/>
      <c r="OPV18" s="42"/>
      <c r="OPW18" s="41"/>
      <c r="OPX18" s="41"/>
      <c r="OPY18" s="41"/>
      <c r="OPZ18" s="42"/>
      <c r="OQA18" s="41"/>
      <c r="OQB18" s="41"/>
      <c r="OQC18" s="41"/>
      <c r="OQD18" s="42"/>
      <c r="OQE18" s="41"/>
      <c r="OQF18" s="41"/>
      <c r="OQG18" s="41"/>
      <c r="OQH18" s="42"/>
      <c r="OQI18" s="41"/>
      <c r="OQJ18" s="41"/>
      <c r="OQK18" s="41"/>
      <c r="OQL18" s="42"/>
      <c r="OQM18" s="41"/>
      <c r="OQN18" s="41"/>
      <c r="OQO18" s="41"/>
      <c r="OQP18" s="42"/>
      <c r="OQQ18" s="41"/>
      <c r="OQR18" s="41"/>
      <c r="OQS18" s="41"/>
      <c r="OQT18" s="42"/>
      <c r="OQU18" s="41"/>
      <c r="OQV18" s="41"/>
      <c r="OQW18" s="41"/>
      <c r="OQX18" s="42"/>
      <c r="OQY18" s="41"/>
      <c r="OQZ18" s="41"/>
      <c r="ORA18" s="41"/>
      <c r="ORB18" s="42"/>
      <c r="ORC18" s="41"/>
      <c r="ORD18" s="41"/>
      <c r="ORE18" s="41"/>
      <c r="ORF18" s="42"/>
      <c r="ORG18" s="41"/>
      <c r="ORH18" s="41"/>
      <c r="ORI18" s="41"/>
      <c r="ORJ18" s="42"/>
      <c r="ORK18" s="41"/>
      <c r="ORL18" s="41"/>
      <c r="ORM18" s="41"/>
      <c r="ORN18" s="42"/>
      <c r="ORO18" s="41"/>
      <c r="ORP18" s="41"/>
      <c r="ORQ18" s="41"/>
      <c r="ORR18" s="42"/>
      <c r="ORS18" s="41"/>
      <c r="ORT18" s="41"/>
      <c r="ORU18" s="41"/>
      <c r="ORV18" s="42"/>
      <c r="ORW18" s="41"/>
      <c r="ORX18" s="41"/>
      <c r="ORY18" s="41"/>
      <c r="ORZ18" s="42"/>
      <c r="OSA18" s="41"/>
      <c r="OSB18" s="41"/>
      <c r="OSC18" s="41"/>
      <c r="OSD18" s="42"/>
      <c r="OSE18" s="41"/>
      <c r="OSF18" s="41"/>
      <c r="OSG18" s="41"/>
      <c r="OSH18" s="42"/>
      <c r="OSI18" s="41"/>
      <c r="OSJ18" s="41"/>
      <c r="OSK18" s="41"/>
      <c r="OSL18" s="42"/>
      <c r="OSM18" s="41"/>
      <c r="OSN18" s="41"/>
      <c r="OSO18" s="41"/>
      <c r="OSP18" s="42"/>
      <c r="OSQ18" s="41"/>
      <c r="OSR18" s="41"/>
      <c r="OSS18" s="41"/>
      <c r="OST18" s="42"/>
      <c r="OSU18" s="41"/>
      <c r="OSV18" s="41"/>
      <c r="OSW18" s="41"/>
      <c r="OSX18" s="42"/>
      <c r="OSY18" s="41"/>
      <c r="OSZ18" s="41"/>
      <c r="OTA18" s="41"/>
      <c r="OTB18" s="42"/>
      <c r="OTC18" s="41"/>
      <c r="OTD18" s="41"/>
      <c r="OTE18" s="41"/>
      <c r="OTF18" s="42"/>
      <c r="OTG18" s="41"/>
      <c r="OTH18" s="41"/>
      <c r="OTI18" s="41"/>
      <c r="OTJ18" s="42"/>
      <c r="OTK18" s="41"/>
      <c r="OTL18" s="41"/>
      <c r="OTM18" s="41"/>
      <c r="OTN18" s="42"/>
      <c r="OTO18" s="41"/>
      <c r="OTP18" s="41"/>
      <c r="OTQ18" s="41"/>
      <c r="OTR18" s="42"/>
      <c r="OTS18" s="41"/>
      <c r="OTT18" s="41"/>
      <c r="OTU18" s="41"/>
      <c r="OTV18" s="42"/>
      <c r="OTW18" s="41"/>
      <c r="OTX18" s="41"/>
      <c r="OTY18" s="41"/>
      <c r="OTZ18" s="42"/>
      <c r="OUA18" s="41"/>
      <c r="OUB18" s="41"/>
      <c r="OUC18" s="41"/>
      <c r="OUD18" s="42"/>
      <c r="OUE18" s="41"/>
      <c r="OUF18" s="41"/>
      <c r="OUG18" s="41"/>
      <c r="OUH18" s="43"/>
      <c r="OUI18" s="44"/>
      <c r="OUJ18" s="45"/>
      <c r="OUK18" s="45"/>
      <c r="OUL18" s="42"/>
      <c r="OUM18" s="41"/>
      <c r="OUN18" s="41"/>
      <c r="OUO18" s="41"/>
      <c r="OUP18" s="42"/>
      <c r="OUQ18" s="41"/>
      <c r="OUR18" s="41"/>
      <c r="OUS18" s="41"/>
      <c r="OUT18" s="42"/>
      <c r="OUU18" s="41"/>
      <c r="OUV18" s="41"/>
      <c r="OUW18" s="41"/>
      <c r="OUX18" s="42"/>
      <c r="OUY18" s="41"/>
      <c r="OUZ18" s="41"/>
      <c r="OVA18" s="41"/>
      <c r="OVB18" s="42"/>
      <c r="OVC18" s="41"/>
      <c r="OVD18" s="41"/>
      <c r="OVE18" s="41"/>
      <c r="OVF18" s="42"/>
      <c r="OVG18" s="41"/>
      <c r="OVH18" s="41"/>
      <c r="OVI18" s="41"/>
      <c r="OVJ18" s="42"/>
      <c r="OVK18" s="41"/>
      <c r="OVL18" s="41"/>
      <c r="OVM18" s="41"/>
      <c r="OVN18" s="42"/>
      <c r="OVO18" s="41"/>
      <c r="OVP18" s="41"/>
      <c r="OVQ18" s="41"/>
      <c r="OVR18" s="42"/>
      <c r="OVS18" s="41"/>
      <c r="OVT18" s="41"/>
      <c r="OVU18" s="41"/>
      <c r="OVV18" s="42"/>
      <c r="OVW18" s="41"/>
      <c r="OVX18" s="41"/>
      <c r="OVY18" s="41"/>
      <c r="OVZ18" s="42"/>
      <c r="OWA18" s="41"/>
      <c r="OWB18" s="41"/>
      <c r="OWC18" s="41"/>
      <c r="OWD18" s="42"/>
      <c r="OWE18" s="41"/>
      <c r="OWF18" s="41"/>
      <c r="OWG18" s="41"/>
      <c r="OWH18" s="42"/>
      <c r="OWI18" s="41"/>
      <c r="OWJ18" s="41"/>
      <c r="OWK18" s="41"/>
      <c r="OWL18" s="42"/>
      <c r="OWM18" s="41"/>
      <c r="OWN18" s="41"/>
      <c r="OWO18" s="41"/>
      <c r="OWP18" s="42"/>
      <c r="OWQ18" s="41"/>
      <c r="OWR18" s="41"/>
      <c r="OWS18" s="41"/>
      <c r="OWT18" s="42"/>
      <c r="OWU18" s="41"/>
      <c r="OWV18" s="41"/>
      <c r="OWW18" s="41"/>
      <c r="OWX18" s="42"/>
      <c r="OWY18" s="41"/>
      <c r="OWZ18" s="41"/>
      <c r="OXA18" s="41"/>
      <c r="OXB18" s="42"/>
      <c r="OXC18" s="41"/>
      <c r="OXD18" s="41"/>
      <c r="OXE18" s="41"/>
      <c r="OXF18" s="42"/>
      <c r="OXG18" s="41"/>
      <c r="OXH18" s="41"/>
      <c r="OXI18" s="41"/>
      <c r="OXJ18" s="42"/>
      <c r="OXK18" s="41"/>
      <c r="OXL18" s="41"/>
      <c r="OXM18" s="41"/>
      <c r="OXN18" s="42"/>
      <c r="OXO18" s="41"/>
      <c r="OXP18" s="41"/>
      <c r="OXQ18" s="41"/>
      <c r="OXR18" s="42"/>
      <c r="OXS18" s="41"/>
      <c r="OXT18" s="41"/>
      <c r="OXU18" s="41"/>
      <c r="OXV18" s="42"/>
      <c r="OXW18" s="41"/>
      <c r="OXX18" s="41"/>
      <c r="OXY18" s="41"/>
      <c r="OXZ18" s="42"/>
      <c r="OYA18" s="41"/>
      <c r="OYB18" s="41"/>
      <c r="OYC18" s="41"/>
      <c r="OYD18" s="42"/>
      <c r="OYE18" s="41"/>
      <c r="OYF18" s="41"/>
      <c r="OYG18" s="41"/>
      <c r="OYH18" s="42"/>
      <c r="OYI18" s="41"/>
      <c r="OYJ18" s="41"/>
      <c r="OYK18" s="41"/>
      <c r="OYL18" s="42"/>
      <c r="OYM18" s="41"/>
      <c r="OYN18" s="41"/>
      <c r="OYO18" s="41"/>
      <c r="OYP18" s="42"/>
      <c r="OYQ18" s="41"/>
      <c r="OYR18" s="41"/>
      <c r="OYS18" s="41"/>
      <c r="OYT18" s="42"/>
      <c r="OYU18" s="41"/>
      <c r="OYV18" s="41"/>
      <c r="OYW18" s="41"/>
      <c r="OYX18" s="42"/>
      <c r="OYY18" s="41"/>
      <c r="OYZ18" s="41"/>
      <c r="OZA18" s="41"/>
      <c r="OZB18" s="42"/>
      <c r="OZC18" s="41"/>
      <c r="OZD18" s="41"/>
      <c r="OZE18" s="41"/>
      <c r="OZF18" s="42"/>
      <c r="OZG18" s="41"/>
      <c r="OZH18" s="41"/>
      <c r="OZI18" s="41"/>
      <c r="OZJ18" s="42"/>
      <c r="OZK18" s="41"/>
      <c r="OZL18" s="41"/>
      <c r="OZM18" s="41"/>
      <c r="OZN18" s="42"/>
      <c r="OZO18" s="41"/>
      <c r="OZP18" s="41"/>
      <c r="OZQ18" s="41"/>
      <c r="OZR18" s="42"/>
      <c r="OZS18" s="41"/>
      <c r="OZT18" s="41"/>
      <c r="OZU18" s="41"/>
      <c r="OZV18" s="42"/>
      <c r="OZW18" s="41"/>
      <c r="OZX18" s="41"/>
      <c r="OZY18" s="41"/>
      <c r="OZZ18" s="42"/>
      <c r="PAA18" s="41"/>
      <c r="PAB18" s="41"/>
      <c r="PAC18" s="41"/>
      <c r="PAD18" s="42"/>
      <c r="PAE18" s="41"/>
      <c r="PAF18" s="41"/>
      <c r="PAG18" s="41"/>
      <c r="PAH18" s="42"/>
      <c r="PAI18" s="41"/>
      <c r="PAJ18" s="41"/>
      <c r="PAK18" s="41"/>
      <c r="PAL18" s="43"/>
      <c r="PAM18" s="44"/>
      <c r="PAN18" s="45"/>
      <c r="PAO18" s="45"/>
      <c r="PAP18" s="42"/>
      <c r="PAQ18" s="41"/>
      <c r="PAR18" s="41"/>
      <c r="PAS18" s="41"/>
      <c r="PAT18" s="42"/>
      <c r="PAU18" s="41"/>
      <c r="PAV18" s="41"/>
      <c r="PAW18" s="41"/>
      <c r="PAX18" s="42"/>
      <c r="PAY18" s="41"/>
      <c r="PAZ18" s="41"/>
      <c r="PBA18" s="41"/>
      <c r="PBB18" s="42"/>
      <c r="PBC18" s="41"/>
      <c r="PBD18" s="41"/>
      <c r="PBE18" s="41"/>
      <c r="PBF18" s="42"/>
      <c r="PBG18" s="41"/>
      <c r="PBH18" s="41"/>
      <c r="PBI18" s="41"/>
      <c r="PBJ18" s="42"/>
      <c r="PBK18" s="41"/>
      <c r="PBL18" s="41"/>
      <c r="PBM18" s="41"/>
      <c r="PBN18" s="42"/>
      <c r="PBO18" s="41"/>
      <c r="PBP18" s="41"/>
      <c r="PBQ18" s="41"/>
      <c r="PBR18" s="42"/>
      <c r="PBS18" s="41"/>
      <c r="PBT18" s="41"/>
      <c r="PBU18" s="41"/>
      <c r="PBV18" s="42"/>
      <c r="PBW18" s="41"/>
      <c r="PBX18" s="41"/>
      <c r="PBY18" s="41"/>
      <c r="PBZ18" s="42"/>
      <c r="PCA18" s="41"/>
      <c r="PCB18" s="41"/>
      <c r="PCC18" s="41"/>
      <c r="PCD18" s="42"/>
      <c r="PCE18" s="41"/>
      <c r="PCF18" s="41"/>
      <c r="PCG18" s="41"/>
      <c r="PCH18" s="42"/>
      <c r="PCI18" s="41"/>
      <c r="PCJ18" s="41"/>
      <c r="PCK18" s="41"/>
      <c r="PCL18" s="42"/>
      <c r="PCM18" s="41"/>
      <c r="PCN18" s="41"/>
      <c r="PCO18" s="41"/>
      <c r="PCP18" s="42"/>
      <c r="PCQ18" s="41"/>
      <c r="PCR18" s="41"/>
      <c r="PCS18" s="41"/>
      <c r="PCT18" s="42"/>
      <c r="PCU18" s="41"/>
      <c r="PCV18" s="41"/>
      <c r="PCW18" s="41"/>
      <c r="PCX18" s="42"/>
      <c r="PCY18" s="41"/>
      <c r="PCZ18" s="41"/>
      <c r="PDA18" s="41"/>
      <c r="PDB18" s="42"/>
      <c r="PDC18" s="41"/>
      <c r="PDD18" s="41"/>
      <c r="PDE18" s="41"/>
      <c r="PDF18" s="42"/>
      <c r="PDG18" s="41"/>
      <c r="PDH18" s="41"/>
      <c r="PDI18" s="41"/>
      <c r="PDJ18" s="42"/>
      <c r="PDK18" s="41"/>
      <c r="PDL18" s="41"/>
      <c r="PDM18" s="41"/>
      <c r="PDN18" s="42"/>
      <c r="PDO18" s="41"/>
      <c r="PDP18" s="41"/>
      <c r="PDQ18" s="41"/>
      <c r="PDR18" s="42"/>
      <c r="PDS18" s="41"/>
      <c r="PDT18" s="41"/>
      <c r="PDU18" s="41"/>
      <c r="PDV18" s="42"/>
      <c r="PDW18" s="41"/>
      <c r="PDX18" s="41"/>
      <c r="PDY18" s="41"/>
      <c r="PDZ18" s="42"/>
      <c r="PEA18" s="41"/>
      <c r="PEB18" s="41"/>
      <c r="PEC18" s="41"/>
      <c r="PED18" s="42"/>
      <c r="PEE18" s="41"/>
      <c r="PEF18" s="41"/>
      <c r="PEG18" s="41"/>
      <c r="PEH18" s="42"/>
      <c r="PEI18" s="41"/>
      <c r="PEJ18" s="41"/>
      <c r="PEK18" s="41"/>
      <c r="PEL18" s="42"/>
      <c r="PEM18" s="41"/>
      <c r="PEN18" s="41"/>
      <c r="PEO18" s="41"/>
      <c r="PEP18" s="42"/>
      <c r="PEQ18" s="41"/>
      <c r="PER18" s="41"/>
      <c r="PES18" s="41"/>
      <c r="PET18" s="42"/>
      <c r="PEU18" s="41"/>
      <c r="PEV18" s="41"/>
      <c r="PEW18" s="41"/>
      <c r="PEX18" s="42"/>
      <c r="PEY18" s="41"/>
      <c r="PEZ18" s="41"/>
      <c r="PFA18" s="41"/>
      <c r="PFB18" s="42"/>
      <c r="PFC18" s="41"/>
      <c r="PFD18" s="41"/>
      <c r="PFE18" s="41"/>
      <c r="PFF18" s="42"/>
      <c r="PFG18" s="41"/>
      <c r="PFH18" s="41"/>
      <c r="PFI18" s="41"/>
      <c r="PFJ18" s="42"/>
      <c r="PFK18" s="41"/>
      <c r="PFL18" s="41"/>
      <c r="PFM18" s="41"/>
      <c r="PFN18" s="42"/>
      <c r="PFO18" s="41"/>
      <c r="PFP18" s="41"/>
      <c r="PFQ18" s="41"/>
      <c r="PFR18" s="42"/>
      <c r="PFS18" s="41"/>
      <c r="PFT18" s="41"/>
      <c r="PFU18" s="41"/>
      <c r="PFV18" s="42"/>
      <c r="PFW18" s="41"/>
      <c r="PFX18" s="41"/>
      <c r="PFY18" s="41"/>
      <c r="PFZ18" s="42"/>
      <c r="PGA18" s="41"/>
      <c r="PGB18" s="41"/>
      <c r="PGC18" s="41"/>
      <c r="PGD18" s="42"/>
      <c r="PGE18" s="41"/>
      <c r="PGF18" s="41"/>
      <c r="PGG18" s="41"/>
      <c r="PGH18" s="42"/>
      <c r="PGI18" s="41"/>
      <c r="PGJ18" s="41"/>
      <c r="PGK18" s="41"/>
      <c r="PGL18" s="42"/>
      <c r="PGM18" s="41"/>
      <c r="PGN18" s="41"/>
      <c r="PGO18" s="41"/>
      <c r="PGP18" s="43"/>
      <c r="PGQ18" s="44"/>
      <c r="PGR18" s="45"/>
      <c r="PGS18" s="45"/>
      <c r="PGT18" s="42"/>
      <c r="PGU18" s="41"/>
      <c r="PGV18" s="41"/>
      <c r="PGW18" s="41"/>
      <c r="PGX18" s="42"/>
      <c r="PGY18" s="41"/>
      <c r="PGZ18" s="41"/>
      <c r="PHA18" s="41"/>
      <c r="PHB18" s="42"/>
      <c r="PHC18" s="41"/>
      <c r="PHD18" s="41"/>
      <c r="PHE18" s="41"/>
      <c r="PHF18" s="42"/>
      <c r="PHG18" s="41"/>
      <c r="PHH18" s="41"/>
      <c r="PHI18" s="41"/>
      <c r="PHJ18" s="42"/>
      <c r="PHK18" s="41"/>
      <c r="PHL18" s="41"/>
      <c r="PHM18" s="41"/>
      <c r="PHN18" s="42"/>
      <c r="PHO18" s="41"/>
      <c r="PHP18" s="41"/>
      <c r="PHQ18" s="41"/>
      <c r="PHR18" s="42"/>
      <c r="PHS18" s="41"/>
      <c r="PHT18" s="41"/>
      <c r="PHU18" s="41"/>
      <c r="PHV18" s="42"/>
      <c r="PHW18" s="41"/>
      <c r="PHX18" s="41"/>
      <c r="PHY18" s="41"/>
      <c r="PHZ18" s="42"/>
      <c r="PIA18" s="41"/>
      <c r="PIB18" s="41"/>
      <c r="PIC18" s="41"/>
      <c r="PID18" s="42"/>
      <c r="PIE18" s="41"/>
      <c r="PIF18" s="41"/>
      <c r="PIG18" s="41"/>
      <c r="PIH18" s="42"/>
      <c r="PII18" s="41"/>
      <c r="PIJ18" s="41"/>
      <c r="PIK18" s="41"/>
      <c r="PIL18" s="42"/>
      <c r="PIM18" s="41"/>
      <c r="PIN18" s="41"/>
      <c r="PIO18" s="41"/>
      <c r="PIP18" s="42"/>
      <c r="PIQ18" s="41"/>
      <c r="PIR18" s="41"/>
      <c r="PIS18" s="41"/>
      <c r="PIT18" s="42"/>
      <c r="PIU18" s="41"/>
      <c r="PIV18" s="41"/>
      <c r="PIW18" s="41"/>
      <c r="PIX18" s="42"/>
      <c r="PIY18" s="41"/>
      <c r="PIZ18" s="41"/>
      <c r="PJA18" s="41"/>
      <c r="PJB18" s="42"/>
      <c r="PJC18" s="41"/>
      <c r="PJD18" s="41"/>
      <c r="PJE18" s="41"/>
      <c r="PJF18" s="42"/>
      <c r="PJG18" s="41"/>
      <c r="PJH18" s="41"/>
      <c r="PJI18" s="41"/>
      <c r="PJJ18" s="42"/>
      <c r="PJK18" s="41"/>
      <c r="PJL18" s="41"/>
      <c r="PJM18" s="41"/>
      <c r="PJN18" s="42"/>
      <c r="PJO18" s="41"/>
      <c r="PJP18" s="41"/>
      <c r="PJQ18" s="41"/>
      <c r="PJR18" s="42"/>
      <c r="PJS18" s="41"/>
      <c r="PJT18" s="41"/>
      <c r="PJU18" s="41"/>
      <c r="PJV18" s="42"/>
      <c r="PJW18" s="41"/>
      <c r="PJX18" s="41"/>
      <c r="PJY18" s="41"/>
      <c r="PJZ18" s="42"/>
      <c r="PKA18" s="41"/>
      <c r="PKB18" s="41"/>
      <c r="PKC18" s="41"/>
      <c r="PKD18" s="42"/>
      <c r="PKE18" s="41"/>
      <c r="PKF18" s="41"/>
      <c r="PKG18" s="41"/>
      <c r="PKH18" s="42"/>
      <c r="PKI18" s="41"/>
      <c r="PKJ18" s="41"/>
      <c r="PKK18" s="41"/>
      <c r="PKL18" s="42"/>
      <c r="PKM18" s="41"/>
      <c r="PKN18" s="41"/>
      <c r="PKO18" s="41"/>
      <c r="PKP18" s="42"/>
      <c r="PKQ18" s="41"/>
      <c r="PKR18" s="41"/>
      <c r="PKS18" s="41"/>
      <c r="PKT18" s="42"/>
      <c r="PKU18" s="41"/>
      <c r="PKV18" s="41"/>
      <c r="PKW18" s="41"/>
      <c r="PKX18" s="42"/>
      <c r="PKY18" s="41"/>
      <c r="PKZ18" s="41"/>
      <c r="PLA18" s="41"/>
      <c r="PLB18" s="42"/>
      <c r="PLC18" s="41"/>
      <c r="PLD18" s="41"/>
      <c r="PLE18" s="41"/>
      <c r="PLF18" s="42"/>
      <c r="PLG18" s="41"/>
      <c r="PLH18" s="41"/>
      <c r="PLI18" s="41"/>
      <c r="PLJ18" s="42"/>
      <c r="PLK18" s="41"/>
      <c r="PLL18" s="41"/>
      <c r="PLM18" s="41"/>
      <c r="PLN18" s="42"/>
      <c r="PLO18" s="41"/>
      <c r="PLP18" s="41"/>
      <c r="PLQ18" s="41"/>
      <c r="PLR18" s="42"/>
      <c r="PLS18" s="41"/>
      <c r="PLT18" s="41"/>
      <c r="PLU18" s="41"/>
      <c r="PLV18" s="42"/>
      <c r="PLW18" s="41"/>
      <c r="PLX18" s="41"/>
      <c r="PLY18" s="41"/>
      <c r="PLZ18" s="42"/>
      <c r="PMA18" s="41"/>
      <c r="PMB18" s="41"/>
      <c r="PMC18" s="41"/>
      <c r="PMD18" s="42"/>
      <c r="PME18" s="41"/>
      <c r="PMF18" s="41"/>
      <c r="PMG18" s="41"/>
      <c r="PMH18" s="42"/>
      <c r="PMI18" s="41"/>
      <c r="PMJ18" s="41"/>
      <c r="PMK18" s="41"/>
      <c r="PML18" s="42"/>
      <c r="PMM18" s="41"/>
      <c r="PMN18" s="41"/>
      <c r="PMO18" s="41"/>
      <c r="PMP18" s="42"/>
      <c r="PMQ18" s="41"/>
      <c r="PMR18" s="41"/>
      <c r="PMS18" s="41"/>
      <c r="PMT18" s="43"/>
      <c r="PMU18" s="44"/>
      <c r="PMV18" s="45"/>
      <c r="PMW18" s="45"/>
      <c r="PMX18" s="42"/>
      <c r="PMY18" s="41"/>
      <c r="PMZ18" s="41"/>
      <c r="PNA18" s="41"/>
      <c r="PNB18" s="42"/>
      <c r="PNC18" s="41"/>
      <c r="PND18" s="41"/>
      <c r="PNE18" s="41"/>
      <c r="PNF18" s="42"/>
      <c r="PNG18" s="41"/>
      <c r="PNH18" s="41"/>
      <c r="PNI18" s="41"/>
      <c r="PNJ18" s="42"/>
      <c r="PNK18" s="41"/>
      <c r="PNL18" s="41"/>
      <c r="PNM18" s="41"/>
      <c r="PNN18" s="42"/>
      <c r="PNO18" s="41"/>
      <c r="PNP18" s="41"/>
      <c r="PNQ18" s="41"/>
      <c r="PNR18" s="42"/>
      <c r="PNS18" s="41"/>
      <c r="PNT18" s="41"/>
      <c r="PNU18" s="41"/>
      <c r="PNV18" s="42"/>
      <c r="PNW18" s="41"/>
      <c r="PNX18" s="41"/>
      <c r="PNY18" s="41"/>
      <c r="PNZ18" s="42"/>
      <c r="POA18" s="41"/>
      <c r="POB18" s="41"/>
      <c r="POC18" s="41"/>
      <c r="POD18" s="42"/>
      <c r="POE18" s="41"/>
      <c r="POF18" s="41"/>
      <c r="POG18" s="41"/>
      <c r="POH18" s="42"/>
      <c r="POI18" s="41"/>
      <c r="POJ18" s="41"/>
      <c r="POK18" s="41"/>
      <c r="POL18" s="42"/>
      <c r="POM18" s="41"/>
      <c r="PON18" s="41"/>
      <c r="POO18" s="41"/>
      <c r="POP18" s="42"/>
      <c r="POQ18" s="41"/>
      <c r="POR18" s="41"/>
      <c r="POS18" s="41"/>
      <c r="POT18" s="42"/>
      <c r="POU18" s="41"/>
      <c r="POV18" s="41"/>
      <c r="POW18" s="41"/>
      <c r="POX18" s="42"/>
      <c r="POY18" s="41"/>
      <c r="POZ18" s="41"/>
      <c r="PPA18" s="41"/>
      <c r="PPB18" s="42"/>
      <c r="PPC18" s="41"/>
      <c r="PPD18" s="41"/>
      <c r="PPE18" s="41"/>
      <c r="PPF18" s="42"/>
      <c r="PPG18" s="41"/>
      <c r="PPH18" s="41"/>
      <c r="PPI18" s="41"/>
      <c r="PPJ18" s="42"/>
      <c r="PPK18" s="41"/>
      <c r="PPL18" s="41"/>
      <c r="PPM18" s="41"/>
      <c r="PPN18" s="42"/>
      <c r="PPO18" s="41"/>
      <c r="PPP18" s="41"/>
      <c r="PPQ18" s="41"/>
      <c r="PPR18" s="42"/>
      <c r="PPS18" s="41"/>
      <c r="PPT18" s="41"/>
      <c r="PPU18" s="41"/>
      <c r="PPV18" s="42"/>
      <c r="PPW18" s="41"/>
      <c r="PPX18" s="41"/>
      <c r="PPY18" s="41"/>
      <c r="PPZ18" s="42"/>
      <c r="PQA18" s="41"/>
      <c r="PQB18" s="41"/>
      <c r="PQC18" s="41"/>
      <c r="PQD18" s="42"/>
      <c r="PQE18" s="41"/>
      <c r="PQF18" s="41"/>
      <c r="PQG18" s="41"/>
      <c r="PQH18" s="42"/>
      <c r="PQI18" s="41"/>
      <c r="PQJ18" s="41"/>
      <c r="PQK18" s="41"/>
      <c r="PQL18" s="42"/>
      <c r="PQM18" s="41"/>
      <c r="PQN18" s="41"/>
      <c r="PQO18" s="41"/>
      <c r="PQP18" s="42"/>
      <c r="PQQ18" s="41"/>
      <c r="PQR18" s="41"/>
      <c r="PQS18" s="41"/>
      <c r="PQT18" s="42"/>
      <c r="PQU18" s="41"/>
      <c r="PQV18" s="41"/>
      <c r="PQW18" s="41"/>
      <c r="PQX18" s="42"/>
      <c r="PQY18" s="41"/>
      <c r="PQZ18" s="41"/>
      <c r="PRA18" s="41"/>
      <c r="PRB18" s="42"/>
      <c r="PRC18" s="41"/>
      <c r="PRD18" s="41"/>
      <c r="PRE18" s="41"/>
      <c r="PRF18" s="42"/>
      <c r="PRG18" s="41"/>
      <c r="PRH18" s="41"/>
      <c r="PRI18" s="41"/>
      <c r="PRJ18" s="42"/>
      <c r="PRK18" s="41"/>
      <c r="PRL18" s="41"/>
      <c r="PRM18" s="41"/>
      <c r="PRN18" s="42"/>
      <c r="PRO18" s="41"/>
      <c r="PRP18" s="41"/>
      <c r="PRQ18" s="41"/>
      <c r="PRR18" s="42"/>
      <c r="PRS18" s="41"/>
      <c r="PRT18" s="41"/>
      <c r="PRU18" s="41"/>
      <c r="PRV18" s="42"/>
      <c r="PRW18" s="41"/>
      <c r="PRX18" s="41"/>
      <c r="PRY18" s="41"/>
      <c r="PRZ18" s="42"/>
      <c r="PSA18" s="41"/>
      <c r="PSB18" s="41"/>
      <c r="PSC18" s="41"/>
      <c r="PSD18" s="42"/>
      <c r="PSE18" s="41"/>
      <c r="PSF18" s="41"/>
      <c r="PSG18" s="41"/>
      <c r="PSH18" s="42"/>
      <c r="PSI18" s="41"/>
      <c r="PSJ18" s="41"/>
      <c r="PSK18" s="41"/>
      <c r="PSL18" s="42"/>
      <c r="PSM18" s="41"/>
      <c r="PSN18" s="41"/>
      <c r="PSO18" s="41"/>
      <c r="PSP18" s="42"/>
      <c r="PSQ18" s="41"/>
      <c r="PSR18" s="41"/>
      <c r="PSS18" s="41"/>
      <c r="PST18" s="42"/>
      <c r="PSU18" s="41"/>
      <c r="PSV18" s="41"/>
      <c r="PSW18" s="41"/>
      <c r="PSX18" s="43"/>
      <c r="PSY18" s="44"/>
      <c r="PSZ18" s="45"/>
      <c r="PTA18" s="45"/>
      <c r="PTB18" s="42"/>
      <c r="PTC18" s="41"/>
      <c r="PTD18" s="41"/>
      <c r="PTE18" s="41"/>
      <c r="PTF18" s="42"/>
      <c r="PTG18" s="41"/>
      <c r="PTH18" s="41"/>
      <c r="PTI18" s="41"/>
      <c r="PTJ18" s="42"/>
      <c r="PTK18" s="41"/>
      <c r="PTL18" s="41"/>
      <c r="PTM18" s="41"/>
      <c r="PTN18" s="42"/>
      <c r="PTO18" s="41"/>
      <c r="PTP18" s="41"/>
      <c r="PTQ18" s="41"/>
      <c r="PTR18" s="42"/>
      <c r="PTS18" s="41"/>
      <c r="PTT18" s="41"/>
      <c r="PTU18" s="41"/>
      <c r="PTV18" s="42"/>
      <c r="PTW18" s="41"/>
      <c r="PTX18" s="41"/>
      <c r="PTY18" s="41"/>
      <c r="PTZ18" s="42"/>
      <c r="PUA18" s="41"/>
      <c r="PUB18" s="41"/>
      <c r="PUC18" s="41"/>
      <c r="PUD18" s="42"/>
      <c r="PUE18" s="41"/>
      <c r="PUF18" s="41"/>
      <c r="PUG18" s="41"/>
      <c r="PUH18" s="42"/>
      <c r="PUI18" s="41"/>
      <c r="PUJ18" s="41"/>
      <c r="PUK18" s="41"/>
      <c r="PUL18" s="42"/>
      <c r="PUM18" s="41"/>
      <c r="PUN18" s="41"/>
      <c r="PUO18" s="41"/>
      <c r="PUP18" s="42"/>
      <c r="PUQ18" s="41"/>
      <c r="PUR18" s="41"/>
      <c r="PUS18" s="41"/>
      <c r="PUT18" s="42"/>
      <c r="PUU18" s="41"/>
      <c r="PUV18" s="41"/>
      <c r="PUW18" s="41"/>
      <c r="PUX18" s="42"/>
      <c r="PUY18" s="41"/>
      <c r="PUZ18" s="41"/>
      <c r="PVA18" s="41"/>
      <c r="PVB18" s="42"/>
      <c r="PVC18" s="41"/>
      <c r="PVD18" s="41"/>
      <c r="PVE18" s="41"/>
      <c r="PVF18" s="42"/>
      <c r="PVG18" s="41"/>
      <c r="PVH18" s="41"/>
      <c r="PVI18" s="41"/>
      <c r="PVJ18" s="42"/>
      <c r="PVK18" s="41"/>
      <c r="PVL18" s="41"/>
      <c r="PVM18" s="41"/>
      <c r="PVN18" s="42"/>
      <c r="PVO18" s="41"/>
      <c r="PVP18" s="41"/>
      <c r="PVQ18" s="41"/>
      <c r="PVR18" s="42"/>
      <c r="PVS18" s="41"/>
      <c r="PVT18" s="41"/>
      <c r="PVU18" s="41"/>
      <c r="PVV18" s="42"/>
      <c r="PVW18" s="41"/>
      <c r="PVX18" s="41"/>
      <c r="PVY18" s="41"/>
      <c r="PVZ18" s="42"/>
      <c r="PWA18" s="41"/>
      <c r="PWB18" s="41"/>
      <c r="PWC18" s="41"/>
      <c r="PWD18" s="42"/>
      <c r="PWE18" s="41"/>
      <c r="PWF18" s="41"/>
      <c r="PWG18" s="41"/>
      <c r="PWH18" s="42"/>
      <c r="PWI18" s="41"/>
      <c r="PWJ18" s="41"/>
      <c r="PWK18" s="41"/>
      <c r="PWL18" s="42"/>
      <c r="PWM18" s="41"/>
      <c r="PWN18" s="41"/>
      <c r="PWO18" s="41"/>
      <c r="PWP18" s="42"/>
      <c r="PWQ18" s="41"/>
      <c r="PWR18" s="41"/>
      <c r="PWS18" s="41"/>
      <c r="PWT18" s="42"/>
      <c r="PWU18" s="41"/>
      <c r="PWV18" s="41"/>
      <c r="PWW18" s="41"/>
      <c r="PWX18" s="42"/>
      <c r="PWY18" s="41"/>
      <c r="PWZ18" s="41"/>
      <c r="PXA18" s="41"/>
      <c r="PXB18" s="42"/>
      <c r="PXC18" s="41"/>
      <c r="PXD18" s="41"/>
      <c r="PXE18" s="41"/>
      <c r="PXF18" s="42"/>
      <c r="PXG18" s="41"/>
      <c r="PXH18" s="41"/>
      <c r="PXI18" s="41"/>
      <c r="PXJ18" s="42"/>
      <c r="PXK18" s="41"/>
      <c r="PXL18" s="41"/>
      <c r="PXM18" s="41"/>
      <c r="PXN18" s="42"/>
      <c r="PXO18" s="41"/>
      <c r="PXP18" s="41"/>
      <c r="PXQ18" s="41"/>
      <c r="PXR18" s="42"/>
      <c r="PXS18" s="41"/>
      <c r="PXT18" s="41"/>
      <c r="PXU18" s="41"/>
      <c r="PXV18" s="42"/>
      <c r="PXW18" s="41"/>
      <c r="PXX18" s="41"/>
      <c r="PXY18" s="41"/>
      <c r="PXZ18" s="42"/>
      <c r="PYA18" s="41"/>
      <c r="PYB18" s="41"/>
      <c r="PYC18" s="41"/>
      <c r="PYD18" s="42"/>
      <c r="PYE18" s="41"/>
      <c r="PYF18" s="41"/>
      <c r="PYG18" s="41"/>
      <c r="PYH18" s="42"/>
      <c r="PYI18" s="41"/>
      <c r="PYJ18" s="41"/>
      <c r="PYK18" s="41"/>
      <c r="PYL18" s="42"/>
      <c r="PYM18" s="41"/>
      <c r="PYN18" s="41"/>
      <c r="PYO18" s="41"/>
      <c r="PYP18" s="42"/>
      <c r="PYQ18" s="41"/>
      <c r="PYR18" s="41"/>
      <c r="PYS18" s="41"/>
      <c r="PYT18" s="42"/>
      <c r="PYU18" s="41"/>
      <c r="PYV18" s="41"/>
      <c r="PYW18" s="41"/>
      <c r="PYX18" s="42"/>
      <c r="PYY18" s="41"/>
      <c r="PYZ18" s="41"/>
      <c r="PZA18" s="41"/>
      <c r="PZB18" s="43"/>
      <c r="PZC18" s="44"/>
      <c r="PZD18" s="45"/>
      <c r="PZE18" s="45"/>
      <c r="PZF18" s="42"/>
      <c r="PZG18" s="41"/>
      <c r="PZH18" s="41"/>
      <c r="PZI18" s="41"/>
      <c r="PZJ18" s="42"/>
      <c r="PZK18" s="41"/>
      <c r="PZL18" s="41"/>
      <c r="PZM18" s="41"/>
      <c r="PZN18" s="42"/>
      <c r="PZO18" s="41"/>
      <c r="PZP18" s="41"/>
      <c r="PZQ18" s="41"/>
      <c r="PZR18" s="42"/>
      <c r="PZS18" s="41"/>
      <c r="PZT18" s="41"/>
      <c r="PZU18" s="41"/>
      <c r="PZV18" s="42"/>
      <c r="PZW18" s="41"/>
      <c r="PZX18" s="41"/>
      <c r="PZY18" s="41"/>
      <c r="PZZ18" s="42"/>
      <c r="QAA18" s="41"/>
      <c r="QAB18" s="41"/>
      <c r="QAC18" s="41"/>
      <c r="QAD18" s="42"/>
      <c r="QAE18" s="41"/>
      <c r="QAF18" s="41"/>
      <c r="QAG18" s="41"/>
      <c r="QAH18" s="42"/>
      <c r="QAI18" s="41"/>
      <c r="QAJ18" s="41"/>
      <c r="QAK18" s="41"/>
      <c r="QAL18" s="42"/>
      <c r="QAM18" s="41"/>
      <c r="QAN18" s="41"/>
      <c r="QAO18" s="41"/>
      <c r="QAP18" s="42"/>
      <c r="QAQ18" s="41"/>
      <c r="QAR18" s="41"/>
      <c r="QAS18" s="41"/>
      <c r="QAT18" s="42"/>
      <c r="QAU18" s="41"/>
      <c r="QAV18" s="41"/>
      <c r="QAW18" s="41"/>
      <c r="QAX18" s="42"/>
      <c r="QAY18" s="41"/>
      <c r="QAZ18" s="41"/>
      <c r="QBA18" s="41"/>
      <c r="QBB18" s="42"/>
      <c r="QBC18" s="41"/>
      <c r="QBD18" s="41"/>
      <c r="QBE18" s="41"/>
      <c r="QBF18" s="42"/>
      <c r="QBG18" s="41"/>
      <c r="QBH18" s="41"/>
      <c r="QBI18" s="41"/>
      <c r="QBJ18" s="42"/>
      <c r="QBK18" s="41"/>
      <c r="QBL18" s="41"/>
      <c r="QBM18" s="41"/>
      <c r="QBN18" s="42"/>
      <c r="QBO18" s="41"/>
      <c r="QBP18" s="41"/>
      <c r="QBQ18" s="41"/>
      <c r="QBR18" s="42"/>
      <c r="QBS18" s="41"/>
      <c r="QBT18" s="41"/>
      <c r="QBU18" s="41"/>
      <c r="QBV18" s="42"/>
      <c r="QBW18" s="41"/>
      <c r="QBX18" s="41"/>
      <c r="QBY18" s="41"/>
      <c r="QBZ18" s="42"/>
      <c r="QCA18" s="41"/>
      <c r="QCB18" s="41"/>
      <c r="QCC18" s="41"/>
      <c r="QCD18" s="42"/>
      <c r="QCE18" s="41"/>
      <c r="QCF18" s="41"/>
      <c r="QCG18" s="41"/>
      <c r="QCH18" s="42"/>
      <c r="QCI18" s="41"/>
      <c r="QCJ18" s="41"/>
      <c r="QCK18" s="41"/>
      <c r="QCL18" s="42"/>
      <c r="QCM18" s="41"/>
      <c r="QCN18" s="41"/>
      <c r="QCO18" s="41"/>
      <c r="QCP18" s="42"/>
      <c r="QCQ18" s="41"/>
      <c r="QCR18" s="41"/>
      <c r="QCS18" s="41"/>
      <c r="QCT18" s="42"/>
      <c r="QCU18" s="41"/>
      <c r="QCV18" s="41"/>
      <c r="QCW18" s="41"/>
      <c r="QCX18" s="42"/>
      <c r="QCY18" s="41"/>
      <c r="QCZ18" s="41"/>
      <c r="QDA18" s="41"/>
      <c r="QDB18" s="42"/>
      <c r="QDC18" s="41"/>
      <c r="QDD18" s="41"/>
      <c r="QDE18" s="41"/>
      <c r="QDF18" s="42"/>
      <c r="QDG18" s="41"/>
      <c r="QDH18" s="41"/>
      <c r="QDI18" s="41"/>
      <c r="QDJ18" s="42"/>
      <c r="QDK18" s="41"/>
      <c r="QDL18" s="41"/>
      <c r="QDM18" s="41"/>
      <c r="QDN18" s="42"/>
      <c r="QDO18" s="41"/>
      <c r="QDP18" s="41"/>
      <c r="QDQ18" s="41"/>
      <c r="QDR18" s="42"/>
      <c r="QDS18" s="41"/>
      <c r="QDT18" s="41"/>
      <c r="QDU18" s="41"/>
      <c r="QDV18" s="42"/>
      <c r="QDW18" s="41"/>
      <c r="QDX18" s="41"/>
      <c r="QDY18" s="41"/>
      <c r="QDZ18" s="42"/>
      <c r="QEA18" s="41"/>
      <c r="QEB18" s="41"/>
      <c r="QEC18" s="41"/>
      <c r="QED18" s="42"/>
      <c r="QEE18" s="41"/>
      <c r="QEF18" s="41"/>
      <c r="QEG18" s="41"/>
      <c r="QEH18" s="42"/>
      <c r="QEI18" s="41"/>
      <c r="QEJ18" s="41"/>
      <c r="QEK18" s="41"/>
      <c r="QEL18" s="42"/>
      <c r="QEM18" s="41"/>
      <c r="QEN18" s="41"/>
      <c r="QEO18" s="41"/>
      <c r="QEP18" s="42"/>
      <c r="QEQ18" s="41"/>
      <c r="QER18" s="41"/>
      <c r="QES18" s="41"/>
      <c r="QET18" s="42"/>
      <c r="QEU18" s="41"/>
      <c r="QEV18" s="41"/>
      <c r="QEW18" s="41"/>
      <c r="QEX18" s="42"/>
      <c r="QEY18" s="41"/>
      <c r="QEZ18" s="41"/>
      <c r="QFA18" s="41"/>
      <c r="QFB18" s="42"/>
      <c r="QFC18" s="41"/>
      <c r="QFD18" s="41"/>
      <c r="QFE18" s="41"/>
      <c r="QFF18" s="43"/>
      <c r="QFG18" s="44"/>
      <c r="QFH18" s="45"/>
      <c r="QFI18" s="45"/>
      <c r="QFJ18" s="42"/>
      <c r="QFK18" s="41"/>
      <c r="QFL18" s="41"/>
      <c r="QFM18" s="41"/>
      <c r="QFN18" s="42"/>
      <c r="QFO18" s="41"/>
      <c r="QFP18" s="41"/>
      <c r="QFQ18" s="41"/>
      <c r="QFR18" s="42"/>
      <c r="QFS18" s="41"/>
      <c r="QFT18" s="41"/>
      <c r="QFU18" s="41"/>
      <c r="QFV18" s="42"/>
      <c r="QFW18" s="41"/>
      <c r="QFX18" s="41"/>
      <c r="QFY18" s="41"/>
      <c r="QFZ18" s="42"/>
      <c r="QGA18" s="41"/>
      <c r="QGB18" s="41"/>
      <c r="QGC18" s="41"/>
      <c r="QGD18" s="42"/>
      <c r="QGE18" s="41"/>
      <c r="QGF18" s="41"/>
      <c r="QGG18" s="41"/>
      <c r="QGH18" s="42"/>
      <c r="QGI18" s="41"/>
      <c r="QGJ18" s="41"/>
      <c r="QGK18" s="41"/>
      <c r="QGL18" s="42"/>
      <c r="QGM18" s="41"/>
      <c r="QGN18" s="41"/>
      <c r="QGO18" s="41"/>
      <c r="QGP18" s="42"/>
      <c r="QGQ18" s="41"/>
      <c r="QGR18" s="41"/>
      <c r="QGS18" s="41"/>
      <c r="QGT18" s="42"/>
      <c r="QGU18" s="41"/>
      <c r="QGV18" s="41"/>
      <c r="QGW18" s="41"/>
      <c r="QGX18" s="42"/>
      <c r="QGY18" s="41"/>
      <c r="QGZ18" s="41"/>
      <c r="QHA18" s="41"/>
      <c r="QHB18" s="42"/>
      <c r="QHC18" s="41"/>
      <c r="QHD18" s="41"/>
      <c r="QHE18" s="41"/>
      <c r="QHF18" s="42"/>
      <c r="QHG18" s="41"/>
      <c r="QHH18" s="41"/>
      <c r="QHI18" s="41"/>
      <c r="QHJ18" s="42"/>
      <c r="QHK18" s="41"/>
      <c r="QHL18" s="41"/>
      <c r="QHM18" s="41"/>
      <c r="QHN18" s="42"/>
      <c r="QHO18" s="41"/>
      <c r="QHP18" s="41"/>
      <c r="QHQ18" s="41"/>
      <c r="QHR18" s="42"/>
      <c r="QHS18" s="41"/>
      <c r="QHT18" s="41"/>
      <c r="QHU18" s="41"/>
      <c r="QHV18" s="42"/>
      <c r="QHW18" s="41"/>
      <c r="QHX18" s="41"/>
      <c r="QHY18" s="41"/>
      <c r="QHZ18" s="42"/>
      <c r="QIA18" s="41"/>
      <c r="QIB18" s="41"/>
      <c r="QIC18" s="41"/>
      <c r="QID18" s="42"/>
      <c r="QIE18" s="41"/>
      <c r="QIF18" s="41"/>
      <c r="QIG18" s="41"/>
      <c r="QIH18" s="42"/>
      <c r="QII18" s="41"/>
      <c r="QIJ18" s="41"/>
      <c r="QIK18" s="41"/>
      <c r="QIL18" s="42"/>
      <c r="QIM18" s="41"/>
      <c r="QIN18" s="41"/>
      <c r="QIO18" s="41"/>
      <c r="QIP18" s="42"/>
      <c r="QIQ18" s="41"/>
      <c r="QIR18" s="41"/>
      <c r="QIS18" s="41"/>
      <c r="QIT18" s="42"/>
      <c r="QIU18" s="41"/>
      <c r="QIV18" s="41"/>
      <c r="QIW18" s="41"/>
      <c r="QIX18" s="42"/>
      <c r="QIY18" s="41"/>
      <c r="QIZ18" s="41"/>
      <c r="QJA18" s="41"/>
      <c r="QJB18" s="42"/>
      <c r="QJC18" s="41"/>
      <c r="QJD18" s="41"/>
      <c r="QJE18" s="41"/>
      <c r="QJF18" s="42"/>
      <c r="QJG18" s="41"/>
      <c r="QJH18" s="41"/>
      <c r="QJI18" s="41"/>
      <c r="QJJ18" s="42"/>
      <c r="QJK18" s="41"/>
      <c r="QJL18" s="41"/>
      <c r="QJM18" s="41"/>
      <c r="QJN18" s="42"/>
      <c r="QJO18" s="41"/>
      <c r="QJP18" s="41"/>
      <c r="QJQ18" s="41"/>
      <c r="QJR18" s="42"/>
      <c r="QJS18" s="41"/>
      <c r="QJT18" s="41"/>
      <c r="QJU18" s="41"/>
      <c r="QJV18" s="42"/>
      <c r="QJW18" s="41"/>
      <c r="QJX18" s="41"/>
      <c r="QJY18" s="41"/>
      <c r="QJZ18" s="42"/>
      <c r="QKA18" s="41"/>
      <c r="QKB18" s="41"/>
      <c r="QKC18" s="41"/>
      <c r="QKD18" s="42"/>
      <c r="QKE18" s="41"/>
      <c r="QKF18" s="41"/>
      <c r="QKG18" s="41"/>
      <c r="QKH18" s="42"/>
      <c r="QKI18" s="41"/>
      <c r="QKJ18" s="41"/>
      <c r="QKK18" s="41"/>
      <c r="QKL18" s="42"/>
      <c r="QKM18" s="41"/>
      <c r="QKN18" s="41"/>
      <c r="QKO18" s="41"/>
      <c r="QKP18" s="42"/>
      <c r="QKQ18" s="41"/>
      <c r="QKR18" s="41"/>
      <c r="QKS18" s="41"/>
      <c r="QKT18" s="42"/>
      <c r="QKU18" s="41"/>
      <c r="QKV18" s="41"/>
      <c r="QKW18" s="41"/>
      <c r="QKX18" s="42"/>
      <c r="QKY18" s="41"/>
      <c r="QKZ18" s="41"/>
      <c r="QLA18" s="41"/>
      <c r="QLB18" s="42"/>
      <c r="QLC18" s="41"/>
      <c r="QLD18" s="41"/>
      <c r="QLE18" s="41"/>
      <c r="QLF18" s="42"/>
      <c r="QLG18" s="41"/>
      <c r="QLH18" s="41"/>
      <c r="QLI18" s="41"/>
      <c r="QLJ18" s="43"/>
      <c r="QLK18" s="44"/>
      <c r="QLL18" s="45"/>
      <c r="QLM18" s="45"/>
      <c r="QLN18" s="42"/>
      <c r="QLO18" s="41"/>
      <c r="QLP18" s="41"/>
      <c r="QLQ18" s="41"/>
      <c r="QLR18" s="42"/>
      <c r="QLS18" s="41"/>
      <c r="QLT18" s="41"/>
      <c r="QLU18" s="41"/>
      <c r="QLV18" s="42"/>
      <c r="QLW18" s="41"/>
      <c r="QLX18" s="41"/>
      <c r="QLY18" s="41"/>
      <c r="QLZ18" s="42"/>
      <c r="QMA18" s="41"/>
      <c r="QMB18" s="41"/>
      <c r="QMC18" s="41"/>
      <c r="QMD18" s="42"/>
      <c r="QME18" s="41"/>
      <c r="QMF18" s="41"/>
      <c r="QMG18" s="41"/>
      <c r="QMH18" s="42"/>
      <c r="QMI18" s="41"/>
      <c r="QMJ18" s="41"/>
      <c r="QMK18" s="41"/>
      <c r="QML18" s="42"/>
      <c r="QMM18" s="41"/>
      <c r="QMN18" s="41"/>
      <c r="QMO18" s="41"/>
      <c r="QMP18" s="42"/>
      <c r="QMQ18" s="41"/>
      <c r="QMR18" s="41"/>
      <c r="QMS18" s="41"/>
      <c r="QMT18" s="42"/>
      <c r="QMU18" s="41"/>
      <c r="QMV18" s="41"/>
      <c r="QMW18" s="41"/>
      <c r="QMX18" s="42"/>
      <c r="QMY18" s="41"/>
      <c r="QMZ18" s="41"/>
      <c r="QNA18" s="41"/>
      <c r="QNB18" s="42"/>
      <c r="QNC18" s="41"/>
      <c r="QND18" s="41"/>
      <c r="QNE18" s="41"/>
      <c r="QNF18" s="42"/>
      <c r="QNG18" s="41"/>
      <c r="QNH18" s="41"/>
      <c r="QNI18" s="41"/>
      <c r="QNJ18" s="42"/>
      <c r="QNK18" s="41"/>
      <c r="QNL18" s="41"/>
      <c r="QNM18" s="41"/>
      <c r="QNN18" s="42"/>
      <c r="QNO18" s="41"/>
      <c r="QNP18" s="41"/>
      <c r="QNQ18" s="41"/>
      <c r="QNR18" s="42"/>
      <c r="QNS18" s="41"/>
      <c r="QNT18" s="41"/>
      <c r="QNU18" s="41"/>
      <c r="QNV18" s="42"/>
      <c r="QNW18" s="41"/>
      <c r="QNX18" s="41"/>
      <c r="QNY18" s="41"/>
      <c r="QNZ18" s="42"/>
      <c r="QOA18" s="41"/>
      <c r="QOB18" s="41"/>
      <c r="QOC18" s="41"/>
      <c r="QOD18" s="42"/>
      <c r="QOE18" s="41"/>
      <c r="QOF18" s="41"/>
      <c r="QOG18" s="41"/>
      <c r="QOH18" s="42"/>
      <c r="QOI18" s="41"/>
      <c r="QOJ18" s="41"/>
      <c r="QOK18" s="41"/>
      <c r="QOL18" s="42"/>
      <c r="QOM18" s="41"/>
      <c r="QON18" s="41"/>
      <c r="QOO18" s="41"/>
      <c r="QOP18" s="42"/>
      <c r="QOQ18" s="41"/>
      <c r="QOR18" s="41"/>
      <c r="QOS18" s="41"/>
      <c r="QOT18" s="42"/>
      <c r="QOU18" s="41"/>
      <c r="QOV18" s="41"/>
      <c r="QOW18" s="41"/>
      <c r="QOX18" s="42"/>
      <c r="QOY18" s="41"/>
      <c r="QOZ18" s="41"/>
      <c r="QPA18" s="41"/>
      <c r="QPB18" s="42"/>
      <c r="QPC18" s="41"/>
      <c r="QPD18" s="41"/>
      <c r="QPE18" s="41"/>
      <c r="QPF18" s="42"/>
      <c r="QPG18" s="41"/>
      <c r="QPH18" s="41"/>
      <c r="QPI18" s="41"/>
      <c r="QPJ18" s="42"/>
      <c r="QPK18" s="41"/>
      <c r="QPL18" s="41"/>
      <c r="QPM18" s="41"/>
      <c r="QPN18" s="42"/>
      <c r="QPO18" s="41"/>
      <c r="QPP18" s="41"/>
      <c r="QPQ18" s="41"/>
      <c r="QPR18" s="42"/>
      <c r="QPS18" s="41"/>
      <c r="QPT18" s="41"/>
      <c r="QPU18" s="41"/>
      <c r="QPV18" s="42"/>
      <c r="QPW18" s="41"/>
      <c r="QPX18" s="41"/>
      <c r="QPY18" s="41"/>
      <c r="QPZ18" s="42"/>
      <c r="QQA18" s="41"/>
      <c r="QQB18" s="41"/>
      <c r="QQC18" s="41"/>
      <c r="QQD18" s="42"/>
      <c r="QQE18" s="41"/>
      <c r="QQF18" s="41"/>
      <c r="QQG18" s="41"/>
      <c r="QQH18" s="42"/>
      <c r="QQI18" s="41"/>
      <c r="QQJ18" s="41"/>
      <c r="QQK18" s="41"/>
      <c r="QQL18" s="42"/>
      <c r="QQM18" s="41"/>
      <c r="QQN18" s="41"/>
      <c r="QQO18" s="41"/>
      <c r="QQP18" s="42"/>
      <c r="QQQ18" s="41"/>
      <c r="QQR18" s="41"/>
      <c r="QQS18" s="41"/>
      <c r="QQT18" s="42"/>
      <c r="QQU18" s="41"/>
      <c r="QQV18" s="41"/>
      <c r="QQW18" s="41"/>
      <c r="QQX18" s="42"/>
      <c r="QQY18" s="41"/>
      <c r="QQZ18" s="41"/>
      <c r="QRA18" s="41"/>
      <c r="QRB18" s="42"/>
      <c r="QRC18" s="41"/>
      <c r="QRD18" s="41"/>
      <c r="QRE18" s="41"/>
      <c r="QRF18" s="42"/>
      <c r="QRG18" s="41"/>
      <c r="QRH18" s="41"/>
      <c r="QRI18" s="41"/>
      <c r="QRJ18" s="42"/>
      <c r="QRK18" s="41"/>
      <c r="QRL18" s="41"/>
      <c r="QRM18" s="41"/>
      <c r="QRN18" s="43"/>
      <c r="QRO18" s="44"/>
      <c r="QRP18" s="45"/>
      <c r="QRQ18" s="45"/>
      <c r="QRR18" s="42"/>
      <c r="QRS18" s="41"/>
      <c r="QRT18" s="41"/>
      <c r="QRU18" s="41"/>
      <c r="QRV18" s="42"/>
      <c r="QRW18" s="41"/>
      <c r="QRX18" s="41"/>
      <c r="QRY18" s="41"/>
      <c r="QRZ18" s="42"/>
      <c r="QSA18" s="41"/>
      <c r="QSB18" s="41"/>
      <c r="QSC18" s="41"/>
      <c r="QSD18" s="42"/>
      <c r="QSE18" s="41"/>
      <c r="QSF18" s="41"/>
      <c r="QSG18" s="41"/>
      <c r="QSH18" s="42"/>
      <c r="QSI18" s="41"/>
      <c r="QSJ18" s="41"/>
      <c r="QSK18" s="41"/>
      <c r="QSL18" s="42"/>
      <c r="QSM18" s="41"/>
      <c r="QSN18" s="41"/>
      <c r="QSO18" s="41"/>
      <c r="QSP18" s="42"/>
      <c r="QSQ18" s="41"/>
      <c r="QSR18" s="41"/>
      <c r="QSS18" s="41"/>
      <c r="QST18" s="42"/>
      <c r="QSU18" s="41"/>
      <c r="QSV18" s="41"/>
      <c r="QSW18" s="41"/>
      <c r="QSX18" s="42"/>
      <c r="QSY18" s="41"/>
      <c r="QSZ18" s="41"/>
      <c r="QTA18" s="41"/>
      <c r="QTB18" s="42"/>
      <c r="QTC18" s="41"/>
      <c r="QTD18" s="41"/>
      <c r="QTE18" s="41"/>
      <c r="QTF18" s="42"/>
      <c r="QTG18" s="41"/>
      <c r="QTH18" s="41"/>
      <c r="QTI18" s="41"/>
      <c r="QTJ18" s="42"/>
      <c r="QTK18" s="41"/>
      <c r="QTL18" s="41"/>
      <c r="QTM18" s="41"/>
      <c r="QTN18" s="42"/>
      <c r="QTO18" s="41"/>
      <c r="QTP18" s="41"/>
      <c r="QTQ18" s="41"/>
      <c r="QTR18" s="42"/>
      <c r="QTS18" s="41"/>
      <c r="QTT18" s="41"/>
      <c r="QTU18" s="41"/>
      <c r="QTV18" s="42"/>
      <c r="QTW18" s="41"/>
      <c r="QTX18" s="41"/>
      <c r="QTY18" s="41"/>
      <c r="QTZ18" s="42"/>
      <c r="QUA18" s="41"/>
      <c r="QUB18" s="41"/>
      <c r="QUC18" s="41"/>
      <c r="QUD18" s="42"/>
      <c r="QUE18" s="41"/>
      <c r="QUF18" s="41"/>
      <c r="QUG18" s="41"/>
      <c r="QUH18" s="42"/>
      <c r="QUI18" s="41"/>
      <c r="QUJ18" s="41"/>
      <c r="QUK18" s="41"/>
      <c r="QUL18" s="42"/>
      <c r="QUM18" s="41"/>
      <c r="QUN18" s="41"/>
      <c r="QUO18" s="41"/>
      <c r="QUP18" s="42"/>
      <c r="QUQ18" s="41"/>
      <c r="QUR18" s="41"/>
      <c r="QUS18" s="41"/>
      <c r="QUT18" s="42"/>
      <c r="QUU18" s="41"/>
      <c r="QUV18" s="41"/>
      <c r="QUW18" s="41"/>
      <c r="QUX18" s="42"/>
      <c r="QUY18" s="41"/>
      <c r="QUZ18" s="41"/>
      <c r="QVA18" s="41"/>
      <c r="QVB18" s="42"/>
      <c r="QVC18" s="41"/>
      <c r="QVD18" s="41"/>
      <c r="QVE18" s="41"/>
      <c r="QVF18" s="42"/>
      <c r="QVG18" s="41"/>
      <c r="QVH18" s="41"/>
      <c r="QVI18" s="41"/>
      <c r="QVJ18" s="42"/>
      <c r="QVK18" s="41"/>
      <c r="QVL18" s="41"/>
      <c r="QVM18" s="41"/>
      <c r="QVN18" s="42"/>
      <c r="QVO18" s="41"/>
      <c r="QVP18" s="41"/>
      <c r="QVQ18" s="41"/>
      <c r="QVR18" s="42"/>
      <c r="QVS18" s="41"/>
      <c r="QVT18" s="41"/>
      <c r="QVU18" s="41"/>
      <c r="QVV18" s="42"/>
      <c r="QVW18" s="41"/>
      <c r="QVX18" s="41"/>
      <c r="QVY18" s="41"/>
      <c r="QVZ18" s="42"/>
      <c r="QWA18" s="41"/>
      <c r="QWB18" s="41"/>
      <c r="QWC18" s="41"/>
      <c r="QWD18" s="42"/>
      <c r="QWE18" s="41"/>
      <c r="QWF18" s="41"/>
      <c r="QWG18" s="41"/>
      <c r="QWH18" s="42"/>
      <c r="QWI18" s="41"/>
      <c r="QWJ18" s="41"/>
      <c r="QWK18" s="41"/>
      <c r="QWL18" s="42"/>
      <c r="QWM18" s="41"/>
      <c r="QWN18" s="41"/>
      <c r="QWO18" s="41"/>
      <c r="QWP18" s="42"/>
      <c r="QWQ18" s="41"/>
      <c r="QWR18" s="41"/>
      <c r="QWS18" s="41"/>
      <c r="QWT18" s="42"/>
      <c r="QWU18" s="41"/>
      <c r="QWV18" s="41"/>
      <c r="QWW18" s="41"/>
      <c r="QWX18" s="42"/>
      <c r="QWY18" s="41"/>
      <c r="QWZ18" s="41"/>
      <c r="QXA18" s="41"/>
      <c r="QXB18" s="42"/>
      <c r="QXC18" s="41"/>
      <c r="QXD18" s="41"/>
      <c r="QXE18" s="41"/>
      <c r="QXF18" s="42"/>
      <c r="QXG18" s="41"/>
      <c r="QXH18" s="41"/>
      <c r="QXI18" s="41"/>
      <c r="QXJ18" s="42"/>
      <c r="QXK18" s="41"/>
      <c r="QXL18" s="41"/>
      <c r="QXM18" s="41"/>
      <c r="QXN18" s="42"/>
      <c r="QXO18" s="41"/>
      <c r="QXP18" s="41"/>
      <c r="QXQ18" s="41"/>
      <c r="QXR18" s="43"/>
      <c r="QXS18" s="44"/>
      <c r="QXT18" s="45"/>
      <c r="QXU18" s="45"/>
      <c r="QXV18" s="42"/>
      <c r="QXW18" s="41"/>
      <c r="QXX18" s="41"/>
      <c r="QXY18" s="41"/>
      <c r="QXZ18" s="42"/>
      <c r="QYA18" s="41"/>
      <c r="QYB18" s="41"/>
      <c r="QYC18" s="41"/>
      <c r="QYD18" s="42"/>
      <c r="QYE18" s="41"/>
      <c r="QYF18" s="41"/>
      <c r="QYG18" s="41"/>
      <c r="QYH18" s="42"/>
      <c r="QYI18" s="41"/>
      <c r="QYJ18" s="41"/>
      <c r="QYK18" s="41"/>
      <c r="QYL18" s="42"/>
      <c r="QYM18" s="41"/>
      <c r="QYN18" s="41"/>
      <c r="QYO18" s="41"/>
      <c r="QYP18" s="42"/>
      <c r="QYQ18" s="41"/>
      <c r="QYR18" s="41"/>
      <c r="QYS18" s="41"/>
      <c r="QYT18" s="42"/>
      <c r="QYU18" s="41"/>
      <c r="QYV18" s="41"/>
      <c r="QYW18" s="41"/>
      <c r="QYX18" s="42"/>
      <c r="QYY18" s="41"/>
      <c r="QYZ18" s="41"/>
      <c r="QZA18" s="41"/>
      <c r="QZB18" s="42"/>
      <c r="QZC18" s="41"/>
      <c r="QZD18" s="41"/>
      <c r="QZE18" s="41"/>
      <c r="QZF18" s="42"/>
      <c r="QZG18" s="41"/>
      <c r="QZH18" s="41"/>
      <c r="QZI18" s="41"/>
      <c r="QZJ18" s="42"/>
      <c r="QZK18" s="41"/>
      <c r="QZL18" s="41"/>
      <c r="QZM18" s="41"/>
      <c r="QZN18" s="42"/>
      <c r="QZO18" s="41"/>
      <c r="QZP18" s="41"/>
      <c r="QZQ18" s="41"/>
      <c r="QZR18" s="42"/>
      <c r="QZS18" s="41"/>
      <c r="QZT18" s="41"/>
      <c r="QZU18" s="41"/>
      <c r="QZV18" s="42"/>
      <c r="QZW18" s="41"/>
      <c r="QZX18" s="41"/>
      <c r="QZY18" s="41"/>
      <c r="QZZ18" s="42"/>
      <c r="RAA18" s="41"/>
      <c r="RAB18" s="41"/>
      <c r="RAC18" s="41"/>
      <c r="RAD18" s="42"/>
      <c r="RAE18" s="41"/>
      <c r="RAF18" s="41"/>
      <c r="RAG18" s="41"/>
      <c r="RAH18" s="42"/>
      <c r="RAI18" s="41"/>
      <c r="RAJ18" s="41"/>
      <c r="RAK18" s="41"/>
      <c r="RAL18" s="42"/>
      <c r="RAM18" s="41"/>
      <c r="RAN18" s="41"/>
      <c r="RAO18" s="41"/>
      <c r="RAP18" s="42"/>
      <c r="RAQ18" s="41"/>
      <c r="RAR18" s="41"/>
      <c r="RAS18" s="41"/>
      <c r="RAT18" s="42"/>
      <c r="RAU18" s="41"/>
      <c r="RAV18" s="41"/>
      <c r="RAW18" s="41"/>
      <c r="RAX18" s="42"/>
      <c r="RAY18" s="41"/>
      <c r="RAZ18" s="41"/>
      <c r="RBA18" s="41"/>
      <c r="RBB18" s="42"/>
      <c r="RBC18" s="41"/>
      <c r="RBD18" s="41"/>
      <c r="RBE18" s="41"/>
      <c r="RBF18" s="42"/>
      <c r="RBG18" s="41"/>
      <c r="RBH18" s="41"/>
      <c r="RBI18" s="41"/>
      <c r="RBJ18" s="42"/>
      <c r="RBK18" s="41"/>
      <c r="RBL18" s="41"/>
      <c r="RBM18" s="41"/>
      <c r="RBN18" s="42"/>
      <c r="RBO18" s="41"/>
      <c r="RBP18" s="41"/>
      <c r="RBQ18" s="41"/>
      <c r="RBR18" s="42"/>
      <c r="RBS18" s="41"/>
      <c r="RBT18" s="41"/>
      <c r="RBU18" s="41"/>
      <c r="RBV18" s="42"/>
      <c r="RBW18" s="41"/>
      <c r="RBX18" s="41"/>
      <c r="RBY18" s="41"/>
      <c r="RBZ18" s="42"/>
      <c r="RCA18" s="41"/>
      <c r="RCB18" s="41"/>
      <c r="RCC18" s="41"/>
      <c r="RCD18" s="42"/>
      <c r="RCE18" s="41"/>
      <c r="RCF18" s="41"/>
      <c r="RCG18" s="41"/>
      <c r="RCH18" s="42"/>
      <c r="RCI18" s="41"/>
      <c r="RCJ18" s="41"/>
      <c r="RCK18" s="41"/>
      <c r="RCL18" s="42"/>
      <c r="RCM18" s="41"/>
      <c r="RCN18" s="41"/>
      <c r="RCO18" s="41"/>
      <c r="RCP18" s="42"/>
      <c r="RCQ18" s="41"/>
      <c r="RCR18" s="41"/>
      <c r="RCS18" s="41"/>
      <c r="RCT18" s="42"/>
      <c r="RCU18" s="41"/>
      <c r="RCV18" s="41"/>
      <c r="RCW18" s="41"/>
      <c r="RCX18" s="42"/>
      <c r="RCY18" s="41"/>
      <c r="RCZ18" s="41"/>
      <c r="RDA18" s="41"/>
      <c r="RDB18" s="42"/>
      <c r="RDC18" s="41"/>
      <c r="RDD18" s="41"/>
      <c r="RDE18" s="41"/>
      <c r="RDF18" s="42"/>
      <c r="RDG18" s="41"/>
      <c r="RDH18" s="41"/>
      <c r="RDI18" s="41"/>
      <c r="RDJ18" s="42"/>
      <c r="RDK18" s="41"/>
      <c r="RDL18" s="41"/>
      <c r="RDM18" s="41"/>
      <c r="RDN18" s="42"/>
      <c r="RDO18" s="41"/>
      <c r="RDP18" s="41"/>
      <c r="RDQ18" s="41"/>
      <c r="RDR18" s="42"/>
      <c r="RDS18" s="41"/>
      <c r="RDT18" s="41"/>
      <c r="RDU18" s="41"/>
      <c r="RDV18" s="43"/>
      <c r="RDW18" s="44"/>
      <c r="RDX18" s="45"/>
      <c r="RDY18" s="45"/>
      <c r="RDZ18" s="42"/>
      <c r="REA18" s="41"/>
      <c r="REB18" s="41"/>
      <c r="REC18" s="41"/>
      <c r="RED18" s="42"/>
      <c r="REE18" s="41"/>
      <c r="REF18" s="41"/>
      <c r="REG18" s="41"/>
      <c r="REH18" s="42"/>
      <c r="REI18" s="41"/>
      <c r="REJ18" s="41"/>
      <c r="REK18" s="41"/>
      <c r="REL18" s="42"/>
      <c r="REM18" s="41"/>
      <c r="REN18" s="41"/>
      <c r="REO18" s="41"/>
      <c r="REP18" s="42"/>
      <c r="REQ18" s="41"/>
      <c r="RER18" s="41"/>
      <c r="RES18" s="41"/>
      <c r="RET18" s="42"/>
      <c r="REU18" s="41"/>
      <c r="REV18" s="41"/>
      <c r="REW18" s="41"/>
      <c r="REX18" s="42"/>
      <c r="REY18" s="41"/>
      <c r="REZ18" s="41"/>
      <c r="RFA18" s="41"/>
      <c r="RFB18" s="42"/>
      <c r="RFC18" s="41"/>
      <c r="RFD18" s="41"/>
      <c r="RFE18" s="41"/>
      <c r="RFF18" s="42"/>
      <c r="RFG18" s="41"/>
      <c r="RFH18" s="41"/>
      <c r="RFI18" s="41"/>
      <c r="RFJ18" s="42"/>
      <c r="RFK18" s="41"/>
      <c r="RFL18" s="41"/>
      <c r="RFM18" s="41"/>
      <c r="RFN18" s="42"/>
      <c r="RFO18" s="41"/>
      <c r="RFP18" s="41"/>
      <c r="RFQ18" s="41"/>
      <c r="RFR18" s="42"/>
      <c r="RFS18" s="41"/>
      <c r="RFT18" s="41"/>
      <c r="RFU18" s="41"/>
      <c r="RFV18" s="42"/>
      <c r="RFW18" s="41"/>
      <c r="RFX18" s="41"/>
      <c r="RFY18" s="41"/>
      <c r="RFZ18" s="42"/>
      <c r="RGA18" s="41"/>
      <c r="RGB18" s="41"/>
      <c r="RGC18" s="41"/>
      <c r="RGD18" s="42"/>
      <c r="RGE18" s="41"/>
      <c r="RGF18" s="41"/>
      <c r="RGG18" s="41"/>
      <c r="RGH18" s="42"/>
      <c r="RGI18" s="41"/>
      <c r="RGJ18" s="41"/>
      <c r="RGK18" s="41"/>
      <c r="RGL18" s="42"/>
      <c r="RGM18" s="41"/>
      <c r="RGN18" s="41"/>
      <c r="RGO18" s="41"/>
      <c r="RGP18" s="42"/>
      <c r="RGQ18" s="41"/>
      <c r="RGR18" s="41"/>
      <c r="RGS18" s="41"/>
      <c r="RGT18" s="42"/>
      <c r="RGU18" s="41"/>
      <c r="RGV18" s="41"/>
      <c r="RGW18" s="41"/>
      <c r="RGX18" s="42"/>
      <c r="RGY18" s="41"/>
      <c r="RGZ18" s="41"/>
      <c r="RHA18" s="41"/>
      <c r="RHB18" s="42"/>
      <c r="RHC18" s="41"/>
      <c r="RHD18" s="41"/>
      <c r="RHE18" s="41"/>
      <c r="RHF18" s="42"/>
      <c r="RHG18" s="41"/>
      <c r="RHH18" s="41"/>
      <c r="RHI18" s="41"/>
      <c r="RHJ18" s="42"/>
      <c r="RHK18" s="41"/>
      <c r="RHL18" s="41"/>
      <c r="RHM18" s="41"/>
      <c r="RHN18" s="42"/>
      <c r="RHO18" s="41"/>
      <c r="RHP18" s="41"/>
      <c r="RHQ18" s="41"/>
      <c r="RHR18" s="42"/>
      <c r="RHS18" s="41"/>
      <c r="RHT18" s="41"/>
      <c r="RHU18" s="41"/>
      <c r="RHV18" s="42"/>
      <c r="RHW18" s="41"/>
      <c r="RHX18" s="41"/>
      <c r="RHY18" s="41"/>
      <c r="RHZ18" s="42"/>
      <c r="RIA18" s="41"/>
      <c r="RIB18" s="41"/>
      <c r="RIC18" s="41"/>
      <c r="RID18" s="42"/>
      <c r="RIE18" s="41"/>
      <c r="RIF18" s="41"/>
      <c r="RIG18" s="41"/>
      <c r="RIH18" s="42"/>
      <c r="RII18" s="41"/>
      <c r="RIJ18" s="41"/>
      <c r="RIK18" s="41"/>
      <c r="RIL18" s="42"/>
      <c r="RIM18" s="41"/>
      <c r="RIN18" s="41"/>
      <c r="RIO18" s="41"/>
      <c r="RIP18" s="42"/>
      <c r="RIQ18" s="41"/>
      <c r="RIR18" s="41"/>
      <c r="RIS18" s="41"/>
      <c r="RIT18" s="42"/>
      <c r="RIU18" s="41"/>
      <c r="RIV18" s="41"/>
      <c r="RIW18" s="41"/>
      <c r="RIX18" s="42"/>
      <c r="RIY18" s="41"/>
      <c r="RIZ18" s="41"/>
      <c r="RJA18" s="41"/>
      <c r="RJB18" s="42"/>
      <c r="RJC18" s="41"/>
      <c r="RJD18" s="41"/>
      <c r="RJE18" s="41"/>
      <c r="RJF18" s="42"/>
      <c r="RJG18" s="41"/>
      <c r="RJH18" s="41"/>
      <c r="RJI18" s="41"/>
      <c r="RJJ18" s="42"/>
      <c r="RJK18" s="41"/>
      <c r="RJL18" s="41"/>
      <c r="RJM18" s="41"/>
      <c r="RJN18" s="42"/>
      <c r="RJO18" s="41"/>
      <c r="RJP18" s="41"/>
      <c r="RJQ18" s="41"/>
      <c r="RJR18" s="42"/>
      <c r="RJS18" s="41"/>
      <c r="RJT18" s="41"/>
      <c r="RJU18" s="41"/>
      <c r="RJV18" s="42"/>
      <c r="RJW18" s="41"/>
      <c r="RJX18" s="41"/>
      <c r="RJY18" s="41"/>
      <c r="RJZ18" s="43"/>
      <c r="RKA18" s="44"/>
      <c r="RKB18" s="45"/>
      <c r="RKC18" s="45"/>
      <c r="RKD18" s="42"/>
      <c r="RKE18" s="41"/>
      <c r="RKF18" s="41"/>
      <c r="RKG18" s="41"/>
      <c r="RKH18" s="42"/>
      <c r="RKI18" s="41"/>
      <c r="RKJ18" s="41"/>
      <c r="RKK18" s="41"/>
      <c r="RKL18" s="42"/>
      <c r="RKM18" s="41"/>
      <c r="RKN18" s="41"/>
      <c r="RKO18" s="41"/>
      <c r="RKP18" s="42"/>
      <c r="RKQ18" s="41"/>
      <c r="RKR18" s="41"/>
      <c r="RKS18" s="41"/>
      <c r="RKT18" s="42"/>
      <c r="RKU18" s="41"/>
      <c r="RKV18" s="41"/>
      <c r="RKW18" s="41"/>
      <c r="RKX18" s="42"/>
      <c r="RKY18" s="41"/>
      <c r="RKZ18" s="41"/>
      <c r="RLA18" s="41"/>
      <c r="RLB18" s="42"/>
      <c r="RLC18" s="41"/>
      <c r="RLD18" s="41"/>
      <c r="RLE18" s="41"/>
      <c r="RLF18" s="42"/>
      <c r="RLG18" s="41"/>
      <c r="RLH18" s="41"/>
      <c r="RLI18" s="41"/>
      <c r="RLJ18" s="42"/>
      <c r="RLK18" s="41"/>
      <c r="RLL18" s="41"/>
      <c r="RLM18" s="41"/>
      <c r="RLN18" s="42"/>
      <c r="RLO18" s="41"/>
      <c r="RLP18" s="41"/>
      <c r="RLQ18" s="41"/>
      <c r="RLR18" s="42"/>
      <c r="RLS18" s="41"/>
      <c r="RLT18" s="41"/>
      <c r="RLU18" s="41"/>
      <c r="RLV18" s="42"/>
      <c r="RLW18" s="41"/>
      <c r="RLX18" s="41"/>
      <c r="RLY18" s="41"/>
      <c r="RLZ18" s="42"/>
      <c r="RMA18" s="41"/>
      <c r="RMB18" s="41"/>
      <c r="RMC18" s="41"/>
      <c r="RMD18" s="42"/>
      <c r="RME18" s="41"/>
      <c r="RMF18" s="41"/>
      <c r="RMG18" s="41"/>
      <c r="RMH18" s="42"/>
      <c r="RMI18" s="41"/>
      <c r="RMJ18" s="41"/>
      <c r="RMK18" s="41"/>
      <c r="RML18" s="42"/>
      <c r="RMM18" s="41"/>
      <c r="RMN18" s="41"/>
      <c r="RMO18" s="41"/>
      <c r="RMP18" s="42"/>
      <c r="RMQ18" s="41"/>
      <c r="RMR18" s="41"/>
      <c r="RMS18" s="41"/>
      <c r="RMT18" s="42"/>
      <c r="RMU18" s="41"/>
      <c r="RMV18" s="41"/>
      <c r="RMW18" s="41"/>
      <c r="RMX18" s="42"/>
      <c r="RMY18" s="41"/>
      <c r="RMZ18" s="41"/>
      <c r="RNA18" s="41"/>
      <c r="RNB18" s="42"/>
      <c r="RNC18" s="41"/>
      <c r="RND18" s="41"/>
      <c r="RNE18" s="41"/>
      <c r="RNF18" s="42"/>
      <c r="RNG18" s="41"/>
      <c r="RNH18" s="41"/>
      <c r="RNI18" s="41"/>
      <c r="RNJ18" s="42"/>
      <c r="RNK18" s="41"/>
      <c r="RNL18" s="41"/>
      <c r="RNM18" s="41"/>
      <c r="RNN18" s="42"/>
      <c r="RNO18" s="41"/>
      <c r="RNP18" s="41"/>
      <c r="RNQ18" s="41"/>
      <c r="RNR18" s="42"/>
      <c r="RNS18" s="41"/>
      <c r="RNT18" s="41"/>
      <c r="RNU18" s="41"/>
      <c r="RNV18" s="42"/>
      <c r="RNW18" s="41"/>
      <c r="RNX18" s="41"/>
      <c r="RNY18" s="41"/>
      <c r="RNZ18" s="42"/>
      <c r="ROA18" s="41"/>
      <c r="ROB18" s="41"/>
      <c r="ROC18" s="41"/>
      <c r="ROD18" s="42"/>
      <c r="ROE18" s="41"/>
      <c r="ROF18" s="41"/>
      <c r="ROG18" s="41"/>
      <c r="ROH18" s="42"/>
      <c r="ROI18" s="41"/>
      <c r="ROJ18" s="41"/>
      <c r="ROK18" s="41"/>
      <c r="ROL18" s="42"/>
      <c r="ROM18" s="41"/>
      <c r="RON18" s="41"/>
      <c r="ROO18" s="41"/>
      <c r="ROP18" s="42"/>
      <c r="ROQ18" s="41"/>
      <c r="ROR18" s="41"/>
      <c r="ROS18" s="41"/>
      <c r="ROT18" s="42"/>
      <c r="ROU18" s="41"/>
      <c r="ROV18" s="41"/>
      <c r="ROW18" s="41"/>
      <c r="ROX18" s="42"/>
      <c r="ROY18" s="41"/>
      <c r="ROZ18" s="41"/>
      <c r="RPA18" s="41"/>
      <c r="RPB18" s="42"/>
      <c r="RPC18" s="41"/>
      <c r="RPD18" s="41"/>
      <c r="RPE18" s="41"/>
      <c r="RPF18" s="42"/>
      <c r="RPG18" s="41"/>
      <c r="RPH18" s="41"/>
      <c r="RPI18" s="41"/>
      <c r="RPJ18" s="42"/>
      <c r="RPK18" s="41"/>
      <c r="RPL18" s="41"/>
      <c r="RPM18" s="41"/>
      <c r="RPN18" s="42"/>
      <c r="RPO18" s="41"/>
      <c r="RPP18" s="41"/>
      <c r="RPQ18" s="41"/>
      <c r="RPR18" s="42"/>
      <c r="RPS18" s="41"/>
      <c r="RPT18" s="41"/>
      <c r="RPU18" s="41"/>
      <c r="RPV18" s="42"/>
      <c r="RPW18" s="41"/>
      <c r="RPX18" s="41"/>
      <c r="RPY18" s="41"/>
      <c r="RPZ18" s="42"/>
      <c r="RQA18" s="41"/>
      <c r="RQB18" s="41"/>
      <c r="RQC18" s="41"/>
      <c r="RQD18" s="43"/>
      <c r="RQE18" s="44"/>
      <c r="RQF18" s="45"/>
      <c r="RQG18" s="45"/>
      <c r="RQH18" s="42"/>
      <c r="RQI18" s="41"/>
      <c r="RQJ18" s="41"/>
      <c r="RQK18" s="41"/>
      <c r="RQL18" s="42"/>
      <c r="RQM18" s="41"/>
      <c r="RQN18" s="41"/>
      <c r="RQO18" s="41"/>
      <c r="RQP18" s="42"/>
      <c r="RQQ18" s="41"/>
      <c r="RQR18" s="41"/>
      <c r="RQS18" s="41"/>
      <c r="RQT18" s="42"/>
      <c r="RQU18" s="41"/>
      <c r="RQV18" s="41"/>
      <c r="RQW18" s="41"/>
      <c r="RQX18" s="42"/>
      <c r="RQY18" s="41"/>
      <c r="RQZ18" s="41"/>
      <c r="RRA18" s="41"/>
      <c r="RRB18" s="42"/>
      <c r="RRC18" s="41"/>
      <c r="RRD18" s="41"/>
      <c r="RRE18" s="41"/>
      <c r="RRF18" s="42"/>
      <c r="RRG18" s="41"/>
      <c r="RRH18" s="41"/>
      <c r="RRI18" s="41"/>
      <c r="RRJ18" s="42"/>
      <c r="RRK18" s="41"/>
      <c r="RRL18" s="41"/>
      <c r="RRM18" s="41"/>
      <c r="RRN18" s="42"/>
      <c r="RRO18" s="41"/>
      <c r="RRP18" s="41"/>
      <c r="RRQ18" s="41"/>
      <c r="RRR18" s="42"/>
      <c r="RRS18" s="41"/>
      <c r="RRT18" s="41"/>
      <c r="RRU18" s="41"/>
      <c r="RRV18" s="42"/>
      <c r="RRW18" s="41"/>
      <c r="RRX18" s="41"/>
      <c r="RRY18" s="41"/>
      <c r="RRZ18" s="42"/>
      <c r="RSA18" s="41"/>
      <c r="RSB18" s="41"/>
      <c r="RSC18" s="41"/>
      <c r="RSD18" s="42"/>
      <c r="RSE18" s="41"/>
      <c r="RSF18" s="41"/>
      <c r="RSG18" s="41"/>
      <c r="RSH18" s="42"/>
      <c r="RSI18" s="41"/>
      <c r="RSJ18" s="41"/>
      <c r="RSK18" s="41"/>
      <c r="RSL18" s="42"/>
      <c r="RSM18" s="41"/>
      <c r="RSN18" s="41"/>
      <c r="RSO18" s="41"/>
      <c r="RSP18" s="42"/>
      <c r="RSQ18" s="41"/>
      <c r="RSR18" s="41"/>
      <c r="RSS18" s="41"/>
      <c r="RST18" s="42"/>
      <c r="RSU18" s="41"/>
      <c r="RSV18" s="41"/>
      <c r="RSW18" s="41"/>
      <c r="RSX18" s="42"/>
      <c r="RSY18" s="41"/>
      <c r="RSZ18" s="41"/>
      <c r="RTA18" s="41"/>
      <c r="RTB18" s="42"/>
      <c r="RTC18" s="41"/>
      <c r="RTD18" s="41"/>
      <c r="RTE18" s="41"/>
      <c r="RTF18" s="42"/>
      <c r="RTG18" s="41"/>
      <c r="RTH18" s="41"/>
      <c r="RTI18" s="41"/>
      <c r="RTJ18" s="42"/>
      <c r="RTK18" s="41"/>
      <c r="RTL18" s="41"/>
      <c r="RTM18" s="41"/>
      <c r="RTN18" s="42"/>
      <c r="RTO18" s="41"/>
      <c r="RTP18" s="41"/>
      <c r="RTQ18" s="41"/>
      <c r="RTR18" s="42"/>
      <c r="RTS18" s="41"/>
      <c r="RTT18" s="41"/>
      <c r="RTU18" s="41"/>
      <c r="RTV18" s="42"/>
      <c r="RTW18" s="41"/>
      <c r="RTX18" s="41"/>
      <c r="RTY18" s="41"/>
      <c r="RTZ18" s="42"/>
      <c r="RUA18" s="41"/>
      <c r="RUB18" s="41"/>
      <c r="RUC18" s="41"/>
      <c r="RUD18" s="42"/>
      <c r="RUE18" s="41"/>
      <c r="RUF18" s="41"/>
      <c r="RUG18" s="41"/>
      <c r="RUH18" s="42"/>
      <c r="RUI18" s="41"/>
      <c r="RUJ18" s="41"/>
      <c r="RUK18" s="41"/>
      <c r="RUL18" s="42"/>
      <c r="RUM18" s="41"/>
      <c r="RUN18" s="41"/>
      <c r="RUO18" s="41"/>
      <c r="RUP18" s="42"/>
      <c r="RUQ18" s="41"/>
      <c r="RUR18" s="41"/>
      <c r="RUS18" s="41"/>
      <c r="RUT18" s="42"/>
      <c r="RUU18" s="41"/>
      <c r="RUV18" s="41"/>
      <c r="RUW18" s="41"/>
      <c r="RUX18" s="42"/>
      <c r="RUY18" s="41"/>
      <c r="RUZ18" s="41"/>
      <c r="RVA18" s="41"/>
      <c r="RVB18" s="42"/>
      <c r="RVC18" s="41"/>
      <c r="RVD18" s="41"/>
      <c r="RVE18" s="41"/>
      <c r="RVF18" s="42"/>
      <c r="RVG18" s="41"/>
      <c r="RVH18" s="41"/>
      <c r="RVI18" s="41"/>
      <c r="RVJ18" s="42"/>
      <c r="RVK18" s="41"/>
      <c r="RVL18" s="41"/>
      <c r="RVM18" s="41"/>
      <c r="RVN18" s="42"/>
      <c r="RVO18" s="41"/>
      <c r="RVP18" s="41"/>
      <c r="RVQ18" s="41"/>
      <c r="RVR18" s="42"/>
      <c r="RVS18" s="41"/>
      <c r="RVT18" s="41"/>
      <c r="RVU18" s="41"/>
      <c r="RVV18" s="42"/>
      <c r="RVW18" s="41"/>
      <c r="RVX18" s="41"/>
      <c r="RVY18" s="41"/>
      <c r="RVZ18" s="42"/>
      <c r="RWA18" s="41"/>
      <c r="RWB18" s="41"/>
      <c r="RWC18" s="41"/>
      <c r="RWD18" s="42"/>
      <c r="RWE18" s="41"/>
      <c r="RWF18" s="41"/>
      <c r="RWG18" s="41"/>
      <c r="RWH18" s="43"/>
      <c r="RWI18" s="44"/>
      <c r="RWJ18" s="45"/>
      <c r="RWK18" s="45"/>
      <c r="RWL18" s="42"/>
      <c r="RWM18" s="41"/>
      <c r="RWN18" s="41"/>
      <c r="RWO18" s="41"/>
      <c r="RWP18" s="42"/>
      <c r="RWQ18" s="41"/>
      <c r="RWR18" s="41"/>
      <c r="RWS18" s="41"/>
      <c r="RWT18" s="42"/>
      <c r="RWU18" s="41"/>
      <c r="RWV18" s="41"/>
      <c r="RWW18" s="41"/>
      <c r="RWX18" s="42"/>
      <c r="RWY18" s="41"/>
      <c r="RWZ18" s="41"/>
      <c r="RXA18" s="41"/>
      <c r="RXB18" s="42"/>
      <c r="RXC18" s="41"/>
      <c r="RXD18" s="41"/>
      <c r="RXE18" s="41"/>
      <c r="RXF18" s="42"/>
      <c r="RXG18" s="41"/>
      <c r="RXH18" s="41"/>
      <c r="RXI18" s="41"/>
      <c r="RXJ18" s="42"/>
      <c r="RXK18" s="41"/>
      <c r="RXL18" s="41"/>
      <c r="RXM18" s="41"/>
      <c r="RXN18" s="42"/>
      <c r="RXO18" s="41"/>
      <c r="RXP18" s="41"/>
      <c r="RXQ18" s="41"/>
      <c r="RXR18" s="42"/>
      <c r="RXS18" s="41"/>
      <c r="RXT18" s="41"/>
      <c r="RXU18" s="41"/>
      <c r="RXV18" s="42"/>
      <c r="RXW18" s="41"/>
      <c r="RXX18" s="41"/>
      <c r="RXY18" s="41"/>
      <c r="RXZ18" s="42"/>
      <c r="RYA18" s="41"/>
      <c r="RYB18" s="41"/>
      <c r="RYC18" s="41"/>
      <c r="RYD18" s="42"/>
      <c r="RYE18" s="41"/>
      <c r="RYF18" s="41"/>
      <c r="RYG18" s="41"/>
      <c r="RYH18" s="42"/>
      <c r="RYI18" s="41"/>
      <c r="RYJ18" s="41"/>
      <c r="RYK18" s="41"/>
      <c r="RYL18" s="42"/>
      <c r="RYM18" s="41"/>
      <c r="RYN18" s="41"/>
      <c r="RYO18" s="41"/>
      <c r="RYP18" s="42"/>
      <c r="RYQ18" s="41"/>
      <c r="RYR18" s="41"/>
      <c r="RYS18" s="41"/>
      <c r="RYT18" s="42"/>
      <c r="RYU18" s="41"/>
      <c r="RYV18" s="41"/>
      <c r="RYW18" s="41"/>
      <c r="RYX18" s="42"/>
      <c r="RYY18" s="41"/>
      <c r="RYZ18" s="41"/>
      <c r="RZA18" s="41"/>
      <c r="RZB18" s="42"/>
      <c r="RZC18" s="41"/>
      <c r="RZD18" s="41"/>
      <c r="RZE18" s="41"/>
      <c r="RZF18" s="42"/>
      <c r="RZG18" s="41"/>
      <c r="RZH18" s="41"/>
      <c r="RZI18" s="41"/>
      <c r="RZJ18" s="42"/>
      <c r="RZK18" s="41"/>
      <c r="RZL18" s="41"/>
      <c r="RZM18" s="41"/>
      <c r="RZN18" s="42"/>
      <c r="RZO18" s="41"/>
      <c r="RZP18" s="41"/>
      <c r="RZQ18" s="41"/>
      <c r="RZR18" s="42"/>
      <c r="RZS18" s="41"/>
      <c r="RZT18" s="41"/>
      <c r="RZU18" s="41"/>
      <c r="RZV18" s="42"/>
      <c r="RZW18" s="41"/>
      <c r="RZX18" s="41"/>
      <c r="RZY18" s="41"/>
      <c r="RZZ18" s="42"/>
      <c r="SAA18" s="41"/>
      <c r="SAB18" s="41"/>
      <c r="SAC18" s="41"/>
      <c r="SAD18" s="42"/>
      <c r="SAE18" s="41"/>
      <c r="SAF18" s="41"/>
      <c r="SAG18" s="41"/>
      <c r="SAH18" s="42"/>
      <c r="SAI18" s="41"/>
      <c r="SAJ18" s="41"/>
      <c r="SAK18" s="41"/>
      <c r="SAL18" s="42"/>
      <c r="SAM18" s="41"/>
      <c r="SAN18" s="41"/>
      <c r="SAO18" s="41"/>
      <c r="SAP18" s="42"/>
      <c r="SAQ18" s="41"/>
      <c r="SAR18" s="41"/>
      <c r="SAS18" s="41"/>
      <c r="SAT18" s="42"/>
      <c r="SAU18" s="41"/>
      <c r="SAV18" s="41"/>
      <c r="SAW18" s="41"/>
      <c r="SAX18" s="42"/>
      <c r="SAY18" s="41"/>
      <c r="SAZ18" s="41"/>
      <c r="SBA18" s="41"/>
      <c r="SBB18" s="42"/>
      <c r="SBC18" s="41"/>
      <c r="SBD18" s="41"/>
      <c r="SBE18" s="41"/>
      <c r="SBF18" s="42"/>
      <c r="SBG18" s="41"/>
      <c r="SBH18" s="41"/>
      <c r="SBI18" s="41"/>
      <c r="SBJ18" s="42"/>
      <c r="SBK18" s="41"/>
      <c r="SBL18" s="41"/>
      <c r="SBM18" s="41"/>
      <c r="SBN18" s="42"/>
      <c r="SBO18" s="41"/>
      <c r="SBP18" s="41"/>
      <c r="SBQ18" s="41"/>
      <c r="SBR18" s="42"/>
      <c r="SBS18" s="41"/>
      <c r="SBT18" s="41"/>
      <c r="SBU18" s="41"/>
      <c r="SBV18" s="42"/>
      <c r="SBW18" s="41"/>
      <c r="SBX18" s="41"/>
      <c r="SBY18" s="41"/>
      <c r="SBZ18" s="42"/>
      <c r="SCA18" s="41"/>
      <c r="SCB18" s="41"/>
      <c r="SCC18" s="41"/>
      <c r="SCD18" s="42"/>
      <c r="SCE18" s="41"/>
      <c r="SCF18" s="41"/>
      <c r="SCG18" s="41"/>
      <c r="SCH18" s="42"/>
      <c r="SCI18" s="41"/>
      <c r="SCJ18" s="41"/>
      <c r="SCK18" s="41"/>
      <c r="SCL18" s="43"/>
      <c r="SCM18" s="44"/>
      <c r="SCN18" s="45"/>
      <c r="SCO18" s="45"/>
      <c r="SCP18" s="42"/>
      <c r="SCQ18" s="41"/>
      <c r="SCR18" s="41"/>
      <c r="SCS18" s="41"/>
      <c r="SCT18" s="42"/>
      <c r="SCU18" s="41"/>
      <c r="SCV18" s="41"/>
      <c r="SCW18" s="41"/>
      <c r="SCX18" s="42"/>
      <c r="SCY18" s="41"/>
      <c r="SCZ18" s="41"/>
      <c r="SDA18" s="41"/>
      <c r="SDB18" s="42"/>
      <c r="SDC18" s="41"/>
      <c r="SDD18" s="41"/>
      <c r="SDE18" s="41"/>
      <c r="SDF18" s="42"/>
      <c r="SDG18" s="41"/>
      <c r="SDH18" s="41"/>
      <c r="SDI18" s="41"/>
      <c r="SDJ18" s="42"/>
      <c r="SDK18" s="41"/>
      <c r="SDL18" s="41"/>
      <c r="SDM18" s="41"/>
      <c r="SDN18" s="42"/>
      <c r="SDO18" s="41"/>
      <c r="SDP18" s="41"/>
      <c r="SDQ18" s="41"/>
      <c r="SDR18" s="42"/>
      <c r="SDS18" s="41"/>
      <c r="SDT18" s="41"/>
      <c r="SDU18" s="41"/>
      <c r="SDV18" s="42"/>
      <c r="SDW18" s="41"/>
      <c r="SDX18" s="41"/>
      <c r="SDY18" s="41"/>
      <c r="SDZ18" s="42"/>
      <c r="SEA18" s="41"/>
      <c r="SEB18" s="41"/>
      <c r="SEC18" s="41"/>
      <c r="SED18" s="42"/>
      <c r="SEE18" s="41"/>
      <c r="SEF18" s="41"/>
      <c r="SEG18" s="41"/>
      <c r="SEH18" s="42"/>
      <c r="SEI18" s="41"/>
      <c r="SEJ18" s="41"/>
      <c r="SEK18" s="41"/>
      <c r="SEL18" s="42"/>
      <c r="SEM18" s="41"/>
      <c r="SEN18" s="41"/>
      <c r="SEO18" s="41"/>
      <c r="SEP18" s="42"/>
      <c r="SEQ18" s="41"/>
      <c r="SER18" s="41"/>
      <c r="SES18" s="41"/>
      <c r="SET18" s="42"/>
      <c r="SEU18" s="41"/>
      <c r="SEV18" s="41"/>
      <c r="SEW18" s="41"/>
      <c r="SEX18" s="42"/>
      <c r="SEY18" s="41"/>
      <c r="SEZ18" s="41"/>
      <c r="SFA18" s="41"/>
      <c r="SFB18" s="42"/>
      <c r="SFC18" s="41"/>
      <c r="SFD18" s="41"/>
      <c r="SFE18" s="41"/>
      <c r="SFF18" s="42"/>
      <c r="SFG18" s="41"/>
      <c r="SFH18" s="41"/>
      <c r="SFI18" s="41"/>
      <c r="SFJ18" s="42"/>
      <c r="SFK18" s="41"/>
      <c r="SFL18" s="41"/>
      <c r="SFM18" s="41"/>
      <c r="SFN18" s="42"/>
      <c r="SFO18" s="41"/>
      <c r="SFP18" s="41"/>
      <c r="SFQ18" s="41"/>
      <c r="SFR18" s="42"/>
      <c r="SFS18" s="41"/>
      <c r="SFT18" s="41"/>
      <c r="SFU18" s="41"/>
      <c r="SFV18" s="42"/>
      <c r="SFW18" s="41"/>
      <c r="SFX18" s="41"/>
      <c r="SFY18" s="41"/>
      <c r="SFZ18" s="42"/>
      <c r="SGA18" s="41"/>
      <c r="SGB18" s="41"/>
      <c r="SGC18" s="41"/>
      <c r="SGD18" s="42"/>
      <c r="SGE18" s="41"/>
      <c r="SGF18" s="41"/>
      <c r="SGG18" s="41"/>
      <c r="SGH18" s="42"/>
      <c r="SGI18" s="41"/>
      <c r="SGJ18" s="41"/>
      <c r="SGK18" s="41"/>
      <c r="SGL18" s="42"/>
      <c r="SGM18" s="41"/>
      <c r="SGN18" s="41"/>
      <c r="SGO18" s="41"/>
      <c r="SGP18" s="42"/>
      <c r="SGQ18" s="41"/>
      <c r="SGR18" s="41"/>
      <c r="SGS18" s="41"/>
      <c r="SGT18" s="42"/>
      <c r="SGU18" s="41"/>
      <c r="SGV18" s="41"/>
      <c r="SGW18" s="41"/>
      <c r="SGX18" s="42"/>
      <c r="SGY18" s="41"/>
      <c r="SGZ18" s="41"/>
      <c r="SHA18" s="41"/>
      <c r="SHB18" s="42"/>
      <c r="SHC18" s="41"/>
      <c r="SHD18" s="41"/>
      <c r="SHE18" s="41"/>
      <c r="SHF18" s="42"/>
      <c r="SHG18" s="41"/>
      <c r="SHH18" s="41"/>
      <c r="SHI18" s="41"/>
      <c r="SHJ18" s="42"/>
      <c r="SHK18" s="41"/>
      <c r="SHL18" s="41"/>
      <c r="SHM18" s="41"/>
      <c r="SHN18" s="42"/>
      <c r="SHO18" s="41"/>
      <c r="SHP18" s="41"/>
      <c r="SHQ18" s="41"/>
      <c r="SHR18" s="42"/>
      <c r="SHS18" s="41"/>
      <c r="SHT18" s="41"/>
      <c r="SHU18" s="41"/>
      <c r="SHV18" s="42"/>
      <c r="SHW18" s="41"/>
      <c r="SHX18" s="41"/>
      <c r="SHY18" s="41"/>
      <c r="SHZ18" s="42"/>
      <c r="SIA18" s="41"/>
      <c r="SIB18" s="41"/>
      <c r="SIC18" s="41"/>
      <c r="SID18" s="42"/>
      <c r="SIE18" s="41"/>
      <c r="SIF18" s="41"/>
      <c r="SIG18" s="41"/>
      <c r="SIH18" s="42"/>
      <c r="SII18" s="41"/>
      <c r="SIJ18" s="41"/>
      <c r="SIK18" s="41"/>
      <c r="SIL18" s="42"/>
      <c r="SIM18" s="41"/>
      <c r="SIN18" s="41"/>
      <c r="SIO18" s="41"/>
      <c r="SIP18" s="43"/>
      <c r="SIQ18" s="44"/>
      <c r="SIR18" s="45"/>
      <c r="SIS18" s="45"/>
      <c r="SIT18" s="42"/>
      <c r="SIU18" s="41"/>
      <c r="SIV18" s="41"/>
      <c r="SIW18" s="41"/>
      <c r="SIX18" s="42"/>
      <c r="SIY18" s="41"/>
      <c r="SIZ18" s="41"/>
      <c r="SJA18" s="41"/>
      <c r="SJB18" s="42"/>
      <c r="SJC18" s="41"/>
      <c r="SJD18" s="41"/>
      <c r="SJE18" s="41"/>
      <c r="SJF18" s="42"/>
      <c r="SJG18" s="41"/>
      <c r="SJH18" s="41"/>
      <c r="SJI18" s="41"/>
      <c r="SJJ18" s="42"/>
      <c r="SJK18" s="41"/>
      <c r="SJL18" s="41"/>
      <c r="SJM18" s="41"/>
      <c r="SJN18" s="42"/>
      <c r="SJO18" s="41"/>
      <c r="SJP18" s="41"/>
      <c r="SJQ18" s="41"/>
      <c r="SJR18" s="42"/>
      <c r="SJS18" s="41"/>
      <c r="SJT18" s="41"/>
      <c r="SJU18" s="41"/>
      <c r="SJV18" s="42"/>
      <c r="SJW18" s="41"/>
      <c r="SJX18" s="41"/>
      <c r="SJY18" s="41"/>
      <c r="SJZ18" s="42"/>
      <c r="SKA18" s="41"/>
      <c r="SKB18" s="41"/>
      <c r="SKC18" s="41"/>
      <c r="SKD18" s="42"/>
      <c r="SKE18" s="41"/>
      <c r="SKF18" s="41"/>
      <c r="SKG18" s="41"/>
      <c r="SKH18" s="42"/>
      <c r="SKI18" s="41"/>
      <c r="SKJ18" s="41"/>
      <c r="SKK18" s="41"/>
      <c r="SKL18" s="42"/>
      <c r="SKM18" s="41"/>
      <c r="SKN18" s="41"/>
      <c r="SKO18" s="41"/>
      <c r="SKP18" s="42"/>
      <c r="SKQ18" s="41"/>
      <c r="SKR18" s="41"/>
      <c r="SKS18" s="41"/>
      <c r="SKT18" s="42"/>
      <c r="SKU18" s="41"/>
      <c r="SKV18" s="41"/>
      <c r="SKW18" s="41"/>
      <c r="SKX18" s="42"/>
      <c r="SKY18" s="41"/>
      <c r="SKZ18" s="41"/>
      <c r="SLA18" s="41"/>
      <c r="SLB18" s="42"/>
      <c r="SLC18" s="41"/>
      <c r="SLD18" s="41"/>
      <c r="SLE18" s="41"/>
      <c r="SLF18" s="42"/>
      <c r="SLG18" s="41"/>
      <c r="SLH18" s="41"/>
      <c r="SLI18" s="41"/>
      <c r="SLJ18" s="42"/>
      <c r="SLK18" s="41"/>
      <c r="SLL18" s="41"/>
      <c r="SLM18" s="41"/>
      <c r="SLN18" s="42"/>
      <c r="SLO18" s="41"/>
      <c r="SLP18" s="41"/>
      <c r="SLQ18" s="41"/>
      <c r="SLR18" s="42"/>
      <c r="SLS18" s="41"/>
      <c r="SLT18" s="41"/>
      <c r="SLU18" s="41"/>
      <c r="SLV18" s="42"/>
      <c r="SLW18" s="41"/>
      <c r="SLX18" s="41"/>
      <c r="SLY18" s="41"/>
      <c r="SLZ18" s="42"/>
      <c r="SMA18" s="41"/>
      <c r="SMB18" s="41"/>
      <c r="SMC18" s="41"/>
      <c r="SMD18" s="42"/>
      <c r="SME18" s="41"/>
      <c r="SMF18" s="41"/>
      <c r="SMG18" s="41"/>
      <c r="SMH18" s="42"/>
      <c r="SMI18" s="41"/>
      <c r="SMJ18" s="41"/>
      <c r="SMK18" s="41"/>
      <c r="SML18" s="42"/>
      <c r="SMM18" s="41"/>
      <c r="SMN18" s="41"/>
      <c r="SMO18" s="41"/>
      <c r="SMP18" s="42"/>
      <c r="SMQ18" s="41"/>
      <c r="SMR18" s="41"/>
      <c r="SMS18" s="41"/>
      <c r="SMT18" s="42"/>
      <c r="SMU18" s="41"/>
      <c r="SMV18" s="41"/>
      <c r="SMW18" s="41"/>
      <c r="SMX18" s="42"/>
      <c r="SMY18" s="41"/>
      <c r="SMZ18" s="41"/>
      <c r="SNA18" s="41"/>
      <c r="SNB18" s="42"/>
      <c r="SNC18" s="41"/>
      <c r="SND18" s="41"/>
      <c r="SNE18" s="41"/>
      <c r="SNF18" s="42"/>
      <c r="SNG18" s="41"/>
      <c r="SNH18" s="41"/>
      <c r="SNI18" s="41"/>
      <c r="SNJ18" s="42"/>
      <c r="SNK18" s="41"/>
      <c r="SNL18" s="41"/>
      <c r="SNM18" s="41"/>
      <c r="SNN18" s="42"/>
      <c r="SNO18" s="41"/>
      <c r="SNP18" s="41"/>
      <c r="SNQ18" s="41"/>
      <c r="SNR18" s="42"/>
      <c r="SNS18" s="41"/>
      <c r="SNT18" s="41"/>
      <c r="SNU18" s="41"/>
      <c r="SNV18" s="42"/>
      <c r="SNW18" s="41"/>
      <c r="SNX18" s="41"/>
      <c r="SNY18" s="41"/>
      <c r="SNZ18" s="42"/>
      <c r="SOA18" s="41"/>
      <c r="SOB18" s="41"/>
      <c r="SOC18" s="41"/>
      <c r="SOD18" s="42"/>
      <c r="SOE18" s="41"/>
      <c r="SOF18" s="41"/>
      <c r="SOG18" s="41"/>
      <c r="SOH18" s="42"/>
      <c r="SOI18" s="41"/>
      <c r="SOJ18" s="41"/>
      <c r="SOK18" s="41"/>
      <c r="SOL18" s="42"/>
      <c r="SOM18" s="41"/>
      <c r="SON18" s="41"/>
      <c r="SOO18" s="41"/>
      <c r="SOP18" s="42"/>
      <c r="SOQ18" s="41"/>
      <c r="SOR18" s="41"/>
      <c r="SOS18" s="41"/>
      <c r="SOT18" s="43"/>
      <c r="SOU18" s="44"/>
      <c r="SOV18" s="45"/>
      <c r="SOW18" s="45"/>
      <c r="SOX18" s="42"/>
      <c r="SOY18" s="41"/>
      <c r="SOZ18" s="41"/>
      <c r="SPA18" s="41"/>
      <c r="SPB18" s="42"/>
      <c r="SPC18" s="41"/>
      <c r="SPD18" s="41"/>
      <c r="SPE18" s="41"/>
      <c r="SPF18" s="42"/>
      <c r="SPG18" s="41"/>
      <c r="SPH18" s="41"/>
      <c r="SPI18" s="41"/>
      <c r="SPJ18" s="42"/>
      <c r="SPK18" s="41"/>
      <c r="SPL18" s="41"/>
      <c r="SPM18" s="41"/>
      <c r="SPN18" s="42"/>
      <c r="SPO18" s="41"/>
      <c r="SPP18" s="41"/>
      <c r="SPQ18" s="41"/>
      <c r="SPR18" s="42"/>
      <c r="SPS18" s="41"/>
      <c r="SPT18" s="41"/>
      <c r="SPU18" s="41"/>
      <c r="SPV18" s="42"/>
      <c r="SPW18" s="41"/>
      <c r="SPX18" s="41"/>
      <c r="SPY18" s="41"/>
      <c r="SPZ18" s="42"/>
      <c r="SQA18" s="41"/>
      <c r="SQB18" s="41"/>
      <c r="SQC18" s="41"/>
      <c r="SQD18" s="42"/>
      <c r="SQE18" s="41"/>
      <c r="SQF18" s="41"/>
      <c r="SQG18" s="41"/>
      <c r="SQH18" s="42"/>
      <c r="SQI18" s="41"/>
      <c r="SQJ18" s="41"/>
      <c r="SQK18" s="41"/>
      <c r="SQL18" s="42"/>
      <c r="SQM18" s="41"/>
      <c r="SQN18" s="41"/>
      <c r="SQO18" s="41"/>
      <c r="SQP18" s="42"/>
      <c r="SQQ18" s="41"/>
      <c r="SQR18" s="41"/>
      <c r="SQS18" s="41"/>
      <c r="SQT18" s="42"/>
      <c r="SQU18" s="41"/>
      <c r="SQV18" s="41"/>
      <c r="SQW18" s="41"/>
      <c r="SQX18" s="42"/>
      <c r="SQY18" s="41"/>
      <c r="SQZ18" s="41"/>
      <c r="SRA18" s="41"/>
      <c r="SRB18" s="42"/>
      <c r="SRC18" s="41"/>
      <c r="SRD18" s="41"/>
      <c r="SRE18" s="41"/>
      <c r="SRF18" s="42"/>
      <c r="SRG18" s="41"/>
      <c r="SRH18" s="41"/>
      <c r="SRI18" s="41"/>
      <c r="SRJ18" s="42"/>
      <c r="SRK18" s="41"/>
      <c r="SRL18" s="41"/>
      <c r="SRM18" s="41"/>
      <c r="SRN18" s="42"/>
      <c r="SRO18" s="41"/>
      <c r="SRP18" s="41"/>
      <c r="SRQ18" s="41"/>
      <c r="SRR18" s="42"/>
      <c r="SRS18" s="41"/>
      <c r="SRT18" s="41"/>
      <c r="SRU18" s="41"/>
      <c r="SRV18" s="42"/>
      <c r="SRW18" s="41"/>
      <c r="SRX18" s="41"/>
      <c r="SRY18" s="41"/>
      <c r="SRZ18" s="42"/>
      <c r="SSA18" s="41"/>
      <c r="SSB18" s="41"/>
      <c r="SSC18" s="41"/>
      <c r="SSD18" s="42"/>
      <c r="SSE18" s="41"/>
      <c r="SSF18" s="41"/>
      <c r="SSG18" s="41"/>
      <c r="SSH18" s="42"/>
      <c r="SSI18" s="41"/>
      <c r="SSJ18" s="41"/>
      <c r="SSK18" s="41"/>
      <c r="SSL18" s="42"/>
      <c r="SSM18" s="41"/>
      <c r="SSN18" s="41"/>
      <c r="SSO18" s="41"/>
      <c r="SSP18" s="42"/>
      <c r="SSQ18" s="41"/>
      <c r="SSR18" s="41"/>
      <c r="SSS18" s="41"/>
      <c r="SST18" s="42"/>
      <c r="SSU18" s="41"/>
      <c r="SSV18" s="41"/>
      <c r="SSW18" s="41"/>
      <c r="SSX18" s="42"/>
      <c r="SSY18" s="41"/>
      <c r="SSZ18" s="41"/>
      <c r="STA18" s="41"/>
      <c r="STB18" s="42"/>
      <c r="STC18" s="41"/>
      <c r="STD18" s="41"/>
      <c r="STE18" s="41"/>
      <c r="STF18" s="42"/>
      <c r="STG18" s="41"/>
      <c r="STH18" s="41"/>
      <c r="STI18" s="41"/>
      <c r="STJ18" s="42"/>
      <c r="STK18" s="41"/>
      <c r="STL18" s="41"/>
      <c r="STM18" s="41"/>
      <c r="STN18" s="42"/>
      <c r="STO18" s="41"/>
      <c r="STP18" s="41"/>
      <c r="STQ18" s="41"/>
      <c r="STR18" s="42"/>
      <c r="STS18" s="41"/>
      <c r="STT18" s="41"/>
      <c r="STU18" s="41"/>
      <c r="STV18" s="42"/>
      <c r="STW18" s="41"/>
      <c r="STX18" s="41"/>
      <c r="STY18" s="41"/>
      <c r="STZ18" s="42"/>
      <c r="SUA18" s="41"/>
      <c r="SUB18" s="41"/>
      <c r="SUC18" s="41"/>
      <c r="SUD18" s="42"/>
      <c r="SUE18" s="41"/>
      <c r="SUF18" s="41"/>
      <c r="SUG18" s="41"/>
      <c r="SUH18" s="42"/>
      <c r="SUI18" s="41"/>
      <c r="SUJ18" s="41"/>
      <c r="SUK18" s="41"/>
      <c r="SUL18" s="42"/>
      <c r="SUM18" s="41"/>
      <c r="SUN18" s="41"/>
      <c r="SUO18" s="41"/>
      <c r="SUP18" s="42"/>
      <c r="SUQ18" s="41"/>
      <c r="SUR18" s="41"/>
      <c r="SUS18" s="41"/>
      <c r="SUT18" s="42"/>
      <c r="SUU18" s="41"/>
      <c r="SUV18" s="41"/>
      <c r="SUW18" s="41"/>
      <c r="SUX18" s="43"/>
      <c r="SUY18" s="44"/>
      <c r="SUZ18" s="45"/>
      <c r="SVA18" s="45"/>
      <c r="SVB18" s="42"/>
      <c r="SVC18" s="41"/>
      <c r="SVD18" s="41"/>
      <c r="SVE18" s="41"/>
      <c r="SVF18" s="42"/>
      <c r="SVG18" s="41"/>
      <c r="SVH18" s="41"/>
      <c r="SVI18" s="41"/>
      <c r="SVJ18" s="42"/>
      <c r="SVK18" s="41"/>
      <c r="SVL18" s="41"/>
      <c r="SVM18" s="41"/>
      <c r="SVN18" s="42"/>
      <c r="SVO18" s="41"/>
      <c r="SVP18" s="41"/>
      <c r="SVQ18" s="41"/>
      <c r="SVR18" s="42"/>
      <c r="SVS18" s="41"/>
      <c r="SVT18" s="41"/>
      <c r="SVU18" s="41"/>
      <c r="SVV18" s="42"/>
      <c r="SVW18" s="41"/>
      <c r="SVX18" s="41"/>
      <c r="SVY18" s="41"/>
      <c r="SVZ18" s="42"/>
      <c r="SWA18" s="41"/>
      <c r="SWB18" s="41"/>
      <c r="SWC18" s="41"/>
      <c r="SWD18" s="42"/>
      <c r="SWE18" s="41"/>
      <c r="SWF18" s="41"/>
      <c r="SWG18" s="41"/>
      <c r="SWH18" s="42"/>
      <c r="SWI18" s="41"/>
      <c r="SWJ18" s="41"/>
      <c r="SWK18" s="41"/>
      <c r="SWL18" s="42"/>
      <c r="SWM18" s="41"/>
      <c r="SWN18" s="41"/>
      <c r="SWO18" s="41"/>
      <c r="SWP18" s="42"/>
      <c r="SWQ18" s="41"/>
      <c r="SWR18" s="41"/>
      <c r="SWS18" s="41"/>
      <c r="SWT18" s="42"/>
      <c r="SWU18" s="41"/>
      <c r="SWV18" s="41"/>
      <c r="SWW18" s="41"/>
      <c r="SWX18" s="42"/>
      <c r="SWY18" s="41"/>
      <c r="SWZ18" s="41"/>
      <c r="SXA18" s="41"/>
      <c r="SXB18" s="42"/>
      <c r="SXC18" s="41"/>
      <c r="SXD18" s="41"/>
      <c r="SXE18" s="41"/>
      <c r="SXF18" s="42"/>
      <c r="SXG18" s="41"/>
      <c r="SXH18" s="41"/>
      <c r="SXI18" s="41"/>
      <c r="SXJ18" s="42"/>
      <c r="SXK18" s="41"/>
      <c r="SXL18" s="41"/>
      <c r="SXM18" s="41"/>
      <c r="SXN18" s="42"/>
      <c r="SXO18" s="41"/>
      <c r="SXP18" s="41"/>
      <c r="SXQ18" s="41"/>
      <c r="SXR18" s="42"/>
      <c r="SXS18" s="41"/>
      <c r="SXT18" s="41"/>
      <c r="SXU18" s="41"/>
      <c r="SXV18" s="42"/>
      <c r="SXW18" s="41"/>
      <c r="SXX18" s="41"/>
      <c r="SXY18" s="41"/>
      <c r="SXZ18" s="42"/>
      <c r="SYA18" s="41"/>
      <c r="SYB18" s="41"/>
      <c r="SYC18" s="41"/>
      <c r="SYD18" s="42"/>
      <c r="SYE18" s="41"/>
      <c r="SYF18" s="41"/>
      <c r="SYG18" s="41"/>
      <c r="SYH18" s="42"/>
      <c r="SYI18" s="41"/>
      <c r="SYJ18" s="41"/>
      <c r="SYK18" s="41"/>
      <c r="SYL18" s="42"/>
      <c r="SYM18" s="41"/>
      <c r="SYN18" s="41"/>
      <c r="SYO18" s="41"/>
      <c r="SYP18" s="42"/>
      <c r="SYQ18" s="41"/>
      <c r="SYR18" s="41"/>
      <c r="SYS18" s="41"/>
      <c r="SYT18" s="42"/>
      <c r="SYU18" s="41"/>
      <c r="SYV18" s="41"/>
      <c r="SYW18" s="41"/>
      <c r="SYX18" s="42"/>
      <c r="SYY18" s="41"/>
      <c r="SYZ18" s="41"/>
      <c r="SZA18" s="41"/>
      <c r="SZB18" s="42"/>
      <c r="SZC18" s="41"/>
      <c r="SZD18" s="41"/>
      <c r="SZE18" s="41"/>
      <c r="SZF18" s="42"/>
      <c r="SZG18" s="41"/>
      <c r="SZH18" s="41"/>
      <c r="SZI18" s="41"/>
      <c r="SZJ18" s="42"/>
      <c r="SZK18" s="41"/>
      <c r="SZL18" s="41"/>
      <c r="SZM18" s="41"/>
      <c r="SZN18" s="42"/>
      <c r="SZO18" s="41"/>
      <c r="SZP18" s="41"/>
      <c r="SZQ18" s="41"/>
      <c r="SZR18" s="42"/>
      <c r="SZS18" s="41"/>
      <c r="SZT18" s="41"/>
      <c r="SZU18" s="41"/>
      <c r="SZV18" s="42"/>
      <c r="SZW18" s="41"/>
      <c r="SZX18" s="41"/>
      <c r="SZY18" s="41"/>
      <c r="SZZ18" s="42"/>
      <c r="TAA18" s="41"/>
      <c r="TAB18" s="41"/>
      <c r="TAC18" s="41"/>
      <c r="TAD18" s="42"/>
      <c r="TAE18" s="41"/>
      <c r="TAF18" s="41"/>
      <c r="TAG18" s="41"/>
      <c r="TAH18" s="42"/>
      <c r="TAI18" s="41"/>
      <c r="TAJ18" s="41"/>
      <c r="TAK18" s="41"/>
      <c r="TAL18" s="42"/>
      <c r="TAM18" s="41"/>
      <c r="TAN18" s="41"/>
      <c r="TAO18" s="41"/>
      <c r="TAP18" s="42"/>
      <c r="TAQ18" s="41"/>
      <c r="TAR18" s="41"/>
      <c r="TAS18" s="41"/>
      <c r="TAT18" s="42"/>
      <c r="TAU18" s="41"/>
      <c r="TAV18" s="41"/>
      <c r="TAW18" s="41"/>
      <c r="TAX18" s="42"/>
      <c r="TAY18" s="41"/>
      <c r="TAZ18" s="41"/>
      <c r="TBA18" s="41"/>
      <c r="TBB18" s="43"/>
      <c r="TBC18" s="44"/>
      <c r="TBD18" s="45"/>
      <c r="TBE18" s="45"/>
      <c r="TBF18" s="42"/>
      <c r="TBG18" s="41"/>
      <c r="TBH18" s="41"/>
      <c r="TBI18" s="41"/>
      <c r="TBJ18" s="42"/>
      <c r="TBK18" s="41"/>
      <c r="TBL18" s="41"/>
      <c r="TBM18" s="41"/>
      <c r="TBN18" s="42"/>
      <c r="TBO18" s="41"/>
      <c r="TBP18" s="41"/>
      <c r="TBQ18" s="41"/>
      <c r="TBR18" s="42"/>
      <c r="TBS18" s="41"/>
      <c r="TBT18" s="41"/>
      <c r="TBU18" s="41"/>
      <c r="TBV18" s="42"/>
      <c r="TBW18" s="41"/>
      <c r="TBX18" s="41"/>
      <c r="TBY18" s="41"/>
      <c r="TBZ18" s="42"/>
      <c r="TCA18" s="41"/>
      <c r="TCB18" s="41"/>
      <c r="TCC18" s="41"/>
      <c r="TCD18" s="42"/>
      <c r="TCE18" s="41"/>
      <c r="TCF18" s="41"/>
      <c r="TCG18" s="41"/>
      <c r="TCH18" s="42"/>
      <c r="TCI18" s="41"/>
      <c r="TCJ18" s="41"/>
      <c r="TCK18" s="41"/>
      <c r="TCL18" s="42"/>
      <c r="TCM18" s="41"/>
      <c r="TCN18" s="41"/>
      <c r="TCO18" s="41"/>
      <c r="TCP18" s="42"/>
      <c r="TCQ18" s="41"/>
      <c r="TCR18" s="41"/>
      <c r="TCS18" s="41"/>
      <c r="TCT18" s="42"/>
      <c r="TCU18" s="41"/>
      <c r="TCV18" s="41"/>
      <c r="TCW18" s="41"/>
      <c r="TCX18" s="42"/>
      <c r="TCY18" s="41"/>
      <c r="TCZ18" s="41"/>
      <c r="TDA18" s="41"/>
      <c r="TDB18" s="42"/>
      <c r="TDC18" s="41"/>
      <c r="TDD18" s="41"/>
      <c r="TDE18" s="41"/>
      <c r="TDF18" s="42"/>
      <c r="TDG18" s="41"/>
      <c r="TDH18" s="41"/>
      <c r="TDI18" s="41"/>
      <c r="TDJ18" s="42"/>
      <c r="TDK18" s="41"/>
      <c r="TDL18" s="41"/>
      <c r="TDM18" s="41"/>
      <c r="TDN18" s="42"/>
      <c r="TDO18" s="41"/>
      <c r="TDP18" s="41"/>
      <c r="TDQ18" s="41"/>
      <c r="TDR18" s="42"/>
      <c r="TDS18" s="41"/>
      <c r="TDT18" s="41"/>
      <c r="TDU18" s="41"/>
      <c r="TDV18" s="42"/>
      <c r="TDW18" s="41"/>
      <c r="TDX18" s="41"/>
      <c r="TDY18" s="41"/>
      <c r="TDZ18" s="42"/>
      <c r="TEA18" s="41"/>
      <c r="TEB18" s="41"/>
      <c r="TEC18" s="41"/>
      <c r="TED18" s="42"/>
      <c r="TEE18" s="41"/>
      <c r="TEF18" s="41"/>
      <c r="TEG18" s="41"/>
      <c r="TEH18" s="42"/>
      <c r="TEI18" s="41"/>
      <c r="TEJ18" s="41"/>
      <c r="TEK18" s="41"/>
      <c r="TEL18" s="42"/>
      <c r="TEM18" s="41"/>
      <c r="TEN18" s="41"/>
      <c r="TEO18" s="41"/>
      <c r="TEP18" s="42"/>
      <c r="TEQ18" s="41"/>
      <c r="TER18" s="41"/>
      <c r="TES18" s="41"/>
      <c r="TET18" s="42"/>
      <c r="TEU18" s="41"/>
      <c r="TEV18" s="41"/>
      <c r="TEW18" s="41"/>
      <c r="TEX18" s="42"/>
      <c r="TEY18" s="41"/>
      <c r="TEZ18" s="41"/>
      <c r="TFA18" s="41"/>
      <c r="TFB18" s="42"/>
      <c r="TFC18" s="41"/>
      <c r="TFD18" s="41"/>
      <c r="TFE18" s="41"/>
      <c r="TFF18" s="42"/>
      <c r="TFG18" s="41"/>
      <c r="TFH18" s="41"/>
      <c r="TFI18" s="41"/>
      <c r="TFJ18" s="42"/>
      <c r="TFK18" s="41"/>
      <c r="TFL18" s="41"/>
      <c r="TFM18" s="41"/>
      <c r="TFN18" s="42"/>
      <c r="TFO18" s="41"/>
      <c r="TFP18" s="41"/>
      <c r="TFQ18" s="41"/>
      <c r="TFR18" s="42"/>
      <c r="TFS18" s="41"/>
      <c r="TFT18" s="41"/>
      <c r="TFU18" s="41"/>
      <c r="TFV18" s="42"/>
      <c r="TFW18" s="41"/>
      <c r="TFX18" s="41"/>
      <c r="TFY18" s="41"/>
      <c r="TFZ18" s="42"/>
      <c r="TGA18" s="41"/>
      <c r="TGB18" s="41"/>
      <c r="TGC18" s="41"/>
      <c r="TGD18" s="42"/>
      <c r="TGE18" s="41"/>
      <c r="TGF18" s="41"/>
      <c r="TGG18" s="41"/>
      <c r="TGH18" s="42"/>
      <c r="TGI18" s="41"/>
      <c r="TGJ18" s="41"/>
      <c r="TGK18" s="41"/>
      <c r="TGL18" s="42"/>
      <c r="TGM18" s="41"/>
      <c r="TGN18" s="41"/>
      <c r="TGO18" s="41"/>
      <c r="TGP18" s="42"/>
      <c r="TGQ18" s="41"/>
      <c r="TGR18" s="41"/>
      <c r="TGS18" s="41"/>
      <c r="TGT18" s="42"/>
      <c r="TGU18" s="41"/>
      <c r="TGV18" s="41"/>
      <c r="TGW18" s="41"/>
      <c r="TGX18" s="42"/>
      <c r="TGY18" s="41"/>
      <c r="TGZ18" s="41"/>
      <c r="THA18" s="41"/>
      <c r="THB18" s="42"/>
      <c r="THC18" s="41"/>
      <c r="THD18" s="41"/>
      <c r="THE18" s="41"/>
      <c r="THF18" s="43"/>
      <c r="THG18" s="44"/>
      <c r="THH18" s="45"/>
      <c r="THI18" s="45"/>
      <c r="THJ18" s="42"/>
      <c r="THK18" s="41"/>
      <c r="THL18" s="41"/>
      <c r="THM18" s="41"/>
      <c r="THN18" s="42"/>
      <c r="THO18" s="41"/>
      <c r="THP18" s="41"/>
      <c r="THQ18" s="41"/>
      <c r="THR18" s="42"/>
      <c r="THS18" s="41"/>
      <c r="THT18" s="41"/>
      <c r="THU18" s="41"/>
      <c r="THV18" s="42"/>
      <c r="THW18" s="41"/>
      <c r="THX18" s="41"/>
      <c r="THY18" s="41"/>
      <c r="THZ18" s="42"/>
      <c r="TIA18" s="41"/>
      <c r="TIB18" s="41"/>
      <c r="TIC18" s="41"/>
      <c r="TID18" s="42"/>
      <c r="TIE18" s="41"/>
      <c r="TIF18" s="41"/>
      <c r="TIG18" s="41"/>
      <c r="TIH18" s="42"/>
      <c r="TII18" s="41"/>
      <c r="TIJ18" s="41"/>
      <c r="TIK18" s="41"/>
      <c r="TIL18" s="42"/>
      <c r="TIM18" s="41"/>
      <c r="TIN18" s="41"/>
      <c r="TIO18" s="41"/>
      <c r="TIP18" s="42"/>
      <c r="TIQ18" s="41"/>
      <c r="TIR18" s="41"/>
      <c r="TIS18" s="41"/>
      <c r="TIT18" s="42"/>
      <c r="TIU18" s="41"/>
      <c r="TIV18" s="41"/>
      <c r="TIW18" s="41"/>
      <c r="TIX18" s="42"/>
      <c r="TIY18" s="41"/>
      <c r="TIZ18" s="41"/>
      <c r="TJA18" s="41"/>
      <c r="TJB18" s="42"/>
      <c r="TJC18" s="41"/>
      <c r="TJD18" s="41"/>
      <c r="TJE18" s="41"/>
      <c r="TJF18" s="42"/>
      <c r="TJG18" s="41"/>
      <c r="TJH18" s="41"/>
      <c r="TJI18" s="41"/>
      <c r="TJJ18" s="42"/>
      <c r="TJK18" s="41"/>
      <c r="TJL18" s="41"/>
      <c r="TJM18" s="41"/>
      <c r="TJN18" s="42"/>
      <c r="TJO18" s="41"/>
      <c r="TJP18" s="41"/>
      <c r="TJQ18" s="41"/>
      <c r="TJR18" s="42"/>
      <c r="TJS18" s="41"/>
      <c r="TJT18" s="41"/>
      <c r="TJU18" s="41"/>
      <c r="TJV18" s="42"/>
      <c r="TJW18" s="41"/>
      <c r="TJX18" s="41"/>
      <c r="TJY18" s="41"/>
      <c r="TJZ18" s="42"/>
      <c r="TKA18" s="41"/>
      <c r="TKB18" s="41"/>
      <c r="TKC18" s="41"/>
      <c r="TKD18" s="42"/>
      <c r="TKE18" s="41"/>
      <c r="TKF18" s="41"/>
      <c r="TKG18" s="41"/>
      <c r="TKH18" s="42"/>
      <c r="TKI18" s="41"/>
      <c r="TKJ18" s="41"/>
      <c r="TKK18" s="41"/>
      <c r="TKL18" s="42"/>
      <c r="TKM18" s="41"/>
      <c r="TKN18" s="41"/>
      <c r="TKO18" s="41"/>
      <c r="TKP18" s="42"/>
      <c r="TKQ18" s="41"/>
      <c r="TKR18" s="41"/>
      <c r="TKS18" s="41"/>
      <c r="TKT18" s="42"/>
      <c r="TKU18" s="41"/>
      <c r="TKV18" s="41"/>
      <c r="TKW18" s="41"/>
      <c r="TKX18" s="42"/>
      <c r="TKY18" s="41"/>
      <c r="TKZ18" s="41"/>
      <c r="TLA18" s="41"/>
      <c r="TLB18" s="42"/>
      <c r="TLC18" s="41"/>
      <c r="TLD18" s="41"/>
      <c r="TLE18" s="41"/>
      <c r="TLF18" s="42"/>
      <c r="TLG18" s="41"/>
      <c r="TLH18" s="41"/>
      <c r="TLI18" s="41"/>
      <c r="TLJ18" s="42"/>
      <c r="TLK18" s="41"/>
      <c r="TLL18" s="41"/>
      <c r="TLM18" s="41"/>
      <c r="TLN18" s="42"/>
      <c r="TLO18" s="41"/>
      <c r="TLP18" s="41"/>
      <c r="TLQ18" s="41"/>
      <c r="TLR18" s="42"/>
      <c r="TLS18" s="41"/>
      <c r="TLT18" s="41"/>
      <c r="TLU18" s="41"/>
      <c r="TLV18" s="42"/>
      <c r="TLW18" s="41"/>
      <c r="TLX18" s="41"/>
      <c r="TLY18" s="41"/>
      <c r="TLZ18" s="42"/>
      <c r="TMA18" s="41"/>
      <c r="TMB18" s="41"/>
      <c r="TMC18" s="41"/>
      <c r="TMD18" s="42"/>
      <c r="TME18" s="41"/>
      <c r="TMF18" s="41"/>
      <c r="TMG18" s="41"/>
      <c r="TMH18" s="42"/>
      <c r="TMI18" s="41"/>
      <c r="TMJ18" s="41"/>
      <c r="TMK18" s="41"/>
      <c r="TML18" s="42"/>
      <c r="TMM18" s="41"/>
      <c r="TMN18" s="41"/>
      <c r="TMO18" s="41"/>
      <c r="TMP18" s="42"/>
      <c r="TMQ18" s="41"/>
      <c r="TMR18" s="41"/>
      <c r="TMS18" s="41"/>
      <c r="TMT18" s="42"/>
      <c r="TMU18" s="41"/>
      <c r="TMV18" s="41"/>
      <c r="TMW18" s="41"/>
      <c r="TMX18" s="42"/>
      <c r="TMY18" s="41"/>
      <c r="TMZ18" s="41"/>
      <c r="TNA18" s="41"/>
      <c r="TNB18" s="42"/>
      <c r="TNC18" s="41"/>
      <c r="TND18" s="41"/>
      <c r="TNE18" s="41"/>
      <c r="TNF18" s="42"/>
      <c r="TNG18" s="41"/>
      <c r="TNH18" s="41"/>
      <c r="TNI18" s="41"/>
      <c r="TNJ18" s="43"/>
      <c r="TNK18" s="44"/>
      <c r="TNL18" s="45"/>
      <c r="TNM18" s="45"/>
      <c r="TNN18" s="42"/>
      <c r="TNO18" s="41"/>
      <c r="TNP18" s="41"/>
      <c r="TNQ18" s="41"/>
      <c r="TNR18" s="42"/>
      <c r="TNS18" s="41"/>
      <c r="TNT18" s="41"/>
      <c r="TNU18" s="41"/>
      <c r="TNV18" s="42"/>
      <c r="TNW18" s="41"/>
      <c r="TNX18" s="41"/>
      <c r="TNY18" s="41"/>
      <c r="TNZ18" s="42"/>
      <c r="TOA18" s="41"/>
      <c r="TOB18" s="41"/>
      <c r="TOC18" s="41"/>
      <c r="TOD18" s="42"/>
      <c r="TOE18" s="41"/>
      <c r="TOF18" s="41"/>
      <c r="TOG18" s="41"/>
      <c r="TOH18" s="42"/>
      <c r="TOI18" s="41"/>
      <c r="TOJ18" s="41"/>
      <c r="TOK18" s="41"/>
      <c r="TOL18" s="42"/>
      <c r="TOM18" s="41"/>
      <c r="TON18" s="41"/>
      <c r="TOO18" s="41"/>
      <c r="TOP18" s="42"/>
      <c r="TOQ18" s="41"/>
      <c r="TOR18" s="41"/>
      <c r="TOS18" s="41"/>
      <c r="TOT18" s="42"/>
      <c r="TOU18" s="41"/>
      <c r="TOV18" s="41"/>
      <c r="TOW18" s="41"/>
      <c r="TOX18" s="42"/>
      <c r="TOY18" s="41"/>
      <c r="TOZ18" s="41"/>
      <c r="TPA18" s="41"/>
      <c r="TPB18" s="42"/>
      <c r="TPC18" s="41"/>
      <c r="TPD18" s="41"/>
      <c r="TPE18" s="41"/>
      <c r="TPF18" s="42"/>
      <c r="TPG18" s="41"/>
      <c r="TPH18" s="41"/>
      <c r="TPI18" s="41"/>
      <c r="TPJ18" s="42"/>
      <c r="TPK18" s="41"/>
      <c r="TPL18" s="41"/>
      <c r="TPM18" s="41"/>
      <c r="TPN18" s="42"/>
      <c r="TPO18" s="41"/>
      <c r="TPP18" s="41"/>
      <c r="TPQ18" s="41"/>
      <c r="TPR18" s="42"/>
      <c r="TPS18" s="41"/>
      <c r="TPT18" s="41"/>
      <c r="TPU18" s="41"/>
      <c r="TPV18" s="42"/>
      <c r="TPW18" s="41"/>
      <c r="TPX18" s="41"/>
      <c r="TPY18" s="41"/>
      <c r="TPZ18" s="42"/>
      <c r="TQA18" s="41"/>
      <c r="TQB18" s="41"/>
      <c r="TQC18" s="41"/>
      <c r="TQD18" s="42"/>
      <c r="TQE18" s="41"/>
      <c r="TQF18" s="41"/>
      <c r="TQG18" s="41"/>
      <c r="TQH18" s="42"/>
      <c r="TQI18" s="41"/>
      <c r="TQJ18" s="41"/>
      <c r="TQK18" s="41"/>
      <c r="TQL18" s="42"/>
      <c r="TQM18" s="41"/>
      <c r="TQN18" s="41"/>
      <c r="TQO18" s="41"/>
      <c r="TQP18" s="42"/>
      <c r="TQQ18" s="41"/>
      <c r="TQR18" s="41"/>
      <c r="TQS18" s="41"/>
      <c r="TQT18" s="42"/>
      <c r="TQU18" s="41"/>
      <c r="TQV18" s="41"/>
      <c r="TQW18" s="41"/>
      <c r="TQX18" s="42"/>
      <c r="TQY18" s="41"/>
      <c r="TQZ18" s="41"/>
      <c r="TRA18" s="41"/>
      <c r="TRB18" s="42"/>
      <c r="TRC18" s="41"/>
      <c r="TRD18" s="41"/>
      <c r="TRE18" s="41"/>
      <c r="TRF18" s="42"/>
      <c r="TRG18" s="41"/>
      <c r="TRH18" s="41"/>
      <c r="TRI18" s="41"/>
      <c r="TRJ18" s="42"/>
      <c r="TRK18" s="41"/>
      <c r="TRL18" s="41"/>
      <c r="TRM18" s="41"/>
      <c r="TRN18" s="42"/>
      <c r="TRO18" s="41"/>
      <c r="TRP18" s="41"/>
      <c r="TRQ18" s="41"/>
      <c r="TRR18" s="42"/>
      <c r="TRS18" s="41"/>
      <c r="TRT18" s="41"/>
      <c r="TRU18" s="41"/>
      <c r="TRV18" s="42"/>
      <c r="TRW18" s="41"/>
      <c r="TRX18" s="41"/>
      <c r="TRY18" s="41"/>
      <c r="TRZ18" s="42"/>
      <c r="TSA18" s="41"/>
      <c r="TSB18" s="41"/>
      <c r="TSC18" s="41"/>
      <c r="TSD18" s="42"/>
      <c r="TSE18" s="41"/>
      <c r="TSF18" s="41"/>
      <c r="TSG18" s="41"/>
      <c r="TSH18" s="42"/>
      <c r="TSI18" s="41"/>
      <c r="TSJ18" s="41"/>
      <c r="TSK18" s="41"/>
      <c r="TSL18" s="42"/>
      <c r="TSM18" s="41"/>
      <c r="TSN18" s="41"/>
      <c r="TSO18" s="41"/>
      <c r="TSP18" s="42"/>
      <c r="TSQ18" s="41"/>
      <c r="TSR18" s="41"/>
      <c r="TSS18" s="41"/>
      <c r="TST18" s="42"/>
      <c r="TSU18" s="41"/>
      <c r="TSV18" s="41"/>
      <c r="TSW18" s="41"/>
      <c r="TSX18" s="42"/>
      <c r="TSY18" s="41"/>
      <c r="TSZ18" s="41"/>
      <c r="TTA18" s="41"/>
      <c r="TTB18" s="42"/>
      <c r="TTC18" s="41"/>
      <c r="TTD18" s="41"/>
      <c r="TTE18" s="41"/>
      <c r="TTF18" s="42"/>
      <c r="TTG18" s="41"/>
      <c r="TTH18" s="41"/>
      <c r="TTI18" s="41"/>
      <c r="TTJ18" s="42"/>
      <c r="TTK18" s="41"/>
      <c r="TTL18" s="41"/>
      <c r="TTM18" s="41"/>
      <c r="TTN18" s="43"/>
      <c r="TTO18" s="44"/>
      <c r="TTP18" s="45"/>
      <c r="TTQ18" s="45"/>
      <c r="TTR18" s="42"/>
      <c r="TTS18" s="41"/>
      <c r="TTT18" s="41"/>
      <c r="TTU18" s="41"/>
      <c r="TTV18" s="42"/>
      <c r="TTW18" s="41"/>
      <c r="TTX18" s="41"/>
      <c r="TTY18" s="41"/>
      <c r="TTZ18" s="42"/>
      <c r="TUA18" s="41"/>
      <c r="TUB18" s="41"/>
      <c r="TUC18" s="41"/>
      <c r="TUD18" s="42"/>
      <c r="TUE18" s="41"/>
      <c r="TUF18" s="41"/>
      <c r="TUG18" s="41"/>
      <c r="TUH18" s="42"/>
      <c r="TUI18" s="41"/>
      <c r="TUJ18" s="41"/>
      <c r="TUK18" s="41"/>
      <c r="TUL18" s="42"/>
      <c r="TUM18" s="41"/>
      <c r="TUN18" s="41"/>
      <c r="TUO18" s="41"/>
      <c r="TUP18" s="42"/>
      <c r="TUQ18" s="41"/>
      <c r="TUR18" s="41"/>
      <c r="TUS18" s="41"/>
      <c r="TUT18" s="42"/>
      <c r="TUU18" s="41"/>
      <c r="TUV18" s="41"/>
      <c r="TUW18" s="41"/>
      <c r="TUX18" s="42"/>
      <c r="TUY18" s="41"/>
      <c r="TUZ18" s="41"/>
      <c r="TVA18" s="41"/>
      <c r="TVB18" s="42"/>
      <c r="TVC18" s="41"/>
      <c r="TVD18" s="41"/>
      <c r="TVE18" s="41"/>
      <c r="TVF18" s="42"/>
      <c r="TVG18" s="41"/>
      <c r="TVH18" s="41"/>
      <c r="TVI18" s="41"/>
      <c r="TVJ18" s="42"/>
      <c r="TVK18" s="41"/>
      <c r="TVL18" s="41"/>
      <c r="TVM18" s="41"/>
      <c r="TVN18" s="42"/>
      <c r="TVO18" s="41"/>
      <c r="TVP18" s="41"/>
      <c r="TVQ18" s="41"/>
      <c r="TVR18" s="42"/>
      <c r="TVS18" s="41"/>
      <c r="TVT18" s="41"/>
      <c r="TVU18" s="41"/>
      <c r="TVV18" s="42"/>
      <c r="TVW18" s="41"/>
      <c r="TVX18" s="41"/>
      <c r="TVY18" s="41"/>
      <c r="TVZ18" s="42"/>
      <c r="TWA18" s="41"/>
      <c r="TWB18" s="41"/>
      <c r="TWC18" s="41"/>
      <c r="TWD18" s="42"/>
      <c r="TWE18" s="41"/>
      <c r="TWF18" s="41"/>
      <c r="TWG18" s="41"/>
      <c r="TWH18" s="42"/>
      <c r="TWI18" s="41"/>
      <c r="TWJ18" s="41"/>
      <c r="TWK18" s="41"/>
      <c r="TWL18" s="42"/>
      <c r="TWM18" s="41"/>
      <c r="TWN18" s="41"/>
      <c r="TWO18" s="41"/>
      <c r="TWP18" s="42"/>
      <c r="TWQ18" s="41"/>
      <c r="TWR18" s="41"/>
      <c r="TWS18" s="41"/>
      <c r="TWT18" s="42"/>
      <c r="TWU18" s="41"/>
      <c r="TWV18" s="41"/>
      <c r="TWW18" s="41"/>
      <c r="TWX18" s="42"/>
      <c r="TWY18" s="41"/>
      <c r="TWZ18" s="41"/>
      <c r="TXA18" s="41"/>
      <c r="TXB18" s="42"/>
      <c r="TXC18" s="41"/>
      <c r="TXD18" s="41"/>
      <c r="TXE18" s="41"/>
      <c r="TXF18" s="42"/>
      <c r="TXG18" s="41"/>
      <c r="TXH18" s="41"/>
      <c r="TXI18" s="41"/>
      <c r="TXJ18" s="42"/>
      <c r="TXK18" s="41"/>
      <c r="TXL18" s="41"/>
      <c r="TXM18" s="41"/>
      <c r="TXN18" s="42"/>
      <c r="TXO18" s="41"/>
      <c r="TXP18" s="41"/>
      <c r="TXQ18" s="41"/>
      <c r="TXR18" s="42"/>
      <c r="TXS18" s="41"/>
      <c r="TXT18" s="41"/>
      <c r="TXU18" s="41"/>
      <c r="TXV18" s="42"/>
      <c r="TXW18" s="41"/>
      <c r="TXX18" s="41"/>
      <c r="TXY18" s="41"/>
      <c r="TXZ18" s="42"/>
      <c r="TYA18" s="41"/>
      <c r="TYB18" s="41"/>
      <c r="TYC18" s="41"/>
      <c r="TYD18" s="42"/>
      <c r="TYE18" s="41"/>
      <c r="TYF18" s="41"/>
      <c r="TYG18" s="41"/>
      <c r="TYH18" s="42"/>
      <c r="TYI18" s="41"/>
      <c r="TYJ18" s="41"/>
      <c r="TYK18" s="41"/>
      <c r="TYL18" s="42"/>
      <c r="TYM18" s="41"/>
      <c r="TYN18" s="41"/>
      <c r="TYO18" s="41"/>
      <c r="TYP18" s="42"/>
      <c r="TYQ18" s="41"/>
      <c r="TYR18" s="41"/>
      <c r="TYS18" s="41"/>
      <c r="TYT18" s="42"/>
      <c r="TYU18" s="41"/>
      <c r="TYV18" s="41"/>
      <c r="TYW18" s="41"/>
      <c r="TYX18" s="42"/>
      <c r="TYY18" s="41"/>
      <c r="TYZ18" s="41"/>
      <c r="TZA18" s="41"/>
      <c r="TZB18" s="42"/>
      <c r="TZC18" s="41"/>
      <c r="TZD18" s="41"/>
      <c r="TZE18" s="41"/>
      <c r="TZF18" s="42"/>
      <c r="TZG18" s="41"/>
      <c r="TZH18" s="41"/>
      <c r="TZI18" s="41"/>
      <c r="TZJ18" s="42"/>
      <c r="TZK18" s="41"/>
      <c r="TZL18" s="41"/>
      <c r="TZM18" s="41"/>
      <c r="TZN18" s="42"/>
      <c r="TZO18" s="41"/>
      <c r="TZP18" s="41"/>
      <c r="TZQ18" s="41"/>
      <c r="TZR18" s="43"/>
      <c r="TZS18" s="44"/>
      <c r="TZT18" s="45"/>
      <c r="TZU18" s="45"/>
      <c r="TZV18" s="42"/>
      <c r="TZW18" s="41"/>
      <c r="TZX18" s="41"/>
      <c r="TZY18" s="41"/>
      <c r="TZZ18" s="42"/>
      <c r="UAA18" s="41"/>
      <c r="UAB18" s="41"/>
      <c r="UAC18" s="41"/>
      <c r="UAD18" s="42"/>
      <c r="UAE18" s="41"/>
      <c r="UAF18" s="41"/>
      <c r="UAG18" s="41"/>
      <c r="UAH18" s="42"/>
      <c r="UAI18" s="41"/>
      <c r="UAJ18" s="41"/>
      <c r="UAK18" s="41"/>
      <c r="UAL18" s="42"/>
      <c r="UAM18" s="41"/>
      <c r="UAN18" s="41"/>
      <c r="UAO18" s="41"/>
      <c r="UAP18" s="42"/>
      <c r="UAQ18" s="41"/>
      <c r="UAR18" s="41"/>
      <c r="UAS18" s="41"/>
      <c r="UAT18" s="42"/>
      <c r="UAU18" s="41"/>
      <c r="UAV18" s="41"/>
      <c r="UAW18" s="41"/>
      <c r="UAX18" s="42"/>
      <c r="UAY18" s="41"/>
      <c r="UAZ18" s="41"/>
      <c r="UBA18" s="41"/>
      <c r="UBB18" s="42"/>
      <c r="UBC18" s="41"/>
      <c r="UBD18" s="41"/>
      <c r="UBE18" s="41"/>
      <c r="UBF18" s="42"/>
      <c r="UBG18" s="41"/>
      <c r="UBH18" s="41"/>
      <c r="UBI18" s="41"/>
      <c r="UBJ18" s="42"/>
      <c r="UBK18" s="41"/>
      <c r="UBL18" s="41"/>
      <c r="UBM18" s="41"/>
      <c r="UBN18" s="42"/>
      <c r="UBO18" s="41"/>
      <c r="UBP18" s="41"/>
      <c r="UBQ18" s="41"/>
      <c r="UBR18" s="42"/>
      <c r="UBS18" s="41"/>
      <c r="UBT18" s="41"/>
      <c r="UBU18" s="41"/>
      <c r="UBV18" s="42"/>
      <c r="UBW18" s="41"/>
      <c r="UBX18" s="41"/>
      <c r="UBY18" s="41"/>
      <c r="UBZ18" s="42"/>
      <c r="UCA18" s="41"/>
      <c r="UCB18" s="41"/>
      <c r="UCC18" s="41"/>
      <c r="UCD18" s="42"/>
      <c r="UCE18" s="41"/>
      <c r="UCF18" s="41"/>
      <c r="UCG18" s="41"/>
      <c r="UCH18" s="42"/>
      <c r="UCI18" s="41"/>
      <c r="UCJ18" s="41"/>
      <c r="UCK18" s="41"/>
      <c r="UCL18" s="42"/>
      <c r="UCM18" s="41"/>
      <c r="UCN18" s="41"/>
      <c r="UCO18" s="41"/>
      <c r="UCP18" s="42"/>
      <c r="UCQ18" s="41"/>
      <c r="UCR18" s="41"/>
      <c r="UCS18" s="41"/>
      <c r="UCT18" s="42"/>
      <c r="UCU18" s="41"/>
      <c r="UCV18" s="41"/>
      <c r="UCW18" s="41"/>
      <c r="UCX18" s="42"/>
      <c r="UCY18" s="41"/>
      <c r="UCZ18" s="41"/>
      <c r="UDA18" s="41"/>
      <c r="UDB18" s="42"/>
      <c r="UDC18" s="41"/>
      <c r="UDD18" s="41"/>
      <c r="UDE18" s="41"/>
      <c r="UDF18" s="42"/>
      <c r="UDG18" s="41"/>
      <c r="UDH18" s="41"/>
      <c r="UDI18" s="41"/>
      <c r="UDJ18" s="42"/>
      <c r="UDK18" s="41"/>
      <c r="UDL18" s="41"/>
      <c r="UDM18" s="41"/>
      <c r="UDN18" s="42"/>
      <c r="UDO18" s="41"/>
      <c r="UDP18" s="41"/>
      <c r="UDQ18" s="41"/>
      <c r="UDR18" s="42"/>
      <c r="UDS18" s="41"/>
      <c r="UDT18" s="41"/>
      <c r="UDU18" s="41"/>
      <c r="UDV18" s="42"/>
      <c r="UDW18" s="41"/>
      <c r="UDX18" s="41"/>
      <c r="UDY18" s="41"/>
      <c r="UDZ18" s="42"/>
      <c r="UEA18" s="41"/>
      <c r="UEB18" s="41"/>
      <c r="UEC18" s="41"/>
      <c r="UED18" s="42"/>
      <c r="UEE18" s="41"/>
      <c r="UEF18" s="41"/>
      <c r="UEG18" s="41"/>
      <c r="UEH18" s="42"/>
      <c r="UEI18" s="41"/>
      <c r="UEJ18" s="41"/>
      <c r="UEK18" s="41"/>
      <c r="UEL18" s="42"/>
      <c r="UEM18" s="41"/>
      <c r="UEN18" s="41"/>
      <c r="UEO18" s="41"/>
      <c r="UEP18" s="42"/>
      <c r="UEQ18" s="41"/>
      <c r="UER18" s="41"/>
      <c r="UES18" s="41"/>
      <c r="UET18" s="42"/>
      <c r="UEU18" s="41"/>
      <c r="UEV18" s="41"/>
      <c r="UEW18" s="41"/>
      <c r="UEX18" s="42"/>
      <c r="UEY18" s="41"/>
      <c r="UEZ18" s="41"/>
      <c r="UFA18" s="41"/>
      <c r="UFB18" s="42"/>
      <c r="UFC18" s="41"/>
      <c r="UFD18" s="41"/>
      <c r="UFE18" s="41"/>
      <c r="UFF18" s="42"/>
      <c r="UFG18" s="41"/>
      <c r="UFH18" s="41"/>
      <c r="UFI18" s="41"/>
      <c r="UFJ18" s="42"/>
      <c r="UFK18" s="41"/>
      <c r="UFL18" s="41"/>
      <c r="UFM18" s="41"/>
      <c r="UFN18" s="42"/>
      <c r="UFO18" s="41"/>
      <c r="UFP18" s="41"/>
      <c r="UFQ18" s="41"/>
      <c r="UFR18" s="42"/>
      <c r="UFS18" s="41"/>
      <c r="UFT18" s="41"/>
      <c r="UFU18" s="41"/>
      <c r="UFV18" s="43"/>
      <c r="UFW18" s="44"/>
      <c r="UFX18" s="45"/>
      <c r="UFY18" s="45"/>
      <c r="UFZ18" s="42"/>
      <c r="UGA18" s="41"/>
      <c r="UGB18" s="41"/>
      <c r="UGC18" s="41"/>
      <c r="UGD18" s="42"/>
      <c r="UGE18" s="41"/>
      <c r="UGF18" s="41"/>
      <c r="UGG18" s="41"/>
      <c r="UGH18" s="42"/>
      <c r="UGI18" s="41"/>
      <c r="UGJ18" s="41"/>
      <c r="UGK18" s="41"/>
      <c r="UGL18" s="42"/>
      <c r="UGM18" s="41"/>
      <c r="UGN18" s="41"/>
      <c r="UGO18" s="41"/>
      <c r="UGP18" s="42"/>
      <c r="UGQ18" s="41"/>
      <c r="UGR18" s="41"/>
      <c r="UGS18" s="41"/>
      <c r="UGT18" s="42"/>
      <c r="UGU18" s="41"/>
      <c r="UGV18" s="41"/>
      <c r="UGW18" s="41"/>
      <c r="UGX18" s="42"/>
      <c r="UGY18" s="41"/>
      <c r="UGZ18" s="41"/>
      <c r="UHA18" s="41"/>
      <c r="UHB18" s="42"/>
      <c r="UHC18" s="41"/>
      <c r="UHD18" s="41"/>
      <c r="UHE18" s="41"/>
      <c r="UHF18" s="42"/>
      <c r="UHG18" s="41"/>
      <c r="UHH18" s="41"/>
      <c r="UHI18" s="41"/>
      <c r="UHJ18" s="42"/>
      <c r="UHK18" s="41"/>
      <c r="UHL18" s="41"/>
      <c r="UHM18" s="41"/>
      <c r="UHN18" s="42"/>
      <c r="UHO18" s="41"/>
      <c r="UHP18" s="41"/>
      <c r="UHQ18" s="41"/>
      <c r="UHR18" s="42"/>
      <c r="UHS18" s="41"/>
      <c r="UHT18" s="41"/>
      <c r="UHU18" s="41"/>
      <c r="UHV18" s="42"/>
      <c r="UHW18" s="41"/>
      <c r="UHX18" s="41"/>
      <c r="UHY18" s="41"/>
      <c r="UHZ18" s="42"/>
      <c r="UIA18" s="41"/>
      <c r="UIB18" s="41"/>
      <c r="UIC18" s="41"/>
      <c r="UID18" s="42"/>
      <c r="UIE18" s="41"/>
      <c r="UIF18" s="41"/>
      <c r="UIG18" s="41"/>
      <c r="UIH18" s="42"/>
      <c r="UII18" s="41"/>
      <c r="UIJ18" s="41"/>
      <c r="UIK18" s="41"/>
      <c r="UIL18" s="42"/>
      <c r="UIM18" s="41"/>
      <c r="UIN18" s="41"/>
      <c r="UIO18" s="41"/>
      <c r="UIP18" s="42"/>
      <c r="UIQ18" s="41"/>
      <c r="UIR18" s="41"/>
      <c r="UIS18" s="41"/>
      <c r="UIT18" s="42"/>
      <c r="UIU18" s="41"/>
      <c r="UIV18" s="41"/>
      <c r="UIW18" s="41"/>
      <c r="UIX18" s="42"/>
      <c r="UIY18" s="41"/>
      <c r="UIZ18" s="41"/>
      <c r="UJA18" s="41"/>
      <c r="UJB18" s="42"/>
      <c r="UJC18" s="41"/>
      <c r="UJD18" s="41"/>
      <c r="UJE18" s="41"/>
      <c r="UJF18" s="42"/>
      <c r="UJG18" s="41"/>
      <c r="UJH18" s="41"/>
      <c r="UJI18" s="41"/>
      <c r="UJJ18" s="42"/>
      <c r="UJK18" s="41"/>
      <c r="UJL18" s="41"/>
      <c r="UJM18" s="41"/>
      <c r="UJN18" s="42"/>
      <c r="UJO18" s="41"/>
      <c r="UJP18" s="41"/>
      <c r="UJQ18" s="41"/>
      <c r="UJR18" s="42"/>
      <c r="UJS18" s="41"/>
      <c r="UJT18" s="41"/>
      <c r="UJU18" s="41"/>
      <c r="UJV18" s="42"/>
      <c r="UJW18" s="41"/>
      <c r="UJX18" s="41"/>
      <c r="UJY18" s="41"/>
      <c r="UJZ18" s="42"/>
      <c r="UKA18" s="41"/>
      <c r="UKB18" s="41"/>
      <c r="UKC18" s="41"/>
      <c r="UKD18" s="42"/>
      <c r="UKE18" s="41"/>
      <c r="UKF18" s="41"/>
      <c r="UKG18" s="41"/>
      <c r="UKH18" s="42"/>
      <c r="UKI18" s="41"/>
      <c r="UKJ18" s="41"/>
      <c r="UKK18" s="41"/>
      <c r="UKL18" s="42"/>
      <c r="UKM18" s="41"/>
      <c r="UKN18" s="41"/>
      <c r="UKO18" s="41"/>
      <c r="UKP18" s="42"/>
      <c r="UKQ18" s="41"/>
      <c r="UKR18" s="41"/>
      <c r="UKS18" s="41"/>
      <c r="UKT18" s="42"/>
      <c r="UKU18" s="41"/>
      <c r="UKV18" s="41"/>
      <c r="UKW18" s="41"/>
      <c r="UKX18" s="42"/>
      <c r="UKY18" s="41"/>
      <c r="UKZ18" s="41"/>
      <c r="ULA18" s="41"/>
      <c r="ULB18" s="42"/>
      <c r="ULC18" s="41"/>
      <c r="ULD18" s="41"/>
      <c r="ULE18" s="41"/>
      <c r="ULF18" s="42"/>
      <c r="ULG18" s="41"/>
      <c r="ULH18" s="41"/>
      <c r="ULI18" s="41"/>
      <c r="ULJ18" s="42"/>
      <c r="ULK18" s="41"/>
      <c r="ULL18" s="41"/>
      <c r="ULM18" s="41"/>
      <c r="ULN18" s="42"/>
      <c r="ULO18" s="41"/>
      <c r="ULP18" s="41"/>
      <c r="ULQ18" s="41"/>
      <c r="ULR18" s="42"/>
      <c r="ULS18" s="41"/>
      <c r="ULT18" s="41"/>
      <c r="ULU18" s="41"/>
      <c r="ULV18" s="42"/>
      <c r="ULW18" s="41"/>
      <c r="ULX18" s="41"/>
      <c r="ULY18" s="41"/>
      <c r="ULZ18" s="43"/>
      <c r="UMA18" s="44"/>
      <c r="UMB18" s="45"/>
      <c r="UMC18" s="45"/>
      <c r="UMD18" s="42"/>
      <c r="UME18" s="41"/>
      <c r="UMF18" s="41"/>
      <c r="UMG18" s="41"/>
      <c r="UMH18" s="42"/>
      <c r="UMI18" s="41"/>
      <c r="UMJ18" s="41"/>
      <c r="UMK18" s="41"/>
      <c r="UML18" s="42"/>
      <c r="UMM18" s="41"/>
      <c r="UMN18" s="41"/>
      <c r="UMO18" s="41"/>
      <c r="UMP18" s="42"/>
      <c r="UMQ18" s="41"/>
      <c r="UMR18" s="41"/>
      <c r="UMS18" s="41"/>
      <c r="UMT18" s="42"/>
      <c r="UMU18" s="41"/>
      <c r="UMV18" s="41"/>
      <c r="UMW18" s="41"/>
      <c r="UMX18" s="42"/>
      <c r="UMY18" s="41"/>
      <c r="UMZ18" s="41"/>
      <c r="UNA18" s="41"/>
      <c r="UNB18" s="42"/>
      <c r="UNC18" s="41"/>
      <c r="UND18" s="41"/>
      <c r="UNE18" s="41"/>
      <c r="UNF18" s="42"/>
      <c r="UNG18" s="41"/>
      <c r="UNH18" s="41"/>
      <c r="UNI18" s="41"/>
      <c r="UNJ18" s="42"/>
      <c r="UNK18" s="41"/>
      <c r="UNL18" s="41"/>
      <c r="UNM18" s="41"/>
      <c r="UNN18" s="42"/>
      <c r="UNO18" s="41"/>
      <c r="UNP18" s="41"/>
      <c r="UNQ18" s="41"/>
      <c r="UNR18" s="42"/>
      <c r="UNS18" s="41"/>
      <c r="UNT18" s="41"/>
      <c r="UNU18" s="41"/>
      <c r="UNV18" s="42"/>
      <c r="UNW18" s="41"/>
      <c r="UNX18" s="41"/>
      <c r="UNY18" s="41"/>
      <c r="UNZ18" s="42"/>
      <c r="UOA18" s="41"/>
      <c r="UOB18" s="41"/>
      <c r="UOC18" s="41"/>
      <c r="UOD18" s="42"/>
      <c r="UOE18" s="41"/>
      <c r="UOF18" s="41"/>
      <c r="UOG18" s="41"/>
      <c r="UOH18" s="42"/>
      <c r="UOI18" s="41"/>
      <c r="UOJ18" s="41"/>
      <c r="UOK18" s="41"/>
      <c r="UOL18" s="42"/>
      <c r="UOM18" s="41"/>
      <c r="UON18" s="41"/>
      <c r="UOO18" s="41"/>
      <c r="UOP18" s="42"/>
      <c r="UOQ18" s="41"/>
      <c r="UOR18" s="41"/>
      <c r="UOS18" s="41"/>
      <c r="UOT18" s="42"/>
      <c r="UOU18" s="41"/>
      <c r="UOV18" s="41"/>
      <c r="UOW18" s="41"/>
      <c r="UOX18" s="42"/>
      <c r="UOY18" s="41"/>
      <c r="UOZ18" s="41"/>
      <c r="UPA18" s="41"/>
      <c r="UPB18" s="42"/>
      <c r="UPC18" s="41"/>
      <c r="UPD18" s="41"/>
      <c r="UPE18" s="41"/>
      <c r="UPF18" s="42"/>
      <c r="UPG18" s="41"/>
      <c r="UPH18" s="41"/>
      <c r="UPI18" s="41"/>
      <c r="UPJ18" s="42"/>
      <c r="UPK18" s="41"/>
      <c r="UPL18" s="41"/>
      <c r="UPM18" s="41"/>
      <c r="UPN18" s="42"/>
      <c r="UPO18" s="41"/>
      <c r="UPP18" s="41"/>
      <c r="UPQ18" s="41"/>
      <c r="UPR18" s="42"/>
      <c r="UPS18" s="41"/>
      <c r="UPT18" s="41"/>
      <c r="UPU18" s="41"/>
      <c r="UPV18" s="42"/>
      <c r="UPW18" s="41"/>
      <c r="UPX18" s="41"/>
      <c r="UPY18" s="41"/>
      <c r="UPZ18" s="42"/>
      <c r="UQA18" s="41"/>
      <c r="UQB18" s="41"/>
      <c r="UQC18" s="41"/>
      <c r="UQD18" s="42"/>
      <c r="UQE18" s="41"/>
      <c r="UQF18" s="41"/>
      <c r="UQG18" s="41"/>
      <c r="UQH18" s="42"/>
      <c r="UQI18" s="41"/>
      <c r="UQJ18" s="41"/>
      <c r="UQK18" s="41"/>
      <c r="UQL18" s="42"/>
      <c r="UQM18" s="41"/>
      <c r="UQN18" s="41"/>
      <c r="UQO18" s="41"/>
      <c r="UQP18" s="42"/>
      <c r="UQQ18" s="41"/>
      <c r="UQR18" s="41"/>
      <c r="UQS18" s="41"/>
      <c r="UQT18" s="42"/>
      <c r="UQU18" s="41"/>
      <c r="UQV18" s="41"/>
      <c r="UQW18" s="41"/>
      <c r="UQX18" s="42"/>
      <c r="UQY18" s="41"/>
      <c r="UQZ18" s="41"/>
      <c r="URA18" s="41"/>
      <c r="URB18" s="42"/>
      <c r="URC18" s="41"/>
      <c r="URD18" s="41"/>
      <c r="URE18" s="41"/>
      <c r="URF18" s="42"/>
      <c r="URG18" s="41"/>
      <c r="URH18" s="41"/>
      <c r="URI18" s="41"/>
      <c r="URJ18" s="42"/>
      <c r="URK18" s="41"/>
      <c r="URL18" s="41"/>
      <c r="URM18" s="41"/>
      <c r="URN18" s="42"/>
      <c r="URO18" s="41"/>
      <c r="URP18" s="41"/>
      <c r="URQ18" s="41"/>
      <c r="URR18" s="42"/>
      <c r="URS18" s="41"/>
      <c r="URT18" s="41"/>
      <c r="URU18" s="41"/>
      <c r="URV18" s="42"/>
      <c r="URW18" s="41"/>
      <c r="URX18" s="41"/>
      <c r="URY18" s="41"/>
      <c r="URZ18" s="42"/>
      <c r="USA18" s="41"/>
      <c r="USB18" s="41"/>
      <c r="USC18" s="41"/>
      <c r="USD18" s="43"/>
      <c r="USE18" s="44"/>
      <c r="USF18" s="45"/>
      <c r="USG18" s="45"/>
      <c r="USH18" s="42"/>
      <c r="USI18" s="41"/>
      <c r="USJ18" s="41"/>
      <c r="USK18" s="41"/>
      <c r="USL18" s="42"/>
      <c r="USM18" s="41"/>
      <c r="USN18" s="41"/>
      <c r="USO18" s="41"/>
      <c r="USP18" s="42"/>
      <c r="USQ18" s="41"/>
      <c r="USR18" s="41"/>
      <c r="USS18" s="41"/>
      <c r="UST18" s="42"/>
      <c r="USU18" s="41"/>
      <c r="USV18" s="41"/>
      <c r="USW18" s="41"/>
      <c r="USX18" s="42"/>
      <c r="USY18" s="41"/>
      <c r="USZ18" s="41"/>
      <c r="UTA18" s="41"/>
      <c r="UTB18" s="42"/>
      <c r="UTC18" s="41"/>
      <c r="UTD18" s="41"/>
      <c r="UTE18" s="41"/>
      <c r="UTF18" s="42"/>
      <c r="UTG18" s="41"/>
      <c r="UTH18" s="41"/>
      <c r="UTI18" s="41"/>
      <c r="UTJ18" s="42"/>
      <c r="UTK18" s="41"/>
      <c r="UTL18" s="41"/>
      <c r="UTM18" s="41"/>
      <c r="UTN18" s="42"/>
      <c r="UTO18" s="41"/>
      <c r="UTP18" s="41"/>
      <c r="UTQ18" s="41"/>
      <c r="UTR18" s="42"/>
      <c r="UTS18" s="41"/>
      <c r="UTT18" s="41"/>
      <c r="UTU18" s="41"/>
      <c r="UTV18" s="42"/>
      <c r="UTW18" s="41"/>
      <c r="UTX18" s="41"/>
      <c r="UTY18" s="41"/>
      <c r="UTZ18" s="42"/>
      <c r="UUA18" s="41"/>
      <c r="UUB18" s="41"/>
      <c r="UUC18" s="41"/>
      <c r="UUD18" s="42"/>
      <c r="UUE18" s="41"/>
      <c r="UUF18" s="41"/>
      <c r="UUG18" s="41"/>
      <c r="UUH18" s="42"/>
      <c r="UUI18" s="41"/>
      <c r="UUJ18" s="41"/>
      <c r="UUK18" s="41"/>
      <c r="UUL18" s="42"/>
      <c r="UUM18" s="41"/>
      <c r="UUN18" s="41"/>
      <c r="UUO18" s="41"/>
      <c r="UUP18" s="42"/>
      <c r="UUQ18" s="41"/>
      <c r="UUR18" s="41"/>
      <c r="UUS18" s="41"/>
      <c r="UUT18" s="42"/>
      <c r="UUU18" s="41"/>
      <c r="UUV18" s="41"/>
      <c r="UUW18" s="41"/>
      <c r="UUX18" s="42"/>
      <c r="UUY18" s="41"/>
      <c r="UUZ18" s="41"/>
      <c r="UVA18" s="41"/>
      <c r="UVB18" s="42"/>
      <c r="UVC18" s="41"/>
      <c r="UVD18" s="41"/>
      <c r="UVE18" s="41"/>
      <c r="UVF18" s="42"/>
      <c r="UVG18" s="41"/>
      <c r="UVH18" s="41"/>
      <c r="UVI18" s="41"/>
      <c r="UVJ18" s="42"/>
      <c r="UVK18" s="41"/>
      <c r="UVL18" s="41"/>
      <c r="UVM18" s="41"/>
      <c r="UVN18" s="42"/>
      <c r="UVO18" s="41"/>
      <c r="UVP18" s="41"/>
      <c r="UVQ18" s="41"/>
      <c r="UVR18" s="42"/>
      <c r="UVS18" s="41"/>
      <c r="UVT18" s="41"/>
      <c r="UVU18" s="41"/>
      <c r="UVV18" s="42"/>
      <c r="UVW18" s="41"/>
      <c r="UVX18" s="41"/>
      <c r="UVY18" s="41"/>
      <c r="UVZ18" s="42"/>
      <c r="UWA18" s="41"/>
      <c r="UWB18" s="41"/>
      <c r="UWC18" s="41"/>
      <c r="UWD18" s="42"/>
      <c r="UWE18" s="41"/>
      <c r="UWF18" s="41"/>
      <c r="UWG18" s="41"/>
      <c r="UWH18" s="42"/>
      <c r="UWI18" s="41"/>
      <c r="UWJ18" s="41"/>
      <c r="UWK18" s="41"/>
      <c r="UWL18" s="42"/>
      <c r="UWM18" s="41"/>
      <c r="UWN18" s="41"/>
      <c r="UWO18" s="41"/>
      <c r="UWP18" s="42"/>
      <c r="UWQ18" s="41"/>
      <c r="UWR18" s="41"/>
      <c r="UWS18" s="41"/>
      <c r="UWT18" s="42"/>
      <c r="UWU18" s="41"/>
      <c r="UWV18" s="41"/>
      <c r="UWW18" s="41"/>
      <c r="UWX18" s="42"/>
      <c r="UWY18" s="41"/>
      <c r="UWZ18" s="41"/>
      <c r="UXA18" s="41"/>
      <c r="UXB18" s="42"/>
      <c r="UXC18" s="41"/>
      <c r="UXD18" s="41"/>
      <c r="UXE18" s="41"/>
      <c r="UXF18" s="42"/>
      <c r="UXG18" s="41"/>
      <c r="UXH18" s="41"/>
      <c r="UXI18" s="41"/>
      <c r="UXJ18" s="42"/>
      <c r="UXK18" s="41"/>
      <c r="UXL18" s="41"/>
      <c r="UXM18" s="41"/>
      <c r="UXN18" s="42"/>
      <c r="UXO18" s="41"/>
      <c r="UXP18" s="41"/>
      <c r="UXQ18" s="41"/>
      <c r="UXR18" s="42"/>
      <c r="UXS18" s="41"/>
      <c r="UXT18" s="41"/>
      <c r="UXU18" s="41"/>
      <c r="UXV18" s="42"/>
      <c r="UXW18" s="41"/>
      <c r="UXX18" s="41"/>
      <c r="UXY18" s="41"/>
      <c r="UXZ18" s="42"/>
      <c r="UYA18" s="41"/>
      <c r="UYB18" s="41"/>
      <c r="UYC18" s="41"/>
      <c r="UYD18" s="42"/>
      <c r="UYE18" s="41"/>
      <c r="UYF18" s="41"/>
      <c r="UYG18" s="41"/>
      <c r="UYH18" s="43"/>
      <c r="UYI18" s="44"/>
      <c r="UYJ18" s="45"/>
      <c r="UYK18" s="45"/>
      <c r="UYL18" s="42"/>
      <c r="UYM18" s="41"/>
      <c r="UYN18" s="41"/>
      <c r="UYO18" s="41"/>
      <c r="UYP18" s="42"/>
      <c r="UYQ18" s="41"/>
      <c r="UYR18" s="41"/>
      <c r="UYS18" s="41"/>
      <c r="UYT18" s="42"/>
      <c r="UYU18" s="41"/>
      <c r="UYV18" s="41"/>
      <c r="UYW18" s="41"/>
      <c r="UYX18" s="42"/>
      <c r="UYY18" s="41"/>
      <c r="UYZ18" s="41"/>
      <c r="UZA18" s="41"/>
      <c r="UZB18" s="42"/>
      <c r="UZC18" s="41"/>
      <c r="UZD18" s="41"/>
      <c r="UZE18" s="41"/>
      <c r="UZF18" s="42"/>
      <c r="UZG18" s="41"/>
      <c r="UZH18" s="41"/>
      <c r="UZI18" s="41"/>
      <c r="UZJ18" s="42"/>
      <c r="UZK18" s="41"/>
      <c r="UZL18" s="41"/>
      <c r="UZM18" s="41"/>
      <c r="UZN18" s="42"/>
      <c r="UZO18" s="41"/>
      <c r="UZP18" s="41"/>
      <c r="UZQ18" s="41"/>
      <c r="UZR18" s="42"/>
      <c r="UZS18" s="41"/>
      <c r="UZT18" s="41"/>
      <c r="UZU18" s="41"/>
      <c r="UZV18" s="42"/>
      <c r="UZW18" s="41"/>
      <c r="UZX18" s="41"/>
      <c r="UZY18" s="41"/>
      <c r="UZZ18" s="42"/>
      <c r="VAA18" s="41"/>
      <c r="VAB18" s="41"/>
      <c r="VAC18" s="41"/>
      <c r="VAD18" s="42"/>
      <c r="VAE18" s="41"/>
      <c r="VAF18" s="41"/>
      <c r="VAG18" s="41"/>
      <c r="VAH18" s="42"/>
      <c r="VAI18" s="41"/>
      <c r="VAJ18" s="41"/>
      <c r="VAK18" s="41"/>
      <c r="VAL18" s="42"/>
      <c r="VAM18" s="41"/>
      <c r="VAN18" s="41"/>
      <c r="VAO18" s="41"/>
      <c r="VAP18" s="42"/>
      <c r="VAQ18" s="41"/>
      <c r="VAR18" s="41"/>
      <c r="VAS18" s="41"/>
      <c r="VAT18" s="42"/>
      <c r="VAU18" s="41"/>
      <c r="VAV18" s="41"/>
      <c r="VAW18" s="41"/>
      <c r="VAX18" s="42"/>
      <c r="VAY18" s="41"/>
      <c r="VAZ18" s="41"/>
      <c r="VBA18" s="41"/>
      <c r="VBB18" s="42"/>
      <c r="VBC18" s="41"/>
      <c r="VBD18" s="41"/>
      <c r="VBE18" s="41"/>
      <c r="VBF18" s="42"/>
      <c r="VBG18" s="41"/>
      <c r="VBH18" s="41"/>
      <c r="VBI18" s="41"/>
      <c r="VBJ18" s="42"/>
      <c r="VBK18" s="41"/>
      <c r="VBL18" s="41"/>
      <c r="VBM18" s="41"/>
      <c r="VBN18" s="42"/>
      <c r="VBO18" s="41"/>
      <c r="VBP18" s="41"/>
      <c r="VBQ18" s="41"/>
      <c r="VBR18" s="42"/>
      <c r="VBS18" s="41"/>
      <c r="VBT18" s="41"/>
      <c r="VBU18" s="41"/>
      <c r="VBV18" s="42"/>
      <c r="VBW18" s="41"/>
      <c r="VBX18" s="41"/>
      <c r="VBY18" s="41"/>
      <c r="VBZ18" s="42"/>
      <c r="VCA18" s="41"/>
      <c r="VCB18" s="41"/>
      <c r="VCC18" s="41"/>
      <c r="VCD18" s="42"/>
      <c r="VCE18" s="41"/>
      <c r="VCF18" s="41"/>
      <c r="VCG18" s="41"/>
      <c r="VCH18" s="42"/>
      <c r="VCI18" s="41"/>
      <c r="VCJ18" s="41"/>
      <c r="VCK18" s="41"/>
      <c r="VCL18" s="42"/>
      <c r="VCM18" s="41"/>
      <c r="VCN18" s="41"/>
      <c r="VCO18" s="41"/>
      <c r="VCP18" s="42"/>
      <c r="VCQ18" s="41"/>
      <c r="VCR18" s="41"/>
      <c r="VCS18" s="41"/>
      <c r="VCT18" s="42"/>
      <c r="VCU18" s="41"/>
      <c r="VCV18" s="41"/>
      <c r="VCW18" s="41"/>
      <c r="VCX18" s="42"/>
      <c r="VCY18" s="41"/>
      <c r="VCZ18" s="41"/>
      <c r="VDA18" s="41"/>
      <c r="VDB18" s="42"/>
      <c r="VDC18" s="41"/>
      <c r="VDD18" s="41"/>
      <c r="VDE18" s="41"/>
      <c r="VDF18" s="42"/>
      <c r="VDG18" s="41"/>
      <c r="VDH18" s="41"/>
      <c r="VDI18" s="41"/>
      <c r="VDJ18" s="42"/>
      <c r="VDK18" s="41"/>
      <c r="VDL18" s="41"/>
      <c r="VDM18" s="41"/>
      <c r="VDN18" s="42"/>
      <c r="VDO18" s="41"/>
      <c r="VDP18" s="41"/>
      <c r="VDQ18" s="41"/>
      <c r="VDR18" s="42"/>
      <c r="VDS18" s="41"/>
      <c r="VDT18" s="41"/>
      <c r="VDU18" s="41"/>
      <c r="VDV18" s="42"/>
      <c r="VDW18" s="41"/>
      <c r="VDX18" s="41"/>
      <c r="VDY18" s="41"/>
      <c r="VDZ18" s="42"/>
      <c r="VEA18" s="41"/>
      <c r="VEB18" s="41"/>
      <c r="VEC18" s="41"/>
      <c r="VED18" s="42"/>
      <c r="VEE18" s="41"/>
      <c r="VEF18" s="41"/>
      <c r="VEG18" s="41"/>
      <c r="VEH18" s="42"/>
      <c r="VEI18" s="41"/>
      <c r="VEJ18" s="41"/>
      <c r="VEK18" s="41"/>
      <c r="VEL18" s="43"/>
      <c r="VEM18" s="44"/>
      <c r="VEN18" s="45"/>
      <c r="VEO18" s="45"/>
      <c r="VEP18" s="42"/>
      <c r="VEQ18" s="41"/>
      <c r="VER18" s="41"/>
      <c r="VES18" s="41"/>
      <c r="VET18" s="42"/>
      <c r="VEU18" s="41"/>
      <c r="VEV18" s="41"/>
      <c r="VEW18" s="41"/>
      <c r="VEX18" s="42"/>
      <c r="VEY18" s="41"/>
      <c r="VEZ18" s="41"/>
      <c r="VFA18" s="41"/>
      <c r="VFB18" s="42"/>
      <c r="VFC18" s="41"/>
      <c r="VFD18" s="41"/>
      <c r="VFE18" s="41"/>
      <c r="VFF18" s="42"/>
      <c r="VFG18" s="41"/>
      <c r="VFH18" s="41"/>
      <c r="VFI18" s="41"/>
      <c r="VFJ18" s="42"/>
      <c r="VFK18" s="41"/>
      <c r="VFL18" s="41"/>
      <c r="VFM18" s="41"/>
      <c r="VFN18" s="42"/>
      <c r="VFO18" s="41"/>
      <c r="VFP18" s="41"/>
      <c r="VFQ18" s="41"/>
      <c r="VFR18" s="42"/>
      <c r="VFS18" s="41"/>
      <c r="VFT18" s="41"/>
      <c r="VFU18" s="41"/>
      <c r="VFV18" s="42"/>
      <c r="VFW18" s="41"/>
      <c r="VFX18" s="41"/>
      <c r="VFY18" s="41"/>
      <c r="VFZ18" s="42"/>
      <c r="VGA18" s="41"/>
      <c r="VGB18" s="41"/>
      <c r="VGC18" s="41"/>
      <c r="VGD18" s="42"/>
      <c r="VGE18" s="41"/>
      <c r="VGF18" s="41"/>
      <c r="VGG18" s="41"/>
      <c r="VGH18" s="42"/>
      <c r="VGI18" s="41"/>
      <c r="VGJ18" s="41"/>
      <c r="VGK18" s="41"/>
      <c r="VGL18" s="42"/>
      <c r="VGM18" s="41"/>
      <c r="VGN18" s="41"/>
      <c r="VGO18" s="41"/>
      <c r="VGP18" s="42"/>
      <c r="VGQ18" s="41"/>
      <c r="VGR18" s="41"/>
      <c r="VGS18" s="41"/>
      <c r="VGT18" s="42"/>
      <c r="VGU18" s="41"/>
      <c r="VGV18" s="41"/>
      <c r="VGW18" s="41"/>
      <c r="VGX18" s="42"/>
      <c r="VGY18" s="41"/>
      <c r="VGZ18" s="41"/>
      <c r="VHA18" s="41"/>
      <c r="VHB18" s="42"/>
      <c r="VHC18" s="41"/>
      <c r="VHD18" s="41"/>
      <c r="VHE18" s="41"/>
      <c r="VHF18" s="42"/>
      <c r="VHG18" s="41"/>
      <c r="VHH18" s="41"/>
      <c r="VHI18" s="41"/>
      <c r="VHJ18" s="42"/>
      <c r="VHK18" s="41"/>
      <c r="VHL18" s="41"/>
      <c r="VHM18" s="41"/>
      <c r="VHN18" s="42"/>
      <c r="VHO18" s="41"/>
      <c r="VHP18" s="41"/>
      <c r="VHQ18" s="41"/>
      <c r="VHR18" s="42"/>
      <c r="VHS18" s="41"/>
      <c r="VHT18" s="41"/>
      <c r="VHU18" s="41"/>
      <c r="VHV18" s="42"/>
      <c r="VHW18" s="41"/>
      <c r="VHX18" s="41"/>
      <c r="VHY18" s="41"/>
      <c r="VHZ18" s="42"/>
      <c r="VIA18" s="41"/>
      <c r="VIB18" s="41"/>
      <c r="VIC18" s="41"/>
      <c r="VID18" s="42"/>
      <c r="VIE18" s="41"/>
      <c r="VIF18" s="41"/>
      <c r="VIG18" s="41"/>
      <c r="VIH18" s="42"/>
      <c r="VII18" s="41"/>
      <c r="VIJ18" s="41"/>
      <c r="VIK18" s="41"/>
      <c r="VIL18" s="42"/>
      <c r="VIM18" s="41"/>
      <c r="VIN18" s="41"/>
      <c r="VIO18" s="41"/>
      <c r="VIP18" s="42"/>
      <c r="VIQ18" s="41"/>
      <c r="VIR18" s="41"/>
      <c r="VIS18" s="41"/>
      <c r="VIT18" s="42"/>
      <c r="VIU18" s="41"/>
      <c r="VIV18" s="41"/>
      <c r="VIW18" s="41"/>
      <c r="VIX18" s="42"/>
      <c r="VIY18" s="41"/>
      <c r="VIZ18" s="41"/>
      <c r="VJA18" s="41"/>
      <c r="VJB18" s="42"/>
      <c r="VJC18" s="41"/>
      <c r="VJD18" s="41"/>
      <c r="VJE18" s="41"/>
      <c r="VJF18" s="42"/>
      <c r="VJG18" s="41"/>
      <c r="VJH18" s="41"/>
      <c r="VJI18" s="41"/>
      <c r="VJJ18" s="42"/>
      <c r="VJK18" s="41"/>
      <c r="VJL18" s="41"/>
      <c r="VJM18" s="41"/>
      <c r="VJN18" s="42"/>
      <c r="VJO18" s="41"/>
      <c r="VJP18" s="41"/>
      <c r="VJQ18" s="41"/>
      <c r="VJR18" s="42"/>
      <c r="VJS18" s="41"/>
      <c r="VJT18" s="41"/>
      <c r="VJU18" s="41"/>
      <c r="VJV18" s="42"/>
      <c r="VJW18" s="41"/>
      <c r="VJX18" s="41"/>
      <c r="VJY18" s="41"/>
      <c r="VJZ18" s="42"/>
      <c r="VKA18" s="41"/>
      <c r="VKB18" s="41"/>
      <c r="VKC18" s="41"/>
      <c r="VKD18" s="42"/>
      <c r="VKE18" s="41"/>
      <c r="VKF18" s="41"/>
      <c r="VKG18" s="41"/>
      <c r="VKH18" s="42"/>
      <c r="VKI18" s="41"/>
      <c r="VKJ18" s="41"/>
      <c r="VKK18" s="41"/>
      <c r="VKL18" s="42"/>
      <c r="VKM18" s="41"/>
      <c r="VKN18" s="41"/>
      <c r="VKO18" s="41"/>
      <c r="VKP18" s="43"/>
      <c r="VKQ18" s="44"/>
      <c r="VKR18" s="45"/>
      <c r="VKS18" s="45"/>
      <c r="VKT18" s="42"/>
      <c r="VKU18" s="41"/>
      <c r="VKV18" s="41"/>
      <c r="VKW18" s="41"/>
      <c r="VKX18" s="42"/>
      <c r="VKY18" s="41"/>
      <c r="VKZ18" s="41"/>
      <c r="VLA18" s="41"/>
      <c r="VLB18" s="42"/>
      <c r="VLC18" s="41"/>
      <c r="VLD18" s="41"/>
      <c r="VLE18" s="41"/>
      <c r="VLF18" s="42"/>
      <c r="VLG18" s="41"/>
      <c r="VLH18" s="41"/>
      <c r="VLI18" s="41"/>
      <c r="VLJ18" s="42"/>
      <c r="VLK18" s="41"/>
      <c r="VLL18" s="41"/>
      <c r="VLM18" s="41"/>
      <c r="VLN18" s="42"/>
      <c r="VLO18" s="41"/>
      <c r="VLP18" s="41"/>
      <c r="VLQ18" s="41"/>
      <c r="VLR18" s="42"/>
      <c r="VLS18" s="41"/>
      <c r="VLT18" s="41"/>
      <c r="VLU18" s="41"/>
      <c r="VLV18" s="42"/>
      <c r="VLW18" s="41"/>
      <c r="VLX18" s="41"/>
      <c r="VLY18" s="41"/>
      <c r="VLZ18" s="42"/>
      <c r="VMA18" s="41"/>
      <c r="VMB18" s="41"/>
      <c r="VMC18" s="41"/>
      <c r="VMD18" s="42"/>
      <c r="VME18" s="41"/>
      <c r="VMF18" s="41"/>
      <c r="VMG18" s="41"/>
      <c r="VMH18" s="42"/>
      <c r="VMI18" s="41"/>
      <c r="VMJ18" s="41"/>
      <c r="VMK18" s="41"/>
      <c r="VML18" s="42"/>
      <c r="VMM18" s="41"/>
      <c r="VMN18" s="41"/>
      <c r="VMO18" s="41"/>
      <c r="VMP18" s="42"/>
      <c r="VMQ18" s="41"/>
      <c r="VMR18" s="41"/>
      <c r="VMS18" s="41"/>
      <c r="VMT18" s="42"/>
      <c r="VMU18" s="41"/>
      <c r="VMV18" s="41"/>
      <c r="VMW18" s="41"/>
      <c r="VMX18" s="42"/>
      <c r="VMY18" s="41"/>
      <c r="VMZ18" s="41"/>
      <c r="VNA18" s="41"/>
      <c r="VNB18" s="42"/>
      <c r="VNC18" s="41"/>
      <c r="VND18" s="41"/>
      <c r="VNE18" s="41"/>
      <c r="VNF18" s="42"/>
      <c r="VNG18" s="41"/>
      <c r="VNH18" s="41"/>
      <c r="VNI18" s="41"/>
      <c r="VNJ18" s="42"/>
      <c r="VNK18" s="41"/>
      <c r="VNL18" s="41"/>
      <c r="VNM18" s="41"/>
      <c r="VNN18" s="42"/>
      <c r="VNO18" s="41"/>
      <c r="VNP18" s="41"/>
      <c r="VNQ18" s="41"/>
      <c r="VNR18" s="42"/>
      <c r="VNS18" s="41"/>
      <c r="VNT18" s="41"/>
      <c r="VNU18" s="41"/>
      <c r="VNV18" s="42"/>
      <c r="VNW18" s="41"/>
      <c r="VNX18" s="41"/>
      <c r="VNY18" s="41"/>
      <c r="VNZ18" s="42"/>
      <c r="VOA18" s="41"/>
      <c r="VOB18" s="41"/>
      <c r="VOC18" s="41"/>
      <c r="VOD18" s="42"/>
      <c r="VOE18" s="41"/>
      <c r="VOF18" s="41"/>
      <c r="VOG18" s="41"/>
      <c r="VOH18" s="42"/>
      <c r="VOI18" s="41"/>
      <c r="VOJ18" s="41"/>
      <c r="VOK18" s="41"/>
      <c r="VOL18" s="42"/>
      <c r="VOM18" s="41"/>
      <c r="VON18" s="41"/>
      <c r="VOO18" s="41"/>
      <c r="VOP18" s="42"/>
      <c r="VOQ18" s="41"/>
      <c r="VOR18" s="41"/>
      <c r="VOS18" s="41"/>
      <c r="VOT18" s="42"/>
      <c r="VOU18" s="41"/>
      <c r="VOV18" s="41"/>
      <c r="VOW18" s="41"/>
      <c r="VOX18" s="42"/>
      <c r="VOY18" s="41"/>
      <c r="VOZ18" s="41"/>
      <c r="VPA18" s="41"/>
      <c r="VPB18" s="42"/>
      <c r="VPC18" s="41"/>
      <c r="VPD18" s="41"/>
      <c r="VPE18" s="41"/>
      <c r="VPF18" s="42"/>
      <c r="VPG18" s="41"/>
      <c r="VPH18" s="41"/>
      <c r="VPI18" s="41"/>
      <c r="VPJ18" s="42"/>
      <c r="VPK18" s="41"/>
      <c r="VPL18" s="41"/>
      <c r="VPM18" s="41"/>
      <c r="VPN18" s="42"/>
      <c r="VPO18" s="41"/>
      <c r="VPP18" s="41"/>
      <c r="VPQ18" s="41"/>
      <c r="VPR18" s="42"/>
      <c r="VPS18" s="41"/>
      <c r="VPT18" s="41"/>
      <c r="VPU18" s="41"/>
      <c r="VPV18" s="42"/>
      <c r="VPW18" s="41"/>
      <c r="VPX18" s="41"/>
      <c r="VPY18" s="41"/>
      <c r="VPZ18" s="42"/>
      <c r="VQA18" s="41"/>
      <c r="VQB18" s="41"/>
      <c r="VQC18" s="41"/>
      <c r="VQD18" s="42"/>
      <c r="VQE18" s="41"/>
      <c r="VQF18" s="41"/>
      <c r="VQG18" s="41"/>
      <c r="VQH18" s="42"/>
      <c r="VQI18" s="41"/>
      <c r="VQJ18" s="41"/>
      <c r="VQK18" s="41"/>
      <c r="VQL18" s="42"/>
      <c r="VQM18" s="41"/>
      <c r="VQN18" s="41"/>
      <c r="VQO18" s="41"/>
      <c r="VQP18" s="42"/>
      <c r="VQQ18" s="41"/>
      <c r="VQR18" s="41"/>
      <c r="VQS18" s="41"/>
      <c r="VQT18" s="43"/>
      <c r="VQU18" s="44"/>
      <c r="VQV18" s="45"/>
      <c r="VQW18" s="45"/>
      <c r="VQX18" s="42"/>
      <c r="VQY18" s="41"/>
      <c r="VQZ18" s="41"/>
      <c r="VRA18" s="41"/>
      <c r="VRB18" s="42"/>
      <c r="VRC18" s="41"/>
      <c r="VRD18" s="41"/>
      <c r="VRE18" s="41"/>
      <c r="VRF18" s="42"/>
      <c r="VRG18" s="41"/>
      <c r="VRH18" s="41"/>
      <c r="VRI18" s="41"/>
      <c r="VRJ18" s="42"/>
      <c r="VRK18" s="41"/>
      <c r="VRL18" s="41"/>
      <c r="VRM18" s="41"/>
      <c r="VRN18" s="42"/>
      <c r="VRO18" s="41"/>
      <c r="VRP18" s="41"/>
      <c r="VRQ18" s="41"/>
      <c r="VRR18" s="42"/>
      <c r="VRS18" s="41"/>
      <c r="VRT18" s="41"/>
      <c r="VRU18" s="41"/>
      <c r="VRV18" s="42"/>
      <c r="VRW18" s="41"/>
      <c r="VRX18" s="41"/>
      <c r="VRY18" s="41"/>
      <c r="VRZ18" s="42"/>
      <c r="VSA18" s="41"/>
      <c r="VSB18" s="41"/>
      <c r="VSC18" s="41"/>
      <c r="VSD18" s="42"/>
      <c r="VSE18" s="41"/>
      <c r="VSF18" s="41"/>
      <c r="VSG18" s="41"/>
      <c r="VSH18" s="42"/>
      <c r="VSI18" s="41"/>
      <c r="VSJ18" s="41"/>
      <c r="VSK18" s="41"/>
      <c r="VSL18" s="42"/>
      <c r="VSM18" s="41"/>
      <c r="VSN18" s="41"/>
      <c r="VSO18" s="41"/>
      <c r="VSP18" s="42"/>
      <c r="VSQ18" s="41"/>
      <c r="VSR18" s="41"/>
      <c r="VSS18" s="41"/>
      <c r="VST18" s="42"/>
      <c r="VSU18" s="41"/>
      <c r="VSV18" s="41"/>
      <c r="VSW18" s="41"/>
      <c r="VSX18" s="42"/>
      <c r="VSY18" s="41"/>
      <c r="VSZ18" s="41"/>
      <c r="VTA18" s="41"/>
      <c r="VTB18" s="42"/>
      <c r="VTC18" s="41"/>
      <c r="VTD18" s="41"/>
      <c r="VTE18" s="41"/>
      <c r="VTF18" s="42"/>
      <c r="VTG18" s="41"/>
      <c r="VTH18" s="41"/>
      <c r="VTI18" s="41"/>
      <c r="VTJ18" s="42"/>
      <c r="VTK18" s="41"/>
      <c r="VTL18" s="41"/>
      <c r="VTM18" s="41"/>
      <c r="VTN18" s="42"/>
      <c r="VTO18" s="41"/>
      <c r="VTP18" s="41"/>
      <c r="VTQ18" s="41"/>
      <c r="VTR18" s="42"/>
      <c r="VTS18" s="41"/>
      <c r="VTT18" s="41"/>
      <c r="VTU18" s="41"/>
      <c r="VTV18" s="42"/>
      <c r="VTW18" s="41"/>
      <c r="VTX18" s="41"/>
      <c r="VTY18" s="41"/>
      <c r="VTZ18" s="42"/>
      <c r="VUA18" s="41"/>
      <c r="VUB18" s="41"/>
      <c r="VUC18" s="41"/>
      <c r="VUD18" s="42"/>
      <c r="VUE18" s="41"/>
      <c r="VUF18" s="41"/>
      <c r="VUG18" s="41"/>
      <c r="VUH18" s="42"/>
      <c r="VUI18" s="41"/>
      <c r="VUJ18" s="41"/>
      <c r="VUK18" s="41"/>
      <c r="VUL18" s="42"/>
      <c r="VUM18" s="41"/>
      <c r="VUN18" s="41"/>
      <c r="VUO18" s="41"/>
      <c r="VUP18" s="42"/>
      <c r="VUQ18" s="41"/>
      <c r="VUR18" s="41"/>
      <c r="VUS18" s="41"/>
      <c r="VUT18" s="42"/>
      <c r="VUU18" s="41"/>
      <c r="VUV18" s="41"/>
      <c r="VUW18" s="41"/>
      <c r="VUX18" s="42"/>
      <c r="VUY18" s="41"/>
      <c r="VUZ18" s="41"/>
      <c r="VVA18" s="41"/>
      <c r="VVB18" s="42"/>
      <c r="VVC18" s="41"/>
      <c r="VVD18" s="41"/>
      <c r="VVE18" s="41"/>
      <c r="VVF18" s="42"/>
      <c r="VVG18" s="41"/>
      <c r="VVH18" s="41"/>
      <c r="VVI18" s="41"/>
      <c r="VVJ18" s="42"/>
      <c r="VVK18" s="41"/>
      <c r="VVL18" s="41"/>
      <c r="VVM18" s="41"/>
      <c r="VVN18" s="42"/>
      <c r="VVO18" s="41"/>
      <c r="VVP18" s="41"/>
      <c r="VVQ18" s="41"/>
      <c r="VVR18" s="42"/>
      <c r="VVS18" s="41"/>
      <c r="VVT18" s="41"/>
      <c r="VVU18" s="41"/>
      <c r="VVV18" s="42"/>
      <c r="VVW18" s="41"/>
      <c r="VVX18" s="41"/>
      <c r="VVY18" s="41"/>
      <c r="VVZ18" s="42"/>
      <c r="VWA18" s="41"/>
      <c r="VWB18" s="41"/>
      <c r="VWC18" s="41"/>
      <c r="VWD18" s="42"/>
      <c r="VWE18" s="41"/>
      <c r="VWF18" s="41"/>
      <c r="VWG18" s="41"/>
      <c r="VWH18" s="42"/>
      <c r="VWI18" s="41"/>
      <c r="VWJ18" s="41"/>
      <c r="VWK18" s="41"/>
      <c r="VWL18" s="42"/>
      <c r="VWM18" s="41"/>
      <c r="VWN18" s="41"/>
      <c r="VWO18" s="41"/>
      <c r="VWP18" s="42"/>
      <c r="VWQ18" s="41"/>
      <c r="VWR18" s="41"/>
      <c r="VWS18" s="41"/>
      <c r="VWT18" s="42"/>
      <c r="VWU18" s="41"/>
      <c r="VWV18" s="41"/>
      <c r="VWW18" s="41"/>
      <c r="VWX18" s="43"/>
      <c r="VWY18" s="44"/>
      <c r="VWZ18" s="45"/>
      <c r="VXA18" s="45"/>
      <c r="VXB18" s="42"/>
      <c r="VXC18" s="41"/>
      <c r="VXD18" s="41"/>
      <c r="VXE18" s="41"/>
      <c r="VXF18" s="42"/>
      <c r="VXG18" s="41"/>
      <c r="VXH18" s="41"/>
      <c r="VXI18" s="41"/>
      <c r="VXJ18" s="42"/>
      <c r="VXK18" s="41"/>
      <c r="VXL18" s="41"/>
      <c r="VXM18" s="41"/>
      <c r="VXN18" s="42"/>
      <c r="VXO18" s="41"/>
      <c r="VXP18" s="41"/>
      <c r="VXQ18" s="41"/>
      <c r="VXR18" s="42"/>
      <c r="VXS18" s="41"/>
      <c r="VXT18" s="41"/>
      <c r="VXU18" s="41"/>
      <c r="VXV18" s="42"/>
      <c r="VXW18" s="41"/>
      <c r="VXX18" s="41"/>
      <c r="VXY18" s="41"/>
      <c r="VXZ18" s="42"/>
      <c r="VYA18" s="41"/>
      <c r="VYB18" s="41"/>
      <c r="VYC18" s="41"/>
      <c r="VYD18" s="42"/>
      <c r="VYE18" s="41"/>
      <c r="VYF18" s="41"/>
      <c r="VYG18" s="41"/>
      <c r="VYH18" s="42"/>
      <c r="VYI18" s="41"/>
      <c r="VYJ18" s="41"/>
      <c r="VYK18" s="41"/>
      <c r="VYL18" s="42"/>
      <c r="VYM18" s="41"/>
      <c r="VYN18" s="41"/>
      <c r="VYO18" s="41"/>
      <c r="VYP18" s="42"/>
      <c r="VYQ18" s="41"/>
      <c r="VYR18" s="41"/>
      <c r="VYS18" s="41"/>
      <c r="VYT18" s="42"/>
      <c r="VYU18" s="41"/>
      <c r="VYV18" s="41"/>
      <c r="VYW18" s="41"/>
      <c r="VYX18" s="42"/>
      <c r="VYY18" s="41"/>
      <c r="VYZ18" s="41"/>
      <c r="VZA18" s="41"/>
      <c r="VZB18" s="42"/>
      <c r="VZC18" s="41"/>
      <c r="VZD18" s="41"/>
      <c r="VZE18" s="41"/>
      <c r="VZF18" s="42"/>
      <c r="VZG18" s="41"/>
      <c r="VZH18" s="41"/>
      <c r="VZI18" s="41"/>
      <c r="VZJ18" s="42"/>
      <c r="VZK18" s="41"/>
      <c r="VZL18" s="41"/>
      <c r="VZM18" s="41"/>
      <c r="VZN18" s="42"/>
      <c r="VZO18" s="41"/>
      <c r="VZP18" s="41"/>
      <c r="VZQ18" s="41"/>
      <c r="VZR18" s="42"/>
      <c r="VZS18" s="41"/>
      <c r="VZT18" s="41"/>
      <c r="VZU18" s="41"/>
      <c r="VZV18" s="42"/>
      <c r="VZW18" s="41"/>
      <c r="VZX18" s="41"/>
      <c r="VZY18" s="41"/>
      <c r="VZZ18" s="42"/>
      <c r="WAA18" s="41"/>
      <c r="WAB18" s="41"/>
      <c r="WAC18" s="41"/>
      <c r="WAD18" s="42"/>
      <c r="WAE18" s="41"/>
      <c r="WAF18" s="41"/>
      <c r="WAG18" s="41"/>
      <c r="WAH18" s="42"/>
      <c r="WAI18" s="41"/>
      <c r="WAJ18" s="41"/>
      <c r="WAK18" s="41"/>
      <c r="WAL18" s="42"/>
      <c r="WAM18" s="41"/>
      <c r="WAN18" s="41"/>
      <c r="WAO18" s="41"/>
      <c r="WAP18" s="42"/>
      <c r="WAQ18" s="41"/>
      <c r="WAR18" s="41"/>
      <c r="WAS18" s="41"/>
      <c r="WAT18" s="42"/>
      <c r="WAU18" s="41"/>
      <c r="WAV18" s="41"/>
      <c r="WAW18" s="41"/>
      <c r="WAX18" s="42"/>
      <c r="WAY18" s="41"/>
      <c r="WAZ18" s="41"/>
      <c r="WBA18" s="41"/>
      <c r="WBB18" s="42"/>
      <c r="WBC18" s="41"/>
      <c r="WBD18" s="41"/>
      <c r="WBE18" s="41"/>
      <c r="WBF18" s="42"/>
      <c r="WBG18" s="41"/>
      <c r="WBH18" s="41"/>
      <c r="WBI18" s="41"/>
      <c r="WBJ18" s="42"/>
      <c r="WBK18" s="41"/>
      <c r="WBL18" s="41"/>
      <c r="WBM18" s="41"/>
      <c r="WBN18" s="42"/>
      <c r="WBO18" s="41"/>
      <c r="WBP18" s="41"/>
      <c r="WBQ18" s="41"/>
      <c r="WBR18" s="42"/>
      <c r="WBS18" s="41"/>
      <c r="WBT18" s="41"/>
      <c r="WBU18" s="41"/>
      <c r="WBV18" s="42"/>
      <c r="WBW18" s="41"/>
      <c r="WBX18" s="41"/>
      <c r="WBY18" s="41"/>
      <c r="WBZ18" s="42"/>
      <c r="WCA18" s="41"/>
      <c r="WCB18" s="41"/>
      <c r="WCC18" s="41"/>
      <c r="WCD18" s="42"/>
      <c r="WCE18" s="41"/>
      <c r="WCF18" s="41"/>
      <c r="WCG18" s="41"/>
      <c r="WCH18" s="42"/>
      <c r="WCI18" s="41"/>
      <c r="WCJ18" s="41"/>
      <c r="WCK18" s="41"/>
      <c r="WCL18" s="42"/>
      <c r="WCM18" s="41"/>
      <c r="WCN18" s="41"/>
      <c r="WCO18" s="41"/>
      <c r="WCP18" s="42"/>
      <c r="WCQ18" s="41"/>
      <c r="WCR18" s="41"/>
      <c r="WCS18" s="41"/>
      <c r="WCT18" s="42"/>
      <c r="WCU18" s="41"/>
      <c r="WCV18" s="41"/>
      <c r="WCW18" s="41"/>
      <c r="WCX18" s="42"/>
      <c r="WCY18" s="41"/>
      <c r="WCZ18" s="41"/>
      <c r="WDA18" s="41"/>
      <c r="WDB18" s="43"/>
      <c r="WDC18" s="44"/>
      <c r="WDD18" s="45"/>
      <c r="WDE18" s="45"/>
      <c r="WDF18" s="42"/>
      <c r="WDG18" s="41"/>
      <c r="WDH18" s="41"/>
      <c r="WDI18" s="41"/>
      <c r="WDJ18" s="42"/>
      <c r="WDK18" s="41"/>
      <c r="WDL18" s="41"/>
      <c r="WDM18" s="41"/>
      <c r="WDN18" s="42"/>
      <c r="WDO18" s="41"/>
      <c r="WDP18" s="41"/>
      <c r="WDQ18" s="41"/>
      <c r="WDR18" s="42"/>
      <c r="WDS18" s="41"/>
      <c r="WDT18" s="41"/>
      <c r="WDU18" s="41"/>
      <c r="WDV18" s="42"/>
      <c r="WDW18" s="41"/>
      <c r="WDX18" s="41"/>
      <c r="WDY18" s="41"/>
      <c r="WDZ18" s="42"/>
      <c r="WEA18" s="41"/>
      <c r="WEB18" s="41"/>
      <c r="WEC18" s="41"/>
      <c r="WED18" s="42"/>
      <c r="WEE18" s="41"/>
      <c r="WEF18" s="41"/>
      <c r="WEG18" s="41"/>
      <c r="WEH18" s="42"/>
      <c r="WEI18" s="41"/>
      <c r="WEJ18" s="41"/>
      <c r="WEK18" s="41"/>
      <c r="WEL18" s="42"/>
      <c r="WEM18" s="41"/>
      <c r="WEN18" s="41"/>
      <c r="WEO18" s="41"/>
      <c r="WEP18" s="42"/>
      <c r="WEQ18" s="41"/>
      <c r="WER18" s="41"/>
      <c r="WES18" s="41"/>
      <c r="WET18" s="42"/>
      <c r="WEU18" s="41"/>
      <c r="WEV18" s="41"/>
      <c r="WEW18" s="41"/>
      <c r="WEX18" s="42"/>
      <c r="WEY18" s="41"/>
      <c r="WEZ18" s="41"/>
      <c r="WFA18" s="41"/>
      <c r="WFB18" s="42"/>
      <c r="WFC18" s="41"/>
      <c r="WFD18" s="41"/>
      <c r="WFE18" s="41"/>
      <c r="WFF18" s="42"/>
      <c r="WFG18" s="41"/>
      <c r="WFH18" s="41"/>
      <c r="WFI18" s="41"/>
      <c r="WFJ18" s="42"/>
      <c r="WFK18" s="41"/>
      <c r="WFL18" s="41"/>
      <c r="WFM18" s="41"/>
      <c r="WFN18" s="42"/>
      <c r="WFO18" s="41"/>
      <c r="WFP18" s="41"/>
      <c r="WFQ18" s="41"/>
      <c r="WFR18" s="42"/>
      <c r="WFS18" s="41"/>
      <c r="WFT18" s="41"/>
      <c r="WFU18" s="41"/>
      <c r="WFV18" s="42"/>
      <c r="WFW18" s="41"/>
      <c r="WFX18" s="41"/>
      <c r="WFY18" s="41"/>
      <c r="WFZ18" s="42"/>
      <c r="WGA18" s="41"/>
      <c r="WGB18" s="41"/>
      <c r="WGC18" s="41"/>
      <c r="WGD18" s="42"/>
      <c r="WGE18" s="41"/>
      <c r="WGF18" s="41"/>
      <c r="WGG18" s="41"/>
      <c r="WGH18" s="42"/>
      <c r="WGI18" s="41"/>
      <c r="WGJ18" s="41"/>
      <c r="WGK18" s="41"/>
      <c r="WGL18" s="42"/>
      <c r="WGM18" s="41"/>
      <c r="WGN18" s="41"/>
      <c r="WGO18" s="41"/>
      <c r="WGP18" s="42"/>
      <c r="WGQ18" s="41"/>
      <c r="WGR18" s="41"/>
      <c r="WGS18" s="41"/>
      <c r="WGT18" s="42"/>
      <c r="WGU18" s="41"/>
      <c r="WGV18" s="41"/>
      <c r="WGW18" s="41"/>
      <c r="WGX18" s="42"/>
      <c r="WGY18" s="41"/>
      <c r="WGZ18" s="41"/>
      <c r="WHA18" s="41"/>
      <c r="WHB18" s="42"/>
      <c r="WHC18" s="41"/>
      <c r="WHD18" s="41"/>
      <c r="WHE18" s="41"/>
      <c r="WHF18" s="42"/>
      <c r="WHG18" s="41"/>
      <c r="WHH18" s="41"/>
      <c r="WHI18" s="41"/>
      <c r="WHJ18" s="42"/>
      <c r="WHK18" s="41"/>
      <c r="WHL18" s="41"/>
      <c r="WHM18" s="41"/>
      <c r="WHN18" s="42"/>
      <c r="WHO18" s="41"/>
      <c r="WHP18" s="41"/>
      <c r="WHQ18" s="41"/>
      <c r="WHR18" s="42"/>
      <c r="WHS18" s="41"/>
      <c r="WHT18" s="41"/>
      <c r="WHU18" s="41"/>
      <c r="WHV18" s="42"/>
      <c r="WHW18" s="41"/>
      <c r="WHX18" s="41"/>
      <c r="WHY18" s="41"/>
      <c r="WHZ18" s="42"/>
      <c r="WIA18" s="41"/>
      <c r="WIB18" s="41"/>
      <c r="WIC18" s="41"/>
      <c r="WID18" s="42"/>
      <c r="WIE18" s="41"/>
      <c r="WIF18" s="41"/>
      <c r="WIG18" s="41"/>
      <c r="WIH18" s="42"/>
      <c r="WII18" s="41"/>
      <c r="WIJ18" s="41"/>
      <c r="WIK18" s="41"/>
      <c r="WIL18" s="42"/>
      <c r="WIM18" s="41"/>
      <c r="WIN18" s="41"/>
      <c r="WIO18" s="41"/>
      <c r="WIP18" s="42"/>
      <c r="WIQ18" s="41"/>
      <c r="WIR18" s="41"/>
      <c r="WIS18" s="41"/>
      <c r="WIT18" s="42"/>
      <c r="WIU18" s="41"/>
      <c r="WIV18" s="41"/>
      <c r="WIW18" s="41"/>
      <c r="WIX18" s="42"/>
      <c r="WIY18" s="41"/>
      <c r="WIZ18" s="41"/>
      <c r="WJA18" s="41"/>
      <c r="WJB18" s="42"/>
      <c r="WJC18" s="41"/>
      <c r="WJD18" s="41"/>
      <c r="WJE18" s="41"/>
      <c r="WJF18" s="43"/>
      <c r="WJG18" s="44"/>
      <c r="WJH18" s="45"/>
      <c r="WJI18" s="45"/>
      <c r="WJJ18" s="42"/>
      <c r="WJK18" s="41"/>
      <c r="WJL18" s="41"/>
      <c r="WJM18" s="41"/>
      <c r="WJN18" s="42"/>
      <c r="WJO18" s="41"/>
      <c r="WJP18" s="41"/>
      <c r="WJQ18" s="41"/>
      <c r="WJR18" s="42"/>
      <c r="WJS18" s="41"/>
      <c r="WJT18" s="41"/>
      <c r="WJU18" s="41"/>
      <c r="WJV18" s="42"/>
      <c r="WJW18" s="41"/>
      <c r="WJX18" s="41"/>
      <c r="WJY18" s="41"/>
      <c r="WJZ18" s="42"/>
      <c r="WKA18" s="41"/>
      <c r="WKB18" s="41"/>
      <c r="WKC18" s="41"/>
      <c r="WKD18" s="42"/>
      <c r="WKE18" s="41"/>
      <c r="WKF18" s="41"/>
      <c r="WKG18" s="41"/>
      <c r="WKH18" s="42"/>
      <c r="WKI18" s="41"/>
      <c r="WKJ18" s="41"/>
      <c r="WKK18" s="41"/>
      <c r="WKL18" s="42"/>
      <c r="WKM18" s="41"/>
      <c r="WKN18" s="41"/>
      <c r="WKO18" s="41"/>
      <c r="WKP18" s="42"/>
      <c r="WKQ18" s="41"/>
      <c r="WKR18" s="41"/>
      <c r="WKS18" s="41"/>
      <c r="WKT18" s="42"/>
      <c r="WKU18" s="41"/>
      <c r="WKV18" s="41"/>
      <c r="WKW18" s="41"/>
      <c r="WKX18" s="42"/>
      <c r="WKY18" s="41"/>
      <c r="WKZ18" s="41"/>
      <c r="WLA18" s="41"/>
      <c r="WLB18" s="42"/>
      <c r="WLC18" s="41"/>
      <c r="WLD18" s="41"/>
      <c r="WLE18" s="41"/>
      <c r="WLF18" s="42"/>
      <c r="WLG18" s="41"/>
      <c r="WLH18" s="41"/>
      <c r="WLI18" s="41"/>
      <c r="WLJ18" s="42"/>
      <c r="WLK18" s="41"/>
      <c r="WLL18" s="41"/>
      <c r="WLM18" s="41"/>
      <c r="WLN18" s="42"/>
      <c r="WLO18" s="41"/>
      <c r="WLP18" s="41"/>
      <c r="WLQ18" s="41"/>
      <c r="WLR18" s="42"/>
      <c r="WLS18" s="41"/>
      <c r="WLT18" s="41"/>
      <c r="WLU18" s="41"/>
      <c r="WLV18" s="42"/>
      <c r="WLW18" s="41"/>
      <c r="WLX18" s="41"/>
      <c r="WLY18" s="41"/>
      <c r="WLZ18" s="42"/>
      <c r="WMA18" s="41"/>
      <c r="WMB18" s="41"/>
      <c r="WMC18" s="41"/>
      <c r="WMD18" s="42"/>
      <c r="WME18" s="41"/>
      <c r="WMF18" s="41"/>
      <c r="WMG18" s="41"/>
      <c r="WMH18" s="42"/>
      <c r="WMI18" s="41"/>
      <c r="WMJ18" s="41"/>
      <c r="WMK18" s="41"/>
      <c r="WML18" s="42"/>
      <c r="WMM18" s="41"/>
      <c r="WMN18" s="41"/>
      <c r="WMO18" s="41"/>
      <c r="WMP18" s="42"/>
      <c r="WMQ18" s="41"/>
      <c r="WMR18" s="41"/>
      <c r="WMS18" s="41"/>
      <c r="WMT18" s="42"/>
      <c r="WMU18" s="41"/>
      <c r="WMV18" s="41"/>
      <c r="WMW18" s="41"/>
      <c r="WMX18" s="42"/>
      <c r="WMY18" s="41"/>
      <c r="WMZ18" s="41"/>
      <c r="WNA18" s="41"/>
      <c r="WNB18" s="42"/>
      <c r="WNC18" s="41"/>
      <c r="WND18" s="41"/>
      <c r="WNE18" s="41"/>
      <c r="WNF18" s="42"/>
      <c r="WNG18" s="41"/>
      <c r="WNH18" s="41"/>
      <c r="WNI18" s="41"/>
      <c r="WNJ18" s="42"/>
      <c r="WNK18" s="41"/>
      <c r="WNL18" s="41"/>
      <c r="WNM18" s="41"/>
      <c r="WNN18" s="42"/>
      <c r="WNO18" s="41"/>
      <c r="WNP18" s="41"/>
      <c r="WNQ18" s="41"/>
      <c r="WNR18" s="42"/>
      <c r="WNS18" s="41"/>
      <c r="WNT18" s="41"/>
      <c r="WNU18" s="41"/>
      <c r="WNV18" s="42"/>
      <c r="WNW18" s="41"/>
      <c r="WNX18" s="41"/>
      <c r="WNY18" s="41"/>
      <c r="WNZ18" s="42"/>
      <c r="WOA18" s="41"/>
      <c r="WOB18" s="41"/>
      <c r="WOC18" s="41"/>
      <c r="WOD18" s="42"/>
      <c r="WOE18" s="41"/>
      <c r="WOF18" s="41"/>
      <c r="WOG18" s="41"/>
      <c r="WOH18" s="42"/>
      <c r="WOI18" s="41"/>
      <c r="WOJ18" s="41"/>
      <c r="WOK18" s="41"/>
      <c r="WOL18" s="42"/>
      <c r="WOM18" s="41"/>
      <c r="WON18" s="41"/>
      <c r="WOO18" s="41"/>
      <c r="WOP18" s="42"/>
      <c r="WOQ18" s="41"/>
      <c r="WOR18" s="41"/>
      <c r="WOS18" s="41"/>
      <c r="WOT18" s="42"/>
      <c r="WOU18" s="41"/>
      <c r="WOV18" s="41"/>
      <c r="WOW18" s="41"/>
      <c r="WOX18" s="42"/>
      <c r="WOY18" s="41"/>
      <c r="WOZ18" s="41"/>
      <c r="WPA18" s="41"/>
      <c r="WPB18" s="42"/>
      <c r="WPC18" s="41"/>
      <c r="WPD18" s="41"/>
      <c r="WPE18" s="41"/>
      <c r="WPF18" s="42"/>
      <c r="WPG18" s="41"/>
      <c r="WPH18" s="41"/>
      <c r="WPI18" s="41"/>
      <c r="WPJ18" s="43"/>
      <c r="WPK18" s="44"/>
      <c r="WPL18" s="45"/>
      <c r="WPM18" s="45"/>
      <c r="WPN18" s="42"/>
      <c r="WPO18" s="41"/>
      <c r="WPP18" s="41"/>
      <c r="WPQ18" s="41"/>
      <c r="WPR18" s="42"/>
      <c r="WPS18" s="41"/>
      <c r="WPT18" s="41"/>
      <c r="WPU18" s="41"/>
      <c r="WPV18" s="42"/>
      <c r="WPW18" s="41"/>
      <c r="WPX18" s="41"/>
      <c r="WPY18" s="41"/>
      <c r="WPZ18" s="42"/>
      <c r="WQA18" s="41"/>
      <c r="WQB18" s="41"/>
      <c r="WQC18" s="41"/>
      <c r="WQD18" s="42"/>
      <c r="WQE18" s="41"/>
      <c r="WQF18" s="41"/>
      <c r="WQG18" s="41"/>
      <c r="WQH18" s="42"/>
      <c r="WQI18" s="41"/>
      <c r="WQJ18" s="41"/>
      <c r="WQK18" s="41"/>
      <c r="WQL18" s="42"/>
      <c r="WQM18" s="41"/>
      <c r="WQN18" s="41"/>
      <c r="WQO18" s="41"/>
      <c r="WQP18" s="42"/>
      <c r="WQQ18" s="41"/>
      <c r="WQR18" s="41"/>
      <c r="WQS18" s="41"/>
      <c r="WQT18" s="42"/>
      <c r="WQU18" s="41"/>
      <c r="WQV18" s="41"/>
      <c r="WQW18" s="41"/>
      <c r="WQX18" s="42"/>
      <c r="WQY18" s="41"/>
      <c r="WQZ18" s="41"/>
      <c r="WRA18" s="41"/>
      <c r="WRB18" s="42"/>
      <c r="WRC18" s="41"/>
      <c r="WRD18" s="41"/>
      <c r="WRE18" s="41"/>
      <c r="WRF18" s="42"/>
      <c r="WRG18" s="41"/>
      <c r="WRH18" s="41"/>
      <c r="WRI18" s="41"/>
      <c r="WRJ18" s="42"/>
      <c r="WRK18" s="41"/>
      <c r="WRL18" s="41"/>
      <c r="WRM18" s="41"/>
      <c r="WRN18" s="42"/>
      <c r="WRO18" s="41"/>
      <c r="WRP18" s="41"/>
      <c r="WRQ18" s="41"/>
      <c r="WRR18" s="42"/>
      <c r="WRS18" s="41"/>
      <c r="WRT18" s="41"/>
      <c r="WRU18" s="41"/>
      <c r="WRV18" s="42"/>
      <c r="WRW18" s="41"/>
      <c r="WRX18" s="41"/>
      <c r="WRY18" s="41"/>
      <c r="WRZ18" s="42"/>
      <c r="WSA18" s="41"/>
      <c r="WSB18" s="41"/>
      <c r="WSC18" s="41"/>
      <c r="WSD18" s="42"/>
      <c r="WSE18" s="41"/>
      <c r="WSF18" s="41"/>
      <c r="WSG18" s="41"/>
      <c r="WSH18" s="42"/>
      <c r="WSI18" s="41"/>
      <c r="WSJ18" s="41"/>
      <c r="WSK18" s="41"/>
      <c r="WSL18" s="42"/>
      <c r="WSM18" s="41"/>
      <c r="WSN18" s="41"/>
      <c r="WSO18" s="41"/>
      <c r="WSP18" s="42"/>
      <c r="WSQ18" s="41"/>
      <c r="WSR18" s="41"/>
      <c r="WSS18" s="41"/>
      <c r="WST18" s="42"/>
      <c r="WSU18" s="41"/>
      <c r="WSV18" s="41"/>
      <c r="WSW18" s="41"/>
      <c r="WSX18" s="42"/>
      <c r="WSY18" s="41"/>
      <c r="WSZ18" s="41"/>
      <c r="WTA18" s="41"/>
      <c r="WTB18" s="42"/>
      <c r="WTC18" s="41"/>
      <c r="WTD18" s="41"/>
      <c r="WTE18" s="41"/>
      <c r="WTF18" s="42"/>
      <c r="WTG18" s="41"/>
      <c r="WTH18" s="41"/>
      <c r="WTI18" s="41"/>
      <c r="WTJ18" s="42"/>
      <c r="WTK18" s="41"/>
      <c r="WTL18" s="41"/>
      <c r="WTM18" s="41"/>
      <c r="WTN18" s="42"/>
      <c r="WTO18" s="41"/>
      <c r="WTP18" s="41"/>
      <c r="WTQ18" s="41"/>
      <c r="WTR18" s="42"/>
      <c r="WTS18" s="41"/>
      <c r="WTT18" s="41"/>
      <c r="WTU18" s="41"/>
      <c r="WTV18" s="42"/>
      <c r="WTW18" s="41"/>
      <c r="WTX18" s="41"/>
      <c r="WTY18" s="41"/>
      <c r="WTZ18" s="42"/>
      <c r="WUA18" s="41"/>
      <c r="WUB18" s="41"/>
      <c r="WUC18" s="41"/>
      <c r="WUD18" s="42"/>
      <c r="WUE18" s="41"/>
      <c r="WUF18" s="41"/>
      <c r="WUG18" s="41"/>
      <c r="WUH18" s="42"/>
      <c r="WUI18" s="41"/>
      <c r="WUJ18" s="41"/>
      <c r="WUK18" s="41"/>
      <c r="WUL18" s="42"/>
      <c r="WUM18" s="41"/>
      <c r="WUN18" s="41"/>
      <c r="WUO18" s="41"/>
      <c r="WUP18" s="42"/>
      <c r="WUQ18" s="41"/>
      <c r="WUR18" s="41"/>
      <c r="WUS18" s="41"/>
      <c r="WUT18" s="42"/>
      <c r="WUU18" s="41"/>
      <c r="WUV18" s="41"/>
      <c r="WUW18" s="41"/>
      <c r="WUX18" s="42"/>
      <c r="WUY18" s="41"/>
      <c r="WUZ18" s="41"/>
      <c r="WVA18" s="41"/>
      <c r="WVB18" s="42"/>
      <c r="WVC18" s="41"/>
      <c r="WVD18" s="41"/>
      <c r="WVE18" s="41"/>
      <c r="WVF18" s="42"/>
      <c r="WVG18" s="41"/>
      <c r="WVH18" s="41"/>
      <c r="WVI18" s="41"/>
      <c r="WVJ18" s="42"/>
      <c r="WVK18" s="41"/>
      <c r="WVL18" s="41"/>
      <c r="WVM18" s="41"/>
      <c r="WVN18" s="43"/>
      <c r="WVO18" s="44"/>
      <c r="WVP18" s="45"/>
      <c r="WVQ18" s="45"/>
      <c r="WVR18" s="42"/>
      <c r="WVS18" s="41"/>
      <c r="WVT18" s="41"/>
      <c r="WVU18" s="41"/>
      <c r="WVV18" s="42"/>
      <c r="WVW18" s="41"/>
      <c r="WVX18" s="41"/>
      <c r="WVY18" s="41"/>
      <c r="WVZ18" s="42"/>
      <c r="WWA18" s="41"/>
      <c r="WWB18" s="41"/>
      <c r="WWC18" s="41"/>
      <c r="WWD18" s="42"/>
      <c r="WWE18" s="41"/>
      <c r="WWF18" s="41"/>
      <c r="WWG18" s="41"/>
      <c r="WWH18" s="42"/>
      <c r="WWI18" s="41"/>
      <c r="WWJ18" s="41"/>
      <c r="WWK18" s="41"/>
      <c r="WWL18" s="42"/>
      <c r="WWM18" s="41"/>
      <c r="WWN18" s="41"/>
      <c r="WWO18" s="41"/>
      <c r="WWP18" s="42"/>
      <c r="WWQ18" s="41"/>
      <c r="WWR18" s="41"/>
      <c r="WWS18" s="41"/>
      <c r="WWT18" s="42"/>
      <c r="WWU18" s="41"/>
      <c r="WWV18" s="41"/>
      <c r="WWW18" s="41"/>
      <c r="WWX18" s="42"/>
      <c r="WWY18" s="41"/>
      <c r="WWZ18" s="41"/>
      <c r="WXA18" s="41"/>
      <c r="WXB18" s="42"/>
      <c r="WXC18" s="41"/>
      <c r="WXD18" s="41"/>
      <c r="WXE18" s="41"/>
      <c r="WXF18" s="42"/>
      <c r="WXG18" s="41"/>
      <c r="WXH18" s="41"/>
      <c r="WXI18" s="41"/>
      <c r="WXJ18" s="42"/>
      <c r="WXK18" s="41"/>
      <c r="WXL18" s="41"/>
      <c r="WXM18" s="41"/>
      <c r="WXN18" s="42"/>
      <c r="WXO18" s="41"/>
      <c r="WXP18" s="41"/>
      <c r="WXQ18" s="41"/>
      <c r="WXR18" s="42"/>
      <c r="WXS18" s="41"/>
      <c r="WXT18" s="41"/>
      <c r="WXU18" s="41"/>
      <c r="WXV18" s="42"/>
      <c r="WXW18" s="41"/>
      <c r="WXX18" s="41"/>
      <c r="WXY18" s="41"/>
      <c r="WXZ18" s="42"/>
      <c r="WYA18" s="41"/>
      <c r="WYB18" s="41"/>
      <c r="WYC18" s="41"/>
      <c r="WYD18" s="42"/>
      <c r="WYE18" s="41"/>
      <c r="WYF18" s="41"/>
      <c r="WYG18" s="41"/>
      <c r="WYH18" s="42"/>
      <c r="WYI18" s="41"/>
      <c r="WYJ18" s="41"/>
      <c r="WYK18" s="41"/>
      <c r="WYL18" s="42"/>
      <c r="WYM18" s="41"/>
      <c r="WYN18" s="41"/>
      <c r="WYO18" s="41"/>
      <c r="WYP18" s="42"/>
      <c r="WYQ18" s="41"/>
      <c r="WYR18" s="41"/>
      <c r="WYS18" s="41"/>
      <c r="WYT18" s="42"/>
      <c r="WYU18" s="41"/>
      <c r="WYV18" s="41"/>
      <c r="WYW18" s="41"/>
      <c r="WYX18" s="42"/>
      <c r="WYY18" s="41"/>
      <c r="WYZ18" s="41"/>
      <c r="WZA18" s="41"/>
      <c r="WZB18" s="42"/>
      <c r="WZC18" s="41"/>
      <c r="WZD18" s="41"/>
      <c r="WZE18" s="41"/>
      <c r="WZF18" s="42"/>
      <c r="WZG18" s="41"/>
      <c r="WZH18" s="41"/>
      <c r="WZI18" s="41"/>
      <c r="WZJ18" s="42"/>
      <c r="WZK18" s="41"/>
      <c r="WZL18" s="41"/>
      <c r="WZM18" s="41"/>
      <c r="WZN18" s="42"/>
      <c r="WZO18" s="41"/>
      <c r="WZP18" s="41"/>
      <c r="WZQ18" s="41"/>
      <c r="WZR18" s="42"/>
      <c r="WZS18" s="41"/>
      <c r="WZT18" s="41"/>
      <c r="WZU18" s="41"/>
      <c r="WZV18" s="42"/>
      <c r="WZW18" s="41"/>
      <c r="WZX18" s="41"/>
      <c r="WZY18" s="41"/>
      <c r="WZZ18" s="42"/>
      <c r="XAA18" s="41"/>
      <c r="XAB18" s="41"/>
      <c r="XAC18" s="41"/>
      <c r="XAD18" s="42"/>
      <c r="XAE18" s="41"/>
      <c r="XAF18" s="41"/>
      <c r="XAG18" s="41"/>
      <c r="XAH18" s="42"/>
      <c r="XAI18" s="41"/>
      <c r="XAJ18" s="41"/>
      <c r="XAK18" s="41"/>
      <c r="XAL18" s="42"/>
      <c r="XAM18" s="41"/>
      <c r="XAN18" s="41"/>
      <c r="XAO18" s="41"/>
      <c r="XAP18" s="42"/>
      <c r="XAQ18" s="41"/>
      <c r="XAR18" s="41"/>
      <c r="XAS18" s="41"/>
      <c r="XAT18" s="42"/>
      <c r="XAU18" s="41"/>
      <c r="XAV18" s="41"/>
      <c r="XAW18" s="41"/>
      <c r="XAX18" s="42"/>
      <c r="XAY18" s="41"/>
      <c r="XAZ18" s="41"/>
      <c r="XBA18" s="41"/>
      <c r="XBB18" s="42"/>
      <c r="XBC18" s="41"/>
      <c r="XBD18" s="41"/>
      <c r="XBE18" s="41"/>
      <c r="XBF18" s="42"/>
      <c r="XBG18" s="41"/>
      <c r="XBH18" s="41"/>
      <c r="XBI18" s="41"/>
      <c r="XBJ18" s="42"/>
      <c r="XBK18" s="41"/>
      <c r="XBL18" s="41"/>
      <c r="XBM18" s="41"/>
      <c r="XBN18" s="42"/>
      <c r="XBO18" s="41"/>
      <c r="XBP18" s="41"/>
      <c r="XBQ18" s="41"/>
      <c r="XBR18" s="43"/>
      <c r="XBS18" s="44"/>
      <c r="XBT18" s="45"/>
      <c r="XBU18" s="45"/>
      <c r="XBV18" s="42"/>
      <c r="XBW18" s="41"/>
      <c r="XBX18" s="41"/>
      <c r="XBY18" s="41"/>
      <c r="XBZ18" s="42"/>
      <c r="XCA18" s="41"/>
      <c r="XCB18" s="41"/>
      <c r="XCC18" s="41"/>
      <c r="XCD18" s="42"/>
      <c r="XCE18" s="41"/>
      <c r="XCF18" s="41"/>
      <c r="XCG18" s="41"/>
      <c r="XCH18" s="42"/>
      <c r="XCI18" s="41"/>
      <c r="XCJ18" s="41"/>
      <c r="XCK18" s="41"/>
      <c r="XCL18" s="42"/>
      <c r="XCM18" s="41"/>
      <c r="XCN18" s="41"/>
      <c r="XCO18" s="41"/>
      <c r="XCP18" s="42"/>
      <c r="XCQ18" s="41"/>
      <c r="XCR18" s="41"/>
      <c r="XCS18" s="41"/>
      <c r="XCT18" s="42"/>
      <c r="XCU18" s="41"/>
      <c r="XCV18" s="41"/>
      <c r="XCW18" s="41"/>
      <c r="XCX18" s="42"/>
      <c r="XCY18" s="41"/>
      <c r="XCZ18" s="41"/>
      <c r="XDA18" s="41"/>
      <c r="XDB18" s="42"/>
      <c r="XDC18" s="41"/>
      <c r="XDD18" s="41"/>
      <c r="XDE18" s="41"/>
      <c r="XDF18" s="42"/>
      <c r="XDG18" s="41"/>
      <c r="XDH18" s="41"/>
      <c r="XDI18" s="41"/>
      <c r="XDJ18" s="42"/>
      <c r="XDK18" s="41"/>
      <c r="XDL18" s="41"/>
      <c r="XDM18" s="41"/>
      <c r="XDN18" s="42"/>
      <c r="XDO18" s="41"/>
      <c r="XDP18" s="41"/>
      <c r="XDQ18" s="41"/>
      <c r="XDR18" s="42"/>
      <c r="XDS18" s="41"/>
      <c r="XDT18" s="41"/>
      <c r="XDU18" s="41"/>
      <c r="XDV18" s="42"/>
      <c r="XDW18" s="41"/>
      <c r="XDX18" s="41"/>
      <c r="XDY18" s="41"/>
      <c r="XDZ18" s="42"/>
      <c r="XEA18" s="41"/>
      <c r="XEB18" s="41"/>
      <c r="XEC18" s="41"/>
      <c r="XED18" s="42"/>
      <c r="XEE18" s="41"/>
    </row>
    <row r="19" spans="1:16359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43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f t="shared" ref="BD19:BD30" si="44">IF(BB19=0,0,BC19/BB19*1000)</f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8">
        <v>18</v>
      </c>
      <c r="BO19" s="20">
        <v>0</v>
      </c>
      <c r="BP19" s="14">
        <f t="shared" ref="BP19:BP26" si="45">BO19/BN19*1000</f>
        <v>0</v>
      </c>
      <c r="BQ19" s="58">
        <v>18</v>
      </c>
      <c r="BR19" s="20">
        <v>0</v>
      </c>
      <c r="BS19" s="14">
        <f>BR19/BQ19*1000</f>
        <v>0</v>
      </c>
      <c r="BT19" s="58">
        <v>18</v>
      </c>
      <c r="BU19" s="19">
        <v>0</v>
      </c>
      <c r="BV19" s="14">
        <v>0</v>
      </c>
      <c r="BW19" s="55">
        <v>0</v>
      </c>
      <c r="BX19" s="19">
        <v>0</v>
      </c>
      <c r="BY19" s="14">
        <v>0</v>
      </c>
      <c r="BZ19" s="58">
        <v>18</v>
      </c>
      <c r="CA19" s="19">
        <v>0</v>
      </c>
      <c r="CB19" s="14">
        <v>0</v>
      </c>
      <c r="CC19" s="58">
        <v>18</v>
      </c>
      <c r="CD19" s="19">
        <v>0</v>
      </c>
      <c r="CE19" s="14">
        <v>0</v>
      </c>
      <c r="CF19" s="55">
        <v>0</v>
      </c>
      <c r="CG19" s="19">
        <v>0</v>
      </c>
      <c r="CH19" s="14">
        <v>0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8">
        <v>1</v>
      </c>
      <c r="CY19" s="20">
        <v>0</v>
      </c>
      <c r="CZ19" s="14">
        <f t="shared" ref="CZ19:CZ30" si="46">CY19/CX19*1000</f>
        <v>0</v>
      </c>
      <c r="DA19" s="55">
        <v>0</v>
      </c>
      <c r="DB19" s="19">
        <v>0</v>
      </c>
      <c r="DC19" s="14">
        <v>0</v>
      </c>
      <c r="DD19" s="55">
        <v>0</v>
      </c>
      <c r="DE19" s="19">
        <v>0</v>
      </c>
      <c r="DF19" s="14">
        <v>0</v>
      </c>
      <c r="DG19" s="55">
        <v>0</v>
      </c>
      <c r="DH19" s="19">
        <v>0</v>
      </c>
      <c r="DI19" s="14">
        <v>0</v>
      </c>
      <c r="DJ19" s="21" t="e">
        <f>SUM(DG19,CX19,CU19,CI19,CF19,#REF!,BN19,AV19,AP19,AJ19,AG19,AD19,R19,I19,F19,C19,DD19,BT19,,BK19,BH19,AA19,U19)</f>
        <v>#REF!</v>
      </c>
      <c r="DK19" s="14">
        <f t="shared" ref="DK19:DK31" si="47">SUM(DH19,CY19,CV19,CJ19,CG19,BQ19,BO19,AW19,AQ19,AK19,AH19,AE19,S19,J19,G19,D19,DE19,BU19,,BL19,BI19,AB19,V19)</f>
        <v>18</v>
      </c>
    </row>
    <row r="20" spans="1:16359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43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f t="shared" si="44"/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131</v>
      </c>
      <c r="BV20" s="11">
        <v>0</v>
      </c>
      <c r="BW20" s="6">
        <v>0</v>
      </c>
      <c r="BX20" s="5">
        <v>0</v>
      </c>
      <c r="BY20" s="11">
        <v>0</v>
      </c>
      <c r="BZ20" s="6">
        <v>0</v>
      </c>
      <c r="CA20" s="5">
        <v>131</v>
      </c>
      <c r="CB20" s="11">
        <v>0</v>
      </c>
      <c r="CC20" s="6">
        <v>0</v>
      </c>
      <c r="CD20" s="5">
        <v>131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13" t="e">
        <f>SUM(DG20,CX20,CU20,CI20,CF20,#REF!,BN20,AV20,AP20,AJ20,AG20,AD20,R20,I20,F20,C20,DD20,BT20,,BK20,BH20,AA20,U20)</f>
        <v>#REF!</v>
      </c>
      <c r="DK20" s="11">
        <f t="shared" si="47"/>
        <v>131</v>
      </c>
    </row>
    <row r="21" spans="1:16359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43"/>
        <v>0</v>
      </c>
      <c r="R21" s="6">
        <v>0</v>
      </c>
      <c r="S21" s="5">
        <v>0</v>
      </c>
      <c r="T21" s="11">
        <v>0</v>
      </c>
      <c r="U21" s="6">
        <v>0</v>
      </c>
      <c r="V21" s="5">
        <v>65</v>
      </c>
      <c r="W21" s="11"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f t="shared" si="44"/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13" t="e">
        <f>SUM(DG21,CX21,CU21,CI21,CF21,#REF!,BN21,AV21,AP21,AJ21,AG21,AD21,R21,I21,F21,C21,DD21,BT21,,BK21,BH21,AA21,U21)</f>
        <v>#REF!</v>
      </c>
      <c r="DK21" s="11">
        <f t="shared" si="47"/>
        <v>65</v>
      </c>
    </row>
    <row r="22" spans="1:16359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57">
        <v>8</v>
      </c>
      <c r="J22" s="12">
        <v>0</v>
      </c>
      <c r="K22" s="11">
        <v>0</v>
      </c>
      <c r="L22" s="6">
        <v>0</v>
      </c>
      <c r="M22" s="5">
        <v>0</v>
      </c>
      <c r="N22" s="11">
        <v>0</v>
      </c>
      <c r="O22" s="6">
        <v>0</v>
      </c>
      <c r="P22" s="5">
        <v>0</v>
      </c>
      <c r="Q22" s="11">
        <f t="shared" si="43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f t="shared" si="44"/>
        <v>0</v>
      </c>
      <c r="BE22" s="6">
        <v>0</v>
      </c>
      <c r="BF22" s="5">
        <v>0</v>
      </c>
      <c r="BG22" s="11">
        <v>0</v>
      </c>
      <c r="BH22" s="6">
        <v>0</v>
      </c>
      <c r="BI22" s="5">
        <v>0</v>
      </c>
      <c r="BJ22" s="11">
        <v>0</v>
      </c>
      <c r="BK22" s="6">
        <v>0</v>
      </c>
      <c r="BL22" s="5">
        <v>73</v>
      </c>
      <c r="BM22" s="11">
        <v>0</v>
      </c>
      <c r="BN22" s="6">
        <v>0</v>
      </c>
      <c r="BO22" s="5">
        <v>0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31</v>
      </c>
      <c r="BV22" s="11">
        <v>0</v>
      </c>
      <c r="BW22" s="6">
        <v>0</v>
      </c>
      <c r="BX22" s="5">
        <v>0</v>
      </c>
      <c r="BY22" s="11">
        <v>0</v>
      </c>
      <c r="BZ22" s="6">
        <v>0</v>
      </c>
      <c r="CA22" s="5">
        <v>31</v>
      </c>
      <c r="CB22" s="11">
        <v>0</v>
      </c>
      <c r="CC22" s="6">
        <v>0</v>
      </c>
      <c r="CD22" s="5">
        <v>31</v>
      </c>
      <c r="CE22" s="11">
        <v>0</v>
      </c>
      <c r="CF22" s="6">
        <v>0</v>
      </c>
      <c r="CG22" s="5">
        <v>0</v>
      </c>
      <c r="CH22" s="11">
        <v>0</v>
      </c>
      <c r="CI22" s="6">
        <v>0</v>
      </c>
      <c r="CJ22" s="5">
        <v>0</v>
      </c>
      <c r="CK22" s="11">
        <v>0</v>
      </c>
      <c r="CL22" s="6">
        <v>0</v>
      </c>
      <c r="CM22" s="5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13" t="e">
        <f>SUM(DG22,CX22,CU22,CI22,CF22,#REF!,BN22,AV22,AP22,AJ22,AG22,AD22,R22,I22,F22,C22,DD22,BT22,,BK22,BH22,AA22,U22)</f>
        <v>#REF!</v>
      </c>
      <c r="DK22" s="11">
        <f t="shared" si="47"/>
        <v>104</v>
      </c>
    </row>
    <row r="23" spans="1:16359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57">
        <v>0</v>
      </c>
      <c r="G23" s="12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43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f t="shared" si="44"/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57">
        <v>25</v>
      </c>
      <c r="CV23" s="12">
        <v>1</v>
      </c>
      <c r="CW23" s="11">
        <f t="shared" ref="CW23:CW27" si="48">CV23/CU23*1000</f>
        <v>40</v>
      </c>
      <c r="CX23" s="57">
        <v>20</v>
      </c>
      <c r="CY23" s="12">
        <v>0</v>
      </c>
      <c r="CZ23" s="11">
        <f t="shared" si="46"/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13" t="e">
        <f>SUM(DG23,CX23,CU23,CI23,CF23,#REF!,BN23,AV23,AP23,AJ23,AG23,AD23,R23,I23,F23,C23,DD23,BT23,,BK23,BH23,AA23,U23)</f>
        <v>#REF!</v>
      </c>
      <c r="DK23" s="11">
        <f t="shared" si="47"/>
        <v>1</v>
      </c>
    </row>
    <row r="24" spans="1:16359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43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f t="shared" si="44"/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57">
        <v>18</v>
      </c>
      <c r="BO24" s="12">
        <v>0</v>
      </c>
      <c r="BP24" s="11">
        <f t="shared" si="45"/>
        <v>0</v>
      </c>
      <c r="BQ24" s="57">
        <v>18</v>
      </c>
      <c r="BR24" s="12">
        <v>0</v>
      </c>
      <c r="BS24" s="11">
        <f>BR24/BQ24*1000</f>
        <v>0</v>
      </c>
      <c r="BT24" s="57">
        <v>18</v>
      </c>
      <c r="BU24" s="5">
        <v>0</v>
      </c>
      <c r="BV24" s="11">
        <v>0</v>
      </c>
      <c r="BW24" s="6">
        <v>0</v>
      </c>
      <c r="BX24" s="5">
        <v>0</v>
      </c>
      <c r="BY24" s="11">
        <v>0</v>
      </c>
      <c r="BZ24" s="57">
        <v>18</v>
      </c>
      <c r="CA24" s="5">
        <v>0</v>
      </c>
      <c r="CB24" s="11">
        <v>0</v>
      </c>
      <c r="CC24" s="57">
        <v>18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57">
        <v>26</v>
      </c>
      <c r="CV24" s="12">
        <v>13</v>
      </c>
      <c r="CW24" s="11">
        <f t="shared" si="48"/>
        <v>500</v>
      </c>
      <c r="CX24" s="6">
        <v>0</v>
      </c>
      <c r="CY24" s="5">
        <v>0</v>
      </c>
      <c r="CZ24" s="11">
        <v>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1</v>
      </c>
      <c r="DI24" s="11">
        <v>0</v>
      </c>
      <c r="DJ24" s="13" t="e">
        <f>SUM(DG24,CX24,CU24,CI24,CF24,#REF!,BN24,AV24,AP24,AJ24,AG24,AD24,R24,I24,F24,C24,DD24,BT24,,BK24,BH24,AA24,U24)</f>
        <v>#REF!</v>
      </c>
      <c r="DK24" s="11">
        <f t="shared" si="47"/>
        <v>32</v>
      </c>
    </row>
    <row r="25" spans="1:16359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43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f t="shared" si="44"/>
        <v>0</v>
      </c>
      <c r="BE25" s="6">
        <v>0</v>
      </c>
      <c r="BF25" s="5">
        <v>0</v>
      </c>
      <c r="BG25" s="11">
        <v>0</v>
      </c>
      <c r="BH25" s="6">
        <v>0</v>
      </c>
      <c r="BI25" s="5">
        <v>107</v>
      </c>
      <c r="BJ25" s="11">
        <v>0</v>
      </c>
      <c r="BK25" s="6">
        <v>0</v>
      </c>
      <c r="BL25" s="5">
        <v>0</v>
      </c>
      <c r="BM25" s="11"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6">
        <v>0</v>
      </c>
      <c r="CA25" s="5">
        <v>0</v>
      </c>
      <c r="CB25" s="11">
        <v>0</v>
      </c>
      <c r="CC25" s="6">
        <v>0</v>
      </c>
      <c r="CD25" s="5">
        <v>0</v>
      </c>
      <c r="CE25" s="11">
        <v>0</v>
      </c>
      <c r="CF25" s="6">
        <v>0</v>
      </c>
      <c r="CG25" s="5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57">
        <v>26</v>
      </c>
      <c r="CV25" s="12">
        <v>0</v>
      </c>
      <c r="CW25" s="11">
        <f t="shared" si="48"/>
        <v>0</v>
      </c>
      <c r="CX25" s="57">
        <v>20</v>
      </c>
      <c r="CY25" s="12">
        <v>0</v>
      </c>
      <c r="CZ25" s="11">
        <f t="shared" si="46"/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13" t="e">
        <f>SUM(DG25,CX25,CU25,CI25,CF25,#REF!,BN25,AV25,AP25,AJ25,AG25,AD25,R25,I25,F25,C25,DD25,BT25,,BK25,BH25,AA25,U25)</f>
        <v>#REF!</v>
      </c>
      <c r="DK25" s="11">
        <f t="shared" si="47"/>
        <v>107</v>
      </c>
    </row>
    <row r="26" spans="1:16359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30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43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57">
        <v>6</v>
      </c>
      <c r="AK26" s="12">
        <v>52</v>
      </c>
      <c r="AL26" s="11">
        <f t="shared" ref="AL26" si="49">AK26/AJ26*1000</f>
        <v>8666.6666666666661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f t="shared" si="44"/>
        <v>0</v>
      </c>
      <c r="BE26" s="6">
        <v>0</v>
      </c>
      <c r="BF26" s="5">
        <v>0</v>
      </c>
      <c r="BG26" s="11">
        <v>0</v>
      </c>
      <c r="BH26" s="6">
        <v>0</v>
      </c>
      <c r="BI26" s="5">
        <v>53</v>
      </c>
      <c r="BJ26" s="11">
        <v>0</v>
      </c>
      <c r="BK26" s="6">
        <v>0</v>
      </c>
      <c r="BL26" s="5">
        <v>0</v>
      </c>
      <c r="BM26" s="11">
        <v>0</v>
      </c>
      <c r="BN26" s="57">
        <v>18</v>
      </c>
      <c r="BO26" s="12">
        <v>123</v>
      </c>
      <c r="BP26" s="11">
        <f t="shared" si="45"/>
        <v>6833.333333333333</v>
      </c>
      <c r="BQ26" s="57">
        <v>18</v>
      </c>
      <c r="BR26" s="12">
        <v>123</v>
      </c>
      <c r="BS26" s="11">
        <f>BR26/BQ26*1000</f>
        <v>6833.333333333333</v>
      </c>
      <c r="BT26" s="57">
        <v>18</v>
      </c>
      <c r="BU26" s="5">
        <v>0</v>
      </c>
      <c r="BV26" s="11">
        <v>0</v>
      </c>
      <c r="BW26" s="6">
        <v>0</v>
      </c>
      <c r="BX26" s="5">
        <v>0</v>
      </c>
      <c r="BY26" s="11">
        <v>0</v>
      </c>
      <c r="BZ26" s="57">
        <v>18</v>
      </c>
      <c r="CA26" s="5">
        <v>0</v>
      </c>
      <c r="CB26" s="11">
        <v>0</v>
      </c>
      <c r="CC26" s="57">
        <v>18</v>
      </c>
      <c r="CD26" s="5">
        <v>0</v>
      </c>
      <c r="CE26" s="11">
        <v>0</v>
      </c>
      <c r="CF26" s="6">
        <v>0</v>
      </c>
      <c r="CG26" s="5">
        <v>0</v>
      </c>
      <c r="CH26" s="11">
        <v>0</v>
      </c>
      <c r="CI26" s="6">
        <v>0</v>
      </c>
      <c r="CJ26" s="5">
        <v>0</v>
      </c>
      <c r="CK26" s="11">
        <v>0</v>
      </c>
      <c r="CL26" s="6">
        <v>0</v>
      </c>
      <c r="CM26" s="5">
        <v>0</v>
      </c>
      <c r="CN26" s="11">
        <v>0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13" t="e">
        <f>SUM(DG26,CX26,CU26,CI26,CF26,#REF!,BN26,AV26,AP26,AJ26,AG26,AD26,R26,I26,F26,C26,DD26,BT26,,BK26,BH26,AA26,U26)</f>
        <v>#REF!</v>
      </c>
      <c r="DK26" s="11">
        <f t="shared" si="47"/>
        <v>246</v>
      </c>
    </row>
    <row r="27" spans="1:16359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43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f t="shared" si="44"/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57">
        <v>1</v>
      </c>
      <c r="CV27" s="12">
        <v>0</v>
      </c>
      <c r="CW27" s="11">
        <f t="shared" si="48"/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48</v>
      </c>
      <c r="DF27" s="11">
        <v>0</v>
      </c>
      <c r="DG27" s="6">
        <v>0</v>
      </c>
      <c r="DH27" s="5">
        <v>206</v>
      </c>
      <c r="DI27" s="11">
        <v>0</v>
      </c>
      <c r="DJ27" s="13" t="e">
        <f>SUM(DG27,CX27,CU27,CI27,CF27,#REF!,BN27,AV27,AP27,AJ27,AG27,AD27,R27,I27,F27,C27,DD27,BT27,,BK27,BH27,AA27,U27)</f>
        <v>#REF!</v>
      </c>
      <c r="DK27" s="11">
        <f t="shared" si="47"/>
        <v>254</v>
      </c>
    </row>
    <row r="28" spans="1:16359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43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f t="shared" si="44"/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111</v>
      </c>
      <c r="BM28" s="11">
        <v>0</v>
      </c>
      <c r="BN28" s="6">
        <v>0</v>
      </c>
      <c r="BO28" s="5">
        <v>0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71</v>
      </c>
      <c r="BV28" s="11">
        <v>0</v>
      </c>
      <c r="BW28" s="6">
        <v>0</v>
      </c>
      <c r="BX28" s="5">
        <v>0</v>
      </c>
      <c r="BY28" s="11">
        <v>0</v>
      </c>
      <c r="BZ28" s="6">
        <v>0</v>
      </c>
      <c r="CA28" s="5">
        <v>71</v>
      </c>
      <c r="CB28" s="11">
        <v>0</v>
      </c>
      <c r="CC28" s="6">
        <v>0</v>
      </c>
      <c r="CD28" s="5">
        <v>71</v>
      </c>
      <c r="CE28" s="11">
        <v>0</v>
      </c>
      <c r="CF28" s="6">
        <v>0</v>
      </c>
      <c r="CG28" s="5">
        <v>0</v>
      </c>
      <c r="CH28" s="11">
        <v>0</v>
      </c>
      <c r="CI28" s="6">
        <v>0</v>
      </c>
      <c r="CJ28" s="5">
        <v>0</v>
      </c>
      <c r="CK28" s="11">
        <v>0</v>
      </c>
      <c r="CL28" s="6">
        <v>0</v>
      </c>
      <c r="CM28" s="5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57">
        <v>20</v>
      </c>
      <c r="CY28" s="12">
        <v>55</v>
      </c>
      <c r="CZ28" s="11">
        <f t="shared" si="46"/>
        <v>2750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13" t="e">
        <f>SUM(DG28,CX28,CU28,CI28,CF28,#REF!,BN28,AV28,AP28,AJ28,AG28,AD28,R28,I28,F28,C28,DD28,BT28,,BK28,BH28,AA28,U28)</f>
        <v>#REF!</v>
      </c>
      <c r="DK28" s="11">
        <f t="shared" si="47"/>
        <v>237</v>
      </c>
    </row>
    <row r="29" spans="1:16359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43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f t="shared" si="44"/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57">
        <v>20</v>
      </c>
      <c r="CY29" s="12">
        <v>0</v>
      </c>
      <c r="CZ29" s="11">
        <f t="shared" si="46"/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13" t="e">
        <f>SUM(DG29,CX29,CU29,CI29,CF29,#REF!,BN29,AV29,AP29,AJ29,AG29,AD29,R29,I29,F29,C29,DD29,BT29,,BK29,BH29,AA29,U29)</f>
        <v>#REF!</v>
      </c>
      <c r="DK29" s="11">
        <f t="shared" si="47"/>
        <v>0</v>
      </c>
    </row>
    <row r="30" spans="1:16359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43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v>0</v>
      </c>
      <c r="X30" s="6">
        <v>0</v>
      </c>
      <c r="Y30" s="5">
        <v>0</v>
      </c>
      <c r="Z30" s="11">
        <v>0</v>
      </c>
      <c r="AA30" s="6">
        <v>0</v>
      </c>
      <c r="AB30" s="5">
        <v>17</v>
      </c>
      <c r="AC30" s="11">
        <v>0</v>
      </c>
      <c r="AD30" s="6">
        <v>0</v>
      </c>
      <c r="AE30" s="5">
        <v>0</v>
      </c>
      <c r="AF30" s="11">
        <v>0</v>
      </c>
      <c r="AG30" s="6">
        <v>0</v>
      </c>
      <c r="AH30" s="5">
        <v>3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6">
        <v>0</v>
      </c>
      <c r="BC30" s="5">
        <v>0</v>
      </c>
      <c r="BD30" s="11">
        <f t="shared" si="44"/>
        <v>0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6">
        <v>0</v>
      </c>
      <c r="CJ30" s="5">
        <v>0</v>
      </c>
      <c r="CK30" s="11">
        <v>0</v>
      </c>
      <c r="CL30" s="6">
        <v>0</v>
      </c>
      <c r="CM30" s="5">
        <v>0</v>
      </c>
      <c r="CN30" s="11">
        <v>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57">
        <v>61</v>
      </c>
      <c r="CY30" s="12">
        <v>0</v>
      </c>
      <c r="CZ30" s="11">
        <f t="shared" si="46"/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13" t="e">
        <f>SUM(DG30,CX30,CU30,CI30,CF30,#REF!,BN30,AV30,AP30,AJ30,AG30,AD30,R30,I30,F30,C30,DD30,BT30,,BK30,BH30,AA30,U30)</f>
        <v>#REF!</v>
      </c>
      <c r="DK30" s="11">
        <f t="shared" si="47"/>
        <v>20</v>
      </c>
    </row>
    <row r="31" spans="1:16359" ht="15" thickBot="1" x14ac:dyDescent="0.35">
      <c r="A31" s="69"/>
      <c r="B31" s="70" t="s">
        <v>17</v>
      </c>
      <c r="C31" s="48">
        <f>SUM(C19:C30)</f>
        <v>0</v>
      </c>
      <c r="D31" s="16">
        <f>SUM(D19:D30)</f>
        <v>0</v>
      </c>
      <c r="E31" s="49"/>
      <c r="F31" s="48">
        <f t="shared" ref="F31:G31" si="50">SUM(F19:F30)</f>
        <v>30</v>
      </c>
      <c r="G31" s="16">
        <f t="shared" si="50"/>
        <v>0</v>
      </c>
      <c r="H31" s="49"/>
      <c r="I31" s="48">
        <f t="shared" ref="I31:J31" si="51">SUM(I19:I30)</f>
        <v>8</v>
      </c>
      <c r="J31" s="16">
        <f t="shared" si="51"/>
        <v>0</v>
      </c>
      <c r="K31" s="49"/>
      <c r="L31" s="48">
        <f t="shared" ref="L31:M31" si="52">SUM(L19:L30)</f>
        <v>0</v>
      </c>
      <c r="M31" s="16">
        <f t="shared" si="52"/>
        <v>0</v>
      </c>
      <c r="N31" s="49"/>
      <c r="O31" s="48">
        <f t="shared" ref="O31:P31" si="53">SUM(O19:O30)</f>
        <v>0</v>
      </c>
      <c r="P31" s="16">
        <f t="shared" si="53"/>
        <v>0</v>
      </c>
      <c r="Q31" s="49"/>
      <c r="R31" s="48">
        <f t="shared" ref="R31:S31" si="54">SUM(R19:R30)</f>
        <v>0</v>
      </c>
      <c r="S31" s="16">
        <f t="shared" si="54"/>
        <v>0</v>
      </c>
      <c r="T31" s="49"/>
      <c r="U31" s="48">
        <f t="shared" ref="U31:V31" si="55">SUM(U19:U30)</f>
        <v>0</v>
      </c>
      <c r="V31" s="16">
        <f t="shared" si="55"/>
        <v>65</v>
      </c>
      <c r="W31" s="49"/>
      <c r="X31" s="48">
        <f t="shared" ref="X31:Y31" si="56">SUM(X19:X30)</f>
        <v>0</v>
      </c>
      <c r="Y31" s="16">
        <f t="shared" si="56"/>
        <v>0</v>
      </c>
      <c r="Z31" s="49"/>
      <c r="AA31" s="48">
        <f t="shared" ref="AA31:AB31" si="57">SUM(AA19:AA30)</f>
        <v>0</v>
      </c>
      <c r="AB31" s="16">
        <f t="shared" si="57"/>
        <v>17</v>
      </c>
      <c r="AC31" s="49"/>
      <c r="AD31" s="48">
        <f t="shared" ref="AD31:AE31" si="58">SUM(AD19:AD30)</f>
        <v>0</v>
      </c>
      <c r="AE31" s="16">
        <f t="shared" si="58"/>
        <v>0</v>
      </c>
      <c r="AF31" s="49"/>
      <c r="AG31" s="48">
        <f t="shared" ref="AG31:AH31" si="59">SUM(AG19:AG30)</f>
        <v>0</v>
      </c>
      <c r="AH31" s="16">
        <f t="shared" si="59"/>
        <v>3</v>
      </c>
      <c r="AI31" s="49"/>
      <c r="AJ31" s="48">
        <f t="shared" ref="AJ31:AK31" si="60">SUM(AJ19:AJ30)</f>
        <v>6</v>
      </c>
      <c r="AK31" s="16">
        <f t="shared" si="60"/>
        <v>52</v>
      </c>
      <c r="AL31" s="49"/>
      <c r="AM31" s="48">
        <v>0</v>
      </c>
      <c r="AN31" s="16">
        <v>0</v>
      </c>
      <c r="AO31" s="49"/>
      <c r="AP31" s="48">
        <f t="shared" ref="AP31:AQ31" si="61">SUM(AP19:AP30)</f>
        <v>0</v>
      </c>
      <c r="AQ31" s="16">
        <f t="shared" si="61"/>
        <v>0</v>
      </c>
      <c r="AR31" s="49"/>
      <c r="AS31" s="48">
        <f t="shared" ref="AS31:AT31" si="62">SUM(AS19:AS30)</f>
        <v>0</v>
      </c>
      <c r="AT31" s="16">
        <f t="shared" si="62"/>
        <v>0</v>
      </c>
      <c r="AU31" s="49"/>
      <c r="AV31" s="48">
        <f t="shared" ref="AV31:AW31" si="63">SUM(AV19:AV30)</f>
        <v>0</v>
      </c>
      <c r="AW31" s="16">
        <f t="shared" si="63"/>
        <v>0</v>
      </c>
      <c r="AX31" s="49"/>
      <c r="AY31" s="48">
        <f t="shared" ref="AY31:AZ31" si="64">SUM(AY19:AY30)</f>
        <v>0</v>
      </c>
      <c r="AZ31" s="16">
        <f t="shared" si="64"/>
        <v>0</v>
      </c>
      <c r="BA31" s="49"/>
      <c r="BB31" s="48">
        <f t="shared" ref="BB31:BC31" si="65">SUM(BB19:BB30)</f>
        <v>0</v>
      </c>
      <c r="BC31" s="16">
        <f t="shared" si="65"/>
        <v>0</v>
      </c>
      <c r="BD31" s="49"/>
      <c r="BE31" s="48">
        <f t="shared" ref="BE31:BF31" si="66">SUM(BE19:BE30)</f>
        <v>0</v>
      </c>
      <c r="BF31" s="16">
        <f t="shared" si="66"/>
        <v>0</v>
      </c>
      <c r="BG31" s="49"/>
      <c r="BH31" s="48">
        <f t="shared" ref="BH31:BI31" si="67">SUM(BH19:BH30)</f>
        <v>0</v>
      </c>
      <c r="BI31" s="16">
        <f t="shared" si="67"/>
        <v>160</v>
      </c>
      <c r="BJ31" s="49"/>
      <c r="BK31" s="48">
        <f t="shared" ref="BK31:BL31" si="68">SUM(BK19:BK30)</f>
        <v>0</v>
      </c>
      <c r="BL31" s="16">
        <f t="shared" si="68"/>
        <v>184</v>
      </c>
      <c r="BM31" s="49"/>
      <c r="BN31" s="48">
        <f t="shared" ref="BN31:BO31" si="69">SUM(BN19:BN30)</f>
        <v>54</v>
      </c>
      <c r="BO31" s="16">
        <f t="shared" si="69"/>
        <v>123</v>
      </c>
      <c r="BP31" s="49"/>
      <c r="BQ31" s="48">
        <f t="shared" ref="BQ31:BR31" si="70">SUM(BQ19:BQ30)</f>
        <v>54</v>
      </c>
      <c r="BR31" s="16">
        <f t="shared" si="70"/>
        <v>123</v>
      </c>
      <c r="BS31" s="49"/>
      <c r="BT31" s="48">
        <f t="shared" ref="BT31" si="71">SUM(BT19:BT30)</f>
        <v>54</v>
      </c>
      <c r="BU31" s="16">
        <f t="shared" ref="BU31" si="72">SUM(BU19:BU30)</f>
        <v>233</v>
      </c>
      <c r="BV31" s="49"/>
      <c r="BW31" s="48">
        <f t="shared" ref="BW31:BX31" si="73">SUM(BW19:BW30)</f>
        <v>0</v>
      </c>
      <c r="BX31" s="16">
        <f t="shared" si="73"/>
        <v>0</v>
      </c>
      <c r="BY31" s="49"/>
      <c r="BZ31" s="48">
        <f t="shared" ref="BZ31:CA31" si="74">SUM(BZ19:BZ30)</f>
        <v>54</v>
      </c>
      <c r="CA31" s="16">
        <f t="shared" si="74"/>
        <v>233</v>
      </c>
      <c r="CB31" s="49"/>
      <c r="CC31" s="48">
        <f t="shared" ref="CC31:CD31" si="75">SUM(CC19:CC30)</f>
        <v>54</v>
      </c>
      <c r="CD31" s="16">
        <f t="shared" si="75"/>
        <v>233</v>
      </c>
      <c r="CE31" s="49"/>
      <c r="CF31" s="48">
        <f t="shared" ref="CF31:CG31" si="76">SUM(CF19:CF30)</f>
        <v>0</v>
      </c>
      <c r="CG31" s="16">
        <f t="shared" si="76"/>
        <v>0</v>
      </c>
      <c r="CH31" s="49"/>
      <c r="CI31" s="48">
        <f t="shared" ref="CI31:CJ31" si="77">SUM(CI19:CI30)</f>
        <v>0</v>
      </c>
      <c r="CJ31" s="16">
        <f t="shared" si="77"/>
        <v>0</v>
      </c>
      <c r="CK31" s="49"/>
      <c r="CL31" s="59">
        <f t="shared" ref="CL31:CM31" si="78">SUM(CL19:CL30)</f>
        <v>0</v>
      </c>
      <c r="CM31" s="47">
        <f t="shared" si="78"/>
        <v>0</v>
      </c>
      <c r="CN31" s="49"/>
      <c r="CO31" s="48">
        <f t="shared" ref="CO31:CP31" si="79">SUM(CO19:CO30)</f>
        <v>0</v>
      </c>
      <c r="CP31" s="16">
        <f t="shared" si="79"/>
        <v>0</v>
      </c>
      <c r="CQ31" s="49"/>
      <c r="CR31" s="48">
        <f t="shared" ref="CR31:CS31" si="80">SUM(CR19:CR30)</f>
        <v>0</v>
      </c>
      <c r="CS31" s="16">
        <f t="shared" si="80"/>
        <v>0</v>
      </c>
      <c r="CT31" s="49"/>
      <c r="CU31" s="48">
        <f t="shared" ref="CU31:CV31" si="81">SUM(CU19:CU30)</f>
        <v>78</v>
      </c>
      <c r="CV31" s="16">
        <f t="shared" si="81"/>
        <v>14</v>
      </c>
      <c r="CW31" s="49"/>
      <c r="CX31" s="48">
        <f t="shared" ref="CX31:CY31" si="82">SUM(CX19:CX30)</f>
        <v>142</v>
      </c>
      <c r="CY31" s="16">
        <f t="shared" si="82"/>
        <v>55</v>
      </c>
      <c r="CZ31" s="49"/>
      <c r="DA31" s="48">
        <f t="shared" ref="DA31:DB31" si="83">SUM(DA19:DA30)</f>
        <v>0</v>
      </c>
      <c r="DB31" s="16">
        <f t="shared" si="83"/>
        <v>0</v>
      </c>
      <c r="DC31" s="49"/>
      <c r="DD31" s="48">
        <f t="shared" ref="DD31:DE31" si="84">SUM(DD19:DD30)</f>
        <v>0</v>
      </c>
      <c r="DE31" s="16">
        <f t="shared" si="84"/>
        <v>48</v>
      </c>
      <c r="DF31" s="49"/>
      <c r="DG31" s="48">
        <f t="shared" ref="DG31:DH31" si="85">SUM(DG19:DG30)</f>
        <v>0</v>
      </c>
      <c r="DH31" s="16">
        <f t="shared" si="85"/>
        <v>207</v>
      </c>
      <c r="DI31" s="49"/>
      <c r="DJ31" s="48" t="e">
        <f>SUM(DG31,CX31,CU31,CI31,CF31,#REF!,BN31,AV31,AP31,AJ31,AG31,AD31,R31,I31,F31,C31,DD31,BT31,,BK31,BH31,AA31,U31)</f>
        <v>#REF!</v>
      </c>
      <c r="DK31" s="49">
        <f t="shared" si="47"/>
        <v>1215</v>
      </c>
      <c r="DY31" s="3"/>
      <c r="ED31" s="3"/>
      <c r="EI31" s="3"/>
      <c r="EN31" s="3"/>
      <c r="ES31" s="3"/>
      <c r="EX31" s="3"/>
      <c r="FC31" s="3"/>
      <c r="FH31" s="3"/>
      <c r="FM31" s="3"/>
      <c r="FR31" s="3"/>
      <c r="FW31" s="3"/>
      <c r="GB31" s="3"/>
      <c r="GG31" s="3"/>
      <c r="GL31" s="3"/>
      <c r="GQ31" s="3"/>
    </row>
    <row r="32" spans="1:16359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86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f t="shared" ref="BD32:BD43" si="87">IF(BB32=0,0,BC32/BB32*1000)</f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57">
        <v>18</v>
      </c>
      <c r="BO32" s="12">
        <v>0</v>
      </c>
      <c r="BP32" s="11">
        <f t="shared" ref="BP32:BP43" si="88">BO32/BN32*1000</f>
        <v>0</v>
      </c>
      <c r="BQ32" s="57">
        <v>18</v>
      </c>
      <c r="BR32" s="12">
        <v>0</v>
      </c>
      <c r="BS32" s="11">
        <f>BR32/BQ32*1000</f>
        <v>0</v>
      </c>
      <c r="BT32" s="57">
        <v>18</v>
      </c>
      <c r="BU32" s="5">
        <v>0</v>
      </c>
      <c r="BV32" s="11">
        <v>0</v>
      </c>
      <c r="BW32" s="6">
        <v>0</v>
      </c>
      <c r="BX32" s="5">
        <v>0</v>
      </c>
      <c r="BY32" s="11">
        <v>0</v>
      </c>
      <c r="BZ32" s="57">
        <v>18</v>
      </c>
      <c r="CA32" s="5">
        <v>0</v>
      </c>
      <c r="CB32" s="11">
        <v>0</v>
      </c>
      <c r="CC32" s="57">
        <v>18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 t="e">
        <f>SUM(DG32,CX32,CU32,CI32,CF32,BN32,AV32,AP32,AJ32,AG32,AD32,R32,I32,F32,C32,DD32,CL32,#REF!,BK32,BH32,AA32,U32)</f>
        <v>#REF!</v>
      </c>
      <c r="DK32" s="11">
        <f t="shared" ref="DK32:DK44" si="89">SUM(DH32,CY32,CV32,CJ32,CG32,BQ32,BO32,AW32,AQ32,AK32,AH32,AE32,S32,J32,G32,D32,DE32,CM32,BU32,BL32,BI32,AB32,V32)</f>
        <v>18</v>
      </c>
    </row>
    <row r="33" spans="1:199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86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f t="shared" si="87"/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/>
      <c r="BO33" s="5">
        <v>0</v>
      </c>
      <c r="BP33" s="11">
        <v>0</v>
      </c>
      <c r="BQ33" s="6"/>
      <c r="BR33" s="5">
        <v>0</v>
      </c>
      <c r="BS33" s="11">
        <v>0</v>
      </c>
      <c r="BT33" s="6"/>
      <c r="BU33" s="5">
        <v>0</v>
      </c>
      <c r="BV33" s="11">
        <v>0</v>
      </c>
      <c r="BW33" s="6">
        <v>0</v>
      </c>
      <c r="BX33" s="5">
        <v>0</v>
      </c>
      <c r="BY33" s="11">
        <v>0</v>
      </c>
      <c r="BZ33" s="6"/>
      <c r="CA33" s="5">
        <v>0</v>
      </c>
      <c r="CB33" s="11">
        <v>0</v>
      </c>
      <c r="CC33" s="6"/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 t="e">
        <f>SUM(DG33,CX33,CU33,CI33,CF33,BN33,AV33,AP33,AJ33,AG33,AD33,R33,I33,F33,C33,DD33,CL33,#REF!,BK33,BH33,AA33,U33)</f>
        <v>#REF!</v>
      </c>
      <c r="DK33" s="11">
        <f t="shared" si="89"/>
        <v>0</v>
      </c>
    </row>
    <row r="34" spans="1:199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86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v>0</v>
      </c>
      <c r="X34" s="6">
        <v>0</v>
      </c>
      <c r="Y34" s="5">
        <v>0</v>
      </c>
      <c r="Z34" s="11">
        <v>0</v>
      </c>
      <c r="AA34" s="6">
        <v>0</v>
      </c>
      <c r="AB34" s="5">
        <v>68</v>
      </c>
      <c r="AC34" s="11">
        <v>0</v>
      </c>
      <c r="AD34" s="6">
        <v>0</v>
      </c>
      <c r="AE34" s="5">
        <v>0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f t="shared" si="87"/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6">
        <v>0</v>
      </c>
      <c r="CA34" s="5">
        <v>0</v>
      </c>
      <c r="CB34" s="11">
        <v>0</v>
      </c>
      <c r="CC34" s="6">
        <v>0</v>
      </c>
      <c r="CD34" s="5">
        <v>0</v>
      </c>
      <c r="CE34" s="11">
        <v>0</v>
      </c>
      <c r="CF34" s="6">
        <v>0</v>
      </c>
      <c r="CG34" s="5">
        <v>0</v>
      </c>
      <c r="CH34" s="11">
        <v>0</v>
      </c>
      <c r="CI34" s="6">
        <v>0</v>
      </c>
      <c r="CJ34" s="5">
        <v>0</v>
      </c>
      <c r="CK34" s="11">
        <v>0</v>
      </c>
      <c r="CL34" s="6">
        <v>0</v>
      </c>
      <c r="CM34" s="5">
        <v>0</v>
      </c>
      <c r="CN34" s="11">
        <v>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57">
        <v>20</v>
      </c>
      <c r="CY34" s="12">
        <v>0</v>
      </c>
      <c r="CZ34" s="11">
        <f t="shared" ref="CZ34:CZ41" si="90">CY34/CX34*1000</f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8</v>
      </c>
      <c r="DI34" s="11">
        <v>0</v>
      </c>
      <c r="DJ34" s="6" t="e">
        <f>SUM(DG34,CX34,CU34,CI34,CF34,BN34,AV34,AP34,AJ34,AG34,AD34,R34,I34,F34,C34,DD34,CL34,#REF!,BK34,BH34,AA34,U34)</f>
        <v>#REF!</v>
      </c>
      <c r="DK34" s="11">
        <f t="shared" si="89"/>
        <v>76</v>
      </c>
    </row>
    <row r="35" spans="1:199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86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f t="shared" si="87"/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57">
        <v>14</v>
      </c>
      <c r="BO35" s="12">
        <v>0</v>
      </c>
      <c r="BP35" s="11">
        <f t="shared" si="88"/>
        <v>0</v>
      </c>
      <c r="BQ35" s="57">
        <v>14</v>
      </c>
      <c r="BR35" s="12">
        <v>0</v>
      </c>
      <c r="BS35" s="11">
        <f>BR35/BQ35*1000</f>
        <v>0</v>
      </c>
      <c r="BT35" s="57">
        <v>14</v>
      </c>
      <c r="BU35" s="5">
        <v>0</v>
      </c>
      <c r="BV35" s="11">
        <v>0</v>
      </c>
      <c r="BW35" s="6">
        <v>0</v>
      </c>
      <c r="BX35" s="5">
        <v>0</v>
      </c>
      <c r="BY35" s="11">
        <v>0</v>
      </c>
      <c r="BZ35" s="57">
        <v>14</v>
      </c>
      <c r="CA35" s="5">
        <v>0</v>
      </c>
      <c r="CB35" s="11">
        <v>0</v>
      </c>
      <c r="CC35" s="57">
        <v>14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 t="e">
        <f>SUM(DG35,CX35,CU35,CI35,CF35,BN35,AV35,AP35,AJ35,AG35,AD35,R35,I35,F35,C35,DD35,CL35,#REF!,BK35,BH35,AA35,U35)</f>
        <v>#REF!</v>
      </c>
      <c r="DK35" s="11">
        <f t="shared" si="89"/>
        <v>14</v>
      </c>
    </row>
    <row r="36" spans="1:199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86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f t="shared" si="87"/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177</v>
      </c>
      <c r="BM36" s="11">
        <v>0</v>
      </c>
      <c r="BN36" s="6">
        <v>0</v>
      </c>
      <c r="BO36" s="5">
        <v>0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6">
        <v>0</v>
      </c>
      <c r="CJ36" s="5">
        <v>0</v>
      </c>
      <c r="CK36" s="11">
        <v>0</v>
      </c>
      <c r="CL36" s="6">
        <v>0</v>
      </c>
      <c r="CM36" s="5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57">
        <v>61</v>
      </c>
      <c r="CY36" s="12">
        <v>0</v>
      </c>
      <c r="CZ36" s="11">
        <f t="shared" si="90"/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 t="e">
        <f>SUM(DG36,CX36,CU36,CI36,CF36,BN36,AV36,AP36,AJ36,AG36,AD36,R36,I36,F36,C36,DD36,CL36,#REF!,BK36,BH36,AA36,U36)</f>
        <v>#REF!</v>
      </c>
      <c r="DK36" s="11">
        <f t="shared" si="89"/>
        <v>177</v>
      </c>
    </row>
    <row r="37" spans="1:199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86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f t="shared" si="87"/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6">
        <v>0</v>
      </c>
      <c r="CA37" s="5">
        <v>0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57">
        <v>1</v>
      </c>
      <c r="CY37" s="12">
        <v>4</v>
      </c>
      <c r="CZ37" s="11">
        <f t="shared" si="90"/>
        <v>4000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 t="e">
        <f>SUM(DG37,CX37,CU37,CI37,CF37,BN37,AV37,AP37,AJ37,AG37,AD37,R37,I37,F37,C37,DD37,CL37,#REF!,BK37,BH37,AA37,U37)</f>
        <v>#REF!</v>
      </c>
      <c r="DK37" s="11">
        <f t="shared" si="89"/>
        <v>4</v>
      </c>
    </row>
    <row r="38" spans="1:199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86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f t="shared" si="87"/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6">
        <v>0</v>
      </c>
      <c r="CJ38" s="5">
        <v>0</v>
      </c>
      <c r="CK38" s="11">
        <v>0</v>
      </c>
      <c r="CL38" s="6">
        <v>0</v>
      </c>
      <c r="CM38" s="5">
        <v>0</v>
      </c>
      <c r="CN38" s="11">
        <v>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 t="e">
        <f>SUM(DG38,CX38,CU38,CI38,CF38,BN38,AV38,AP38,AJ38,AG38,AD38,R38,I38,F38,C38,DD38,CL38,#REF!,BK38,BH38,AA38,U38)</f>
        <v>#REF!</v>
      </c>
      <c r="DK38" s="11">
        <f t="shared" si="89"/>
        <v>0</v>
      </c>
    </row>
    <row r="39" spans="1:199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86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f t="shared" si="87"/>
        <v>0</v>
      </c>
      <c r="BE39" s="6">
        <v>0</v>
      </c>
      <c r="BF39" s="5">
        <v>0</v>
      </c>
      <c r="BG39" s="11">
        <v>0</v>
      </c>
      <c r="BH39" s="6">
        <v>0</v>
      </c>
      <c r="BI39" s="5">
        <v>43</v>
      </c>
      <c r="BJ39" s="11">
        <v>0</v>
      </c>
      <c r="BK39" s="6">
        <v>0</v>
      </c>
      <c r="BL39" s="5">
        <v>0</v>
      </c>
      <c r="BM39" s="11">
        <v>0</v>
      </c>
      <c r="BN39" s="57">
        <v>18</v>
      </c>
      <c r="BO39" s="12">
        <v>0</v>
      </c>
      <c r="BP39" s="11">
        <f t="shared" si="88"/>
        <v>0</v>
      </c>
      <c r="BQ39" s="57">
        <v>18</v>
      </c>
      <c r="BR39" s="12">
        <v>0</v>
      </c>
      <c r="BS39" s="11">
        <f>BR39/BQ39*1000</f>
        <v>0</v>
      </c>
      <c r="BT39" s="57">
        <v>18</v>
      </c>
      <c r="BU39" s="5">
        <v>0</v>
      </c>
      <c r="BV39" s="11">
        <v>0</v>
      </c>
      <c r="BW39" s="6">
        <v>0</v>
      </c>
      <c r="BX39" s="5">
        <v>0</v>
      </c>
      <c r="BY39" s="11">
        <v>0</v>
      </c>
      <c r="BZ39" s="57">
        <v>18</v>
      </c>
      <c r="CA39" s="5">
        <v>0</v>
      </c>
      <c r="CB39" s="11">
        <v>0</v>
      </c>
      <c r="CC39" s="57">
        <v>18</v>
      </c>
      <c r="CD39" s="5">
        <v>0</v>
      </c>
      <c r="CE39" s="11">
        <v>0</v>
      </c>
      <c r="CF39" s="6">
        <v>0</v>
      </c>
      <c r="CG39" s="5">
        <v>0</v>
      </c>
      <c r="CH39" s="11">
        <v>0</v>
      </c>
      <c r="CI39" s="6">
        <v>0</v>
      </c>
      <c r="CJ39" s="5">
        <v>0</v>
      </c>
      <c r="CK39" s="11">
        <v>0</v>
      </c>
      <c r="CL39" s="6">
        <v>0</v>
      </c>
      <c r="CM39" s="5">
        <v>19</v>
      </c>
      <c r="CN39" s="11">
        <v>0</v>
      </c>
      <c r="CO39" s="6">
        <v>0</v>
      </c>
      <c r="CP39" s="5">
        <v>0</v>
      </c>
      <c r="CQ39" s="11">
        <v>0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 t="e">
        <f>SUM(DG39,CX39,CU39,CI39,CF39,BN39,AV39,AP39,AJ39,AG39,AD39,R39,I39,F39,C39,DD39,CL39,#REF!,BK39,BH39,AA39,U39)</f>
        <v>#REF!</v>
      </c>
      <c r="DK39" s="11">
        <f t="shared" si="89"/>
        <v>80</v>
      </c>
    </row>
    <row r="40" spans="1:199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86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f t="shared" si="87"/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29</v>
      </c>
      <c r="BM40" s="11">
        <v>0</v>
      </c>
      <c r="BN40" s="6">
        <v>0</v>
      </c>
      <c r="BO40" s="5">
        <v>0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6">
        <v>0</v>
      </c>
      <c r="CA40" s="5">
        <v>0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 t="e">
        <f>SUM(DG40,CX40,CU40,CI40,CF40,BN40,AV40,AP40,AJ40,AG40,AD40,R40,I40,F40,C40,DD40,CL40,#REF!,BK40,BH40,AA40,U40)</f>
        <v>#REF!</v>
      </c>
      <c r="DK40" s="11">
        <f t="shared" si="89"/>
        <v>29</v>
      </c>
    </row>
    <row r="41" spans="1:199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86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f t="shared" si="87"/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57">
        <v>1</v>
      </c>
      <c r="CY41" s="12">
        <v>0</v>
      </c>
      <c r="CZ41" s="11">
        <f t="shared" si="90"/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 t="e">
        <f>SUM(DG41,CX41,CU41,CI41,CF41,BN41,AV41,AP41,AJ41,AG41,AD41,R41,I41,F41,C41,DD41,CL41,#REF!,BK41,BH41,AA41,U41)</f>
        <v>#REF!</v>
      </c>
      <c r="DK41" s="11">
        <f t="shared" si="89"/>
        <v>0</v>
      </c>
    </row>
    <row r="42" spans="1:199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86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f t="shared" si="87"/>
        <v>0</v>
      </c>
      <c r="BE42" s="6">
        <v>0</v>
      </c>
      <c r="BF42" s="5">
        <v>0</v>
      </c>
      <c r="BG42" s="11">
        <v>0</v>
      </c>
      <c r="BH42" s="6">
        <v>0</v>
      </c>
      <c r="BI42" s="5">
        <v>65</v>
      </c>
      <c r="BJ42" s="11">
        <v>0</v>
      </c>
      <c r="BK42" s="6">
        <v>0</v>
      </c>
      <c r="BL42" s="5">
        <v>0</v>
      </c>
      <c r="BM42" s="11">
        <v>0</v>
      </c>
      <c r="BN42" s="57">
        <v>1</v>
      </c>
      <c r="BO42" s="12">
        <v>0</v>
      </c>
      <c r="BP42" s="11">
        <f t="shared" si="88"/>
        <v>0</v>
      </c>
      <c r="BQ42" s="57">
        <v>1</v>
      </c>
      <c r="BR42" s="12">
        <v>0</v>
      </c>
      <c r="BS42" s="11">
        <f>BR42/BQ42*1000</f>
        <v>0</v>
      </c>
      <c r="BT42" s="57">
        <v>1</v>
      </c>
      <c r="BU42" s="5">
        <v>0</v>
      </c>
      <c r="BV42" s="11">
        <v>0</v>
      </c>
      <c r="BW42" s="6">
        <v>0</v>
      </c>
      <c r="BX42" s="5">
        <v>0</v>
      </c>
      <c r="BY42" s="11">
        <v>0</v>
      </c>
      <c r="BZ42" s="57">
        <v>1</v>
      </c>
      <c r="CA42" s="5">
        <v>0</v>
      </c>
      <c r="CB42" s="11">
        <v>0</v>
      </c>
      <c r="CC42" s="57">
        <v>1</v>
      </c>
      <c r="CD42" s="5">
        <v>0</v>
      </c>
      <c r="CE42" s="11">
        <v>0</v>
      </c>
      <c r="CF42" s="6">
        <v>0</v>
      </c>
      <c r="CG42" s="5">
        <v>0</v>
      </c>
      <c r="CH42" s="11">
        <v>0</v>
      </c>
      <c r="CI42" s="6">
        <v>0</v>
      </c>
      <c r="CJ42" s="5">
        <v>0</v>
      </c>
      <c r="CK42" s="11">
        <v>0</v>
      </c>
      <c r="CL42" s="6">
        <v>0</v>
      </c>
      <c r="CM42" s="5">
        <v>0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57">
        <v>3</v>
      </c>
      <c r="DH42" s="12">
        <v>79</v>
      </c>
      <c r="DI42" s="11">
        <f t="shared" ref="DI42" si="91">DH42/DG42*1000</f>
        <v>26333.333333333332</v>
      </c>
      <c r="DJ42" s="6" t="e">
        <f>SUM(DG42,CX42,CU42,CI42,CF42,BN42,AV42,AP42,AJ42,AG42,AD42,R42,I42,F42,C42,DD42,CL42,#REF!,BK42,BH42,AA42,U42)</f>
        <v>#REF!</v>
      </c>
      <c r="DK42" s="11">
        <f t="shared" si="89"/>
        <v>145</v>
      </c>
    </row>
    <row r="43" spans="1:199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86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f t="shared" si="87"/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57">
        <v>18</v>
      </c>
      <c r="BO43" s="12">
        <v>79</v>
      </c>
      <c r="BP43" s="11">
        <f t="shared" si="88"/>
        <v>4388.8888888888896</v>
      </c>
      <c r="BQ43" s="57">
        <v>18</v>
      </c>
      <c r="BR43" s="12">
        <v>79</v>
      </c>
      <c r="BS43" s="11">
        <f>BR43/BQ43*1000</f>
        <v>4388.8888888888896</v>
      </c>
      <c r="BT43" s="57">
        <v>18</v>
      </c>
      <c r="BU43" s="5">
        <v>0</v>
      </c>
      <c r="BV43" s="11">
        <v>0</v>
      </c>
      <c r="BW43" s="6">
        <v>0</v>
      </c>
      <c r="BX43" s="5">
        <v>0</v>
      </c>
      <c r="BY43" s="11">
        <v>0</v>
      </c>
      <c r="BZ43" s="57">
        <v>18</v>
      </c>
      <c r="CA43" s="5">
        <v>0</v>
      </c>
      <c r="CB43" s="11">
        <v>0</v>
      </c>
      <c r="CC43" s="57">
        <v>18</v>
      </c>
      <c r="CD43" s="5">
        <v>0</v>
      </c>
      <c r="CE43" s="11">
        <v>0</v>
      </c>
      <c r="CF43" s="6">
        <v>0</v>
      </c>
      <c r="CG43" s="5">
        <v>0</v>
      </c>
      <c r="CH43" s="11">
        <v>0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 t="e">
        <f>SUM(DG43,CX43,CU43,CI43,CF43,BN43,AV43,AP43,AJ43,AG43,AD43,R43,I43,F43,C43,DD43,CL43,#REF!,BK43,BH43,AA43,U43)</f>
        <v>#REF!</v>
      </c>
      <c r="DK43" s="11">
        <f t="shared" si="89"/>
        <v>97</v>
      </c>
    </row>
    <row r="44" spans="1:199" ht="15" thickBot="1" x14ac:dyDescent="0.35">
      <c r="A44" s="69"/>
      <c r="B44" s="70" t="s">
        <v>17</v>
      </c>
      <c r="C44" s="48">
        <f>SUM(C32:C43)</f>
        <v>0</v>
      </c>
      <c r="D44" s="16">
        <f>SUM(D32:D43)</f>
        <v>0</v>
      </c>
      <c r="E44" s="49"/>
      <c r="F44" s="48">
        <f t="shared" ref="F44:G44" si="92">SUM(F32:F43)</f>
        <v>0</v>
      </c>
      <c r="G44" s="16">
        <f t="shared" si="92"/>
        <v>0</v>
      </c>
      <c r="H44" s="49"/>
      <c r="I44" s="48">
        <f t="shared" ref="I44:J44" si="93">SUM(I32:I43)</f>
        <v>0</v>
      </c>
      <c r="J44" s="16">
        <f t="shared" si="93"/>
        <v>0</v>
      </c>
      <c r="K44" s="49"/>
      <c r="L44" s="48">
        <f t="shared" ref="L44:M44" si="94">SUM(L32:L43)</f>
        <v>0</v>
      </c>
      <c r="M44" s="16">
        <f t="shared" si="94"/>
        <v>0</v>
      </c>
      <c r="N44" s="49"/>
      <c r="O44" s="48">
        <f t="shared" ref="O44:P44" si="95">SUM(O32:O43)</f>
        <v>0</v>
      </c>
      <c r="P44" s="16">
        <f t="shared" si="95"/>
        <v>0</v>
      </c>
      <c r="Q44" s="49"/>
      <c r="R44" s="48">
        <f t="shared" ref="R44:S44" si="96">SUM(R32:R43)</f>
        <v>0</v>
      </c>
      <c r="S44" s="16">
        <f t="shared" si="96"/>
        <v>0</v>
      </c>
      <c r="T44" s="49"/>
      <c r="U44" s="48">
        <f t="shared" ref="U44:V44" si="97">SUM(U32:U43)</f>
        <v>0</v>
      </c>
      <c r="V44" s="16">
        <f t="shared" si="97"/>
        <v>0</v>
      </c>
      <c r="W44" s="49"/>
      <c r="X44" s="48">
        <f t="shared" ref="X44:Y44" si="98">SUM(X32:X43)</f>
        <v>0</v>
      </c>
      <c r="Y44" s="16">
        <f t="shared" si="98"/>
        <v>0</v>
      </c>
      <c r="Z44" s="49"/>
      <c r="AA44" s="48">
        <f t="shared" ref="AA44:AB44" si="99">SUM(AA32:AA43)</f>
        <v>0</v>
      </c>
      <c r="AB44" s="16">
        <f t="shared" si="99"/>
        <v>68</v>
      </c>
      <c r="AC44" s="49"/>
      <c r="AD44" s="48">
        <f t="shared" ref="AD44:AE44" si="100">SUM(AD32:AD43)</f>
        <v>0</v>
      </c>
      <c r="AE44" s="16">
        <f t="shared" si="100"/>
        <v>0</v>
      </c>
      <c r="AF44" s="49"/>
      <c r="AG44" s="48">
        <f t="shared" ref="AG44:AH44" si="101">SUM(AG32:AG43)</f>
        <v>0</v>
      </c>
      <c r="AH44" s="16">
        <f t="shared" si="101"/>
        <v>0</v>
      </c>
      <c r="AI44" s="49"/>
      <c r="AJ44" s="48">
        <f t="shared" ref="AJ44:AK44" si="102">SUM(AJ32:AJ43)</f>
        <v>0</v>
      </c>
      <c r="AK44" s="16">
        <f t="shared" si="102"/>
        <v>0</v>
      </c>
      <c r="AL44" s="49"/>
      <c r="AM44" s="48">
        <v>0</v>
      </c>
      <c r="AN44" s="16">
        <v>0</v>
      </c>
      <c r="AO44" s="49"/>
      <c r="AP44" s="48">
        <f t="shared" ref="AP44:AQ44" si="103">SUM(AP32:AP43)</f>
        <v>0</v>
      </c>
      <c r="AQ44" s="16">
        <f t="shared" si="103"/>
        <v>0</v>
      </c>
      <c r="AR44" s="49"/>
      <c r="AS44" s="48">
        <f t="shared" ref="AS44:AT44" si="104">SUM(AS32:AS43)</f>
        <v>0</v>
      </c>
      <c r="AT44" s="16">
        <f t="shared" si="104"/>
        <v>0</v>
      </c>
      <c r="AU44" s="49"/>
      <c r="AV44" s="48">
        <f t="shared" ref="AV44:AW44" si="105">SUM(AV32:AV43)</f>
        <v>0</v>
      </c>
      <c r="AW44" s="16">
        <f t="shared" si="105"/>
        <v>0</v>
      </c>
      <c r="AX44" s="49"/>
      <c r="AY44" s="48">
        <f t="shared" ref="AY44:AZ44" si="106">SUM(AY32:AY43)</f>
        <v>0</v>
      </c>
      <c r="AZ44" s="16">
        <f t="shared" si="106"/>
        <v>0</v>
      </c>
      <c r="BA44" s="49"/>
      <c r="BB44" s="48">
        <f t="shared" ref="BB44:BC44" si="107">SUM(BB32:BB43)</f>
        <v>0</v>
      </c>
      <c r="BC44" s="16">
        <f t="shared" si="107"/>
        <v>0</v>
      </c>
      <c r="BD44" s="49"/>
      <c r="BE44" s="48">
        <f t="shared" ref="BE44:BF44" si="108">SUM(BE32:BE43)</f>
        <v>0</v>
      </c>
      <c r="BF44" s="16">
        <f t="shared" si="108"/>
        <v>0</v>
      </c>
      <c r="BG44" s="49"/>
      <c r="BH44" s="48">
        <f t="shared" ref="BH44:BI44" si="109">SUM(BH32:BH43)</f>
        <v>0</v>
      </c>
      <c r="BI44" s="16">
        <f t="shared" si="109"/>
        <v>108</v>
      </c>
      <c r="BJ44" s="49"/>
      <c r="BK44" s="48">
        <f t="shared" ref="BK44:BL44" si="110">SUM(BK32:BK43)</f>
        <v>0</v>
      </c>
      <c r="BL44" s="16">
        <f t="shared" si="110"/>
        <v>206</v>
      </c>
      <c r="BM44" s="49"/>
      <c r="BN44" s="48">
        <f t="shared" ref="BN44:BO44" si="111">SUM(BN32:BN43)</f>
        <v>69</v>
      </c>
      <c r="BO44" s="16">
        <f t="shared" si="111"/>
        <v>79</v>
      </c>
      <c r="BP44" s="49"/>
      <c r="BQ44" s="48">
        <f t="shared" ref="BQ44:BR44" si="112">SUM(BQ32:BQ43)</f>
        <v>69</v>
      </c>
      <c r="BR44" s="16">
        <f t="shared" si="112"/>
        <v>79</v>
      </c>
      <c r="BS44" s="49"/>
      <c r="BT44" s="48">
        <f t="shared" ref="BT44" si="113">SUM(BT32:BT43)</f>
        <v>69</v>
      </c>
      <c r="BU44" s="16">
        <f t="shared" ref="BU44" si="114">SUM(BU32:BU43)</f>
        <v>0</v>
      </c>
      <c r="BV44" s="49"/>
      <c r="BW44" s="48">
        <f t="shared" ref="BW44:BX44" si="115">SUM(BW32:BW43)</f>
        <v>0</v>
      </c>
      <c r="BX44" s="16">
        <f t="shared" si="115"/>
        <v>0</v>
      </c>
      <c r="BY44" s="49"/>
      <c r="BZ44" s="48">
        <f t="shared" ref="BZ44:CA44" si="116">SUM(BZ32:BZ43)</f>
        <v>69</v>
      </c>
      <c r="CA44" s="16">
        <f t="shared" si="116"/>
        <v>0</v>
      </c>
      <c r="CB44" s="49"/>
      <c r="CC44" s="48">
        <f t="shared" ref="CC44:CD44" si="117">SUM(CC32:CC43)</f>
        <v>69</v>
      </c>
      <c r="CD44" s="16">
        <f t="shared" si="117"/>
        <v>0</v>
      </c>
      <c r="CE44" s="49"/>
      <c r="CF44" s="48">
        <f t="shared" ref="CF44:CG44" si="118">SUM(CF32:CF43)</f>
        <v>0</v>
      </c>
      <c r="CG44" s="16">
        <f t="shared" si="118"/>
        <v>0</v>
      </c>
      <c r="CH44" s="49"/>
      <c r="CI44" s="48">
        <f t="shared" ref="CI44:CJ44" si="119">SUM(CI32:CI43)</f>
        <v>0</v>
      </c>
      <c r="CJ44" s="16">
        <f t="shared" si="119"/>
        <v>0</v>
      </c>
      <c r="CK44" s="49"/>
      <c r="CL44" s="59">
        <f t="shared" ref="CL44:CM44" si="120">SUM(CL32:CL43)</f>
        <v>0</v>
      </c>
      <c r="CM44" s="47">
        <f t="shared" si="120"/>
        <v>19</v>
      </c>
      <c r="CN44" s="49"/>
      <c r="CO44" s="48">
        <f t="shared" ref="CO44:CP44" si="121">SUM(CO32:CO43)</f>
        <v>0</v>
      </c>
      <c r="CP44" s="16">
        <f t="shared" si="121"/>
        <v>0</v>
      </c>
      <c r="CQ44" s="49"/>
      <c r="CR44" s="48">
        <f t="shared" ref="CR44:CS44" si="122">SUM(CR32:CR43)</f>
        <v>0</v>
      </c>
      <c r="CS44" s="16">
        <f t="shared" si="122"/>
        <v>0</v>
      </c>
      <c r="CT44" s="49"/>
      <c r="CU44" s="48">
        <f t="shared" ref="CU44:CV44" si="123">SUM(CU32:CU43)</f>
        <v>0</v>
      </c>
      <c r="CV44" s="16">
        <f t="shared" si="123"/>
        <v>0</v>
      </c>
      <c r="CW44" s="49"/>
      <c r="CX44" s="48">
        <f t="shared" ref="CX44:CY44" si="124">SUM(CX32:CX43)</f>
        <v>83</v>
      </c>
      <c r="CY44" s="16">
        <f t="shared" si="124"/>
        <v>4</v>
      </c>
      <c r="CZ44" s="49"/>
      <c r="DA44" s="48">
        <f t="shared" ref="DA44:DB44" si="125">SUM(DA32:DA43)</f>
        <v>0</v>
      </c>
      <c r="DB44" s="16">
        <f t="shared" si="125"/>
        <v>0</v>
      </c>
      <c r="DC44" s="49"/>
      <c r="DD44" s="48">
        <f t="shared" ref="DD44:DE44" si="126">SUM(DD32:DD43)</f>
        <v>0</v>
      </c>
      <c r="DE44" s="16">
        <f t="shared" si="126"/>
        <v>0</v>
      </c>
      <c r="DF44" s="49"/>
      <c r="DG44" s="48">
        <f t="shared" ref="DG44:DH44" si="127">SUM(DG32:DG43)</f>
        <v>3</v>
      </c>
      <c r="DH44" s="16">
        <f t="shared" si="127"/>
        <v>87</v>
      </c>
      <c r="DI44" s="49"/>
      <c r="DJ44" s="48" t="e">
        <f>SUM(DG44,CX44,CU44,CI44,CF44,BN44,AV44,AP44,AJ44,AG44,AD44,R44,I44,F44,C44,DD44,CL44,#REF!,BK44,BH44,AA44,U44)</f>
        <v>#REF!</v>
      </c>
      <c r="DK44" s="49">
        <f t="shared" si="89"/>
        <v>640</v>
      </c>
      <c r="DY44" s="3"/>
      <c r="ED44" s="3"/>
      <c r="EI44" s="3"/>
      <c r="EN44" s="3"/>
      <c r="ES44" s="3"/>
      <c r="EX44" s="3"/>
      <c r="FC44" s="3"/>
      <c r="FH44" s="3"/>
      <c r="FM44" s="3"/>
      <c r="FR44" s="3"/>
      <c r="FW44" s="3"/>
      <c r="GB44" s="3"/>
      <c r="GG44" s="3"/>
      <c r="GL44" s="3"/>
      <c r="GQ44" s="3"/>
    </row>
    <row r="45" spans="1:199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128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f t="shared" ref="BD45:BD56" si="129">IF(BB45=0,0,BC45/BB45*1000)</f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 t="e">
        <f>SUM(DG45,CX45,CU45,CI45,CF45,,BN45,AV45,AP45,AJ45,AG45,AD45,R45,I45,F45,C45,DD45,CL45,#REF!,BK45,BH45,AA45,U45,CO45)</f>
        <v>#REF!</v>
      </c>
      <c r="DK45" s="11">
        <f t="shared" ref="DK45:DK57" si="130">SUM(DH45,CY45,CV45,CJ45,CG45,BQ45,BO45,AW45,AQ45,AK45,AH45,AE45,S45,J45,G45,D45,DE45,CM45,BU45,BL45,BI45,AB45,V45,CP45)</f>
        <v>0</v>
      </c>
    </row>
    <row r="46" spans="1:199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128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f t="shared" si="129"/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57">
        <v>1</v>
      </c>
      <c r="CY46" s="12">
        <v>6</v>
      </c>
      <c r="CZ46" s="11">
        <f t="shared" ref="CZ46:CZ54" si="131">CY46/CX46*1000</f>
        <v>6000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 t="e">
        <f>SUM(DG46,CX46,CU46,CI46,CF46,,BN46,AV46,AP46,AJ46,AG46,AD46,R46,I46,F46,C46,DD46,CL46,#REF!,BK46,BH46,AA46,U46,CO46)</f>
        <v>#REF!</v>
      </c>
      <c r="DK46" s="11">
        <f t="shared" si="130"/>
        <v>6</v>
      </c>
    </row>
    <row r="47" spans="1:199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128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f t="shared" si="129"/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6">
        <v>0</v>
      </c>
      <c r="CJ47" s="5">
        <v>0</v>
      </c>
      <c r="CK47" s="11">
        <v>0</v>
      </c>
      <c r="CL47" s="6">
        <v>0</v>
      </c>
      <c r="CM47" s="5">
        <v>0</v>
      </c>
      <c r="CN47" s="11">
        <v>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 t="e">
        <f>SUM(DG47,CX47,CU47,CI47,CF47,,BN47,AV47,AP47,AJ47,AG47,AD47,R47,I47,F47,C47,DD47,CL47,#REF!,BK47,BH47,AA47,U47,CO47)</f>
        <v>#REF!</v>
      </c>
      <c r="DK47" s="11">
        <f t="shared" si="130"/>
        <v>0</v>
      </c>
    </row>
    <row r="48" spans="1:199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1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128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f t="shared" si="129"/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 t="e">
        <f>SUM(DG48,CX48,CU48,CI48,CF48,,BN48,AV48,AP48,AJ48,AG48,AD48,R48,I48,F48,C48,DD48,CL48,#REF!,BK48,BH48,AA48,U48,CO48)</f>
        <v>#REF!</v>
      </c>
      <c r="DK48" s="11">
        <f t="shared" si="130"/>
        <v>1</v>
      </c>
    </row>
    <row r="49" spans="1:199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128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f t="shared" si="129"/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57">
        <v>58</v>
      </c>
      <c r="CV49" s="12">
        <v>334</v>
      </c>
      <c r="CW49" s="11">
        <f t="shared" ref="CW49:CW56" si="132">CV49/CU49*1000</f>
        <v>5758.620689655173</v>
      </c>
      <c r="CX49" s="6">
        <v>0</v>
      </c>
      <c r="CY49" s="5">
        <v>2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 t="e">
        <f>SUM(DG49,CX49,CU49,CI49,CF49,,BN49,AV49,AP49,AJ49,AG49,AD49,R49,I49,F49,C49,DD49,CL49,#REF!,BK49,BH49,AA49,U49,CO49)</f>
        <v>#REF!</v>
      </c>
      <c r="DK49" s="11">
        <f t="shared" si="130"/>
        <v>336</v>
      </c>
    </row>
    <row r="50" spans="1:199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1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128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f t="shared" si="129"/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57">
        <v>18</v>
      </c>
      <c r="BO50" s="12">
        <v>80</v>
      </c>
      <c r="BP50" s="11">
        <f t="shared" ref="BP50:BP54" si="133">BO50/BN50*1000</f>
        <v>4444.4444444444443</v>
      </c>
      <c r="BQ50" s="57">
        <v>18</v>
      </c>
      <c r="BR50" s="12">
        <v>80</v>
      </c>
      <c r="BS50" s="11">
        <f>BR50/BQ50*1000</f>
        <v>4444.4444444444443</v>
      </c>
      <c r="BT50" s="57">
        <v>18</v>
      </c>
      <c r="BU50" s="5">
        <v>0</v>
      </c>
      <c r="BV50" s="11">
        <v>0</v>
      </c>
      <c r="BW50" s="6">
        <v>0</v>
      </c>
      <c r="BX50" s="5">
        <v>0</v>
      </c>
      <c r="BY50" s="11">
        <v>0</v>
      </c>
      <c r="BZ50" s="57">
        <v>18</v>
      </c>
      <c r="CA50" s="5">
        <v>0</v>
      </c>
      <c r="CB50" s="11">
        <v>0</v>
      </c>
      <c r="CC50" s="57">
        <v>18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57">
        <v>1</v>
      </c>
      <c r="CV50" s="12">
        <v>20</v>
      </c>
      <c r="CW50" s="11">
        <f t="shared" si="132"/>
        <v>20000</v>
      </c>
      <c r="CX50" s="6">
        <v>0</v>
      </c>
      <c r="CY50" s="5">
        <v>2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 t="e">
        <f>SUM(DG50,CX50,CU50,CI50,CF50,,BN50,AV50,AP50,AJ50,AG50,AD50,R50,I50,F50,C50,DD50,CL50,#REF!,BK50,BH50,AA50,U50,CO50)</f>
        <v>#REF!</v>
      </c>
      <c r="DK50" s="11">
        <f t="shared" si="130"/>
        <v>121</v>
      </c>
    </row>
    <row r="51" spans="1:199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128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f t="shared" si="129"/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6">
        <v>0</v>
      </c>
      <c r="CJ51" s="5">
        <v>0</v>
      </c>
      <c r="CK51" s="11">
        <v>0</v>
      </c>
      <c r="CL51" s="6">
        <v>0</v>
      </c>
      <c r="CM51" s="5">
        <v>0</v>
      </c>
      <c r="CN51" s="11">
        <v>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57">
        <v>24</v>
      </c>
      <c r="CV51" s="12">
        <v>172</v>
      </c>
      <c r="CW51" s="11">
        <f t="shared" si="132"/>
        <v>7166.666666666667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 t="e">
        <f>SUM(DG51,CX51,CU51,CI51,CF51,,BN51,AV51,AP51,AJ51,AG51,AD51,R51,I51,F51,C51,DD51,CL51,#REF!,BK51,BH51,AA51,U51,CO51)</f>
        <v>#REF!</v>
      </c>
      <c r="DK51" s="11">
        <f t="shared" si="130"/>
        <v>172</v>
      </c>
    </row>
    <row r="52" spans="1:199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6">
        <v>0</v>
      </c>
      <c r="J52" s="5">
        <v>0</v>
      </c>
      <c r="K52" s="11">
        <v>0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128"/>
        <v>0</v>
      </c>
      <c r="R52" s="6">
        <v>0</v>
      </c>
      <c r="S52" s="5">
        <v>3</v>
      </c>
      <c r="T52" s="11">
        <v>0</v>
      </c>
      <c r="U52" s="6">
        <v>0</v>
      </c>
      <c r="V52" s="5">
        <v>0</v>
      </c>
      <c r="W52" s="11"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f t="shared" si="129"/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6">
        <v>0</v>
      </c>
      <c r="CJ52" s="5">
        <v>0</v>
      </c>
      <c r="CK52" s="11">
        <v>0</v>
      </c>
      <c r="CL52" s="6">
        <v>0</v>
      </c>
      <c r="CM52" s="5">
        <v>0</v>
      </c>
      <c r="CN52" s="11">
        <v>0</v>
      </c>
      <c r="CO52" s="6">
        <v>0</v>
      </c>
      <c r="CP52" s="5">
        <v>1</v>
      </c>
      <c r="CQ52" s="11">
        <v>0</v>
      </c>
      <c r="CR52" s="6">
        <v>0</v>
      </c>
      <c r="CS52" s="5">
        <v>0</v>
      </c>
      <c r="CT52" s="11">
        <v>0</v>
      </c>
      <c r="CU52" s="57">
        <v>28</v>
      </c>
      <c r="CV52" s="12">
        <v>81</v>
      </c>
      <c r="CW52" s="11">
        <f t="shared" si="132"/>
        <v>2892.8571428571427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 t="e">
        <f>SUM(DG52,CX52,CU52,CI52,CF52,,BN52,AV52,AP52,AJ52,AG52,AD52,R52,I52,F52,C52,DD52,CL52,#REF!,BK52,BH52,AA52,U52,CO52)</f>
        <v>#REF!</v>
      </c>
      <c r="DK52" s="11">
        <f t="shared" si="130"/>
        <v>85</v>
      </c>
    </row>
    <row r="53" spans="1:199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128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f t="shared" si="129"/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57">
        <v>16</v>
      </c>
      <c r="CV53" s="12">
        <v>59</v>
      </c>
      <c r="CW53" s="11">
        <f t="shared" si="132"/>
        <v>3687.5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 t="e">
        <f>SUM(DG53,CX53,CU53,CI53,CF53,,BN53,AV53,AP53,AJ53,AG53,AD53,R53,I53,F53,C53,DD53,CL53,#REF!,BK53,BH53,AA53,U53,CO53)</f>
        <v>#REF!</v>
      </c>
      <c r="DK53" s="11">
        <f t="shared" si="130"/>
        <v>59</v>
      </c>
    </row>
    <row r="54" spans="1:199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128"/>
        <v>0</v>
      </c>
      <c r="R54" s="6">
        <v>0</v>
      </c>
      <c r="S54" s="5">
        <v>2</v>
      </c>
      <c r="T54" s="11">
        <v>0</v>
      </c>
      <c r="U54" s="6">
        <v>0</v>
      </c>
      <c r="V54" s="5">
        <v>0</v>
      </c>
      <c r="W54" s="11"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6">
        <v>0</v>
      </c>
      <c r="AT54" s="5">
        <v>0</v>
      </c>
      <c r="AU54" s="11">
        <v>0</v>
      </c>
      <c r="AV54" s="6">
        <v>0</v>
      </c>
      <c r="AW54" s="5">
        <v>0</v>
      </c>
      <c r="AX54" s="11">
        <v>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f t="shared" si="129"/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57">
        <v>12</v>
      </c>
      <c r="BO54" s="12">
        <v>61</v>
      </c>
      <c r="BP54" s="11">
        <f t="shared" si="133"/>
        <v>5083.333333333333</v>
      </c>
      <c r="BQ54" s="57">
        <v>12</v>
      </c>
      <c r="BR54" s="12">
        <v>61</v>
      </c>
      <c r="BS54" s="11">
        <f>BR54/BQ54*1000</f>
        <v>5083.333333333333</v>
      </c>
      <c r="BT54" s="57">
        <v>12</v>
      </c>
      <c r="BU54" s="5">
        <v>0</v>
      </c>
      <c r="BV54" s="11">
        <v>0</v>
      </c>
      <c r="BW54" s="6">
        <v>0</v>
      </c>
      <c r="BX54" s="5">
        <v>0</v>
      </c>
      <c r="BY54" s="11">
        <v>0</v>
      </c>
      <c r="BZ54" s="57">
        <v>12</v>
      </c>
      <c r="CA54" s="5">
        <v>0</v>
      </c>
      <c r="CB54" s="11">
        <v>0</v>
      </c>
      <c r="CC54" s="57">
        <v>12</v>
      </c>
      <c r="CD54" s="5">
        <v>0</v>
      </c>
      <c r="CE54" s="11">
        <v>0</v>
      </c>
      <c r="CF54" s="6">
        <v>0</v>
      </c>
      <c r="CG54" s="5">
        <v>0</v>
      </c>
      <c r="CH54" s="11">
        <v>0</v>
      </c>
      <c r="CI54" s="6">
        <v>0</v>
      </c>
      <c r="CJ54" s="5">
        <v>0</v>
      </c>
      <c r="CK54" s="11">
        <v>0</v>
      </c>
      <c r="CL54" s="6">
        <v>0</v>
      </c>
      <c r="CM54" s="5">
        <v>0</v>
      </c>
      <c r="CN54" s="11">
        <v>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57">
        <v>15</v>
      </c>
      <c r="CV54" s="12">
        <v>71</v>
      </c>
      <c r="CW54" s="11">
        <f t="shared" si="132"/>
        <v>4733.333333333333</v>
      </c>
      <c r="CX54" s="57">
        <v>2</v>
      </c>
      <c r="CY54" s="12">
        <v>40</v>
      </c>
      <c r="CZ54" s="11">
        <f t="shared" si="131"/>
        <v>20000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 t="e">
        <f>SUM(DG54,CX54,CU54,CI54,CF54,,BN54,AV54,AP54,AJ54,AG54,AD54,R54,I54,F54,C54,DD54,CL54,#REF!,BK54,BH54,AA54,U54,CO54)</f>
        <v>#REF!</v>
      </c>
      <c r="DK54" s="11">
        <f t="shared" si="130"/>
        <v>186</v>
      </c>
    </row>
    <row r="55" spans="1:199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128"/>
        <v>0</v>
      </c>
      <c r="R55" s="6">
        <v>0</v>
      </c>
      <c r="S55" s="5">
        <v>4</v>
      </c>
      <c r="T55" s="11">
        <v>0</v>
      </c>
      <c r="U55" s="6">
        <v>0</v>
      </c>
      <c r="V55" s="5">
        <v>0</v>
      </c>
      <c r="W55" s="11"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f t="shared" si="129"/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57">
        <v>3</v>
      </c>
      <c r="CV55" s="12">
        <v>43</v>
      </c>
      <c r="CW55" s="11">
        <f t="shared" si="132"/>
        <v>14333.333333333334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 t="e">
        <f>SUM(DG55,CX55,CU55,CI55,CF55,,BN55,AV55,AP55,AJ55,AG55,AD55,R55,I55,F55,C55,DD55,CL55,#REF!,BK55,BH55,AA55,U55,CO55)</f>
        <v>#REF!</v>
      </c>
      <c r="DK55" s="11">
        <f t="shared" si="130"/>
        <v>47</v>
      </c>
    </row>
    <row r="56" spans="1:199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57">
        <v>0</v>
      </c>
      <c r="P56" s="12">
        <v>0</v>
      </c>
      <c r="Q56" s="11">
        <f t="shared" si="128"/>
        <v>0</v>
      </c>
      <c r="R56" s="57">
        <v>3</v>
      </c>
      <c r="S56" s="12">
        <v>4</v>
      </c>
      <c r="T56" s="11">
        <f t="shared" ref="T56" si="134">S56/R56*1000</f>
        <v>1333.3333333333333</v>
      </c>
      <c r="U56" s="57">
        <v>0</v>
      </c>
      <c r="V56" s="12">
        <v>0</v>
      </c>
      <c r="W56" s="11">
        <v>0</v>
      </c>
      <c r="X56" s="57">
        <v>0</v>
      </c>
      <c r="Y56" s="12">
        <v>0</v>
      </c>
      <c r="Z56" s="11">
        <v>0</v>
      </c>
      <c r="AA56" s="57">
        <v>0</v>
      </c>
      <c r="AB56" s="12">
        <v>0</v>
      </c>
      <c r="AC56" s="11">
        <v>0</v>
      </c>
      <c r="AD56" s="6">
        <v>0</v>
      </c>
      <c r="AE56" s="5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6">
        <v>0</v>
      </c>
      <c r="AT56" s="5">
        <v>0</v>
      </c>
      <c r="AU56" s="11">
        <v>0</v>
      </c>
      <c r="AV56" s="6">
        <v>0</v>
      </c>
      <c r="AW56" s="5">
        <v>0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f t="shared" si="129"/>
        <v>0</v>
      </c>
      <c r="BE56" s="57">
        <v>0</v>
      </c>
      <c r="BF56" s="12">
        <v>0</v>
      </c>
      <c r="BG56" s="11">
        <v>0</v>
      </c>
      <c r="BH56" s="57">
        <v>0</v>
      </c>
      <c r="BI56" s="12">
        <v>0</v>
      </c>
      <c r="BJ56" s="11">
        <v>0</v>
      </c>
      <c r="BK56" s="57">
        <v>0</v>
      </c>
      <c r="BL56" s="12">
        <v>0</v>
      </c>
      <c r="BM56" s="11">
        <v>0</v>
      </c>
      <c r="BN56" s="6">
        <v>0</v>
      </c>
      <c r="BO56" s="5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57">
        <v>37</v>
      </c>
      <c r="CV56" s="12">
        <v>264</v>
      </c>
      <c r="CW56" s="11">
        <f t="shared" si="132"/>
        <v>7135.135135135135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 t="e">
        <f>SUM(DG56,CX56,CU56,CI56,CF56,,BN56,AV56,AP56,AJ56,AG56,AD56,R56,I56,F56,C56,DD56,CL56,#REF!,BK56,BH56,AA56,U56,CO56)</f>
        <v>#REF!</v>
      </c>
      <c r="DK56" s="11">
        <f t="shared" si="130"/>
        <v>268</v>
      </c>
    </row>
    <row r="57" spans="1:199" ht="15" thickBot="1" x14ac:dyDescent="0.35">
      <c r="A57" s="69"/>
      <c r="B57" s="70" t="s">
        <v>17</v>
      </c>
      <c r="C57" s="48">
        <f>SUM(C45:C56)</f>
        <v>0</v>
      </c>
      <c r="D57" s="16">
        <f>SUM(D45:D56)</f>
        <v>0</v>
      </c>
      <c r="E57" s="49"/>
      <c r="F57" s="48">
        <f t="shared" ref="F57:G57" si="135">SUM(F45:F56)</f>
        <v>0</v>
      </c>
      <c r="G57" s="16">
        <f t="shared" si="135"/>
        <v>0</v>
      </c>
      <c r="H57" s="49"/>
      <c r="I57" s="48">
        <f t="shared" ref="I57:J57" si="136">SUM(I45:I56)</f>
        <v>0</v>
      </c>
      <c r="J57" s="16">
        <f t="shared" si="136"/>
        <v>2</v>
      </c>
      <c r="K57" s="49"/>
      <c r="L57" s="48">
        <f t="shared" ref="L57:M57" si="137">SUM(L45:L56)</f>
        <v>0</v>
      </c>
      <c r="M57" s="16">
        <f t="shared" si="137"/>
        <v>0</v>
      </c>
      <c r="N57" s="49"/>
      <c r="O57" s="48">
        <f t="shared" ref="O57:P57" si="138">SUM(O45:O56)</f>
        <v>0</v>
      </c>
      <c r="P57" s="16">
        <f t="shared" si="138"/>
        <v>0</v>
      </c>
      <c r="Q57" s="49"/>
      <c r="R57" s="48">
        <f t="shared" ref="R57:S57" si="139">SUM(R45:R56)</f>
        <v>3</v>
      </c>
      <c r="S57" s="16">
        <f t="shared" si="139"/>
        <v>13</v>
      </c>
      <c r="T57" s="49"/>
      <c r="U57" s="48">
        <f t="shared" ref="U57:V57" si="140">SUM(U45:U56)</f>
        <v>0</v>
      </c>
      <c r="V57" s="16">
        <f t="shared" si="140"/>
        <v>0</v>
      </c>
      <c r="W57" s="49"/>
      <c r="X57" s="48">
        <f t="shared" ref="X57:Y57" si="141">SUM(X45:X56)</f>
        <v>0</v>
      </c>
      <c r="Y57" s="16">
        <f t="shared" si="141"/>
        <v>0</v>
      </c>
      <c r="Z57" s="49"/>
      <c r="AA57" s="48">
        <f t="shared" ref="AA57:AB57" si="142">SUM(AA45:AA56)</f>
        <v>0</v>
      </c>
      <c r="AB57" s="16">
        <f t="shared" si="142"/>
        <v>0</v>
      </c>
      <c r="AC57" s="49"/>
      <c r="AD57" s="48">
        <f t="shared" ref="AD57:AE57" si="143">SUM(AD45:AD56)</f>
        <v>0</v>
      </c>
      <c r="AE57" s="16">
        <f t="shared" si="143"/>
        <v>0</v>
      </c>
      <c r="AF57" s="49"/>
      <c r="AG57" s="48">
        <f t="shared" ref="AG57:AH57" si="144">SUM(AG45:AG56)</f>
        <v>0</v>
      </c>
      <c r="AH57" s="16">
        <f t="shared" si="144"/>
        <v>0</v>
      </c>
      <c r="AI57" s="49"/>
      <c r="AJ57" s="48">
        <f t="shared" ref="AJ57:AK57" si="145">SUM(AJ45:AJ56)</f>
        <v>0</v>
      </c>
      <c r="AK57" s="16">
        <f t="shared" si="145"/>
        <v>0</v>
      </c>
      <c r="AL57" s="49"/>
      <c r="AM57" s="48">
        <v>0</v>
      </c>
      <c r="AN57" s="16">
        <v>0</v>
      </c>
      <c r="AO57" s="49"/>
      <c r="AP57" s="48">
        <f t="shared" ref="AP57:AQ57" si="146">SUM(AP45:AP56)</f>
        <v>0</v>
      </c>
      <c r="AQ57" s="16">
        <f t="shared" si="146"/>
        <v>0</v>
      </c>
      <c r="AR57" s="49"/>
      <c r="AS57" s="48">
        <f t="shared" ref="AS57:AT57" si="147">SUM(AS45:AS56)</f>
        <v>0</v>
      </c>
      <c r="AT57" s="16">
        <f t="shared" si="147"/>
        <v>0</v>
      </c>
      <c r="AU57" s="49"/>
      <c r="AV57" s="48">
        <f t="shared" ref="AV57:AW57" si="148">SUM(AV45:AV56)</f>
        <v>0</v>
      </c>
      <c r="AW57" s="16">
        <f t="shared" si="148"/>
        <v>0</v>
      </c>
      <c r="AX57" s="49"/>
      <c r="AY57" s="48">
        <f t="shared" ref="AY57:AZ57" si="149">SUM(AY45:AY56)</f>
        <v>0</v>
      </c>
      <c r="AZ57" s="16">
        <f t="shared" si="149"/>
        <v>0</v>
      </c>
      <c r="BA57" s="49"/>
      <c r="BB57" s="48">
        <f t="shared" ref="BB57:BC57" si="150">SUM(BB45:BB56)</f>
        <v>0</v>
      </c>
      <c r="BC57" s="16">
        <f t="shared" si="150"/>
        <v>0</v>
      </c>
      <c r="BD57" s="49"/>
      <c r="BE57" s="48">
        <f t="shared" ref="BE57:BF57" si="151">SUM(BE45:BE56)</f>
        <v>0</v>
      </c>
      <c r="BF57" s="16">
        <f t="shared" si="151"/>
        <v>0</v>
      </c>
      <c r="BG57" s="49"/>
      <c r="BH57" s="48">
        <f t="shared" ref="BH57:BI57" si="152">SUM(BH45:BH56)</f>
        <v>0</v>
      </c>
      <c r="BI57" s="16">
        <f t="shared" si="152"/>
        <v>0</v>
      </c>
      <c r="BJ57" s="49"/>
      <c r="BK57" s="48">
        <f t="shared" ref="BK57:BL57" si="153">SUM(BK45:BK56)</f>
        <v>0</v>
      </c>
      <c r="BL57" s="16">
        <f t="shared" si="153"/>
        <v>0</v>
      </c>
      <c r="BM57" s="49"/>
      <c r="BN57" s="48">
        <f t="shared" ref="BN57:BO57" si="154">SUM(BN45:BN56)</f>
        <v>30</v>
      </c>
      <c r="BO57" s="16">
        <f t="shared" si="154"/>
        <v>141</v>
      </c>
      <c r="BP57" s="49"/>
      <c r="BQ57" s="48">
        <f t="shared" ref="BQ57:BR57" si="155">SUM(BQ45:BQ56)</f>
        <v>30</v>
      </c>
      <c r="BR57" s="16">
        <f t="shared" si="155"/>
        <v>141</v>
      </c>
      <c r="BS57" s="49"/>
      <c r="BT57" s="48">
        <f t="shared" ref="BT57" si="156">SUM(BT45:BT56)</f>
        <v>30</v>
      </c>
      <c r="BU57" s="16">
        <f t="shared" ref="BU57" si="157">SUM(BU45:BU56)</f>
        <v>0</v>
      </c>
      <c r="BV57" s="49"/>
      <c r="BW57" s="48">
        <f t="shared" ref="BW57:BX57" si="158">SUM(BW45:BW56)</f>
        <v>0</v>
      </c>
      <c r="BX57" s="16">
        <f t="shared" si="158"/>
        <v>0</v>
      </c>
      <c r="BY57" s="49"/>
      <c r="BZ57" s="48">
        <f t="shared" ref="BZ57:CA57" si="159">SUM(BZ45:BZ56)</f>
        <v>30</v>
      </c>
      <c r="CA57" s="16">
        <f t="shared" si="159"/>
        <v>0</v>
      </c>
      <c r="CB57" s="49"/>
      <c r="CC57" s="48">
        <f t="shared" ref="CC57:CD57" si="160">SUM(CC45:CC56)</f>
        <v>30</v>
      </c>
      <c r="CD57" s="16">
        <f t="shared" si="160"/>
        <v>0</v>
      </c>
      <c r="CE57" s="49"/>
      <c r="CF57" s="48">
        <f t="shared" ref="CF57:CG57" si="161">SUM(CF45:CF56)</f>
        <v>0</v>
      </c>
      <c r="CG57" s="16">
        <f t="shared" si="161"/>
        <v>0</v>
      </c>
      <c r="CH57" s="49"/>
      <c r="CI57" s="48">
        <f t="shared" ref="CI57:CJ57" si="162">SUM(CI45:CI56)</f>
        <v>0</v>
      </c>
      <c r="CJ57" s="16">
        <f t="shared" si="162"/>
        <v>0</v>
      </c>
      <c r="CK57" s="49"/>
      <c r="CL57" s="59">
        <f t="shared" ref="CL57:CM57" si="163">SUM(CL45:CL56)</f>
        <v>0</v>
      </c>
      <c r="CM57" s="47">
        <f t="shared" si="163"/>
        <v>0</v>
      </c>
      <c r="CN57" s="49"/>
      <c r="CO57" s="48">
        <f t="shared" ref="CO57:CP57" si="164">SUM(CO45:CO56)</f>
        <v>0</v>
      </c>
      <c r="CP57" s="16">
        <f t="shared" si="164"/>
        <v>1</v>
      </c>
      <c r="CQ57" s="49"/>
      <c r="CR57" s="48">
        <f t="shared" ref="CR57:CS57" si="165">SUM(CR45:CR56)</f>
        <v>0</v>
      </c>
      <c r="CS57" s="16">
        <f t="shared" si="165"/>
        <v>0</v>
      </c>
      <c r="CT57" s="49"/>
      <c r="CU57" s="48">
        <f t="shared" ref="CU57:CV57" si="166">SUM(CU45:CU56)</f>
        <v>182</v>
      </c>
      <c r="CV57" s="16">
        <f t="shared" si="166"/>
        <v>1044</v>
      </c>
      <c r="CW57" s="49"/>
      <c r="CX57" s="48">
        <f t="shared" ref="CX57:CY57" si="167">SUM(CX45:CX56)</f>
        <v>3</v>
      </c>
      <c r="CY57" s="16">
        <f t="shared" si="167"/>
        <v>50</v>
      </c>
      <c r="CZ57" s="49"/>
      <c r="DA57" s="48">
        <f t="shared" ref="DA57:DB57" si="168">SUM(DA45:DA56)</f>
        <v>0</v>
      </c>
      <c r="DB57" s="16">
        <f t="shared" si="168"/>
        <v>0</v>
      </c>
      <c r="DC57" s="49"/>
      <c r="DD57" s="48">
        <f t="shared" ref="DD57:DE57" si="169">SUM(DD45:DD56)</f>
        <v>0</v>
      </c>
      <c r="DE57" s="16">
        <f t="shared" si="169"/>
        <v>0</v>
      </c>
      <c r="DF57" s="49"/>
      <c r="DG57" s="48">
        <f t="shared" ref="DG57:DH57" si="170">SUM(DG45:DG56)</f>
        <v>0</v>
      </c>
      <c r="DH57" s="16">
        <f t="shared" si="170"/>
        <v>0</v>
      </c>
      <c r="DI57" s="49"/>
      <c r="DJ57" s="48" t="e">
        <f>SUM(DG57,CX57,CU57,CI57,CF57,,BN57,AV57,AP57,AJ57,AG57,AD57,R57,I57,F57,C57,DD57,CL57,#REF!,BK57,BH57,AA57,U57,CO57)</f>
        <v>#REF!</v>
      </c>
      <c r="DK57" s="49">
        <f t="shared" si="130"/>
        <v>1281</v>
      </c>
      <c r="DY57" s="3"/>
      <c r="ED57" s="3"/>
      <c r="EI57" s="3"/>
      <c r="EN57" s="3"/>
      <c r="ES57" s="3"/>
      <c r="EX57" s="3"/>
      <c r="FC57" s="3"/>
      <c r="FH57" s="3"/>
      <c r="FM57" s="3"/>
      <c r="FR57" s="3"/>
      <c r="FW57" s="3"/>
      <c r="GB57" s="3"/>
      <c r="GG57" s="3"/>
      <c r="GL57" s="3"/>
      <c r="GQ57" s="3"/>
    </row>
    <row r="58" spans="1:199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171">IF(O58=0,0,P58/O58*1000)</f>
        <v>0</v>
      </c>
      <c r="R58" s="6">
        <v>0</v>
      </c>
      <c r="S58" s="5">
        <v>5</v>
      </c>
      <c r="T58" s="11">
        <v>0</v>
      </c>
      <c r="U58" s="6">
        <v>0</v>
      </c>
      <c r="V58" s="5">
        <v>0</v>
      </c>
      <c r="W58" s="11"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6">
        <v>0</v>
      </c>
      <c r="AQ58" s="5">
        <v>0</v>
      </c>
      <c r="AR58" s="11">
        <v>0</v>
      </c>
      <c r="AS58" s="6">
        <v>0</v>
      </c>
      <c r="AT58" s="5">
        <v>0</v>
      </c>
      <c r="AU58" s="11">
        <v>0</v>
      </c>
      <c r="AV58" s="6">
        <v>0</v>
      </c>
      <c r="AW58" s="5">
        <v>0</v>
      </c>
      <c r="AX58" s="11">
        <v>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f t="shared" ref="BD58:BD69" si="172">IF(BB58=0,0,BC58/BB58*1000)</f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6">
        <v>0</v>
      </c>
      <c r="CP58" s="5">
        <v>1</v>
      </c>
      <c r="CQ58" s="11">
        <v>0</v>
      </c>
      <c r="CR58" s="6">
        <v>0</v>
      </c>
      <c r="CS58" s="5">
        <v>0</v>
      </c>
      <c r="CT58" s="11">
        <v>0</v>
      </c>
      <c r="CU58" s="57">
        <v>15</v>
      </c>
      <c r="CV58" s="12">
        <v>109</v>
      </c>
      <c r="CW58" s="11">
        <f t="shared" ref="CW58:CW68" si="173">CV58/CU58*1000</f>
        <v>7266.666666666667</v>
      </c>
      <c r="CX58" s="6">
        <v>0</v>
      </c>
      <c r="CY58" s="5">
        <v>0</v>
      </c>
      <c r="CZ58" s="11">
        <v>0</v>
      </c>
      <c r="DA58" s="6">
        <v>0</v>
      </c>
      <c r="DB58" s="5">
        <v>0</v>
      </c>
      <c r="DC58" s="11">
        <v>0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v>0</v>
      </c>
      <c r="DJ58" s="6" t="e">
        <f>SUM(DG58,CX58,CU58,CI58,CF58,BN58,AV58,AP58,AJ58,AG58,AD58,R58,I58,F58,C58,DD58,CL58,CO58,#REF!,BK58,BH58,AA58,U58)</f>
        <v>#REF!</v>
      </c>
      <c r="DK58" s="11">
        <f t="shared" ref="DK58:DK70" si="174">SUM(DH58,CY58,CV58,CJ58,CG58,BQ58,BO58,AW58,AQ58,AK58,AH58,AE58,S58,J58,G58,D58,DE58,CM58,CP58,BU58,BL58,BI58,AB58,V58)</f>
        <v>115</v>
      </c>
    </row>
    <row r="59" spans="1:199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171"/>
        <v>0</v>
      </c>
      <c r="R59" s="6">
        <v>0</v>
      </c>
      <c r="S59" s="5">
        <v>5</v>
      </c>
      <c r="T59" s="11">
        <v>0</v>
      </c>
      <c r="U59" s="6">
        <v>0</v>
      </c>
      <c r="V59" s="5">
        <v>0</v>
      </c>
      <c r="W59" s="11"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f t="shared" si="172"/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57">
        <v>8</v>
      </c>
      <c r="BO59" s="12">
        <v>45</v>
      </c>
      <c r="BP59" s="11">
        <f t="shared" ref="BP59:BP69" si="175">BO59/BN59*1000</f>
        <v>5625</v>
      </c>
      <c r="BQ59" s="57">
        <v>8</v>
      </c>
      <c r="BR59" s="12">
        <v>45</v>
      </c>
      <c r="BS59" s="11">
        <f>BR59/BQ59*1000</f>
        <v>5625</v>
      </c>
      <c r="BT59" s="57">
        <v>8</v>
      </c>
      <c r="BU59" s="5">
        <v>0</v>
      </c>
      <c r="BV59" s="11">
        <v>0</v>
      </c>
      <c r="BW59" s="6">
        <v>0</v>
      </c>
      <c r="BX59" s="5">
        <v>0</v>
      </c>
      <c r="BY59" s="11">
        <v>0</v>
      </c>
      <c r="BZ59" s="57">
        <v>8</v>
      </c>
      <c r="CA59" s="5">
        <v>0</v>
      </c>
      <c r="CB59" s="11">
        <v>0</v>
      </c>
      <c r="CC59" s="57">
        <v>8</v>
      </c>
      <c r="CD59" s="5">
        <v>0</v>
      </c>
      <c r="CE59" s="11">
        <v>0</v>
      </c>
      <c r="CF59" s="6">
        <v>0</v>
      </c>
      <c r="CG59" s="5">
        <v>0</v>
      </c>
      <c r="CH59" s="11">
        <v>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57">
        <v>49</v>
      </c>
      <c r="CV59" s="12">
        <v>286</v>
      </c>
      <c r="CW59" s="11">
        <f t="shared" si="173"/>
        <v>5836.7346938775509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 t="e">
        <f>SUM(DG59,CX59,CU59,CI59,CF59,BN59,AV59,AP59,AJ59,AG59,AD59,R59,I59,F59,C59,DD59,CL59,CO59,#REF!,BK59,BH59,AA59,U59)</f>
        <v>#REF!</v>
      </c>
      <c r="DK59" s="11">
        <f t="shared" si="174"/>
        <v>344</v>
      </c>
    </row>
    <row r="60" spans="1:199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171"/>
        <v>0</v>
      </c>
      <c r="R60" s="6">
        <v>0</v>
      </c>
      <c r="S60" s="5">
        <v>0</v>
      </c>
      <c r="T60" s="11">
        <v>0</v>
      </c>
      <c r="U60" s="6">
        <v>0</v>
      </c>
      <c r="V60" s="5">
        <v>1</v>
      </c>
      <c r="W60" s="11"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f t="shared" si="172"/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6">
        <v>0</v>
      </c>
      <c r="CA60" s="5">
        <v>0</v>
      </c>
      <c r="CB60" s="11">
        <v>0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57">
        <v>31</v>
      </c>
      <c r="CV60" s="12">
        <v>214</v>
      </c>
      <c r="CW60" s="11">
        <f t="shared" si="173"/>
        <v>6903.2258064516127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 t="e">
        <f>SUM(DG60,CX60,CU60,CI60,CF60,BN60,AV60,AP60,AJ60,AG60,AD60,R60,I60,F60,C60,DD60,CL60,CO60,#REF!,BK60,BH60,AA60,U60)</f>
        <v>#REF!</v>
      </c>
      <c r="DK60" s="11">
        <f t="shared" si="174"/>
        <v>215</v>
      </c>
    </row>
    <row r="61" spans="1:199" x14ac:dyDescent="0.3">
      <c r="A61" s="65">
        <v>2008</v>
      </c>
      <c r="B61" s="66" t="s">
        <v>8</v>
      </c>
      <c r="C61" s="6">
        <v>0</v>
      </c>
      <c r="D61" s="5">
        <v>0</v>
      </c>
      <c r="E61" s="11">
        <v>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171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f t="shared" si="172"/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57">
        <v>18</v>
      </c>
      <c r="BO61" s="12">
        <v>134</v>
      </c>
      <c r="BP61" s="11">
        <f t="shared" si="175"/>
        <v>7444.4444444444443</v>
      </c>
      <c r="BQ61" s="57">
        <v>18</v>
      </c>
      <c r="BR61" s="12">
        <v>134</v>
      </c>
      <c r="BS61" s="11">
        <f>BR61/BQ61*1000</f>
        <v>7444.4444444444443</v>
      </c>
      <c r="BT61" s="57">
        <v>18</v>
      </c>
      <c r="BU61" s="5">
        <v>0</v>
      </c>
      <c r="BV61" s="11">
        <v>0</v>
      </c>
      <c r="BW61" s="6">
        <v>0</v>
      </c>
      <c r="BX61" s="5">
        <v>0</v>
      </c>
      <c r="BY61" s="11">
        <v>0</v>
      </c>
      <c r="BZ61" s="57">
        <v>18</v>
      </c>
      <c r="CA61" s="5">
        <v>0</v>
      </c>
      <c r="CB61" s="11">
        <v>0</v>
      </c>
      <c r="CC61" s="57">
        <v>18</v>
      </c>
      <c r="CD61" s="5">
        <v>0</v>
      </c>
      <c r="CE61" s="11">
        <v>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57">
        <v>43</v>
      </c>
      <c r="CV61" s="12">
        <v>342</v>
      </c>
      <c r="CW61" s="11">
        <f t="shared" si="173"/>
        <v>7953.4883720930229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 t="e">
        <f>SUM(DG61,CX61,CU61,CI61,CF61,BN61,AV61,AP61,AJ61,AG61,AD61,R61,I61,F61,C61,DD61,CL61,CO61,#REF!,BK61,BH61,AA61,U61)</f>
        <v>#REF!</v>
      </c>
      <c r="DK61" s="11">
        <f t="shared" si="174"/>
        <v>494</v>
      </c>
    </row>
    <row r="62" spans="1:199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171"/>
        <v>0</v>
      </c>
      <c r="R62" s="6">
        <v>0</v>
      </c>
      <c r="S62" s="5">
        <v>6</v>
      </c>
      <c r="T62" s="11">
        <v>0</v>
      </c>
      <c r="U62" s="6">
        <v>0</v>
      </c>
      <c r="V62" s="5">
        <v>0</v>
      </c>
      <c r="W62" s="11"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f t="shared" si="172"/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6">
        <v>0</v>
      </c>
      <c r="CA62" s="5">
        <v>0</v>
      </c>
      <c r="CB62" s="11">
        <v>0</v>
      </c>
      <c r="CC62" s="6">
        <v>0</v>
      </c>
      <c r="CD62" s="5">
        <v>0</v>
      </c>
      <c r="CE62" s="11">
        <v>0</v>
      </c>
      <c r="CF62" s="6">
        <v>0</v>
      </c>
      <c r="CG62" s="5">
        <v>0</v>
      </c>
      <c r="CH62" s="11">
        <v>0</v>
      </c>
      <c r="CI62" s="6">
        <v>0</v>
      </c>
      <c r="CJ62" s="5">
        <v>0</v>
      </c>
      <c r="CK62" s="11">
        <v>0</v>
      </c>
      <c r="CL62" s="6">
        <v>0</v>
      </c>
      <c r="CM62" s="5">
        <v>0</v>
      </c>
      <c r="CN62" s="11">
        <v>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57">
        <v>46</v>
      </c>
      <c r="CV62" s="12">
        <v>324</v>
      </c>
      <c r="CW62" s="11">
        <f t="shared" si="173"/>
        <v>7043.478260869565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57">
        <v>30</v>
      </c>
      <c r="DH62" s="12">
        <v>9</v>
      </c>
      <c r="DI62" s="11">
        <f t="shared" ref="DI62" si="176">DH62/DG62*1000</f>
        <v>300</v>
      </c>
      <c r="DJ62" s="6" t="e">
        <f>SUM(DG62,CX62,CU62,CI62,CF62,BN62,AV62,AP62,AJ62,AG62,AD62,R62,I62,F62,C62,DD62,CL62,CO62,#REF!,BK62,BH62,AA62,U62)</f>
        <v>#REF!</v>
      </c>
      <c r="DK62" s="11">
        <f t="shared" si="174"/>
        <v>339</v>
      </c>
    </row>
    <row r="63" spans="1:199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171"/>
        <v>0</v>
      </c>
      <c r="R63" s="6">
        <v>0</v>
      </c>
      <c r="S63" s="5">
        <v>1</v>
      </c>
      <c r="T63" s="11">
        <v>0</v>
      </c>
      <c r="U63" s="6">
        <v>0</v>
      </c>
      <c r="V63" s="5">
        <v>0</v>
      </c>
      <c r="W63" s="11"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f t="shared" si="172"/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57">
        <v>18</v>
      </c>
      <c r="BO63" s="12">
        <v>191</v>
      </c>
      <c r="BP63" s="11">
        <f t="shared" si="175"/>
        <v>10611.111111111111</v>
      </c>
      <c r="BQ63" s="57">
        <v>18</v>
      </c>
      <c r="BR63" s="12">
        <v>191</v>
      </c>
      <c r="BS63" s="11">
        <f>BR63/BQ63*1000</f>
        <v>10611.111111111111</v>
      </c>
      <c r="BT63" s="57">
        <v>18</v>
      </c>
      <c r="BU63" s="5">
        <v>0</v>
      </c>
      <c r="BV63" s="11">
        <v>0</v>
      </c>
      <c r="BW63" s="6">
        <v>0</v>
      </c>
      <c r="BX63" s="5">
        <v>0</v>
      </c>
      <c r="BY63" s="11">
        <v>0</v>
      </c>
      <c r="BZ63" s="57">
        <v>18</v>
      </c>
      <c r="CA63" s="5">
        <v>0</v>
      </c>
      <c r="CB63" s="11">
        <v>0</v>
      </c>
      <c r="CC63" s="57">
        <v>18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57">
        <v>18</v>
      </c>
      <c r="CV63" s="12">
        <v>145</v>
      </c>
      <c r="CW63" s="11">
        <f t="shared" si="173"/>
        <v>8055.5555555555557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 t="e">
        <f>SUM(DG63,CX63,CU63,CI63,CF63,BN63,AV63,AP63,AJ63,AG63,AD63,R63,I63,F63,C63,DD63,CL63,CO63,#REF!,BK63,BH63,AA63,U63)</f>
        <v>#REF!</v>
      </c>
      <c r="DK63" s="11">
        <f t="shared" si="174"/>
        <v>355</v>
      </c>
    </row>
    <row r="64" spans="1:199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171"/>
        <v>0</v>
      </c>
      <c r="R64" s="6">
        <v>1</v>
      </c>
      <c r="S64" s="5">
        <v>1</v>
      </c>
      <c r="T64" s="11">
        <f t="shared" ref="T64" si="177">S64/R64*1000</f>
        <v>1000</v>
      </c>
      <c r="U64" s="6">
        <v>0</v>
      </c>
      <c r="V64" s="5">
        <v>0</v>
      </c>
      <c r="W64" s="11"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2</v>
      </c>
      <c r="AR64" s="11">
        <v>0</v>
      </c>
      <c r="AS64" s="6">
        <v>0</v>
      </c>
      <c r="AT64" s="5">
        <v>0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f t="shared" si="172"/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57">
        <v>8</v>
      </c>
      <c r="BO64" s="12">
        <v>62</v>
      </c>
      <c r="BP64" s="11">
        <f t="shared" si="175"/>
        <v>7750</v>
      </c>
      <c r="BQ64" s="57">
        <v>8</v>
      </c>
      <c r="BR64" s="12">
        <v>62</v>
      </c>
      <c r="BS64" s="11">
        <f>BR64/BQ64*1000</f>
        <v>7750</v>
      </c>
      <c r="BT64" s="57">
        <v>8</v>
      </c>
      <c r="BU64" s="5">
        <v>0</v>
      </c>
      <c r="BV64" s="11">
        <v>0</v>
      </c>
      <c r="BW64" s="6">
        <v>0</v>
      </c>
      <c r="BX64" s="5">
        <v>0</v>
      </c>
      <c r="BY64" s="11">
        <v>0</v>
      </c>
      <c r="BZ64" s="57">
        <v>8</v>
      </c>
      <c r="CA64" s="5">
        <v>0</v>
      </c>
      <c r="CB64" s="11">
        <v>0</v>
      </c>
      <c r="CC64" s="57">
        <v>8</v>
      </c>
      <c r="CD64" s="5">
        <v>0</v>
      </c>
      <c r="CE64" s="11">
        <v>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57">
        <v>39</v>
      </c>
      <c r="CV64" s="12">
        <v>284</v>
      </c>
      <c r="CW64" s="11">
        <f t="shared" si="173"/>
        <v>7282.0512820512822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6">
        <v>0</v>
      </c>
      <c r="DH64" s="5">
        <v>0</v>
      </c>
      <c r="DI64" s="11">
        <v>0</v>
      </c>
      <c r="DJ64" s="6" t="e">
        <f>SUM(DG64,CX64,CU64,CI64,CF64,BN64,AV64,AP64,AJ64,AG64,AD64,R64,I64,F64,C64,DD64,CL64,CO64,#REF!,BK64,BH64,AA64,U64)</f>
        <v>#REF!</v>
      </c>
      <c r="DK64" s="11">
        <f t="shared" si="174"/>
        <v>357</v>
      </c>
    </row>
    <row r="65" spans="1:199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171"/>
        <v>0</v>
      </c>
      <c r="R65" s="6">
        <v>0</v>
      </c>
      <c r="S65" s="5">
        <v>2</v>
      </c>
      <c r="T65" s="11">
        <v>0</v>
      </c>
      <c r="U65" s="6">
        <v>0</v>
      </c>
      <c r="V65" s="5">
        <v>0</v>
      </c>
      <c r="W65" s="11"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f t="shared" si="172"/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6">
        <v>0</v>
      </c>
      <c r="CJ65" s="5">
        <v>0</v>
      </c>
      <c r="CK65" s="11">
        <v>0</v>
      </c>
      <c r="CL65" s="6">
        <v>0</v>
      </c>
      <c r="CM65" s="5">
        <v>0</v>
      </c>
      <c r="CN65" s="11">
        <v>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57">
        <v>26</v>
      </c>
      <c r="CV65" s="12">
        <v>216</v>
      </c>
      <c r="CW65" s="11">
        <f t="shared" si="173"/>
        <v>8307.6923076923085</v>
      </c>
      <c r="CX65" s="6">
        <v>0</v>
      </c>
      <c r="CY65" s="5">
        <v>3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 t="e">
        <f>SUM(DG65,CX65,CU65,CI65,CF65,BN65,AV65,AP65,AJ65,AG65,AD65,R65,I65,F65,C65,DD65,CL65,CO65,#REF!,BK65,BH65,AA65,U65)</f>
        <v>#REF!</v>
      </c>
      <c r="DK65" s="11">
        <f t="shared" si="174"/>
        <v>221</v>
      </c>
    </row>
    <row r="66" spans="1:199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171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f t="shared" si="172"/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57">
        <v>18</v>
      </c>
      <c r="BO66" s="12">
        <v>128</v>
      </c>
      <c r="BP66" s="11">
        <f t="shared" si="175"/>
        <v>7111.1111111111104</v>
      </c>
      <c r="BQ66" s="57">
        <v>18</v>
      </c>
      <c r="BR66" s="12">
        <v>128</v>
      </c>
      <c r="BS66" s="11">
        <f>BR66/BQ66*1000</f>
        <v>7111.1111111111104</v>
      </c>
      <c r="BT66" s="57">
        <v>18</v>
      </c>
      <c r="BU66" s="5">
        <v>0</v>
      </c>
      <c r="BV66" s="11">
        <v>0</v>
      </c>
      <c r="BW66" s="6">
        <v>0</v>
      </c>
      <c r="BX66" s="5">
        <v>0</v>
      </c>
      <c r="BY66" s="11">
        <v>0</v>
      </c>
      <c r="BZ66" s="57">
        <v>18</v>
      </c>
      <c r="CA66" s="5">
        <v>0</v>
      </c>
      <c r="CB66" s="11">
        <v>0</v>
      </c>
      <c r="CC66" s="57">
        <v>18</v>
      </c>
      <c r="CD66" s="5">
        <v>0</v>
      </c>
      <c r="CE66" s="11">
        <v>0</v>
      </c>
      <c r="CF66" s="6">
        <v>0</v>
      </c>
      <c r="CG66" s="5">
        <v>0</v>
      </c>
      <c r="CH66" s="11">
        <v>0</v>
      </c>
      <c r="CI66" s="6">
        <v>0</v>
      </c>
      <c r="CJ66" s="5">
        <v>0</v>
      </c>
      <c r="CK66" s="11">
        <v>0</v>
      </c>
      <c r="CL66" s="6">
        <v>0</v>
      </c>
      <c r="CM66" s="5">
        <v>0</v>
      </c>
      <c r="CN66" s="11">
        <v>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 t="e">
        <f>SUM(DG66,CX66,CU66,CI66,CF66,BN66,AV66,AP66,AJ66,AG66,AD66,R66,I66,F66,C66,DD66,CL66,CO66,#REF!,BK66,BH66,AA66,U66)</f>
        <v>#REF!</v>
      </c>
      <c r="DK66" s="11">
        <f t="shared" si="174"/>
        <v>146</v>
      </c>
    </row>
    <row r="67" spans="1:199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171"/>
        <v>0</v>
      </c>
      <c r="R67" s="6">
        <v>0</v>
      </c>
      <c r="S67" s="5">
        <v>6</v>
      </c>
      <c r="T67" s="11">
        <v>0</v>
      </c>
      <c r="U67" s="6">
        <v>0</v>
      </c>
      <c r="V67" s="5">
        <v>0</v>
      </c>
      <c r="W67" s="11"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f t="shared" si="172"/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57">
        <v>18</v>
      </c>
      <c r="BO67" s="12">
        <v>123</v>
      </c>
      <c r="BP67" s="11">
        <f t="shared" si="175"/>
        <v>6833.333333333333</v>
      </c>
      <c r="BQ67" s="57">
        <v>18</v>
      </c>
      <c r="BR67" s="12">
        <v>123</v>
      </c>
      <c r="BS67" s="11">
        <f>BR67/BQ67*1000</f>
        <v>6833.333333333333</v>
      </c>
      <c r="BT67" s="57">
        <v>18</v>
      </c>
      <c r="BU67" s="5">
        <v>0</v>
      </c>
      <c r="BV67" s="11">
        <v>0</v>
      </c>
      <c r="BW67" s="6">
        <v>0</v>
      </c>
      <c r="BX67" s="5">
        <v>0</v>
      </c>
      <c r="BY67" s="11">
        <v>0</v>
      </c>
      <c r="BZ67" s="57">
        <v>18</v>
      </c>
      <c r="CA67" s="5">
        <v>0</v>
      </c>
      <c r="CB67" s="11">
        <v>0</v>
      </c>
      <c r="CC67" s="57">
        <v>18</v>
      </c>
      <c r="CD67" s="5">
        <v>0</v>
      </c>
      <c r="CE67" s="11">
        <v>0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57">
        <v>10</v>
      </c>
      <c r="CV67" s="12">
        <v>106</v>
      </c>
      <c r="CW67" s="11">
        <f t="shared" si="173"/>
        <v>10600</v>
      </c>
      <c r="CX67" s="57">
        <v>19</v>
      </c>
      <c r="CY67" s="12">
        <v>64</v>
      </c>
      <c r="CZ67" s="11">
        <f t="shared" ref="CZ67" si="178">CY67/CX67*1000</f>
        <v>3368.4210526315787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 t="e">
        <f>SUM(DG67,CX67,CU67,CI67,CF67,BN67,AV67,AP67,AJ67,AG67,AD67,R67,I67,F67,C67,DD67,CL67,CO67,#REF!,BK67,BH67,AA67,U67)</f>
        <v>#REF!</v>
      </c>
      <c r="DK67" s="11">
        <f t="shared" si="174"/>
        <v>317</v>
      </c>
    </row>
    <row r="68" spans="1:199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171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f t="shared" si="172"/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57">
        <v>18</v>
      </c>
      <c r="CV68" s="12">
        <v>186</v>
      </c>
      <c r="CW68" s="11">
        <f t="shared" si="173"/>
        <v>10333.333333333334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 t="e">
        <f>SUM(DG68,CX68,CU68,CI68,CF68,BN68,AV68,AP68,AJ68,AG68,AD68,R68,I68,F68,C68,DD68,CL68,CO68,#REF!,BK68,BH68,AA68,U68)</f>
        <v>#REF!</v>
      </c>
      <c r="DK68" s="11">
        <f t="shared" si="174"/>
        <v>186</v>
      </c>
    </row>
    <row r="69" spans="1:199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171"/>
        <v>0</v>
      </c>
      <c r="R69" s="6">
        <v>0</v>
      </c>
      <c r="S69" s="5">
        <v>9</v>
      </c>
      <c r="T69" s="11">
        <v>0</v>
      </c>
      <c r="U69" s="6">
        <v>0</v>
      </c>
      <c r="V69" s="5">
        <v>0</v>
      </c>
      <c r="W69" s="11"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f t="shared" si="172"/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57">
        <v>36</v>
      </c>
      <c r="BO69" s="12">
        <v>263</v>
      </c>
      <c r="BP69" s="11">
        <f t="shared" si="175"/>
        <v>7305.5555555555557</v>
      </c>
      <c r="BQ69" s="57">
        <v>36</v>
      </c>
      <c r="BR69" s="12">
        <v>263</v>
      </c>
      <c r="BS69" s="11">
        <f>BR69/BQ69*1000</f>
        <v>7305.5555555555557</v>
      </c>
      <c r="BT69" s="57">
        <v>36</v>
      </c>
      <c r="BU69" s="5">
        <v>0</v>
      </c>
      <c r="BV69" s="11">
        <v>0</v>
      </c>
      <c r="BW69" s="6">
        <v>0</v>
      </c>
      <c r="BX69" s="5">
        <v>0</v>
      </c>
      <c r="BY69" s="11">
        <v>0</v>
      </c>
      <c r="BZ69" s="57">
        <v>36</v>
      </c>
      <c r="CA69" s="5">
        <v>0</v>
      </c>
      <c r="CB69" s="11">
        <v>0</v>
      </c>
      <c r="CC69" s="57">
        <v>36</v>
      </c>
      <c r="CD69" s="5">
        <v>0</v>
      </c>
      <c r="CE69" s="11">
        <v>0</v>
      </c>
      <c r="CF69" s="6">
        <v>0</v>
      </c>
      <c r="CG69" s="5">
        <v>0</v>
      </c>
      <c r="CH69" s="11">
        <v>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 t="e">
        <f>SUM(DG69,CX69,CU69,CI69,CF69,BN69,AV69,AP69,AJ69,AG69,AD69,R69,I69,F69,C69,DD69,CL69,CO69,#REF!,BK69,BH69,AA69,U69)</f>
        <v>#REF!</v>
      </c>
      <c r="DK69" s="11">
        <f t="shared" si="174"/>
        <v>308</v>
      </c>
    </row>
    <row r="70" spans="1:199" ht="15" thickBot="1" x14ac:dyDescent="0.35">
      <c r="A70" s="69"/>
      <c r="B70" s="70" t="s">
        <v>17</v>
      </c>
      <c r="C70" s="48">
        <f>SUM(C58:C69)</f>
        <v>0</v>
      </c>
      <c r="D70" s="16">
        <f>SUM(D58:D69)</f>
        <v>0</v>
      </c>
      <c r="E70" s="49"/>
      <c r="F70" s="48">
        <f t="shared" ref="F70:G70" si="179">SUM(F58:F69)</f>
        <v>0</v>
      </c>
      <c r="G70" s="16">
        <f t="shared" si="179"/>
        <v>0</v>
      </c>
      <c r="H70" s="49"/>
      <c r="I70" s="48">
        <f t="shared" ref="I70:J70" si="180">SUM(I58:I69)</f>
        <v>0</v>
      </c>
      <c r="J70" s="16">
        <f t="shared" si="180"/>
        <v>0</v>
      </c>
      <c r="K70" s="49"/>
      <c r="L70" s="48">
        <f t="shared" ref="L70:M70" si="181">SUM(L58:L69)</f>
        <v>0</v>
      </c>
      <c r="M70" s="16">
        <f t="shared" si="181"/>
        <v>0</v>
      </c>
      <c r="N70" s="49"/>
      <c r="O70" s="48">
        <f t="shared" ref="O70:P70" si="182">SUM(O58:O69)</f>
        <v>0</v>
      </c>
      <c r="P70" s="16">
        <f t="shared" si="182"/>
        <v>0</v>
      </c>
      <c r="Q70" s="49"/>
      <c r="R70" s="48">
        <f t="shared" ref="R70:S70" si="183">SUM(R58:R69)</f>
        <v>1</v>
      </c>
      <c r="S70" s="16">
        <f t="shared" si="183"/>
        <v>35</v>
      </c>
      <c r="T70" s="49"/>
      <c r="U70" s="48">
        <f t="shared" ref="U70:V70" si="184">SUM(U58:U69)</f>
        <v>0</v>
      </c>
      <c r="V70" s="16">
        <f t="shared" si="184"/>
        <v>1</v>
      </c>
      <c r="W70" s="49"/>
      <c r="X70" s="48">
        <f t="shared" ref="X70:Y70" si="185">SUM(X58:X69)</f>
        <v>0</v>
      </c>
      <c r="Y70" s="16">
        <f t="shared" si="185"/>
        <v>0</v>
      </c>
      <c r="Z70" s="49"/>
      <c r="AA70" s="48">
        <f t="shared" ref="AA70:AB70" si="186">SUM(AA58:AA69)</f>
        <v>0</v>
      </c>
      <c r="AB70" s="16">
        <f t="shared" si="186"/>
        <v>0</v>
      </c>
      <c r="AC70" s="49"/>
      <c r="AD70" s="48">
        <f t="shared" ref="AD70:AE70" si="187">SUM(AD58:AD69)</f>
        <v>0</v>
      </c>
      <c r="AE70" s="16">
        <f t="shared" si="187"/>
        <v>0</v>
      </c>
      <c r="AF70" s="49"/>
      <c r="AG70" s="48">
        <f t="shared" ref="AG70:AH70" si="188">SUM(AG58:AG69)</f>
        <v>0</v>
      </c>
      <c r="AH70" s="16">
        <f t="shared" si="188"/>
        <v>0</v>
      </c>
      <c r="AI70" s="49"/>
      <c r="AJ70" s="48">
        <f t="shared" ref="AJ70:AK70" si="189">SUM(AJ58:AJ69)</f>
        <v>0</v>
      </c>
      <c r="AK70" s="16">
        <f t="shared" si="189"/>
        <v>0</v>
      </c>
      <c r="AL70" s="49"/>
      <c r="AM70" s="48">
        <v>0</v>
      </c>
      <c r="AN70" s="16">
        <v>0</v>
      </c>
      <c r="AO70" s="49"/>
      <c r="AP70" s="48">
        <f t="shared" ref="AP70:AQ70" si="190">SUM(AP58:AP69)</f>
        <v>0</v>
      </c>
      <c r="AQ70" s="16">
        <f t="shared" si="190"/>
        <v>2</v>
      </c>
      <c r="AR70" s="49"/>
      <c r="AS70" s="48">
        <f t="shared" ref="AS70:AT70" si="191">SUM(AS58:AS69)</f>
        <v>0</v>
      </c>
      <c r="AT70" s="16">
        <f t="shared" si="191"/>
        <v>0</v>
      </c>
      <c r="AU70" s="49"/>
      <c r="AV70" s="48">
        <f t="shared" ref="AV70:AW70" si="192">SUM(AV58:AV69)</f>
        <v>0</v>
      </c>
      <c r="AW70" s="16">
        <f t="shared" si="192"/>
        <v>0</v>
      </c>
      <c r="AX70" s="49"/>
      <c r="AY70" s="48">
        <f t="shared" ref="AY70:AZ70" si="193">SUM(AY58:AY69)</f>
        <v>0</v>
      </c>
      <c r="AZ70" s="16">
        <f t="shared" si="193"/>
        <v>0</v>
      </c>
      <c r="BA70" s="49"/>
      <c r="BB70" s="48">
        <f t="shared" ref="BB70:BC70" si="194">SUM(BB58:BB69)</f>
        <v>0</v>
      </c>
      <c r="BC70" s="16">
        <f t="shared" si="194"/>
        <v>0</v>
      </c>
      <c r="BD70" s="49"/>
      <c r="BE70" s="48">
        <f t="shared" ref="BE70:BF70" si="195">SUM(BE58:BE69)</f>
        <v>0</v>
      </c>
      <c r="BF70" s="16">
        <f t="shared" si="195"/>
        <v>0</v>
      </c>
      <c r="BG70" s="49"/>
      <c r="BH70" s="48">
        <f t="shared" ref="BH70:BI70" si="196">SUM(BH58:BH69)</f>
        <v>0</v>
      </c>
      <c r="BI70" s="16">
        <f t="shared" si="196"/>
        <v>0</v>
      </c>
      <c r="BJ70" s="49"/>
      <c r="BK70" s="48">
        <f t="shared" ref="BK70:BL70" si="197">SUM(BK58:BK69)</f>
        <v>0</v>
      </c>
      <c r="BL70" s="16">
        <f t="shared" si="197"/>
        <v>0</v>
      </c>
      <c r="BM70" s="49"/>
      <c r="BN70" s="48">
        <f t="shared" ref="BN70:BO70" si="198">SUM(BN58:BN69)</f>
        <v>124</v>
      </c>
      <c r="BO70" s="16">
        <f t="shared" si="198"/>
        <v>946</v>
      </c>
      <c r="BP70" s="49"/>
      <c r="BQ70" s="48">
        <f t="shared" ref="BQ70:BR70" si="199">SUM(BQ58:BQ69)</f>
        <v>124</v>
      </c>
      <c r="BR70" s="16">
        <f t="shared" si="199"/>
        <v>946</v>
      </c>
      <c r="BS70" s="49"/>
      <c r="BT70" s="48">
        <f t="shared" ref="BT70" si="200">SUM(BT58:BT69)</f>
        <v>124</v>
      </c>
      <c r="BU70" s="16">
        <f t="shared" ref="BU70" si="201">SUM(BU58:BU69)</f>
        <v>0</v>
      </c>
      <c r="BV70" s="49"/>
      <c r="BW70" s="48">
        <f t="shared" ref="BW70:BX70" si="202">SUM(BW58:BW69)</f>
        <v>0</v>
      </c>
      <c r="BX70" s="16">
        <f t="shared" si="202"/>
        <v>0</v>
      </c>
      <c r="BY70" s="49"/>
      <c r="BZ70" s="48">
        <f t="shared" ref="BZ70:CA70" si="203">SUM(BZ58:BZ69)</f>
        <v>124</v>
      </c>
      <c r="CA70" s="16">
        <f t="shared" si="203"/>
        <v>0</v>
      </c>
      <c r="CB70" s="49"/>
      <c r="CC70" s="48">
        <f t="shared" ref="CC70:CD70" si="204">SUM(CC58:CC69)</f>
        <v>124</v>
      </c>
      <c r="CD70" s="16">
        <f t="shared" si="204"/>
        <v>0</v>
      </c>
      <c r="CE70" s="49"/>
      <c r="CF70" s="48">
        <f t="shared" ref="CF70:CG70" si="205">SUM(CF58:CF69)</f>
        <v>0</v>
      </c>
      <c r="CG70" s="16">
        <f t="shared" si="205"/>
        <v>0</v>
      </c>
      <c r="CH70" s="49"/>
      <c r="CI70" s="48">
        <f t="shared" ref="CI70:CJ70" si="206">SUM(CI58:CI69)</f>
        <v>0</v>
      </c>
      <c r="CJ70" s="16">
        <f t="shared" si="206"/>
        <v>0</v>
      </c>
      <c r="CK70" s="49"/>
      <c r="CL70" s="59">
        <f t="shared" ref="CL70:CM70" si="207">SUM(CL58:CL69)</f>
        <v>0</v>
      </c>
      <c r="CM70" s="47">
        <f t="shared" si="207"/>
        <v>0</v>
      </c>
      <c r="CN70" s="49"/>
      <c r="CO70" s="48">
        <f t="shared" ref="CO70:CP70" si="208">SUM(CO58:CO69)</f>
        <v>0</v>
      </c>
      <c r="CP70" s="16">
        <f t="shared" si="208"/>
        <v>1</v>
      </c>
      <c r="CQ70" s="49"/>
      <c r="CR70" s="48">
        <f t="shared" ref="CR70:CS70" si="209">SUM(CR58:CR69)</f>
        <v>0</v>
      </c>
      <c r="CS70" s="16">
        <f t="shared" si="209"/>
        <v>0</v>
      </c>
      <c r="CT70" s="49"/>
      <c r="CU70" s="48">
        <f t="shared" ref="CU70:CV70" si="210">SUM(CU58:CU69)</f>
        <v>295</v>
      </c>
      <c r="CV70" s="16">
        <f t="shared" si="210"/>
        <v>2212</v>
      </c>
      <c r="CW70" s="49"/>
      <c r="CX70" s="48">
        <f t="shared" ref="CX70:CY70" si="211">SUM(CX58:CX69)</f>
        <v>19</v>
      </c>
      <c r="CY70" s="16">
        <f t="shared" si="211"/>
        <v>67</v>
      </c>
      <c r="CZ70" s="49"/>
      <c r="DA70" s="48">
        <f t="shared" ref="DA70:DB70" si="212">SUM(DA58:DA69)</f>
        <v>0</v>
      </c>
      <c r="DB70" s="16">
        <f t="shared" si="212"/>
        <v>0</v>
      </c>
      <c r="DC70" s="49"/>
      <c r="DD70" s="48">
        <f t="shared" ref="DD70:DE70" si="213">SUM(DD58:DD69)</f>
        <v>0</v>
      </c>
      <c r="DE70" s="16">
        <f t="shared" si="213"/>
        <v>0</v>
      </c>
      <c r="DF70" s="49"/>
      <c r="DG70" s="48">
        <f t="shared" ref="DG70:DH70" si="214">SUM(DG58:DG69)</f>
        <v>30</v>
      </c>
      <c r="DH70" s="16">
        <f t="shared" si="214"/>
        <v>9</v>
      </c>
      <c r="DI70" s="49"/>
      <c r="DJ70" s="48" t="e">
        <f>SUM(DG70,CX70,CU70,CI70,CF70,BN70,AV70,AP70,AJ70,AG70,AD70,R70,I70,F70,C70,DD70,CL70,CO70,#REF!,BK70,BH70,AA70,U70)</f>
        <v>#REF!</v>
      </c>
      <c r="DK70" s="49">
        <f t="shared" si="174"/>
        <v>3397</v>
      </c>
      <c r="DY70" s="3"/>
      <c r="ED70" s="3"/>
      <c r="EI70" s="3"/>
      <c r="EN70" s="3"/>
      <c r="ES70" s="3"/>
      <c r="EX70" s="3"/>
      <c r="FC70" s="3"/>
      <c r="FH70" s="3"/>
      <c r="FM70" s="3"/>
      <c r="FR70" s="3"/>
      <c r="FW70" s="3"/>
      <c r="GB70" s="3"/>
      <c r="GG70" s="3"/>
      <c r="GL70" s="3"/>
      <c r="GQ70" s="3"/>
    </row>
    <row r="71" spans="1:199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1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215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1</v>
      </c>
      <c r="W71" s="11"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f t="shared" ref="BD71:BD82" si="216">IF(BB71=0,0,BC71/BB71*1000)</f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6">
        <v>0</v>
      </c>
      <c r="CA71" s="5">
        <v>0</v>
      </c>
      <c r="CB71" s="11">
        <v>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 t="e">
        <f>SUM(DG71,CX71,CU71,CI71,CF71,BN71,AV71,AP71,AJ71,AG71,AD71,R71,I71,F71,C71,DD71,CL71,CO71,#REF!,BK71,BH71,AA71,U71)</f>
        <v>#REF!</v>
      </c>
      <c r="DK71" s="11">
        <f t="shared" ref="DK71:DK83" si="217">SUM(DH71,CY71,CV71,CJ71,CG71,BQ71,BO71,AW71,AQ71,AK71,AH71,AE71,S71,J71,G71,D71,DE71,CM71,CP71,BU71,BL71,BI71,AB71,V71,M71)</f>
        <v>2</v>
      </c>
    </row>
    <row r="72" spans="1:199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215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f t="shared" si="216"/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57">
        <v>18</v>
      </c>
      <c r="BO72" s="12">
        <v>131</v>
      </c>
      <c r="BP72" s="11">
        <f t="shared" ref="BP72:BP73" si="218">BO72/BN72*1000</f>
        <v>7277.7777777777774</v>
      </c>
      <c r="BQ72" s="57">
        <v>18</v>
      </c>
      <c r="BR72" s="12">
        <v>131</v>
      </c>
      <c r="BS72" s="11">
        <f>BR72/BQ72*1000</f>
        <v>7277.7777777777774</v>
      </c>
      <c r="BT72" s="57">
        <v>18</v>
      </c>
      <c r="BU72" s="5">
        <v>0</v>
      </c>
      <c r="BV72" s="11">
        <v>0</v>
      </c>
      <c r="BW72" s="57">
        <v>0</v>
      </c>
      <c r="BX72" s="5">
        <v>0</v>
      </c>
      <c r="BY72" s="11">
        <v>0</v>
      </c>
      <c r="BZ72" s="57">
        <v>18</v>
      </c>
      <c r="CA72" s="5">
        <v>0</v>
      </c>
      <c r="CB72" s="11">
        <v>0</v>
      </c>
      <c r="CC72" s="57">
        <v>18</v>
      </c>
      <c r="CD72" s="5">
        <v>0</v>
      </c>
      <c r="CE72" s="11">
        <v>0</v>
      </c>
      <c r="CF72" s="6">
        <v>0</v>
      </c>
      <c r="CG72" s="5">
        <v>0</v>
      </c>
      <c r="CH72" s="11">
        <v>0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6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 t="e">
        <f>SUM(DG72,CX72,CU72,CI72,CF72,BN72,AV72,AP72,AJ72,AG72,AD72,R72,I72,F72,C72,DD72,CL72,CO72,#REF!,BK72,BH72,AA72,U72)</f>
        <v>#REF!</v>
      </c>
      <c r="DK72" s="11">
        <f t="shared" si="217"/>
        <v>155</v>
      </c>
    </row>
    <row r="73" spans="1:199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2</v>
      </c>
      <c r="K73" s="11">
        <v>0</v>
      </c>
      <c r="L73" s="6">
        <v>0</v>
      </c>
      <c r="M73" s="5">
        <v>0</v>
      </c>
      <c r="N73" s="11">
        <v>0</v>
      </c>
      <c r="O73" s="57">
        <v>0</v>
      </c>
      <c r="P73" s="12">
        <v>0</v>
      </c>
      <c r="Q73" s="11">
        <f t="shared" si="215"/>
        <v>0</v>
      </c>
      <c r="R73" s="57">
        <v>1</v>
      </c>
      <c r="S73" s="12">
        <v>13</v>
      </c>
      <c r="T73" s="11">
        <f t="shared" ref="T73:T81" si="219">S73/R73*1000</f>
        <v>13000</v>
      </c>
      <c r="U73" s="6">
        <v>0</v>
      </c>
      <c r="V73" s="5">
        <v>0</v>
      </c>
      <c r="W73" s="11"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f t="shared" si="216"/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57">
        <v>18</v>
      </c>
      <c r="BO73" s="12">
        <v>127</v>
      </c>
      <c r="BP73" s="11">
        <f t="shared" si="218"/>
        <v>7055.5555555555557</v>
      </c>
      <c r="BQ73" s="57">
        <v>18</v>
      </c>
      <c r="BR73" s="12">
        <v>127</v>
      </c>
      <c r="BS73" s="11">
        <f>BR73/BQ73*1000</f>
        <v>7055.5555555555557</v>
      </c>
      <c r="BT73" s="57">
        <v>18</v>
      </c>
      <c r="BU73" s="5">
        <v>0</v>
      </c>
      <c r="BV73" s="11">
        <v>0</v>
      </c>
      <c r="BW73" s="57">
        <v>0</v>
      </c>
      <c r="BX73" s="5">
        <v>0</v>
      </c>
      <c r="BY73" s="11">
        <v>0</v>
      </c>
      <c r="BZ73" s="57">
        <v>18</v>
      </c>
      <c r="CA73" s="5">
        <v>0</v>
      </c>
      <c r="CB73" s="11">
        <v>0</v>
      </c>
      <c r="CC73" s="57">
        <v>18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19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 t="e">
        <f>SUM(DG73,CX73,CU73,CI73,CF73,BN73,AV73,AP73,AJ73,AG73,AD73,R73,I73,F73,C73,DD73,CL73,CO73,#REF!,BK73,BH73,AA73,U73)</f>
        <v>#REF!</v>
      </c>
      <c r="DK73" s="11">
        <f t="shared" si="217"/>
        <v>179</v>
      </c>
    </row>
    <row r="74" spans="1:199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215"/>
        <v>0</v>
      </c>
      <c r="R74" s="6">
        <v>0</v>
      </c>
      <c r="S74" s="5">
        <v>3</v>
      </c>
      <c r="T74" s="11">
        <v>0</v>
      </c>
      <c r="U74" s="6">
        <v>0</v>
      </c>
      <c r="V74" s="5">
        <v>0</v>
      </c>
      <c r="W74" s="11"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f t="shared" si="216"/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 t="e">
        <f>SUM(DG74,CX74,CU74,CI74,CF74,BN74,AV74,AP74,AJ74,AG74,AD74,R74,I74,F74,C74,DD74,CL74,CO74,#REF!,BK74,BH74,AA74,U74)</f>
        <v>#REF!</v>
      </c>
      <c r="DK74" s="11">
        <f t="shared" si="217"/>
        <v>3</v>
      </c>
    </row>
    <row r="75" spans="1:199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215"/>
        <v>0</v>
      </c>
      <c r="R75" s="6">
        <v>0</v>
      </c>
      <c r="S75" s="5">
        <v>2</v>
      </c>
      <c r="T75" s="11">
        <v>0</v>
      </c>
      <c r="U75" s="6">
        <v>0</v>
      </c>
      <c r="V75" s="5">
        <v>0</v>
      </c>
      <c r="W75" s="11"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f t="shared" si="216"/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v>0</v>
      </c>
      <c r="CC75" s="6">
        <v>0</v>
      </c>
      <c r="CD75" s="5">
        <v>0</v>
      </c>
      <c r="CE75" s="11">
        <v>0</v>
      </c>
      <c r="CF75" s="6">
        <v>0</v>
      </c>
      <c r="CG75" s="5">
        <v>0</v>
      </c>
      <c r="CH75" s="11">
        <v>0</v>
      </c>
      <c r="CI75" s="6">
        <v>0</v>
      </c>
      <c r="CJ75" s="5">
        <v>0</v>
      </c>
      <c r="CK75" s="11">
        <v>0</v>
      </c>
      <c r="CL75" s="6">
        <v>0</v>
      </c>
      <c r="CM75" s="5">
        <v>0</v>
      </c>
      <c r="CN75" s="11">
        <v>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 t="e">
        <f>SUM(DG75,CX75,CU75,CI75,CF75,BN75,AV75,AP75,AJ75,AG75,AD75,R75,I75,F75,C75,DD75,CL75,CO75,#REF!,BK75,BH75,AA75,U75)</f>
        <v>#REF!</v>
      </c>
      <c r="DK75" s="11">
        <f t="shared" si="217"/>
        <v>2</v>
      </c>
    </row>
    <row r="76" spans="1:199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215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f t="shared" si="216"/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 t="e">
        <f>SUM(DG76,CX76,CU76,CI76,CF76,BN76,AV76,AP76,AJ76,AG76,AD76,R76,I76,F76,C76,DD76,CL76,CO76,#REF!,BK76,BH76,AA76,U76)</f>
        <v>#REF!</v>
      </c>
      <c r="DK76" s="11">
        <f t="shared" si="217"/>
        <v>0</v>
      </c>
    </row>
    <row r="77" spans="1:199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215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57">
        <v>0</v>
      </c>
      <c r="AN77" s="12">
        <v>0</v>
      </c>
      <c r="AO77" s="11">
        <v>0</v>
      </c>
      <c r="AP77" s="57">
        <v>1</v>
      </c>
      <c r="AQ77" s="12">
        <v>32</v>
      </c>
      <c r="AR77" s="11">
        <f t="shared" ref="AR77" si="220">AQ77/AP77*1000</f>
        <v>32000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f t="shared" si="216"/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6">
        <v>0</v>
      </c>
      <c r="CJ77" s="5">
        <v>0</v>
      </c>
      <c r="CK77" s="11">
        <v>0</v>
      </c>
      <c r="CL77" s="6">
        <v>0</v>
      </c>
      <c r="CM77" s="5">
        <v>0</v>
      </c>
      <c r="CN77" s="11">
        <v>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57">
        <v>1</v>
      </c>
      <c r="CV77" s="12">
        <v>32</v>
      </c>
      <c r="CW77" s="11">
        <f t="shared" ref="CW77" si="221">CV77/CU77*1000</f>
        <v>32000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57">
        <v>393</v>
      </c>
      <c r="DH77" s="12">
        <v>1336</v>
      </c>
      <c r="DI77" s="11">
        <f t="shared" ref="DI77:DI80" si="222">DH77/DG77*1000</f>
        <v>3399.4910941475828</v>
      </c>
      <c r="DJ77" s="6" t="e">
        <f>SUM(DG77,CX77,CU77,CI77,CF77,BN77,AV77,AP77,AJ77,AG77,AD77,R77,I77,F77,C77,DD77,CL77,CO77,#REF!,BK77,BH77,AA77,U77)</f>
        <v>#REF!</v>
      </c>
      <c r="DK77" s="11">
        <f t="shared" si="217"/>
        <v>1400</v>
      </c>
    </row>
    <row r="78" spans="1:199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215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f t="shared" si="216"/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57">
        <v>371</v>
      </c>
      <c r="DH78" s="12">
        <v>1267</v>
      </c>
      <c r="DI78" s="11">
        <f t="shared" si="222"/>
        <v>3415.0943396226412</v>
      </c>
      <c r="DJ78" s="6" t="e">
        <f>SUM(DG78,CX78,CU78,CI78,CF78,BN78,AV78,AP78,AJ78,AG78,AD78,R78,I78,F78,C78,DD78,CL78,CO78,#REF!,BK78,BH78,AA78,U78)</f>
        <v>#REF!</v>
      </c>
      <c r="DK78" s="11">
        <f t="shared" si="217"/>
        <v>1267</v>
      </c>
    </row>
    <row r="79" spans="1:199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215"/>
        <v>0</v>
      </c>
      <c r="R79" s="6">
        <v>0</v>
      </c>
      <c r="S79" s="5">
        <v>1</v>
      </c>
      <c r="T79" s="11">
        <v>0</v>
      </c>
      <c r="U79" s="6">
        <v>0</v>
      </c>
      <c r="V79" s="5">
        <v>0</v>
      </c>
      <c r="W79" s="11"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f t="shared" si="216"/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6">
        <v>0</v>
      </c>
      <c r="CJ79" s="5">
        <v>0</v>
      </c>
      <c r="CK79" s="11">
        <v>0</v>
      </c>
      <c r="CL79" s="6">
        <v>0</v>
      </c>
      <c r="CM79" s="5">
        <v>0</v>
      </c>
      <c r="CN79" s="11">
        <v>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57">
        <v>368</v>
      </c>
      <c r="DH79" s="12">
        <v>1195</v>
      </c>
      <c r="DI79" s="11">
        <f t="shared" si="222"/>
        <v>3247.2826086956525</v>
      </c>
      <c r="DJ79" s="6" t="e">
        <f>SUM(DG79,CX79,CU79,CI79,CF79,BN79,AV79,AP79,AJ79,AG79,AD79,R79,I79,F79,C79,DD79,CL79,CO79,#REF!,BK79,BH79,AA79,U79)</f>
        <v>#REF!</v>
      </c>
      <c r="DK79" s="11">
        <f t="shared" si="217"/>
        <v>1196</v>
      </c>
    </row>
    <row r="80" spans="1:199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1</v>
      </c>
      <c r="N80" s="11">
        <v>0</v>
      </c>
      <c r="O80" s="6">
        <v>0</v>
      </c>
      <c r="P80" s="5">
        <v>0</v>
      </c>
      <c r="Q80" s="11">
        <f t="shared" si="215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v>0</v>
      </c>
      <c r="AG80" s="6">
        <v>0</v>
      </c>
      <c r="AH80" s="5">
        <v>0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0</v>
      </c>
      <c r="BD80" s="11">
        <f t="shared" si="216"/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57">
        <v>455</v>
      </c>
      <c r="DH80" s="12">
        <v>1442</v>
      </c>
      <c r="DI80" s="11">
        <f t="shared" si="222"/>
        <v>3169.2307692307691</v>
      </c>
      <c r="DJ80" s="6" t="e">
        <f>SUM(DG80,CX80,CU80,CI80,CF80,BN80,AV80,AP80,AJ80,AG80,AD80,R80,I80,F80,C80,DD80,CL80,CO80,#REF!,BK80,BH80,AA80,U80)</f>
        <v>#REF!</v>
      </c>
      <c r="DK80" s="11">
        <f t="shared" si="217"/>
        <v>1443</v>
      </c>
    </row>
    <row r="81" spans="1:199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57">
        <v>0</v>
      </c>
      <c r="P81" s="12">
        <v>0</v>
      </c>
      <c r="Q81" s="11">
        <f t="shared" si="215"/>
        <v>0</v>
      </c>
      <c r="R81" s="57">
        <v>1</v>
      </c>
      <c r="S81" s="12">
        <v>1</v>
      </c>
      <c r="T81" s="11">
        <f t="shared" si="219"/>
        <v>1000</v>
      </c>
      <c r="U81" s="6">
        <v>0</v>
      </c>
      <c r="V81" s="5">
        <v>0</v>
      </c>
      <c r="W81" s="11"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f t="shared" si="216"/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 t="e">
        <f>SUM(DG81,CX81,CU81,CI81,CF81,BN81,AV81,AP81,AJ81,AG81,AD81,R81,I81,F81,C81,DD81,CL81,CO81,#REF!,BK81,BH81,AA81,U81)</f>
        <v>#REF!</v>
      </c>
      <c r="DK81" s="11">
        <f t="shared" si="217"/>
        <v>1</v>
      </c>
    </row>
    <row r="82" spans="1:199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57">
        <v>14</v>
      </c>
      <c r="J82" s="12">
        <v>98</v>
      </c>
      <c r="K82" s="11">
        <f t="shared" ref="K82" si="223">J82/I82*1000</f>
        <v>7000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215"/>
        <v>0</v>
      </c>
      <c r="R82" s="6">
        <v>0</v>
      </c>
      <c r="S82" s="5">
        <v>2</v>
      </c>
      <c r="T82" s="11">
        <v>0</v>
      </c>
      <c r="U82" s="6">
        <v>0</v>
      </c>
      <c r="V82" s="5">
        <v>0</v>
      </c>
      <c r="W82" s="11"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0</v>
      </c>
      <c r="AO82" s="11">
        <v>0</v>
      </c>
      <c r="AP82" s="6">
        <v>0</v>
      </c>
      <c r="AQ82" s="5">
        <v>0</v>
      </c>
      <c r="AR82" s="11">
        <v>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f t="shared" si="216"/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 t="e">
        <f>SUM(DG82,CX82,CU82,CI82,CF82,BN82,AV82,AP82,AJ82,AG82,AD82,R82,I82,F82,C82,DD82,CL82,CO82,#REF!,BK82,BH82,AA82,U82)</f>
        <v>#REF!</v>
      </c>
      <c r="DK82" s="11">
        <f t="shared" si="217"/>
        <v>100</v>
      </c>
    </row>
    <row r="83" spans="1:199" ht="15" thickBot="1" x14ac:dyDescent="0.35">
      <c r="A83" s="69"/>
      <c r="B83" s="70" t="s">
        <v>17</v>
      </c>
      <c r="C83" s="48">
        <f>SUM(C71:C82)</f>
        <v>0</v>
      </c>
      <c r="D83" s="16">
        <f>SUM(D71:D82)</f>
        <v>0</v>
      </c>
      <c r="E83" s="49"/>
      <c r="F83" s="48">
        <f t="shared" ref="F83:G83" si="224">SUM(F71:F82)</f>
        <v>0</v>
      </c>
      <c r="G83" s="16">
        <f t="shared" si="224"/>
        <v>0</v>
      </c>
      <c r="H83" s="49"/>
      <c r="I83" s="48">
        <f t="shared" ref="I83:J83" si="225">SUM(I71:I82)</f>
        <v>14</v>
      </c>
      <c r="J83" s="16">
        <f t="shared" si="225"/>
        <v>101</v>
      </c>
      <c r="K83" s="49"/>
      <c r="L83" s="48">
        <f t="shared" ref="L83:M83" si="226">SUM(L71:L82)</f>
        <v>0</v>
      </c>
      <c r="M83" s="16">
        <f t="shared" si="226"/>
        <v>1</v>
      </c>
      <c r="N83" s="49"/>
      <c r="O83" s="48">
        <f t="shared" ref="O83:P83" si="227">SUM(O71:O82)</f>
        <v>0</v>
      </c>
      <c r="P83" s="16">
        <f t="shared" si="227"/>
        <v>0</v>
      </c>
      <c r="Q83" s="49"/>
      <c r="R83" s="48">
        <f t="shared" ref="R83:S83" si="228">SUM(R71:R82)</f>
        <v>2</v>
      </c>
      <c r="S83" s="16">
        <f t="shared" si="228"/>
        <v>22</v>
      </c>
      <c r="T83" s="49"/>
      <c r="U83" s="48">
        <f t="shared" ref="U83:V83" si="229">SUM(U71:U82)</f>
        <v>0</v>
      </c>
      <c r="V83" s="16">
        <f t="shared" si="229"/>
        <v>1</v>
      </c>
      <c r="W83" s="49"/>
      <c r="X83" s="48">
        <f t="shared" ref="X83:Y83" si="230">SUM(X71:X82)</f>
        <v>0</v>
      </c>
      <c r="Y83" s="16">
        <f t="shared" si="230"/>
        <v>0</v>
      </c>
      <c r="Z83" s="49"/>
      <c r="AA83" s="48">
        <f t="shared" ref="AA83:AB83" si="231">SUM(AA71:AA82)</f>
        <v>0</v>
      </c>
      <c r="AB83" s="16">
        <f t="shared" si="231"/>
        <v>0</v>
      </c>
      <c r="AC83" s="49"/>
      <c r="AD83" s="48">
        <f t="shared" ref="AD83:AE83" si="232">SUM(AD71:AD82)</f>
        <v>0</v>
      </c>
      <c r="AE83" s="16">
        <f t="shared" si="232"/>
        <v>0</v>
      </c>
      <c r="AF83" s="49"/>
      <c r="AG83" s="48">
        <f t="shared" ref="AG83:AH83" si="233">SUM(AG71:AG82)</f>
        <v>0</v>
      </c>
      <c r="AH83" s="16">
        <f t="shared" si="233"/>
        <v>0</v>
      </c>
      <c r="AI83" s="49"/>
      <c r="AJ83" s="48">
        <f t="shared" ref="AJ83:AK83" si="234">SUM(AJ71:AJ82)</f>
        <v>0</v>
      </c>
      <c r="AK83" s="16">
        <f t="shared" si="234"/>
        <v>0</v>
      </c>
      <c r="AL83" s="49"/>
      <c r="AM83" s="48">
        <v>0</v>
      </c>
      <c r="AN83" s="16">
        <v>0</v>
      </c>
      <c r="AO83" s="49"/>
      <c r="AP83" s="48">
        <f t="shared" ref="AP83:AQ83" si="235">SUM(AP71:AP82)</f>
        <v>1</v>
      </c>
      <c r="AQ83" s="16">
        <f t="shared" si="235"/>
        <v>32</v>
      </c>
      <c r="AR83" s="49"/>
      <c r="AS83" s="48">
        <f t="shared" ref="AS83:AT83" si="236">SUM(AS71:AS82)</f>
        <v>0</v>
      </c>
      <c r="AT83" s="16">
        <f t="shared" si="236"/>
        <v>0</v>
      </c>
      <c r="AU83" s="49"/>
      <c r="AV83" s="48">
        <f t="shared" ref="AV83:AW83" si="237">SUM(AV71:AV82)</f>
        <v>0</v>
      </c>
      <c r="AW83" s="16">
        <f t="shared" si="237"/>
        <v>0</v>
      </c>
      <c r="AX83" s="49"/>
      <c r="AY83" s="48">
        <f t="shared" ref="AY83:AZ83" si="238">SUM(AY71:AY82)</f>
        <v>0</v>
      </c>
      <c r="AZ83" s="16">
        <f t="shared" si="238"/>
        <v>0</v>
      </c>
      <c r="BA83" s="49"/>
      <c r="BB83" s="48">
        <f t="shared" ref="BB83:BC83" si="239">SUM(BB71:BB82)</f>
        <v>0</v>
      </c>
      <c r="BC83" s="16">
        <f t="shared" si="239"/>
        <v>0</v>
      </c>
      <c r="BD83" s="49"/>
      <c r="BE83" s="48">
        <f t="shared" ref="BE83:BF83" si="240">SUM(BE71:BE82)</f>
        <v>0</v>
      </c>
      <c r="BF83" s="16">
        <f t="shared" si="240"/>
        <v>0</v>
      </c>
      <c r="BG83" s="49"/>
      <c r="BH83" s="48">
        <f t="shared" ref="BH83:BI83" si="241">SUM(BH71:BH82)</f>
        <v>0</v>
      </c>
      <c r="BI83" s="16">
        <f t="shared" si="241"/>
        <v>0</v>
      </c>
      <c r="BJ83" s="49"/>
      <c r="BK83" s="48">
        <f t="shared" ref="BK83:BL83" si="242">SUM(BK71:BK82)</f>
        <v>0</v>
      </c>
      <c r="BL83" s="16">
        <f t="shared" si="242"/>
        <v>0</v>
      </c>
      <c r="BM83" s="49"/>
      <c r="BN83" s="48">
        <f t="shared" ref="BN83:BO83" si="243">SUM(BN71:BN82)</f>
        <v>36</v>
      </c>
      <c r="BO83" s="16">
        <f t="shared" si="243"/>
        <v>258</v>
      </c>
      <c r="BP83" s="49"/>
      <c r="BQ83" s="48">
        <f t="shared" ref="BQ83:BR83" si="244">SUM(BQ71:BQ82)</f>
        <v>36</v>
      </c>
      <c r="BR83" s="16">
        <f t="shared" si="244"/>
        <v>258</v>
      </c>
      <c r="BS83" s="49"/>
      <c r="BT83" s="48">
        <f t="shared" ref="BT83" si="245">SUM(BT71:BT82)</f>
        <v>36</v>
      </c>
      <c r="BU83" s="16">
        <f t="shared" ref="BU83" si="246">SUM(BU71:BU82)</f>
        <v>0</v>
      </c>
      <c r="BV83" s="49"/>
      <c r="BW83" s="48">
        <f t="shared" ref="BW83:BX83" si="247">SUM(BW71:BW82)</f>
        <v>0</v>
      </c>
      <c r="BX83" s="16">
        <f t="shared" si="247"/>
        <v>0</v>
      </c>
      <c r="BY83" s="49"/>
      <c r="BZ83" s="48">
        <f t="shared" ref="BZ83:CA83" si="248">SUM(BZ71:BZ82)</f>
        <v>36</v>
      </c>
      <c r="CA83" s="16">
        <f t="shared" si="248"/>
        <v>0</v>
      </c>
      <c r="CB83" s="49"/>
      <c r="CC83" s="48">
        <f t="shared" ref="CC83:CD83" si="249">SUM(CC71:CC82)</f>
        <v>36</v>
      </c>
      <c r="CD83" s="16">
        <f t="shared" si="249"/>
        <v>0</v>
      </c>
      <c r="CE83" s="49"/>
      <c r="CF83" s="48">
        <f t="shared" ref="CF83:CG83" si="250">SUM(CF71:CF82)</f>
        <v>0</v>
      </c>
      <c r="CG83" s="16">
        <f t="shared" si="250"/>
        <v>0</v>
      </c>
      <c r="CH83" s="49"/>
      <c r="CI83" s="48">
        <f t="shared" ref="CI83:CJ83" si="251">SUM(CI71:CI82)</f>
        <v>0</v>
      </c>
      <c r="CJ83" s="16">
        <f t="shared" si="251"/>
        <v>0</v>
      </c>
      <c r="CK83" s="49"/>
      <c r="CL83" s="59">
        <f t="shared" ref="CL83:CM83" si="252">SUM(CL71:CL82)</f>
        <v>0</v>
      </c>
      <c r="CM83" s="47">
        <f t="shared" si="252"/>
        <v>0</v>
      </c>
      <c r="CN83" s="49"/>
      <c r="CO83" s="48">
        <f t="shared" ref="CO83:CP83" si="253">SUM(CO71:CO82)</f>
        <v>0</v>
      </c>
      <c r="CP83" s="16">
        <f t="shared" si="253"/>
        <v>0</v>
      </c>
      <c r="CQ83" s="49"/>
      <c r="CR83" s="48">
        <f t="shared" ref="CR83:CS83" si="254">SUM(CR71:CR82)</f>
        <v>0</v>
      </c>
      <c r="CS83" s="16">
        <f t="shared" si="254"/>
        <v>0</v>
      </c>
      <c r="CT83" s="49"/>
      <c r="CU83" s="48">
        <f t="shared" ref="CU83:CV83" si="255">SUM(CU71:CU82)</f>
        <v>1</v>
      </c>
      <c r="CV83" s="16">
        <f t="shared" si="255"/>
        <v>57</v>
      </c>
      <c r="CW83" s="49"/>
      <c r="CX83" s="48">
        <f t="shared" ref="CX83:CY83" si="256">SUM(CX71:CX82)</f>
        <v>0</v>
      </c>
      <c r="CY83" s="16">
        <f t="shared" si="256"/>
        <v>0</v>
      </c>
      <c r="CZ83" s="49"/>
      <c r="DA83" s="48">
        <f t="shared" ref="DA83:DB83" si="257">SUM(DA71:DA82)</f>
        <v>0</v>
      </c>
      <c r="DB83" s="16">
        <f t="shared" si="257"/>
        <v>0</v>
      </c>
      <c r="DC83" s="49"/>
      <c r="DD83" s="48">
        <f t="shared" ref="DD83:DE83" si="258">SUM(DD71:DD82)</f>
        <v>0</v>
      </c>
      <c r="DE83" s="16">
        <f t="shared" si="258"/>
        <v>0</v>
      </c>
      <c r="DF83" s="49"/>
      <c r="DG83" s="48">
        <f t="shared" ref="DG83:DH83" si="259">SUM(DG71:DG82)</f>
        <v>1587</v>
      </c>
      <c r="DH83" s="16">
        <f t="shared" si="259"/>
        <v>5240</v>
      </c>
      <c r="DI83" s="49"/>
      <c r="DJ83" s="48" t="e">
        <f>SUM(DG83,CX83,CU83,CI83,CF83,BN83,AV83,AP83,AJ83,AG83,AD83,R83,I83,F83,C83,DD83,CL83,CO83,#REF!,BK83,BH83,AA83,U83)</f>
        <v>#REF!</v>
      </c>
      <c r="DK83" s="49">
        <f t="shared" si="217"/>
        <v>5748</v>
      </c>
      <c r="DY83" s="3"/>
      <c r="ED83" s="3"/>
      <c r="EI83" s="3"/>
      <c r="EN83" s="3"/>
      <c r="ES83" s="3"/>
      <c r="EX83" s="3"/>
      <c r="FC83" s="3"/>
      <c r="FH83" s="3"/>
      <c r="FM83" s="3"/>
      <c r="FR83" s="3"/>
      <c r="FW83" s="3"/>
      <c r="GB83" s="3"/>
      <c r="GG83" s="3"/>
      <c r="GL83" s="3"/>
      <c r="GQ83" s="3"/>
    </row>
    <row r="84" spans="1:199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260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f t="shared" ref="BD84:BD95" si="261">IF(BB84=0,0,BC84/BB84*1000)</f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57">
        <v>1</v>
      </c>
      <c r="CV84" s="12">
        <v>45</v>
      </c>
      <c r="CW84" s="11">
        <f t="shared" ref="CW84" si="262">CV84/CU84*1000</f>
        <v>45000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f t="shared" ref="DJ84:DJ109" si="263">SUM(DG84,CX84,CU84,CI84,CF84,BN84,AV84,AP84,AJ84,AG84,AD84,R84,I84,F84,C84)</f>
        <v>1</v>
      </c>
      <c r="DK84" s="11">
        <f t="shared" ref="DK84:DK109" si="264">SUM(DH84,CY84,CV84,CJ84,CG84,BQ84,BO84,AW84,AQ84,AK84,AH84,AE84,S84,J84,G84,D84,CP84,M84)</f>
        <v>45</v>
      </c>
    </row>
    <row r="85" spans="1:199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57">
        <v>14</v>
      </c>
      <c r="J85" s="12">
        <v>99</v>
      </c>
      <c r="K85" s="11">
        <f t="shared" ref="K85" si="265">J85/I85*1000</f>
        <v>7071.4285714285716</v>
      </c>
      <c r="L85" s="6">
        <v>0</v>
      </c>
      <c r="M85" s="5">
        <v>2</v>
      </c>
      <c r="N85" s="11">
        <v>0</v>
      </c>
      <c r="O85" s="6">
        <v>0</v>
      </c>
      <c r="P85" s="5">
        <v>0</v>
      </c>
      <c r="Q85" s="11">
        <f t="shared" si="260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f t="shared" si="261"/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6">
        <v>0</v>
      </c>
      <c r="CJ85" s="5">
        <v>0</v>
      </c>
      <c r="CK85" s="11">
        <v>0</v>
      </c>
      <c r="CL85" s="6">
        <v>0</v>
      </c>
      <c r="CM85" s="5">
        <v>0</v>
      </c>
      <c r="CN85" s="11">
        <v>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f t="shared" si="263"/>
        <v>14</v>
      </c>
      <c r="DK85" s="11">
        <f t="shared" si="264"/>
        <v>101</v>
      </c>
    </row>
    <row r="86" spans="1:199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260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57">
        <v>4</v>
      </c>
      <c r="AE86" s="12">
        <v>7</v>
      </c>
      <c r="AF86" s="11">
        <f t="shared" ref="AF86:AF94" si="266">AE86/AD86*1000</f>
        <v>1750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f t="shared" si="261"/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f t="shared" si="263"/>
        <v>4</v>
      </c>
      <c r="DK86" s="11">
        <f t="shared" si="264"/>
        <v>7</v>
      </c>
    </row>
    <row r="87" spans="1:199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260"/>
        <v>0</v>
      </c>
      <c r="R87" s="6">
        <v>0</v>
      </c>
      <c r="S87" s="5">
        <v>1</v>
      </c>
      <c r="T87" s="11">
        <v>0</v>
      </c>
      <c r="U87" s="6">
        <v>0</v>
      </c>
      <c r="V87" s="5">
        <v>0</v>
      </c>
      <c r="W87" s="11"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f t="shared" si="261"/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1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f t="shared" si="263"/>
        <v>0</v>
      </c>
      <c r="DK87" s="11">
        <f t="shared" si="264"/>
        <v>2</v>
      </c>
    </row>
    <row r="88" spans="1:199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57">
        <v>0</v>
      </c>
      <c r="P88" s="12">
        <v>0</v>
      </c>
      <c r="Q88" s="11">
        <f t="shared" si="260"/>
        <v>0</v>
      </c>
      <c r="R88" s="57">
        <v>4</v>
      </c>
      <c r="S88" s="12">
        <v>8</v>
      </c>
      <c r="T88" s="11">
        <f t="shared" ref="T88" si="267">S88/R88*1000</f>
        <v>2000</v>
      </c>
      <c r="U88" s="6">
        <v>0</v>
      </c>
      <c r="V88" s="5">
        <v>0</v>
      </c>
      <c r="W88" s="11"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f t="shared" si="261"/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f t="shared" si="263"/>
        <v>4</v>
      </c>
      <c r="DK88" s="11">
        <f t="shared" si="264"/>
        <v>8</v>
      </c>
    </row>
    <row r="89" spans="1:199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260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57">
        <v>1</v>
      </c>
      <c r="AE89" s="12">
        <v>1</v>
      </c>
      <c r="AF89" s="11">
        <f t="shared" si="266"/>
        <v>1000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f t="shared" si="261"/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v>0</v>
      </c>
      <c r="CC89" s="6">
        <v>0</v>
      </c>
      <c r="CD89" s="5">
        <v>0</v>
      </c>
      <c r="CE89" s="11">
        <v>0</v>
      </c>
      <c r="CF89" s="6">
        <v>0</v>
      </c>
      <c r="CG89" s="5">
        <v>0</v>
      </c>
      <c r="CH89" s="11">
        <v>0</v>
      </c>
      <c r="CI89" s="6">
        <v>0</v>
      </c>
      <c r="CJ89" s="5">
        <v>0</v>
      </c>
      <c r="CK89" s="11">
        <v>0</v>
      </c>
      <c r="CL89" s="6">
        <v>0</v>
      </c>
      <c r="CM89" s="5">
        <v>0</v>
      </c>
      <c r="CN89" s="11">
        <v>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57">
        <v>4</v>
      </c>
      <c r="CY89" s="12">
        <v>19</v>
      </c>
      <c r="CZ89" s="11">
        <f t="shared" ref="CZ89" si="268">CY89/CX89*1000</f>
        <v>4750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6">
        <f t="shared" si="263"/>
        <v>5</v>
      </c>
      <c r="DK89" s="11">
        <f t="shared" si="264"/>
        <v>20</v>
      </c>
    </row>
    <row r="90" spans="1:199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260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57">
        <v>1</v>
      </c>
      <c r="AW90" s="12">
        <v>3</v>
      </c>
      <c r="AX90" s="11">
        <f t="shared" ref="AX90" si="269">AW90/AV90*1000</f>
        <v>3000</v>
      </c>
      <c r="AY90" s="57">
        <v>0</v>
      </c>
      <c r="AZ90" s="12">
        <v>0</v>
      </c>
      <c r="BA90" s="11">
        <v>0</v>
      </c>
      <c r="BB90" s="57">
        <v>0</v>
      </c>
      <c r="BC90" s="12">
        <v>0</v>
      </c>
      <c r="BD90" s="11">
        <f t="shared" si="261"/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f t="shared" si="263"/>
        <v>1</v>
      </c>
      <c r="DK90" s="11">
        <f t="shared" si="264"/>
        <v>3</v>
      </c>
    </row>
    <row r="91" spans="1:199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260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2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f t="shared" si="261"/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f t="shared" si="263"/>
        <v>0</v>
      </c>
      <c r="DK91" s="11">
        <f t="shared" si="264"/>
        <v>2</v>
      </c>
    </row>
    <row r="92" spans="1:199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260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v>0</v>
      </c>
      <c r="AG92" s="57">
        <v>120</v>
      </c>
      <c r="AH92" s="12">
        <v>540</v>
      </c>
      <c r="AI92" s="11">
        <f t="shared" ref="AI92" si="270">AH92/AG92*1000</f>
        <v>4500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1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f t="shared" si="261"/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6">
        <v>0</v>
      </c>
      <c r="CJ92" s="5">
        <v>0</v>
      </c>
      <c r="CK92" s="11">
        <v>0</v>
      </c>
      <c r="CL92" s="6">
        <v>0</v>
      </c>
      <c r="CM92" s="5">
        <v>0</v>
      </c>
      <c r="CN92" s="11">
        <v>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f t="shared" si="263"/>
        <v>120</v>
      </c>
      <c r="DK92" s="11">
        <f t="shared" si="264"/>
        <v>541</v>
      </c>
    </row>
    <row r="93" spans="1:199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260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f t="shared" si="261"/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6">
        <v>0</v>
      </c>
      <c r="CJ93" s="5">
        <v>0</v>
      </c>
      <c r="CK93" s="11">
        <v>0</v>
      </c>
      <c r="CL93" s="6">
        <v>0</v>
      </c>
      <c r="CM93" s="5">
        <v>0</v>
      </c>
      <c r="CN93" s="11">
        <v>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f t="shared" si="263"/>
        <v>0</v>
      </c>
      <c r="DK93" s="11">
        <f t="shared" si="264"/>
        <v>0</v>
      </c>
    </row>
    <row r="94" spans="1:199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260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57">
        <v>1</v>
      </c>
      <c r="AE94" s="12">
        <v>0</v>
      </c>
      <c r="AF94" s="11">
        <f t="shared" si="266"/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f t="shared" si="261"/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57">
        <v>18</v>
      </c>
      <c r="BO94" s="12">
        <v>111</v>
      </c>
      <c r="BP94" s="11">
        <f t="shared" ref="BP94" si="271">BO94/BN94*1000</f>
        <v>6166.666666666667</v>
      </c>
      <c r="BQ94" s="57">
        <v>18</v>
      </c>
      <c r="BR94" s="12">
        <v>111</v>
      </c>
      <c r="BS94" s="11">
        <f>BR94/BQ94*1000</f>
        <v>6166.666666666667</v>
      </c>
      <c r="BT94" s="57">
        <v>18</v>
      </c>
      <c r="BU94" s="5">
        <v>0</v>
      </c>
      <c r="BV94" s="11">
        <v>0</v>
      </c>
      <c r="BW94" s="57">
        <v>0</v>
      </c>
      <c r="BX94" s="5">
        <v>0</v>
      </c>
      <c r="BY94" s="11">
        <v>0</v>
      </c>
      <c r="BZ94" s="57">
        <v>18</v>
      </c>
      <c r="CA94" s="5">
        <v>0</v>
      </c>
      <c r="CB94" s="11">
        <v>0</v>
      </c>
      <c r="CC94" s="57">
        <v>18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f t="shared" si="263"/>
        <v>19</v>
      </c>
      <c r="DK94" s="11">
        <f t="shared" si="264"/>
        <v>129</v>
      </c>
    </row>
    <row r="95" spans="1:199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260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f t="shared" si="261"/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f t="shared" si="263"/>
        <v>0</v>
      </c>
      <c r="DK95" s="11">
        <f t="shared" si="264"/>
        <v>0</v>
      </c>
    </row>
    <row r="96" spans="1:199" ht="15" thickBot="1" x14ac:dyDescent="0.35">
      <c r="A96" s="69"/>
      <c r="B96" s="70" t="s">
        <v>17</v>
      </c>
      <c r="C96" s="48">
        <f>SUM(C84:C95)</f>
        <v>0</v>
      </c>
      <c r="D96" s="16">
        <f>SUM(D84:D95)</f>
        <v>0</v>
      </c>
      <c r="E96" s="49"/>
      <c r="F96" s="48">
        <f t="shared" ref="F96:G96" si="272">SUM(F84:F95)</f>
        <v>0</v>
      </c>
      <c r="G96" s="16">
        <f t="shared" si="272"/>
        <v>0</v>
      </c>
      <c r="H96" s="49"/>
      <c r="I96" s="48">
        <f t="shared" ref="I96:J96" si="273">SUM(I84:I95)</f>
        <v>14</v>
      </c>
      <c r="J96" s="16">
        <f t="shared" si="273"/>
        <v>99</v>
      </c>
      <c r="K96" s="49"/>
      <c r="L96" s="48">
        <f t="shared" ref="L96:M96" si="274">SUM(L84:L95)</f>
        <v>0</v>
      </c>
      <c r="M96" s="16">
        <f t="shared" si="274"/>
        <v>2</v>
      </c>
      <c r="N96" s="49"/>
      <c r="O96" s="48">
        <f t="shared" ref="O96:P96" si="275">SUM(O84:O95)</f>
        <v>0</v>
      </c>
      <c r="P96" s="16">
        <f t="shared" si="275"/>
        <v>0</v>
      </c>
      <c r="Q96" s="49"/>
      <c r="R96" s="48">
        <f t="shared" ref="R96:S96" si="276">SUM(R84:R95)</f>
        <v>4</v>
      </c>
      <c r="S96" s="16">
        <f t="shared" si="276"/>
        <v>9</v>
      </c>
      <c r="T96" s="49"/>
      <c r="U96" s="48">
        <f t="shared" ref="U96:V96" si="277">SUM(U84:U95)</f>
        <v>0</v>
      </c>
      <c r="V96" s="16">
        <f t="shared" si="277"/>
        <v>0</v>
      </c>
      <c r="W96" s="49"/>
      <c r="X96" s="48">
        <f t="shared" ref="X96:Y96" si="278">SUM(X84:X95)</f>
        <v>0</v>
      </c>
      <c r="Y96" s="16">
        <f t="shared" si="278"/>
        <v>0</v>
      </c>
      <c r="Z96" s="49"/>
      <c r="AA96" s="48">
        <f t="shared" ref="AA96:AB96" si="279">SUM(AA84:AA95)</f>
        <v>0</v>
      </c>
      <c r="AB96" s="16">
        <f t="shared" si="279"/>
        <v>0</v>
      </c>
      <c r="AC96" s="49"/>
      <c r="AD96" s="48">
        <f t="shared" ref="AD96:AE96" si="280">SUM(AD84:AD95)</f>
        <v>6</v>
      </c>
      <c r="AE96" s="16">
        <f t="shared" si="280"/>
        <v>8</v>
      </c>
      <c r="AF96" s="49"/>
      <c r="AG96" s="48">
        <f t="shared" ref="AG96:AH96" si="281">SUM(AG84:AG95)</f>
        <v>120</v>
      </c>
      <c r="AH96" s="16">
        <f t="shared" si="281"/>
        <v>540</v>
      </c>
      <c r="AI96" s="49"/>
      <c r="AJ96" s="48">
        <f t="shared" ref="AJ96:AK96" si="282">SUM(AJ84:AJ95)</f>
        <v>0</v>
      </c>
      <c r="AK96" s="16">
        <f t="shared" si="282"/>
        <v>0</v>
      </c>
      <c r="AL96" s="49"/>
      <c r="AM96" s="48">
        <v>0</v>
      </c>
      <c r="AN96" s="16">
        <v>0</v>
      </c>
      <c r="AO96" s="49"/>
      <c r="AP96" s="48">
        <f t="shared" ref="AP96:AQ96" si="283">SUM(AP84:AP95)</f>
        <v>0</v>
      </c>
      <c r="AQ96" s="16">
        <f t="shared" si="283"/>
        <v>1</v>
      </c>
      <c r="AR96" s="49"/>
      <c r="AS96" s="48">
        <f t="shared" ref="AS96:AT96" si="284">SUM(AS84:AS95)</f>
        <v>0</v>
      </c>
      <c r="AT96" s="16">
        <f t="shared" si="284"/>
        <v>0</v>
      </c>
      <c r="AU96" s="49"/>
      <c r="AV96" s="48">
        <f t="shared" ref="AV96:AW96" si="285">SUM(AV84:AV95)</f>
        <v>1</v>
      </c>
      <c r="AW96" s="16">
        <f t="shared" si="285"/>
        <v>5</v>
      </c>
      <c r="AX96" s="49"/>
      <c r="AY96" s="48">
        <f t="shared" ref="AY96:AZ96" si="286">SUM(AY84:AY95)</f>
        <v>0</v>
      </c>
      <c r="AZ96" s="16">
        <f t="shared" si="286"/>
        <v>0</v>
      </c>
      <c r="BA96" s="49"/>
      <c r="BB96" s="48">
        <f t="shared" ref="BB96:BC96" si="287">SUM(BB84:BB95)</f>
        <v>0</v>
      </c>
      <c r="BC96" s="16">
        <f t="shared" si="287"/>
        <v>0</v>
      </c>
      <c r="BD96" s="49"/>
      <c r="BE96" s="48">
        <f t="shared" ref="BE96:BF96" si="288">SUM(BE84:BE95)</f>
        <v>0</v>
      </c>
      <c r="BF96" s="16">
        <f t="shared" si="288"/>
        <v>0</v>
      </c>
      <c r="BG96" s="49"/>
      <c r="BH96" s="48">
        <f t="shared" ref="BH96:BI96" si="289">SUM(BH84:BH95)</f>
        <v>0</v>
      </c>
      <c r="BI96" s="16">
        <f t="shared" si="289"/>
        <v>0</v>
      </c>
      <c r="BJ96" s="49"/>
      <c r="BK96" s="48">
        <f t="shared" ref="BK96:BL96" si="290">SUM(BK84:BK95)</f>
        <v>0</v>
      </c>
      <c r="BL96" s="16">
        <f t="shared" si="290"/>
        <v>0</v>
      </c>
      <c r="BM96" s="49"/>
      <c r="BN96" s="48">
        <f t="shared" ref="BN96:BO96" si="291">SUM(BN84:BN95)</f>
        <v>18</v>
      </c>
      <c r="BO96" s="16">
        <f t="shared" si="291"/>
        <v>111</v>
      </c>
      <c r="BP96" s="49"/>
      <c r="BQ96" s="48">
        <f t="shared" ref="BQ96:BR96" si="292">SUM(BQ84:BQ95)</f>
        <v>18</v>
      </c>
      <c r="BR96" s="16">
        <f t="shared" si="292"/>
        <v>111</v>
      </c>
      <c r="BS96" s="49"/>
      <c r="BT96" s="48">
        <f t="shared" ref="BT96" si="293">SUM(BT84:BT95)</f>
        <v>18</v>
      </c>
      <c r="BU96" s="16">
        <f t="shared" ref="BU96" si="294">SUM(BU84:BU95)</f>
        <v>0</v>
      </c>
      <c r="BV96" s="49"/>
      <c r="BW96" s="48">
        <f t="shared" ref="BW96:BX96" si="295">SUM(BW84:BW95)</f>
        <v>0</v>
      </c>
      <c r="BX96" s="16">
        <f t="shared" si="295"/>
        <v>0</v>
      </c>
      <c r="BY96" s="49"/>
      <c r="BZ96" s="48">
        <f t="shared" ref="BZ96:CA96" si="296">SUM(BZ84:BZ95)</f>
        <v>18</v>
      </c>
      <c r="CA96" s="16">
        <f t="shared" si="296"/>
        <v>0</v>
      </c>
      <c r="CB96" s="49"/>
      <c r="CC96" s="48">
        <f t="shared" ref="CC96:CD96" si="297">SUM(CC84:CC95)</f>
        <v>18</v>
      </c>
      <c r="CD96" s="16">
        <f t="shared" si="297"/>
        <v>0</v>
      </c>
      <c r="CE96" s="49"/>
      <c r="CF96" s="48">
        <f t="shared" ref="CF96:CG96" si="298">SUM(CF84:CF95)</f>
        <v>0</v>
      </c>
      <c r="CG96" s="16">
        <f t="shared" si="298"/>
        <v>0</v>
      </c>
      <c r="CH96" s="49"/>
      <c r="CI96" s="48">
        <f t="shared" ref="CI96:CJ96" si="299">SUM(CI84:CI95)</f>
        <v>0</v>
      </c>
      <c r="CJ96" s="16">
        <f t="shared" si="299"/>
        <v>0</v>
      </c>
      <c r="CK96" s="49"/>
      <c r="CL96" s="59">
        <f t="shared" ref="CL96:CM96" si="300">SUM(CL84:CL95)</f>
        <v>0</v>
      </c>
      <c r="CM96" s="47">
        <f t="shared" si="300"/>
        <v>0</v>
      </c>
      <c r="CN96" s="49"/>
      <c r="CO96" s="48">
        <f t="shared" ref="CO96:CP96" si="301">SUM(CO84:CO95)</f>
        <v>0</v>
      </c>
      <c r="CP96" s="16">
        <f t="shared" si="301"/>
        <v>1</v>
      </c>
      <c r="CQ96" s="49"/>
      <c r="CR96" s="48">
        <f t="shared" ref="CR96:CS96" si="302">SUM(CR84:CR95)</f>
        <v>0</v>
      </c>
      <c r="CS96" s="16">
        <f t="shared" si="302"/>
        <v>0</v>
      </c>
      <c r="CT96" s="49"/>
      <c r="CU96" s="48">
        <f t="shared" ref="CU96:CV96" si="303">SUM(CU84:CU95)</f>
        <v>1</v>
      </c>
      <c r="CV96" s="16">
        <f t="shared" si="303"/>
        <v>45</v>
      </c>
      <c r="CW96" s="49"/>
      <c r="CX96" s="48">
        <f t="shared" ref="CX96:CY96" si="304">SUM(CX84:CX95)</f>
        <v>4</v>
      </c>
      <c r="CY96" s="16">
        <f t="shared" si="304"/>
        <v>19</v>
      </c>
      <c r="CZ96" s="49"/>
      <c r="DA96" s="48">
        <f t="shared" ref="DA96:DB96" si="305">SUM(DA84:DA95)</f>
        <v>0</v>
      </c>
      <c r="DB96" s="16">
        <f t="shared" si="305"/>
        <v>0</v>
      </c>
      <c r="DC96" s="49"/>
      <c r="DD96" s="48">
        <f t="shared" ref="DD96:DE96" si="306">SUM(DD84:DD95)</f>
        <v>0</v>
      </c>
      <c r="DE96" s="16">
        <f t="shared" si="306"/>
        <v>0</v>
      </c>
      <c r="DF96" s="49"/>
      <c r="DG96" s="48">
        <f t="shared" ref="DG96:DH96" si="307">SUM(DG84:DG95)</f>
        <v>0</v>
      </c>
      <c r="DH96" s="16">
        <f t="shared" si="307"/>
        <v>0</v>
      </c>
      <c r="DI96" s="49"/>
      <c r="DJ96" s="48">
        <f t="shared" si="263"/>
        <v>168</v>
      </c>
      <c r="DK96" s="49">
        <f t="shared" si="264"/>
        <v>858</v>
      </c>
      <c r="DY96" s="3"/>
      <c r="ED96" s="3"/>
      <c r="EI96" s="3"/>
      <c r="EN96" s="3"/>
      <c r="ES96" s="3"/>
      <c r="EX96" s="3"/>
      <c r="FC96" s="3"/>
      <c r="FH96" s="3"/>
      <c r="FM96" s="3"/>
      <c r="FR96" s="3"/>
      <c r="FW96" s="3"/>
      <c r="GB96" s="3"/>
      <c r="GG96" s="3"/>
      <c r="GL96" s="3"/>
      <c r="GQ96" s="3"/>
    </row>
    <row r="97" spans="1:199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57">
        <v>14</v>
      </c>
      <c r="J97" s="12">
        <v>84</v>
      </c>
      <c r="K97" s="11">
        <f t="shared" ref="K97" si="308">J97/I97*1000</f>
        <v>6000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309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57">
        <v>1</v>
      </c>
      <c r="AE97" s="12">
        <v>8</v>
      </c>
      <c r="AF97" s="11">
        <f t="shared" ref="AF97:AF107" si="310">AE97/AD97*1000</f>
        <v>8000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f t="shared" ref="BD97:BD108" si="311">IF(BB97=0,0,BC97/BB97*1000)</f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3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f t="shared" si="263"/>
        <v>15</v>
      </c>
      <c r="DK97" s="11">
        <f t="shared" si="264"/>
        <v>95</v>
      </c>
    </row>
    <row r="98" spans="1:199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309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f t="shared" si="311"/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6">
        <v>0</v>
      </c>
      <c r="CJ98" s="5">
        <v>0</v>
      </c>
      <c r="CK98" s="11">
        <v>0</v>
      </c>
      <c r="CL98" s="6">
        <v>0</v>
      </c>
      <c r="CM98" s="5">
        <v>0</v>
      </c>
      <c r="CN98" s="11">
        <v>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f t="shared" si="263"/>
        <v>0</v>
      </c>
      <c r="DK98" s="11">
        <f t="shared" si="264"/>
        <v>0</v>
      </c>
    </row>
    <row r="99" spans="1:199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309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10</v>
      </c>
      <c r="AF99" s="11">
        <v>0</v>
      </c>
      <c r="AG99" s="6">
        <v>0</v>
      </c>
      <c r="AH99" s="5">
        <v>1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f t="shared" si="311"/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57">
        <v>25</v>
      </c>
      <c r="CG99" s="12">
        <v>126</v>
      </c>
      <c r="CH99" s="11">
        <f t="shared" ref="CH99" si="312">CG99/CF99*1000</f>
        <v>5040</v>
      </c>
      <c r="CI99" s="6">
        <v>0</v>
      </c>
      <c r="CJ99" s="5">
        <v>1</v>
      </c>
      <c r="CK99" s="11">
        <v>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f t="shared" si="263"/>
        <v>25</v>
      </c>
      <c r="DK99" s="11">
        <f t="shared" si="264"/>
        <v>138</v>
      </c>
    </row>
    <row r="100" spans="1:199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309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1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f t="shared" si="311"/>
        <v>0</v>
      </c>
      <c r="BE100" s="6">
        <v>0</v>
      </c>
      <c r="BF100" s="5">
        <v>0</v>
      </c>
      <c r="BG100" s="11">
        <v>0</v>
      </c>
      <c r="BH100" s="6">
        <v>0</v>
      </c>
      <c r="BI100" s="5">
        <v>0</v>
      </c>
      <c r="BJ100" s="11">
        <v>0</v>
      </c>
      <c r="BK100" s="6">
        <v>0</v>
      </c>
      <c r="BL100" s="5">
        <v>0</v>
      </c>
      <c r="BM100" s="11"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6">
        <v>0</v>
      </c>
      <c r="CM100" s="5">
        <v>0</v>
      </c>
      <c r="CN100" s="11">
        <v>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f t="shared" si="263"/>
        <v>0</v>
      </c>
      <c r="DK100" s="11">
        <f t="shared" si="264"/>
        <v>1</v>
      </c>
    </row>
    <row r="101" spans="1:199" x14ac:dyDescent="0.3">
      <c r="A101" s="65">
        <v>2011</v>
      </c>
      <c r="B101" s="66" t="s">
        <v>9</v>
      </c>
      <c r="C101" s="57">
        <v>48</v>
      </c>
      <c r="D101" s="12">
        <v>251</v>
      </c>
      <c r="E101" s="11">
        <f t="shared" ref="E101:E102" si="313">D101/C101*1000</f>
        <v>5229.166666666667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309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f t="shared" si="311"/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6">
        <v>0</v>
      </c>
      <c r="CJ101" s="5">
        <v>0</v>
      </c>
      <c r="CK101" s="11">
        <v>0</v>
      </c>
      <c r="CL101" s="6">
        <v>0</v>
      </c>
      <c r="CM101" s="5">
        <v>0</v>
      </c>
      <c r="CN101" s="11">
        <v>0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f t="shared" si="263"/>
        <v>48</v>
      </c>
      <c r="DK101" s="11">
        <f t="shared" si="264"/>
        <v>251</v>
      </c>
    </row>
    <row r="102" spans="1:199" x14ac:dyDescent="0.3">
      <c r="A102" s="65">
        <v>2011</v>
      </c>
      <c r="B102" s="66" t="s">
        <v>10</v>
      </c>
      <c r="C102" s="57">
        <v>21</v>
      </c>
      <c r="D102" s="12">
        <v>112</v>
      </c>
      <c r="E102" s="11">
        <f t="shared" si="313"/>
        <v>5333.333333333333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309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57">
        <v>1</v>
      </c>
      <c r="AE102" s="12">
        <v>10</v>
      </c>
      <c r="AF102" s="11">
        <f t="shared" si="310"/>
        <v>10000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f t="shared" si="311"/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6">
        <v>0</v>
      </c>
      <c r="CA102" s="5">
        <v>0</v>
      </c>
      <c r="CB102" s="11">
        <v>0</v>
      </c>
      <c r="CC102" s="6">
        <v>0</v>
      </c>
      <c r="CD102" s="5">
        <v>0</v>
      </c>
      <c r="CE102" s="11">
        <v>0</v>
      </c>
      <c r="CF102" s="6">
        <v>0</v>
      </c>
      <c r="CG102" s="5">
        <v>0</v>
      </c>
      <c r="CH102" s="11">
        <v>0</v>
      </c>
      <c r="CI102" s="6">
        <v>0</v>
      </c>
      <c r="CJ102" s="5">
        <v>0</v>
      </c>
      <c r="CK102" s="11">
        <v>0</v>
      </c>
      <c r="CL102" s="6">
        <v>0</v>
      </c>
      <c r="CM102" s="5">
        <v>0</v>
      </c>
      <c r="CN102" s="11">
        <v>0</v>
      </c>
      <c r="CO102" s="6">
        <v>0</v>
      </c>
      <c r="CP102" s="5">
        <v>0</v>
      </c>
      <c r="CQ102" s="11">
        <v>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f t="shared" si="263"/>
        <v>22</v>
      </c>
      <c r="DK102" s="11">
        <f t="shared" si="264"/>
        <v>122</v>
      </c>
    </row>
    <row r="103" spans="1:199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309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f t="shared" si="311"/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6">
        <v>0</v>
      </c>
      <c r="CJ103" s="5">
        <v>0</v>
      </c>
      <c r="CK103" s="11">
        <v>0</v>
      </c>
      <c r="CL103" s="6">
        <v>0</v>
      </c>
      <c r="CM103" s="5">
        <v>0</v>
      </c>
      <c r="CN103" s="11">
        <v>0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f t="shared" si="263"/>
        <v>0</v>
      </c>
      <c r="DK103" s="11">
        <f t="shared" si="264"/>
        <v>0</v>
      </c>
    </row>
    <row r="104" spans="1:199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309"/>
        <v>0</v>
      </c>
      <c r="R104" s="6">
        <v>0</v>
      </c>
      <c r="S104" s="5">
        <v>1</v>
      </c>
      <c r="T104" s="11">
        <v>0</v>
      </c>
      <c r="U104" s="6">
        <v>0</v>
      </c>
      <c r="V104" s="5">
        <v>0</v>
      </c>
      <c r="W104" s="11"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f t="shared" si="311"/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6">
        <v>0</v>
      </c>
      <c r="CP104" s="5">
        <v>0</v>
      </c>
      <c r="CQ104" s="11">
        <v>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f t="shared" si="263"/>
        <v>0</v>
      </c>
      <c r="DK104" s="11">
        <f t="shared" si="264"/>
        <v>1</v>
      </c>
    </row>
    <row r="105" spans="1:199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309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f t="shared" si="311"/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6">
        <v>0</v>
      </c>
      <c r="CJ105" s="5">
        <v>0</v>
      </c>
      <c r="CK105" s="11">
        <v>0</v>
      </c>
      <c r="CL105" s="6">
        <v>0</v>
      </c>
      <c r="CM105" s="5">
        <v>0</v>
      </c>
      <c r="CN105" s="11">
        <v>0</v>
      </c>
      <c r="CO105" s="6">
        <v>0</v>
      </c>
      <c r="CP105" s="5">
        <v>0</v>
      </c>
      <c r="CQ105" s="11">
        <v>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f t="shared" si="263"/>
        <v>0</v>
      </c>
      <c r="DK105" s="11">
        <f t="shared" si="264"/>
        <v>0</v>
      </c>
    </row>
    <row r="106" spans="1:199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309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57">
        <v>1</v>
      </c>
      <c r="AE106" s="12">
        <v>2</v>
      </c>
      <c r="AF106" s="11">
        <f t="shared" si="310"/>
        <v>2000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f t="shared" si="311"/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0</v>
      </c>
      <c r="CK106" s="11">
        <v>0</v>
      </c>
      <c r="CL106" s="6">
        <v>0</v>
      </c>
      <c r="CM106" s="5">
        <v>0</v>
      </c>
      <c r="CN106" s="11">
        <v>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f t="shared" si="263"/>
        <v>1</v>
      </c>
      <c r="DK106" s="11">
        <f t="shared" si="264"/>
        <v>2</v>
      </c>
    </row>
    <row r="107" spans="1:199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57">
        <v>0</v>
      </c>
      <c r="P107" s="12">
        <v>0</v>
      </c>
      <c r="Q107" s="11">
        <f t="shared" si="309"/>
        <v>0</v>
      </c>
      <c r="R107" s="57">
        <v>1</v>
      </c>
      <c r="S107" s="12">
        <v>0</v>
      </c>
      <c r="T107" s="11">
        <f t="shared" ref="T107" si="314">S107/R107*1000</f>
        <v>0</v>
      </c>
      <c r="U107" s="6">
        <v>0</v>
      </c>
      <c r="V107" s="5">
        <v>0</v>
      </c>
      <c r="W107" s="11"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57">
        <v>1</v>
      </c>
      <c r="AE107" s="12">
        <v>8</v>
      </c>
      <c r="AF107" s="11">
        <f t="shared" si="310"/>
        <v>8000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f t="shared" si="311"/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6">
        <v>0</v>
      </c>
      <c r="CJ107" s="5">
        <v>0</v>
      </c>
      <c r="CK107" s="11">
        <v>0</v>
      </c>
      <c r="CL107" s="6">
        <v>0</v>
      </c>
      <c r="CM107" s="5">
        <v>0</v>
      </c>
      <c r="CN107" s="11">
        <v>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f t="shared" si="263"/>
        <v>2</v>
      </c>
      <c r="DK107" s="11">
        <f t="shared" si="264"/>
        <v>8</v>
      </c>
    </row>
    <row r="108" spans="1:199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309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12</v>
      </c>
      <c r="AF108" s="11"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f t="shared" si="311"/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6">
        <v>0</v>
      </c>
      <c r="CA108" s="5">
        <v>0</v>
      </c>
      <c r="CB108" s="11">
        <v>0</v>
      </c>
      <c r="CC108" s="6">
        <v>0</v>
      </c>
      <c r="CD108" s="5">
        <v>0</v>
      </c>
      <c r="CE108" s="11">
        <v>0</v>
      </c>
      <c r="CF108" s="6">
        <v>0</v>
      </c>
      <c r="CG108" s="5">
        <v>0</v>
      </c>
      <c r="CH108" s="11">
        <v>0</v>
      </c>
      <c r="CI108" s="57">
        <v>1</v>
      </c>
      <c r="CJ108" s="12">
        <v>3</v>
      </c>
      <c r="CK108" s="11">
        <f t="shared" ref="CK108" si="315">CJ108/CI108*1000</f>
        <v>3000</v>
      </c>
      <c r="CL108" s="6">
        <v>0</v>
      </c>
      <c r="CM108" s="5">
        <v>0</v>
      </c>
      <c r="CN108" s="11">
        <v>0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f t="shared" si="263"/>
        <v>1</v>
      </c>
      <c r="DK108" s="11">
        <f t="shared" si="264"/>
        <v>15</v>
      </c>
    </row>
    <row r="109" spans="1:199" ht="15" thickBot="1" x14ac:dyDescent="0.35">
      <c r="A109" s="69"/>
      <c r="B109" s="70" t="s">
        <v>17</v>
      </c>
      <c r="C109" s="48">
        <f>SUM(C97:C108)</f>
        <v>69</v>
      </c>
      <c r="D109" s="16">
        <f>SUM(D97:D108)</f>
        <v>363</v>
      </c>
      <c r="E109" s="49"/>
      <c r="F109" s="48">
        <f t="shared" ref="F109:G109" si="316">SUM(F97:F108)</f>
        <v>0</v>
      </c>
      <c r="G109" s="16">
        <f t="shared" si="316"/>
        <v>0</v>
      </c>
      <c r="H109" s="49"/>
      <c r="I109" s="48">
        <f t="shared" ref="I109:J109" si="317">SUM(I97:I108)</f>
        <v>14</v>
      </c>
      <c r="J109" s="16">
        <f t="shared" si="317"/>
        <v>84</v>
      </c>
      <c r="K109" s="49"/>
      <c r="L109" s="48">
        <f t="shared" ref="L109:M109" si="318">SUM(L97:L108)</f>
        <v>0</v>
      </c>
      <c r="M109" s="16">
        <f t="shared" si="318"/>
        <v>0</v>
      </c>
      <c r="N109" s="49"/>
      <c r="O109" s="48">
        <f t="shared" ref="O109:P109" si="319">SUM(O97:O108)</f>
        <v>0</v>
      </c>
      <c r="P109" s="16">
        <f t="shared" si="319"/>
        <v>0</v>
      </c>
      <c r="Q109" s="49"/>
      <c r="R109" s="48">
        <f t="shared" ref="R109:S109" si="320">SUM(R97:R108)</f>
        <v>1</v>
      </c>
      <c r="S109" s="16">
        <f t="shared" si="320"/>
        <v>1</v>
      </c>
      <c r="T109" s="49"/>
      <c r="U109" s="48">
        <f t="shared" ref="U109:V109" si="321">SUM(U97:U108)</f>
        <v>0</v>
      </c>
      <c r="V109" s="16">
        <f t="shared" si="321"/>
        <v>0</v>
      </c>
      <c r="W109" s="49"/>
      <c r="X109" s="48">
        <f t="shared" ref="X109:Y109" si="322">SUM(X97:X108)</f>
        <v>0</v>
      </c>
      <c r="Y109" s="16">
        <f t="shared" si="322"/>
        <v>0</v>
      </c>
      <c r="Z109" s="49"/>
      <c r="AA109" s="48">
        <f t="shared" ref="AA109:AB109" si="323">SUM(AA97:AA108)</f>
        <v>0</v>
      </c>
      <c r="AB109" s="16">
        <f t="shared" si="323"/>
        <v>0</v>
      </c>
      <c r="AC109" s="49"/>
      <c r="AD109" s="48">
        <f t="shared" ref="AD109:AE109" si="324">SUM(AD97:AD108)</f>
        <v>4</v>
      </c>
      <c r="AE109" s="16">
        <f t="shared" si="324"/>
        <v>50</v>
      </c>
      <c r="AF109" s="49"/>
      <c r="AG109" s="48">
        <f t="shared" ref="AG109:AH109" si="325">SUM(AG97:AG108)</f>
        <v>0</v>
      </c>
      <c r="AH109" s="16">
        <f t="shared" si="325"/>
        <v>1</v>
      </c>
      <c r="AI109" s="49"/>
      <c r="AJ109" s="48">
        <f t="shared" ref="AJ109:AK109" si="326">SUM(AJ97:AJ108)</f>
        <v>0</v>
      </c>
      <c r="AK109" s="16">
        <f t="shared" si="326"/>
        <v>0</v>
      </c>
      <c r="AL109" s="49"/>
      <c r="AM109" s="48">
        <v>0</v>
      </c>
      <c r="AN109" s="16">
        <v>0</v>
      </c>
      <c r="AO109" s="49"/>
      <c r="AP109" s="48">
        <f t="shared" ref="AP109:AQ109" si="327">SUM(AP97:AP108)</f>
        <v>0</v>
      </c>
      <c r="AQ109" s="16">
        <f t="shared" si="327"/>
        <v>0</v>
      </c>
      <c r="AR109" s="49"/>
      <c r="AS109" s="48">
        <f t="shared" ref="AS109:AT109" si="328">SUM(AS97:AS108)</f>
        <v>0</v>
      </c>
      <c r="AT109" s="16">
        <f t="shared" si="328"/>
        <v>0</v>
      </c>
      <c r="AU109" s="49"/>
      <c r="AV109" s="48">
        <f t="shared" ref="AV109:AW109" si="329">SUM(AV97:AV108)</f>
        <v>0</v>
      </c>
      <c r="AW109" s="16">
        <f t="shared" si="329"/>
        <v>1</v>
      </c>
      <c r="AX109" s="49"/>
      <c r="AY109" s="48">
        <f t="shared" ref="AY109:AZ109" si="330">SUM(AY97:AY108)</f>
        <v>0</v>
      </c>
      <c r="AZ109" s="16">
        <f t="shared" si="330"/>
        <v>0</v>
      </c>
      <c r="BA109" s="49"/>
      <c r="BB109" s="48">
        <f t="shared" ref="BB109:BC109" si="331">SUM(BB97:BB108)</f>
        <v>0</v>
      </c>
      <c r="BC109" s="16">
        <f t="shared" si="331"/>
        <v>0</v>
      </c>
      <c r="BD109" s="49"/>
      <c r="BE109" s="48">
        <f t="shared" ref="BE109:BF109" si="332">SUM(BE97:BE108)</f>
        <v>0</v>
      </c>
      <c r="BF109" s="16">
        <f t="shared" si="332"/>
        <v>0</v>
      </c>
      <c r="BG109" s="49"/>
      <c r="BH109" s="48">
        <f t="shared" ref="BH109:BI109" si="333">SUM(BH97:BH108)</f>
        <v>0</v>
      </c>
      <c r="BI109" s="16">
        <f t="shared" si="333"/>
        <v>0</v>
      </c>
      <c r="BJ109" s="49"/>
      <c r="BK109" s="48">
        <f t="shared" ref="BK109:BL109" si="334">SUM(BK97:BK108)</f>
        <v>0</v>
      </c>
      <c r="BL109" s="16">
        <f t="shared" si="334"/>
        <v>0</v>
      </c>
      <c r="BM109" s="49"/>
      <c r="BN109" s="48">
        <f t="shared" ref="BN109:BO109" si="335">SUM(BN97:BN108)</f>
        <v>0</v>
      </c>
      <c r="BO109" s="16">
        <f t="shared" si="335"/>
        <v>0</v>
      </c>
      <c r="BP109" s="49"/>
      <c r="BQ109" s="48">
        <f t="shared" ref="BQ109:BR109" si="336">SUM(BQ97:BQ108)</f>
        <v>0</v>
      </c>
      <c r="BR109" s="16">
        <f t="shared" si="336"/>
        <v>0</v>
      </c>
      <c r="BS109" s="49"/>
      <c r="BT109" s="48">
        <f t="shared" ref="BT109" si="337">SUM(BT97:BT108)</f>
        <v>0</v>
      </c>
      <c r="BU109" s="16">
        <f t="shared" ref="BU109" si="338">SUM(BU97:BU108)</f>
        <v>0</v>
      </c>
      <c r="BV109" s="49"/>
      <c r="BW109" s="48">
        <f t="shared" ref="BW109:BX109" si="339">SUM(BW97:BW108)</f>
        <v>0</v>
      </c>
      <c r="BX109" s="16">
        <f t="shared" si="339"/>
        <v>0</v>
      </c>
      <c r="BY109" s="49"/>
      <c r="BZ109" s="48">
        <f t="shared" ref="BZ109:CA109" si="340">SUM(BZ97:BZ108)</f>
        <v>0</v>
      </c>
      <c r="CA109" s="16">
        <f t="shared" si="340"/>
        <v>0</v>
      </c>
      <c r="CB109" s="49"/>
      <c r="CC109" s="48">
        <f t="shared" ref="CC109:CD109" si="341">SUM(CC97:CC108)</f>
        <v>0</v>
      </c>
      <c r="CD109" s="16">
        <f t="shared" si="341"/>
        <v>0</v>
      </c>
      <c r="CE109" s="49"/>
      <c r="CF109" s="48">
        <f t="shared" ref="CF109:CG109" si="342">SUM(CF97:CF108)</f>
        <v>25</v>
      </c>
      <c r="CG109" s="16">
        <f t="shared" si="342"/>
        <v>126</v>
      </c>
      <c r="CH109" s="49"/>
      <c r="CI109" s="48">
        <f t="shared" ref="CI109:CJ109" si="343">SUM(CI97:CI108)</f>
        <v>1</v>
      </c>
      <c r="CJ109" s="16">
        <f t="shared" si="343"/>
        <v>4</v>
      </c>
      <c r="CK109" s="49"/>
      <c r="CL109" s="59">
        <f t="shared" ref="CL109:CM109" si="344">SUM(CL97:CL108)</f>
        <v>0</v>
      </c>
      <c r="CM109" s="47">
        <f t="shared" si="344"/>
        <v>0</v>
      </c>
      <c r="CN109" s="49"/>
      <c r="CO109" s="48">
        <f t="shared" ref="CO109:CP109" si="345">SUM(CO97:CO108)</f>
        <v>0</v>
      </c>
      <c r="CP109" s="16">
        <f t="shared" si="345"/>
        <v>0</v>
      </c>
      <c r="CQ109" s="49"/>
      <c r="CR109" s="48">
        <f t="shared" ref="CR109:CS109" si="346">SUM(CR97:CR108)</f>
        <v>0</v>
      </c>
      <c r="CS109" s="16">
        <f t="shared" si="346"/>
        <v>0</v>
      </c>
      <c r="CT109" s="49"/>
      <c r="CU109" s="48">
        <f t="shared" ref="CU109:CV109" si="347">SUM(CU97:CU108)</f>
        <v>0</v>
      </c>
      <c r="CV109" s="16">
        <f t="shared" si="347"/>
        <v>3</v>
      </c>
      <c r="CW109" s="49"/>
      <c r="CX109" s="48">
        <f t="shared" ref="CX109:CY109" si="348">SUM(CX97:CX108)</f>
        <v>0</v>
      </c>
      <c r="CY109" s="16">
        <f t="shared" si="348"/>
        <v>0</v>
      </c>
      <c r="CZ109" s="49"/>
      <c r="DA109" s="48">
        <f t="shared" ref="DA109:DB109" si="349">SUM(DA97:DA108)</f>
        <v>0</v>
      </c>
      <c r="DB109" s="16">
        <f t="shared" si="349"/>
        <v>0</v>
      </c>
      <c r="DC109" s="49"/>
      <c r="DD109" s="48">
        <f t="shared" ref="DD109:DE109" si="350">SUM(DD97:DD108)</f>
        <v>0</v>
      </c>
      <c r="DE109" s="16">
        <f t="shared" si="350"/>
        <v>0</v>
      </c>
      <c r="DF109" s="49"/>
      <c r="DG109" s="48">
        <f t="shared" ref="DG109:DH109" si="351">SUM(DG97:DG108)</f>
        <v>0</v>
      </c>
      <c r="DH109" s="16">
        <f t="shared" si="351"/>
        <v>0</v>
      </c>
      <c r="DI109" s="49"/>
      <c r="DJ109" s="48">
        <f t="shared" si="263"/>
        <v>114</v>
      </c>
      <c r="DK109" s="49">
        <f t="shared" si="264"/>
        <v>633</v>
      </c>
      <c r="DY109" s="3"/>
      <c r="ED109" s="3"/>
      <c r="EI109" s="3"/>
      <c r="EN109" s="3"/>
      <c r="ES109" s="3"/>
      <c r="EX109" s="3"/>
      <c r="FC109" s="3"/>
      <c r="FH109" s="3"/>
      <c r="FM109" s="3"/>
      <c r="FR109" s="3"/>
      <c r="FW109" s="3"/>
      <c r="GB109" s="3"/>
      <c r="GG109" s="3"/>
      <c r="GL109" s="3"/>
      <c r="GQ109" s="3"/>
    </row>
    <row r="110" spans="1:199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57">
        <v>1</v>
      </c>
      <c r="J110" s="12">
        <v>13</v>
      </c>
      <c r="K110" s="11">
        <f t="shared" ref="K110" si="352">J110/I110*1000</f>
        <v>13000</v>
      </c>
      <c r="L110" s="6">
        <v>0</v>
      </c>
      <c r="M110" s="5">
        <v>0</v>
      </c>
      <c r="N110" s="11">
        <v>0</v>
      </c>
      <c r="O110" s="57">
        <v>0</v>
      </c>
      <c r="P110" s="12">
        <v>0</v>
      </c>
      <c r="Q110" s="11">
        <f t="shared" ref="Q110:Q121" si="353">IF(O110=0,0,P110/O110*1000)</f>
        <v>0</v>
      </c>
      <c r="R110" s="57">
        <v>1</v>
      </c>
      <c r="S110" s="12">
        <v>3</v>
      </c>
      <c r="T110" s="11">
        <f t="shared" ref="T110" si="354">S110/R110*1000</f>
        <v>3000</v>
      </c>
      <c r="U110" s="6">
        <v>0</v>
      </c>
      <c r="V110" s="5">
        <v>0</v>
      </c>
      <c r="W110" s="11"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f t="shared" ref="BD110:BD121" si="355">IF(BB110=0,0,BC110/BB110*1000)</f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 t="e">
        <f>SUM(DG110,CX110,CU110,CI110,CF110,BN110,AV110,AP110,AJ110,AG110,AD110,R110,I110,F110,C110,CO110,L110,X110,U110,AA110,BK110,#REF!,CL110,DD110)</f>
        <v>#REF!</v>
      </c>
      <c r="DK110" s="11">
        <f t="shared" ref="DK110:DK122" si="356">SUM(DH110,CY110,CV110,CJ110,CG110,BQ110,BO110,AW110,AQ110,AK110,AH110,AE110,S110,J110,G110,D110,CP110,M110,Y110,V110,AB110,BL110,BU110,CM110,DE110)</f>
        <v>16</v>
      </c>
    </row>
    <row r="111" spans="1:199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353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v>0</v>
      </c>
      <c r="X111" s="6">
        <v>0</v>
      </c>
      <c r="Y111" s="5">
        <v>1</v>
      </c>
      <c r="Z111" s="11">
        <v>0</v>
      </c>
      <c r="AA111" s="6">
        <v>0</v>
      </c>
      <c r="AB111" s="5">
        <v>0</v>
      </c>
      <c r="AC111" s="11"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f t="shared" si="355"/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57">
        <v>18</v>
      </c>
      <c r="CY111" s="12">
        <v>395</v>
      </c>
      <c r="CZ111" s="11">
        <f t="shared" ref="CZ111:CZ121" si="357">CY111/CX111*1000</f>
        <v>21944.444444444442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 t="e">
        <f>SUM(DG111,CX111,CU111,CI111,CF111,BN111,AV111,AP111,AJ111,AG111,AD111,R111,I111,F111,C111,CO111,L111,X111,U111,AA111,BK111,#REF!,CL111,DD111)</f>
        <v>#REF!</v>
      </c>
      <c r="DK111" s="11">
        <f t="shared" si="356"/>
        <v>396</v>
      </c>
    </row>
    <row r="112" spans="1:199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353"/>
        <v>0</v>
      </c>
      <c r="R112" s="6">
        <v>0</v>
      </c>
      <c r="S112" s="5">
        <v>1</v>
      </c>
      <c r="T112" s="11">
        <v>0</v>
      </c>
      <c r="U112" s="6">
        <v>0</v>
      </c>
      <c r="V112" s="5">
        <v>0</v>
      </c>
      <c r="W112" s="11"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f t="shared" si="355"/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0</v>
      </c>
      <c r="CK112" s="11">
        <v>0</v>
      </c>
      <c r="CL112" s="6">
        <v>0</v>
      </c>
      <c r="CM112" s="5">
        <v>0</v>
      </c>
      <c r="CN112" s="11">
        <v>0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57">
        <v>18</v>
      </c>
      <c r="CY112" s="12">
        <v>365</v>
      </c>
      <c r="CZ112" s="11">
        <f t="shared" si="357"/>
        <v>20277.777777777777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 t="e">
        <f>SUM(DG112,CX112,CU112,CI112,CF112,BN112,AV112,AP112,AJ112,AG112,AD112,R112,I112,F112,C112,CO112,L112,X112,U112,AA112,BK112,#REF!,CL112,DD112)</f>
        <v>#REF!</v>
      </c>
      <c r="DK112" s="11">
        <f t="shared" si="356"/>
        <v>366</v>
      </c>
    </row>
    <row r="113" spans="1:199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353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f t="shared" si="355"/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 t="e">
        <f>SUM(DG113,CX113,CU113,CI113,CF113,BN113,AV113,AP113,AJ113,AG113,AD113,R113,I113,F113,C113,CO113,L113,X113,U113,AA113,BK113,#REF!,CL113,DD113)</f>
        <v>#REF!</v>
      </c>
      <c r="DK113" s="11">
        <f t="shared" si="356"/>
        <v>0</v>
      </c>
    </row>
    <row r="114" spans="1:199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353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1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f t="shared" si="355"/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6">
        <v>0</v>
      </c>
      <c r="CJ114" s="5">
        <v>0</v>
      </c>
      <c r="CK114" s="11">
        <v>0</v>
      </c>
      <c r="CL114" s="6">
        <v>0</v>
      </c>
      <c r="CM114" s="5">
        <v>0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57">
        <v>37</v>
      </c>
      <c r="CY114" s="12">
        <v>731</v>
      </c>
      <c r="CZ114" s="11">
        <f t="shared" si="357"/>
        <v>19756.756756756757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 t="e">
        <f>SUM(DG114,CX114,CU114,CI114,CF114,BN114,AV114,AP114,AJ114,AG114,AD114,R114,I114,F114,C114,CO114,L114,X114,U114,AA114,BK114,#REF!,CL114,DD114)</f>
        <v>#REF!</v>
      </c>
      <c r="DK114" s="11">
        <f t="shared" si="356"/>
        <v>732</v>
      </c>
    </row>
    <row r="115" spans="1:199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353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0</v>
      </c>
      <c r="BD115" s="11">
        <f t="shared" si="355"/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v>0</v>
      </c>
      <c r="CC115" s="6">
        <v>0</v>
      </c>
      <c r="CD115" s="5">
        <v>0</v>
      </c>
      <c r="CE115" s="11">
        <v>0</v>
      </c>
      <c r="CF115" s="6">
        <v>0</v>
      </c>
      <c r="CG115" s="5">
        <v>0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 t="e">
        <f>SUM(DG115,CX115,CU115,CI115,CF115,BN115,AV115,AP115,AJ115,AG115,AD115,R115,I115,F115,C115,CO115,L115,X115,U115,AA115,BK115,#REF!,CL115,DD115)</f>
        <v>#REF!</v>
      </c>
      <c r="DK115" s="11">
        <f t="shared" si="356"/>
        <v>0</v>
      </c>
    </row>
    <row r="116" spans="1:199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353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1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f t="shared" si="355"/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0</v>
      </c>
      <c r="CJ116" s="5">
        <v>0</v>
      </c>
      <c r="CK116" s="11">
        <v>0</v>
      </c>
      <c r="CL116" s="6">
        <v>0</v>
      </c>
      <c r="CM116" s="5">
        <v>0</v>
      </c>
      <c r="CN116" s="11">
        <v>0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18</v>
      </c>
      <c r="CY116" s="5">
        <v>394</v>
      </c>
      <c r="CZ116" s="11">
        <f t="shared" si="357"/>
        <v>21888.888888888891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 t="e">
        <f>SUM(DG116,CX116,CU116,CI116,CF116,BN116,AV116,AP116,AJ116,AG116,AD116,R116,I116,F116,C116,CO116,L116,X116,U116,AA116,BK116,#REF!,CL116,DD116)</f>
        <v>#REF!</v>
      </c>
      <c r="DK116" s="11">
        <f t="shared" si="356"/>
        <v>395</v>
      </c>
    </row>
    <row r="117" spans="1:199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353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f t="shared" si="355"/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 t="e">
        <f>SUM(DG117,CX117,CU117,CI117,CF117,BN117,AV117,AP117,AJ117,AG117,AD117,R117,I117,F117,C117,CO117,L117,X117,U117,AA117,BK117,#REF!,CL117,DD117)</f>
        <v>#REF!</v>
      </c>
      <c r="DK117" s="11">
        <f t="shared" si="356"/>
        <v>0</v>
      </c>
    </row>
    <row r="118" spans="1:199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353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f t="shared" si="355"/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0</v>
      </c>
      <c r="CP118" s="5">
        <v>0</v>
      </c>
      <c r="CQ118" s="11">
        <v>0</v>
      </c>
      <c r="CR118" s="6">
        <v>0</v>
      </c>
      <c r="CS118" s="5">
        <v>0</v>
      </c>
      <c r="CT118" s="11">
        <v>0</v>
      </c>
      <c r="CU118" s="6">
        <v>0</v>
      </c>
      <c r="CV118" s="5">
        <v>0</v>
      </c>
      <c r="CW118" s="11">
        <v>0</v>
      </c>
      <c r="CX118" s="6">
        <v>18</v>
      </c>
      <c r="CY118" s="5">
        <v>380</v>
      </c>
      <c r="CZ118" s="11">
        <f t="shared" si="357"/>
        <v>21111.111111111109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 t="e">
        <f>SUM(DG118,CX118,CU118,CI118,CF118,BN118,AV118,AP118,AJ118,AG118,AD118,R118,I118,F118,C118,CO118,L118,X118,U118,AA118,BK118,#REF!,CL118,DD118)</f>
        <v>#REF!</v>
      </c>
      <c r="DK118" s="11">
        <f t="shared" si="356"/>
        <v>380</v>
      </c>
    </row>
    <row r="119" spans="1:199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353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f t="shared" si="355"/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0</v>
      </c>
      <c r="CV119" s="5">
        <v>0</v>
      </c>
      <c r="CW119" s="11">
        <v>0</v>
      </c>
      <c r="CX119" s="6">
        <v>40</v>
      </c>
      <c r="CY119" s="5">
        <v>906</v>
      </c>
      <c r="CZ119" s="11">
        <f t="shared" si="357"/>
        <v>22650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 t="e">
        <f>SUM(DG119,CX119,CU119,CI119,CF119,BN119,AV119,AP119,AJ119,AG119,AD119,R119,I119,F119,C119,CO119,L119,X119,U119,AA119,BK119,#REF!,CL119,DD119)</f>
        <v>#REF!</v>
      </c>
      <c r="DK119" s="11">
        <f t="shared" si="356"/>
        <v>906</v>
      </c>
    </row>
    <row r="120" spans="1:199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353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2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f t="shared" si="355"/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v>0</v>
      </c>
      <c r="CC120" s="6">
        <v>0</v>
      </c>
      <c r="CD120" s="5">
        <v>0</v>
      </c>
      <c r="CE120" s="11">
        <v>0</v>
      </c>
      <c r="CF120" s="6">
        <v>0</v>
      </c>
      <c r="CG120" s="5">
        <v>0</v>
      </c>
      <c r="CH120" s="11">
        <v>0</v>
      </c>
      <c r="CI120" s="6">
        <v>0</v>
      </c>
      <c r="CJ120" s="5">
        <v>0</v>
      </c>
      <c r="CK120" s="11">
        <v>0</v>
      </c>
      <c r="CL120" s="6">
        <v>0</v>
      </c>
      <c r="CM120" s="5">
        <v>0</v>
      </c>
      <c r="CN120" s="11">
        <v>0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5</v>
      </c>
      <c r="CV120" s="5">
        <v>49</v>
      </c>
      <c r="CW120" s="11">
        <f t="shared" ref="CW120:CW121" si="358">CV120/CU120*1000</f>
        <v>9800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 t="e">
        <f>SUM(DG120,CX120,CU120,CI120,CF120,BN120,AV120,AP120,AJ120,AG120,AD120,R120,I120,F120,C120,CO120,L120,X120,U120,AA120,BK120,#REF!,CL120,DD120)</f>
        <v>#REF!</v>
      </c>
      <c r="DK120" s="11">
        <f t="shared" si="356"/>
        <v>51</v>
      </c>
    </row>
    <row r="121" spans="1:199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353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f t="shared" si="355"/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1</v>
      </c>
      <c r="CV121" s="5">
        <v>14</v>
      </c>
      <c r="CW121" s="11">
        <f t="shared" si="358"/>
        <v>14000</v>
      </c>
      <c r="CX121" s="6">
        <v>35</v>
      </c>
      <c r="CY121" s="5">
        <v>801</v>
      </c>
      <c r="CZ121" s="11">
        <f t="shared" si="357"/>
        <v>22885.714285714286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 t="e">
        <f>SUM(DG121,CX121,CU121,CI121,CF121,BN121,AV121,AP121,AJ121,AG121,AD121,R121,I121,F121,C121,CO121,L121,X121,U121,AA121,BK121,#REF!,CL121,DD121)</f>
        <v>#REF!</v>
      </c>
      <c r="DK121" s="11">
        <f t="shared" si="356"/>
        <v>815</v>
      </c>
    </row>
    <row r="122" spans="1:199" ht="15" thickBot="1" x14ac:dyDescent="0.35">
      <c r="A122" s="69"/>
      <c r="B122" s="70" t="s">
        <v>17</v>
      </c>
      <c r="C122" s="48">
        <f>SUM(C110:C121)</f>
        <v>0</v>
      </c>
      <c r="D122" s="16">
        <f>SUM(D110:D121)</f>
        <v>0</v>
      </c>
      <c r="E122" s="49"/>
      <c r="F122" s="48">
        <f t="shared" ref="F122:G122" si="359">SUM(F110:F121)</f>
        <v>0</v>
      </c>
      <c r="G122" s="16">
        <f t="shared" si="359"/>
        <v>0</v>
      </c>
      <c r="H122" s="49"/>
      <c r="I122" s="48">
        <f t="shared" ref="I122:J122" si="360">SUM(I110:I121)</f>
        <v>1</v>
      </c>
      <c r="J122" s="16">
        <f t="shared" si="360"/>
        <v>13</v>
      </c>
      <c r="K122" s="49"/>
      <c r="L122" s="48">
        <f t="shared" ref="L122:M122" si="361">SUM(L110:L121)</f>
        <v>0</v>
      </c>
      <c r="M122" s="16">
        <f t="shared" si="361"/>
        <v>0</v>
      </c>
      <c r="N122" s="49"/>
      <c r="O122" s="48">
        <f t="shared" ref="O122:P122" si="362">SUM(O110:O121)</f>
        <v>0</v>
      </c>
      <c r="P122" s="16">
        <f t="shared" si="362"/>
        <v>0</v>
      </c>
      <c r="Q122" s="49"/>
      <c r="R122" s="48">
        <f t="shared" ref="R122:S122" si="363">SUM(R110:R121)</f>
        <v>1</v>
      </c>
      <c r="S122" s="16">
        <f t="shared" si="363"/>
        <v>4</v>
      </c>
      <c r="T122" s="49"/>
      <c r="U122" s="48">
        <f t="shared" ref="U122:V122" si="364">SUM(U110:U121)</f>
        <v>0</v>
      </c>
      <c r="V122" s="16">
        <f t="shared" si="364"/>
        <v>0</v>
      </c>
      <c r="W122" s="49"/>
      <c r="X122" s="48">
        <f t="shared" ref="X122:Y122" si="365">SUM(X110:X121)</f>
        <v>0</v>
      </c>
      <c r="Y122" s="16">
        <f t="shared" si="365"/>
        <v>1</v>
      </c>
      <c r="Z122" s="49"/>
      <c r="AA122" s="48">
        <f t="shared" ref="AA122:AB122" si="366">SUM(AA110:AA121)</f>
        <v>0</v>
      </c>
      <c r="AB122" s="16">
        <f t="shared" si="366"/>
        <v>0</v>
      </c>
      <c r="AC122" s="49"/>
      <c r="AD122" s="48">
        <f t="shared" ref="AD122:AE122" si="367">SUM(AD110:AD121)</f>
        <v>0</v>
      </c>
      <c r="AE122" s="16">
        <f t="shared" si="367"/>
        <v>0</v>
      </c>
      <c r="AF122" s="49"/>
      <c r="AG122" s="48">
        <f t="shared" ref="AG122:AH122" si="368">SUM(AG110:AG121)</f>
        <v>0</v>
      </c>
      <c r="AH122" s="16">
        <f t="shared" si="368"/>
        <v>4</v>
      </c>
      <c r="AI122" s="49"/>
      <c r="AJ122" s="48">
        <f t="shared" ref="AJ122:AK122" si="369">SUM(AJ110:AJ121)</f>
        <v>0</v>
      </c>
      <c r="AK122" s="16">
        <f t="shared" si="369"/>
        <v>0</v>
      </c>
      <c r="AL122" s="49"/>
      <c r="AM122" s="48">
        <v>0</v>
      </c>
      <c r="AN122" s="16">
        <v>0</v>
      </c>
      <c r="AO122" s="49"/>
      <c r="AP122" s="48">
        <f t="shared" ref="AP122:AQ122" si="370">SUM(AP110:AP121)</f>
        <v>0</v>
      </c>
      <c r="AQ122" s="16">
        <f t="shared" si="370"/>
        <v>0</v>
      </c>
      <c r="AR122" s="49"/>
      <c r="AS122" s="48">
        <f t="shared" ref="AS122:AT122" si="371">SUM(AS110:AS121)</f>
        <v>0</v>
      </c>
      <c r="AT122" s="16">
        <f t="shared" si="371"/>
        <v>0</v>
      </c>
      <c r="AU122" s="49"/>
      <c r="AV122" s="48">
        <f t="shared" ref="AV122:AW122" si="372">SUM(AV110:AV121)</f>
        <v>0</v>
      </c>
      <c r="AW122" s="16">
        <f t="shared" si="372"/>
        <v>0</v>
      </c>
      <c r="AX122" s="49"/>
      <c r="AY122" s="48">
        <f t="shared" ref="AY122:AZ122" si="373">SUM(AY110:AY121)</f>
        <v>0</v>
      </c>
      <c r="AZ122" s="16">
        <f t="shared" si="373"/>
        <v>0</v>
      </c>
      <c r="BA122" s="49"/>
      <c r="BB122" s="48">
        <f t="shared" ref="BB122:BC122" si="374">SUM(BB110:BB121)</f>
        <v>0</v>
      </c>
      <c r="BC122" s="16">
        <f t="shared" si="374"/>
        <v>0</v>
      </c>
      <c r="BD122" s="49"/>
      <c r="BE122" s="48">
        <f t="shared" ref="BE122:BF122" si="375">SUM(BE110:BE121)</f>
        <v>0</v>
      </c>
      <c r="BF122" s="16">
        <f t="shared" si="375"/>
        <v>0</v>
      </c>
      <c r="BG122" s="49"/>
      <c r="BH122" s="48">
        <f t="shared" ref="BH122:BI122" si="376">SUM(BH110:BH121)</f>
        <v>0</v>
      </c>
      <c r="BI122" s="16">
        <f t="shared" si="376"/>
        <v>0</v>
      </c>
      <c r="BJ122" s="49"/>
      <c r="BK122" s="48">
        <f t="shared" ref="BK122:BL122" si="377">SUM(BK110:BK121)</f>
        <v>0</v>
      </c>
      <c r="BL122" s="16">
        <f t="shared" si="377"/>
        <v>0</v>
      </c>
      <c r="BM122" s="49"/>
      <c r="BN122" s="48">
        <f t="shared" ref="BN122:BO122" si="378">SUM(BN110:BN121)</f>
        <v>0</v>
      </c>
      <c r="BO122" s="16">
        <f t="shared" si="378"/>
        <v>0</v>
      </c>
      <c r="BP122" s="49"/>
      <c r="BQ122" s="48">
        <f t="shared" ref="BQ122:BR122" si="379">SUM(BQ110:BQ121)</f>
        <v>0</v>
      </c>
      <c r="BR122" s="16">
        <f t="shared" si="379"/>
        <v>0</v>
      </c>
      <c r="BS122" s="49"/>
      <c r="BT122" s="48">
        <f t="shared" ref="BT122" si="380">SUM(BT110:BT121)</f>
        <v>0</v>
      </c>
      <c r="BU122" s="16">
        <f t="shared" ref="BU122" si="381">SUM(BU110:BU121)</f>
        <v>0</v>
      </c>
      <c r="BV122" s="49"/>
      <c r="BW122" s="48">
        <f t="shared" ref="BW122:BX122" si="382">SUM(BW110:BW121)</f>
        <v>0</v>
      </c>
      <c r="BX122" s="16">
        <f t="shared" si="382"/>
        <v>0</v>
      </c>
      <c r="BY122" s="49"/>
      <c r="BZ122" s="48">
        <f t="shared" ref="BZ122:CA122" si="383">SUM(BZ110:BZ121)</f>
        <v>0</v>
      </c>
      <c r="CA122" s="16">
        <f t="shared" si="383"/>
        <v>0</v>
      </c>
      <c r="CB122" s="49"/>
      <c r="CC122" s="48">
        <f t="shared" ref="CC122:CD122" si="384">SUM(CC110:CC121)</f>
        <v>0</v>
      </c>
      <c r="CD122" s="16">
        <f t="shared" si="384"/>
        <v>0</v>
      </c>
      <c r="CE122" s="49"/>
      <c r="CF122" s="48">
        <f t="shared" ref="CF122:CG122" si="385">SUM(CF110:CF121)</f>
        <v>0</v>
      </c>
      <c r="CG122" s="16">
        <f t="shared" si="385"/>
        <v>0</v>
      </c>
      <c r="CH122" s="49"/>
      <c r="CI122" s="48">
        <f t="shared" ref="CI122:CJ122" si="386">SUM(CI110:CI121)</f>
        <v>0</v>
      </c>
      <c r="CJ122" s="16">
        <f t="shared" si="386"/>
        <v>0</v>
      </c>
      <c r="CK122" s="49"/>
      <c r="CL122" s="59">
        <f t="shared" ref="CL122:CM122" si="387">SUM(CL110:CL121)</f>
        <v>0</v>
      </c>
      <c r="CM122" s="47">
        <f t="shared" si="387"/>
        <v>0</v>
      </c>
      <c r="CN122" s="49"/>
      <c r="CO122" s="48">
        <f t="shared" ref="CO122:CP122" si="388">SUM(CO110:CO121)</f>
        <v>0</v>
      </c>
      <c r="CP122" s="16">
        <f t="shared" si="388"/>
        <v>0</v>
      </c>
      <c r="CQ122" s="49"/>
      <c r="CR122" s="48">
        <f t="shared" ref="CR122:CS122" si="389">SUM(CR110:CR121)</f>
        <v>0</v>
      </c>
      <c r="CS122" s="16">
        <f t="shared" si="389"/>
        <v>0</v>
      </c>
      <c r="CT122" s="49"/>
      <c r="CU122" s="48">
        <f t="shared" ref="CU122:CV122" si="390">SUM(CU110:CU121)</f>
        <v>6</v>
      </c>
      <c r="CV122" s="16">
        <f t="shared" si="390"/>
        <v>63</v>
      </c>
      <c r="CW122" s="49"/>
      <c r="CX122" s="48">
        <f t="shared" ref="CX122:CY122" si="391">SUM(CX110:CX121)</f>
        <v>184</v>
      </c>
      <c r="CY122" s="16">
        <f t="shared" si="391"/>
        <v>3972</v>
      </c>
      <c r="CZ122" s="49"/>
      <c r="DA122" s="48">
        <f t="shared" ref="DA122:DB122" si="392">SUM(DA110:DA121)</f>
        <v>0</v>
      </c>
      <c r="DB122" s="16">
        <f t="shared" si="392"/>
        <v>0</v>
      </c>
      <c r="DC122" s="49"/>
      <c r="DD122" s="48">
        <f t="shared" ref="DD122:DE122" si="393">SUM(DD110:DD121)</f>
        <v>0</v>
      </c>
      <c r="DE122" s="16">
        <f t="shared" si="393"/>
        <v>0</v>
      </c>
      <c r="DF122" s="49"/>
      <c r="DG122" s="48">
        <f t="shared" ref="DG122:DH122" si="394">SUM(DG110:DG121)</f>
        <v>0</v>
      </c>
      <c r="DH122" s="16">
        <f t="shared" si="394"/>
        <v>0</v>
      </c>
      <c r="DI122" s="49"/>
      <c r="DJ122" s="48" t="e">
        <f>SUM(DG122,CX122,CU122,CI122,CF122,BN122,AV122,AP122,AJ122,AG122,AD122,R122,I122,F122,C122,CO122,L122,X122,U122,AA122,BK122,#REF!,CL122,DD122)</f>
        <v>#REF!</v>
      </c>
      <c r="DK122" s="49">
        <f t="shared" si="356"/>
        <v>4057</v>
      </c>
      <c r="DY122" s="3"/>
      <c r="ED122" s="3"/>
      <c r="EI122" s="3"/>
      <c r="EN122" s="3"/>
      <c r="ES122" s="3"/>
      <c r="EX122" s="3"/>
      <c r="FC122" s="3"/>
      <c r="FH122" s="3"/>
      <c r="FM122" s="3"/>
      <c r="FR122" s="3"/>
      <c r="FW122" s="3"/>
      <c r="GB122" s="3"/>
      <c r="GG122" s="3"/>
      <c r="GL122" s="3"/>
      <c r="GQ122" s="3"/>
    </row>
    <row r="123" spans="1:199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57">
        <v>0</v>
      </c>
      <c r="J123" s="12">
        <v>0</v>
      </c>
      <c r="K123" s="11">
        <v>0</v>
      </c>
      <c r="L123" s="6">
        <v>0</v>
      </c>
      <c r="M123" s="5">
        <v>0</v>
      </c>
      <c r="N123" s="11">
        <v>0</v>
      </c>
      <c r="O123" s="57">
        <v>0</v>
      </c>
      <c r="P123" s="12">
        <v>0</v>
      </c>
      <c r="Q123" s="11">
        <f t="shared" ref="Q123:Q134" si="395">IF(O123=0,0,P123/O123*1000)</f>
        <v>0</v>
      </c>
      <c r="R123" s="57">
        <v>0</v>
      </c>
      <c r="S123" s="12">
        <v>0</v>
      </c>
      <c r="T123" s="11">
        <v>0</v>
      </c>
      <c r="U123" s="6">
        <v>0</v>
      </c>
      <c r="V123" s="5">
        <v>0</v>
      </c>
      <c r="W123" s="11"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f t="shared" ref="BD123:BD134" si="396">IF(BB123=0,0,BC123/BB123*1000)</f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3</v>
      </c>
      <c r="CV123" s="5">
        <v>27</v>
      </c>
      <c r="CW123" s="11">
        <f t="shared" ref="CW123:CW128" si="397">CV123/CU123*1000</f>
        <v>9000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f t="shared" ref="DJ123:DJ135" si="398">SUM(C123,F123,I123,L123,R123,U123,X123,AA123,AD123,AG123,AJ123,AP123,AV123,AY123,BH123,BK123,BN123,BQ123,BT123,BZ123,CC123,CF123,CI123,CO123,CL123,CU123,CX123,DD123,DG123)</f>
        <v>3</v>
      </c>
      <c r="DK123" s="11">
        <f t="shared" ref="DK123:DK135" si="399">SUM(D123,G123,J123,M123,S123,V123,Y123,AB123,AE123,AH123,AK123,AQ123,AW123,AZ123,BI123,BL123,BO123,BR123,BU123,CA123,CD123,CG123,CJ123,CP123,CM123,CV123,CY123,DE123,DH123)</f>
        <v>27</v>
      </c>
    </row>
    <row r="124" spans="1:199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395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f t="shared" si="396"/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0</v>
      </c>
      <c r="CJ124" s="5">
        <v>0</v>
      </c>
      <c r="CK124" s="11">
        <v>0</v>
      </c>
      <c r="CL124" s="6">
        <v>0</v>
      </c>
      <c r="CM124" s="5">
        <v>0</v>
      </c>
      <c r="CN124" s="11">
        <v>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2</v>
      </c>
      <c r="CV124" s="5">
        <v>22</v>
      </c>
      <c r="CW124" s="11">
        <f t="shared" si="397"/>
        <v>11000</v>
      </c>
      <c r="CX124" s="57">
        <v>37</v>
      </c>
      <c r="CY124" s="12">
        <v>831</v>
      </c>
      <c r="CZ124" s="11">
        <f t="shared" ref="CZ124:CZ126" si="400">CY124/CX124*1000</f>
        <v>22459.45945945946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f t="shared" si="398"/>
        <v>39</v>
      </c>
      <c r="DK124" s="11">
        <f t="shared" si="399"/>
        <v>853</v>
      </c>
    </row>
    <row r="125" spans="1:199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395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f t="shared" si="396"/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0</v>
      </c>
      <c r="CJ125" s="5">
        <v>0</v>
      </c>
      <c r="CK125" s="11">
        <v>0</v>
      </c>
      <c r="CL125" s="6">
        <v>0</v>
      </c>
      <c r="CM125" s="5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1</v>
      </c>
      <c r="CV125" s="5">
        <v>13</v>
      </c>
      <c r="CW125" s="11">
        <f t="shared" si="397"/>
        <v>13000</v>
      </c>
      <c r="CX125" s="57">
        <v>44</v>
      </c>
      <c r="CY125" s="12">
        <v>836</v>
      </c>
      <c r="CZ125" s="11">
        <f t="shared" si="400"/>
        <v>19000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f t="shared" si="398"/>
        <v>45</v>
      </c>
      <c r="DK125" s="11">
        <f t="shared" si="399"/>
        <v>849</v>
      </c>
    </row>
    <row r="126" spans="1:199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395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2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f t="shared" si="396"/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v>0</v>
      </c>
      <c r="CC126" s="6">
        <v>0</v>
      </c>
      <c r="CD126" s="5">
        <v>0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18</v>
      </c>
      <c r="CY126" s="5">
        <v>461</v>
      </c>
      <c r="CZ126" s="11">
        <f t="shared" si="400"/>
        <v>25611.111111111109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f t="shared" si="398"/>
        <v>18</v>
      </c>
      <c r="DK126" s="11">
        <f t="shared" si="399"/>
        <v>463</v>
      </c>
    </row>
    <row r="127" spans="1:199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395"/>
        <v>0</v>
      </c>
      <c r="R127" s="6">
        <v>0</v>
      </c>
      <c r="S127" s="5">
        <v>1</v>
      </c>
      <c r="T127" s="11">
        <v>0</v>
      </c>
      <c r="U127" s="6">
        <v>0</v>
      </c>
      <c r="V127" s="5">
        <v>0</v>
      </c>
      <c r="W127" s="11"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f t="shared" si="396"/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57">
        <v>0</v>
      </c>
      <c r="CY127" s="12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f t="shared" si="398"/>
        <v>0</v>
      </c>
      <c r="DK127" s="11">
        <f t="shared" si="399"/>
        <v>1</v>
      </c>
    </row>
    <row r="128" spans="1:199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395"/>
        <v>0</v>
      </c>
      <c r="R128" s="6">
        <v>0</v>
      </c>
      <c r="S128" s="5">
        <v>5</v>
      </c>
      <c r="T128" s="11">
        <v>0</v>
      </c>
      <c r="U128" s="6">
        <v>0</v>
      </c>
      <c r="V128" s="5">
        <v>0</v>
      </c>
      <c r="W128" s="11"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f t="shared" si="396"/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3</v>
      </c>
      <c r="CV128" s="5">
        <v>29</v>
      </c>
      <c r="CW128" s="11">
        <f t="shared" si="397"/>
        <v>9666.6666666666661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f t="shared" si="398"/>
        <v>3</v>
      </c>
      <c r="DK128" s="11">
        <f t="shared" si="399"/>
        <v>34</v>
      </c>
    </row>
    <row r="129" spans="1:199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395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v>0</v>
      </c>
      <c r="AG129" s="6">
        <v>0.125</v>
      </c>
      <c r="AH129" s="5">
        <v>2.5449999999999999</v>
      </c>
      <c r="AI129" s="11">
        <f t="shared" ref="AI129:AI134" si="401">AH129/AG129*1000</f>
        <v>20360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f t="shared" si="396"/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1.744</v>
      </c>
      <c r="CV129" s="5">
        <v>20.920999999999999</v>
      </c>
      <c r="CW129" s="11">
        <f t="shared" ref="CW129:CW134" si="402">CV129/CU129*1000</f>
        <v>11995.98623853211</v>
      </c>
      <c r="CX129" s="6">
        <v>19.721</v>
      </c>
      <c r="CY129" s="5">
        <v>556.58799999999997</v>
      </c>
      <c r="CZ129" s="11">
        <f t="shared" ref="CZ129:CZ134" si="403">CY129/CX129*1000</f>
        <v>28223.11241823437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f t="shared" si="398"/>
        <v>21.59</v>
      </c>
      <c r="DK129" s="11">
        <f t="shared" si="399"/>
        <v>580.05399999999997</v>
      </c>
    </row>
    <row r="130" spans="1:199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395"/>
        <v>0</v>
      </c>
      <c r="R130" s="6">
        <v>0.5</v>
      </c>
      <c r="S130" s="5">
        <v>2.472</v>
      </c>
      <c r="T130" s="11">
        <f t="shared" ref="T130:T131" si="404">S130/R130*1000</f>
        <v>4944</v>
      </c>
      <c r="U130" s="6">
        <v>0</v>
      </c>
      <c r="V130" s="5">
        <v>0</v>
      </c>
      <c r="W130" s="11"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v>0</v>
      </c>
      <c r="AG130" s="6">
        <v>207.65</v>
      </c>
      <c r="AH130" s="5">
        <v>1803.213</v>
      </c>
      <c r="AI130" s="11">
        <f t="shared" si="401"/>
        <v>8683.9056104021201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f t="shared" si="396"/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2.6059999999999999</v>
      </c>
      <c r="CV130" s="5">
        <v>29.597000000000001</v>
      </c>
      <c r="CW130" s="11">
        <f t="shared" si="402"/>
        <v>11357.252494244052</v>
      </c>
      <c r="CX130" s="6">
        <v>18.143999999999998</v>
      </c>
      <c r="CY130" s="5">
        <v>523.15800000000002</v>
      </c>
      <c r="CZ130" s="11">
        <f t="shared" si="403"/>
        <v>28833.664021164026</v>
      </c>
      <c r="DA130" s="6">
        <v>0</v>
      </c>
      <c r="DB130" s="5">
        <v>0</v>
      </c>
      <c r="DC130" s="11">
        <v>0</v>
      </c>
      <c r="DD130" s="6">
        <v>0</v>
      </c>
      <c r="DE130" s="5">
        <v>0</v>
      </c>
      <c r="DF130" s="11">
        <v>0</v>
      </c>
      <c r="DG130" s="6">
        <v>0</v>
      </c>
      <c r="DH130" s="5">
        <v>0</v>
      </c>
      <c r="DI130" s="11">
        <v>0</v>
      </c>
      <c r="DJ130" s="6">
        <f t="shared" si="398"/>
        <v>228.9</v>
      </c>
      <c r="DK130" s="11">
        <f t="shared" si="399"/>
        <v>2358.44</v>
      </c>
    </row>
    <row r="131" spans="1:199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395"/>
        <v>0</v>
      </c>
      <c r="R131" s="6">
        <v>0.1</v>
      </c>
      <c r="S131" s="5">
        <v>3.206</v>
      </c>
      <c r="T131" s="11">
        <f t="shared" si="404"/>
        <v>32059.999999999996</v>
      </c>
      <c r="U131" s="6">
        <v>0</v>
      </c>
      <c r="V131" s="5">
        <v>0</v>
      </c>
      <c r="W131" s="11"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v>0</v>
      </c>
      <c r="AG131" s="6">
        <v>275.81</v>
      </c>
      <c r="AH131" s="5">
        <v>2340.4569999999999</v>
      </c>
      <c r="AI131" s="11">
        <f t="shared" si="401"/>
        <v>8485.7583118813673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f t="shared" si="396"/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0.01</v>
      </c>
      <c r="CV131" s="5">
        <v>0.49</v>
      </c>
      <c r="CW131" s="11">
        <f t="shared" si="402"/>
        <v>49000</v>
      </c>
      <c r="CX131" s="6">
        <v>19.372</v>
      </c>
      <c r="CY131" s="5">
        <v>529.49099999999999</v>
      </c>
      <c r="CZ131" s="11">
        <f t="shared" si="403"/>
        <v>27332.799917406566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f t="shared" si="398"/>
        <v>295.29200000000003</v>
      </c>
      <c r="DK131" s="11">
        <f t="shared" si="399"/>
        <v>2873.6439999999998</v>
      </c>
    </row>
    <row r="132" spans="1:199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395"/>
        <v>0</v>
      </c>
      <c r="R132" s="6">
        <v>0.03</v>
      </c>
      <c r="S132" s="5">
        <v>4.3999999999999997E-2</v>
      </c>
      <c r="T132" s="11">
        <f>S132/R132*1000</f>
        <v>1466.6666666666665</v>
      </c>
      <c r="U132" s="6">
        <v>0</v>
      </c>
      <c r="V132" s="5">
        <v>0</v>
      </c>
      <c r="W132" s="11"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v>0</v>
      </c>
      <c r="AG132" s="6">
        <v>249.21</v>
      </c>
      <c r="AH132" s="5">
        <v>1939.0530000000001</v>
      </c>
      <c r="AI132" s="11">
        <f>AH132/AG132*1000</f>
        <v>7780.7993258697488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0</v>
      </c>
      <c r="AT132" s="5">
        <v>0</v>
      </c>
      <c r="AU132" s="11">
        <v>0</v>
      </c>
      <c r="AV132" s="6">
        <v>0.06</v>
      </c>
      <c r="AW132" s="5">
        <v>1.145</v>
      </c>
      <c r="AX132" s="11">
        <f>AW132/AV132*1000</f>
        <v>19083.333333333336</v>
      </c>
      <c r="AY132" s="6">
        <v>0.06</v>
      </c>
      <c r="AZ132" s="5">
        <v>1.145</v>
      </c>
      <c r="BA132" s="11">
        <f>AZ132/AY132*1000</f>
        <v>19083.333333333336</v>
      </c>
      <c r="BB132" s="6">
        <v>0</v>
      </c>
      <c r="BC132" s="5">
        <v>0</v>
      </c>
      <c r="BD132" s="11">
        <f t="shared" si="396"/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0</v>
      </c>
      <c r="BX132" s="5">
        <v>0</v>
      </c>
      <c r="BY132" s="11"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3.931</v>
      </c>
      <c r="CV132" s="5">
        <v>46.386000000000003</v>
      </c>
      <c r="CW132" s="11">
        <f>CV132/CU132*1000</f>
        <v>11800.050877639278</v>
      </c>
      <c r="CX132" s="6">
        <v>18.143999999999998</v>
      </c>
      <c r="CY132" s="5">
        <v>575.28399999999999</v>
      </c>
      <c r="CZ132" s="11">
        <f>CY132/CX132*1000</f>
        <v>31706.569664903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f t="shared" si="398"/>
        <v>271.435</v>
      </c>
      <c r="DK132" s="11">
        <f t="shared" si="399"/>
        <v>2563.0570000000002</v>
      </c>
    </row>
    <row r="133" spans="1:199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395"/>
        <v>0</v>
      </c>
      <c r="R133" s="6">
        <v>0.3</v>
      </c>
      <c r="S133" s="5">
        <v>0.4</v>
      </c>
      <c r="T133" s="11">
        <f>S133/R133*1000</f>
        <v>1333.3333333333335</v>
      </c>
      <c r="U133" s="6">
        <v>0</v>
      </c>
      <c r="V133" s="5">
        <v>0</v>
      </c>
      <c r="W133" s="11"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f t="shared" si="396"/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0</v>
      </c>
      <c r="BX133" s="5">
        <v>0</v>
      </c>
      <c r="BY133" s="11"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6.4000000000000001E-2</v>
      </c>
      <c r="CJ133" s="5">
        <v>1.39</v>
      </c>
      <c r="CK133" s="11">
        <f t="shared" ref="CK133" si="405">CJ133/CI133*1000</f>
        <v>21718.749999999996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2.1269999999999998</v>
      </c>
      <c r="CV133" s="5">
        <v>24.77</v>
      </c>
      <c r="CW133" s="11">
        <f>CV133/CU133*1000</f>
        <v>11645.510108133523</v>
      </c>
      <c r="CX133" s="6">
        <v>35.786999999999999</v>
      </c>
      <c r="CY133" s="5">
        <v>1102.3599999999999</v>
      </c>
      <c r="CZ133" s="11">
        <v>0</v>
      </c>
      <c r="DA133" s="6">
        <v>0</v>
      </c>
      <c r="DB133" s="5">
        <v>0</v>
      </c>
      <c r="DC133" s="11">
        <v>0</v>
      </c>
      <c r="DD133" s="6">
        <v>0</v>
      </c>
      <c r="DE133" s="5">
        <v>0</v>
      </c>
      <c r="DF133" s="11">
        <v>0</v>
      </c>
      <c r="DG133" s="6">
        <v>0</v>
      </c>
      <c r="DH133" s="5">
        <v>0</v>
      </c>
      <c r="DI133" s="11">
        <v>0</v>
      </c>
      <c r="DJ133" s="6">
        <f t="shared" si="398"/>
        <v>38.277999999999999</v>
      </c>
      <c r="DK133" s="11">
        <f t="shared" si="399"/>
        <v>1128.9199999999998</v>
      </c>
    </row>
    <row r="134" spans="1:199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395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v>0</v>
      </c>
      <c r="AG134" s="6">
        <v>242.74</v>
      </c>
      <c r="AH134" s="5">
        <v>1900.27</v>
      </c>
      <c r="AI134" s="11">
        <f t="shared" si="401"/>
        <v>7828.4172365493941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f t="shared" si="396"/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0</v>
      </c>
      <c r="BX134" s="5">
        <v>0</v>
      </c>
      <c r="BY134" s="11"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0</v>
      </c>
      <c r="CP134" s="5">
        <v>0</v>
      </c>
      <c r="CQ134" s="11">
        <v>0</v>
      </c>
      <c r="CR134" s="6">
        <v>0</v>
      </c>
      <c r="CS134" s="5">
        <v>0</v>
      </c>
      <c r="CT134" s="11">
        <v>0</v>
      </c>
      <c r="CU134" s="6">
        <v>1.276</v>
      </c>
      <c r="CV134" s="5">
        <v>15.06</v>
      </c>
      <c r="CW134" s="11">
        <f t="shared" si="402"/>
        <v>11802.507836990597</v>
      </c>
      <c r="CX134" s="6">
        <v>21.962</v>
      </c>
      <c r="CY134" s="5">
        <v>627.92999999999995</v>
      </c>
      <c r="CZ134" s="11">
        <f t="shared" si="403"/>
        <v>28591.658318914488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f t="shared" si="398"/>
        <v>265.97800000000001</v>
      </c>
      <c r="DK134" s="11">
        <f t="shared" si="399"/>
        <v>2543.2599999999998</v>
      </c>
    </row>
    <row r="135" spans="1:199" ht="15" thickBot="1" x14ac:dyDescent="0.35">
      <c r="A135" s="69"/>
      <c r="B135" s="70" t="s">
        <v>17</v>
      </c>
      <c r="C135" s="48">
        <f>SUM(C123:C134)</f>
        <v>0</v>
      </c>
      <c r="D135" s="16">
        <f>SUM(D123:D134)</f>
        <v>0</v>
      </c>
      <c r="E135" s="49"/>
      <c r="F135" s="48">
        <f t="shared" ref="F135:G135" si="406">SUM(F123:F134)</f>
        <v>0</v>
      </c>
      <c r="G135" s="16">
        <f t="shared" si="406"/>
        <v>0</v>
      </c>
      <c r="H135" s="49"/>
      <c r="I135" s="48">
        <f t="shared" ref="I135:J135" si="407">SUM(I123:I134)</f>
        <v>0</v>
      </c>
      <c r="J135" s="16">
        <f t="shared" si="407"/>
        <v>0</v>
      </c>
      <c r="K135" s="49"/>
      <c r="L135" s="48">
        <f t="shared" ref="L135:M135" si="408">SUM(L123:L134)</f>
        <v>0</v>
      </c>
      <c r="M135" s="16">
        <f t="shared" si="408"/>
        <v>0</v>
      </c>
      <c r="N135" s="49"/>
      <c r="O135" s="48">
        <f t="shared" ref="O135:P135" si="409">SUM(O123:O134)</f>
        <v>0</v>
      </c>
      <c r="P135" s="16">
        <f t="shared" si="409"/>
        <v>0</v>
      </c>
      <c r="Q135" s="49"/>
      <c r="R135" s="48">
        <f t="shared" ref="R135:S135" si="410">SUM(R123:R134)</f>
        <v>0.92999999999999994</v>
      </c>
      <c r="S135" s="16">
        <f t="shared" si="410"/>
        <v>12.122</v>
      </c>
      <c r="T135" s="49"/>
      <c r="U135" s="48">
        <f t="shared" ref="U135:V135" si="411">SUM(U123:U134)</f>
        <v>0</v>
      </c>
      <c r="V135" s="16">
        <f t="shared" si="411"/>
        <v>0</v>
      </c>
      <c r="W135" s="49"/>
      <c r="X135" s="48">
        <f t="shared" ref="X135:Y135" si="412">SUM(X123:X134)</f>
        <v>0</v>
      </c>
      <c r="Y135" s="16">
        <f t="shared" si="412"/>
        <v>0</v>
      </c>
      <c r="Z135" s="49"/>
      <c r="AA135" s="48">
        <f t="shared" ref="AA135:AB135" si="413">SUM(AA123:AA134)</f>
        <v>0</v>
      </c>
      <c r="AB135" s="16">
        <f t="shared" si="413"/>
        <v>0</v>
      </c>
      <c r="AC135" s="49"/>
      <c r="AD135" s="48">
        <f t="shared" ref="AD135:AE135" si="414">SUM(AD123:AD134)</f>
        <v>0</v>
      </c>
      <c r="AE135" s="16">
        <f t="shared" si="414"/>
        <v>0</v>
      </c>
      <c r="AF135" s="49"/>
      <c r="AG135" s="48">
        <f t="shared" ref="AG135:AH135" si="415">SUM(AG123:AG134)</f>
        <v>975.53500000000008</v>
      </c>
      <c r="AH135" s="16">
        <f t="shared" si="415"/>
        <v>7987.5380000000005</v>
      </c>
      <c r="AI135" s="49"/>
      <c r="AJ135" s="48">
        <f t="shared" ref="AJ135:AK135" si="416">SUM(AJ123:AJ134)</f>
        <v>0</v>
      </c>
      <c r="AK135" s="16">
        <f t="shared" si="416"/>
        <v>0</v>
      </c>
      <c r="AL135" s="49"/>
      <c r="AM135" s="48">
        <v>0</v>
      </c>
      <c r="AN135" s="16">
        <v>0</v>
      </c>
      <c r="AO135" s="49"/>
      <c r="AP135" s="48">
        <f t="shared" ref="AP135:AQ135" si="417">SUM(AP123:AP134)</f>
        <v>0</v>
      </c>
      <c r="AQ135" s="16">
        <f t="shared" si="417"/>
        <v>0</v>
      </c>
      <c r="AR135" s="49"/>
      <c r="AS135" s="48">
        <f t="shared" ref="AS135:AT135" si="418">SUM(AS123:AS134)</f>
        <v>0</v>
      </c>
      <c r="AT135" s="16">
        <f t="shared" si="418"/>
        <v>0</v>
      </c>
      <c r="AU135" s="49"/>
      <c r="AV135" s="48">
        <f t="shared" ref="AV135:AW135" si="419">SUM(AV123:AV134)</f>
        <v>0.06</v>
      </c>
      <c r="AW135" s="16">
        <f t="shared" si="419"/>
        <v>1.145</v>
      </c>
      <c r="AX135" s="49"/>
      <c r="AY135" s="48">
        <f t="shared" ref="AY135:AZ135" si="420">SUM(AY123:AY134)</f>
        <v>0.06</v>
      </c>
      <c r="AZ135" s="16">
        <f t="shared" si="420"/>
        <v>1.145</v>
      </c>
      <c r="BA135" s="49"/>
      <c r="BB135" s="48">
        <f t="shared" ref="BB135:BC135" si="421">SUM(BB123:BB134)</f>
        <v>0</v>
      </c>
      <c r="BC135" s="16">
        <f t="shared" si="421"/>
        <v>0</v>
      </c>
      <c r="BD135" s="49"/>
      <c r="BE135" s="48">
        <f t="shared" ref="BE135:BF135" si="422">SUM(BE123:BE134)</f>
        <v>0</v>
      </c>
      <c r="BF135" s="16">
        <f t="shared" si="422"/>
        <v>0</v>
      </c>
      <c r="BG135" s="49"/>
      <c r="BH135" s="48">
        <f t="shared" ref="BH135:BI135" si="423">SUM(BH123:BH134)</f>
        <v>0</v>
      </c>
      <c r="BI135" s="16">
        <f t="shared" si="423"/>
        <v>0</v>
      </c>
      <c r="BJ135" s="49"/>
      <c r="BK135" s="48">
        <f t="shared" ref="BK135:BL135" si="424">SUM(BK123:BK134)</f>
        <v>0</v>
      </c>
      <c r="BL135" s="16">
        <f t="shared" si="424"/>
        <v>0</v>
      </c>
      <c r="BM135" s="49"/>
      <c r="BN135" s="48">
        <f t="shared" ref="BN135:BO135" si="425">SUM(BN123:BN134)</f>
        <v>0</v>
      </c>
      <c r="BO135" s="16">
        <f t="shared" si="425"/>
        <v>0</v>
      </c>
      <c r="BP135" s="49"/>
      <c r="BQ135" s="48">
        <f t="shared" ref="BQ135:BR135" si="426">SUM(BQ123:BQ134)</f>
        <v>0</v>
      </c>
      <c r="BR135" s="16">
        <f t="shared" si="426"/>
        <v>0</v>
      </c>
      <c r="BS135" s="49"/>
      <c r="BT135" s="48">
        <f t="shared" ref="BT135" si="427">SUM(BT123:BT134)</f>
        <v>0</v>
      </c>
      <c r="BU135" s="16">
        <f t="shared" ref="BU135" si="428">SUM(BU123:BU134)</f>
        <v>0</v>
      </c>
      <c r="BV135" s="49"/>
      <c r="BW135" s="48">
        <f t="shared" ref="BW135:BX135" si="429">SUM(BW123:BW134)</f>
        <v>0</v>
      </c>
      <c r="BX135" s="16">
        <f t="shared" si="429"/>
        <v>0</v>
      </c>
      <c r="BY135" s="49"/>
      <c r="BZ135" s="48">
        <f t="shared" ref="BZ135:CA135" si="430">SUM(BZ123:BZ134)</f>
        <v>0</v>
      </c>
      <c r="CA135" s="16">
        <f t="shared" si="430"/>
        <v>0</v>
      </c>
      <c r="CB135" s="49"/>
      <c r="CC135" s="48">
        <f t="shared" ref="CC135:CD135" si="431">SUM(CC123:CC134)</f>
        <v>0</v>
      </c>
      <c r="CD135" s="16">
        <f t="shared" si="431"/>
        <v>0</v>
      </c>
      <c r="CE135" s="49"/>
      <c r="CF135" s="48">
        <f t="shared" ref="CF135:CG135" si="432">SUM(CF123:CF134)</f>
        <v>0</v>
      </c>
      <c r="CG135" s="16">
        <f t="shared" si="432"/>
        <v>0</v>
      </c>
      <c r="CH135" s="49"/>
      <c r="CI135" s="48">
        <f t="shared" ref="CI135:CJ135" si="433">SUM(CI123:CI134)</f>
        <v>6.4000000000000001E-2</v>
      </c>
      <c r="CJ135" s="16">
        <f t="shared" si="433"/>
        <v>1.39</v>
      </c>
      <c r="CK135" s="49"/>
      <c r="CL135" s="59">
        <f t="shared" ref="CL135:CM135" si="434">SUM(CL123:CL134)</f>
        <v>0</v>
      </c>
      <c r="CM135" s="47">
        <f t="shared" si="434"/>
        <v>0</v>
      </c>
      <c r="CN135" s="49"/>
      <c r="CO135" s="48">
        <f t="shared" ref="CO135:CP135" si="435">SUM(CO123:CO134)</f>
        <v>0</v>
      </c>
      <c r="CP135" s="16">
        <f t="shared" si="435"/>
        <v>0</v>
      </c>
      <c r="CQ135" s="49"/>
      <c r="CR135" s="48">
        <f t="shared" ref="CR135:CS135" si="436">SUM(CR123:CR134)</f>
        <v>0</v>
      </c>
      <c r="CS135" s="16">
        <f t="shared" si="436"/>
        <v>0</v>
      </c>
      <c r="CT135" s="49"/>
      <c r="CU135" s="48">
        <f t="shared" ref="CU135:CV135" si="437">SUM(CU123:CU134)</f>
        <v>20.693999999999999</v>
      </c>
      <c r="CV135" s="16">
        <f t="shared" si="437"/>
        <v>228.22400000000002</v>
      </c>
      <c r="CW135" s="49"/>
      <c r="CX135" s="48">
        <f t="shared" ref="CX135:CY135" si="438">SUM(CX123:CX134)</f>
        <v>232.13000000000002</v>
      </c>
      <c r="CY135" s="16">
        <f t="shared" si="438"/>
        <v>6042.8109999999997</v>
      </c>
      <c r="CZ135" s="49"/>
      <c r="DA135" s="48">
        <f t="shared" ref="DA135:DB135" si="439">SUM(DA123:DA134)</f>
        <v>0</v>
      </c>
      <c r="DB135" s="16">
        <f t="shared" si="439"/>
        <v>0</v>
      </c>
      <c r="DC135" s="49"/>
      <c r="DD135" s="48">
        <f t="shared" ref="DD135:DE135" si="440">SUM(DD123:DD134)</f>
        <v>0</v>
      </c>
      <c r="DE135" s="16">
        <f t="shared" si="440"/>
        <v>0</v>
      </c>
      <c r="DF135" s="49"/>
      <c r="DG135" s="48">
        <f t="shared" ref="DG135:DH135" si="441">SUM(DG123:DG134)</f>
        <v>0</v>
      </c>
      <c r="DH135" s="16">
        <f t="shared" si="441"/>
        <v>0</v>
      </c>
      <c r="DI135" s="49"/>
      <c r="DJ135" s="48">
        <f t="shared" si="398"/>
        <v>1229.473</v>
      </c>
      <c r="DK135" s="49">
        <f t="shared" si="399"/>
        <v>14274.375000000002</v>
      </c>
      <c r="DY135" s="3"/>
      <c r="ED135" s="3"/>
      <c r="EI135" s="3"/>
      <c r="EN135" s="3"/>
      <c r="ES135" s="3"/>
      <c r="EX135" s="3"/>
      <c r="FC135" s="3"/>
      <c r="FH135" s="3"/>
      <c r="FM135" s="3"/>
      <c r="FR135" s="3"/>
      <c r="FW135" s="3"/>
      <c r="GB135" s="3"/>
      <c r="GG135" s="3"/>
      <c r="GL135" s="3"/>
      <c r="GQ135" s="3"/>
    </row>
    <row r="136" spans="1:199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442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f t="shared" ref="BD136:BD147" si="443">IF(BB136=0,0,BC136/BB136*1000)</f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0</v>
      </c>
      <c r="BX136" s="5">
        <v>0</v>
      </c>
      <c r="BY136" s="11"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0</v>
      </c>
      <c r="CJ136" s="5">
        <v>0</v>
      </c>
      <c r="CK136" s="11">
        <v>0</v>
      </c>
      <c r="CL136" s="6">
        <v>0</v>
      </c>
      <c r="CM136" s="5">
        <v>0</v>
      </c>
      <c r="CN136" s="11">
        <v>0</v>
      </c>
      <c r="CO136" s="6">
        <v>0</v>
      </c>
      <c r="CP136" s="5">
        <v>0</v>
      </c>
      <c r="CQ136" s="11">
        <v>0</v>
      </c>
      <c r="CR136" s="6">
        <v>0</v>
      </c>
      <c r="CS136" s="5">
        <v>0</v>
      </c>
      <c r="CT136" s="11">
        <v>0</v>
      </c>
      <c r="CU136" s="6">
        <v>3.4980000000000002</v>
      </c>
      <c r="CV136" s="5">
        <v>43.2</v>
      </c>
      <c r="CW136" s="11">
        <f t="shared" ref="CW136:CW146" si="444">CV136/CU136*1000</f>
        <v>12349.914236706691</v>
      </c>
      <c r="CX136" s="6">
        <v>18.143000000000001</v>
      </c>
      <c r="CY136" s="5">
        <v>583.35</v>
      </c>
      <c r="CZ136" s="11">
        <f t="shared" ref="CZ136:CZ146" si="445">CY136/CX136*1000</f>
        <v>32152.896433886348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f t="shared" ref="DJ136:DJ148" si="446">SUM(C136,F136,I136,L136,R136,U136,X136,AA136,AD136,AG136,AJ136,AP136,AV136,AY136,BH136,BK136,BN136,BQ136,BT136,BZ136,CC136,CF136,CI136,CO136,CL136,CU136,CX136,DD136,DG136,BE136,CR136)</f>
        <v>21.641000000000002</v>
      </c>
      <c r="DK136" s="11">
        <f t="shared" ref="DK136:DK148" si="447">SUM(D136,G136,J136,M136,S136,V136,Y136,AB136,AE136,AH136,AK136,AQ136,AW136,AZ136,BI136,BL136,BO136,BR136,BU136,CA136,CD136,CG136,CJ136,CP136,CM136,CV136,CY136,DE136,DH136,BF136,CS136)</f>
        <v>626.55000000000007</v>
      </c>
    </row>
    <row r="137" spans="1:199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442"/>
        <v>0</v>
      </c>
      <c r="R137" s="6">
        <v>0</v>
      </c>
      <c r="S137" s="5">
        <v>0</v>
      </c>
      <c r="T137" s="11">
        <v>0</v>
      </c>
      <c r="U137" s="6">
        <v>0</v>
      </c>
      <c r="V137" s="5">
        <v>0</v>
      </c>
      <c r="W137" s="11"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f t="shared" si="443"/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</v>
      </c>
      <c r="BX137" s="5">
        <v>0</v>
      </c>
      <c r="BY137" s="11"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3.04</v>
      </c>
      <c r="CV137" s="5">
        <v>37.11</v>
      </c>
      <c r="CW137" s="11">
        <f t="shared" si="444"/>
        <v>12207.236842105262</v>
      </c>
      <c r="CX137" s="6">
        <v>18.143999999999998</v>
      </c>
      <c r="CY137" s="5">
        <v>608.89</v>
      </c>
      <c r="CZ137" s="11">
        <f t="shared" si="445"/>
        <v>33558.752204585537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f t="shared" si="446"/>
        <v>21.183999999999997</v>
      </c>
      <c r="DK137" s="11">
        <f t="shared" si="447"/>
        <v>646</v>
      </c>
    </row>
    <row r="138" spans="1:199" x14ac:dyDescent="0.3">
      <c r="A138" s="65">
        <v>2014</v>
      </c>
      <c r="B138" s="66" t="s">
        <v>7</v>
      </c>
      <c r="C138" s="6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442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0</v>
      </c>
      <c r="AT138" s="5">
        <v>0</v>
      </c>
      <c r="AU138" s="11">
        <v>0</v>
      </c>
      <c r="AV138" s="6">
        <v>4.0000000000000001E-3</v>
      </c>
      <c r="AW138" s="5">
        <v>0.23</v>
      </c>
      <c r="AX138" s="11">
        <f t="shared" ref="AX138" si="448">AW138/AV138*1000</f>
        <v>57500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f t="shared" si="443"/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1.304</v>
      </c>
      <c r="CV138" s="5">
        <v>16.25</v>
      </c>
      <c r="CW138" s="11">
        <f t="shared" si="444"/>
        <v>12461.656441717791</v>
      </c>
      <c r="CX138" s="6">
        <v>36.287999999999997</v>
      </c>
      <c r="CY138" s="5">
        <v>1196.76</v>
      </c>
      <c r="CZ138" s="11">
        <f t="shared" si="445"/>
        <v>32979.497354497355</v>
      </c>
      <c r="DA138" s="6">
        <v>0</v>
      </c>
      <c r="DB138" s="5">
        <v>0</v>
      </c>
      <c r="DC138" s="11">
        <v>0</v>
      </c>
      <c r="DD138" s="6">
        <v>566</v>
      </c>
      <c r="DE138" s="5">
        <v>3380.04</v>
      </c>
      <c r="DF138" s="11">
        <f t="shared" ref="DF138:DF142" si="449">DE138/DD138*1000</f>
        <v>5971.8021201413421</v>
      </c>
      <c r="DG138" s="6">
        <v>0</v>
      </c>
      <c r="DH138" s="5">
        <v>0</v>
      </c>
      <c r="DI138" s="11">
        <v>0</v>
      </c>
      <c r="DJ138" s="6">
        <f t="shared" si="446"/>
        <v>603.596</v>
      </c>
      <c r="DK138" s="11">
        <f t="shared" si="447"/>
        <v>4593.28</v>
      </c>
    </row>
    <row r="139" spans="1:199" x14ac:dyDescent="0.3">
      <c r="A139" s="65">
        <v>2014</v>
      </c>
      <c r="B139" s="66" t="s">
        <v>8</v>
      </c>
      <c r="C139" s="6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442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v>0</v>
      </c>
      <c r="AG139" s="6">
        <v>248.72</v>
      </c>
      <c r="AH139" s="5">
        <v>2142.35</v>
      </c>
      <c r="AI139" s="11">
        <f t="shared" ref="AI139" si="450">AH139/AG139*1000</f>
        <v>8613.5011257639107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f t="shared" si="443"/>
        <v>0</v>
      </c>
      <c r="BE139" s="6">
        <v>149.97999999999999</v>
      </c>
      <c r="BF139" s="5">
        <v>780.71</v>
      </c>
      <c r="BG139" s="11">
        <f t="shared" ref="BG139:BG144" si="451">BF139/BE139*1000</f>
        <v>5205.4273903187104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0</v>
      </c>
      <c r="BX139" s="5">
        <v>0</v>
      </c>
      <c r="BY139" s="11"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1.728</v>
      </c>
      <c r="CV139" s="5">
        <v>21.33</v>
      </c>
      <c r="CW139" s="11">
        <f t="shared" si="444"/>
        <v>12343.75</v>
      </c>
      <c r="CX139" s="6">
        <v>18.143999999999998</v>
      </c>
      <c r="CY139" s="5">
        <v>616.07000000000005</v>
      </c>
      <c r="CZ139" s="11">
        <f t="shared" si="445"/>
        <v>33954.475308641981</v>
      </c>
      <c r="DA139" s="6">
        <v>0</v>
      </c>
      <c r="DB139" s="5">
        <v>0</v>
      </c>
      <c r="DC139" s="11">
        <v>0</v>
      </c>
      <c r="DD139" s="6">
        <v>1011</v>
      </c>
      <c r="DE139" s="5">
        <v>5814.35</v>
      </c>
      <c r="DF139" s="11">
        <f t="shared" si="449"/>
        <v>5751.0880316518296</v>
      </c>
      <c r="DG139" s="6">
        <v>0</v>
      </c>
      <c r="DH139" s="5">
        <v>0</v>
      </c>
      <c r="DI139" s="11">
        <v>0</v>
      </c>
      <c r="DJ139" s="6">
        <f t="shared" si="446"/>
        <v>1429.5720000000001</v>
      </c>
      <c r="DK139" s="11">
        <f t="shared" si="447"/>
        <v>9374.8100000000013</v>
      </c>
    </row>
    <row r="140" spans="1:199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442"/>
        <v>0</v>
      </c>
      <c r="R140" s="6">
        <v>0</v>
      </c>
      <c r="S140" s="5">
        <v>0</v>
      </c>
      <c r="T140" s="11">
        <v>0</v>
      </c>
      <c r="U140" s="6">
        <v>0</v>
      </c>
      <c r="V140" s="5">
        <v>0</v>
      </c>
      <c r="W140" s="11"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0.65700000000000003</v>
      </c>
      <c r="AE140" s="5">
        <v>1.73</v>
      </c>
      <c r="AF140" s="11">
        <f t="shared" ref="AF140:AF142" si="452">AE140/AD140*1000</f>
        <v>2633.1811263318114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f t="shared" si="443"/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</v>
      </c>
      <c r="BX140" s="5">
        <v>0</v>
      </c>
      <c r="BY140" s="11"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757</v>
      </c>
      <c r="DE140" s="5">
        <v>4262.76</v>
      </c>
      <c r="DF140" s="11">
        <f t="shared" si="449"/>
        <v>5631.1228533685598</v>
      </c>
      <c r="DG140" s="6">
        <v>0</v>
      </c>
      <c r="DH140" s="5">
        <v>0</v>
      </c>
      <c r="DI140" s="11">
        <v>0</v>
      </c>
      <c r="DJ140" s="6">
        <f t="shared" si="446"/>
        <v>757.65700000000004</v>
      </c>
      <c r="DK140" s="11">
        <f t="shared" si="447"/>
        <v>4264.49</v>
      </c>
    </row>
    <row r="141" spans="1:199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442"/>
        <v>0</v>
      </c>
      <c r="R141" s="6">
        <v>0.55200000000000005</v>
      </c>
      <c r="S141" s="5">
        <v>0.72</v>
      </c>
      <c r="T141" s="11">
        <f t="shared" ref="T141:T145" si="453">S141/R141*1000</f>
        <v>1304.3478260869563</v>
      </c>
      <c r="U141" s="6">
        <v>0</v>
      </c>
      <c r="V141" s="5">
        <v>0</v>
      </c>
      <c r="W141" s="11"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f t="shared" si="443"/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</v>
      </c>
      <c r="BX141" s="5">
        <v>0</v>
      </c>
      <c r="BY141" s="11"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0</v>
      </c>
      <c r="CJ141" s="5">
        <v>0</v>
      </c>
      <c r="CK141" s="11">
        <v>0</v>
      </c>
      <c r="CL141" s="6">
        <v>0</v>
      </c>
      <c r="CM141" s="5">
        <v>0</v>
      </c>
      <c r="CN141" s="11">
        <v>0</v>
      </c>
      <c r="CO141" s="6">
        <v>0</v>
      </c>
      <c r="CP141" s="5">
        <v>0</v>
      </c>
      <c r="CQ141" s="11">
        <v>0</v>
      </c>
      <c r="CR141" s="6">
        <v>0</v>
      </c>
      <c r="CS141" s="5">
        <v>0</v>
      </c>
      <c r="CT141" s="11">
        <v>0</v>
      </c>
      <c r="CU141" s="6">
        <v>0.86399999999999999</v>
      </c>
      <c r="CV141" s="5">
        <v>10.54</v>
      </c>
      <c r="CW141" s="11">
        <f t="shared" si="444"/>
        <v>12199.074074074073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737</v>
      </c>
      <c r="DE141" s="5">
        <v>4228.6099999999997</v>
      </c>
      <c r="DF141" s="11">
        <f t="shared" si="449"/>
        <v>5737.5983717774752</v>
      </c>
      <c r="DG141" s="6">
        <v>0</v>
      </c>
      <c r="DH141" s="5">
        <v>0</v>
      </c>
      <c r="DI141" s="11">
        <v>0</v>
      </c>
      <c r="DJ141" s="6">
        <f t="shared" si="446"/>
        <v>738.41600000000005</v>
      </c>
      <c r="DK141" s="11">
        <f t="shared" si="447"/>
        <v>4239.87</v>
      </c>
    </row>
    <row r="142" spans="1:199" x14ac:dyDescent="0.3">
      <c r="A142" s="65">
        <v>2014</v>
      </c>
      <c r="B142" s="66" t="s">
        <v>11</v>
      </c>
      <c r="C142" s="6">
        <v>0</v>
      </c>
      <c r="D142" s="5">
        <v>0</v>
      </c>
      <c r="E142" s="11">
        <v>0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442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0.438</v>
      </c>
      <c r="AE142" s="5">
        <v>0.8</v>
      </c>
      <c r="AF142" s="11">
        <f t="shared" si="452"/>
        <v>1826.4840182648404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f t="shared" si="443"/>
        <v>0</v>
      </c>
      <c r="BE142" s="6">
        <v>3.96</v>
      </c>
      <c r="BF142" s="5">
        <v>145.19999999999999</v>
      </c>
      <c r="BG142" s="11">
        <f t="shared" si="451"/>
        <v>36666.666666666664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3.8639999999999999</v>
      </c>
      <c r="CV142" s="5">
        <v>48.44</v>
      </c>
      <c r="CW142" s="11">
        <f t="shared" si="444"/>
        <v>12536.23188405797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474</v>
      </c>
      <c r="DE142" s="5">
        <v>2729.06</v>
      </c>
      <c r="DF142" s="11">
        <f t="shared" si="449"/>
        <v>5757.5105485232061</v>
      </c>
      <c r="DG142" s="6">
        <v>34</v>
      </c>
      <c r="DH142" s="5">
        <v>196.04</v>
      </c>
      <c r="DI142" s="11">
        <f t="shared" ref="DI142" si="454">DH142/DG142*1000</f>
        <v>5765.8823529411766</v>
      </c>
      <c r="DJ142" s="6">
        <f t="shared" si="446"/>
        <v>516.26200000000006</v>
      </c>
      <c r="DK142" s="11">
        <f t="shared" si="447"/>
        <v>3119.5399999999995</v>
      </c>
    </row>
    <row r="143" spans="1:199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442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f t="shared" si="443"/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</v>
      </c>
      <c r="BX143" s="5">
        <v>0</v>
      </c>
      <c r="BY143" s="11"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1.746</v>
      </c>
      <c r="CV143" s="5">
        <v>23.97</v>
      </c>
      <c r="CW143" s="11">
        <f t="shared" si="444"/>
        <v>13728.522336769758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f t="shared" si="446"/>
        <v>1.746</v>
      </c>
      <c r="DK143" s="11">
        <f t="shared" si="447"/>
        <v>23.97</v>
      </c>
    </row>
    <row r="144" spans="1:199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442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f t="shared" si="443"/>
        <v>0</v>
      </c>
      <c r="BE144" s="6">
        <v>7.2</v>
      </c>
      <c r="BF144" s="5">
        <v>240</v>
      </c>
      <c r="BG144" s="11">
        <f t="shared" si="451"/>
        <v>33333.333333333336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</v>
      </c>
      <c r="BX144" s="5">
        <v>0</v>
      </c>
      <c r="BY144" s="11"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0</v>
      </c>
      <c r="CP144" s="5">
        <v>0</v>
      </c>
      <c r="CQ144" s="11">
        <v>0</v>
      </c>
      <c r="CR144" s="6">
        <v>4.0000000000000001E-3</v>
      </c>
      <c r="CS144" s="5">
        <v>5.44</v>
      </c>
      <c r="CT144" s="11">
        <v>0</v>
      </c>
      <c r="CU144" s="6">
        <v>5.6470000000000002</v>
      </c>
      <c r="CV144" s="5">
        <v>64.040000000000006</v>
      </c>
      <c r="CW144" s="11">
        <f t="shared" si="444"/>
        <v>11340.534797237473</v>
      </c>
      <c r="CX144" s="6">
        <v>10.323</v>
      </c>
      <c r="CY144" s="5">
        <v>418.21</v>
      </c>
      <c r="CZ144" s="11">
        <f t="shared" si="445"/>
        <v>40512.447931802766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f t="shared" si="446"/>
        <v>23.174000000000003</v>
      </c>
      <c r="DK144" s="11">
        <f t="shared" si="447"/>
        <v>727.69</v>
      </c>
    </row>
    <row r="145" spans="1:115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442"/>
        <v>0</v>
      </c>
      <c r="R145" s="6">
        <v>0.27800000000000002</v>
      </c>
      <c r="S145" s="5">
        <v>1.32</v>
      </c>
      <c r="T145" s="11">
        <f t="shared" si="453"/>
        <v>4748.2014388489206</v>
      </c>
      <c r="U145" s="6">
        <v>0</v>
      </c>
      <c r="V145" s="5">
        <v>0</v>
      </c>
      <c r="W145" s="11"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f t="shared" si="443"/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0</v>
      </c>
      <c r="CJ145" s="5">
        <v>0</v>
      </c>
      <c r="CK145" s="11">
        <v>0</v>
      </c>
      <c r="CL145" s="6">
        <v>0</v>
      </c>
      <c r="CM145" s="5">
        <v>0</v>
      </c>
      <c r="CN145" s="11">
        <v>0</v>
      </c>
      <c r="CO145" s="6">
        <v>0</v>
      </c>
      <c r="CP145" s="5">
        <v>0</v>
      </c>
      <c r="CQ145" s="11">
        <v>0</v>
      </c>
      <c r="CR145" s="6">
        <v>0</v>
      </c>
      <c r="CS145" s="5">
        <v>0</v>
      </c>
      <c r="CT145" s="11">
        <v>0</v>
      </c>
      <c r="CU145" s="6">
        <v>23.297000000000001</v>
      </c>
      <c r="CV145" s="5">
        <v>49.52</v>
      </c>
      <c r="CW145" s="11">
        <f t="shared" si="444"/>
        <v>2125.595570245096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f t="shared" si="446"/>
        <v>23.574999999999999</v>
      </c>
      <c r="DK145" s="11">
        <f t="shared" si="447"/>
        <v>50.84</v>
      </c>
    </row>
    <row r="146" spans="1:115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442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1E-3</v>
      </c>
      <c r="AQ146" s="5">
        <v>0.06</v>
      </c>
      <c r="AR146" s="11">
        <f t="shared" ref="AR146" si="455">AQ146/AP146*1000</f>
        <v>60000</v>
      </c>
      <c r="AS146" s="6">
        <v>0</v>
      </c>
      <c r="AT146" s="5">
        <v>0</v>
      </c>
      <c r="AU146" s="11">
        <v>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f t="shared" si="443"/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</v>
      </c>
      <c r="BX146" s="5">
        <v>0</v>
      </c>
      <c r="BY146" s="11">
        <v>0</v>
      </c>
      <c r="BZ146" s="6">
        <v>3.0000000000000001E-3</v>
      </c>
      <c r="CA146" s="5">
        <v>7.0000000000000007E-2</v>
      </c>
      <c r="CB146" s="11">
        <f t="shared" ref="CB146" si="456">CA146/BZ146*1000</f>
        <v>23333.333333333336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0</v>
      </c>
      <c r="CP146" s="5">
        <v>0</v>
      </c>
      <c r="CQ146" s="11">
        <v>0</v>
      </c>
      <c r="CR146" s="6">
        <v>0</v>
      </c>
      <c r="CS146" s="5">
        <v>0</v>
      </c>
      <c r="CT146" s="11">
        <v>0</v>
      </c>
      <c r="CU146" s="6">
        <v>2.0649999999999999</v>
      </c>
      <c r="CV146" s="5">
        <v>27.25</v>
      </c>
      <c r="CW146" s="11">
        <f t="shared" si="444"/>
        <v>13196.125907990314</v>
      </c>
      <c r="CX146" s="6">
        <v>55.079000000000001</v>
      </c>
      <c r="CY146" s="5">
        <v>2107.2399999999998</v>
      </c>
      <c r="CZ146" s="11">
        <f t="shared" si="445"/>
        <v>38258.501425225579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f t="shared" si="446"/>
        <v>57.148000000000003</v>
      </c>
      <c r="DK146" s="11">
        <f t="shared" si="447"/>
        <v>2134.62</v>
      </c>
    </row>
    <row r="147" spans="1:115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442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f t="shared" si="443"/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</v>
      </c>
      <c r="BX147" s="5">
        <v>0</v>
      </c>
      <c r="BY147" s="11">
        <v>0</v>
      </c>
      <c r="BZ147" s="6">
        <v>0</v>
      </c>
      <c r="CA147" s="5">
        <v>0</v>
      </c>
      <c r="CB147" s="11">
        <v>0</v>
      </c>
      <c r="CC147" s="6">
        <v>0</v>
      </c>
      <c r="CD147" s="5">
        <v>0</v>
      </c>
      <c r="CE147" s="11">
        <v>0</v>
      </c>
      <c r="CF147" s="6">
        <v>0</v>
      </c>
      <c r="CG147" s="5">
        <v>0</v>
      </c>
      <c r="CH147" s="11">
        <v>0</v>
      </c>
      <c r="CI147" s="6">
        <v>2.1999999999999999E-2</v>
      </c>
      <c r="CJ147" s="5">
        <v>0.44</v>
      </c>
      <c r="CK147" s="11">
        <f t="shared" ref="CK147" si="457">CJ147/CI147*1000</f>
        <v>20000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f t="shared" si="446"/>
        <v>2.1999999999999999E-2</v>
      </c>
      <c r="DK147" s="11">
        <f t="shared" si="447"/>
        <v>0.44</v>
      </c>
    </row>
    <row r="148" spans="1:115" ht="15" thickBot="1" x14ac:dyDescent="0.35">
      <c r="A148" s="69"/>
      <c r="B148" s="70" t="s">
        <v>17</v>
      </c>
      <c r="C148" s="48">
        <f>SUM(C136:C147)</f>
        <v>0</v>
      </c>
      <c r="D148" s="16">
        <f>SUM(D136:D147)</f>
        <v>0</v>
      </c>
      <c r="E148" s="49"/>
      <c r="F148" s="48">
        <f>SUM(F136:F147)</f>
        <v>0</v>
      </c>
      <c r="G148" s="16">
        <f>SUM(G136:G147)</f>
        <v>0</v>
      </c>
      <c r="H148" s="49"/>
      <c r="I148" s="48">
        <f>SUM(I136:I147)</f>
        <v>0</v>
      </c>
      <c r="J148" s="16">
        <f>SUM(J136:J147)</f>
        <v>0</v>
      </c>
      <c r="K148" s="49"/>
      <c r="L148" s="48">
        <f>SUM(L136:L147)</f>
        <v>0</v>
      </c>
      <c r="M148" s="16">
        <f>SUM(M136:M147)</f>
        <v>0</v>
      </c>
      <c r="N148" s="49"/>
      <c r="O148" s="48">
        <f t="shared" ref="O148:P148" si="458">SUM(O136:O147)</f>
        <v>0</v>
      </c>
      <c r="P148" s="16">
        <f t="shared" si="458"/>
        <v>0</v>
      </c>
      <c r="Q148" s="49"/>
      <c r="R148" s="48">
        <f>SUM(R136:R147)</f>
        <v>0.83000000000000007</v>
      </c>
      <c r="S148" s="16">
        <f>SUM(S136:S147)</f>
        <v>2.04</v>
      </c>
      <c r="T148" s="49"/>
      <c r="U148" s="48">
        <f>SUM(U136:U147)</f>
        <v>0</v>
      </c>
      <c r="V148" s="16">
        <f>SUM(V136:V147)</f>
        <v>0</v>
      </c>
      <c r="W148" s="49"/>
      <c r="X148" s="48">
        <f>SUM(X136:X147)</f>
        <v>0</v>
      </c>
      <c r="Y148" s="16">
        <f>SUM(Y136:Y147)</f>
        <v>0</v>
      </c>
      <c r="Z148" s="49"/>
      <c r="AA148" s="48">
        <f>SUM(AA136:AA147)</f>
        <v>0</v>
      </c>
      <c r="AB148" s="16">
        <f>SUM(AB136:AB147)</f>
        <v>0</v>
      </c>
      <c r="AC148" s="49"/>
      <c r="AD148" s="48">
        <f>SUM(AD136:AD147)</f>
        <v>1.095</v>
      </c>
      <c r="AE148" s="16">
        <f>SUM(AE136:AE147)</f>
        <v>2.5300000000000002</v>
      </c>
      <c r="AF148" s="49"/>
      <c r="AG148" s="48">
        <f>SUM(AG136:AG147)</f>
        <v>248.72</v>
      </c>
      <c r="AH148" s="16">
        <f>SUM(AH136:AH147)</f>
        <v>2142.35</v>
      </c>
      <c r="AI148" s="49"/>
      <c r="AJ148" s="48">
        <f>SUM(AJ136:AJ147)</f>
        <v>0</v>
      </c>
      <c r="AK148" s="16">
        <f>SUM(AK136:AK147)</f>
        <v>0</v>
      </c>
      <c r="AL148" s="49"/>
      <c r="AM148" s="48">
        <v>0</v>
      </c>
      <c r="AN148" s="16">
        <v>0</v>
      </c>
      <c r="AO148" s="49"/>
      <c r="AP148" s="48">
        <f>SUM(AP136:AP147)</f>
        <v>1E-3</v>
      </c>
      <c r="AQ148" s="16">
        <f>SUM(AQ136:AQ147)</f>
        <v>0.06</v>
      </c>
      <c r="AR148" s="49"/>
      <c r="AS148" s="48">
        <f t="shared" ref="AS148:AT148" si="459">SUM(AS136:AS147)</f>
        <v>0</v>
      </c>
      <c r="AT148" s="16">
        <f t="shared" si="459"/>
        <v>0</v>
      </c>
      <c r="AU148" s="49"/>
      <c r="AV148" s="48">
        <f>SUM(AV136:AV147)</f>
        <v>4.0000000000000001E-3</v>
      </c>
      <c r="AW148" s="16">
        <f>SUM(AW136:AW147)</f>
        <v>0.23</v>
      </c>
      <c r="AX148" s="49"/>
      <c r="AY148" s="48">
        <f>SUM(AY136:AY147)</f>
        <v>0</v>
      </c>
      <c r="AZ148" s="16">
        <f>SUM(AZ136:AZ147)</f>
        <v>0</v>
      </c>
      <c r="BA148" s="49"/>
      <c r="BB148" s="48">
        <f t="shared" ref="BB148:BC148" si="460">SUM(BB136:BB147)</f>
        <v>0</v>
      </c>
      <c r="BC148" s="16">
        <f t="shared" si="460"/>
        <v>0</v>
      </c>
      <c r="BD148" s="49"/>
      <c r="BE148" s="48">
        <f>SUM(BE136:BE147)</f>
        <v>161.13999999999999</v>
      </c>
      <c r="BF148" s="16">
        <f>SUM(BF136:BF147)</f>
        <v>1165.9100000000001</v>
      </c>
      <c r="BG148" s="49"/>
      <c r="BH148" s="48">
        <f>SUM(BH136:BH147)</f>
        <v>0</v>
      </c>
      <c r="BI148" s="16">
        <f>SUM(BI136:BI147)</f>
        <v>0</v>
      </c>
      <c r="BJ148" s="49"/>
      <c r="BK148" s="48">
        <f>SUM(BK136:BK147)</f>
        <v>0</v>
      </c>
      <c r="BL148" s="16">
        <f>SUM(BL136:BL147)</f>
        <v>0</v>
      </c>
      <c r="BM148" s="49"/>
      <c r="BN148" s="48">
        <f>SUM(BN136:BN147)</f>
        <v>0</v>
      </c>
      <c r="BO148" s="16">
        <f>SUM(BO136:BO147)</f>
        <v>0</v>
      </c>
      <c r="BP148" s="49"/>
      <c r="BQ148" s="48">
        <f>SUM(BQ136:BQ147)</f>
        <v>0</v>
      </c>
      <c r="BR148" s="16">
        <f>SUM(BR136:BR147)</f>
        <v>0</v>
      </c>
      <c r="BS148" s="49"/>
      <c r="BT148" s="48">
        <f>SUM(BT136:BT147)</f>
        <v>0</v>
      </c>
      <c r="BU148" s="16">
        <f>SUM(BU136:BU147)</f>
        <v>0</v>
      </c>
      <c r="BV148" s="49"/>
      <c r="BW148" s="48">
        <f>SUM(BW136:BW147)</f>
        <v>0</v>
      </c>
      <c r="BX148" s="16">
        <f>SUM(BX136:BX147)</f>
        <v>0</v>
      </c>
      <c r="BY148" s="49"/>
      <c r="BZ148" s="48">
        <f>SUM(BZ136:BZ147)</f>
        <v>3.0000000000000001E-3</v>
      </c>
      <c r="CA148" s="16">
        <f>SUM(CA136:CA147)</f>
        <v>7.0000000000000007E-2</v>
      </c>
      <c r="CB148" s="49"/>
      <c r="CC148" s="48">
        <f>SUM(CC136:CC147)</f>
        <v>0</v>
      </c>
      <c r="CD148" s="16">
        <f>SUM(CD136:CD147)</f>
        <v>0</v>
      </c>
      <c r="CE148" s="49"/>
      <c r="CF148" s="48">
        <f>SUM(CF136:CF147)</f>
        <v>0</v>
      </c>
      <c r="CG148" s="16">
        <f>SUM(CG136:CG147)</f>
        <v>0</v>
      </c>
      <c r="CH148" s="49"/>
      <c r="CI148" s="48">
        <f>SUM(CI136:CI147)</f>
        <v>2.1999999999999999E-2</v>
      </c>
      <c r="CJ148" s="16">
        <f>SUM(CJ136:CJ147)</f>
        <v>0.44</v>
      </c>
      <c r="CK148" s="49"/>
      <c r="CL148" s="59">
        <f>SUM(CL136:CL147)</f>
        <v>0</v>
      </c>
      <c r="CM148" s="47">
        <f>SUM(CM136:CM147)</f>
        <v>0</v>
      </c>
      <c r="CN148" s="49"/>
      <c r="CO148" s="48">
        <f>SUM(CO136:CO147)</f>
        <v>0</v>
      </c>
      <c r="CP148" s="16">
        <f>SUM(CP136:CP147)</f>
        <v>0</v>
      </c>
      <c r="CQ148" s="49"/>
      <c r="CR148" s="48">
        <f>SUM(CR136:CR147)</f>
        <v>4.0000000000000001E-3</v>
      </c>
      <c r="CS148" s="16">
        <f>SUM(CS136:CS147)</f>
        <v>5.44</v>
      </c>
      <c r="CT148" s="49"/>
      <c r="CU148" s="48">
        <f>SUM(CU136:CU147)</f>
        <v>47.052999999999997</v>
      </c>
      <c r="CV148" s="16">
        <f>SUM(CV136:CV147)</f>
        <v>341.65</v>
      </c>
      <c r="CW148" s="49"/>
      <c r="CX148" s="48">
        <f>SUM(CX136:CX147)</f>
        <v>156.12100000000001</v>
      </c>
      <c r="CY148" s="16">
        <f>SUM(CY136:CY147)</f>
        <v>5530.52</v>
      </c>
      <c r="CZ148" s="49"/>
      <c r="DA148" s="48">
        <f>SUM(DA136:DA147)</f>
        <v>0</v>
      </c>
      <c r="DB148" s="16">
        <f>SUM(DB136:DB147)</f>
        <v>0</v>
      </c>
      <c r="DC148" s="49"/>
      <c r="DD148" s="48">
        <f>SUM(DD136:DD147)</f>
        <v>3545</v>
      </c>
      <c r="DE148" s="16">
        <f>SUM(DE136:DE147)</f>
        <v>20414.82</v>
      </c>
      <c r="DF148" s="49"/>
      <c r="DG148" s="48">
        <f>SUM(DG136:DG147)</f>
        <v>34</v>
      </c>
      <c r="DH148" s="16">
        <f>SUM(DH136:DH147)</f>
        <v>196.04</v>
      </c>
      <c r="DI148" s="49"/>
      <c r="DJ148" s="48">
        <f t="shared" si="446"/>
        <v>4193.9930000000004</v>
      </c>
      <c r="DK148" s="49">
        <f t="shared" si="447"/>
        <v>29802.1</v>
      </c>
    </row>
    <row r="149" spans="1:115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461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0</v>
      </c>
      <c r="AT149" s="5">
        <v>0</v>
      </c>
      <c r="AU149" s="11">
        <v>0</v>
      </c>
      <c r="AV149" s="6">
        <v>2.7E-2</v>
      </c>
      <c r="AW149" s="5">
        <v>0.67</v>
      </c>
      <c r="AX149" s="11">
        <f t="shared" ref="AX149" si="462">AW149/AV149*1000</f>
        <v>24814.814814814818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f t="shared" ref="BD149:BD160" si="463">IF(BB149=0,0,BC149/BB149*1000)</f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</v>
      </c>
      <c r="BX149" s="5">
        <v>0</v>
      </c>
      <c r="BY149" s="11"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3.3460000000000001</v>
      </c>
      <c r="CV149" s="5">
        <v>43.53</v>
      </c>
      <c r="CW149" s="11">
        <f t="shared" ref="CW149:CW159" si="464">CV149/CU149*1000</f>
        <v>13009.563658099223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f t="shared" ref="DJ149:DJ174" si="465">SUM(C149,F149,I149,L149,R149,U149,X149,AA149,AD149,AG149,AJ149,AP149,AV149,AY149,BH149,BK149,BN149,BQ149,BT149,BZ149,CC149,CF149,CI149,CO149,CL149,CU149,CX149,DD149,DG149,BE149,CR149+AS149)</f>
        <v>3.3730000000000002</v>
      </c>
      <c r="DK149" s="11">
        <f t="shared" ref="DK149:DK174" si="466">SUM(D149,G149,J149,M149,S149,V149,Y149,AB149,AE149,AH149,AK149,AQ149,AW149,AZ149,BI149,BL149,BO149,BR149,BU149,CA149,CD149,CG149,CJ149,CP149,CM149,CV149,CY149,DE149,DH149,BF149,CS149+AT149)</f>
        <v>44.2</v>
      </c>
    </row>
    <row r="150" spans="1:115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461"/>
        <v>0</v>
      </c>
      <c r="R150" s="6">
        <v>0</v>
      </c>
      <c r="S150" s="5">
        <v>0</v>
      </c>
      <c r="T150" s="11">
        <v>0</v>
      </c>
      <c r="U150" s="6">
        <v>0</v>
      </c>
      <c r="V150" s="5">
        <v>0</v>
      </c>
      <c r="W150" s="11"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f t="shared" si="463"/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</v>
      </c>
      <c r="BX150" s="5">
        <v>0</v>
      </c>
      <c r="BY150" s="11">
        <v>0</v>
      </c>
      <c r="BZ150" s="6">
        <v>0</v>
      </c>
      <c r="CA150" s="5">
        <v>0</v>
      </c>
      <c r="CB150" s="11">
        <v>0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0</v>
      </c>
      <c r="CV150" s="5">
        <v>0</v>
      </c>
      <c r="CW150" s="11">
        <v>0</v>
      </c>
      <c r="CX150" s="6">
        <v>36.287999999999997</v>
      </c>
      <c r="CY150" s="5">
        <v>1469.95</v>
      </c>
      <c r="CZ150" s="11">
        <f t="shared" ref="CZ150:CZ156" si="467">CY150/CX150*1000</f>
        <v>40507.881393298063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f t="shared" si="465"/>
        <v>36.287999999999997</v>
      </c>
      <c r="DK150" s="11">
        <f t="shared" si="466"/>
        <v>1469.95</v>
      </c>
    </row>
    <row r="151" spans="1:115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461"/>
        <v>0</v>
      </c>
      <c r="R151" s="6">
        <v>0</v>
      </c>
      <c r="S151" s="5">
        <v>0</v>
      </c>
      <c r="T151" s="11">
        <v>0</v>
      </c>
      <c r="U151" s="6">
        <v>0</v>
      </c>
      <c r="V151" s="5">
        <v>0</v>
      </c>
      <c r="W151" s="11"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f t="shared" si="463"/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v>0</v>
      </c>
      <c r="CC151" s="6">
        <v>0</v>
      </c>
      <c r="CD151" s="5">
        <v>0</v>
      </c>
      <c r="CE151" s="11">
        <v>0</v>
      </c>
      <c r="CF151" s="6">
        <v>0</v>
      </c>
      <c r="CG151" s="5">
        <v>0</v>
      </c>
      <c r="CH151" s="11">
        <v>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1.65</v>
      </c>
      <c r="CV151" s="5">
        <v>22.34</v>
      </c>
      <c r="CW151" s="11">
        <f t="shared" si="464"/>
        <v>13539.393939393942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0</v>
      </c>
      <c r="DH151" s="5">
        <v>0</v>
      </c>
      <c r="DI151" s="11">
        <v>0</v>
      </c>
      <c r="DJ151" s="6">
        <f t="shared" si="465"/>
        <v>1.65</v>
      </c>
      <c r="DK151" s="11">
        <f t="shared" si="466"/>
        <v>22.34</v>
      </c>
    </row>
    <row r="152" spans="1:115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461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f t="shared" si="463"/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v>0</v>
      </c>
      <c r="CC152" s="6">
        <v>0</v>
      </c>
      <c r="CD152" s="5">
        <v>0</v>
      </c>
      <c r="CE152" s="11">
        <v>0</v>
      </c>
      <c r="CF152" s="6">
        <v>0</v>
      </c>
      <c r="CG152" s="5">
        <v>0</v>
      </c>
      <c r="CH152" s="11">
        <v>0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0</v>
      </c>
      <c r="CV152" s="5">
        <v>0</v>
      </c>
      <c r="CW152" s="11">
        <v>0</v>
      </c>
      <c r="CX152" s="6">
        <v>18.143999999999998</v>
      </c>
      <c r="CY152" s="5">
        <v>785.38</v>
      </c>
      <c r="CZ152" s="11">
        <f t="shared" si="467"/>
        <v>43285.934744268081</v>
      </c>
      <c r="DA152" s="6">
        <v>0</v>
      </c>
      <c r="DB152" s="5">
        <v>0</v>
      </c>
      <c r="DC152" s="11">
        <v>0</v>
      </c>
      <c r="DD152" s="6">
        <v>0</v>
      </c>
      <c r="DE152" s="5">
        <v>0</v>
      </c>
      <c r="DF152" s="11">
        <v>0</v>
      </c>
      <c r="DG152" s="6">
        <v>0</v>
      </c>
      <c r="DH152" s="5">
        <v>0</v>
      </c>
      <c r="DI152" s="11">
        <v>0</v>
      </c>
      <c r="DJ152" s="6">
        <f t="shared" si="465"/>
        <v>18.143999999999998</v>
      </c>
      <c r="DK152" s="11">
        <f t="shared" si="466"/>
        <v>785.38</v>
      </c>
    </row>
    <row r="153" spans="1:115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461"/>
        <v>0</v>
      </c>
      <c r="R153" s="6">
        <v>0.48199999999999998</v>
      </c>
      <c r="S153" s="5">
        <v>2.5099999999999998</v>
      </c>
      <c r="T153" s="11">
        <f t="shared" ref="T153:T159" si="468">S153/R153*1000</f>
        <v>5207.4688796680502</v>
      </c>
      <c r="U153" s="6">
        <v>0.1</v>
      </c>
      <c r="V153" s="5">
        <v>5.0599999999999996</v>
      </c>
      <c r="W153" s="11">
        <f t="shared" ref="W153:W160" si="469">V153/U153*1000</f>
        <v>50599.999999999993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v>0</v>
      </c>
      <c r="AG153" s="6">
        <v>27.5</v>
      </c>
      <c r="AH153" s="5">
        <v>244.06</v>
      </c>
      <c r="AI153" s="11">
        <f t="shared" ref="AI153" si="470">AH153/AG153*1000</f>
        <v>8874.9090909090901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f t="shared" si="463"/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</v>
      </c>
      <c r="BX153" s="5">
        <v>0</v>
      </c>
      <c r="BY153" s="11">
        <v>0</v>
      </c>
      <c r="BZ153" s="6">
        <v>0</v>
      </c>
      <c r="CA153" s="5">
        <v>0</v>
      </c>
      <c r="CB153" s="11">
        <v>0</v>
      </c>
      <c r="CC153" s="6">
        <v>0</v>
      </c>
      <c r="CD153" s="5">
        <v>0</v>
      </c>
      <c r="CE153" s="11">
        <v>0</v>
      </c>
      <c r="CF153" s="6">
        <v>0</v>
      </c>
      <c r="CG153" s="5">
        <v>0</v>
      </c>
      <c r="CH153" s="11">
        <v>0</v>
      </c>
      <c r="CI153" s="6">
        <v>0</v>
      </c>
      <c r="CJ153" s="5">
        <v>0</v>
      </c>
      <c r="CK153" s="11">
        <v>0</v>
      </c>
      <c r="CL153" s="6">
        <v>0</v>
      </c>
      <c r="CM153" s="5">
        <v>0</v>
      </c>
      <c r="CN153" s="11">
        <v>0</v>
      </c>
      <c r="CO153" s="6">
        <v>0</v>
      </c>
      <c r="CP153" s="5">
        <v>0</v>
      </c>
      <c r="CQ153" s="11">
        <v>0</v>
      </c>
      <c r="CR153" s="6">
        <v>0</v>
      </c>
      <c r="CS153" s="5">
        <v>0</v>
      </c>
      <c r="CT153" s="11">
        <v>0</v>
      </c>
      <c r="CU153" s="6">
        <v>0</v>
      </c>
      <c r="CV153" s="5">
        <v>0</v>
      </c>
      <c r="CW153" s="11">
        <v>0</v>
      </c>
      <c r="CX153" s="6">
        <v>38.103000000000002</v>
      </c>
      <c r="CY153" s="5">
        <v>1544.59</v>
      </c>
      <c r="CZ153" s="11">
        <f t="shared" si="467"/>
        <v>40537.228039786889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f t="shared" si="465"/>
        <v>66.185000000000002</v>
      </c>
      <c r="DK153" s="11">
        <f t="shared" si="466"/>
        <v>1796.2199999999998</v>
      </c>
    </row>
    <row r="154" spans="1:115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461"/>
        <v>0</v>
      </c>
      <c r="R154" s="6">
        <v>0</v>
      </c>
      <c r="S154" s="5">
        <v>0</v>
      </c>
      <c r="T154" s="11">
        <v>0</v>
      </c>
      <c r="U154" s="6">
        <v>0</v>
      </c>
      <c r="V154" s="5">
        <v>0</v>
      </c>
      <c r="W154" s="11">
        <v>0</v>
      </c>
      <c r="X154" s="6">
        <v>1.4E-2</v>
      </c>
      <c r="Y154" s="5">
        <v>3.53</v>
      </c>
      <c r="Z154" s="11">
        <f t="shared" ref="Z154" si="471">Y154/X154*1000</f>
        <v>252142.8571428571</v>
      </c>
      <c r="AA154" s="6">
        <v>0</v>
      </c>
      <c r="AB154" s="5">
        <v>0</v>
      </c>
      <c r="AC154" s="11">
        <v>0</v>
      </c>
      <c r="AD154" s="6">
        <v>0</v>
      </c>
      <c r="AE154" s="5">
        <v>0</v>
      </c>
      <c r="AF154" s="11">
        <v>0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f t="shared" si="463"/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v>0</v>
      </c>
      <c r="BQ154" s="6">
        <v>0.1</v>
      </c>
      <c r="BR154" s="5">
        <v>5.39</v>
      </c>
      <c r="BS154" s="11">
        <f t="shared" ref="BS154:BS158" si="472">BR154/BQ154*1000</f>
        <v>53899.999999999993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v>0</v>
      </c>
      <c r="CC154" s="6">
        <v>0</v>
      </c>
      <c r="CD154" s="5">
        <v>0</v>
      </c>
      <c r="CE154" s="11">
        <v>0</v>
      </c>
      <c r="CF154" s="6">
        <v>0</v>
      </c>
      <c r="CG154" s="5">
        <v>0</v>
      </c>
      <c r="CH154" s="11">
        <v>0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0.86399999999999999</v>
      </c>
      <c r="CV154" s="5">
        <v>11.45</v>
      </c>
      <c r="CW154" s="11">
        <f t="shared" si="464"/>
        <v>13252.314814814816</v>
      </c>
      <c r="CX154" s="6">
        <v>0.627</v>
      </c>
      <c r="CY154" s="5">
        <v>23.58</v>
      </c>
      <c r="CZ154" s="11">
        <f t="shared" si="467"/>
        <v>37607.655502392343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f t="shared" si="465"/>
        <v>1.605</v>
      </c>
      <c r="DK154" s="11">
        <f t="shared" si="466"/>
        <v>43.949999999999996</v>
      </c>
    </row>
    <row r="155" spans="1:115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461"/>
        <v>0</v>
      </c>
      <c r="R155" s="6">
        <v>0</v>
      </c>
      <c r="S155" s="5">
        <v>0</v>
      </c>
      <c r="T155" s="11">
        <v>0</v>
      </c>
      <c r="U155" s="6">
        <v>0.05</v>
      </c>
      <c r="V155" s="5">
        <v>2.94</v>
      </c>
      <c r="W155" s="11">
        <f t="shared" si="469"/>
        <v>58800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f t="shared" si="463"/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</v>
      </c>
      <c r="BX155" s="5">
        <v>0</v>
      </c>
      <c r="BY155" s="11"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3.4620000000000002</v>
      </c>
      <c r="CV155" s="5">
        <v>46.16</v>
      </c>
      <c r="CW155" s="11">
        <f t="shared" si="464"/>
        <v>13333.333333333332</v>
      </c>
      <c r="CX155" s="6">
        <v>18.143999999999998</v>
      </c>
      <c r="CY155" s="5">
        <v>750.18</v>
      </c>
      <c r="CZ155" s="11">
        <f t="shared" si="467"/>
        <v>41345.899470899472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f t="shared" si="465"/>
        <v>21.655999999999999</v>
      </c>
      <c r="DK155" s="11">
        <f t="shared" si="466"/>
        <v>799.28</v>
      </c>
    </row>
    <row r="156" spans="1:115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461"/>
        <v>0</v>
      </c>
      <c r="R156" s="6">
        <v>0</v>
      </c>
      <c r="S156" s="5">
        <v>0</v>
      </c>
      <c r="T156" s="11">
        <v>0</v>
      </c>
      <c r="U156" s="6">
        <v>0</v>
      </c>
      <c r="V156" s="5">
        <v>0</v>
      </c>
      <c r="W156" s="11"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7.4999999999999997E-2</v>
      </c>
      <c r="AT156" s="5">
        <v>0.64</v>
      </c>
      <c r="AU156" s="11">
        <f t="shared" ref="AU156" si="473">AT156/AS156*1000</f>
        <v>8533.3333333333339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f t="shared" si="463"/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v>0</v>
      </c>
      <c r="CC156" s="6">
        <v>0</v>
      </c>
      <c r="CD156" s="5">
        <v>0</v>
      </c>
      <c r="CE156" s="11">
        <v>0</v>
      </c>
      <c r="CF156" s="6">
        <v>0</v>
      </c>
      <c r="CG156" s="5">
        <v>0</v>
      </c>
      <c r="CH156" s="11">
        <v>0</v>
      </c>
      <c r="CI156" s="6">
        <v>0</v>
      </c>
      <c r="CJ156" s="5">
        <v>0</v>
      </c>
      <c r="CK156" s="11">
        <v>0</v>
      </c>
      <c r="CL156" s="6">
        <v>0</v>
      </c>
      <c r="CM156" s="5">
        <v>0</v>
      </c>
      <c r="CN156" s="11">
        <v>0</v>
      </c>
      <c r="CO156" s="6">
        <v>0</v>
      </c>
      <c r="CP156" s="5">
        <v>0</v>
      </c>
      <c r="CQ156" s="11">
        <v>0</v>
      </c>
      <c r="CR156" s="6">
        <v>0</v>
      </c>
      <c r="CS156" s="5">
        <v>0</v>
      </c>
      <c r="CT156" s="11">
        <v>0</v>
      </c>
      <c r="CU156" s="6">
        <v>1.746</v>
      </c>
      <c r="CV156" s="5">
        <v>24.42</v>
      </c>
      <c r="CW156" s="11">
        <f t="shared" si="464"/>
        <v>13986.254295532648</v>
      </c>
      <c r="CX156" s="6">
        <v>37.994</v>
      </c>
      <c r="CY156" s="5">
        <v>1582.57</v>
      </c>
      <c r="CZ156" s="11">
        <f t="shared" si="467"/>
        <v>41653.155761436021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f t="shared" si="465"/>
        <v>39.815000000000005</v>
      </c>
      <c r="DK156" s="11">
        <f t="shared" si="466"/>
        <v>1607.63</v>
      </c>
    </row>
    <row r="157" spans="1:115" x14ac:dyDescent="0.3">
      <c r="A157" s="65">
        <v>2015</v>
      </c>
      <c r="B157" s="66" t="s">
        <v>13</v>
      </c>
      <c r="C157" s="6">
        <v>0</v>
      </c>
      <c r="D157" s="5">
        <v>0</v>
      </c>
      <c r="E157" s="11">
        <v>0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461"/>
        <v>0</v>
      </c>
      <c r="R157" s="6">
        <v>11</v>
      </c>
      <c r="S157" s="5">
        <v>85.61</v>
      </c>
      <c r="T157" s="11">
        <f t="shared" si="468"/>
        <v>7782.7272727272721</v>
      </c>
      <c r="U157" s="6">
        <v>0</v>
      </c>
      <c r="V157" s="5">
        <v>0</v>
      </c>
      <c r="W157" s="11"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v>0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f t="shared" si="463"/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v>0</v>
      </c>
      <c r="BQ157" s="6">
        <v>0.18</v>
      </c>
      <c r="BR157" s="5">
        <v>10.28</v>
      </c>
      <c r="BS157" s="11">
        <f t="shared" si="472"/>
        <v>57111.111111111109</v>
      </c>
      <c r="BT157" s="6">
        <v>0</v>
      </c>
      <c r="BU157" s="5">
        <v>0</v>
      </c>
      <c r="BV157" s="11">
        <v>0</v>
      </c>
      <c r="BW157" s="6">
        <v>0</v>
      </c>
      <c r="BX157" s="5">
        <v>0</v>
      </c>
      <c r="BY157" s="11">
        <v>0</v>
      </c>
      <c r="BZ157" s="6">
        <v>0</v>
      </c>
      <c r="CA157" s="5">
        <v>0</v>
      </c>
      <c r="CB157" s="11">
        <v>0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0</v>
      </c>
      <c r="CP157" s="5">
        <v>0</v>
      </c>
      <c r="CQ157" s="11">
        <v>0</v>
      </c>
      <c r="CR157" s="6">
        <v>0</v>
      </c>
      <c r="CS157" s="5">
        <v>0</v>
      </c>
      <c r="CT157" s="11">
        <v>0</v>
      </c>
      <c r="CU157" s="6">
        <v>1.2769999999999999</v>
      </c>
      <c r="CV157" s="5">
        <v>18.84</v>
      </c>
      <c r="CW157" s="11">
        <f t="shared" si="464"/>
        <v>14753.328112764291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0</v>
      </c>
      <c r="DH157" s="5">
        <v>0</v>
      </c>
      <c r="DI157" s="11">
        <v>0</v>
      </c>
      <c r="DJ157" s="6">
        <f t="shared" si="465"/>
        <v>12.456999999999999</v>
      </c>
      <c r="DK157" s="11">
        <f t="shared" si="466"/>
        <v>114.73</v>
      </c>
    </row>
    <row r="158" spans="1:115" x14ac:dyDescent="0.3">
      <c r="A158" s="65">
        <v>2015</v>
      </c>
      <c r="B158" s="66" t="s">
        <v>14</v>
      </c>
      <c r="C158" s="6">
        <v>0</v>
      </c>
      <c r="D158" s="5">
        <v>0</v>
      </c>
      <c r="E158" s="11">
        <v>0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461"/>
        <v>0</v>
      </c>
      <c r="R158" s="6">
        <v>0</v>
      </c>
      <c r="S158" s="5">
        <v>0</v>
      </c>
      <c r="T158" s="11">
        <v>0</v>
      </c>
      <c r="U158" s="6">
        <v>0</v>
      </c>
      <c r="V158" s="5">
        <v>0</v>
      </c>
      <c r="W158" s="11"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f t="shared" si="463"/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v>0</v>
      </c>
      <c r="BQ158" s="6">
        <v>0.1</v>
      </c>
      <c r="BR158" s="5">
        <v>6.07</v>
      </c>
      <c r="BS158" s="11">
        <f t="shared" si="472"/>
        <v>60700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v>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2.6059999999999999</v>
      </c>
      <c r="CV158" s="5">
        <v>38.53</v>
      </c>
      <c r="CW158" s="11">
        <f t="shared" si="464"/>
        <v>14785.111281657715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f t="shared" si="465"/>
        <v>2.706</v>
      </c>
      <c r="DK158" s="11">
        <f t="shared" si="466"/>
        <v>44.6</v>
      </c>
    </row>
    <row r="159" spans="1:115" x14ac:dyDescent="0.3">
      <c r="A159" s="65">
        <v>2015</v>
      </c>
      <c r="B159" s="66" t="s">
        <v>15</v>
      </c>
      <c r="C159" s="6">
        <v>0</v>
      </c>
      <c r="D159" s="5">
        <v>0</v>
      </c>
      <c r="E159" s="11">
        <v>0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461"/>
        <v>0</v>
      </c>
      <c r="R159" s="6">
        <v>0.06</v>
      </c>
      <c r="S159" s="5">
        <v>0.24</v>
      </c>
      <c r="T159" s="11">
        <f t="shared" si="468"/>
        <v>4000</v>
      </c>
      <c r="U159" s="6">
        <v>0.11</v>
      </c>
      <c r="V159" s="5">
        <v>6.56</v>
      </c>
      <c r="W159" s="11">
        <f t="shared" si="469"/>
        <v>59636.363636363632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f t="shared" si="463"/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v>0</v>
      </c>
      <c r="CC159" s="6">
        <v>0</v>
      </c>
      <c r="CD159" s="5">
        <v>0</v>
      </c>
      <c r="CE159" s="11">
        <v>0</v>
      </c>
      <c r="CF159" s="6">
        <v>0</v>
      </c>
      <c r="CG159" s="5">
        <v>0</v>
      </c>
      <c r="CH159" s="11">
        <v>0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1.3029999999999999</v>
      </c>
      <c r="CV159" s="5">
        <v>18.72</v>
      </c>
      <c r="CW159" s="11">
        <f t="shared" si="464"/>
        <v>14366.845740598619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0</v>
      </c>
      <c r="DH159" s="5">
        <v>0</v>
      </c>
      <c r="DI159" s="11">
        <v>0</v>
      </c>
      <c r="DJ159" s="6">
        <f t="shared" si="465"/>
        <v>1.4729999999999999</v>
      </c>
      <c r="DK159" s="11">
        <f t="shared" si="466"/>
        <v>25.52</v>
      </c>
    </row>
    <row r="160" spans="1:115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461"/>
        <v>0</v>
      </c>
      <c r="R160" s="6">
        <v>0</v>
      </c>
      <c r="S160" s="5">
        <v>0</v>
      </c>
      <c r="T160" s="11">
        <v>0</v>
      </c>
      <c r="U160" s="6">
        <v>0.24</v>
      </c>
      <c r="V160" s="5">
        <v>14.68</v>
      </c>
      <c r="W160" s="11">
        <f t="shared" si="469"/>
        <v>61166.666666666664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f t="shared" si="463"/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</v>
      </c>
      <c r="BX160" s="5">
        <v>0</v>
      </c>
      <c r="BY160" s="11">
        <v>0</v>
      </c>
      <c r="BZ160" s="6">
        <v>0</v>
      </c>
      <c r="CA160" s="5">
        <v>0</v>
      </c>
      <c r="CB160" s="11">
        <v>0</v>
      </c>
      <c r="CC160" s="6">
        <v>0</v>
      </c>
      <c r="CD160" s="5">
        <v>0</v>
      </c>
      <c r="CE160" s="11">
        <v>0</v>
      </c>
      <c r="CF160" s="6">
        <v>0</v>
      </c>
      <c r="CG160" s="5">
        <v>0</v>
      </c>
      <c r="CH160" s="11">
        <v>0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f t="shared" si="465"/>
        <v>0.24</v>
      </c>
      <c r="DK160" s="11">
        <f t="shared" si="466"/>
        <v>14.68</v>
      </c>
    </row>
    <row r="161" spans="1:115" ht="15" thickBot="1" x14ac:dyDescent="0.35">
      <c r="A161" s="69"/>
      <c r="B161" s="70" t="s">
        <v>17</v>
      </c>
      <c r="C161" s="48">
        <f>SUM(C149:C160)</f>
        <v>0</v>
      </c>
      <c r="D161" s="16">
        <f>SUM(D149:D160)</f>
        <v>0</v>
      </c>
      <c r="E161" s="49"/>
      <c r="F161" s="48">
        <f>SUM(F149:F160)</f>
        <v>0</v>
      </c>
      <c r="G161" s="16">
        <f>SUM(G149:G160)</f>
        <v>0</v>
      </c>
      <c r="H161" s="49"/>
      <c r="I161" s="48">
        <f>SUM(I149:I160)</f>
        <v>0</v>
      </c>
      <c r="J161" s="16">
        <f>SUM(J149:J160)</f>
        <v>0</v>
      </c>
      <c r="K161" s="49"/>
      <c r="L161" s="48">
        <f>SUM(L149:L160)</f>
        <v>0</v>
      </c>
      <c r="M161" s="16">
        <f>SUM(M149:M160)</f>
        <v>0</v>
      </c>
      <c r="N161" s="49"/>
      <c r="O161" s="48">
        <f t="shared" ref="O161:P161" si="474">SUM(O149:O160)</f>
        <v>0</v>
      </c>
      <c r="P161" s="16">
        <f t="shared" si="474"/>
        <v>0</v>
      </c>
      <c r="Q161" s="49"/>
      <c r="R161" s="48">
        <f>SUM(R149:R160)</f>
        <v>11.542</v>
      </c>
      <c r="S161" s="16">
        <f>SUM(S149:S160)</f>
        <v>88.36</v>
      </c>
      <c r="T161" s="49"/>
      <c r="U161" s="48">
        <f>SUM(U149:U160)</f>
        <v>0.5</v>
      </c>
      <c r="V161" s="16">
        <f>SUM(V149:V160)</f>
        <v>29.24</v>
      </c>
      <c r="W161" s="49"/>
      <c r="X161" s="48">
        <f>SUM(X149:X160)</f>
        <v>1.4E-2</v>
      </c>
      <c r="Y161" s="16">
        <f>SUM(Y149:Y160)</f>
        <v>3.53</v>
      </c>
      <c r="Z161" s="49"/>
      <c r="AA161" s="48">
        <f>SUM(AA149:AA160)</f>
        <v>0</v>
      </c>
      <c r="AB161" s="16">
        <f>SUM(AB149:AB160)</f>
        <v>0</v>
      </c>
      <c r="AC161" s="49"/>
      <c r="AD161" s="48">
        <f>SUM(AD149:AD160)</f>
        <v>0</v>
      </c>
      <c r="AE161" s="16">
        <f>SUM(AE149:AE160)</f>
        <v>0</v>
      </c>
      <c r="AF161" s="49"/>
      <c r="AG161" s="48">
        <f>SUM(AG149:AG160)</f>
        <v>27.5</v>
      </c>
      <c r="AH161" s="16">
        <f>SUM(AH149:AH160)</f>
        <v>244.06</v>
      </c>
      <c r="AI161" s="49"/>
      <c r="AJ161" s="48">
        <f>SUM(AJ149:AJ160)</f>
        <v>0</v>
      </c>
      <c r="AK161" s="16">
        <f>SUM(AK149:AK160)</f>
        <v>0</v>
      </c>
      <c r="AL161" s="49"/>
      <c r="AM161" s="48">
        <v>0</v>
      </c>
      <c r="AN161" s="16">
        <v>0</v>
      </c>
      <c r="AO161" s="49"/>
      <c r="AP161" s="48">
        <f>SUM(AP149:AP160)</f>
        <v>0</v>
      </c>
      <c r="AQ161" s="16">
        <f>SUM(AQ149:AQ160)</f>
        <v>0</v>
      </c>
      <c r="AR161" s="49"/>
      <c r="AS161" s="48">
        <f>SUM(AS149:AS160)</f>
        <v>7.4999999999999997E-2</v>
      </c>
      <c r="AT161" s="16">
        <f>SUM(AT149:AT160)</f>
        <v>0.64</v>
      </c>
      <c r="AU161" s="49"/>
      <c r="AV161" s="48">
        <f>SUM(AV149:AV160)</f>
        <v>2.7E-2</v>
      </c>
      <c r="AW161" s="16">
        <f>SUM(AW149:AW160)</f>
        <v>0.67</v>
      </c>
      <c r="AX161" s="49"/>
      <c r="AY161" s="48">
        <f>SUM(AY149:AY160)</f>
        <v>0</v>
      </c>
      <c r="AZ161" s="16">
        <f>SUM(AZ149:AZ160)</f>
        <v>0</v>
      </c>
      <c r="BA161" s="49"/>
      <c r="BB161" s="48">
        <f t="shared" ref="BB161:BC161" si="475">SUM(BB149:BB160)</f>
        <v>0</v>
      </c>
      <c r="BC161" s="16">
        <f t="shared" si="475"/>
        <v>0</v>
      </c>
      <c r="BD161" s="49"/>
      <c r="BE161" s="48">
        <f>SUM(BE149:BE160)</f>
        <v>0</v>
      </c>
      <c r="BF161" s="16">
        <f>SUM(BF149:BF160)</f>
        <v>0</v>
      </c>
      <c r="BG161" s="49"/>
      <c r="BH161" s="48">
        <f>SUM(BH149:BH160)</f>
        <v>0</v>
      </c>
      <c r="BI161" s="16">
        <f>SUM(BI149:BI160)</f>
        <v>0</v>
      </c>
      <c r="BJ161" s="49"/>
      <c r="BK161" s="48">
        <f>SUM(BK149:BK160)</f>
        <v>0</v>
      </c>
      <c r="BL161" s="16">
        <f>SUM(BL149:BL160)</f>
        <v>0</v>
      </c>
      <c r="BM161" s="49"/>
      <c r="BN161" s="48">
        <f>SUM(BN149:BN160)</f>
        <v>0</v>
      </c>
      <c r="BO161" s="16">
        <f>SUM(BO149:BO160)</f>
        <v>0</v>
      </c>
      <c r="BP161" s="49"/>
      <c r="BQ161" s="48">
        <f>SUM(BQ149:BQ160)</f>
        <v>0.38</v>
      </c>
      <c r="BR161" s="16">
        <f>SUM(BR149:BR160)</f>
        <v>21.74</v>
      </c>
      <c r="BS161" s="49"/>
      <c r="BT161" s="48">
        <f>SUM(BT149:BT160)</f>
        <v>0</v>
      </c>
      <c r="BU161" s="16">
        <f>SUM(BU149:BU160)</f>
        <v>0</v>
      </c>
      <c r="BV161" s="49"/>
      <c r="BW161" s="48">
        <f>SUM(BW149:BW160)</f>
        <v>0</v>
      </c>
      <c r="BX161" s="16">
        <f>SUM(BX149:BX160)</f>
        <v>0</v>
      </c>
      <c r="BY161" s="49"/>
      <c r="BZ161" s="48">
        <f>SUM(BZ149:BZ160)</f>
        <v>0</v>
      </c>
      <c r="CA161" s="16">
        <f>SUM(CA149:CA160)</f>
        <v>0</v>
      </c>
      <c r="CB161" s="49"/>
      <c r="CC161" s="48">
        <f>SUM(CC149:CC160)</f>
        <v>0</v>
      </c>
      <c r="CD161" s="16">
        <f>SUM(CD149:CD160)</f>
        <v>0</v>
      </c>
      <c r="CE161" s="49"/>
      <c r="CF161" s="48">
        <f>SUM(CF149:CF160)</f>
        <v>0</v>
      </c>
      <c r="CG161" s="16">
        <f>SUM(CG149:CG160)</f>
        <v>0</v>
      </c>
      <c r="CH161" s="49"/>
      <c r="CI161" s="48">
        <f>SUM(CI149:CI160)</f>
        <v>0</v>
      </c>
      <c r="CJ161" s="16">
        <f>SUM(CJ149:CJ160)</f>
        <v>0</v>
      </c>
      <c r="CK161" s="49"/>
      <c r="CL161" s="59">
        <f>SUM(CL149:CL160)</f>
        <v>0</v>
      </c>
      <c r="CM161" s="47">
        <f>SUM(CM149:CM160)</f>
        <v>0</v>
      </c>
      <c r="CN161" s="49"/>
      <c r="CO161" s="48">
        <f>SUM(CO149:CO160)</f>
        <v>0</v>
      </c>
      <c r="CP161" s="16">
        <f>SUM(CP149:CP160)</f>
        <v>0</v>
      </c>
      <c r="CQ161" s="49"/>
      <c r="CR161" s="48">
        <f>SUM(CR149:CR160)</f>
        <v>0</v>
      </c>
      <c r="CS161" s="16">
        <f>SUM(CS149:CS160)</f>
        <v>0</v>
      </c>
      <c r="CT161" s="49"/>
      <c r="CU161" s="48">
        <f>SUM(CU149:CU160)</f>
        <v>16.254000000000001</v>
      </c>
      <c r="CV161" s="16">
        <f>SUM(CV149:CV160)</f>
        <v>223.99</v>
      </c>
      <c r="CW161" s="49"/>
      <c r="CX161" s="48">
        <f>SUM(CX149:CX160)</f>
        <v>149.29999999999998</v>
      </c>
      <c r="CY161" s="16">
        <f>SUM(CY149:CY160)</f>
        <v>6156.25</v>
      </c>
      <c r="CZ161" s="49"/>
      <c r="DA161" s="48">
        <f>SUM(DA149:DA160)</f>
        <v>0</v>
      </c>
      <c r="DB161" s="16">
        <f>SUM(DB149:DB160)</f>
        <v>0</v>
      </c>
      <c r="DC161" s="49"/>
      <c r="DD161" s="48">
        <f>SUM(DD149:DD160)</f>
        <v>0</v>
      </c>
      <c r="DE161" s="16">
        <f>SUM(DE149:DE160)</f>
        <v>0</v>
      </c>
      <c r="DF161" s="49"/>
      <c r="DG161" s="48">
        <f>SUM(DG149:DG160)</f>
        <v>0</v>
      </c>
      <c r="DH161" s="16">
        <f>SUM(DH149:DH160)</f>
        <v>0</v>
      </c>
      <c r="DI161" s="49"/>
      <c r="DJ161" s="48">
        <f t="shared" si="465"/>
        <v>205.59199999999998</v>
      </c>
      <c r="DK161" s="49">
        <f t="shared" si="466"/>
        <v>6768.4800000000005</v>
      </c>
    </row>
    <row r="162" spans="1:115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476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f t="shared" ref="BD162:BD173" si="477">IF(BB162=0,0,BC162/BB162*1000)</f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0</v>
      </c>
      <c r="BX162" s="5">
        <v>0</v>
      </c>
      <c r="BY162" s="11"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0</v>
      </c>
      <c r="DH162" s="5">
        <v>0</v>
      </c>
      <c r="DI162" s="11">
        <v>0</v>
      </c>
      <c r="DJ162" s="6">
        <f t="shared" si="465"/>
        <v>0</v>
      </c>
      <c r="DK162" s="11">
        <f t="shared" si="466"/>
        <v>0</v>
      </c>
    </row>
    <row r="163" spans="1:115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0.01</v>
      </c>
      <c r="G163" s="5">
        <v>0.86</v>
      </c>
      <c r="H163" s="11">
        <f t="shared" ref="H163" si="478">G163/F163*1000</f>
        <v>86000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476"/>
        <v>0</v>
      </c>
      <c r="R163" s="6">
        <v>0</v>
      </c>
      <c r="S163" s="5">
        <v>0</v>
      </c>
      <c r="T163" s="11">
        <v>0</v>
      </c>
      <c r="U163" s="6">
        <v>0.1</v>
      </c>
      <c r="V163" s="5">
        <v>6.99</v>
      </c>
      <c r="W163" s="11">
        <f t="shared" ref="W163" si="479">V163/U163*1000</f>
        <v>69899.999999999985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f t="shared" si="477"/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v>0</v>
      </c>
      <c r="CC163" s="6">
        <v>0</v>
      </c>
      <c r="CD163" s="5">
        <v>0</v>
      </c>
      <c r="CE163" s="11">
        <v>0</v>
      </c>
      <c r="CF163" s="6">
        <v>0</v>
      </c>
      <c r="CG163" s="5">
        <v>0</v>
      </c>
      <c r="CH163" s="11">
        <v>0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0</v>
      </c>
      <c r="CV163" s="5">
        <v>0</v>
      </c>
      <c r="CW163" s="11">
        <v>0</v>
      </c>
      <c r="CX163" s="6">
        <v>18.143999999999998</v>
      </c>
      <c r="CY163" s="5">
        <v>1003.65</v>
      </c>
      <c r="CZ163" s="11">
        <f t="shared" ref="CZ163:CZ173" si="480">CY163/CX163*1000</f>
        <v>55315.806878306881</v>
      </c>
      <c r="DA163" s="6">
        <v>0</v>
      </c>
      <c r="DB163" s="5">
        <v>0</v>
      </c>
      <c r="DC163" s="11">
        <v>0</v>
      </c>
      <c r="DD163" s="6">
        <v>0</v>
      </c>
      <c r="DE163" s="5">
        <v>0</v>
      </c>
      <c r="DF163" s="11">
        <v>0</v>
      </c>
      <c r="DG163" s="6">
        <v>0</v>
      </c>
      <c r="DH163" s="5">
        <v>0</v>
      </c>
      <c r="DI163" s="11">
        <v>0</v>
      </c>
      <c r="DJ163" s="6">
        <f t="shared" si="465"/>
        <v>18.253999999999998</v>
      </c>
      <c r="DK163" s="11">
        <f t="shared" si="466"/>
        <v>1011.5</v>
      </c>
    </row>
    <row r="164" spans="1:115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476"/>
        <v>0</v>
      </c>
      <c r="R164" s="6">
        <v>0</v>
      </c>
      <c r="S164" s="5">
        <v>0</v>
      </c>
      <c r="T164" s="11">
        <v>0</v>
      </c>
      <c r="U164" s="6">
        <v>0</v>
      </c>
      <c r="V164" s="5">
        <v>0</v>
      </c>
      <c r="W164" s="11"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f t="shared" si="477"/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0</v>
      </c>
      <c r="BX164" s="5">
        <v>0</v>
      </c>
      <c r="BY164" s="11">
        <v>0</v>
      </c>
      <c r="BZ164" s="6">
        <v>0</v>
      </c>
      <c r="CA164" s="5">
        <v>0</v>
      </c>
      <c r="CB164" s="11">
        <v>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3.3839999999999999</v>
      </c>
      <c r="CV164" s="5">
        <v>59.88</v>
      </c>
      <c r="CW164" s="11">
        <f t="shared" ref="CW164" si="481">CV164/CU164*1000</f>
        <v>17695.035460992909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f t="shared" si="465"/>
        <v>3.3839999999999999</v>
      </c>
      <c r="DK164" s="11">
        <f t="shared" si="466"/>
        <v>59.88</v>
      </c>
    </row>
    <row r="165" spans="1:115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13">
        <v>0</v>
      </c>
      <c r="G165" s="5">
        <v>0</v>
      </c>
      <c r="H165" s="60">
        <v>0</v>
      </c>
      <c r="I165" s="13">
        <v>0</v>
      </c>
      <c r="J165" s="7">
        <v>0</v>
      </c>
      <c r="K165" s="11">
        <v>0</v>
      </c>
      <c r="L165" s="6">
        <v>0</v>
      </c>
      <c r="M165" s="5">
        <v>0</v>
      </c>
      <c r="N165" s="11">
        <v>0</v>
      </c>
      <c r="O165" s="13">
        <v>0</v>
      </c>
      <c r="P165" s="5">
        <v>0</v>
      </c>
      <c r="Q165" s="60">
        <f t="shared" si="476"/>
        <v>0</v>
      </c>
      <c r="R165" s="13">
        <v>0</v>
      </c>
      <c r="S165" s="5">
        <v>0</v>
      </c>
      <c r="T165" s="60">
        <v>0</v>
      </c>
      <c r="U165" s="13">
        <v>0</v>
      </c>
      <c r="V165" s="7">
        <v>0</v>
      </c>
      <c r="W165" s="11"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f t="shared" si="477"/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0</v>
      </c>
      <c r="BX165" s="5">
        <v>0</v>
      </c>
      <c r="BY165" s="11">
        <v>0</v>
      </c>
      <c r="BZ165" s="6">
        <v>0</v>
      </c>
      <c r="CA165" s="5">
        <v>0</v>
      </c>
      <c r="CB165" s="11">
        <v>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0</v>
      </c>
      <c r="CV165" s="5">
        <v>0</v>
      </c>
      <c r="CW165" s="11">
        <v>0</v>
      </c>
      <c r="CX165" s="6">
        <v>0</v>
      </c>
      <c r="CY165" s="5">
        <v>0</v>
      </c>
      <c r="CZ165" s="11">
        <v>0</v>
      </c>
      <c r="DA165" s="6">
        <v>0</v>
      </c>
      <c r="DB165" s="5">
        <v>0</v>
      </c>
      <c r="DC165" s="11">
        <v>0</v>
      </c>
      <c r="DD165" s="6">
        <v>10</v>
      </c>
      <c r="DE165" s="5">
        <v>73.260000000000005</v>
      </c>
      <c r="DF165" s="11">
        <f t="shared" ref="DF165" si="482">DE165/DD165*1000</f>
        <v>7326.0000000000009</v>
      </c>
      <c r="DG165" s="6">
        <v>0</v>
      </c>
      <c r="DH165" s="5">
        <v>0</v>
      </c>
      <c r="DI165" s="11">
        <v>0</v>
      </c>
      <c r="DJ165" s="6">
        <f t="shared" si="465"/>
        <v>10</v>
      </c>
      <c r="DK165" s="11">
        <f t="shared" si="466"/>
        <v>73.260000000000005</v>
      </c>
    </row>
    <row r="166" spans="1:115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476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0</v>
      </c>
      <c r="AT166" s="5">
        <v>0</v>
      </c>
      <c r="AU166" s="11">
        <v>0</v>
      </c>
      <c r="AV166" s="6">
        <v>1E-3</v>
      </c>
      <c r="AW166" s="5">
        <v>0.04</v>
      </c>
      <c r="AX166" s="11">
        <f t="shared" ref="AX166:AX172" si="483">AW166/AV166*1000</f>
        <v>40000</v>
      </c>
      <c r="AY166" s="6">
        <v>0</v>
      </c>
      <c r="AZ166" s="5">
        <v>0</v>
      </c>
      <c r="BA166" s="11">
        <v>0</v>
      </c>
      <c r="BB166" s="6">
        <v>0</v>
      </c>
      <c r="BC166" s="5">
        <v>0</v>
      </c>
      <c r="BD166" s="11">
        <f t="shared" si="477"/>
        <v>0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0</v>
      </c>
      <c r="CV166" s="5">
        <v>0</v>
      </c>
      <c r="CW166" s="11">
        <v>0</v>
      </c>
      <c r="CX166" s="6">
        <v>54.432000000000002</v>
      </c>
      <c r="CY166" s="5">
        <v>2773.33</v>
      </c>
      <c r="CZ166" s="11">
        <f t="shared" si="480"/>
        <v>50950.36008230452</v>
      </c>
      <c r="DA166" s="6">
        <v>0</v>
      </c>
      <c r="DB166" s="5">
        <v>0</v>
      </c>
      <c r="DC166" s="11">
        <v>0</v>
      </c>
      <c r="DD166" s="6">
        <v>0</v>
      </c>
      <c r="DE166" s="5">
        <v>0</v>
      </c>
      <c r="DF166" s="11">
        <v>0</v>
      </c>
      <c r="DG166" s="6">
        <v>0</v>
      </c>
      <c r="DH166" s="5">
        <v>0</v>
      </c>
      <c r="DI166" s="11">
        <v>0</v>
      </c>
      <c r="DJ166" s="6">
        <f t="shared" si="465"/>
        <v>54.433</v>
      </c>
      <c r="DK166" s="11">
        <f t="shared" si="466"/>
        <v>2773.37</v>
      </c>
    </row>
    <row r="167" spans="1:115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476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f t="shared" si="477"/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</v>
      </c>
      <c r="BX167" s="5">
        <v>0</v>
      </c>
      <c r="BY167" s="11"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</v>
      </c>
      <c r="CV167" s="5">
        <v>0</v>
      </c>
      <c r="CW167" s="11">
        <v>0</v>
      </c>
      <c r="CX167" s="6">
        <v>20.684000000000001</v>
      </c>
      <c r="CY167" s="5">
        <v>976.57</v>
      </c>
      <c r="CZ167" s="11">
        <f t="shared" si="480"/>
        <v>47213.788435505703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f t="shared" si="465"/>
        <v>20.684000000000001</v>
      </c>
      <c r="DK167" s="11">
        <f t="shared" si="466"/>
        <v>976.57</v>
      </c>
    </row>
    <row r="168" spans="1:115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476"/>
        <v>0</v>
      </c>
      <c r="R168" s="6">
        <v>0</v>
      </c>
      <c r="S168" s="5">
        <v>0</v>
      </c>
      <c r="T168" s="11">
        <v>0</v>
      </c>
      <c r="U168" s="6">
        <v>0</v>
      </c>
      <c r="V168" s="5">
        <v>0</v>
      </c>
      <c r="W168" s="11"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f t="shared" si="477"/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f t="shared" si="465"/>
        <v>0</v>
      </c>
      <c r="DK168" s="11">
        <f t="shared" si="466"/>
        <v>0</v>
      </c>
    </row>
    <row r="169" spans="1:115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476"/>
        <v>0</v>
      </c>
      <c r="R169" s="6">
        <v>0</v>
      </c>
      <c r="S169" s="5">
        <v>0</v>
      </c>
      <c r="T169" s="11">
        <v>0</v>
      </c>
      <c r="U169" s="6">
        <v>0</v>
      </c>
      <c r="V169" s="5">
        <v>0</v>
      </c>
      <c r="W169" s="11"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f t="shared" si="477"/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v>0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0</v>
      </c>
      <c r="DH169" s="5">
        <v>0</v>
      </c>
      <c r="DI169" s="11">
        <v>0</v>
      </c>
      <c r="DJ169" s="6">
        <f t="shared" si="465"/>
        <v>0</v>
      </c>
      <c r="DK169" s="11">
        <f t="shared" si="466"/>
        <v>0</v>
      </c>
    </row>
    <row r="170" spans="1:115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476"/>
        <v>0</v>
      </c>
      <c r="R170" s="6">
        <v>0</v>
      </c>
      <c r="S170" s="5">
        <v>0</v>
      </c>
      <c r="T170" s="11">
        <v>0</v>
      </c>
      <c r="U170" s="6">
        <v>0</v>
      </c>
      <c r="V170" s="5">
        <v>0</v>
      </c>
      <c r="W170" s="11"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f t="shared" si="477"/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v>0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0</v>
      </c>
      <c r="CV170" s="5">
        <v>0</v>
      </c>
      <c r="CW170" s="11">
        <v>0</v>
      </c>
      <c r="CX170" s="6">
        <v>55.628999999999998</v>
      </c>
      <c r="CY170" s="5">
        <v>2444.9699999999998</v>
      </c>
      <c r="CZ170" s="11">
        <f t="shared" si="480"/>
        <v>43951.356306962196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f t="shared" si="465"/>
        <v>55.628999999999998</v>
      </c>
      <c r="DK170" s="11">
        <f t="shared" si="466"/>
        <v>2444.9699999999998</v>
      </c>
    </row>
    <row r="171" spans="1:115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0</v>
      </c>
      <c r="G171" s="5">
        <v>0</v>
      </c>
      <c r="H171" s="11">
        <v>0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476"/>
        <v>0</v>
      </c>
      <c r="R171" s="6">
        <v>0</v>
      </c>
      <c r="S171" s="5">
        <v>0</v>
      </c>
      <c r="T171" s="11">
        <v>0</v>
      </c>
      <c r="U171" s="6">
        <v>0</v>
      </c>
      <c r="V171" s="5">
        <v>0</v>
      </c>
      <c r="W171" s="11"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f t="shared" si="477"/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v>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0</v>
      </c>
      <c r="CV171" s="5">
        <v>0</v>
      </c>
      <c r="CW171" s="11">
        <v>0</v>
      </c>
      <c r="CX171" s="6">
        <v>36.287999999999997</v>
      </c>
      <c r="CY171" s="5">
        <v>1622.22</v>
      </c>
      <c r="CZ171" s="11">
        <f t="shared" si="480"/>
        <v>44704.034391534398</v>
      </c>
      <c r="DA171" s="6">
        <v>0</v>
      </c>
      <c r="DB171" s="5">
        <v>0</v>
      </c>
      <c r="DC171" s="11">
        <v>0</v>
      </c>
      <c r="DD171" s="6">
        <v>0</v>
      </c>
      <c r="DE171" s="5">
        <v>0</v>
      </c>
      <c r="DF171" s="11">
        <v>0</v>
      </c>
      <c r="DG171" s="6">
        <v>0</v>
      </c>
      <c r="DH171" s="5">
        <v>0</v>
      </c>
      <c r="DI171" s="11">
        <v>0</v>
      </c>
      <c r="DJ171" s="6">
        <f t="shared" si="465"/>
        <v>36.287999999999997</v>
      </c>
      <c r="DK171" s="11">
        <f t="shared" si="466"/>
        <v>1622.22</v>
      </c>
    </row>
    <row r="172" spans="1:115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476"/>
        <v>0</v>
      </c>
      <c r="R172" s="6">
        <v>0</v>
      </c>
      <c r="S172" s="5">
        <v>0</v>
      </c>
      <c r="T172" s="11">
        <v>0</v>
      </c>
      <c r="U172" s="6">
        <v>0</v>
      </c>
      <c r="V172" s="5">
        <v>0</v>
      </c>
      <c r="W172" s="11"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0</v>
      </c>
      <c r="AT172" s="5">
        <v>0</v>
      </c>
      <c r="AU172" s="11">
        <v>0</v>
      </c>
      <c r="AV172" s="6">
        <v>0.01</v>
      </c>
      <c r="AW172" s="5">
        <v>0.18</v>
      </c>
      <c r="AX172" s="11">
        <f t="shared" si="483"/>
        <v>18000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f t="shared" si="477"/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</v>
      </c>
      <c r="BX172" s="5">
        <v>0</v>
      </c>
      <c r="BY172" s="11">
        <v>0</v>
      </c>
      <c r="BZ172" s="6">
        <v>0</v>
      </c>
      <c r="CA172" s="5">
        <v>0</v>
      </c>
      <c r="CB172" s="11">
        <v>0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0</v>
      </c>
      <c r="DH172" s="5">
        <v>0</v>
      </c>
      <c r="DI172" s="11">
        <v>0</v>
      </c>
      <c r="DJ172" s="6">
        <f t="shared" si="465"/>
        <v>0.01</v>
      </c>
      <c r="DK172" s="11">
        <f t="shared" si="466"/>
        <v>0.18</v>
      </c>
    </row>
    <row r="173" spans="1:115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476"/>
        <v>0</v>
      </c>
      <c r="R173" s="6">
        <v>15.88</v>
      </c>
      <c r="S173" s="5">
        <v>608.69000000000005</v>
      </c>
      <c r="T173" s="11">
        <f t="shared" ref="T173" si="484">S173/R173*1000</f>
        <v>38330.60453400504</v>
      </c>
      <c r="U173" s="6">
        <v>0</v>
      </c>
      <c r="V173" s="5">
        <v>0</v>
      </c>
      <c r="W173" s="11"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f t="shared" si="477"/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v>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0</v>
      </c>
      <c r="CP173" s="5">
        <v>0</v>
      </c>
      <c r="CQ173" s="11">
        <v>0</v>
      </c>
      <c r="CR173" s="6">
        <v>0</v>
      </c>
      <c r="CS173" s="5">
        <v>0</v>
      </c>
      <c r="CT173" s="11">
        <v>0</v>
      </c>
      <c r="CU173" s="6">
        <v>0</v>
      </c>
      <c r="CV173" s="5">
        <v>0</v>
      </c>
      <c r="CW173" s="11">
        <v>0</v>
      </c>
      <c r="CX173" s="6">
        <v>37.146999999999998</v>
      </c>
      <c r="CY173" s="5">
        <v>1523.58</v>
      </c>
      <c r="CZ173" s="11">
        <f t="shared" si="480"/>
        <v>41014.886801087567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f t="shared" si="465"/>
        <v>53.027000000000001</v>
      </c>
      <c r="DK173" s="11">
        <f t="shared" si="466"/>
        <v>2132.27</v>
      </c>
    </row>
    <row r="174" spans="1:115" ht="15" thickBot="1" x14ac:dyDescent="0.35">
      <c r="A174" s="69"/>
      <c r="B174" s="70" t="s">
        <v>17</v>
      </c>
      <c r="C174" s="48">
        <f>SUM(C162:C173)</f>
        <v>0</v>
      </c>
      <c r="D174" s="16">
        <f>SUM(D162:D173)</f>
        <v>0</v>
      </c>
      <c r="E174" s="49"/>
      <c r="F174" s="48">
        <f>SUM(F162:F173)</f>
        <v>0.01</v>
      </c>
      <c r="G174" s="16">
        <f>SUM(G162:G173)</f>
        <v>0.86</v>
      </c>
      <c r="H174" s="49"/>
      <c r="I174" s="48">
        <f>SUM(I162:I173)</f>
        <v>0</v>
      </c>
      <c r="J174" s="16">
        <f>SUM(J162:J173)</f>
        <v>0</v>
      </c>
      <c r="K174" s="49"/>
      <c r="L174" s="48">
        <f>SUM(L162:L173)</f>
        <v>0</v>
      </c>
      <c r="M174" s="16">
        <f>SUM(M162:M173)</f>
        <v>0</v>
      </c>
      <c r="N174" s="49"/>
      <c r="O174" s="48">
        <f t="shared" ref="O174:P174" si="485">SUM(O162:O173)</f>
        <v>0</v>
      </c>
      <c r="P174" s="16">
        <f t="shared" si="485"/>
        <v>0</v>
      </c>
      <c r="Q174" s="49"/>
      <c r="R174" s="48">
        <f>SUM(R162:R173)</f>
        <v>15.88</v>
      </c>
      <c r="S174" s="16">
        <f>SUM(S162:S173)</f>
        <v>608.69000000000005</v>
      </c>
      <c r="T174" s="49"/>
      <c r="U174" s="48">
        <f>SUM(U162:U173)</f>
        <v>0.1</v>
      </c>
      <c r="V174" s="16">
        <f>SUM(V162:V173)</f>
        <v>6.99</v>
      </c>
      <c r="W174" s="49"/>
      <c r="X174" s="48">
        <f>SUM(X162:X173)</f>
        <v>0</v>
      </c>
      <c r="Y174" s="16">
        <f>SUM(Y162:Y173)</f>
        <v>0</v>
      </c>
      <c r="Z174" s="49"/>
      <c r="AA174" s="48">
        <f>SUM(AA162:AA173)</f>
        <v>0</v>
      </c>
      <c r="AB174" s="16">
        <f>SUM(AB162:AB173)</f>
        <v>0</v>
      </c>
      <c r="AC174" s="49"/>
      <c r="AD174" s="48">
        <f>SUM(AD162:AD173)</f>
        <v>0</v>
      </c>
      <c r="AE174" s="16">
        <f>SUM(AE162:AE173)</f>
        <v>0</v>
      </c>
      <c r="AF174" s="49"/>
      <c r="AG174" s="48">
        <f>SUM(AG162:AG173)</f>
        <v>0</v>
      </c>
      <c r="AH174" s="16">
        <f>SUM(AH162:AH173)</f>
        <v>0</v>
      </c>
      <c r="AI174" s="49"/>
      <c r="AJ174" s="48">
        <f>SUM(AJ162:AJ173)</f>
        <v>0</v>
      </c>
      <c r="AK174" s="16">
        <f>SUM(AK162:AK173)</f>
        <v>0</v>
      </c>
      <c r="AL174" s="49"/>
      <c r="AM174" s="48">
        <v>0</v>
      </c>
      <c r="AN174" s="16">
        <v>0</v>
      </c>
      <c r="AO174" s="49"/>
      <c r="AP174" s="48">
        <f>SUM(AP162:AP173)</f>
        <v>0</v>
      </c>
      <c r="AQ174" s="16">
        <f>SUM(AQ162:AQ173)</f>
        <v>0</v>
      </c>
      <c r="AR174" s="49"/>
      <c r="AS174" s="48">
        <f>SUM(AS162:AS173)</f>
        <v>0</v>
      </c>
      <c r="AT174" s="16">
        <f>SUM(AT162:AT173)</f>
        <v>0</v>
      </c>
      <c r="AU174" s="49"/>
      <c r="AV174" s="48">
        <f>SUM(AV162:AV173)</f>
        <v>1.0999999999999999E-2</v>
      </c>
      <c r="AW174" s="16">
        <f>SUM(AW162:AW173)</f>
        <v>0.22</v>
      </c>
      <c r="AX174" s="49"/>
      <c r="AY174" s="48">
        <f>SUM(AY162:AY173)</f>
        <v>0</v>
      </c>
      <c r="AZ174" s="16">
        <f>SUM(AZ162:AZ173)</f>
        <v>0</v>
      </c>
      <c r="BA174" s="49"/>
      <c r="BB174" s="48">
        <f t="shared" ref="BB174:BC174" si="486">SUM(BB162:BB173)</f>
        <v>0</v>
      </c>
      <c r="BC174" s="16">
        <f t="shared" si="486"/>
        <v>0</v>
      </c>
      <c r="BD174" s="49"/>
      <c r="BE174" s="48">
        <f>SUM(BE162:BE173)</f>
        <v>0</v>
      </c>
      <c r="BF174" s="16">
        <f>SUM(BF162:BF173)</f>
        <v>0</v>
      </c>
      <c r="BG174" s="49"/>
      <c r="BH174" s="48">
        <f>SUM(BH162:BH173)</f>
        <v>0</v>
      </c>
      <c r="BI174" s="16">
        <f>SUM(BI162:BI173)</f>
        <v>0</v>
      </c>
      <c r="BJ174" s="49"/>
      <c r="BK174" s="48">
        <f>SUM(BK162:BK173)</f>
        <v>0</v>
      </c>
      <c r="BL174" s="16">
        <f>SUM(BL162:BL173)</f>
        <v>0</v>
      </c>
      <c r="BM174" s="49"/>
      <c r="BN174" s="48">
        <f>SUM(BN162:BN173)</f>
        <v>0</v>
      </c>
      <c r="BO174" s="16">
        <f>SUM(BO162:BO173)</f>
        <v>0</v>
      </c>
      <c r="BP174" s="49"/>
      <c r="BQ174" s="48">
        <f>SUM(BQ162:BQ173)</f>
        <v>0</v>
      </c>
      <c r="BR174" s="16">
        <f>SUM(BR162:BR173)</f>
        <v>0</v>
      </c>
      <c r="BS174" s="49"/>
      <c r="BT174" s="48">
        <f>SUM(BT162:BT173)</f>
        <v>0</v>
      </c>
      <c r="BU174" s="16">
        <f>SUM(BU162:BU173)</f>
        <v>0</v>
      </c>
      <c r="BV174" s="49"/>
      <c r="BW174" s="48">
        <f>SUM(BW162:BW173)</f>
        <v>0</v>
      </c>
      <c r="BX174" s="16">
        <f>SUM(BX162:BX173)</f>
        <v>0</v>
      </c>
      <c r="BY174" s="49"/>
      <c r="BZ174" s="48">
        <f>SUM(BZ162:BZ173)</f>
        <v>0</v>
      </c>
      <c r="CA174" s="16">
        <f>SUM(CA162:CA173)</f>
        <v>0</v>
      </c>
      <c r="CB174" s="49"/>
      <c r="CC174" s="48">
        <f>SUM(CC162:CC173)</f>
        <v>0</v>
      </c>
      <c r="CD174" s="16">
        <f>SUM(CD162:CD173)</f>
        <v>0</v>
      </c>
      <c r="CE174" s="49"/>
      <c r="CF174" s="48">
        <f>SUM(CF162:CF173)</f>
        <v>0</v>
      </c>
      <c r="CG174" s="16">
        <f>SUM(CG162:CG173)</f>
        <v>0</v>
      </c>
      <c r="CH174" s="49"/>
      <c r="CI174" s="48">
        <f>SUM(CI162:CI173)</f>
        <v>0</v>
      </c>
      <c r="CJ174" s="16">
        <f>SUM(CJ162:CJ173)</f>
        <v>0</v>
      </c>
      <c r="CK174" s="49"/>
      <c r="CL174" s="59">
        <f>SUM(CL162:CL173)</f>
        <v>0</v>
      </c>
      <c r="CM174" s="47">
        <f>SUM(CM162:CM173)</f>
        <v>0</v>
      </c>
      <c r="CN174" s="49"/>
      <c r="CO174" s="48">
        <f>SUM(CO162:CO173)</f>
        <v>0</v>
      </c>
      <c r="CP174" s="16">
        <f>SUM(CP162:CP173)</f>
        <v>0</v>
      </c>
      <c r="CQ174" s="49"/>
      <c r="CR174" s="48">
        <f>SUM(CR162:CR173)</f>
        <v>0</v>
      </c>
      <c r="CS174" s="16">
        <f>SUM(CS162:CS173)</f>
        <v>0</v>
      </c>
      <c r="CT174" s="49"/>
      <c r="CU174" s="48">
        <f>SUM(CU162:CU173)</f>
        <v>3.3839999999999999</v>
      </c>
      <c r="CV174" s="16">
        <f>SUM(CV162:CV173)</f>
        <v>59.88</v>
      </c>
      <c r="CW174" s="49"/>
      <c r="CX174" s="48">
        <f>SUM(CX162:CX173)</f>
        <v>222.32399999999996</v>
      </c>
      <c r="CY174" s="16">
        <f>SUM(CY162:CY173)</f>
        <v>10344.32</v>
      </c>
      <c r="CZ174" s="49"/>
      <c r="DA174" s="48">
        <f>SUM(DA162:DA173)</f>
        <v>0</v>
      </c>
      <c r="DB174" s="16">
        <f>SUM(DB162:DB173)</f>
        <v>0</v>
      </c>
      <c r="DC174" s="49"/>
      <c r="DD174" s="48">
        <f>SUM(DD162:DD173)</f>
        <v>10</v>
      </c>
      <c r="DE174" s="16">
        <f>SUM(DE162:DE173)</f>
        <v>73.260000000000005</v>
      </c>
      <c r="DF174" s="49"/>
      <c r="DG174" s="48">
        <f>SUM(DG162:DG173)</f>
        <v>0</v>
      </c>
      <c r="DH174" s="16">
        <f>SUM(DH162:DH173)</f>
        <v>0</v>
      </c>
      <c r="DI174" s="49"/>
      <c r="DJ174" s="48">
        <f t="shared" si="465"/>
        <v>251.70899999999995</v>
      </c>
      <c r="DK174" s="49">
        <f t="shared" si="466"/>
        <v>11094.22</v>
      </c>
    </row>
    <row r="175" spans="1:115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487">IF(O175=0,0,P175/O175*1000)</f>
        <v>0</v>
      </c>
      <c r="R175" s="6">
        <v>0</v>
      </c>
      <c r="S175" s="5">
        <v>0</v>
      </c>
      <c r="T175" s="11">
        <v>0</v>
      </c>
      <c r="U175" s="6">
        <v>0</v>
      </c>
      <c r="V175" s="5">
        <v>0</v>
      </c>
      <c r="W175" s="11"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f t="shared" ref="BD175:BD186" si="488">IF(BB175=0,0,BC175/BB175*1000)</f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v>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0</v>
      </c>
      <c r="CP175" s="5">
        <v>0</v>
      </c>
      <c r="CQ175" s="11">
        <v>0</v>
      </c>
      <c r="CR175" s="6">
        <v>0</v>
      </c>
      <c r="CS175" s="5">
        <v>0</v>
      </c>
      <c r="CT175" s="11">
        <v>0</v>
      </c>
      <c r="CU175" s="6">
        <v>0</v>
      </c>
      <c r="CV175" s="5">
        <v>0</v>
      </c>
      <c r="CW175" s="11">
        <v>0</v>
      </c>
      <c r="CX175" s="6">
        <v>18.463000000000001</v>
      </c>
      <c r="CY175" s="5">
        <v>746.53</v>
      </c>
      <c r="CZ175" s="11">
        <f t="shared" ref="CZ175:CZ186" si="489">CY175/CX175*1000</f>
        <v>40433.840654281536</v>
      </c>
      <c r="DA175" s="6">
        <v>0</v>
      </c>
      <c r="DB175" s="5">
        <v>0</v>
      </c>
      <c r="DC175" s="11">
        <v>0</v>
      </c>
      <c r="DD175" s="6">
        <v>0</v>
      </c>
      <c r="DE175" s="5">
        <v>0</v>
      </c>
      <c r="DF175" s="11">
        <v>0</v>
      </c>
      <c r="DG175" s="6">
        <v>0</v>
      </c>
      <c r="DH175" s="5">
        <v>0</v>
      </c>
      <c r="DI175" s="11">
        <v>0</v>
      </c>
      <c r="DJ175" s="6">
        <f t="shared" ref="DJ175:DJ187" si="490">SUM(C175,F175,I175,L175,R175,U175,X175,AA175,AD175,AG175,AJ175,AP175,AV175,AY175,BH175,BK175,BN175,BQ175,BT175,BZ175,CC175,CF175,CI175,CO175,CL175,CU175,CX175,DD175,DG175,BE175,CR175+AS175)+DA175</f>
        <v>18.463000000000001</v>
      </c>
      <c r="DK175" s="11">
        <f t="shared" ref="DK175:DK187" si="491">SUM(D175,G175,J175,M175,S175,V175,Y175,AB175,AE175,AH175,AK175,AQ175,AW175,AZ175,BI175,BL175,BO175,BR175,BU175,CA175,CD175,CG175,CJ175,CP175,CM175,CV175,CY175,DE175,DH175,BF175,CS175+AT175)+DB175</f>
        <v>746.53</v>
      </c>
    </row>
    <row r="176" spans="1:115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487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f t="shared" si="488"/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v>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f t="shared" si="490"/>
        <v>0</v>
      </c>
      <c r="DK176" s="11">
        <f t="shared" si="491"/>
        <v>0</v>
      </c>
    </row>
    <row r="177" spans="1:115" x14ac:dyDescent="0.3">
      <c r="A177" s="65">
        <v>2017</v>
      </c>
      <c r="B177" s="66" t="s">
        <v>7</v>
      </c>
      <c r="C177" s="6">
        <v>0</v>
      </c>
      <c r="D177" s="5">
        <v>0</v>
      </c>
      <c r="E177" s="11">
        <v>0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487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f t="shared" si="488"/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v>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</v>
      </c>
      <c r="CP177" s="5">
        <v>0</v>
      </c>
      <c r="CQ177" s="11">
        <v>0</v>
      </c>
      <c r="CR177" s="6">
        <v>0</v>
      </c>
      <c r="CS177" s="5">
        <v>0</v>
      </c>
      <c r="CT177" s="11">
        <v>0</v>
      </c>
      <c r="CU177" s="6">
        <v>0</v>
      </c>
      <c r="CV177" s="5">
        <v>0</v>
      </c>
      <c r="CW177" s="11">
        <v>0</v>
      </c>
      <c r="CX177" s="6">
        <v>17.849</v>
      </c>
      <c r="CY177" s="5">
        <v>761.15</v>
      </c>
      <c r="CZ177" s="11">
        <f t="shared" si="489"/>
        <v>42643.845593590675</v>
      </c>
      <c r="DA177" s="6">
        <v>0</v>
      </c>
      <c r="DB177" s="5">
        <v>0</v>
      </c>
      <c r="DC177" s="11">
        <v>0</v>
      </c>
      <c r="DD177" s="6">
        <v>292</v>
      </c>
      <c r="DE177" s="5">
        <v>1260.8399999999999</v>
      </c>
      <c r="DF177" s="11">
        <f t="shared" ref="DF177:DF186" si="492">DE177/DD177*1000</f>
        <v>4317.9452054794519</v>
      </c>
      <c r="DG177" s="6">
        <v>0</v>
      </c>
      <c r="DH177" s="5">
        <v>0</v>
      </c>
      <c r="DI177" s="11">
        <v>0</v>
      </c>
      <c r="DJ177" s="6">
        <f t="shared" si="490"/>
        <v>309.84899999999999</v>
      </c>
      <c r="DK177" s="11">
        <f t="shared" si="491"/>
        <v>2021.9899999999998</v>
      </c>
    </row>
    <row r="178" spans="1:115" x14ac:dyDescent="0.3">
      <c r="A178" s="65">
        <v>2017</v>
      </c>
      <c r="B178" s="66" t="s">
        <v>8</v>
      </c>
      <c r="C178" s="6">
        <v>0</v>
      </c>
      <c r="D178" s="5">
        <v>0</v>
      </c>
      <c r="E178" s="11">
        <v>0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487"/>
        <v>0</v>
      </c>
      <c r="R178" s="6">
        <v>0</v>
      </c>
      <c r="S178" s="5">
        <v>0</v>
      </c>
      <c r="T178" s="11">
        <v>0</v>
      </c>
      <c r="U178" s="6">
        <v>0</v>
      </c>
      <c r="V178" s="5">
        <v>0</v>
      </c>
      <c r="W178" s="11"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f t="shared" si="488"/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v>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</v>
      </c>
      <c r="CV178" s="5">
        <v>0</v>
      </c>
      <c r="CW178" s="11">
        <v>0</v>
      </c>
      <c r="CX178" s="6">
        <v>18.536000000000001</v>
      </c>
      <c r="CY178" s="5">
        <v>758.05</v>
      </c>
      <c r="CZ178" s="11">
        <f t="shared" si="489"/>
        <v>40896.094087181693</v>
      </c>
      <c r="DA178" s="6">
        <v>0</v>
      </c>
      <c r="DB178" s="5">
        <v>0</v>
      </c>
      <c r="DC178" s="11">
        <v>0</v>
      </c>
      <c r="DD178" s="6">
        <v>236.74</v>
      </c>
      <c r="DE178" s="5">
        <v>1036.57</v>
      </c>
      <c r="DF178" s="11">
        <f t="shared" si="492"/>
        <v>4378.5165160091237</v>
      </c>
      <c r="DG178" s="6">
        <v>0</v>
      </c>
      <c r="DH178" s="5">
        <v>0</v>
      </c>
      <c r="DI178" s="11">
        <v>0</v>
      </c>
      <c r="DJ178" s="6">
        <f t="shared" si="490"/>
        <v>255.27600000000001</v>
      </c>
      <c r="DK178" s="11">
        <f t="shared" si="491"/>
        <v>1794.62</v>
      </c>
    </row>
    <row r="179" spans="1:115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487"/>
        <v>0</v>
      </c>
      <c r="R179" s="6">
        <v>0</v>
      </c>
      <c r="S179" s="5">
        <v>0</v>
      </c>
      <c r="T179" s="11">
        <v>0</v>
      </c>
      <c r="U179" s="6">
        <v>6.0000000000000001E-3</v>
      </c>
      <c r="V179" s="5">
        <v>1.9</v>
      </c>
      <c r="W179" s="11">
        <f t="shared" ref="W179" si="493">V179/U179*1000</f>
        <v>316666.66666666663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f t="shared" si="488"/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v>0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366</v>
      </c>
      <c r="DE179" s="5">
        <v>1499.57</v>
      </c>
      <c r="DF179" s="11">
        <f t="shared" si="492"/>
        <v>4097.1857923497264</v>
      </c>
      <c r="DG179" s="6">
        <v>0</v>
      </c>
      <c r="DH179" s="5">
        <v>0</v>
      </c>
      <c r="DI179" s="11">
        <v>0</v>
      </c>
      <c r="DJ179" s="6">
        <f t="shared" si="490"/>
        <v>366.00599999999997</v>
      </c>
      <c r="DK179" s="11">
        <f t="shared" si="491"/>
        <v>1501.47</v>
      </c>
    </row>
    <row r="180" spans="1:115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487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f t="shared" si="488"/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v>0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15.88</v>
      </c>
      <c r="CJ180" s="5">
        <v>577.63</v>
      </c>
      <c r="CK180" s="11">
        <f t="shared" ref="CK180:CK185" si="494">CJ180/CI180*1000</f>
        <v>36374.68513853904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32</v>
      </c>
      <c r="DE180" s="5">
        <v>178.72</v>
      </c>
      <c r="DF180" s="11">
        <f t="shared" si="492"/>
        <v>5585</v>
      </c>
      <c r="DG180" s="6">
        <v>0</v>
      </c>
      <c r="DH180" s="5">
        <v>0</v>
      </c>
      <c r="DI180" s="11">
        <v>0</v>
      </c>
      <c r="DJ180" s="6">
        <f t="shared" si="490"/>
        <v>47.88</v>
      </c>
      <c r="DK180" s="11">
        <f t="shared" si="491"/>
        <v>756.35</v>
      </c>
    </row>
    <row r="181" spans="1:115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487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f t="shared" si="488"/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0</v>
      </c>
      <c r="CV181" s="5">
        <v>0</v>
      </c>
      <c r="CW181" s="11">
        <v>0</v>
      </c>
      <c r="CX181" s="6">
        <v>18.515999999999998</v>
      </c>
      <c r="CY181" s="5">
        <v>786.18</v>
      </c>
      <c r="CZ181" s="11">
        <f t="shared" si="489"/>
        <v>42459.494491250807</v>
      </c>
      <c r="DA181" s="6">
        <v>1.08</v>
      </c>
      <c r="DB181" s="5">
        <v>15.34</v>
      </c>
      <c r="DC181" s="11">
        <f t="shared" ref="DC181" si="495">DB181/DA181*1000</f>
        <v>14203.703703703703</v>
      </c>
      <c r="DD181" s="6">
        <v>96</v>
      </c>
      <c r="DE181" s="5">
        <v>430.41</v>
      </c>
      <c r="DF181" s="11">
        <f t="shared" si="492"/>
        <v>4483.4375</v>
      </c>
      <c r="DG181" s="6">
        <v>0</v>
      </c>
      <c r="DH181" s="5">
        <v>0</v>
      </c>
      <c r="DI181" s="11">
        <v>0</v>
      </c>
      <c r="DJ181" s="6">
        <f t="shared" si="490"/>
        <v>115.59599999999999</v>
      </c>
      <c r="DK181" s="11">
        <f t="shared" si="491"/>
        <v>1231.9299999999998</v>
      </c>
    </row>
    <row r="182" spans="1:115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487"/>
        <v>0</v>
      </c>
      <c r="R182" s="6">
        <v>0</v>
      </c>
      <c r="S182" s="5">
        <v>0</v>
      </c>
      <c r="T182" s="11">
        <v>0</v>
      </c>
      <c r="U182" s="6">
        <v>0</v>
      </c>
      <c r="V182" s="5">
        <v>0</v>
      </c>
      <c r="W182" s="11"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f t="shared" si="488"/>
        <v>0</v>
      </c>
      <c r="BE182" s="6">
        <v>1E-3</v>
      </c>
      <c r="BF182" s="5">
        <v>0.01</v>
      </c>
      <c r="BG182" s="11">
        <f t="shared" ref="BG182:BG183" si="496">BF182/BE182*1000</f>
        <v>10000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v>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</v>
      </c>
      <c r="CV182" s="5">
        <v>0</v>
      </c>
      <c r="CW182" s="11">
        <v>0</v>
      </c>
      <c r="CX182" s="6">
        <v>1.2E-2</v>
      </c>
      <c r="CY182" s="5">
        <v>0.24</v>
      </c>
      <c r="CZ182" s="11">
        <f t="shared" si="489"/>
        <v>20000</v>
      </c>
      <c r="DA182" s="6">
        <v>0</v>
      </c>
      <c r="DB182" s="5">
        <v>0</v>
      </c>
      <c r="DC182" s="11">
        <v>0</v>
      </c>
      <c r="DD182" s="6">
        <v>319</v>
      </c>
      <c r="DE182" s="5">
        <v>1231.79</v>
      </c>
      <c r="DF182" s="11">
        <f t="shared" si="492"/>
        <v>3861.4106583072098</v>
      </c>
      <c r="DG182" s="6">
        <v>0</v>
      </c>
      <c r="DH182" s="5">
        <v>0</v>
      </c>
      <c r="DI182" s="11">
        <v>0</v>
      </c>
      <c r="DJ182" s="6">
        <f t="shared" si="490"/>
        <v>319.01299999999998</v>
      </c>
      <c r="DK182" s="11">
        <f t="shared" si="491"/>
        <v>1232.04</v>
      </c>
    </row>
    <row r="183" spans="1:115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487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f t="shared" si="488"/>
        <v>0</v>
      </c>
      <c r="BE183" s="6">
        <v>56</v>
      </c>
      <c r="BF183" s="5">
        <v>198.41</v>
      </c>
      <c r="BG183" s="11">
        <f t="shared" si="496"/>
        <v>3543.0357142857142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v>0</v>
      </c>
      <c r="CC183" s="6">
        <v>0</v>
      </c>
      <c r="CD183" s="5">
        <v>0</v>
      </c>
      <c r="CE183" s="11">
        <v>0</v>
      </c>
      <c r="CF183" s="6">
        <v>0</v>
      </c>
      <c r="CG183" s="5">
        <v>0</v>
      </c>
      <c r="CH183" s="11">
        <v>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0</v>
      </c>
      <c r="CV183" s="5">
        <v>0</v>
      </c>
      <c r="CW183" s="11">
        <v>0</v>
      </c>
      <c r="CX183" s="6">
        <v>18.524999999999999</v>
      </c>
      <c r="CY183" s="5">
        <v>789.01</v>
      </c>
      <c r="CZ183" s="11">
        <f t="shared" si="489"/>
        <v>42591.632928475039</v>
      </c>
      <c r="DA183" s="6">
        <v>0</v>
      </c>
      <c r="DB183" s="5">
        <v>0</v>
      </c>
      <c r="DC183" s="11">
        <v>0</v>
      </c>
      <c r="DD183" s="6">
        <v>304</v>
      </c>
      <c r="DE183" s="5">
        <v>1294.5899999999999</v>
      </c>
      <c r="DF183" s="11">
        <f t="shared" si="492"/>
        <v>4258.519736842105</v>
      </c>
      <c r="DG183" s="6">
        <v>0</v>
      </c>
      <c r="DH183" s="5">
        <v>0</v>
      </c>
      <c r="DI183" s="11">
        <v>0</v>
      </c>
      <c r="DJ183" s="6">
        <f t="shared" si="490"/>
        <v>378.52499999999998</v>
      </c>
      <c r="DK183" s="11">
        <f t="shared" si="491"/>
        <v>2282.0099999999998</v>
      </c>
    </row>
    <row r="184" spans="1:115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487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v>0</v>
      </c>
      <c r="AG184" s="6">
        <v>1.2E-2</v>
      </c>
      <c r="AH184" s="5">
        <v>0.2</v>
      </c>
      <c r="AI184" s="11">
        <f t="shared" ref="AI184" si="497">AH184/AG184*1000</f>
        <v>16666.666666666668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f t="shared" si="488"/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v>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</v>
      </c>
      <c r="CV184" s="5">
        <v>0</v>
      </c>
      <c r="CW184" s="11">
        <v>0</v>
      </c>
      <c r="CX184" s="6">
        <v>18.524999999999999</v>
      </c>
      <c r="CY184" s="5">
        <v>797.95</v>
      </c>
      <c r="CZ184" s="11">
        <f t="shared" si="489"/>
        <v>43074.224021592447</v>
      </c>
      <c r="DA184" s="6">
        <v>0</v>
      </c>
      <c r="DB184" s="5">
        <v>0</v>
      </c>
      <c r="DC184" s="11">
        <v>0</v>
      </c>
      <c r="DD184" s="6">
        <v>234</v>
      </c>
      <c r="DE184" s="5">
        <v>1059.8</v>
      </c>
      <c r="DF184" s="11">
        <f t="shared" si="492"/>
        <v>4529.0598290598291</v>
      </c>
      <c r="DG184" s="6">
        <v>0</v>
      </c>
      <c r="DH184" s="5">
        <v>0</v>
      </c>
      <c r="DI184" s="11">
        <v>0</v>
      </c>
      <c r="DJ184" s="6">
        <f t="shared" si="490"/>
        <v>252.53700000000001</v>
      </c>
      <c r="DK184" s="11">
        <f t="shared" si="491"/>
        <v>1857.95</v>
      </c>
    </row>
    <row r="185" spans="1:115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0.108</v>
      </c>
      <c r="M185" s="5">
        <v>10.039999999999999</v>
      </c>
      <c r="N185" s="11">
        <f t="shared" ref="N185" si="498">M185/L185*1000</f>
        <v>92962.962962962964</v>
      </c>
      <c r="O185" s="6">
        <v>0</v>
      </c>
      <c r="P185" s="5">
        <v>0</v>
      </c>
      <c r="Q185" s="11">
        <f t="shared" si="487"/>
        <v>0</v>
      </c>
      <c r="R185" s="6">
        <v>0</v>
      </c>
      <c r="S185" s="5">
        <v>0</v>
      </c>
      <c r="T185" s="11">
        <v>0</v>
      </c>
      <c r="U185" s="6">
        <v>0</v>
      </c>
      <c r="V185" s="5">
        <v>0</v>
      </c>
      <c r="W185" s="11"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f t="shared" si="488"/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v>0</v>
      </c>
      <c r="CC185" s="6">
        <v>0</v>
      </c>
      <c r="CD185" s="5">
        <v>0</v>
      </c>
      <c r="CE185" s="11">
        <v>0</v>
      </c>
      <c r="CF185" s="6">
        <v>0</v>
      </c>
      <c r="CG185" s="5">
        <v>0</v>
      </c>
      <c r="CH185" s="11">
        <v>0</v>
      </c>
      <c r="CI185" s="6">
        <v>8.9999999999999993E-3</v>
      </c>
      <c r="CJ185" s="5">
        <v>0.12</v>
      </c>
      <c r="CK185" s="11">
        <f t="shared" si="494"/>
        <v>13333.333333333334</v>
      </c>
      <c r="CL185" s="6">
        <v>0</v>
      </c>
      <c r="CM185" s="5">
        <v>0</v>
      </c>
      <c r="CN185" s="11">
        <v>0</v>
      </c>
      <c r="CO185" s="6">
        <v>0</v>
      </c>
      <c r="CP185" s="5">
        <v>0</v>
      </c>
      <c r="CQ185" s="11">
        <v>0</v>
      </c>
      <c r="CR185" s="6">
        <v>0</v>
      </c>
      <c r="CS185" s="5">
        <v>0</v>
      </c>
      <c r="CT185" s="11">
        <v>0</v>
      </c>
      <c r="CU185" s="6">
        <v>0</v>
      </c>
      <c r="CV185" s="5">
        <v>0</v>
      </c>
      <c r="CW185" s="11">
        <v>0</v>
      </c>
      <c r="CX185" s="6">
        <v>1E-3</v>
      </c>
      <c r="CY185" s="5">
        <v>5.58</v>
      </c>
      <c r="CZ185" s="11">
        <f t="shared" si="489"/>
        <v>5580000</v>
      </c>
      <c r="DA185" s="6">
        <v>0</v>
      </c>
      <c r="DB185" s="5">
        <v>0</v>
      </c>
      <c r="DC185" s="11">
        <v>0</v>
      </c>
      <c r="DD185" s="6">
        <v>436</v>
      </c>
      <c r="DE185" s="5">
        <v>1918.15</v>
      </c>
      <c r="DF185" s="11">
        <f t="shared" si="492"/>
        <v>4399.4266055045873</v>
      </c>
      <c r="DG185" s="6">
        <v>0</v>
      </c>
      <c r="DH185" s="5">
        <v>0</v>
      </c>
      <c r="DI185" s="11">
        <v>0</v>
      </c>
      <c r="DJ185" s="6">
        <f t="shared" si="490"/>
        <v>436.11799999999999</v>
      </c>
      <c r="DK185" s="11">
        <f t="shared" si="491"/>
        <v>1933.89</v>
      </c>
    </row>
    <row r="186" spans="1:115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487"/>
        <v>0</v>
      </c>
      <c r="R186" s="6">
        <v>0</v>
      </c>
      <c r="S186" s="5">
        <v>0</v>
      </c>
      <c r="T186" s="11">
        <v>0</v>
      </c>
      <c r="U186" s="6">
        <v>0</v>
      </c>
      <c r="V186" s="5">
        <v>0</v>
      </c>
      <c r="W186" s="11">
        <v>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f t="shared" si="488"/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v>0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</v>
      </c>
      <c r="CV186" s="5">
        <v>0</v>
      </c>
      <c r="CW186" s="11">
        <v>0</v>
      </c>
      <c r="CX186" s="6">
        <v>55.545999999999999</v>
      </c>
      <c r="CY186" s="5">
        <v>2514.84</v>
      </c>
      <c r="CZ186" s="11">
        <f t="shared" si="489"/>
        <v>45274.907284052861</v>
      </c>
      <c r="DA186" s="6">
        <v>0</v>
      </c>
      <c r="DB186" s="5">
        <v>0</v>
      </c>
      <c r="DC186" s="11">
        <v>0</v>
      </c>
      <c r="DD186" s="6">
        <v>599</v>
      </c>
      <c r="DE186" s="5">
        <v>2445.5</v>
      </c>
      <c r="DF186" s="11">
        <f t="shared" si="492"/>
        <v>4082.6377295492484</v>
      </c>
      <c r="DG186" s="6">
        <v>34</v>
      </c>
      <c r="DH186" s="5">
        <v>141.54</v>
      </c>
      <c r="DI186" s="11">
        <f t="shared" ref="DI186" si="499">DH186/DG186*1000</f>
        <v>4162.9411764705883</v>
      </c>
      <c r="DJ186" s="6">
        <f t="shared" si="490"/>
        <v>688.54600000000005</v>
      </c>
      <c r="DK186" s="11">
        <f t="shared" si="491"/>
        <v>5101.88</v>
      </c>
    </row>
    <row r="187" spans="1:115" ht="15" thickBot="1" x14ac:dyDescent="0.35">
      <c r="A187" s="69"/>
      <c r="B187" s="70" t="s">
        <v>17</v>
      </c>
      <c r="C187" s="48">
        <f>SUM(C175:C186)</f>
        <v>0</v>
      </c>
      <c r="D187" s="16">
        <f>SUM(D175:D186)</f>
        <v>0</v>
      </c>
      <c r="E187" s="49"/>
      <c r="F187" s="48">
        <f>SUM(F175:F186)</f>
        <v>0</v>
      </c>
      <c r="G187" s="16">
        <f>SUM(G175:G186)</f>
        <v>0</v>
      </c>
      <c r="H187" s="49"/>
      <c r="I187" s="48">
        <f>SUM(I175:I186)</f>
        <v>0</v>
      </c>
      <c r="J187" s="16">
        <f>SUM(J175:J186)</f>
        <v>0</v>
      </c>
      <c r="K187" s="49"/>
      <c r="L187" s="48">
        <f>SUM(L175:L186)</f>
        <v>0.108</v>
      </c>
      <c r="M187" s="16">
        <f>SUM(M175:M186)</f>
        <v>10.039999999999999</v>
      </c>
      <c r="N187" s="49"/>
      <c r="O187" s="48">
        <f t="shared" ref="O187:P187" si="500">SUM(O175:O186)</f>
        <v>0</v>
      </c>
      <c r="P187" s="16">
        <f t="shared" si="500"/>
        <v>0</v>
      </c>
      <c r="Q187" s="49"/>
      <c r="R187" s="48">
        <f>SUM(R175:R186)</f>
        <v>0</v>
      </c>
      <c r="S187" s="16">
        <f>SUM(S175:S186)</f>
        <v>0</v>
      </c>
      <c r="T187" s="49"/>
      <c r="U187" s="48">
        <f>SUM(U175:U186)</f>
        <v>6.0000000000000001E-3</v>
      </c>
      <c r="V187" s="16">
        <f>SUM(V175:V186)</f>
        <v>1.9</v>
      </c>
      <c r="W187" s="49"/>
      <c r="X187" s="48">
        <f>SUM(X175:X186)</f>
        <v>0</v>
      </c>
      <c r="Y187" s="16">
        <f>SUM(Y175:Y186)</f>
        <v>0</v>
      </c>
      <c r="Z187" s="49"/>
      <c r="AA187" s="48">
        <f>SUM(AA175:AA186)</f>
        <v>0</v>
      </c>
      <c r="AB187" s="16">
        <f>SUM(AB175:AB186)</f>
        <v>0</v>
      </c>
      <c r="AC187" s="49"/>
      <c r="AD187" s="48">
        <f>SUM(AD175:AD186)</f>
        <v>0</v>
      </c>
      <c r="AE187" s="16">
        <f>SUM(AE175:AE186)</f>
        <v>0</v>
      </c>
      <c r="AF187" s="49"/>
      <c r="AG187" s="48">
        <f>SUM(AG175:AG186)</f>
        <v>1.2E-2</v>
      </c>
      <c r="AH187" s="16">
        <f>SUM(AH175:AH186)</f>
        <v>0.2</v>
      </c>
      <c r="AI187" s="49"/>
      <c r="AJ187" s="48">
        <f>SUM(AJ175:AJ186)</f>
        <v>0</v>
      </c>
      <c r="AK187" s="16">
        <f>SUM(AK175:AK186)</f>
        <v>0</v>
      </c>
      <c r="AL187" s="49"/>
      <c r="AM187" s="48">
        <v>0</v>
      </c>
      <c r="AN187" s="16">
        <v>0</v>
      </c>
      <c r="AO187" s="49"/>
      <c r="AP187" s="48">
        <f>SUM(AP175:AP186)</f>
        <v>0</v>
      </c>
      <c r="AQ187" s="16">
        <f>SUM(AQ175:AQ186)</f>
        <v>0</v>
      </c>
      <c r="AR187" s="49"/>
      <c r="AS187" s="48">
        <f>SUM(AS175:AS186)</f>
        <v>0</v>
      </c>
      <c r="AT187" s="16">
        <f>SUM(AT175:AT186)</f>
        <v>0</v>
      </c>
      <c r="AU187" s="49"/>
      <c r="AV187" s="48">
        <f>SUM(AV175:AV186)</f>
        <v>0</v>
      </c>
      <c r="AW187" s="16">
        <f>SUM(AW175:AW186)</f>
        <v>0</v>
      </c>
      <c r="AX187" s="49"/>
      <c r="AY187" s="48">
        <f>SUM(AY175:AY186)</f>
        <v>0</v>
      </c>
      <c r="AZ187" s="16">
        <f>SUM(AZ175:AZ186)</f>
        <v>0</v>
      </c>
      <c r="BA187" s="49"/>
      <c r="BB187" s="48">
        <f t="shared" ref="BB187:BC187" si="501">SUM(BB175:BB186)</f>
        <v>0</v>
      </c>
      <c r="BC187" s="16">
        <f t="shared" si="501"/>
        <v>0</v>
      </c>
      <c r="BD187" s="49"/>
      <c r="BE187" s="48">
        <f>SUM(BE175:BE186)</f>
        <v>56.000999999999998</v>
      </c>
      <c r="BF187" s="16">
        <f>SUM(BF175:BF186)</f>
        <v>198.42</v>
      </c>
      <c r="BG187" s="49"/>
      <c r="BH187" s="48">
        <f>SUM(BH175:BH186)</f>
        <v>0</v>
      </c>
      <c r="BI187" s="16">
        <f>SUM(BI175:BI186)</f>
        <v>0</v>
      </c>
      <c r="BJ187" s="49"/>
      <c r="BK187" s="48">
        <f>SUM(BK175:BK186)</f>
        <v>0</v>
      </c>
      <c r="BL187" s="16">
        <f>SUM(BL175:BL186)</f>
        <v>0</v>
      </c>
      <c r="BM187" s="49"/>
      <c r="BN187" s="48">
        <f>SUM(BN175:BN186)</f>
        <v>0</v>
      </c>
      <c r="BO187" s="16">
        <f>SUM(BO175:BO186)</f>
        <v>0</v>
      </c>
      <c r="BP187" s="49"/>
      <c r="BQ187" s="48">
        <f>SUM(BQ175:BQ186)</f>
        <v>0</v>
      </c>
      <c r="BR187" s="16">
        <f>SUM(BR175:BR186)</f>
        <v>0</v>
      </c>
      <c r="BS187" s="49"/>
      <c r="BT187" s="48">
        <f>SUM(BT175:BT186)</f>
        <v>0</v>
      </c>
      <c r="BU187" s="16">
        <f>SUM(BU175:BU186)</f>
        <v>0</v>
      </c>
      <c r="BV187" s="49"/>
      <c r="BW187" s="48">
        <f>SUM(BW175:BW186)</f>
        <v>0</v>
      </c>
      <c r="BX187" s="16">
        <f>SUM(BX175:BX186)</f>
        <v>0</v>
      </c>
      <c r="BY187" s="49"/>
      <c r="BZ187" s="48">
        <f>SUM(BZ175:BZ186)</f>
        <v>0</v>
      </c>
      <c r="CA187" s="16">
        <f>SUM(CA175:CA186)</f>
        <v>0</v>
      </c>
      <c r="CB187" s="49"/>
      <c r="CC187" s="48">
        <f>SUM(CC175:CC186)</f>
        <v>0</v>
      </c>
      <c r="CD187" s="16">
        <f>SUM(CD175:CD186)</f>
        <v>0</v>
      </c>
      <c r="CE187" s="49"/>
      <c r="CF187" s="48">
        <f>SUM(CF175:CF186)</f>
        <v>0</v>
      </c>
      <c r="CG187" s="16">
        <f>SUM(CG175:CG186)</f>
        <v>0</v>
      </c>
      <c r="CH187" s="49"/>
      <c r="CI187" s="48">
        <f>SUM(CI175:CI186)</f>
        <v>15.889000000000001</v>
      </c>
      <c r="CJ187" s="16">
        <f>SUM(CJ175:CJ186)</f>
        <v>577.75</v>
      </c>
      <c r="CK187" s="49"/>
      <c r="CL187" s="59">
        <f>SUM(CL175:CL186)</f>
        <v>0</v>
      </c>
      <c r="CM187" s="47">
        <f>SUM(CM175:CM186)</f>
        <v>0</v>
      </c>
      <c r="CN187" s="49"/>
      <c r="CO187" s="48">
        <f>SUM(CO175:CO186)</f>
        <v>0</v>
      </c>
      <c r="CP187" s="16">
        <f>SUM(CP175:CP186)</f>
        <v>0</v>
      </c>
      <c r="CQ187" s="49"/>
      <c r="CR187" s="48">
        <f>SUM(CR175:CR186)</f>
        <v>0</v>
      </c>
      <c r="CS187" s="16">
        <f>SUM(CS175:CS186)</f>
        <v>0</v>
      </c>
      <c r="CT187" s="49"/>
      <c r="CU187" s="48">
        <f>SUM(CU175:CU186)</f>
        <v>0</v>
      </c>
      <c r="CV187" s="16">
        <f>SUM(CV175:CV186)</f>
        <v>0</v>
      </c>
      <c r="CW187" s="49"/>
      <c r="CX187" s="48">
        <f>SUM(CX175:CX186)</f>
        <v>165.97300000000001</v>
      </c>
      <c r="CY187" s="16">
        <f>SUM(CY175:CY186)</f>
        <v>7159.5299999999988</v>
      </c>
      <c r="CZ187" s="49"/>
      <c r="DA187" s="48">
        <f>SUM(DA175:DA186)</f>
        <v>1.08</v>
      </c>
      <c r="DB187" s="16">
        <f>SUM(DB175:DB186)</f>
        <v>15.34</v>
      </c>
      <c r="DC187" s="49"/>
      <c r="DD187" s="48">
        <f>SUM(DD175:DD186)</f>
        <v>2914.74</v>
      </c>
      <c r="DE187" s="16">
        <f>SUM(DE175:DE186)</f>
        <v>12355.94</v>
      </c>
      <c r="DF187" s="49"/>
      <c r="DG187" s="48">
        <f>SUM(DG175:DG186)</f>
        <v>34</v>
      </c>
      <c r="DH187" s="16">
        <f>SUM(DH175:DH186)</f>
        <v>141.54</v>
      </c>
      <c r="DI187" s="49"/>
      <c r="DJ187" s="48">
        <f t="shared" si="490"/>
        <v>3187.8089999999997</v>
      </c>
      <c r="DK187" s="49">
        <f t="shared" si="491"/>
        <v>20460.66</v>
      </c>
    </row>
    <row r="188" spans="1:115" x14ac:dyDescent="0.3">
      <c r="A188" s="65">
        <v>2018</v>
      </c>
      <c r="B188" s="66" t="s">
        <v>5</v>
      </c>
      <c r="C188" s="6">
        <v>0</v>
      </c>
      <c r="D188" s="5">
        <v>0</v>
      </c>
      <c r="E188" s="11">
        <v>0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502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f t="shared" ref="BD188:BD199" si="503">IF(BB188=0,0,BC188/BB188*1000)</f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</v>
      </c>
      <c r="BX188" s="5">
        <v>0</v>
      </c>
      <c r="BY188" s="11">
        <v>0</v>
      </c>
      <c r="BZ188" s="6">
        <v>0</v>
      </c>
      <c r="CA188" s="5">
        <v>0</v>
      </c>
      <c r="CB188" s="11">
        <v>0</v>
      </c>
      <c r="CC188" s="6">
        <v>0</v>
      </c>
      <c r="CD188" s="5">
        <v>0</v>
      </c>
      <c r="CE188" s="11">
        <v>0</v>
      </c>
      <c r="CF188" s="6">
        <v>0</v>
      </c>
      <c r="CG188" s="5">
        <v>0</v>
      </c>
      <c r="CH188" s="11">
        <v>0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505</v>
      </c>
      <c r="DE188" s="5">
        <v>1992.65</v>
      </c>
      <c r="DF188" s="11">
        <f t="shared" ref="DF188:DF191" si="504">DE188/DD188*1000</f>
        <v>3945.841584158416</v>
      </c>
      <c r="DG188" s="6">
        <v>0</v>
      </c>
      <c r="DH188" s="5">
        <v>0</v>
      </c>
      <c r="DI188" s="11">
        <v>0</v>
      </c>
      <c r="DJ188" s="6">
        <f t="shared" ref="DJ188:DJ200" si="505">SUM(C188,F188,I188,L188,R188,U188,X188,AA188,AD188,AG188,AJ188,AP188,AV188,AY188,BH188,BK188,BN188,BQ188,BT188,BZ188,CC188,CF188,CI188,CO188,CL188,CU188,CX188,DD188,DG188,BE188,CR188+AS188)+DA188+BW188</f>
        <v>505</v>
      </c>
      <c r="DK188" s="11">
        <f t="shared" ref="DK188:DK200" si="506">SUM(D188,G188,J188,M188,S188,V188,Y188,AB188,AE188,AH188,AK188,AQ188,AW188,AZ188,BI188,BL188,BO188,BR188,BU188,CA188,CD188,CG188,CJ188,CP188,CM188,CV188,CY188,DE188,DH188,BF188,CS188+AT188)+DB188+BX188</f>
        <v>1992.65</v>
      </c>
    </row>
    <row r="189" spans="1:115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502"/>
        <v>0</v>
      </c>
      <c r="R189" s="6">
        <v>0</v>
      </c>
      <c r="S189" s="5">
        <v>0</v>
      </c>
      <c r="T189" s="11">
        <v>0</v>
      </c>
      <c r="U189" s="6">
        <v>0</v>
      </c>
      <c r="V189" s="5">
        <v>0</v>
      </c>
      <c r="W189" s="11"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f t="shared" si="503"/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v>0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0</v>
      </c>
      <c r="CV189" s="5">
        <v>0</v>
      </c>
      <c r="CW189" s="11">
        <v>0</v>
      </c>
      <c r="CX189" s="6">
        <v>16.143999999999998</v>
      </c>
      <c r="CY189" s="5">
        <v>757.07</v>
      </c>
      <c r="CZ189" s="11">
        <f t="shared" ref="CZ189:CZ199" si="507">CY189/CX189*1000</f>
        <v>46894.82160555006</v>
      </c>
      <c r="DA189" s="6">
        <v>0</v>
      </c>
      <c r="DB189" s="5">
        <v>0</v>
      </c>
      <c r="DC189" s="11">
        <v>0</v>
      </c>
      <c r="DD189" s="6">
        <v>230</v>
      </c>
      <c r="DE189" s="5">
        <v>1045.1199999999999</v>
      </c>
      <c r="DF189" s="11">
        <f t="shared" si="504"/>
        <v>4544</v>
      </c>
      <c r="DG189" s="6">
        <v>0</v>
      </c>
      <c r="DH189" s="5">
        <v>0</v>
      </c>
      <c r="DI189" s="11">
        <v>0</v>
      </c>
      <c r="DJ189" s="6">
        <f t="shared" si="505"/>
        <v>246.14400000000001</v>
      </c>
      <c r="DK189" s="11">
        <f t="shared" si="506"/>
        <v>1802.19</v>
      </c>
    </row>
    <row r="190" spans="1:115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502"/>
        <v>0</v>
      </c>
      <c r="R190" s="6">
        <v>15.88</v>
      </c>
      <c r="S190" s="5">
        <v>520.37</v>
      </c>
      <c r="T190" s="11">
        <f t="shared" ref="T190:T198" si="508">S190/R190*1000</f>
        <v>32768.891687657429</v>
      </c>
      <c r="U190" s="6">
        <v>0</v>
      </c>
      <c r="V190" s="5">
        <v>0</v>
      </c>
      <c r="W190" s="11"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f t="shared" si="503"/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v>0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0</v>
      </c>
      <c r="DH190" s="5">
        <v>0</v>
      </c>
      <c r="DI190" s="11">
        <v>0</v>
      </c>
      <c r="DJ190" s="6">
        <f t="shared" si="505"/>
        <v>15.88</v>
      </c>
      <c r="DK190" s="11">
        <f t="shared" si="506"/>
        <v>520.37</v>
      </c>
    </row>
    <row r="191" spans="1:115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502"/>
        <v>0</v>
      </c>
      <c r="R191" s="6">
        <v>0</v>
      </c>
      <c r="S191" s="5">
        <v>0</v>
      </c>
      <c r="T191" s="11">
        <v>0</v>
      </c>
      <c r="U191" s="6">
        <v>0</v>
      </c>
      <c r="V191" s="5">
        <v>0</v>
      </c>
      <c r="W191" s="11"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f t="shared" si="503"/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1E-3</v>
      </c>
      <c r="BX191" s="5">
        <v>0.03</v>
      </c>
      <c r="BY191" s="11">
        <f t="shared" ref="BY191" si="509">BX191/BW191*1000</f>
        <v>30000</v>
      </c>
      <c r="BZ191" s="6">
        <v>0</v>
      </c>
      <c r="CA191" s="5">
        <v>0</v>
      </c>
      <c r="CB191" s="11"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68</v>
      </c>
      <c r="DE191" s="5">
        <v>249.75</v>
      </c>
      <c r="DF191" s="11">
        <f t="shared" si="504"/>
        <v>3672.794117647059</v>
      </c>
      <c r="DG191" s="6">
        <v>0</v>
      </c>
      <c r="DH191" s="5">
        <v>0</v>
      </c>
      <c r="DI191" s="11">
        <v>0</v>
      </c>
      <c r="DJ191" s="6">
        <f t="shared" si="505"/>
        <v>68.001000000000005</v>
      </c>
      <c r="DK191" s="11">
        <f t="shared" si="506"/>
        <v>249.78</v>
      </c>
    </row>
    <row r="192" spans="1:115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502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f t="shared" si="503"/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v>0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0</v>
      </c>
      <c r="CV192" s="5">
        <v>0</v>
      </c>
      <c r="CW192" s="11">
        <v>0</v>
      </c>
      <c r="CX192" s="6">
        <v>18.641999999999999</v>
      </c>
      <c r="CY192" s="5">
        <v>690.22</v>
      </c>
      <c r="CZ192" s="11">
        <f t="shared" si="507"/>
        <v>37024.99731788435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f t="shared" si="505"/>
        <v>18.641999999999999</v>
      </c>
      <c r="DK192" s="11">
        <f t="shared" si="506"/>
        <v>690.22</v>
      </c>
    </row>
    <row r="193" spans="1:115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7.0419999999999996E-2</v>
      </c>
      <c r="M193" s="5">
        <v>11.074999999999999</v>
      </c>
      <c r="N193" s="11">
        <f t="shared" ref="N193" si="510">M193/L193*1000</f>
        <v>157270.6617438228</v>
      </c>
      <c r="O193" s="6">
        <v>0</v>
      </c>
      <c r="P193" s="5">
        <v>0</v>
      </c>
      <c r="Q193" s="11">
        <f t="shared" si="502"/>
        <v>0</v>
      </c>
      <c r="R193" s="6">
        <v>1.278E-2</v>
      </c>
      <c r="S193" s="5">
        <v>0.13900000000000001</v>
      </c>
      <c r="T193" s="11">
        <f t="shared" ref="T193" si="511">S193/R193*1000</f>
        <v>10876.369327073555</v>
      </c>
      <c r="U193" s="6">
        <v>0</v>
      </c>
      <c r="V193" s="5">
        <v>0</v>
      </c>
      <c r="W193" s="11"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f t="shared" si="503"/>
        <v>0</v>
      </c>
      <c r="BE193" s="6">
        <v>120</v>
      </c>
      <c r="BF193" s="5">
        <v>300.18799999999999</v>
      </c>
      <c r="BG193" s="11">
        <f t="shared" ref="BG193" si="512">BF193/BE193*1000</f>
        <v>2501.5666666666666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v>0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0</v>
      </c>
      <c r="CV193" s="5">
        <v>0</v>
      </c>
      <c r="CW193" s="11">
        <v>0</v>
      </c>
      <c r="CX193" s="6">
        <v>18.651</v>
      </c>
      <c r="CY193" s="5">
        <v>739.34</v>
      </c>
      <c r="CZ193" s="11">
        <f t="shared" si="507"/>
        <v>39640.76993190714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f t="shared" si="505"/>
        <v>138.73419999999999</v>
      </c>
      <c r="DK193" s="11">
        <f t="shared" si="506"/>
        <v>1050.7420000000002</v>
      </c>
    </row>
    <row r="194" spans="1:115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0.45900999999999997</v>
      </c>
      <c r="M194" s="5">
        <v>30.548999999999999</v>
      </c>
      <c r="N194" s="11">
        <f t="shared" ref="N194" si="513">M194/L194*1000</f>
        <v>66554.105575041947</v>
      </c>
      <c r="O194" s="6">
        <v>0</v>
      </c>
      <c r="P194" s="5">
        <v>0</v>
      </c>
      <c r="Q194" s="11">
        <f t="shared" si="502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f t="shared" si="503"/>
        <v>0</v>
      </c>
      <c r="BE194" s="6">
        <v>120</v>
      </c>
      <c r="BF194" s="5">
        <v>314.23200000000003</v>
      </c>
      <c r="BG194" s="11">
        <f t="shared" ref="BG194" si="514">BF194/BE194*1000</f>
        <v>2618.6000000000004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v>0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f t="shared" si="505"/>
        <v>120.45901000000001</v>
      </c>
      <c r="DK194" s="11">
        <f t="shared" si="506"/>
        <v>344.78100000000001</v>
      </c>
    </row>
    <row r="195" spans="1:115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502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f t="shared" si="503"/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v>0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0</v>
      </c>
      <c r="CV195" s="5">
        <v>0</v>
      </c>
      <c r="CW195" s="11">
        <v>0</v>
      </c>
      <c r="CX195" s="6">
        <v>18.524000000000001</v>
      </c>
      <c r="CY195" s="5">
        <v>811.13199999999995</v>
      </c>
      <c r="CZ195" s="11">
        <f t="shared" si="507"/>
        <v>43788.16670265601</v>
      </c>
      <c r="DA195" s="6">
        <v>0.18</v>
      </c>
      <c r="DB195" s="5">
        <v>8.7690000000000001</v>
      </c>
      <c r="DC195" s="11">
        <f t="shared" ref="DC195" si="515">DB195/DA195*1000</f>
        <v>48716.666666666672</v>
      </c>
      <c r="DD195" s="6">
        <v>0</v>
      </c>
      <c r="DE195" s="5">
        <v>0</v>
      </c>
      <c r="DF195" s="11">
        <v>0</v>
      </c>
      <c r="DG195" s="6">
        <v>0</v>
      </c>
      <c r="DH195" s="5">
        <v>0</v>
      </c>
      <c r="DI195" s="11">
        <v>0</v>
      </c>
      <c r="DJ195" s="6">
        <f t="shared" si="505"/>
        <v>18.704000000000001</v>
      </c>
      <c r="DK195" s="11">
        <f t="shared" si="506"/>
        <v>819.90099999999995</v>
      </c>
    </row>
    <row r="196" spans="1:115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502"/>
        <v>0</v>
      </c>
      <c r="R196" s="6">
        <v>1.2720899999999999</v>
      </c>
      <c r="S196" s="5">
        <v>5.1950000000000003</v>
      </c>
      <c r="T196" s="11">
        <f t="shared" si="508"/>
        <v>4083.8305465808239</v>
      </c>
      <c r="U196" s="6">
        <v>0</v>
      </c>
      <c r="V196" s="5">
        <v>0</v>
      </c>
      <c r="W196" s="11"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f t="shared" si="503"/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v>0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0</v>
      </c>
      <c r="CV196" s="5">
        <v>0</v>
      </c>
      <c r="CW196" s="11">
        <v>0</v>
      </c>
      <c r="CX196" s="6">
        <v>52.606999999999999</v>
      </c>
      <c r="CY196" s="5">
        <v>2306.3339999999998</v>
      </c>
      <c r="CZ196" s="11">
        <f t="shared" si="507"/>
        <v>43840.819662782516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f t="shared" si="505"/>
        <v>53.879089999999998</v>
      </c>
      <c r="DK196" s="11">
        <f t="shared" si="506"/>
        <v>2311.529</v>
      </c>
    </row>
    <row r="197" spans="1:115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0.4</v>
      </c>
      <c r="M197" s="5">
        <v>7.8220000000000001</v>
      </c>
      <c r="N197" s="11">
        <f t="shared" ref="N197:N198" si="516">M197/L197*1000</f>
        <v>19555</v>
      </c>
      <c r="O197" s="6">
        <v>0</v>
      </c>
      <c r="P197" s="5">
        <v>0</v>
      </c>
      <c r="Q197" s="11">
        <f t="shared" si="502"/>
        <v>0</v>
      </c>
      <c r="R197" s="6">
        <v>0</v>
      </c>
      <c r="S197" s="5">
        <v>0</v>
      </c>
      <c r="T197" s="11">
        <v>0</v>
      </c>
      <c r="U197" s="6">
        <v>0</v>
      </c>
      <c r="V197" s="5">
        <v>0</v>
      </c>
      <c r="W197" s="11"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f t="shared" si="503"/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0</v>
      </c>
      <c r="BX197" s="5">
        <v>0</v>
      </c>
      <c r="BY197" s="11">
        <v>0</v>
      </c>
      <c r="BZ197" s="6">
        <v>0</v>
      </c>
      <c r="CA197" s="5">
        <v>0</v>
      </c>
      <c r="CB197" s="11">
        <v>0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0</v>
      </c>
      <c r="CP197" s="5">
        <v>0</v>
      </c>
      <c r="CQ197" s="11">
        <v>0</v>
      </c>
      <c r="CR197" s="6">
        <v>0</v>
      </c>
      <c r="CS197" s="5">
        <v>0</v>
      </c>
      <c r="CT197" s="11">
        <v>0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0</v>
      </c>
      <c r="DH197" s="5">
        <v>0</v>
      </c>
      <c r="DI197" s="11">
        <v>0</v>
      </c>
      <c r="DJ197" s="6">
        <f t="shared" si="505"/>
        <v>0.4</v>
      </c>
      <c r="DK197" s="11">
        <f t="shared" si="506"/>
        <v>7.8220000000000001</v>
      </c>
    </row>
    <row r="198" spans="1:115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0.375</v>
      </c>
      <c r="M198" s="5">
        <v>7.0620000000000003</v>
      </c>
      <c r="N198" s="11">
        <f t="shared" si="516"/>
        <v>18832</v>
      </c>
      <c r="O198" s="6">
        <v>0</v>
      </c>
      <c r="P198" s="5">
        <v>0</v>
      </c>
      <c r="Q198" s="11">
        <f t="shared" si="502"/>
        <v>0</v>
      </c>
      <c r="R198" s="6">
        <v>0.04</v>
      </c>
      <c r="S198" s="5">
        <v>0.10299999999999999</v>
      </c>
      <c r="T198" s="11">
        <f t="shared" si="508"/>
        <v>2574.9999999999995</v>
      </c>
      <c r="U198" s="6">
        <v>0</v>
      </c>
      <c r="V198" s="5">
        <v>0</v>
      </c>
      <c r="W198" s="11"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f t="shared" si="503"/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0</v>
      </c>
      <c r="BX198" s="5">
        <v>0</v>
      </c>
      <c r="BY198" s="11">
        <v>0</v>
      </c>
      <c r="BZ198" s="6">
        <v>0</v>
      </c>
      <c r="CA198" s="5">
        <v>0</v>
      </c>
      <c r="CB198" s="11">
        <v>0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0</v>
      </c>
      <c r="DH198" s="5">
        <v>0</v>
      </c>
      <c r="DI198" s="11">
        <v>0</v>
      </c>
      <c r="DJ198" s="6">
        <f t="shared" si="505"/>
        <v>0.41499999999999998</v>
      </c>
      <c r="DK198" s="11">
        <f t="shared" si="506"/>
        <v>7.165</v>
      </c>
    </row>
    <row r="199" spans="1:115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502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f t="shared" si="503"/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</v>
      </c>
      <c r="BX199" s="5">
        <v>0</v>
      </c>
      <c r="BY199" s="11">
        <v>0</v>
      </c>
      <c r="BZ199" s="6">
        <v>0</v>
      </c>
      <c r="CA199" s="5">
        <v>0</v>
      </c>
      <c r="CB199" s="11">
        <v>0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0</v>
      </c>
      <c r="CP199" s="5">
        <v>0</v>
      </c>
      <c r="CQ199" s="11">
        <v>0</v>
      </c>
      <c r="CR199" s="6">
        <v>0</v>
      </c>
      <c r="CS199" s="5">
        <v>0</v>
      </c>
      <c r="CT199" s="11">
        <v>0</v>
      </c>
      <c r="CU199" s="6">
        <v>0</v>
      </c>
      <c r="CV199" s="5">
        <v>0</v>
      </c>
      <c r="CW199" s="11">
        <v>0</v>
      </c>
      <c r="CX199" s="6">
        <v>17.045999999999999</v>
      </c>
      <c r="CY199" s="5">
        <v>761.08799999999997</v>
      </c>
      <c r="CZ199" s="11">
        <f t="shared" si="507"/>
        <v>44649.067229848646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f t="shared" si="505"/>
        <v>17.045999999999999</v>
      </c>
      <c r="DK199" s="11">
        <f t="shared" si="506"/>
        <v>761.08799999999997</v>
      </c>
    </row>
    <row r="200" spans="1:115" ht="15" thickBot="1" x14ac:dyDescent="0.35">
      <c r="A200" s="69"/>
      <c r="B200" s="70" t="s">
        <v>17</v>
      </c>
      <c r="C200" s="48">
        <f>SUM(C188:C199)</f>
        <v>0</v>
      </c>
      <c r="D200" s="16">
        <f>SUM(D188:D199)</f>
        <v>0</v>
      </c>
      <c r="E200" s="49"/>
      <c r="F200" s="48">
        <f>SUM(F188:F199)</f>
        <v>0</v>
      </c>
      <c r="G200" s="16">
        <f>SUM(G188:G199)</f>
        <v>0</v>
      </c>
      <c r="H200" s="49"/>
      <c r="I200" s="48">
        <f>SUM(I188:I199)</f>
        <v>0</v>
      </c>
      <c r="J200" s="16">
        <f>SUM(J188:J199)</f>
        <v>0</v>
      </c>
      <c r="K200" s="49"/>
      <c r="L200" s="48">
        <f>SUM(L188:L199)</f>
        <v>1.30443</v>
      </c>
      <c r="M200" s="16">
        <f>SUM(M188:M199)</f>
        <v>56.507999999999996</v>
      </c>
      <c r="N200" s="49"/>
      <c r="O200" s="48">
        <f t="shared" ref="O200:P200" si="517">SUM(O188:O199)</f>
        <v>0</v>
      </c>
      <c r="P200" s="16">
        <f t="shared" si="517"/>
        <v>0</v>
      </c>
      <c r="Q200" s="49"/>
      <c r="R200" s="48">
        <f>SUM(R188:R199)</f>
        <v>17.20487</v>
      </c>
      <c r="S200" s="16">
        <f>SUM(S188:S199)</f>
        <v>525.80700000000002</v>
      </c>
      <c r="T200" s="49"/>
      <c r="U200" s="48">
        <f>SUM(U188:U199)</f>
        <v>0</v>
      </c>
      <c r="V200" s="16">
        <f>SUM(V188:V199)</f>
        <v>0</v>
      </c>
      <c r="W200" s="49"/>
      <c r="X200" s="48">
        <f>SUM(X188:X199)</f>
        <v>0</v>
      </c>
      <c r="Y200" s="16">
        <f>SUM(Y188:Y199)</f>
        <v>0</v>
      </c>
      <c r="Z200" s="49"/>
      <c r="AA200" s="48">
        <f>SUM(AA188:AA199)</f>
        <v>0</v>
      </c>
      <c r="AB200" s="16">
        <f>SUM(AB188:AB199)</f>
        <v>0</v>
      </c>
      <c r="AC200" s="49"/>
      <c r="AD200" s="48">
        <f>SUM(AD188:AD199)</f>
        <v>0</v>
      </c>
      <c r="AE200" s="16">
        <f>SUM(AE188:AE199)</f>
        <v>0</v>
      </c>
      <c r="AF200" s="49"/>
      <c r="AG200" s="48">
        <f>SUM(AG188:AG199)</f>
        <v>0</v>
      </c>
      <c r="AH200" s="16">
        <f>SUM(AH188:AH199)</f>
        <v>0</v>
      </c>
      <c r="AI200" s="49"/>
      <c r="AJ200" s="48">
        <f>SUM(AJ188:AJ199)</f>
        <v>0</v>
      </c>
      <c r="AK200" s="16">
        <f>SUM(AK188:AK199)</f>
        <v>0</v>
      </c>
      <c r="AL200" s="49"/>
      <c r="AM200" s="48">
        <v>0</v>
      </c>
      <c r="AN200" s="16">
        <v>0</v>
      </c>
      <c r="AO200" s="49"/>
      <c r="AP200" s="48">
        <f>SUM(AP188:AP199)</f>
        <v>0</v>
      </c>
      <c r="AQ200" s="16">
        <f>SUM(AQ188:AQ199)</f>
        <v>0</v>
      </c>
      <c r="AR200" s="49"/>
      <c r="AS200" s="48">
        <f>SUM(AS188:AS199)</f>
        <v>0</v>
      </c>
      <c r="AT200" s="16">
        <f>SUM(AT188:AT199)</f>
        <v>0</v>
      </c>
      <c r="AU200" s="49"/>
      <c r="AV200" s="48">
        <f>SUM(AV188:AV199)</f>
        <v>0</v>
      </c>
      <c r="AW200" s="16">
        <f>SUM(AW188:AW199)</f>
        <v>0</v>
      </c>
      <c r="AX200" s="49"/>
      <c r="AY200" s="48">
        <f>SUM(AY188:AY199)</f>
        <v>0</v>
      </c>
      <c r="AZ200" s="16">
        <f>SUM(AZ188:AZ199)</f>
        <v>0</v>
      </c>
      <c r="BA200" s="49"/>
      <c r="BB200" s="48">
        <f t="shared" ref="BB200:BC200" si="518">SUM(BB188:BB199)</f>
        <v>0</v>
      </c>
      <c r="BC200" s="16">
        <f t="shared" si="518"/>
        <v>0</v>
      </c>
      <c r="BD200" s="49"/>
      <c r="BE200" s="48">
        <f>SUM(BE188:BE199)</f>
        <v>240</v>
      </c>
      <c r="BF200" s="16">
        <f>SUM(BF188:BF199)</f>
        <v>614.42000000000007</v>
      </c>
      <c r="BG200" s="49"/>
      <c r="BH200" s="48">
        <f>SUM(BH188:BH199)</f>
        <v>0</v>
      </c>
      <c r="BI200" s="16">
        <f>SUM(BI188:BI199)</f>
        <v>0</v>
      </c>
      <c r="BJ200" s="49"/>
      <c r="BK200" s="48">
        <f>SUM(BK188:BK199)</f>
        <v>0</v>
      </c>
      <c r="BL200" s="16">
        <f>SUM(BL188:BL199)</f>
        <v>0</v>
      </c>
      <c r="BM200" s="49"/>
      <c r="BN200" s="48">
        <f>SUM(BN188:BN199)</f>
        <v>0</v>
      </c>
      <c r="BO200" s="16">
        <f>SUM(BO188:BO199)</f>
        <v>0</v>
      </c>
      <c r="BP200" s="49"/>
      <c r="BQ200" s="48">
        <f>SUM(BQ188:BQ199)</f>
        <v>0</v>
      </c>
      <c r="BR200" s="16">
        <f>SUM(BR188:BR199)</f>
        <v>0</v>
      </c>
      <c r="BS200" s="49"/>
      <c r="BT200" s="48">
        <f>SUM(BT188:BT199)</f>
        <v>0</v>
      </c>
      <c r="BU200" s="16">
        <f>SUM(BU188:BU199)</f>
        <v>0</v>
      </c>
      <c r="BV200" s="49"/>
      <c r="BW200" s="48">
        <f>SUM(BW188:BW199)</f>
        <v>1E-3</v>
      </c>
      <c r="BX200" s="16">
        <f>SUM(BX188:BX199)</f>
        <v>0.03</v>
      </c>
      <c r="BY200" s="49"/>
      <c r="BZ200" s="48">
        <f>SUM(BZ188:BZ199)</f>
        <v>0</v>
      </c>
      <c r="CA200" s="16">
        <f>SUM(CA188:CA199)</f>
        <v>0</v>
      </c>
      <c r="CB200" s="49"/>
      <c r="CC200" s="48">
        <f>SUM(CC188:CC199)</f>
        <v>0</v>
      </c>
      <c r="CD200" s="16">
        <f>SUM(CD188:CD199)</f>
        <v>0</v>
      </c>
      <c r="CE200" s="49"/>
      <c r="CF200" s="48">
        <f>SUM(CF188:CF199)</f>
        <v>0</v>
      </c>
      <c r="CG200" s="16">
        <f>SUM(CG188:CG199)</f>
        <v>0</v>
      </c>
      <c r="CH200" s="49"/>
      <c r="CI200" s="48">
        <f>SUM(CI188:CI199)</f>
        <v>0</v>
      </c>
      <c r="CJ200" s="16">
        <f>SUM(CJ188:CJ199)</f>
        <v>0</v>
      </c>
      <c r="CK200" s="49"/>
      <c r="CL200" s="59">
        <f>SUM(CL188:CL199)</f>
        <v>0</v>
      </c>
      <c r="CM200" s="47">
        <f>SUM(CM188:CM199)</f>
        <v>0</v>
      </c>
      <c r="CN200" s="49"/>
      <c r="CO200" s="48">
        <f>SUM(CO188:CO199)</f>
        <v>0</v>
      </c>
      <c r="CP200" s="16">
        <f>SUM(CP188:CP199)</f>
        <v>0</v>
      </c>
      <c r="CQ200" s="49"/>
      <c r="CR200" s="48">
        <f>SUM(CR188:CR199)</f>
        <v>0</v>
      </c>
      <c r="CS200" s="16">
        <f>SUM(CS188:CS199)</f>
        <v>0</v>
      </c>
      <c r="CT200" s="49"/>
      <c r="CU200" s="48">
        <f>SUM(CU188:CU199)</f>
        <v>0</v>
      </c>
      <c r="CV200" s="16">
        <f>SUM(CV188:CV199)</f>
        <v>0</v>
      </c>
      <c r="CW200" s="49"/>
      <c r="CX200" s="48">
        <f>SUM(CX188:CX199)</f>
        <v>141.614</v>
      </c>
      <c r="CY200" s="16">
        <f>SUM(CY188:CY199)</f>
        <v>6065.1839999999993</v>
      </c>
      <c r="CZ200" s="49"/>
      <c r="DA200" s="48">
        <f>SUM(DA188:DA199)</f>
        <v>0.18</v>
      </c>
      <c r="DB200" s="16">
        <f>SUM(DB188:DB199)</f>
        <v>8.7690000000000001</v>
      </c>
      <c r="DC200" s="49"/>
      <c r="DD200" s="48">
        <f>SUM(DD188:DD199)</f>
        <v>803</v>
      </c>
      <c r="DE200" s="16">
        <f>SUM(DE188:DE199)</f>
        <v>3287.52</v>
      </c>
      <c r="DF200" s="49"/>
      <c r="DG200" s="48">
        <f>SUM(DG188:DG199)</f>
        <v>0</v>
      </c>
      <c r="DH200" s="16">
        <f>SUM(DH188:DH199)</f>
        <v>0</v>
      </c>
      <c r="DI200" s="49"/>
      <c r="DJ200" s="48">
        <f t="shared" si="505"/>
        <v>1203.3043</v>
      </c>
      <c r="DK200" s="49">
        <f t="shared" si="506"/>
        <v>10558.238000000001</v>
      </c>
    </row>
    <row r="201" spans="1:115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519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</v>
      </c>
      <c r="BC201" s="5">
        <v>0</v>
      </c>
      <c r="BD201" s="11">
        <f t="shared" ref="BD201:BD212" si="520">IF(BB201=0,0,BC201/BB201*1000)</f>
        <v>0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v>0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0</v>
      </c>
      <c r="DH201" s="5">
        <v>0</v>
      </c>
      <c r="DI201" s="11">
        <v>0</v>
      </c>
      <c r="DJ201" s="6">
        <f t="shared" ref="DJ201:DJ213" si="521">SUM(C201,F201,I201,L201,R201,U201,X201,AA201,AD201,AG201,AJ201,AP201,AV201,AY201,BH201,BK201,BN201,BQ201,BT201,BZ201,CC201,CF201,CI201,CO201,CL201,CU201,CX201,DD201,DG201,BE201,CR201+AS201)+DA201+BW201</f>
        <v>0</v>
      </c>
      <c r="DK201" s="11">
        <f t="shared" ref="DK201:DK213" si="522">SUM(D201,G201,J201,M201,S201,V201,Y201,AB201,AE201,AH201,AK201,AQ201,AW201,AZ201,BI201,BL201,BO201,BR201,BU201,CA201,CD201,CG201,CJ201,CP201,CM201,CV201,CY201,DE201,DH201,BF201,CS201+AT201)+DB201+BX201</f>
        <v>0</v>
      </c>
    </row>
    <row r="202" spans="1:115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0.4</v>
      </c>
      <c r="M202" s="5">
        <v>7.1420000000000003</v>
      </c>
      <c r="N202" s="11">
        <f t="shared" ref="N202" si="523">M202/L202*1000</f>
        <v>17855</v>
      </c>
      <c r="O202" s="6">
        <v>0</v>
      </c>
      <c r="P202" s="5">
        <v>0</v>
      </c>
      <c r="Q202" s="11">
        <f t="shared" si="519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3.2499999999999999E-3</v>
      </c>
      <c r="AQ202" s="5">
        <v>0.106</v>
      </c>
      <c r="AR202" s="11">
        <f t="shared" ref="AR202:AR211" si="524">AQ202/AP202*1000</f>
        <v>32615.384615384613</v>
      </c>
      <c r="AS202" s="6">
        <v>0</v>
      </c>
      <c r="AT202" s="5">
        <v>0</v>
      </c>
      <c r="AU202" s="11">
        <v>0</v>
      </c>
      <c r="AV202" s="6">
        <v>0.15065999999999999</v>
      </c>
      <c r="AW202" s="5">
        <v>2.5910000000000002</v>
      </c>
      <c r="AX202" s="11">
        <f t="shared" ref="AX202" si="525">AW202/AV202*1000</f>
        <v>17197.663613434226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f t="shared" si="520"/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v>0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0</v>
      </c>
      <c r="CV202" s="5">
        <v>0</v>
      </c>
      <c r="CW202" s="11">
        <v>0</v>
      </c>
      <c r="CX202" s="6">
        <v>33.1295</v>
      </c>
      <c r="CY202" s="5">
        <v>1425.0319999999999</v>
      </c>
      <c r="CZ202" s="11">
        <f t="shared" ref="CZ202:CZ212" si="526">CY202/CX202*1000</f>
        <v>43013.990552226867</v>
      </c>
      <c r="DA202" s="6">
        <v>0</v>
      </c>
      <c r="DB202" s="5">
        <v>0</v>
      </c>
      <c r="DC202" s="11">
        <v>0</v>
      </c>
      <c r="DD202" s="6">
        <v>0</v>
      </c>
      <c r="DE202" s="5">
        <v>0</v>
      </c>
      <c r="DF202" s="11">
        <v>0</v>
      </c>
      <c r="DG202" s="6">
        <v>0</v>
      </c>
      <c r="DH202" s="5">
        <v>0</v>
      </c>
      <c r="DI202" s="11">
        <v>0</v>
      </c>
      <c r="DJ202" s="6">
        <f t="shared" si="521"/>
        <v>33.683410000000002</v>
      </c>
      <c r="DK202" s="11">
        <f t="shared" si="522"/>
        <v>1434.8709999999999</v>
      </c>
    </row>
    <row r="203" spans="1:115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519"/>
        <v>0</v>
      </c>
      <c r="R203" s="6">
        <v>0</v>
      </c>
      <c r="S203" s="5">
        <v>0</v>
      </c>
      <c r="T203" s="11">
        <v>0</v>
      </c>
      <c r="U203" s="6">
        <v>0</v>
      </c>
      <c r="V203" s="5">
        <v>0</v>
      </c>
      <c r="W203" s="11"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f t="shared" si="520"/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v>0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0</v>
      </c>
      <c r="CP203" s="5">
        <v>0</v>
      </c>
      <c r="CQ203" s="11">
        <v>0</v>
      </c>
      <c r="CR203" s="6">
        <v>0</v>
      </c>
      <c r="CS203" s="5">
        <v>0</v>
      </c>
      <c r="CT203" s="11">
        <v>0</v>
      </c>
      <c r="CU203" s="6">
        <v>0</v>
      </c>
      <c r="CV203" s="5">
        <v>0</v>
      </c>
      <c r="CW203" s="11">
        <v>0</v>
      </c>
      <c r="CX203" s="6">
        <v>20.78</v>
      </c>
      <c r="CY203" s="5">
        <v>708.86599999999999</v>
      </c>
      <c r="CZ203" s="11">
        <f t="shared" si="526"/>
        <v>34112.897016361887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f t="shared" si="521"/>
        <v>20.78</v>
      </c>
      <c r="DK203" s="11">
        <f t="shared" si="522"/>
        <v>708.86599999999999</v>
      </c>
    </row>
    <row r="204" spans="1:115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519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4.8499999999999993E-3</v>
      </c>
      <c r="AQ204" s="5">
        <v>0.215</v>
      </c>
      <c r="AR204" s="11">
        <f t="shared" si="524"/>
        <v>44329.896907216498</v>
      </c>
      <c r="AS204" s="6">
        <v>0</v>
      </c>
      <c r="AT204" s="5">
        <v>0</v>
      </c>
      <c r="AU204" s="11">
        <v>0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f t="shared" si="520"/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v>0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0</v>
      </c>
      <c r="CV204" s="5">
        <v>0</v>
      </c>
      <c r="CW204" s="11">
        <v>0</v>
      </c>
      <c r="CX204" s="6">
        <v>16.955400000000001</v>
      </c>
      <c r="CY204" s="5">
        <v>738.31899999999996</v>
      </c>
      <c r="CZ204" s="11">
        <f t="shared" si="526"/>
        <v>43544.77039763143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f t="shared" si="521"/>
        <v>16.960250000000002</v>
      </c>
      <c r="DK204" s="11">
        <f t="shared" si="522"/>
        <v>738.53399999999999</v>
      </c>
    </row>
    <row r="205" spans="1:115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519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2.0600000000000002E-3</v>
      </c>
      <c r="AQ205" s="5">
        <v>0.151</v>
      </c>
      <c r="AR205" s="11">
        <f t="shared" si="524"/>
        <v>73300.970873786398</v>
      </c>
      <c r="AS205" s="6">
        <v>0</v>
      </c>
      <c r="AT205" s="5">
        <v>0</v>
      </c>
      <c r="AU205" s="11">
        <v>0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f t="shared" si="520"/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</v>
      </c>
      <c r="BX205" s="5">
        <v>0</v>
      </c>
      <c r="BY205" s="11"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0</v>
      </c>
      <c r="CV205" s="5">
        <v>0</v>
      </c>
      <c r="CW205" s="11">
        <v>0</v>
      </c>
      <c r="CX205" s="6">
        <v>33.329000000000001</v>
      </c>
      <c r="CY205" s="5">
        <v>1488.739</v>
      </c>
      <c r="CZ205" s="11">
        <f t="shared" si="526"/>
        <v>44667.976836988804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f t="shared" si="521"/>
        <v>33.331060000000001</v>
      </c>
      <c r="DK205" s="11">
        <f t="shared" si="522"/>
        <v>1488.89</v>
      </c>
    </row>
    <row r="206" spans="1:115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519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4.1200000000000004E-3</v>
      </c>
      <c r="AQ206" s="5">
        <v>0.13</v>
      </c>
      <c r="AR206" s="11">
        <f t="shared" si="524"/>
        <v>31553.398058252427</v>
      </c>
      <c r="AS206" s="6">
        <v>3</v>
      </c>
      <c r="AT206" s="5">
        <v>13.404999999999999</v>
      </c>
      <c r="AU206" s="11">
        <f t="shared" ref="AU206:AU210" si="527">AT206/AS206*1000</f>
        <v>4468.333333333333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f t="shared" si="520"/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v>0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0</v>
      </c>
      <c r="CV206" s="5">
        <v>0</v>
      </c>
      <c r="CW206" s="11">
        <v>0</v>
      </c>
      <c r="CX206" s="6">
        <v>34.019599999999997</v>
      </c>
      <c r="CY206" s="5">
        <v>1501.643</v>
      </c>
      <c r="CZ206" s="11">
        <f t="shared" si="526"/>
        <v>44140.524873896233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f t="shared" si="521"/>
        <v>37.023719999999997</v>
      </c>
      <c r="DK206" s="11">
        <f t="shared" si="522"/>
        <v>1515.1780000000001</v>
      </c>
    </row>
    <row r="207" spans="1:115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519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f t="shared" si="520"/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v>0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0</v>
      </c>
      <c r="CP207" s="5">
        <v>0</v>
      </c>
      <c r="CQ207" s="11">
        <v>0</v>
      </c>
      <c r="CR207" s="6">
        <v>0</v>
      </c>
      <c r="CS207" s="5">
        <v>0</v>
      </c>
      <c r="CT207" s="11">
        <v>0</v>
      </c>
      <c r="CU207" s="6">
        <v>0</v>
      </c>
      <c r="CV207" s="5">
        <v>0</v>
      </c>
      <c r="CW207" s="11">
        <v>0</v>
      </c>
      <c r="CX207" s="6">
        <v>33.4255</v>
      </c>
      <c r="CY207" s="5">
        <v>1546.5530000000001</v>
      </c>
      <c r="CZ207" s="11">
        <f t="shared" si="526"/>
        <v>46268.657162944466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f t="shared" si="521"/>
        <v>33.4255</v>
      </c>
      <c r="DK207" s="11">
        <f t="shared" si="522"/>
        <v>1546.5530000000001</v>
      </c>
    </row>
    <row r="208" spans="1:115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519"/>
        <v>0</v>
      </c>
      <c r="R208" s="6">
        <v>0</v>
      </c>
      <c r="S208" s="5">
        <v>0</v>
      </c>
      <c r="T208" s="11">
        <v>0</v>
      </c>
      <c r="U208" s="6">
        <v>0</v>
      </c>
      <c r="V208" s="5">
        <v>0</v>
      </c>
      <c r="W208" s="11"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f t="shared" si="520"/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v>0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0</v>
      </c>
      <c r="CV208" s="5">
        <v>0</v>
      </c>
      <c r="CW208" s="11">
        <v>0</v>
      </c>
      <c r="CX208" s="6">
        <v>66.204499999999996</v>
      </c>
      <c r="CY208" s="5">
        <v>2906.5880000000002</v>
      </c>
      <c r="CZ208" s="11">
        <f t="shared" si="526"/>
        <v>43903.178786940472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f t="shared" si="521"/>
        <v>66.204499999999996</v>
      </c>
      <c r="DK208" s="11">
        <f t="shared" si="522"/>
        <v>2906.5880000000002</v>
      </c>
    </row>
    <row r="209" spans="1:115" x14ac:dyDescent="0.3">
      <c r="A209" s="65">
        <v>2019</v>
      </c>
      <c r="B209" s="66" t="s">
        <v>13</v>
      </c>
      <c r="C209" s="6">
        <v>0</v>
      </c>
      <c r="D209" s="5">
        <v>0</v>
      </c>
      <c r="E209" s="11">
        <v>0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519"/>
        <v>0</v>
      </c>
      <c r="R209" s="6">
        <v>0</v>
      </c>
      <c r="S209" s="5">
        <v>0</v>
      </c>
      <c r="T209" s="11">
        <v>0</v>
      </c>
      <c r="U209" s="6">
        <v>0</v>
      </c>
      <c r="V209" s="5">
        <v>0</v>
      </c>
      <c r="W209" s="11"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f t="shared" si="520"/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0</v>
      </c>
      <c r="BX209" s="5">
        <v>0</v>
      </c>
      <c r="BY209" s="11"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0</v>
      </c>
      <c r="CP209" s="5">
        <v>0</v>
      </c>
      <c r="CQ209" s="11">
        <v>0</v>
      </c>
      <c r="CR209" s="6">
        <v>0</v>
      </c>
      <c r="CS209" s="5">
        <v>0</v>
      </c>
      <c r="CT209" s="11">
        <v>0</v>
      </c>
      <c r="CU209" s="6">
        <v>0</v>
      </c>
      <c r="CV209" s="5">
        <v>0</v>
      </c>
      <c r="CW209" s="11">
        <v>0</v>
      </c>
      <c r="CX209" s="6">
        <v>33.484499999999997</v>
      </c>
      <c r="CY209" s="5">
        <v>1567.1969999999999</v>
      </c>
      <c r="CZ209" s="11">
        <f t="shared" si="526"/>
        <v>46803.655422658245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f t="shared" si="521"/>
        <v>33.484499999999997</v>
      </c>
      <c r="DK209" s="11">
        <f t="shared" si="522"/>
        <v>1567.1969999999999</v>
      </c>
    </row>
    <row r="210" spans="1:115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519"/>
        <v>0</v>
      </c>
      <c r="R210" s="6">
        <v>0</v>
      </c>
      <c r="S210" s="5">
        <v>0</v>
      </c>
      <c r="T210" s="11">
        <v>0</v>
      </c>
      <c r="U210" s="6">
        <v>0</v>
      </c>
      <c r="V210" s="5">
        <v>0</v>
      </c>
      <c r="W210" s="11"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14.11523</v>
      </c>
      <c r="AT210" s="5">
        <v>170.61799999999999</v>
      </c>
      <c r="AU210" s="11">
        <f t="shared" si="527"/>
        <v>12087.511149304686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f t="shared" si="520"/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0</v>
      </c>
      <c r="BX210" s="5">
        <v>0</v>
      </c>
      <c r="BY210" s="11">
        <v>0</v>
      </c>
      <c r="BZ210" s="6">
        <v>0</v>
      </c>
      <c r="CA210" s="5">
        <v>0</v>
      </c>
      <c r="CB210" s="11">
        <v>0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0</v>
      </c>
      <c r="CV210" s="5">
        <v>0</v>
      </c>
      <c r="CW210" s="11">
        <v>0</v>
      </c>
      <c r="CX210" s="6">
        <v>48.988500000000002</v>
      </c>
      <c r="CY210" s="5">
        <v>2319.1669999999999</v>
      </c>
      <c r="CZ210" s="11">
        <f t="shared" si="526"/>
        <v>47341.049429968254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f t="shared" si="521"/>
        <v>63.103729999999999</v>
      </c>
      <c r="DK210" s="11">
        <f t="shared" si="522"/>
        <v>2489.7849999999999</v>
      </c>
    </row>
    <row r="211" spans="1:115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519"/>
        <v>0</v>
      </c>
      <c r="R211" s="6">
        <v>17.864999999999998</v>
      </c>
      <c r="S211" s="5">
        <v>638.86300000000006</v>
      </c>
      <c r="T211" s="11">
        <f t="shared" ref="T211" si="528">S211/R211*1000</f>
        <v>35760.593338930878</v>
      </c>
      <c r="U211" s="6">
        <v>0</v>
      </c>
      <c r="V211" s="5">
        <v>0</v>
      </c>
      <c r="W211" s="11"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3.6099999999999999E-3</v>
      </c>
      <c r="AQ211" s="5">
        <v>0.14899999999999999</v>
      </c>
      <c r="AR211" s="11">
        <f t="shared" si="524"/>
        <v>41274.238227146809</v>
      </c>
      <c r="AS211" s="6">
        <v>0</v>
      </c>
      <c r="AT211" s="5">
        <v>0</v>
      </c>
      <c r="AU211" s="11">
        <v>0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f t="shared" si="520"/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v>0</v>
      </c>
      <c r="BQ211" s="6">
        <v>0</v>
      </c>
      <c r="BR211" s="5">
        <v>0</v>
      </c>
      <c r="BS211" s="11">
        <v>0</v>
      </c>
      <c r="BT211" s="6">
        <v>0</v>
      </c>
      <c r="BU211" s="5">
        <v>0</v>
      </c>
      <c r="BV211" s="11">
        <v>0</v>
      </c>
      <c r="BW211" s="6">
        <v>0</v>
      </c>
      <c r="BX211" s="5">
        <v>0</v>
      </c>
      <c r="BY211" s="11"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f t="shared" si="521"/>
        <v>17.868609999999997</v>
      </c>
      <c r="DK211" s="11">
        <f t="shared" si="522"/>
        <v>639.01200000000006</v>
      </c>
    </row>
    <row r="212" spans="1:115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519"/>
        <v>0</v>
      </c>
      <c r="R212" s="6">
        <v>0</v>
      </c>
      <c r="S212" s="5">
        <v>0</v>
      </c>
      <c r="T212" s="11">
        <v>0</v>
      </c>
      <c r="U212" s="6">
        <v>0</v>
      </c>
      <c r="V212" s="5">
        <v>0</v>
      </c>
      <c r="W212" s="11"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v>0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f t="shared" si="520"/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0</v>
      </c>
      <c r="BX212" s="5">
        <v>0</v>
      </c>
      <c r="BY212" s="11"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0</v>
      </c>
      <c r="CV212" s="5">
        <v>0</v>
      </c>
      <c r="CW212" s="11">
        <v>0</v>
      </c>
      <c r="CX212" s="6">
        <v>32.693130000000004</v>
      </c>
      <c r="CY212" s="5">
        <v>1532.576</v>
      </c>
      <c r="CZ212" s="11">
        <f t="shared" si="526"/>
        <v>46877.616184195271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f t="shared" si="521"/>
        <v>32.693130000000004</v>
      </c>
      <c r="DK212" s="11">
        <f t="shared" si="522"/>
        <v>1532.576</v>
      </c>
    </row>
    <row r="213" spans="1:115" ht="15" thickBot="1" x14ac:dyDescent="0.35">
      <c r="A213" s="69"/>
      <c r="B213" s="70" t="s">
        <v>17</v>
      </c>
      <c r="C213" s="48">
        <f>SUM(C201:C212)</f>
        <v>0</v>
      </c>
      <c r="D213" s="16">
        <f>SUM(D201:D212)</f>
        <v>0</v>
      </c>
      <c r="E213" s="49"/>
      <c r="F213" s="48">
        <f>SUM(F201:F212)</f>
        <v>0</v>
      </c>
      <c r="G213" s="16">
        <f>SUM(G201:G212)</f>
        <v>0</v>
      </c>
      <c r="H213" s="49"/>
      <c r="I213" s="48">
        <f>SUM(I201:I212)</f>
        <v>0</v>
      </c>
      <c r="J213" s="16">
        <f>SUM(J201:J212)</f>
        <v>0</v>
      </c>
      <c r="K213" s="49"/>
      <c r="L213" s="48">
        <f>SUM(L201:L212)</f>
        <v>0.4</v>
      </c>
      <c r="M213" s="16">
        <f>SUM(M201:M212)</f>
        <v>7.1420000000000003</v>
      </c>
      <c r="N213" s="49"/>
      <c r="O213" s="48">
        <f t="shared" ref="O213:P213" si="529">SUM(O201:O212)</f>
        <v>0</v>
      </c>
      <c r="P213" s="16">
        <f t="shared" si="529"/>
        <v>0</v>
      </c>
      <c r="Q213" s="49"/>
      <c r="R213" s="48">
        <f>SUM(R201:R212)</f>
        <v>17.864999999999998</v>
      </c>
      <c r="S213" s="16">
        <f>SUM(S201:S212)</f>
        <v>638.86300000000006</v>
      </c>
      <c r="T213" s="49"/>
      <c r="U213" s="48">
        <f>SUM(U201:U212)</f>
        <v>0</v>
      </c>
      <c r="V213" s="16">
        <f>SUM(V201:V212)</f>
        <v>0</v>
      </c>
      <c r="W213" s="49"/>
      <c r="X213" s="48">
        <f>SUM(X201:X212)</f>
        <v>0</v>
      </c>
      <c r="Y213" s="16">
        <f>SUM(Y201:Y212)</f>
        <v>0</v>
      </c>
      <c r="Z213" s="49"/>
      <c r="AA213" s="48">
        <f>SUM(AA201:AA212)</f>
        <v>0</v>
      </c>
      <c r="AB213" s="16">
        <f>SUM(AB201:AB212)</f>
        <v>0</v>
      </c>
      <c r="AC213" s="49"/>
      <c r="AD213" s="48">
        <f>SUM(AD201:AD212)</f>
        <v>0</v>
      </c>
      <c r="AE213" s="16">
        <f>SUM(AE201:AE212)</f>
        <v>0</v>
      </c>
      <c r="AF213" s="49"/>
      <c r="AG213" s="48">
        <f>SUM(AG201:AG212)</f>
        <v>0</v>
      </c>
      <c r="AH213" s="16">
        <f>SUM(AH201:AH212)</f>
        <v>0</v>
      </c>
      <c r="AI213" s="49"/>
      <c r="AJ213" s="48">
        <f>SUM(AJ201:AJ212)</f>
        <v>0</v>
      </c>
      <c r="AK213" s="16">
        <f>SUM(AK201:AK212)</f>
        <v>0</v>
      </c>
      <c r="AL213" s="49"/>
      <c r="AM213" s="48">
        <v>0</v>
      </c>
      <c r="AN213" s="16">
        <v>0</v>
      </c>
      <c r="AO213" s="49"/>
      <c r="AP213" s="48">
        <f>SUM(AP201:AP212)</f>
        <v>1.789E-2</v>
      </c>
      <c r="AQ213" s="16">
        <f>SUM(AQ201:AQ212)</f>
        <v>0.751</v>
      </c>
      <c r="AR213" s="49"/>
      <c r="AS213" s="48">
        <f>SUM(AS201:AS212)</f>
        <v>17.11523</v>
      </c>
      <c r="AT213" s="16">
        <f>SUM(AT201:AT212)</f>
        <v>184.023</v>
      </c>
      <c r="AU213" s="49"/>
      <c r="AV213" s="48">
        <f>SUM(AV201:AV212)</f>
        <v>0.15065999999999999</v>
      </c>
      <c r="AW213" s="16">
        <f>SUM(AW201:AW212)</f>
        <v>2.5910000000000002</v>
      </c>
      <c r="AX213" s="49"/>
      <c r="AY213" s="48">
        <f>SUM(AY201:AY212)</f>
        <v>0</v>
      </c>
      <c r="AZ213" s="16">
        <f>SUM(AZ201:AZ212)</f>
        <v>0</v>
      </c>
      <c r="BA213" s="49"/>
      <c r="BB213" s="48">
        <f t="shared" ref="BB213:BC213" si="530">SUM(BB201:BB212)</f>
        <v>0</v>
      </c>
      <c r="BC213" s="16">
        <f t="shared" si="530"/>
        <v>0</v>
      </c>
      <c r="BD213" s="49"/>
      <c r="BE213" s="48">
        <f>SUM(BE201:BE212)</f>
        <v>0</v>
      </c>
      <c r="BF213" s="16">
        <f>SUM(BF201:BF212)</f>
        <v>0</v>
      </c>
      <c r="BG213" s="49"/>
      <c r="BH213" s="48">
        <f>SUM(BH201:BH212)</f>
        <v>0</v>
      </c>
      <c r="BI213" s="16">
        <f>SUM(BI201:BI212)</f>
        <v>0</v>
      </c>
      <c r="BJ213" s="49"/>
      <c r="BK213" s="48">
        <f>SUM(BK201:BK212)</f>
        <v>0</v>
      </c>
      <c r="BL213" s="16">
        <f>SUM(BL201:BL212)</f>
        <v>0</v>
      </c>
      <c r="BM213" s="49"/>
      <c r="BN213" s="48">
        <f>SUM(BN201:BN212)</f>
        <v>0</v>
      </c>
      <c r="BO213" s="16">
        <f>SUM(BO201:BO212)</f>
        <v>0</v>
      </c>
      <c r="BP213" s="49"/>
      <c r="BQ213" s="48">
        <f>SUM(BQ201:BQ212)</f>
        <v>0</v>
      </c>
      <c r="BR213" s="16">
        <f>SUM(BR201:BR212)</f>
        <v>0</v>
      </c>
      <c r="BS213" s="49"/>
      <c r="BT213" s="48">
        <f>SUM(BT201:BT212)</f>
        <v>0</v>
      </c>
      <c r="BU213" s="16">
        <f>SUM(BU201:BU212)</f>
        <v>0</v>
      </c>
      <c r="BV213" s="49"/>
      <c r="BW213" s="48">
        <f>SUM(BW201:BW212)</f>
        <v>0</v>
      </c>
      <c r="BX213" s="16">
        <f>SUM(BX201:BX212)</f>
        <v>0</v>
      </c>
      <c r="BY213" s="49"/>
      <c r="BZ213" s="48">
        <f>SUM(BZ201:BZ212)</f>
        <v>0</v>
      </c>
      <c r="CA213" s="16">
        <f>SUM(CA201:CA212)</f>
        <v>0</v>
      </c>
      <c r="CB213" s="49"/>
      <c r="CC213" s="48">
        <f>SUM(CC201:CC212)</f>
        <v>0</v>
      </c>
      <c r="CD213" s="16">
        <f>SUM(CD201:CD212)</f>
        <v>0</v>
      </c>
      <c r="CE213" s="49"/>
      <c r="CF213" s="48">
        <f>SUM(CF201:CF212)</f>
        <v>0</v>
      </c>
      <c r="CG213" s="16">
        <f>SUM(CG201:CG212)</f>
        <v>0</v>
      </c>
      <c r="CH213" s="49"/>
      <c r="CI213" s="48">
        <f>SUM(CI201:CI212)</f>
        <v>0</v>
      </c>
      <c r="CJ213" s="16">
        <f>SUM(CJ201:CJ212)</f>
        <v>0</v>
      </c>
      <c r="CK213" s="49"/>
      <c r="CL213" s="59">
        <f>SUM(CL201:CL212)</f>
        <v>0</v>
      </c>
      <c r="CM213" s="47">
        <f>SUM(CM201:CM212)</f>
        <v>0</v>
      </c>
      <c r="CN213" s="49"/>
      <c r="CO213" s="48">
        <f>SUM(CO201:CO212)</f>
        <v>0</v>
      </c>
      <c r="CP213" s="16">
        <f>SUM(CP201:CP212)</f>
        <v>0</v>
      </c>
      <c r="CQ213" s="49"/>
      <c r="CR213" s="48">
        <f>SUM(CR201:CR212)</f>
        <v>0</v>
      </c>
      <c r="CS213" s="16">
        <f>SUM(CS201:CS212)</f>
        <v>0</v>
      </c>
      <c r="CT213" s="49"/>
      <c r="CU213" s="48">
        <f>SUM(CU201:CU212)</f>
        <v>0</v>
      </c>
      <c r="CV213" s="16">
        <f>SUM(CV201:CV212)</f>
        <v>0</v>
      </c>
      <c r="CW213" s="49"/>
      <c r="CX213" s="48">
        <f>SUM(CX201:CX212)</f>
        <v>353.00962999999996</v>
      </c>
      <c r="CY213" s="16">
        <f>SUM(CY201:CY212)</f>
        <v>15734.68</v>
      </c>
      <c r="CZ213" s="49"/>
      <c r="DA213" s="48">
        <f>SUM(DA201:DA212)</f>
        <v>0</v>
      </c>
      <c r="DB213" s="16">
        <f>SUM(DB201:DB212)</f>
        <v>0</v>
      </c>
      <c r="DC213" s="49"/>
      <c r="DD213" s="48">
        <f>SUM(DD201:DD212)</f>
        <v>0</v>
      </c>
      <c r="DE213" s="16">
        <f>SUM(DE201:DE212)</f>
        <v>0</v>
      </c>
      <c r="DF213" s="49"/>
      <c r="DG213" s="48">
        <f>SUM(DG201:DG212)</f>
        <v>0</v>
      </c>
      <c r="DH213" s="16">
        <f>SUM(DH201:DH212)</f>
        <v>0</v>
      </c>
      <c r="DI213" s="49"/>
      <c r="DJ213" s="48">
        <f t="shared" si="521"/>
        <v>388.55840999999998</v>
      </c>
      <c r="DK213" s="49">
        <f t="shared" si="522"/>
        <v>16568.050000000003</v>
      </c>
    </row>
    <row r="214" spans="1:115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531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f t="shared" ref="BD214:BD225" si="532">IF(BB214=0,0,BC214/BB214*1000)</f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v>0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f t="shared" ref="DJ214:DJ226" si="533">SUM(C214,F214,I214,L214,R214,U214,X214,AA214,AD214,AG214,AJ214,AP214,AV214,AY214,BH214,BK214,BN214,BQ214,BT214,BZ214,CC214,CF214,CI214,CO214,CL214,CU214,CX214,DD214,DG214,BE214,CR214+AS214)+DA214+BW214</f>
        <v>0</v>
      </c>
      <c r="DK214" s="11">
        <f t="shared" ref="DK214:DK226" si="534">SUM(D214,G214,J214,M214,S214,V214,Y214,AB214,AE214,AH214,AK214,AQ214,AW214,AZ214,BI214,BL214,BO214,BR214,BU214,CA214,CD214,CG214,CJ214,CP214,CM214,CV214,CY214,DE214,DH214,BF214,CS214+AT214)+DB214+BX214</f>
        <v>0</v>
      </c>
    </row>
    <row r="215" spans="1:115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531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f t="shared" si="532"/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v>0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f t="shared" si="533"/>
        <v>0</v>
      </c>
      <c r="DK215" s="11">
        <f t="shared" si="534"/>
        <v>0</v>
      </c>
    </row>
    <row r="216" spans="1:115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531"/>
        <v>0</v>
      </c>
      <c r="R216" s="6">
        <v>17.864999999999998</v>
      </c>
      <c r="S216" s="5">
        <v>610.50199999999995</v>
      </c>
      <c r="T216" s="11">
        <f t="shared" ref="T216" si="535">S216/R216*1000</f>
        <v>34173.075846627486</v>
      </c>
      <c r="U216" s="6">
        <v>0</v>
      </c>
      <c r="V216" s="5">
        <v>0</v>
      </c>
      <c r="W216" s="11"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f t="shared" si="532"/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</v>
      </c>
      <c r="BX216" s="5">
        <v>0</v>
      </c>
      <c r="BY216" s="11"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f t="shared" si="533"/>
        <v>17.864999999999998</v>
      </c>
      <c r="DK216" s="11">
        <f t="shared" si="534"/>
        <v>610.50199999999995</v>
      </c>
    </row>
    <row r="217" spans="1:115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 t="shared" ref="H217:H225" si="536">IF(F217=0,0,G217/F217*1000)</f>
        <v>0</v>
      </c>
      <c r="I217" s="6">
        <v>0</v>
      </c>
      <c r="J217" s="5">
        <v>0</v>
      </c>
      <c r="K217" s="11">
        <f t="shared" ref="K217:K225" si="537">IF(I217=0,0,J217/I217*1000)</f>
        <v>0</v>
      </c>
      <c r="L217" s="6">
        <v>0</v>
      </c>
      <c r="M217" s="5">
        <v>0</v>
      </c>
      <c r="N217" s="11">
        <f t="shared" ref="N217:N225" si="538">IF(L217=0,0,M217/L217*1000)</f>
        <v>0</v>
      </c>
      <c r="O217" s="6">
        <v>0</v>
      </c>
      <c r="P217" s="5">
        <v>0</v>
      </c>
      <c r="Q217" s="11">
        <f t="shared" si="531"/>
        <v>0</v>
      </c>
      <c r="R217" s="6">
        <v>0</v>
      </c>
      <c r="S217" s="5">
        <v>0</v>
      </c>
      <c r="T217" s="11">
        <f t="shared" ref="T217:T225" si="539">IF(R217=0,0,S217/R217*1000)</f>
        <v>0</v>
      </c>
      <c r="U217" s="6">
        <v>0</v>
      </c>
      <c r="V217" s="5">
        <v>0</v>
      </c>
      <c r="W217" s="11">
        <f t="shared" ref="W217:W225" si="540">IF(U217=0,0,V217/U217*1000)</f>
        <v>0</v>
      </c>
      <c r="X217" s="6">
        <v>0</v>
      </c>
      <c r="Y217" s="5">
        <v>0</v>
      </c>
      <c r="Z217" s="11">
        <f t="shared" ref="Z217:Z225" si="541">IF(X217=0,0,Y217/X217*1000)</f>
        <v>0</v>
      </c>
      <c r="AA217" s="6">
        <v>0</v>
      </c>
      <c r="AB217" s="5">
        <v>0</v>
      </c>
      <c r="AC217" s="11">
        <f t="shared" ref="AC217:AC225" si="542">IF(AA217=0,0,AB217/AA217*1000)</f>
        <v>0</v>
      </c>
      <c r="AD217" s="6">
        <v>0</v>
      </c>
      <c r="AE217" s="5">
        <v>0</v>
      </c>
      <c r="AF217" s="11">
        <f t="shared" ref="AF217:AF225" si="543">IF(AD217=0,0,AE217/AD217*1000)</f>
        <v>0</v>
      </c>
      <c r="AG217" s="6">
        <v>0</v>
      </c>
      <c r="AH217" s="5">
        <v>0</v>
      </c>
      <c r="AI217" s="11">
        <f t="shared" ref="AI217:AI225" si="544">IF(AG217=0,0,AH217/AG217*1000)</f>
        <v>0</v>
      </c>
      <c r="AJ217" s="6">
        <v>0</v>
      </c>
      <c r="AK217" s="5">
        <v>0</v>
      </c>
      <c r="AL217" s="11">
        <f t="shared" ref="AL217:AL225" si="545">IF(AJ217=0,0,AK217/AJ217*1000)</f>
        <v>0</v>
      </c>
      <c r="AM217" s="6">
        <v>0</v>
      </c>
      <c r="AN217" s="5">
        <v>0</v>
      </c>
      <c r="AO217" s="11">
        <v>0</v>
      </c>
      <c r="AP217" s="6">
        <v>0</v>
      </c>
      <c r="AQ217" s="5">
        <v>0</v>
      </c>
      <c r="AR217" s="11">
        <f t="shared" ref="AR217:AR225" si="546">IF(AP217=0,0,AQ217/AP217*1000)</f>
        <v>0</v>
      </c>
      <c r="AS217" s="6">
        <v>0</v>
      </c>
      <c r="AT217" s="5">
        <v>0</v>
      </c>
      <c r="AU217" s="11">
        <f t="shared" ref="AU217:AU225" si="547">IF(AS217=0,0,AT217/AS217*1000)</f>
        <v>0</v>
      </c>
      <c r="AV217" s="6">
        <v>0</v>
      </c>
      <c r="AW217" s="5">
        <v>0</v>
      </c>
      <c r="AX217" s="11">
        <f t="shared" ref="AX217:AX225" si="548">IF(AV217=0,0,AW217/AV217*1000)</f>
        <v>0</v>
      </c>
      <c r="AY217" s="6">
        <v>0</v>
      </c>
      <c r="AZ217" s="5">
        <v>0</v>
      </c>
      <c r="BA217" s="11">
        <f t="shared" ref="BA217:BA225" si="549">IF(AY217=0,0,AZ217/AY217*1000)</f>
        <v>0</v>
      </c>
      <c r="BB217" s="6">
        <v>0</v>
      </c>
      <c r="BC217" s="5">
        <v>0</v>
      </c>
      <c r="BD217" s="11">
        <f t="shared" si="532"/>
        <v>0</v>
      </c>
      <c r="BE217" s="6">
        <v>0</v>
      </c>
      <c r="BF217" s="5">
        <v>0</v>
      </c>
      <c r="BG217" s="11">
        <f t="shared" ref="BG217:BG225" si="550">IF(BE217=0,0,BF217/BE217*1000)</f>
        <v>0</v>
      </c>
      <c r="BH217" s="6">
        <v>0</v>
      </c>
      <c r="BI217" s="5">
        <v>0</v>
      </c>
      <c r="BJ217" s="11">
        <f t="shared" ref="BJ217:BJ225" si="551">IF(BH217=0,0,BI217/BH217*1000)</f>
        <v>0</v>
      </c>
      <c r="BK217" s="6">
        <v>0</v>
      </c>
      <c r="BL217" s="5">
        <v>0</v>
      </c>
      <c r="BM217" s="11">
        <f t="shared" ref="BM217:BM225" si="552">IF(BK217=0,0,BL217/BK217*1000)</f>
        <v>0</v>
      </c>
      <c r="BN217" s="6">
        <v>0</v>
      </c>
      <c r="BO217" s="5">
        <v>0</v>
      </c>
      <c r="BP217" s="11">
        <f t="shared" ref="BP217:BP225" si="553">IF(BN217=0,0,BO217/BN217*1000)</f>
        <v>0</v>
      </c>
      <c r="BQ217" s="6">
        <v>0.52</v>
      </c>
      <c r="BR217" s="5">
        <v>44.289000000000001</v>
      </c>
      <c r="BS217" s="11">
        <f t="shared" ref="BS217:BS225" si="554">IF(BQ217=0,0,BR217/BQ217*1000)</f>
        <v>85171.153846153844</v>
      </c>
      <c r="BT217" s="6">
        <v>0</v>
      </c>
      <c r="BU217" s="5">
        <v>0</v>
      </c>
      <c r="BV217" s="11">
        <f t="shared" ref="BV217:BV225" si="555">IF(BT217=0,0,BU217/BT217*1000)</f>
        <v>0</v>
      </c>
      <c r="BW217" s="6">
        <v>0</v>
      </c>
      <c r="BX217" s="5">
        <v>0</v>
      </c>
      <c r="BY217" s="11">
        <f t="shared" ref="BY217:BY225" si="556">IF(BW217=0,0,BX217/BW217*1000)</f>
        <v>0</v>
      </c>
      <c r="BZ217" s="6">
        <v>0</v>
      </c>
      <c r="CA217" s="5">
        <v>0</v>
      </c>
      <c r="CB217" s="11">
        <f t="shared" ref="CB217:CB225" si="557">IF(BZ217=0,0,CA217/BZ217*1000)</f>
        <v>0</v>
      </c>
      <c r="CC217" s="6">
        <v>0</v>
      </c>
      <c r="CD217" s="5">
        <v>0</v>
      </c>
      <c r="CE217" s="11">
        <f t="shared" ref="CE217:CE225" si="558">IF(CC217=0,0,CD217/CC217*1000)</f>
        <v>0</v>
      </c>
      <c r="CF217" s="6">
        <v>0</v>
      </c>
      <c r="CG217" s="5">
        <v>0</v>
      </c>
      <c r="CH217" s="11">
        <f t="shared" ref="CH217:CH225" si="559">IF(CF217=0,0,CG217/CF217*1000)</f>
        <v>0</v>
      </c>
      <c r="CI217" s="6">
        <v>0</v>
      </c>
      <c r="CJ217" s="5">
        <v>0</v>
      </c>
      <c r="CK217" s="11">
        <f t="shared" ref="CK217:CK225" si="560">IF(CI217=0,0,CJ217/CI217*1000)</f>
        <v>0</v>
      </c>
      <c r="CL217" s="6">
        <v>0</v>
      </c>
      <c r="CM217" s="5">
        <v>0</v>
      </c>
      <c r="CN217" s="11">
        <f t="shared" ref="CN217:CN225" si="561">IF(CL217=0,0,CM217/CL217*1000)</f>
        <v>0</v>
      </c>
      <c r="CO217" s="6">
        <v>0</v>
      </c>
      <c r="CP217" s="5">
        <v>0</v>
      </c>
      <c r="CQ217" s="11">
        <f t="shared" ref="CQ217:CQ225" si="562">IF(CO217=0,0,CP217/CO217*1000)</f>
        <v>0</v>
      </c>
      <c r="CR217" s="6">
        <v>0</v>
      </c>
      <c r="CS217" s="5">
        <v>0</v>
      </c>
      <c r="CT217" s="11">
        <f t="shared" ref="CT217:CT225" si="563">IF(CR217=0,0,CS217/CR217*1000)</f>
        <v>0</v>
      </c>
      <c r="CU217" s="6">
        <v>0</v>
      </c>
      <c r="CV217" s="5">
        <v>0</v>
      </c>
      <c r="CW217" s="11">
        <f t="shared" ref="CW217:CW225" si="564">IF(CU217=0,0,CV217/CU217*1000)</f>
        <v>0</v>
      </c>
      <c r="CX217" s="6">
        <v>17</v>
      </c>
      <c r="CY217" s="5">
        <v>774.52</v>
      </c>
      <c r="CZ217" s="11">
        <f t="shared" ref="CZ217:CZ225" si="565">IF(CX217=0,0,CY217/CX217*1000)</f>
        <v>45560</v>
      </c>
      <c r="DA217" s="6">
        <v>0</v>
      </c>
      <c r="DB217" s="5">
        <v>0</v>
      </c>
      <c r="DC217" s="11">
        <f t="shared" ref="DC217:DC225" si="566">IF(DA217=0,0,DB217/DA217*1000)</f>
        <v>0</v>
      </c>
      <c r="DD217" s="6">
        <v>0</v>
      </c>
      <c r="DE217" s="5">
        <v>0</v>
      </c>
      <c r="DF217" s="11">
        <f t="shared" ref="DF217:DF225" si="567">IF(DD217=0,0,DE217/DD217*1000)</f>
        <v>0</v>
      </c>
      <c r="DG217" s="6">
        <v>0</v>
      </c>
      <c r="DH217" s="5">
        <v>0</v>
      </c>
      <c r="DI217" s="11">
        <f t="shared" ref="DI217:DI225" si="568">IF(DG217=0,0,DH217/DG217*1000)</f>
        <v>0</v>
      </c>
      <c r="DJ217" s="6">
        <f t="shared" si="533"/>
        <v>17.52</v>
      </c>
      <c r="DK217" s="11">
        <f t="shared" si="534"/>
        <v>818.80899999999997</v>
      </c>
    </row>
    <row r="218" spans="1:115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E225" si="569">IF(C218=0,0,D218/C218*1000)</f>
        <v>0</v>
      </c>
      <c r="F218" s="6">
        <v>0</v>
      </c>
      <c r="G218" s="5">
        <v>0</v>
      </c>
      <c r="H218" s="11">
        <f t="shared" si="536"/>
        <v>0</v>
      </c>
      <c r="I218" s="6">
        <v>0</v>
      </c>
      <c r="J218" s="5">
        <v>0</v>
      </c>
      <c r="K218" s="11">
        <f t="shared" si="537"/>
        <v>0</v>
      </c>
      <c r="L218" s="6">
        <v>0</v>
      </c>
      <c r="M218" s="5">
        <v>0</v>
      </c>
      <c r="N218" s="11">
        <f t="shared" si="538"/>
        <v>0</v>
      </c>
      <c r="O218" s="6">
        <v>0</v>
      </c>
      <c r="P218" s="5">
        <v>0</v>
      </c>
      <c r="Q218" s="11">
        <f t="shared" si="531"/>
        <v>0</v>
      </c>
      <c r="R218" s="6">
        <v>0</v>
      </c>
      <c r="S218" s="5">
        <v>0</v>
      </c>
      <c r="T218" s="11">
        <f t="shared" si="539"/>
        <v>0</v>
      </c>
      <c r="U218" s="6">
        <v>0</v>
      </c>
      <c r="V218" s="5">
        <v>0</v>
      </c>
      <c r="W218" s="11">
        <f t="shared" si="540"/>
        <v>0</v>
      </c>
      <c r="X218" s="6">
        <v>0</v>
      </c>
      <c r="Y218" s="5">
        <v>0</v>
      </c>
      <c r="Z218" s="11">
        <f t="shared" si="541"/>
        <v>0</v>
      </c>
      <c r="AA218" s="6">
        <v>0</v>
      </c>
      <c r="AB218" s="5">
        <v>0</v>
      </c>
      <c r="AC218" s="11">
        <f t="shared" si="542"/>
        <v>0</v>
      </c>
      <c r="AD218" s="6">
        <v>0</v>
      </c>
      <c r="AE218" s="5">
        <v>0</v>
      </c>
      <c r="AF218" s="11">
        <f t="shared" si="543"/>
        <v>0</v>
      </c>
      <c r="AG218" s="6">
        <v>0</v>
      </c>
      <c r="AH218" s="5">
        <v>0</v>
      </c>
      <c r="AI218" s="11">
        <f t="shared" si="544"/>
        <v>0</v>
      </c>
      <c r="AJ218" s="6">
        <v>0</v>
      </c>
      <c r="AK218" s="5">
        <v>0</v>
      </c>
      <c r="AL218" s="11">
        <f t="shared" si="545"/>
        <v>0</v>
      </c>
      <c r="AM218" s="6">
        <v>0</v>
      </c>
      <c r="AN218" s="5">
        <v>0</v>
      </c>
      <c r="AO218" s="11">
        <v>0</v>
      </c>
      <c r="AP218" s="6">
        <v>0</v>
      </c>
      <c r="AQ218" s="5">
        <v>0</v>
      </c>
      <c r="AR218" s="11">
        <f t="shared" si="546"/>
        <v>0</v>
      </c>
      <c r="AS218" s="6">
        <v>0</v>
      </c>
      <c r="AT218" s="5">
        <v>0</v>
      </c>
      <c r="AU218" s="11">
        <f t="shared" si="547"/>
        <v>0</v>
      </c>
      <c r="AV218" s="6">
        <v>0</v>
      </c>
      <c r="AW218" s="5">
        <v>0</v>
      </c>
      <c r="AX218" s="11">
        <f t="shared" si="548"/>
        <v>0</v>
      </c>
      <c r="AY218" s="6">
        <v>0</v>
      </c>
      <c r="AZ218" s="5">
        <v>0</v>
      </c>
      <c r="BA218" s="11">
        <f t="shared" si="549"/>
        <v>0</v>
      </c>
      <c r="BB218" s="6">
        <v>0</v>
      </c>
      <c r="BC218" s="5">
        <v>0</v>
      </c>
      <c r="BD218" s="11">
        <f t="shared" si="532"/>
        <v>0</v>
      </c>
      <c r="BE218" s="6">
        <v>0</v>
      </c>
      <c r="BF218" s="5">
        <v>0</v>
      </c>
      <c r="BG218" s="11">
        <f t="shared" si="550"/>
        <v>0</v>
      </c>
      <c r="BH218" s="6">
        <v>0</v>
      </c>
      <c r="BI218" s="5">
        <v>0</v>
      </c>
      <c r="BJ218" s="11">
        <f t="shared" si="551"/>
        <v>0</v>
      </c>
      <c r="BK218" s="6">
        <v>0</v>
      </c>
      <c r="BL218" s="5">
        <v>0</v>
      </c>
      <c r="BM218" s="11">
        <f t="shared" si="552"/>
        <v>0</v>
      </c>
      <c r="BN218" s="6">
        <v>0</v>
      </c>
      <c r="BO218" s="5">
        <v>0</v>
      </c>
      <c r="BP218" s="11">
        <f t="shared" si="553"/>
        <v>0</v>
      </c>
      <c r="BQ218" s="6">
        <v>0</v>
      </c>
      <c r="BR218" s="5">
        <v>0</v>
      </c>
      <c r="BS218" s="11">
        <f t="shared" si="554"/>
        <v>0</v>
      </c>
      <c r="BT218" s="6">
        <v>0</v>
      </c>
      <c r="BU218" s="5">
        <v>0</v>
      </c>
      <c r="BV218" s="11">
        <f t="shared" si="555"/>
        <v>0</v>
      </c>
      <c r="BW218" s="6">
        <v>0</v>
      </c>
      <c r="BX218" s="5">
        <v>0</v>
      </c>
      <c r="BY218" s="11">
        <f t="shared" si="556"/>
        <v>0</v>
      </c>
      <c r="BZ218" s="6">
        <v>0</v>
      </c>
      <c r="CA218" s="5">
        <v>0</v>
      </c>
      <c r="CB218" s="11">
        <f t="shared" si="557"/>
        <v>0</v>
      </c>
      <c r="CC218" s="6">
        <v>0</v>
      </c>
      <c r="CD218" s="5">
        <v>0</v>
      </c>
      <c r="CE218" s="11">
        <f t="shared" si="558"/>
        <v>0</v>
      </c>
      <c r="CF218" s="6">
        <v>0</v>
      </c>
      <c r="CG218" s="5">
        <v>0</v>
      </c>
      <c r="CH218" s="11">
        <f t="shared" si="559"/>
        <v>0</v>
      </c>
      <c r="CI218" s="6">
        <v>0</v>
      </c>
      <c r="CJ218" s="5">
        <v>0</v>
      </c>
      <c r="CK218" s="11">
        <f t="shared" si="560"/>
        <v>0</v>
      </c>
      <c r="CL218" s="6">
        <v>0</v>
      </c>
      <c r="CM218" s="5">
        <v>0</v>
      </c>
      <c r="CN218" s="11">
        <f t="shared" si="561"/>
        <v>0</v>
      </c>
      <c r="CO218" s="6">
        <v>0</v>
      </c>
      <c r="CP218" s="5">
        <v>0</v>
      </c>
      <c r="CQ218" s="11">
        <f t="shared" si="562"/>
        <v>0</v>
      </c>
      <c r="CR218" s="6">
        <v>0</v>
      </c>
      <c r="CS218" s="5">
        <v>0</v>
      </c>
      <c r="CT218" s="11">
        <f t="shared" si="563"/>
        <v>0</v>
      </c>
      <c r="CU218" s="6">
        <v>0</v>
      </c>
      <c r="CV218" s="5">
        <v>0</v>
      </c>
      <c r="CW218" s="11">
        <f t="shared" si="564"/>
        <v>0</v>
      </c>
      <c r="CX218" s="6">
        <v>33.330500000000001</v>
      </c>
      <c r="CY218" s="5">
        <v>1963.7909999999999</v>
      </c>
      <c r="CZ218" s="11">
        <f t="shared" si="565"/>
        <v>58918.738092737884</v>
      </c>
      <c r="DA218" s="6">
        <v>0</v>
      </c>
      <c r="DB218" s="5">
        <v>0</v>
      </c>
      <c r="DC218" s="11">
        <f t="shared" si="566"/>
        <v>0</v>
      </c>
      <c r="DD218" s="6">
        <v>0</v>
      </c>
      <c r="DE218" s="5">
        <v>0</v>
      </c>
      <c r="DF218" s="11">
        <f t="shared" si="567"/>
        <v>0</v>
      </c>
      <c r="DG218" s="6">
        <v>0</v>
      </c>
      <c r="DH218" s="5">
        <v>0</v>
      </c>
      <c r="DI218" s="11">
        <f t="shared" si="568"/>
        <v>0</v>
      </c>
      <c r="DJ218" s="6">
        <f t="shared" si="533"/>
        <v>33.330500000000001</v>
      </c>
      <c r="DK218" s="11">
        <f t="shared" si="534"/>
        <v>1963.7909999999999</v>
      </c>
    </row>
    <row r="219" spans="1:115" x14ac:dyDescent="0.3">
      <c r="A219" s="65">
        <v>2020</v>
      </c>
      <c r="B219" s="66" t="s">
        <v>10</v>
      </c>
      <c r="C219" s="6">
        <v>0</v>
      </c>
      <c r="D219" s="5">
        <v>0</v>
      </c>
      <c r="E219" s="11">
        <f t="shared" si="569"/>
        <v>0</v>
      </c>
      <c r="F219" s="6">
        <v>0</v>
      </c>
      <c r="G219" s="5">
        <v>0</v>
      </c>
      <c r="H219" s="11">
        <f t="shared" si="536"/>
        <v>0</v>
      </c>
      <c r="I219" s="6">
        <v>0</v>
      </c>
      <c r="J219" s="5">
        <v>0</v>
      </c>
      <c r="K219" s="11">
        <f t="shared" si="537"/>
        <v>0</v>
      </c>
      <c r="L219" s="6">
        <v>0</v>
      </c>
      <c r="M219" s="5">
        <v>0</v>
      </c>
      <c r="N219" s="11">
        <f t="shared" si="538"/>
        <v>0</v>
      </c>
      <c r="O219" s="6">
        <v>0</v>
      </c>
      <c r="P219" s="5">
        <v>0</v>
      </c>
      <c r="Q219" s="11">
        <f t="shared" si="531"/>
        <v>0</v>
      </c>
      <c r="R219" s="6">
        <v>0</v>
      </c>
      <c r="S219" s="5">
        <v>0</v>
      </c>
      <c r="T219" s="11">
        <f t="shared" si="539"/>
        <v>0</v>
      </c>
      <c r="U219" s="6">
        <v>0</v>
      </c>
      <c r="V219" s="5">
        <v>0</v>
      </c>
      <c r="W219" s="11">
        <f t="shared" si="540"/>
        <v>0</v>
      </c>
      <c r="X219" s="6">
        <v>0</v>
      </c>
      <c r="Y219" s="5">
        <v>0</v>
      </c>
      <c r="Z219" s="11">
        <f t="shared" si="541"/>
        <v>0</v>
      </c>
      <c r="AA219" s="6">
        <v>0</v>
      </c>
      <c r="AB219" s="5">
        <v>0</v>
      </c>
      <c r="AC219" s="11">
        <f t="shared" si="542"/>
        <v>0</v>
      </c>
      <c r="AD219" s="6">
        <v>0</v>
      </c>
      <c r="AE219" s="5">
        <v>0</v>
      </c>
      <c r="AF219" s="11">
        <f t="shared" si="543"/>
        <v>0</v>
      </c>
      <c r="AG219" s="6">
        <v>0</v>
      </c>
      <c r="AH219" s="5">
        <v>0</v>
      </c>
      <c r="AI219" s="11">
        <f t="shared" si="544"/>
        <v>0</v>
      </c>
      <c r="AJ219" s="6">
        <v>0</v>
      </c>
      <c r="AK219" s="5">
        <v>0</v>
      </c>
      <c r="AL219" s="11">
        <f t="shared" si="545"/>
        <v>0</v>
      </c>
      <c r="AM219" s="6">
        <v>0</v>
      </c>
      <c r="AN219" s="5">
        <v>0</v>
      </c>
      <c r="AO219" s="11">
        <v>0</v>
      </c>
      <c r="AP219" s="6">
        <v>0</v>
      </c>
      <c r="AQ219" s="5">
        <v>0</v>
      </c>
      <c r="AR219" s="11">
        <f t="shared" si="546"/>
        <v>0</v>
      </c>
      <c r="AS219" s="6">
        <v>0</v>
      </c>
      <c r="AT219" s="5">
        <v>0</v>
      </c>
      <c r="AU219" s="11">
        <f t="shared" si="547"/>
        <v>0</v>
      </c>
      <c r="AV219" s="6">
        <v>0</v>
      </c>
      <c r="AW219" s="5">
        <v>0</v>
      </c>
      <c r="AX219" s="11">
        <f t="shared" si="548"/>
        <v>0</v>
      </c>
      <c r="AY219" s="6">
        <v>0</v>
      </c>
      <c r="AZ219" s="5">
        <v>0</v>
      </c>
      <c r="BA219" s="11">
        <f t="shared" si="549"/>
        <v>0</v>
      </c>
      <c r="BB219" s="6">
        <v>0</v>
      </c>
      <c r="BC219" s="5">
        <v>0</v>
      </c>
      <c r="BD219" s="11">
        <f t="shared" si="532"/>
        <v>0</v>
      </c>
      <c r="BE219" s="6">
        <v>0</v>
      </c>
      <c r="BF219" s="5">
        <v>0</v>
      </c>
      <c r="BG219" s="11">
        <f t="shared" si="550"/>
        <v>0</v>
      </c>
      <c r="BH219" s="6">
        <v>0</v>
      </c>
      <c r="BI219" s="5">
        <v>0</v>
      </c>
      <c r="BJ219" s="11">
        <f t="shared" si="551"/>
        <v>0</v>
      </c>
      <c r="BK219" s="6">
        <v>0</v>
      </c>
      <c r="BL219" s="5">
        <v>0</v>
      </c>
      <c r="BM219" s="11">
        <f t="shared" si="552"/>
        <v>0</v>
      </c>
      <c r="BN219" s="6">
        <v>0</v>
      </c>
      <c r="BO219" s="5">
        <v>0</v>
      </c>
      <c r="BP219" s="11">
        <f t="shared" si="553"/>
        <v>0</v>
      </c>
      <c r="BQ219" s="6">
        <v>0</v>
      </c>
      <c r="BR219" s="5">
        <v>0</v>
      </c>
      <c r="BS219" s="11">
        <f t="shared" si="554"/>
        <v>0</v>
      </c>
      <c r="BT219" s="6">
        <v>7.1999999999999994E-4</v>
      </c>
      <c r="BU219" s="5">
        <v>3.4000000000000002E-2</v>
      </c>
      <c r="BV219" s="11">
        <f t="shared" si="555"/>
        <v>47222.222222222226</v>
      </c>
      <c r="BW219" s="6">
        <v>0</v>
      </c>
      <c r="BX219" s="5">
        <v>0</v>
      </c>
      <c r="BY219" s="11">
        <f t="shared" si="556"/>
        <v>0</v>
      </c>
      <c r="BZ219" s="6">
        <v>0</v>
      </c>
      <c r="CA219" s="5">
        <v>0</v>
      </c>
      <c r="CB219" s="11">
        <f t="shared" si="557"/>
        <v>0</v>
      </c>
      <c r="CC219" s="6">
        <v>0</v>
      </c>
      <c r="CD219" s="5">
        <v>0</v>
      </c>
      <c r="CE219" s="11">
        <f t="shared" si="558"/>
        <v>0</v>
      </c>
      <c r="CF219" s="6">
        <v>0</v>
      </c>
      <c r="CG219" s="5">
        <v>0</v>
      </c>
      <c r="CH219" s="11">
        <f t="shared" si="559"/>
        <v>0</v>
      </c>
      <c r="CI219" s="6">
        <v>0</v>
      </c>
      <c r="CJ219" s="5">
        <v>0</v>
      </c>
      <c r="CK219" s="11">
        <f t="shared" si="560"/>
        <v>0</v>
      </c>
      <c r="CL219" s="6">
        <v>0</v>
      </c>
      <c r="CM219" s="5">
        <v>0</v>
      </c>
      <c r="CN219" s="11">
        <f t="shared" si="561"/>
        <v>0</v>
      </c>
      <c r="CO219" s="6">
        <v>0</v>
      </c>
      <c r="CP219" s="5">
        <v>0</v>
      </c>
      <c r="CQ219" s="11">
        <f t="shared" si="562"/>
        <v>0</v>
      </c>
      <c r="CR219" s="6">
        <v>0</v>
      </c>
      <c r="CS219" s="5">
        <v>0</v>
      </c>
      <c r="CT219" s="11">
        <f t="shared" si="563"/>
        <v>0</v>
      </c>
      <c r="CU219" s="6">
        <v>0</v>
      </c>
      <c r="CV219" s="5">
        <v>0</v>
      </c>
      <c r="CW219" s="11">
        <f t="shared" si="564"/>
        <v>0</v>
      </c>
      <c r="CX219" s="6">
        <v>0</v>
      </c>
      <c r="CY219" s="5">
        <v>0</v>
      </c>
      <c r="CZ219" s="11">
        <f t="shared" si="565"/>
        <v>0</v>
      </c>
      <c r="DA219" s="6">
        <v>16.9495</v>
      </c>
      <c r="DB219" s="5">
        <v>959.89800000000002</v>
      </c>
      <c r="DC219" s="11">
        <f t="shared" si="566"/>
        <v>56632.821027168946</v>
      </c>
      <c r="DD219" s="6">
        <v>0</v>
      </c>
      <c r="DE219" s="5">
        <v>0</v>
      </c>
      <c r="DF219" s="11">
        <f t="shared" si="567"/>
        <v>0</v>
      </c>
      <c r="DG219" s="6">
        <v>0</v>
      </c>
      <c r="DH219" s="5">
        <v>0</v>
      </c>
      <c r="DI219" s="11">
        <f t="shared" si="568"/>
        <v>0</v>
      </c>
      <c r="DJ219" s="6">
        <f t="shared" si="533"/>
        <v>16.950220000000002</v>
      </c>
      <c r="DK219" s="11">
        <f t="shared" si="534"/>
        <v>959.93200000000002</v>
      </c>
    </row>
    <row r="220" spans="1:115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569"/>
        <v>0</v>
      </c>
      <c r="F220" s="6">
        <v>0</v>
      </c>
      <c r="G220" s="5">
        <v>0</v>
      </c>
      <c r="H220" s="11">
        <f t="shared" si="536"/>
        <v>0</v>
      </c>
      <c r="I220" s="6">
        <v>0</v>
      </c>
      <c r="J220" s="5">
        <v>0</v>
      </c>
      <c r="K220" s="11">
        <f t="shared" si="537"/>
        <v>0</v>
      </c>
      <c r="L220" s="6">
        <v>0</v>
      </c>
      <c r="M220" s="5">
        <v>0</v>
      </c>
      <c r="N220" s="11">
        <f t="shared" si="538"/>
        <v>0</v>
      </c>
      <c r="O220" s="6">
        <v>0</v>
      </c>
      <c r="P220" s="5">
        <v>0</v>
      </c>
      <c r="Q220" s="11">
        <f t="shared" si="531"/>
        <v>0</v>
      </c>
      <c r="R220" s="6">
        <v>0</v>
      </c>
      <c r="S220" s="5">
        <v>0</v>
      </c>
      <c r="T220" s="11">
        <f t="shared" si="539"/>
        <v>0</v>
      </c>
      <c r="U220" s="6">
        <v>0</v>
      </c>
      <c r="V220" s="5">
        <v>0</v>
      </c>
      <c r="W220" s="11">
        <f t="shared" si="540"/>
        <v>0</v>
      </c>
      <c r="X220" s="6">
        <v>0</v>
      </c>
      <c r="Y220" s="5">
        <v>0</v>
      </c>
      <c r="Z220" s="11">
        <f t="shared" si="541"/>
        <v>0</v>
      </c>
      <c r="AA220" s="6">
        <v>0</v>
      </c>
      <c r="AB220" s="5">
        <v>0</v>
      </c>
      <c r="AC220" s="11">
        <f t="shared" si="542"/>
        <v>0</v>
      </c>
      <c r="AD220" s="6">
        <v>0</v>
      </c>
      <c r="AE220" s="5">
        <v>0</v>
      </c>
      <c r="AF220" s="11">
        <f t="shared" si="543"/>
        <v>0</v>
      </c>
      <c r="AG220" s="6">
        <v>0</v>
      </c>
      <c r="AH220" s="5">
        <v>0</v>
      </c>
      <c r="AI220" s="11">
        <f t="shared" si="544"/>
        <v>0</v>
      </c>
      <c r="AJ220" s="6">
        <v>0</v>
      </c>
      <c r="AK220" s="5">
        <v>0</v>
      </c>
      <c r="AL220" s="11">
        <f t="shared" si="545"/>
        <v>0</v>
      </c>
      <c r="AM220" s="6">
        <v>0</v>
      </c>
      <c r="AN220" s="5">
        <v>0</v>
      </c>
      <c r="AO220" s="11">
        <v>0</v>
      </c>
      <c r="AP220" s="6">
        <v>0</v>
      </c>
      <c r="AQ220" s="5">
        <v>0</v>
      </c>
      <c r="AR220" s="11">
        <f t="shared" si="546"/>
        <v>0</v>
      </c>
      <c r="AS220" s="6">
        <v>0</v>
      </c>
      <c r="AT220" s="5">
        <v>0</v>
      </c>
      <c r="AU220" s="11">
        <f t="shared" si="547"/>
        <v>0</v>
      </c>
      <c r="AV220" s="6">
        <v>0</v>
      </c>
      <c r="AW220" s="5">
        <v>0</v>
      </c>
      <c r="AX220" s="11">
        <f t="shared" si="548"/>
        <v>0</v>
      </c>
      <c r="AY220" s="6">
        <v>0</v>
      </c>
      <c r="AZ220" s="5">
        <v>0</v>
      </c>
      <c r="BA220" s="11">
        <f t="shared" si="549"/>
        <v>0</v>
      </c>
      <c r="BB220" s="6">
        <v>0</v>
      </c>
      <c r="BC220" s="5">
        <v>0</v>
      </c>
      <c r="BD220" s="11">
        <f t="shared" si="532"/>
        <v>0</v>
      </c>
      <c r="BE220" s="6">
        <v>0</v>
      </c>
      <c r="BF220" s="5">
        <v>0</v>
      </c>
      <c r="BG220" s="11">
        <f t="shared" si="550"/>
        <v>0</v>
      </c>
      <c r="BH220" s="6">
        <v>0</v>
      </c>
      <c r="BI220" s="5">
        <v>0</v>
      </c>
      <c r="BJ220" s="11">
        <f t="shared" si="551"/>
        <v>0</v>
      </c>
      <c r="BK220" s="6">
        <v>0</v>
      </c>
      <c r="BL220" s="5">
        <v>0</v>
      </c>
      <c r="BM220" s="11">
        <f t="shared" si="552"/>
        <v>0</v>
      </c>
      <c r="BN220" s="6">
        <v>0</v>
      </c>
      <c r="BO220" s="5">
        <v>0</v>
      </c>
      <c r="BP220" s="11">
        <f t="shared" si="553"/>
        <v>0</v>
      </c>
      <c r="BQ220" s="6">
        <v>0</v>
      </c>
      <c r="BR220" s="5">
        <v>0</v>
      </c>
      <c r="BS220" s="11">
        <f t="shared" si="554"/>
        <v>0</v>
      </c>
      <c r="BT220" s="6">
        <v>0</v>
      </c>
      <c r="BU220" s="5">
        <v>0</v>
      </c>
      <c r="BV220" s="11">
        <f t="shared" si="555"/>
        <v>0</v>
      </c>
      <c r="BW220" s="6">
        <v>0</v>
      </c>
      <c r="BX220" s="5">
        <v>0</v>
      </c>
      <c r="BY220" s="11">
        <f t="shared" si="556"/>
        <v>0</v>
      </c>
      <c r="BZ220" s="6">
        <v>0</v>
      </c>
      <c r="CA220" s="5">
        <v>0</v>
      </c>
      <c r="CB220" s="11">
        <f t="shared" si="557"/>
        <v>0</v>
      </c>
      <c r="CC220" s="6">
        <v>0</v>
      </c>
      <c r="CD220" s="5">
        <v>0</v>
      </c>
      <c r="CE220" s="11">
        <f t="shared" si="558"/>
        <v>0</v>
      </c>
      <c r="CF220" s="6">
        <v>0</v>
      </c>
      <c r="CG220" s="5">
        <v>0</v>
      </c>
      <c r="CH220" s="11">
        <f t="shared" si="559"/>
        <v>0</v>
      </c>
      <c r="CI220" s="6">
        <v>0</v>
      </c>
      <c r="CJ220" s="5">
        <v>0</v>
      </c>
      <c r="CK220" s="11">
        <f t="shared" si="560"/>
        <v>0</v>
      </c>
      <c r="CL220" s="6">
        <v>0</v>
      </c>
      <c r="CM220" s="5">
        <v>0</v>
      </c>
      <c r="CN220" s="11">
        <f t="shared" si="561"/>
        <v>0</v>
      </c>
      <c r="CO220" s="6">
        <v>0</v>
      </c>
      <c r="CP220" s="5">
        <v>0</v>
      </c>
      <c r="CQ220" s="11">
        <f t="shared" si="562"/>
        <v>0</v>
      </c>
      <c r="CR220" s="6">
        <v>0</v>
      </c>
      <c r="CS220" s="5">
        <v>0</v>
      </c>
      <c r="CT220" s="11">
        <f t="shared" si="563"/>
        <v>0</v>
      </c>
      <c r="CU220" s="6">
        <v>0</v>
      </c>
      <c r="CV220" s="5">
        <v>0</v>
      </c>
      <c r="CW220" s="11">
        <f t="shared" si="564"/>
        <v>0</v>
      </c>
      <c r="CX220" s="6">
        <v>0</v>
      </c>
      <c r="CY220" s="5">
        <v>0</v>
      </c>
      <c r="CZ220" s="11">
        <f t="shared" si="565"/>
        <v>0</v>
      </c>
      <c r="DA220" s="6">
        <v>0</v>
      </c>
      <c r="DB220" s="5">
        <v>0</v>
      </c>
      <c r="DC220" s="11">
        <f t="shared" si="566"/>
        <v>0</v>
      </c>
      <c r="DD220" s="6">
        <v>0</v>
      </c>
      <c r="DE220" s="5">
        <v>0</v>
      </c>
      <c r="DF220" s="11">
        <f t="shared" si="567"/>
        <v>0</v>
      </c>
      <c r="DG220" s="6">
        <v>0</v>
      </c>
      <c r="DH220" s="5">
        <v>0</v>
      </c>
      <c r="DI220" s="11">
        <f t="shared" si="568"/>
        <v>0</v>
      </c>
      <c r="DJ220" s="6">
        <f t="shared" si="533"/>
        <v>0</v>
      </c>
      <c r="DK220" s="11">
        <f t="shared" si="534"/>
        <v>0</v>
      </c>
    </row>
    <row r="221" spans="1:115" x14ac:dyDescent="0.3">
      <c r="A221" s="65">
        <v>2020</v>
      </c>
      <c r="B221" s="66" t="s">
        <v>12</v>
      </c>
      <c r="C221" s="6">
        <v>0</v>
      </c>
      <c r="D221" s="5">
        <v>0</v>
      </c>
      <c r="E221" s="11">
        <f t="shared" si="569"/>
        <v>0</v>
      </c>
      <c r="F221" s="6">
        <v>0</v>
      </c>
      <c r="G221" s="5">
        <v>0</v>
      </c>
      <c r="H221" s="11">
        <f t="shared" si="536"/>
        <v>0</v>
      </c>
      <c r="I221" s="6">
        <v>0</v>
      </c>
      <c r="J221" s="5">
        <v>0</v>
      </c>
      <c r="K221" s="11">
        <f t="shared" si="537"/>
        <v>0</v>
      </c>
      <c r="L221" s="6">
        <v>0</v>
      </c>
      <c r="M221" s="5">
        <v>0</v>
      </c>
      <c r="N221" s="11">
        <f t="shared" si="538"/>
        <v>0</v>
      </c>
      <c r="O221" s="6">
        <v>0</v>
      </c>
      <c r="P221" s="5">
        <v>0</v>
      </c>
      <c r="Q221" s="11">
        <f t="shared" si="531"/>
        <v>0</v>
      </c>
      <c r="R221" s="6">
        <v>0</v>
      </c>
      <c r="S221" s="5">
        <v>0</v>
      </c>
      <c r="T221" s="11">
        <f t="shared" si="539"/>
        <v>0</v>
      </c>
      <c r="U221" s="6">
        <v>0</v>
      </c>
      <c r="V221" s="5">
        <v>0</v>
      </c>
      <c r="W221" s="11">
        <f t="shared" si="540"/>
        <v>0</v>
      </c>
      <c r="X221" s="6">
        <v>0</v>
      </c>
      <c r="Y221" s="5">
        <v>0</v>
      </c>
      <c r="Z221" s="11">
        <f t="shared" si="541"/>
        <v>0</v>
      </c>
      <c r="AA221" s="6">
        <v>0</v>
      </c>
      <c r="AB221" s="5">
        <v>0</v>
      </c>
      <c r="AC221" s="11">
        <f t="shared" si="542"/>
        <v>0</v>
      </c>
      <c r="AD221" s="6">
        <v>0</v>
      </c>
      <c r="AE221" s="5">
        <v>0</v>
      </c>
      <c r="AF221" s="11">
        <f t="shared" si="543"/>
        <v>0</v>
      </c>
      <c r="AG221" s="6">
        <v>0</v>
      </c>
      <c r="AH221" s="5">
        <v>0</v>
      </c>
      <c r="AI221" s="11">
        <f t="shared" si="544"/>
        <v>0</v>
      </c>
      <c r="AJ221" s="6">
        <v>0</v>
      </c>
      <c r="AK221" s="5">
        <v>0</v>
      </c>
      <c r="AL221" s="11">
        <f t="shared" si="545"/>
        <v>0</v>
      </c>
      <c r="AM221" s="6">
        <v>0</v>
      </c>
      <c r="AN221" s="5">
        <v>0</v>
      </c>
      <c r="AO221" s="11">
        <v>0</v>
      </c>
      <c r="AP221" s="6">
        <v>0</v>
      </c>
      <c r="AQ221" s="5">
        <v>0</v>
      </c>
      <c r="AR221" s="11">
        <f t="shared" si="546"/>
        <v>0</v>
      </c>
      <c r="AS221" s="6">
        <v>0</v>
      </c>
      <c r="AT221" s="5">
        <v>0</v>
      </c>
      <c r="AU221" s="11">
        <f t="shared" si="547"/>
        <v>0</v>
      </c>
      <c r="AV221" s="6">
        <v>0</v>
      </c>
      <c r="AW221" s="5">
        <v>0</v>
      </c>
      <c r="AX221" s="11">
        <f t="shared" si="548"/>
        <v>0</v>
      </c>
      <c r="AY221" s="6">
        <v>3.9979999999999995E-2</v>
      </c>
      <c r="AZ221" s="5">
        <v>0.3</v>
      </c>
      <c r="BA221" s="11">
        <f t="shared" si="549"/>
        <v>7503.75187593797</v>
      </c>
      <c r="BB221" s="6">
        <v>0</v>
      </c>
      <c r="BC221" s="5">
        <v>0</v>
      </c>
      <c r="BD221" s="11">
        <f t="shared" si="532"/>
        <v>0</v>
      </c>
      <c r="BE221" s="6">
        <v>0</v>
      </c>
      <c r="BF221" s="5">
        <v>0</v>
      </c>
      <c r="BG221" s="11">
        <f t="shared" si="550"/>
        <v>0</v>
      </c>
      <c r="BH221" s="6">
        <v>0</v>
      </c>
      <c r="BI221" s="5">
        <v>0</v>
      </c>
      <c r="BJ221" s="11">
        <f t="shared" si="551"/>
        <v>0</v>
      </c>
      <c r="BK221" s="6">
        <v>0</v>
      </c>
      <c r="BL221" s="5">
        <v>0</v>
      </c>
      <c r="BM221" s="11">
        <f t="shared" si="552"/>
        <v>0</v>
      </c>
      <c r="BN221" s="6">
        <v>0</v>
      </c>
      <c r="BO221" s="5">
        <v>0</v>
      </c>
      <c r="BP221" s="11">
        <f t="shared" si="553"/>
        <v>0</v>
      </c>
      <c r="BQ221" s="6">
        <v>0</v>
      </c>
      <c r="BR221" s="5">
        <v>0</v>
      </c>
      <c r="BS221" s="11">
        <f t="shared" si="554"/>
        <v>0</v>
      </c>
      <c r="BT221" s="6">
        <v>0</v>
      </c>
      <c r="BU221" s="5">
        <v>0</v>
      </c>
      <c r="BV221" s="11">
        <f t="shared" si="555"/>
        <v>0</v>
      </c>
      <c r="BW221" s="6">
        <v>0</v>
      </c>
      <c r="BX221" s="5">
        <v>0</v>
      </c>
      <c r="BY221" s="11">
        <f t="shared" si="556"/>
        <v>0</v>
      </c>
      <c r="BZ221" s="6">
        <v>0</v>
      </c>
      <c r="CA221" s="5">
        <v>0</v>
      </c>
      <c r="CB221" s="11">
        <f t="shared" si="557"/>
        <v>0</v>
      </c>
      <c r="CC221" s="6">
        <v>0</v>
      </c>
      <c r="CD221" s="5">
        <v>0</v>
      </c>
      <c r="CE221" s="11">
        <f t="shared" si="558"/>
        <v>0</v>
      </c>
      <c r="CF221" s="6">
        <v>0</v>
      </c>
      <c r="CG221" s="5">
        <v>0</v>
      </c>
      <c r="CH221" s="11">
        <f t="shared" si="559"/>
        <v>0</v>
      </c>
      <c r="CI221" s="6">
        <v>0</v>
      </c>
      <c r="CJ221" s="5">
        <v>0</v>
      </c>
      <c r="CK221" s="11">
        <f t="shared" si="560"/>
        <v>0</v>
      </c>
      <c r="CL221" s="6">
        <v>0</v>
      </c>
      <c r="CM221" s="5">
        <v>0</v>
      </c>
      <c r="CN221" s="11">
        <f t="shared" si="561"/>
        <v>0</v>
      </c>
      <c r="CO221" s="6">
        <v>0</v>
      </c>
      <c r="CP221" s="5">
        <v>0</v>
      </c>
      <c r="CQ221" s="11">
        <f t="shared" si="562"/>
        <v>0</v>
      </c>
      <c r="CR221" s="6">
        <v>0</v>
      </c>
      <c r="CS221" s="5">
        <v>0</v>
      </c>
      <c r="CT221" s="11">
        <f t="shared" si="563"/>
        <v>0</v>
      </c>
      <c r="CU221" s="6">
        <v>0</v>
      </c>
      <c r="CV221" s="5">
        <v>0</v>
      </c>
      <c r="CW221" s="11">
        <f t="shared" si="564"/>
        <v>0</v>
      </c>
      <c r="CX221" s="6">
        <v>0</v>
      </c>
      <c r="CY221" s="5">
        <v>0</v>
      </c>
      <c r="CZ221" s="11">
        <f t="shared" si="565"/>
        <v>0</v>
      </c>
      <c r="DA221" s="6">
        <v>0</v>
      </c>
      <c r="DB221" s="5">
        <v>0</v>
      </c>
      <c r="DC221" s="11">
        <f t="shared" si="566"/>
        <v>0</v>
      </c>
      <c r="DD221" s="6">
        <v>0</v>
      </c>
      <c r="DE221" s="5">
        <v>0</v>
      </c>
      <c r="DF221" s="11">
        <f t="shared" si="567"/>
        <v>0</v>
      </c>
      <c r="DG221" s="6">
        <v>0</v>
      </c>
      <c r="DH221" s="5">
        <v>0</v>
      </c>
      <c r="DI221" s="11">
        <f t="shared" si="568"/>
        <v>0</v>
      </c>
      <c r="DJ221" s="6">
        <f t="shared" si="533"/>
        <v>3.9979999999999995E-2</v>
      </c>
      <c r="DK221" s="11">
        <f t="shared" si="534"/>
        <v>0.3</v>
      </c>
    </row>
    <row r="222" spans="1:115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569"/>
        <v>0</v>
      </c>
      <c r="F222" s="6">
        <v>0</v>
      </c>
      <c r="G222" s="5">
        <v>0</v>
      </c>
      <c r="H222" s="11">
        <f t="shared" si="536"/>
        <v>0</v>
      </c>
      <c r="I222" s="6">
        <v>0</v>
      </c>
      <c r="J222" s="5">
        <v>0</v>
      </c>
      <c r="K222" s="11">
        <f t="shared" si="537"/>
        <v>0</v>
      </c>
      <c r="L222" s="6">
        <v>0</v>
      </c>
      <c r="M222" s="5">
        <v>0</v>
      </c>
      <c r="N222" s="11">
        <f t="shared" si="538"/>
        <v>0</v>
      </c>
      <c r="O222" s="6">
        <v>0</v>
      </c>
      <c r="P222" s="5">
        <v>0</v>
      </c>
      <c r="Q222" s="11">
        <f t="shared" si="531"/>
        <v>0</v>
      </c>
      <c r="R222" s="6">
        <v>0</v>
      </c>
      <c r="S222" s="5">
        <v>0</v>
      </c>
      <c r="T222" s="11">
        <f t="shared" si="539"/>
        <v>0</v>
      </c>
      <c r="U222" s="6">
        <v>0</v>
      </c>
      <c r="V222" s="5">
        <v>0</v>
      </c>
      <c r="W222" s="11">
        <f t="shared" si="540"/>
        <v>0</v>
      </c>
      <c r="X222" s="6">
        <v>0</v>
      </c>
      <c r="Y222" s="5">
        <v>0</v>
      </c>
      <c r="Z222" s="11">
        <f t="shared" si="541"/>
        <v>0</v>
      </c>
      <c r="AA222" s="6">
        <v>0</v>
      </c>
      <c r="AB222" s="5">
        <v>0</v>
      </c>
      <c r="AC222" s="11">
        <f t="shared" si="542"/>
        <v>0</v>
      </c>
      <c r="AD222" s="6">
        <v>0</v>
      </c>
      <c r="AE222" s="5">
        <v>0</v>
      </c>
      <c r="AF222" s="11">
        <f t="shared" si="543"/>
        <v>0</v>
      </c>
      <c r="AG222" s="6">
        <v>0</v>
      </c>
      <c r="AH222" s="5">
        <v>0</v>
      </c>
      <c r="AI222" s="11">
        <f t="shared" si="544"/>
        <v>0</v>
      </c>
      <c r="AJ222" s="6">
        <v>0</v>
      </c>
      <c r="AK222" s="5">
        <v>0</v>
      </c>
      <c r="AL222" s="11">
        <f t="shared" si="545"/>
        <v>0</v>
      </c>
      <c r="AM222" s="6">
        <v>0</v>
      </c>
      <c r="AN222" s="5">
        <v>0</v>
      </c>
      <c r="AO222" s="11">
        <v>0</v>
      </c>
      <c r="AP222" s="6">
        <v>0</v>
      </c>
      <c r="AQ222" s="5">
        <v>0</v>
      </c>
      <c r="AR222" s="11">
        <f t="shared" si="546"/>
        <v>0</v>
      </c>
      <c r="AS222" s="6">
        <v>0</v>
      </c>
      <c r="AT222" s="5">
        <v>0</v>
      </c>
      <c r="AU222" s="11">
        <f t="shared" si="547"/>
        <v>0</v>
      </c>
      <c r="AV222" s="6">
        <v>0</v>
      </c>
      <c r="AW222" s="5">
        <v>0</v>
      </c>
      <c r="AX222" s="11">
        <f t="shared" si="548"/>
        <v>0</v>
      </c>
      <c r="AY222" s="6">
        <v>0</v>
      </c>
      <c r="AZ222" s="5">
        <v>0</v>
      </c>
      <c r="BA222" s="11">
        <f t="shared" si="549"/>
        <v>0</v>
      </c>
      <c r="BB222" s="6">
        <v>0</v>
      </c>
      <c r="BC222" s="5">
        <v>0</v>
      </c>
      <c r="BD222" s="11">
        <f t="shared" si="532"/>
        <v>0</v>
      </c>
      <c r="BE222" s="6">
        <v>0</v>
      </c>
      <c r="BF222" s="5">
        <v>0</v>
      </c>
      <c r="BG222" s="11">
        <f t="shared" si="550"/>
        <v>0</v>
      </c>
      <c r="BH222" s="6">
        <v>0</v>
      </c>
      <c r="BI222" s="5">
        <v>0</v>
      </c>
      <c r="BJ222" s="11">
        <f t="shared" si="551"/>
        <v>0</v>
      </c>
      <c r="BK222" s="6">
        <v>0</v>
      </c>
      <c r="BL222" s="5">
        <v>0</v>
      </c>
      <c r="BM222" s="11">
        <f t="shared" si="552"/>
        <v>0</v>
      </c>
      <c r="BN222" s="6">
        <v>0</v>
      </c>
      <c r="BO222" s="5">
        <v>0</v>
      </c>
      <c r="BP222" s="11">
        <f t="shared" si="553"/>
        <v>0</v>
      </c>
      <c r="BQ222" s="6">
        <v>0</v>
      </c>
      <c r="BR222" s="5">
        <v>0</v>
      </c>
      <c r="BS222" s="11">
        <f t="shared" si="554"/>
        <v>0</v>
      </c>
      <c r="BT222" s="6">
        <v>0</v>
      </c>
      <c r="BU222" s="5">
        <v>0</v>
      </c>
      <c r="BV222" s="11">
        <f t="shared" si="555"/>
        <v>0</v>
      </c>
      <c r="BW222" s="6">
        <v>0</v>
      </c>
      <c r="BX222" s="5">
        <v>0</v>
      </c>
      <c r="BY222" s="11">
        <f t="shared" si="556"/>
        <v>0</v>
      </c>
      <c r="BZ222" s="6">
        <v>0</v>
      </c>
      <c r="CA222" s="5">
        <v>0</v>
      </c>
      <c r="CB222" s="11">
        <f t="shared" si="557"/>
        <v>0</v>
      </c>
      <c r="CC222" s="6">
        <v>0</v>
      </c>
      <c r="CD222" s="5">
        <v>0</v>
      </c>
      <c r="CE222" s="11">
        <f t="shared" si="558"/>
        <v>0</v>
      </c>
      <c r="CF222" s="6">
        <v>0</v>
      </c>
      <c r="CG222" s="5">
        <v>0</v>
      </c>
      <c r="CH222" s="11">
        <f t="shared" si="559"/>
        <v>0</v>
      </c>
      <c r="CI222" s="6">
        <v>0</v>
      </c>
      <c r="CJ222" s="5">
        <v>0</v>
      </c>
      <c r="CK222" s="11">
        <f t="shared" si="560"/>
        <v>0</v>
      </c>
      <c r="CL222" s="6">
        <v>0</v>
      </c>
      <c r="CM222" s="5">
        <v>0</v>
      </c>
      <c r="CN222" s="11">
        <f t="shared" si="561"/>
        <v>0</v>
      </c>
      <c r="CO222" s="6">
        <v>0</v>
      </c>
      <c r="CP222" s="5">
        <v>0</v>
      </c>
      <c r="CQ222" s="11">
        <f t="shared" si="562"/>
        <v>0</v>
      </c>
      <c r="CR222" s="6">
        <v>0</v>
      </c>
      <c r="CS222" s="5">
        <v>0</v>
      </c>
      <c r="CT222" s="11">
        <f t="shared" si="563"/>
        <v>0</v>
      </c>
      <c r="CU222" s="6">
        <v>0</v>
      </c>
      <c r="CV222" s="5">
        <v>0</v>
      </c>
      <c r="CW222" s="11">
        <f t="shared" si="564"/>
        <v>0</v>
      </c>
      <c r="CX222" s="91">
        <v>16.32986</v>
      </c>
      <c r="CY222" s="92">
        <v>864.34100000000001</v>
      </c>
      <c r="CZ222" s="11">
        <f t="shared" si="565"/>
        <v>52930.092480890831</v>
      </c>
      <c r="DA222" s="6">
        <v>0</v>
      </c>
      <c r="DB222" s="5">
        <v>0</v>
      </c>
      <c r="DC222" s="11">
        <f t="shared" si="566"/>
        <v>0</v>
      </c>
      <c r="DD222" s="6">
        <v>0</v>
      </c>
      <c r="DE222" s="5">
        <v>0</v>
      </c>
      <c r="DF222" s="11">
        <f t="shared" si="567"/>
        <v>0</v>
      </c>
      <c r="DG222" s="6">
        <v>0</v>
      </c>
      <c r="DH222" s="5">
        <v>0</v>
      </c>
      <c r="DI222" s="11">
        <f t="shared" si="568"/>
        <v>0</v>
      </c>
      <c r="DJ222" s="6">
        <f t="shared" si="533"/>
        <v>16.32986</v>
      </c>
      <c r="DK222" s="11">
        <f t="shared" si="534"/>
        <v>864.34100000000001</v>
      </c>
    </row>
    <row r="223" spans="1:115" x14ac:dyDescent="0.3">
      <c r="A223" s="65">
        <v>2020</v>
      </c>
      <c r="B223" s="66" t="s">
        <v>14</v>
      </c>
      <c r="C223" s="6">
        <v>0</v>
      </c>
      <c r="D223" s="5">
        <v>0</v>
      </c>
      <c r="E223" s="11">
        <f t="shared" si="569"/>
        <v>0</v>
      </c>
      <c r="F223" s="6">
        <v>0</v>
      </c>
      <c r="G223" s="5">
        <v>0</v>
      </c>
      <c r="H223" s="11">
        <f t="shared" si="536"/>
        <v>0</v>
      </c>
      <c r="I223" s="6">
        <v>0</v>
      </c>
      <c r="J223" s="5">
        <v>0</v>
      </c>
      <c r="K223" s="11">
        <f t="shared" si="537"/>
        <v>0</v>
      </c>
      <c r="L223" s="6">
        <v>0</v>
      </c>
      <c r="M223" s="5">
        <v>0</v>
      </c>
      <c r="N223" s="11">
        <f t="shared" si="538"/>
        <v>0</v>
      </c>
      <c r="O223" s="7">
        <v>0</v>
      </c>
      <c r="P223" s="5">
        <v>0</v>
      </c>
      <c r="Q223" s="11">
        <f t="shared" si="531"/>
        <v>0</v>
      </c>
      <c r="R223" s="7">
        <v>15.88</v>
      </c>
      <c r="S223" s="5">
        <v>701.67200000000003</v>
      </c>
      <c r="T223" s="11">
        <f t="shared" si="539"/>
        <v>44185.894206549114</v>
      </c>
      <c r="U223" s="6">
        <v>0</v>
      </c>
      <c r="V223" s="5">
        <v>0</v>
      </c>
      <c r="W223" s="11">
        <f t="shared" si="540"/>
        <v>0</v>
      </c>
      <c r="X223" s="6">
        <v>0</v>
      </c>
      <c r="Y223" s="5">
        <v>0</v>
      </c>
      <c r="Z223" s="11">
        <f t="shared" si="541"/>
        <v>0</v>
      </c>
      <c r="AA223" s="6">
        <v>0</v>
      </c>
      <c r="AB223" s="5">
        <v>0</v>
      </c>
      <c r="AC223" s="11">
        <f t="shared" si="542"/>
        <v>0</v>
      </c>
      <c r="AD223" s="6">
        <v>0</v>
      </c>
      <c r="AE223" s="5">
        <v>0</v>
      </c>
      <c r="AF223" s="11">
        <f t="shared" si="543"/>
        <v>0</v>
      </c>
      <c r="AG223" s="6">
        <v>0</v>
      </c>
      <c r="AH223" s="5">
        <v>0</v>
      </c>
      <c r="AI223" s="11">
        <f t="shared" si="544"/>
        <v>0</v>
      </c>
      <c r="AJ223" s="6">
        <v>0</v>
      </c>
      <c r="AK223" s="5">
        <v>0</v>
      </c>
      <c r="AL223" s="11">
        <f t="shared" si="545"/>
        <v>0</v>
      </c>
      <c r="AM223" s="6">
        <v>0</v>
      </c>
      <c r="AN223" s="5">
        <v>0</v>
      </c>
      <c r="AO223" s="11">
        <v>0</v>
      </c>
      <c r="AP223" s="6">
        <v>0</v>
      </c>
      <c r="AQ223" s="5">
        <v>0</v>
      </c>
      <c r="AR223" s="11">
        <f t="shared" si="546"/>
        <v>0</v>
      </c>
      <c r="AS223" s="6">
        <v>0</v>
      </c>
      <c r="AT223" s="5">
        <v>0</v>
      </c>
      <c r="AU223" s="11">
        <f t="shared" si="547"/>
        <v>0</v>
      </c>
      <c r="AV223" s="6">
        <v>0</v>
      </c>
      <c r="AW223" s="5">
        <v>0</v>
      </c>
      <c r="AX223" s="11">
        <f t="shared" si="548"/>
        <v>0</v>
      </c>
      <c r="AY223" s="6">
        <v>0</v>
      </c>
      <c r="AZ223" s="5">
        <v>0</v>
      </c>
      <c r="BA223" s="11">
        <f t="shared" si="549"/>
        <v>0</v>
      </c>
      <c r="BB223" s="6">
        <v>0</v>
      </c>
      <c r="BC223" s="5">
        <v>0</v>
      </c>
      <c r="BD223" s="11">
        <f t="shared" si="532"/>
        <v>0</v>
      </c>
      <c r="BE223" s="6">
        <v>0</v>
      </c>
      <c r="BF223" s="5">
        <v>0</v>
      </c>
      <c r="BG223" s="11">
        <f t="shared" si="550"/>
        <v>0</v>
      </c>
      <c r="BH223" s="6">
        <v>0</v>
      </c>
      <c r="BI223" s="5">
        <v>0</v>
      </c>
      <c r="BJ223" s="11">
        <f t="shared" si="551"/>
        <v>0</v>
      </c>
      <c r="BK223" s="6">
        <v>0</v>
      </c>
      <c r="BL223" s="5">
        <v>0</v>
      </c>
      <c r="BM223" s="11">
        <f t="shared" si="552"/>
        <v>0</v>
      </c>
      <c r="BN223" s="6">
        <v>0</v>
      </c>
      <c r="BO223" s="5">
        <v>0</v>
      </c>
      <c r="BP223" s="11">
        <f t="shared" si="553"/>
        <v>0</v>
      </c>
      <c r="BQ223" s="6">
        <v>0</v>
      </c>
      <c r="BR223" s="5">
        <v>0</v>
      </c>
      <c r="BS223" s="11">
        <f t="shared" si="554"/>
        <v>0</v>
      </c>
      <c r="BT223" s="6">
        <v>0</v>
      </c>
      <c r="BU223" s="5">
        <v>0</v>
      </c>
      <c r="BV223" s="11">
        <f t="shared" si="555"/>
        <v>0</v>
      </c>
      <c r="BW223" s="6">
        <v>0</v>
      </c>
      <c r="BX223" s="5">
        <v>0</v>
      </c>
      <c r="BY223" s="11">
        <f t="shared" si="556"/>
        <v>0</v>
      </c>
      <c r="BZ223" s="6">
        <v>0</v>
      </c>
      <c r="CA223" s="5">
        <v>0</v>
      </c>
      <c r="CB223" s="11">
        <f t="shared" si="557"/>
        <v>0</v>
      </c>
      <c r="CC223" s="6">
        <v>0</v>
      </c>
      <c r="CD223" s="5">
        <v>0</v>
      </c>
      <c r="CE223" s="11">
        <f t="shared" si="558"/>
        <v>0</v>
      </c>
      <c r="CF223" s="6">
        <v>0</v>
      </c>
      <c r="CG223" s="5">
        <v>0</v>
      </c>
      <c r="CH223" s="11">
        <f t="shared" si="559"/>
        <v>0</v>
      </c>
      <c r="CI223" s="6">
        <v>0</v>
      </c>
      <c r="CJ223" s="5">
        <v>0</v>
      </c>
      <c r="CK223" s="11">
        <f t="shared" si="560"/>
        <v>0</v>
      </c>
      <c r="CL223" s="6">
        <v>0</v>
      </c>
      <c r="CM223" s="5">
        <v>0</v>
      </c>
      <c r="CN223" s="11">
        <f t="shared" si="561"/>
        <v>0</v>
      </c>
      <c r="CO223" s="6">
        <v>0</v>
      </c>
      <c r="CP223" s="5">
        <v>0</v>
      </c>
      <c r="CQ223" s="11">
        <f t="shared" si="562"/>
        <v>0</v>
      </c>
      <c r="CR223" s="6">
        <v>0</v>
      </c>
      <c r="CS223" s="5">
        <v>0</v>
      </c>
      <c r="CT223" s="11">
        <f t="shared" si="563"/>
        <v>0</v>
      </c>
      <c r="CU223" s="6">
        <v>0</v>
      </c>
      <c r="CV223" s="5">
        <v>0</v>
      </c>
      <c r="CW223" s="11">
        <f t="shared" si="564"/>
        <v>0</v>
      </c>
      <c r="CX223" s="7">
        <v>16</v>
      </c>
      <c r="CY223" s="5">
        <v>863.81600000000003</v>
      </c>
      <c r="CZ223" s="11">
        <f t="shared" si="565"/>
        <v>53988.5</v>
      </c>
      <c r="DA223" s="6">
        <v>0</v>
      </c>
      <c r="DB223" s="5">
        <v>0</v>
      </c>
      <c r="DC223" s="11">
        <f t="shared" si="566"/>
        <v>0</v>
      </c>
      <c r="DD223" s="6">
        <v>0</v>
      </c>
      <c r="DE223" s="5">
        <v>0</v>
      </c>
      <c r="DF223" s="11">
        <f t="shared" si="567"/>
        <v>0</v>
      </c>
      <c r="DG223" s="6">
        <v>0</v>
      </c>
      <c r="DH223" s="5">
        <v>0</v>
      </c>
      <c r="DI223" s="11">
        <f t="shared" si="568"/>
        <v>0</v>
      </c>
      <c r="DJ223" s="6">
        <f t="shared" si="533"/>
        <v>31.880000000000003</v>
      </c>
      <c r="DK223" s="11">
        <f t="shared" si="534"/>
        <v>1565.4880000000001</v>
      </c>
    </row>
    <row r="224" spans="1:115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569"/>
        <v>0</v>
      </c>
      <c r="F224" s="6">
        <v>0</v>
      </c>
      <c r="G224" s="5">
        <v>0</v>
      </c>
      <c r="H224" s="11">
        <f t="shared" si="536"/>
        <v>0</v>
      </c>
      <c r="I224" s="6">
        <v>0</v>
      </c>
      <c r="J224" s="5">
        <v>0</v>
      </c>
      <c r="K224" s="11">
        <f t="shared" si="537"/>
        <v>0</v>
      </c>
      <c r="L224" s="6">
        <v>0</v>
      </c>
      <c r="M224" s="5">
        <v>0</v>
      </c>
      <c r="N224" s="11">
        <f t="shared" si="538"/>
        <v>0</v>
      </c>
      <c r="O224" s="6">
        <v>0</v>
      </c>
      <c r="P224" s="5">
        <v>0</v>
      </c>
      <c r="Q224" s="11">
        <f t="shared" si="531"/>
        <v>0</v>
      </c>
      <c r="R224" s="6">
        <v>0</v>
      </c>
      <c r="S224" s="5">
        <v>0</v>
      </c>
      <c r="T224" s="11">
        <f t="shared" si="539"/>
        <v>0</v>
      </c>
      <c r="U224" s="6">
        <v>0</v>
      </c>
      <c r="V224" s="5">
        <v>0</v>
      </c>
      <c r="W224" s="11">
        <f t="shared" si="540"/>
        <v>0</v>
      </c>
      <c r="X224" s="6">
        <v>0</v>
      </c>
      <c r="Y224" s="5">
        <v>0</v>
      </c>
      <c r="Z224" s="11">
        <f t="shared" si="541"/>
        <v>0</v>
      </c>
      <c r="AA224" s="6">
        <v>0</v>
      </c>
      <c r="AB224" s="5">
        <v>0</v>
      </c>
      <c r="AC224" s="11">
        <f t="shared" si="542"/>
        <v>0</v>
      </c>
      <c r="AD224" s="6">
        <v>0</v>
      </c>
      <c r="AE224" s="5">
        <v>0</v>
      </c>
      <c r="AF224" s="11">
        <f t="shared" si="543"/>
        <v>0</v>
      </c>
      <c r="AG224" s="6">
        <v>0</v>
      </c>
      <c r="AH224" s="5">
        <v>0</v>
      </c>
      <c r="AI224" s="11">
        <f t="shared" si="544"/>
        <v>0</v>
      </c>
      <c r="AJ224" s="6">
        <v>0</v>
      </c>
      <c r="AK224" s="5">
        <v>0</v>
      </c>
      <c r="AL224" s="11">
        <f t="shared" si="545"/>
        <v>0</v>
      </c>
      <c r="AM224" s="6">
        <v>0</v>
      </c>
      <c r="AN224" s="5">
        <v>0</v>
      </c>
      <c r="AO224" s="11">
        <v>0</v>
      </c>
      <c r="AP224" s="6">
        <v>0</v>
      </c>
      <c r="AQ224" s="5">
        <v>0</v>
      </c>
      <c r="AR224" s="11">
        <f t="shared" si="546"/>
        <v>0</v>
      </c>
      <c r="AS224" s="6">
        <v>0</v>
      </c>
      <c r="AT224" s="5">
        <v>0</v>
      </c>
      <c r="AU224" s="11">
        <f t="shared" si="547"/>
        <v>0</v>
      </c>
      <c r="AV224" s="6">
        <v>0</v>
      </c>
      <c r="AW224" s="5">
        <v>0</v>
      </c>
      <c r="AX224" s="11">
        <f t="shared" si="548"/>
        <v>0</v>
      </c>
      <c r="AY224" s="6">
        <v>0</v>
      </c>
      <c r="AZ224" s="5">
        <v>0</v>
      </c>
      <c r="BA224" s="11">
        <f t="shared" si="549"/>
        <v>0</v>
      </c>
      <c r="BB224" s="6">
        <v>0</v>
      </c>
      <c r="BC224" s="5">
        <v>0</v>
      </c>
      <c r="BD224" s="11">
        <f t="shared" si="532"/>
        <v>0</v>
      </c>
      <c r="BE224" s="6">
        <v>0</v>
      </c>
      <c r="BF224" s="5">
        <v>0</v>
      </c>
      <c r="BG224" s="11">
        <f t="shared" si="550"/>
        <v>0</v>
      </c>
      <c r="BH224" s="6">
        <v>0</v>
      </c>
      <c r="BI224" s="5">
        <v>0</v>
      </c>
      <c r="BJ224" s="11">
        <f t="shared" si="551"/>
        <v>0</v>
      </c>
      <c r="BK224" s="6">
        <v>0</v>
      </c>
      <c r="BL224" s="5">
        <v>0</v>
      </c>
      <c r="BM224" s="11">
        <f t="shared" si="552"/>
        <v>0</v>
      </c>
      <c r="BN224" s="6">
        <v>0</v>
      </c>
      <c r="BO224" s="5">
        <v>0</v>
      </c>
      <c r="BP224" s="11">
        <f t="shared" si="553"/>
        <v>0</v>
      </c>
      <c r="BQ224" s="6">
        <v>0</v>
      </c>
      <c r="BR224" s="5">
        <v>0</v>
      </c>
      <c r="BS224" s="11">
        <f t="shared" si="554"/>
        <v>0</v>
      </c>
      <c r="BT224" s="6">
        <v>0</v>
      </c>
      <c r="BU224" s="5">
        <v>0</v>
      </c>
      <c r="BV224" s="11">
        <f t="shared" si="555"/>
        <v>0</v>
      </c>
      <c r="BW224" s="6">
        <v>0</v>
      </c>
      <c r="BX224" s="5">
        <v>0</v>
      </c>
      <c r="BY224" s="11">
        <f t="shared" si="556"/>
        <v>0</v>
      </c>
      <c r="BZ224" s="6">
        <v>0</v>
      </c>
      <c r="CA224" s="5">
        <v>0</v>
      </c>
      <c r="CB224" s="11">
        <f t="shared" si="557"/>
        <v>0</v>
      </c>
      <c r="CC224" s="6">
        <v>0</v>
      </c>
      <c r="CD224" s="5">
        <v>0</v>
      </c>
      <c r="CE224" s="11">
        <f t="shared" si="558"/>
        <v>0</v>
      </c>
      <c r="CF224" s="6">
        <v>0</v>
      </c>
      <c r="CG224" s="5">
        <v>0</v>
      </c>
      <c r="CH224" s="11">
        <f t="shared" si="559"/>
        <v>0</v>
      </c>
      <c r="CI224" s="6">
        <v>0</v>
      </c>
      <c r="CJ224" s="5">
        <v>0</v>
      </c>
      <c r="CK224" s="11">
        <f t="shared" si="560"/>
        <v>0</v>
      </c>
      <c r="CL224" s="6">
        <v>0</v>
      </c>
      <c r="CM224" s="5">
        <v>0</v>
      </c>
      <c r="CN224" s="11">
        <f t="shared" si="561"/>
        <v>0</v>
      </c>
      <c r="CO224" s="6">
        <v>0</v>
      </c>
      <c r="CP224" s="5">
        <v>0</v>
      </c>
      <c r="CQ224" s="11">
        <f t="shared" si="562"/>
        <v>0</v>
      </c>
      <c r="CR224" s="6">
        <v>0</v>
      </c>
      <c r="CS224" s="5">
        <v>0</v>
      </c>
      <c r="CT224" s="11">
        <f t="shared" si="563"/>
        <v>0</v>
      </c>
      <c r="CU224" s="6">
        <v>0</v>
      </c>
      <c r="CV224" s="5">
        <v>0</v>
      </c>
      <c r="CW224" s="11">
        <f t="shared" si="564"/>
        <v>0</v>
      </c>
      <c r="CX224" s="91">
        <v>16.329499999999999</v>
      </c>
      <c r="CY224" s="92">
        <v>887.63199999999995</v>
      </c>
      <c r="CZ224" s="11">
        <f t="shared" si="565"/>
        <v>54357.573716280349</v>
      </c>
      <c r="DA224" s="6">
        <v>0</v>
      </c>
      <c r="DB224" s="5">
        <v>0</v>
      </c>
      <c r="DC224" s="11">
        <f t="shared" si="566"/>
        <v>0</v>
      </c>
      <c r="DD224" s="91">
        <v>34</v>
      </c>
      <c r="DE224" s="92">
        <v>245.93299999999999</v>
      </c>
      <c r="DF224" s="11">
        <f t="shared" si="567"/>
        <v>7233.3235294117649</v>
      </c>
      <c r="DG224" s="6">
        <v>0</v>
      </c>
      <c r="DH224" s="5">
        <v>0</v>
      </c>
      <c r="DI224" s="11">
        <f t="shared" si="568"/>
        <v>0</v>
      </c>
      <c r="DJ224" s="6">
        <f t="shared" si="533"/>
        <v>50.329499999999996</v>
      </c>
      <c r="DK224" s="11">
        <f t="shared" si="534"/>
        <v>1133.5650000000001</v>
      </c>
    </row>
    <row r="225" spans="1:115" x14ac:dyDescent="0.3">
      <c r="A225" s="65">
        <v>2020</v>
      </c>
      <c r="B225" s="66" t="s">
        <v>16</v>
      </c>
      <c r="C225" s="6">
        <v>0</v>
      </c>
      <c r="D225" s="5">
        <v>0</v>
      </c>
      <c r="E225" s="11">
        <f t="shared" si="569"/>
        <v>0</v>
      </c>
      <c r="F225" s="6">
        <v>0</v>
      </c>
      <c r="G225" s="5">
        <v>0</v>
      </c>
      <c r="H225" s="11">
        <f t="shared" si="536"/>
        <v>0</v>
      </c>
      <c r="I225" s="6">
        <v>0</v>
      </c>
      <c r="J225" s="5">
        <v>0</v>
      </c>
      <c r="K225" s="11">
        <f t="shared" si="537"/>
        <v>0</v>
      </c>
      <c r="L225" s="6">
        <v>0</v>
      </c>
      <c r="M225" s="5">
        <v>0</v>
      </c>
      <c r="N225" s="11">
        <f t="shared" si="538"/>
        <v>0</v>
      </c>
      <c r="O225" s="6">
        <v>0</v>
      </c>
      <c r="P225" s="5">
        <v>0</v>
      </c>
      <c r="Q225" s="11">
        <f t="shared" si="531"/>
        <v>0</v>
      </c>
      <c r="R225" s="6">
        <v>0</v>
      </c>
      <c r="S225" s="5">
        <v>0</v>
      </c>
      <c r="T225" s="11">
        <f t="shared" si="539"/>
        <v>0</v>
      </c>
      <c r="U225" s="6">
        <v>0</v>
      </c>
      <c r="V225" s="5">
        <v>0</v>
      </c>
      <c r="W225" s="11">
        <f t="shared" si="540"/>
        <v>0</v>
      </c>
      <c r="X225" s="6">
        <v>0</v>
      </c>
      <c r="Y225" s="5">
        <v>0</v>
      </c>
      <c r="Z225" s="11">
        <f t="shared" si="541"/>
        <v>0</v>
      </c>
      <c r="AA225" s="6">
        <v>0</v>
      </c>
      <c r="AB225" s="5">
        <v>0</v>
      </c>
      <c r="AC225" s="11">
        <f t="shared" si="542"/>
        <v>0</v>
      </c>
      <c r="AD225" s="6">
        <v>0</v>
      </c>
      <c r="AE225" s="5">
        <v>0</v>
      </c>
      <c r="AF225" s="11">
        <f t="shared" si="543"/>
        <v>0</v>
      </c>
      <c r="AG225" s="6">
        <v>0</v>
      </c>
      <c r="AH225" s="5">
        <v>0</v>
      </c>
      <c r="AI225" s="11">
        <f t="shared" si="544"/>
        <v>0</v>
      </c>
      <c r="AJ225" s="6">
        <v>0</v>
      </c>
      <c r="AK225" s="5">
        <v>0</v>
      </c>
      <c r="AL225" s="11">
        <f t="shared" si="545"/>
        <v>0</v>
      </c>
      <c r="AM225" s="6">
        <v>0</v>
      </c>
      <c r="AN225" s="5">
        <v>0</v>
      </c>
      <c r="AO225" s="11">
        <v>0</v>
      </c>
      <c r="AP225" s="6">
        <v>0</v>
      </c>
      <c r="AQ225" s="5">
        <v>0</v>
      </c>
      <c r="AR225" s="11">
        <f t="shared" si="546"/>
        <v>0</v>
      </c>
      <c r="AS225" s="6">
        <v>0</v>
      </c>
      <c r="AT225" s="5">
        <v>0</v>
      </c>
      <c r="AU225" s="11">
        <f t="shared" si="547"/>
        <v>0</v>
      </c>
      <c r="AV225" s="6">
        <v>0</v>
      </c>
      <c r="AW225" s="5">
        <v>0</v>
      </c>
      <c r="AX225" s="11">
        <f t="shared" si="548"/>
        <v>0</v>
      </c>
      <c r="AY225" s="6">
        <v>0</v>
      </c>
      <c r="AZ225" s="5">
        <v>0</v>
      </c>
      <c r="BA225" s="11">
        <f t="shared" si="549"/>
        <v>0</v>
      </c>
      <c r="BB225" s="6">
        <v>0</v>
      </c>
      <c r="BC225" s="5">
        <v>0</v>
      </c>
      <c r="BD225" s="11">
        <f t="shared" si="532"/>
        <v>0</v>
      </c>
      <c r="BE225" s="6">
        <v>0</v>
      </c>
      <c r="BF225" s="5">
        <v>0</v>
      </c>
      <c r="BG225" s="11">
        <f t="shared" si="550"/>
        <v>0</v>
      </c>
      <c r="BH225" s="6">
        <v>0</v>
      </c>
      <c r="BI225" s="5">
        <v>0</v>
      </c>
      <c r="BJ225" s="11">
        <f t="shared" si="551"/>
        <v>0</v>
      </c>
      <c r="BK225" s="6">
        <v>0</v>
      </c>
      <c r="BL225" s="5">
        <v>0</v>
      </c>
      <c r="BM225" s="11">
        <f t="shared" si="552"/>
        <v>0</v>
      </c>
      <c r="BN225" s="6">
        <v>0</v>
      </c>
      <c r="BO225" s="5">
        <v>0</v>
      </c>
      <c r="BP225" s="11">
        <f t="shared" si="553"/>
        <v>0</v>
      </c>
      <c r="BQ225" s="6">
        <v>0</v>
      </c>
      <c r="BR225" s="5">
        <v>0</v>
      </c>
      <c r="BS225" s="11">
        <f t="shared" si="554"/>
        <v>0</v>
      </c>
      <c r="BT225" s="6">
        <v>0</v>
      </c>
      <c r="BU225" s="5">
        <v>0</v>
      </c>
      <c r="BV225" s="11">
        <f t="shared" si="555"/>
        <v>0</v>
      </c>
      <c r="BW225" s="6">
        <v>0</v>
      </c>
      <c r="BX225" s="5">
        <v>0</v>
      </c>
      <c r="BY225" s="11">
        <f t="shared" si="556"/>
        <v>0</v>
      </c>
      <c r="BZ225" s="6">
        <v>0</v>
      </c>
      <c r="CA225" s="5">
        <v>0</v>
      </c>
      <c r="CB225" s="11">
        <f t="shared" si="557"/>
        <v>0</v>
      </c>
      <c r="CC225" s="6">
        <v>0</v>
      </c>
      <c r="CD225" s="5">
        <v>0</v>
      </c>
      <c r="CE225" s="11">
        <f t="shared" si="558"/>
        <v>0</v>
      </c>
      <c r="CF225" s="6">
        <v>0</v>
      </c>
      <c r="CG225" s="5">
        <v>0</v>
      </c>
      <c r="CH225" s="11">
        <f t="shared" si="559"/>
        <v>0</v>
      </c>
      <c r="CI225" s="6">
        <v>0</v>
      </c>
      <c r="CJ225" s="5">
        <v>0</v>
      </c>
      <c r="CK225" s="11">
        <f t="shared" si="560"/>
        <v>0</v>
      </c>
      <c r="CL225" s="6">
        <v>0</v>
      </c>
      <c r="CM225" s="5">
        <v>0</v>
      </c>
      <c r="CN225" s="11">
        <f t="shared" si="561"/>
        <v>0</v>
      </c>
      <c r="CO225" s="6">
        <v>0</v>
      </c>
      <c r="CP225" s="5">
        <v>0</v>
      </c>
      <c r="CQ225" s="11">
        <f t="shared" si="562"/>
        <v>0</v>
      </c>
      <c r="CR225" s="6">
        <v>0</v>
      </c>
      <c r="CS225" s="5">
        <v>0</v>
      </c>
      <c r="CT225" s="11">
        <f t="shared" si="563"/>
        <v>0</v>
      </c>
      <c r="CU225" s="6">
        <v>0</v>
      </c>
      <c r="CV225" s="5">
        <v>0</v>
      </c>
      <c r="CW225" s="11">
        <f t="shared" si="564"/>
        <v>0</v>
      </c>
      <c r="CX225" s="7">
        <v>16.363990000000001</v>
      </c>
      <c r="CY225" s="5">
        <v>802.31700000000001</v>
      </c>
      <c r="CZ225" s="11">
        <f t="shared" si="565"/>
        <v>49029.423753008894</v>
      </c>
      <c r="DA225" s="6">
        <v>0</v>
      </c>
      <c r="DB225" s="5">
        <v>0</v>
      </c>
      <c r="DC225" s="11">
        <f t="shared" si="566"/>
        <v>0</v>
      </c>
      <c r="DD225" s="7">
        <v>34.24</v>
      </c>
      <c r="DE225" s="5">
        <v>221.626</v>
      </c>
      <c r="DF225" s="11">
        <f t="shared" si="567"/>
        <v>6472.7219626168217</v>
      </c>
      <c r="DG225" s="6">
        <v>0</v>
      </c>
      <c r="DH225" s="5">
        <v>0</v>
      </c>
      <c r="DI225" s="11">
        <f t="shared" si="568"/>
        <v>0</v>
      </c>
      <c r="DJ225" s="6">
        <f t="shared" si="533"/>
        <v>50.603990000000003</v>
      </c>
      <c r="DK225" s="11">
        <f t="shared" si="534"/>
        <v>1023.943</v>
      </c>
    </row>
    <row r="226" spans="1:115" ht="15" thickBot="1" x14ac:dyDescent="0.35">
      <c r="A226" s="85"/>
      <c r="B226" s="70" t="s">
        <v>17</v>
      </c>
      <c r="C226" s="48">
        <f t="shared" ref="C226:D226" si="570">SUM(C214:C225)</f>
        <v>0</v>
      </c>
      <c r="D226" s="16">
        <f t="shared" si="570"/>
        <v>0</v>
      </c>
      <c r="E226" s="49"/>
      <c r="F226" s="48">
        <f t="shared" ref="F226:G226" si="571">SUM(F214:F225)</f>
        <v>0</v>
      </c>
      <c r="G226" s="16">
        <f t="shared" si="571"/>
        <v>0</v>
      </c>
      <c r="H226" s="49"/>
      <c r="I226" s="48">
        <f t="shared" ref="I226:J226" si="572">SUM(I214:I225)</f>
        <v>0</v>
      </c>
      <c r="J226" s="16">
        <f t="shared" si="572"/>
        <v>0</v>
      </c>
      <c r="K226" s="49"/>
      <c r="L226" s="48">
        <f t="shared" ref="L226:M226" si="573">SUM(L214:L225)</f>
        <v>0</v>
      </c>
      <c r="M226" s="16">
        <f t="shared" si="573"/>
        <v>0</v>
      </c>
      <c r="N226" s="49"/>
      <c r="O226" s="48">
        <f t="shared" ref="O226:P226" si="574">SUM(O214:O225)</f>
        <v>0</v>
      </c>
      <c r="P226" s="16">
        <f t="shared" si="574"/>
        <v>0</v>
      </c>
      <c r="Q226" s="49"/>
      <c r="R226" s="48">
        <f t="shared" ref="R226:S226" si="575">SUM(R214:R225)</f>
        <v>33.744999999999997</v>
      </c>
      <c r="S226" s="16">
        <f t="shared" si="575"/>
        <v>1312.174</v>
      </c>
      <c r="T226" s="49"/>
      <c r="U226" s="48">
        <f t="shared" ref="U226:V226" si="576">SUM(U214:U225)</f>
        <v>0</v>
      </c>
      <c r="V226" s="16">
        <f t="shared" si="576"/>
        <v>0</v>
      </c>
      <c r="W226" s="49"/>
      <c r="X226" s="48">
        <f t="shared" ref="X226:Y226" si="577">SUM(X214:X225)</f>
        <v>0</v>
      </c>
      <c r="Y226" s="16">
        <f t="shared" si="577"/>
        <v>0</v>
      </c>
      <c r="Z226" s="49"/>
      <c r="AA226" s="48">
        <f t="shared" ref="AA226:AB226" si="578">SUM(AA214:AA225)</f>
        <v>0</v>
      </c>
      <c r="AB226" s="16">
        <f t="shared" si="578"/>
        <v>0</v>
      </c>
      <c r="AC226" s="49"/>
      <c r="AD226" s="48">
        <f t="shared" ref="AD226:AE226" si="579">SUM(AD214:AD225)</f>
        <v>0</v>
      </c>
      <c r="AE226" s="16">
        <f t="shared" si="579"/>
        <v>0</v>
      </c>
      <c r="AF226" s="49"/>
      <c r="AG226" s="48">
        <f t="shared" ref="AG226:AH226" si="580">SUM(AG214:AG225)</f>
        <v>0</v>
      </c>
      <c r="AH226" s="16">
        <f t="shared" si="580"/>
        <v>0</v>
      </c>
      <c r="AI226" s="49"/>
      <c r="AJ226" s="48">
        <f t="shared" ref="AJ226:AK226" si="581">SUM(AJ214:AJ225)</f>
        <v>0</v>
      </c>
      <c r="AK226" s="16">
        <f t="shared" si="581"/>
        <v>0</v>
      </c>
      <c r="AL226" s="49"/>
      <c r="AM226" s="48">
        <v>0</v>
      </c>
      <c r="AN226" s="16">
        <v>0</v>
      </c>
      <c r="AO226" s="49"/>
      <c r="AP226" s="48">
        <f t="shared" ref="AP226:AQ226" si="582">SUM(AP214:AP225)</f>
        <v>0</v>
      </c>
      <c r="AQ226" s="16">
        <f t="shared" si="582"/>
        <v>0</v>
      </c>
      <c r="AR226" s="49"/>
      <c r="AS226" s="48">
        <f t="shared" ref="AS226:AT226" si="583">SUM(AS214:AS225)</f>
        <v>0</v>
      </c>
      <c r="AT226" s="16">
        <f t="shared" si="583"/>
        <v>0</v>
      </c>
      <c r="AU226" s="49"/>
      <c r="AV226" s="48">
        <f t="shared" ref="AV226:AW226" si="584">SUM(AV214:AV225)</f>
        <v>0</v>
      </c>
      <c r="AW226" s="16">
        <f t="shared" si="584"/>
        <v>0</v>
      </c>
      <c r="AX226" s="49"/>
      <c r="AY226" s="48">
        <f t="shared" ref="AY226:AZ226" si="585">SUM(AY214:AY225)</f>
        <v>3.9979999999999995E-2</v>
      </c>
      <c r="AZ226" s="16">
        <f t="shared" si="585"/>
        <v>0.3</v>
      </c>
      <c r="BA226" s="49"/>
      <c r="BB226" s="48">
        <f t="shared" ref="BB226:BC226" si="586">SUM(BB214:BB225)</f>
        <v>0</v>
      </c>
      <c r="BC226" s="16">
        <f t="shared" si="586"/>
        <v>0</v>
      </c>
      <c r="BD226" s="49"/>
      <c r="BE226" s="48">
        <f t="shared" ref="BE226:BF226" si="587">SUM(BE214:BE225)</f>
        <v>0</v>
      </c>
      <c r="BF226" s="16">
        <f t="shared" si="587"/>
        <v>0</v>
      </c>
      <c r="BG226" s="49"/>
      <c r="BH226" s="48">
        <f t="shared" ref="BH226:BI226" si="588">SUM(BH214:BH225)</f>
        <v>0</v>
      </c>
      <c r="BI226" s="16">
        <f t="shared" si="588"/>
        <v>0</v>
      </c>
      <c r="BJ226" s="49"/>
      <c r="BK226" s="48">
        <f t="shared" ref="BK226:BL226" si="589">SUM(BK214:BK225)</f>
        <v>0</v>
      </c>
      <c r="BL226" s="16">
        <f t="shared" si="589"/>
        <v>0</v>
      </c>
      <c r="BM226" s="49"/>
      <c r="BN226" s="48">
        <f t="shared" ref="BN226:BO226" si="590">SUM(BN214:BN225)</f>
        <v>0</v>
      </c>
      <c r="BO226" s="16">
        <f t="shared" si="590"/>
        <v>0</v>
      </c>
      <c r="BP226" s="49"/>
      <c r="BQ226" s="48">
        <f t="shared" ref="BQ226:BR226" si="591">SUM(BQ214:BQ225)</f>
        <v>0.52</v>
      </c>
      <c r="BR226" s="16">
        <f t="shared" si="591"/>
        <v>44.289000000000001</v>
      </c>
      <c r="BS226" s="49"/>
      <c r="BT226" s="48">
        <f t="shared" ref="BT226:BU226" si="592">SUM(BT214:BT225)</f>
        <v>7.1999999999999994E-4</v>
      </c>
      <c r="BU226" s="16">
        <f t="shared" si="592"/>
        <v>3.4000000000000002E-2</v>
      </c>
      <c r="BV226" s="49"/>
      <c r="BW226" s="48">
        <f t="shared" ref="BW226:BX226" si="593">SUM(BW214:BW225)</f>
        <v>0</v>
      </c>
      <c r="BX226" s="16">
        <f t="shared" si="593"/>
        <v>0</v>
      </c>
      <c r="BY226" s="49"/>
      <c r="BZ226" s="48">
        <f t="shared" ref="BZ226:CA226" si="594">SUM(BZ214:BZ225)</f>
        <v>0</v>
      </c>
      <c r="CA226" s="16">
        <f t="shared" si="594"/>
        <v>0</v>
      </c>
      <c r="CB226" s="49"/>
      <c r="CC226" s="48">
        <f t="shared" ref="CC226:CD226" si="595">SUM(CC214:CC225)</f>
        <v>0</v>
      </c>
      <c r="CD226" s="16">
        <f t="shared" si="595"/>
        <v>0</v>
      </c>
      <c r="CE226" s="49"/>
      <c r="CF226" s="48">
        <f t="shared" ref="CF226:CG226" si="596">SUM(CF214:CF225)</f>
        <v>0</v>
      </c>
      <c r="CG226" s="16">
        <f t="shared" si="596"/>
        <v>0</v>
      </c>
      <c r="CH226" s="49"/>
      <c r="CI226" s="48">
        <f t="shared" ref="CI226:CJ226" si="597">SUM(CI214:CI225)</f>
        <v>0</v>
      </c>
      <c r="CJ226" s="16">
        <f t="shared" si="597"/>
        <v>0</v>
      </c>
      <c r="CK226" s="49"/>
      <c r="CL226" s="48">
        <f t="shared" ref="CL226:CM226" si="598">SUM(CL214:CL225)</f>
        <v>0</v>
      </c>
      <c r="CM226" s="16">
        <f t="shared" si="598"/>
        <v>0</v>
      </c>
      <c r="CN226" s="49"/>
      <c r="CO226" s="48">
        <f t="shared" ref="CO226:CP226" si="599">SUM(CO214:CO225)</f>
        <v>0</v>
      </c>
      <c r="CP226" s="16">
        <f t="shared" si="599"/>
        <v>0</v>
      </c>
      <c r="CQ226" s="49"/>
      <c r="CR226" s="48">
        <f t="shared" ref="CR226:CS226" si="600">SUM(CR214:CR225)</f>
        <v>0</v>
      </c>
      <c r="CS226" s="16">
        <f t="shared" si="600"/>
        <v>0</v>
      </c>
      <c r="CT226" s="49"/>
      <c r="CU226" s="48">
        <f t="shared" ref="CU226:CV226" si="601">SUM(CU214:CU225)</f>
        <v>0</v>
      </c>
      <c r="CV226" s="16">
        <f t="shared" si="601"/>
        <v>0</v>
      </c>
      <c r="CW226" s="49"/>
      <c r="CX226" s="48">
        <f t="shared" ref="CX226:CY226" si="602">SUM(CX214:CX225)</f>
        <v>115.35384999999999</v>
      </c>
      <c r="CY226" s="16">
        <f t="shared" si="602"/>
        <v>6156.4169999999995</v>
      </c>
      <c r="CZ226" s="49"/>
      <c r="DA226" s="48">
        <f t="shared" ref="DA226:DB226" si="603">SUM(DA214:DA225)</f>
        <v>16.9495</v>
      </c>
      <c r="DB226" s="16">
        <f t="shared" si="603"/>
        <v>959.89800000000002</v>
      </c>
      <c r="DC226" s="49"/>
      <c r="DD226" s="48">
        <f t="shared" ref="DD226:DE226" si="604">SUM(DD214:DD225)</f>
        <v>68.240000000000009</v>
      </c>
      <c r="DE226" s="16">
        <f t="shared" si="604"/>
        <v>467.55899999999997</v>
      </c>
      <c r="DF226" s="49"/>
      <c r="DG226" s="48">
        <f t="shared" ref="DG226:DH226" si="605">SUM(DG214:DG225)</f>
        <v>0</v>
      </c>
      <c r="DH226" s="16">
        <f t="shared" si="605"/>
        <v>0</v>
      </c>
      <c r="DI226" s="49"/>
      <c r="DJ226" s="48">
        <f t="shared" si="533"/>
        <v>234.84905000000001</v>
      </c>
      <c r="DK226" s="49">
        <f t="shared" si="534"/>
        <v>8940.6710000000003</v>
      </c>
    </row>
    <row r="227" spans="1:115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606">IF(F227=0,0,G227/F227*1000)</f>
        <v>0</v>
      </c>
      <c r="I227" s="6">
        <v>0</v>
      </c>
      <c r="J227" s="5">
        <v>0</v>
      </c>
      <c r="K227" s="11">
        <f t="shared" ref="K227:K238" si="607">IF(I227=0,0,J227/I227*1000)</f>
        <v>0</v>
      </c>
      <c r="L227" s="6">
        <v>0</v>
      </c>
      <c r="M227" s="5">
        <v>0</v>
      </c>
      <c r="N227" s="11">
        <f t="shared" ref="N227:N238" si="608">IF(L227=0,0,M227/L227*1000)</f>
        <v>0</v>
      </c>
      <c r="O227" s="6">
        <v>0</v>
      </c>
      <c r="P227" s="5">
        <v>0</v>
      </c>
      <c r="Q227" s="11">
        <f t="shared" ref="Q227:Q238" si="609">IF(O227=0,0,P227/O227*1000)</f>
        <v>0</v>
      </c>
      <c r="R227" s="6">
        <v>0</v>
      </c>
      <c r="S227" s="5">
        <v>0</v>
      </c>
      <c r="T227" s="11">
        <f t="shared" ref="T227:T238" si="610">IF(R227=0,0,S227/R227*1000)</f>
        <v>0</v>
      </c>
      <c r="U227" s="6">
        <v>0</v>
      </c>
      <c r="V227" s="5">
        <v>0</v>
      </c>
      <c r="W227" s="11">
        <f t="shared" ref="W227:W238" si="611">IF(U227=0,0,V227/U227*1000)</f>
        <v>0</v>
      </c>
      <c r="X227" s="6">
        <v>0.5</v>
      </c>
      <c r="Y227" s="5">
        <v>21.622</v>
      </c>
      <c r="Z227" s="11">
        <f t="shared" ref="Z227:Z238" si="612">IF(X227=0,0,Y227/X227*1000)</f>
        <v>43244</v>
      </c>
      <c r="AA227" s="6">
        <v>0</v>
      </c>
      <c r="AB227" s="5">
        <v>0</v>
      </c>
      <c r="AC227" s="11">
        <f t="shared" ref="AC227:AC238" si="613">IF(AA227=0,0,AB227/AA227*1000)</f>
        <v>0</v>
      </c>
      <c r="AD227" s="6">
        <v>0</v>
      </c>
      <c r="AE227" s="5">
        <v>0</v>
      </c>
      <c r="AF227" s="11">
        <f t="shared" ref="AF227:AF238" si="614">IF(AD227=0,0,AE227/AD227*1000)</f>
        <v>0</v>
      </c>
      <c r="AG227" s="6">
        <v>0</v>
      </c>
      <c r="AH227" s="5">
        <v>0</v>
      </c>
      <c r="AI227" s="11">
        <f t="shared" ref="AI227:AI238" si="615">IF(AG227=0,0,AH227/AG227*1000)</f>
        <v>0</v>
      </c>
      <c r="AJ227" s="6">
        <v>0</v>
      </c>
      <c r="AK227" s="5">
        <v>0</v>
      </c>
      <c r="AL227" s="11">
        <f t="shared" ref="AL227:AL238" si="616">IF(AJ227=0,0,AK227/AJ227*1000)</f>
        <v>0</v>
      </c>
      <c r="AM227" s="6">
        <v>0</v>
      </c>
      <c r="AN227" s="5">
        <v>0</v>
      </c>
      <c r="AO227" s="11">
        <v>0</v>
      </c>
      <c r="AP227" s="6">
        <v>0</v>
      </c>
      <c r="AQ227" s="5">
        <v>0</v>
      </c>
      <c r="AR227" s="11">
        <f t="shared" ref="AR227:AR238" si="617">IF(AP227=0,0,AQ227/AP227*1000)</f>
        <v>0</v>
      </c>
      <c r="AS227" s="7">
        <v>5.2000000000000006E-4</v>
      </c>
      <c r="AT227" s="5">
        <v>1.7999999999999999E-2</v>
      </c>
      <c r="AU227" s="11">
        <f t="shared" ref="AU227:AU238" si="618">IF(AS227=0,0,AT227/AS227*1000)</f>
        <v>34615.384615384603</v>
      </c>
      <c r="AV227" s="6">
        <v>0</v>
      </c>
      <c r="AW227" s="5">
        <v>0</v>
      </c>
      <c r="AX227" s="11">
        <f t="shared" ref="AX227:AX238" si="619">IF(AV227=0,0,AW227/AV227*1000)</f>
        <v>0</v>
      </c>
      <c r="AY227" s="6">
        <v>0</v>
      </c>
      <c r="AZ227" s="5">
        <v>0</v>
      </c>
      <c r="BA227" s="11">
        <f t="shared" ref="BA227:BA238" si="620">IF(AY227=0,0,AZ227/AY227*1000)</f>
        <v>0</v>
      </c>
      <c r="BB227" s="6">
        <v>0</v>
      </c>
      <c r="BC227" s="5">
        <v>0</v>
      </c>
      <c r="BD227" s="11">
        <f t="shared" ref="BD227:BD238" si="621">IF(BB227=0,0,BC227/BB227*1000)</f>
        <v>0</v>
      </c>
      <c r="BE227" s="6">
        <v>0</v>
      </c>
      <c r="BF227" s="5">
        <v>0</v>
      </c>
      <c r="BG227" s="11">
        <f t="shared" ref="BG227:BG238" si="622">IF(BE227=0,0,BF227/BE227*1000)</f>
        <v>0</v>
      </c>
      <c r="BH227" s="6">
        <v>0</v>
      </c>
      <c r="BI227" s="5">
        <v>0</v>
      </c>
      <c r="BJ227" s="11">
        <f t="shared" ref="BJ227:BJ238" si="623">IF(BH227=0,0,BI227/BH227*1000)</f>
        <v>0</v>
      </c>
      <c r="BK227" s="6">
        <v>0</v>
      </c>
      <c r="BL227" s="5">
        <v>0</v>
      </c>
      <c r="BM227" s="11">
        <f t="shared" ref="BM227:BM238" si="624">IF(BK227=0,0,BL227/BK227*1000)</f>
        <v>0</v>
      </c>
      <c r="BN227" s="6">
        <v>0</v>
      </c>
      <c r="BO227" s="5">
        <v>0</v>
      </c>
      <c r="BP227" s="11">
        <f t="shared" ref="BP227:BP238" si="625">IF(BN227=0,0,BO227/BN227*1000)</f>
        <v>0</v>
      </c>
      <c r="BQ227" s="6">
        <v>0</v>
      </c>
      <c r="BR227" s="5">
        <v>0</v>
      </c>
      <c r="BS227" s="11">
        <f t="shared" ref="BS227:BS238" si="626">IF(BQ227=0,0,BR227/BQ227*1000)</f>
        <v>0</v>
      </c>
      <c r="BT227" s="6">
        <v>0</v>
      </c>
      <c r="BU227" s="5">
        <v>0</v>
      </c>
      <c r="BV227" s="11">
        <f t="shared" ref="BV227:BV238" si="627">IF(BT227=0,0,BU227/BT227*1000)</f>
        <v>0</v>
      </c>
      <c r="BW227" s="6">
        <v>0</v>
      </c>
      <c r="BX227" s="5">
        <v>0</v>
      </c>
      <c r="BY227" s="11">
        <f t="shared" ref="BY227:BY238" si="628">IF(BW227=0,0,BX227/BW227*1000)</f>
        <v>0</v>
      </c>
      <c r="BZ227" s="6">
        <v>0</v>
      </c>
      <c r="CA227" s="5">
        <v>0</v>
      </c>
      <c r="CB227" s="11">
        <f t="shared" ref="CB227:CB238" si="629">IF(BZ227=0,0,CA227/BZ227*1000)</f>
        <v>0</v>
      </c>
      <c r="CC227" s="6">
        <v>0</v>
      </c>
      <c r="CD227" s="5">
        <v>0</v>
      </c>
      <c r="CE227" s="11">
        <f t="shared" ref="CE227:CE238" si="630">IF(CC227=0,0,CD227/CC227*1000)</f>
        <v>0</v>
      </c>
      <c r="CF227" s="6">
        <v>0</v>
      </c>
      <c r="CG227" s="5">
        <v>0</v>
      </c>
      <c r="CH227" s="11">
        <f t="shared" ref="CH227:CH238" si="631">IF(CF227=0,0,CG227/CF227*1000)</f>
        <v>0</v>
      </c>
      <c r="CI227" s="6">
        <v>0</v>
      </c>
      <c r="CJ227" s="5">
        <v>0</v>
      </c>
      <c r="CK227" s="11">
        <f t="shared" ref="CK227:CK238" si="632">IF(CI227=0,0,CJ227/CI227*1000)</f>
        <v>0</v>
      </c>
      <c r="CL227" s="6">
        <v>0</v>
      </c>
      <c r="CM227" s="5">
        <v>0</v>
      </c>
      <c r="CN227" s="11">
        <f t="shared" ref="CN227:CN238" si="633">IF(CL227=0,0,CM227/CL227*1000)</f>
        <v>0</v>
      </c>
      <c r="CO227" s="6">
        <v>0</v>
      </c>
      <c r="CP227" s="5">
        <v>0</v>
      </c>
      <c r="CQ227" s="11">
        <f t="shared" ref="CQ227:CQ238" si="634">IF(CO227=0,0,CP227/CO227*1000)</f>
        <v>0</v>
      </c>
      <c r="CR227" s="6">
        <v>0</v>
      </c>
      <c r="CS227" s="5">
        <v>0</v>
      </c>
      <c r="CT227" s="11">
        <f t="shared" ref="CT227:CT238" si="635">IF(CR227=0,0,CS227/CR227*1000)</f>
        <v>0</v>
      </c>
      <c r="CU227" s="6">
        <v>0</v>
      </c>
      <c r="CV227" s="5">
        <v>0</v>
      </c>
      <c r="CW227" s="11">
        <f t="shared" ref="CW227:CW238" si="636">IF(CU227=0,0,CV227/CU227*1000)</f>
        <v>0</v>
      </c>
      <c r="CX227" s="6">
        <v>0</v>
      </c>
      <c r="CY227" s="5">
        <v>0</v>
      </c>
      <c r="CZ227" s="11">
        <f t="shared" ref="CZ227:CZ238" si="637">IF(CX227=0,0,CY227/CX227*1000)</f>
        <v>0</v>
      </c>
      <c r="DA227" s="6">
        <v>0</v>
      </c>
      <c r="DB227" s="5">
        <v>0</v>
      </c>
      <c r="DC227" s="11">
        <f t="shared" ref="DC227:DC238" si="638">IF(DA227=0,0,DB227/DA227*1000)</f>
        <v>0</v>
      </c>
      <c r="DD227" s="6">
        <v>0</v>
      </c>
      <c r="DE227" s="5">
        <v>0</v>
      </c>
      <c r="DF227" s="11">
        <f t="shared" ref="DF227:DF238" si="639">IF(DD227=0,0,DE227/DD227*1000)</f>
        <v>0</v>
      </c>
      <c r="DG227" s="6">
        <v>0</v>
      </c>
      <c r="DH227" s="5">
        <v>0</v>
      </c>
      <c r="DI227" s="11">
        <f t="shared" ref="DI227:DI238" si="640">IF(DG227=0,0,DH227/DG227*1000)</f>
        <v>0</v>
      </c>
      <c r="DJ227" s="6">
        <f t="shared" ref="DJ227:DJ235" si="641">SUM(C227,F227,I227,L227,R227,U227,X227,AA227,AD227,AG227,AJ227,AP227,AV227,AY227,BH227,BK227,BN227,BQ227,BT227,BZ227,CC227,CF227,CI227,CO227,CL227,CU227,CX227,DD227,DG227,BE227,CR227+AS227)+DA227+BW227+BB227</f>
        <v>0.50051999999999996</v>
      </c>
      <c r="DK227" s="11">
        <f t="shared" ref="DK227:DK239" si="642">SUM(D227,G227,J227,M227,S227,V227,Y227,AB227,AE227,AH227,AK227,AQ227,AW227,AZ227,BI227,BL227,BO227,BR227,BU227,CA227,CD227,CG227,CJ227,CP227,CM227,CV227,CY227,DE227,DH227,BF227,CS227+AT227)+DB227+BX227+BC227</f>
        <v>21.64</v>
      </c>
    </row>
    <row r="228" spans="1:115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643">IF(C228=0,0,D228/C228*1000)</f>
        <v>0</v>
      </c>
      <c r="F228" s="6">
        <v>0</v>
      </c>
      <c r="G228" s="5">
        <v>0</v>
      </c>
      <c r="H228" s="11">
        <f t="shared" si="606"/>
        <v>0</v>
      </c>
      <c r="I228" s="6">
        <v>0</v>
      </c>
      <c r="J228" s="5">
        <v>0</v>
      </c>
      <c r="K228" s="11">
        <f t="shared" si="607"/>
        <v>0</v>
      </c>
      <c r="L228" s="6">
        <v>0</v>
      </c>
      <c r="M228" s="5">
        <v>0</v>
      </c>
      <c r="N228" s="11">
        <f t="shared" si="608"/>
        <v>0</v>
      </c>
      <c r="O228" s="6">
        <v>0</v>
      </c>
      <c r="P228" s="5">
        <v>0</v>
      </c>
      <c r="Q228" s="11">
        <f t="shared" si="609"/>
        <v>0</v>
      </c>
      <c r="R228" s="6">
        <v>0</v>
      </c>
      <c r="S228" s="5">
        <v>0</v>
      </c>
      <c r="T228" s="11">
        <f t="shared" si="610"/>
        <v>0</v>
      </c>
      <c r="U228" s="6">
        <v>0</v>
      </c>
      <c r="V228" s="5">
        <v>0</v>
      </c>
      <c r="W228" s="11">
        <f t="shared" si="611"/>
        <v>0</v>
      </c>
      <c r="X228" s="7">
        <v>5.0000000000000001E-3</v>
      </c>
      <c r="Y228" s="5">
        <v>3.5999999999999997E-2</v>
      </c>
      <c r="Z228" s="11">
        <f t="shared" si="612"/>
        <v>7199.9999999999991</v>
      </c>
      <c r="AA228" s="6">
        <v>0</v>
      </c>
      <c r="AB228" s="5">
        <v>0</v>
      </c>
      <c r="AC228" s="11">
        <f t="shared" si="613"/>
        <v>0</v>
      </c>
      <c r="AD228" s="6">
        <v>0</v>
      </c>
      <c r="AE228" s="5">
        <v>0</v>
      </c>
      <c r="AF228" s="11">
        <f t="shared" si="614"/>
        <v>0</v>
      </c>
      <c r="AG228" s="6">
        <v>0</v>
      </c>
      <c r="AH228" s="5">
        <v>0</v>
      </c>
      <c r="AI228" s="11">
        <f t="shared" si="615"/>
        <v>0</v>
      </c>
      <c r="AJ228" s="6">
        <v>0</v>
      </c>
      <c r="AK228" s="5">
        <v>0</v>
      </c>
      <c r="AL228" s="11">
        <f t="shared" si="616"/>
        <v>0</v>
      </c>
      <c r="AM228" s="6">
        <v>0</v>
      </c>
      <c r="AN228" s="5">
        <v>0</v>
      </c>
      <c r="AO228" s="11">
        <v>0</v>
      </c>
      <c r="AP228" s="6">
        <v>0</v>
      </c>
      <c r="AQ228" s="5">
        <v>0</v>
      </c>
      <c r="AR228" s="11">
        <f t="shared" si="617"/>
        <v>0</v>
      </c>
      <c r="AS228" s="6">
        <v>0</v>
      </c>
      <c r="AT228" s="5">
        <v>0</v>
      </c>
      <c r="AU228" s="11">
        <f t="shared" si="618"/>
        <v>0</v>
      </c>
      <c r="AV228" s="6">
        <v>0</v>
      </c>
      <c r="AW228" s="5">
        <v>0</v>
      </c>
      <c r="AX228" s="11">
        <f t="shared" si="619"/>
        <v>0</v>
      </c>
      <c r="AY228" s="6">
        <v>0</v>
      </c>
      <c r="AZ228" s="5">
        <v>0</v>
      </c>
      <c r="BA228" s="11">
        <f t="shared" si="620"/>
        <v>0</v>
      </c>
      <c r="BB228" s="6">
        <v>0</v>
      </c>
      <c r="BC228" s="5">
        <v>0</v>
      </c>
      <c r="BD228" s="11">
        <f t="shared" si="621"/>
        <v>0</v>
      </c>
      <c r="BE228" s="7">
        <v>210</v>
      </c>
      <c r="BF228" s="5">
        <v>1497.7349999999999</v>
      </c>
      <c r="BG228" s="11">
        <f t="shared" si="622"/>
        <v>7132.0714285714275</v>
      </c>
      <c r="BH228" s="6">
        <v>0</v>
      </c>
      <c r="BI228" s="5">
        <v>0</v>
      </c>
      <c r="BJ228" s="11">
        <f t="shared" si="623"/>
        <v>0</v>
      </c>
      <c r="BK228" s="6">
        <v>0</v>
      </c>
      <c r="BL228" s="5">
        <v>0</v>
      </c>
      <c r="BM228" s="11">
        <f t="shared" si="624"/>
        <v>0</v>
      </c>
      <c r="BN228" s="6">
        <v>0</v>
      </c>
      <c r="BO228" s="5">
        <v>0</v>
      </c>
      <c r="BP228" s="11">
        <f t="shared" si="625"/>
        <v>0</v>
      </c>
      <c r="BQ228" s="6">
        <v>0</v>
      </c>
      <c r="BR228" s="5">
        <v>0</v>
      </c>
      <c r="BS228" s="11">
        <f t="shared" si="626"/>
        <v>0</v>
      </c>
      <c r="BT228" s="6">
        <v>0</v>
      </c>
      <c r="BU228" s="5">
        <v>0</v>
      </c>
      <c r="BV228" s="11">
        <f t="shared" si="627"/>
        <v>0</v>
      </c>
      <c r="BW228" s="6">
        <v>0</v>
      </c>
      <c r="BX228" s="5">
        <v>0</v>
      </c>
      <c r="BY228" s="11">
        <f t="shared" si="628"/>
        <v>0</v>
      </c>
      <c r="BZ228" s="6">
        <v>0</v>
      </c>
      <c r="CA228" s="5">
        <v>0</v>
      </c>
      <c r="CB228" s="11">
        <f t="shared" si="629"/>
        <v>0</v>
      </c>
      <c r="CC228" s="6">
        <v>0</v>
      </c>
      <c r="CD228" s="5">
        <v>0</v>
      </c>
      <c r="CE228" s="11">
        <f t="shared" si="630"/>
        <v>0</v>
      </c>
      <c r="CF228" s="6">
        <v>0</v>
      </c>
      <c r="CG228" s="5">
        <v>0</v>
      </c>
      <c r="CH228" s="11">
        <f t="shared" si="631"/>
        <v>0</v>
      </c>
      <c r="CI228" s="6">
        <v>0</v>
      </c>
      <c r="CJ228" s="5">
        <v>0</v>
      </c>
      <c r="CK228" s="11">
        <f t="shared" si="632"/>
        <v>0</v>
      </c>
      <c r="CL228" s="6">
        <v>0</v>
      </c>
      <c r="CM228" s="5">
        <v>0</v>
      </c>
      <c r="CN228" s="11">
        <f t="shared" si="633"/>
        <v>0</v>
      </c>
      <c r="CO228" s="6">
        <v>0</v>
      </c>
      <c r="CP228" s="5">
        <v>0</v>
      </c>
      <c r="CQ228" s="11">
        <f t="shared" si="634"/>
        <v>0</v>
      </c>
      <c r="CR228" s="6">
        <v>0</v>
      </c>
      <c r="CS228" s="5">
        <v>0</v>
      </c>
      <c r="CT228" s="11">
        <f t="shared" si="635"/>
        <v>0</v>
      </c>
      <c r="CU228" s="6">
        <v>0</v>
      </c>
      <c r="CV228" s="5">
        <v>0</v>
      </c>
      <c r="CW228" s="11">
        <f t="shared" si="636"/>
        <v>0</v>
      </c>
      <c r="CX228" s="7">
        <v>16.329499999999999</v>
      </c>
      <c r="CY228" s="5">
        <v>761.06600000000003</v>
      </c>
      <c r="CZ228" s="11">
        <f t="shared" si="637"/>
        <v>46606.815885360855</v>
      </c>
      <c r="DA228" s="6">
        <v>0</v>
      </c>
      <c r="DB228" s="5">
        <v>0</v>
      </c>
      <c r="DC228" s="11">
        <f t="shared" si="638"/>
        <v>0</v>
      </c>
      <c r="DD228" s="6">
        <v>0</v>
      </c>
      <c r="DE228" s="5">
        <v>0</v>
      </c>
      <c r="DF228" s="11">
        <f t="shared" si="639"/>
        <v>0</v>
      </c>
      <c r="DG228" s="6">
        <v>0</v>
      </c>
      <c r="DH228" s="5">
        <v>0</v>
      </c>
      <c r="DI228" s="11">
        <f t="shared" si="640"/>
        <v>0</v>
      </c>
      <c r="DJ228" s="6">
        <f t="shared" si="641"/>
        <v>226.33449999999999</v>
      </c>
      <c r="DK228" s="11">
        <f t="shared" si="642"/>
        <v>2258.837</v>
      </c>
    </row>
    <row r="229" spans="1:115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643"/>
        <v>0</v>
      </c>
      <c r="F229" s="6">
        <v>0</v>
      </c>
      <c r="G229" s="5">
        <v>0</v>
      </c>
      <c r="H229" s="11">
        <f t="shared" si="606"/>
        <v>0</v>
      </c>
      <c r="I229" s="6">
        <v>0</v>
      </c>
      <c r="J229" s="5">
        <v>0</v>
      </c>
      <c r="K229" s="11">
        <f t="shared" si="607"/>
        <v>0</v>
      </c>
      <c r="L229" s="6">
        <v>0</v>
      </c>
      <c r="M229" s="5">
        <v>0</v>
      </c>
      <c r="N229" s="11">
        <f t="shared" si="608"/>
        <v>0</v>
      </c>
      <c r="O229" s="6">
        <v>0</v>
      </c>
      <c r="P229" s="5">
        <v>0</v>
      </c>
      <c r="Q229" s="11">
        <f t="shared" si="609"/>
        <v>0</v>
      </c>
      <c r="R229" s="6">
        <v>0</v>
      </c>
      <c r="S229" s="5">
        <v>0</v>
      </c>
      <c r="T229" s="11">
        <f t="shared" si="610"/>
        <v>0</v>
      </c>
      <c r="U229" s="6">
        <v>0</v>
      </c>
      <c r="V229" s="5">
        <v>0</v>
      </c>
      <c r="W229" s="11">
        <f t="shared" si="611"/>
        <v>0</v>
      </c>
      <c r="X229" s="6">
        <v>0</v>
      </c>
      <c r="Y229" s="5">
        <v>0</v>
      </c>
      <c r="Z229" s="11">
        <f t="shared" si="612"/>
        <v>0</v>
      </c>
      <c r="AA229" s="6">
        <v>0</v>
      </c>
      <c r="AB229" s="5">
        <v>0</v>
      </c>
      <c r="AC229" s="11">
        <f t="shared" si="613"/>
        <v>0</v>
      </c>
      <c r="AD229" s="6">
        <v>0</v>
      </c>
      <c r="AE229" s="5">
        <v>0</v>
      </c>
      <c r="AF229" s="11">
        <f t="shared" si="614"/>
        <v>0</v>
      </c>
      <c r="AG229" s="6">
        <v>0</v>
      </c>
      <c r="AH229" s="5">
        <v>0</v>
      </c>
      <c r="AI229" s="11">
        <f t="shared" si="615"/>
        <v>0</v>
      </c>
      <c r="AJ229" s="6">
        <v>0</v>
      </c>
      <c r="AK229" s="5">
        <v>0</v>
      </c>
      <c r="AL229" s="11">
        <f t="shared" si="616"/>
        <v>0</v>
      </c>
      <c r="AM229" s="6">
        <v>0</v>
      </c>
      <c r="AN229" s="5">
        <v>0</v>
      </c>
      <c r="AO229" s="11">
        <v>0</v>
      </c>
      <c r="AP229" s="6">
        <v>0</v>
      </c>
      <c r="AQ229" s="5">
        <v>0</v>
      </c>
      <c r="AR229" s="11">
        <f t="shared" si="617"/>
        <v>0</v>
      </c>
      <c r="AS229" s="6">
        <v>0</v>
      </c>
      <c r="AT229" s="5">
        <v>0</v>
      </c>
      <c r="AU229" s="11">
        <f t="shared" si="618"/>
        <v>0</v>
      </c>
      <c r="AV229" s="6">
        <v>0</v>
      </c>
      <c r="AW229" s="5">
        <v>0</v>
      </c>
      <c r="AX229" s="11">
        <f t="shared" si="619"/>
        <v>0</v>
      </c>
      <c r="AY229" s="6">
        <v>0</v>
      </c>
      <c r="AZ229" s="5">
        <v>0</v>
      </c>
      <c r="BA229" s="11">
        <f t="shared" si="620"/>
        <v>0</v>
      </c>
      <c r="BB229" s="6">
        <v>0</v>
      </c>
      <c r="BC229" s="5">
        <v>0</v>
      </c>
      <c r="BD229" s="11">
        <f t="shared" si="621"/>
        <v>0</v>
      </c>
      <c r="BE229" s="7">
        <v>150</v>
      </c>
      <c r="BF229" s="5">
        <v>1095.952</v>
      </c>
      <c r="BG229" s="11">
        <f t="shared" si="622"/>
        <v>7306.3466666666664</v>
      </c>
      <c r="BH229" s="6">
        <v>0</v>
      </c>
      <c r="BI229" s="5">
        <v>0</v>
      </c>
      <c r="BJ229" s="11">
        <f t="shared" si="623"/>
        <v>0</v>
      </c>
      <c r="BK229" s="6">
        <v>0</v>
      </c>
      <c r="BL229" s="5">
        <v>0</v>
      </c>
      <c r="BM229" s="11">
        <f t="shared" si="624"/>
        <v>0</v>
      </c>
      <c r="BN229" s="6">
        <v>0</v>
      </c>
      <c r="BO229" s="5">
        <v>0</v>
      </c>
      <c r="BP229" s="11">
        <f t="shared" si="625"/>
        <v>0</v>
      </c>
      <c r="BQ229" s="6">
        <v>0</v>
      </c>
      <c r="BR229" s="5">
        <v>0</v>
      </c>
      <c r="BS229" s="11">
        <f t="shared" si="626"/>
        <v>0</v>
      </c>
      <c r="BT229" s="6">
        <v>0</v>
      </c>
      <c r="BU229" s="5">
        <v>0</v>
      </c>
      <c r="BV229" s="11">
        <f t="shared" si="627"/>
        <v>0</v>
      </c>
      <c r="BW229" s="6">
        <v>0</v>
      </c>
      <c r="BX229" s="5">
        <v>0</v>
      </c>
      <c r="BY229" s="11">
        <f t="shared" si="628"/>
        <v>0</v>
      </c>
      <c r="BZ229" s="6">
        <v>0</v>
      </c>
      <c r="CA229" s="5">
        <v>0</v>
      </c>
      <c r="CB229" s="11">
        <f t="shared" si="629"/>
        <v>0</v>
      </c>
      <c r="CC229" s="6">
        <v>0</v>
      </c>
      <c r="CD229" s="5">
        <v>0</v>
      </c>
      <c r="CE229" s="11">
        <f t="shared" si="630"/>
        <v>0</v>
      </c>
      <c r="CF229" s="6">
        <v>0</v>
      </c>
      <c r="CG229" s="5">
        <v>0</v>
      </c>
      <c r="CH229" s="11">
        <f t="shared" si="631"/>
        <v>0</v>
      </c>
      <c r="CI229" s="6">
        <v>0</v>
      </c>
      <c r="CJ229" s="5">
        <v>0</v>
      </c>
      <c r="CK229" s="11">
        <f t="shared" si="632"/>
        <v>0</v>
      </c>
      <c r="CL229" s="6">
        <v>0</v>
      </c>
      <c r="CM229" s="5">
        <v>0</v>
      </c>
      <c r="CN229" s="11">
        <f t="shared" si="633"/>
        <v>0</v>
      </c>
      <c r="CO229" s="6">
        <v>0</v>
      </c>
      <c r="CP229" s="5">
        <v>0</v>
      </c>
      <c r="CQ229" s="11">
        <f t="shared" si="634"/>
        <v>0</v>
      </c>
      <c r="CR229" s="6">
        <v>0</v>
      </c>
      <c r="CS229" s="5">
        <v>0</v>
      </c>
      <c r="CT229" s="11">
        <f t="shared" si="635"/>
        <v>0</v>
      </c>
      <c r="CU229" s="6">
        <v>0</v>
      </c>
      <c r="CV229" s="5">
        <v>0</v>
      </c>
      <c r="CW229" s="11">
        <f t="shared" si="636"/>
        <v>0</v>
      </c>
      <c r="CX229" s="7">
        <v>0.03</v>
      </c>
      <c r="CY229" s="5">
        <v>4.1639999999999997</v>
      </c>
      <c r="CZ229" s="11">
        <f t="shared" si="637"/>
        <v>138799.99999999997</v>
      </c>
      <c r="DA229" s="6">
        <v>0</v>
      </c>
      <c r="DB229" s="5">
        <v>0</v>
      </c>
      <c r="DC229" s="11">
        <f t="shared" si="638"/>
        <v>0</v>
      </c>
      <c r="DD229" s="6">
        <v>0</v>
      </c>
      <c r="DE229" s="5">
        <v>0</v>
      </c>
      <c r="DF229" s="11">
        <f t="shared" si="639"/>
        <v>0</v>
      </c>
      <c r="DG229" s="6">
        <v>0</v>
      </c>
      <c r="DH229" s="5">
        <v>0</v>
      </c>
      <c r="DI229" s="11">
        <f t="shared" si="640"/>
        <v>0</v>
      </c>
      <c r="DJ229" s="6">
        <f t="shared" si="641"/>
        <v>150.03</v>
      </c>
      <c r="DK229" s="11">
        <f t="shared" si="642"/>
        <v>1100.116</v>
      </c>
    </row>
    <row r="230" spans="1:115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606"/>
        <v>0</v>
      </c>
      <c r="I230" s="6">
        <v>0</v>
      </c>
      <c r="J230" s="5">
        <v>0</v>
      </c>
      <c r="K230" s="11">
        <f t="shared" si="607"/>
        <v>0</v>
      </c>
      <c r="L230" s="6">
        <v>0</v>
      </c>
      <c r="M230" s="5">
        <v>0</v>
      </c>
      <c r="N230" s="11">
        <f t="shared" si="608"/>
        <v>0</v>
      </c>
      <c r="O230" s="7">
        <v>0</v>
      </c>
      <c r="P230" s="5">
        <v>0</v>
      </c>
      <c r="Q230" s="11">
        <f t="shared" si="609"/>
        <v>0</v>
      </c>
      <c r="R230" s="7">
        <v>15.88</v>
      </c>
      <c r="S230" s="5">
        <v>636.91099999999994</v>
      </c>
      <c r="T230" s="11">
        <f t="shared" si="610"/>
        <v>40107.745591939543</v>
      </c>
      <c r="U230" s="6">
        <v>0</v>
      </c>
      <c r="V230" s="5">
        <v>0</v>
      </c>
      <c r="W230" s="11">
        <f t="shared" si="611"/>
        <v>0</v>
      </c>
      <c r="X230" s="6">
        <v>0</v>
      </c>
      <c r="Y230" s="5">
        <v>0</v>
      </c>
      <c r="Z230" s="11">
        <f t="shared" si="612"/>
        <v>0</v>
      </c>
      <c r="AA230" s="6">
        <v>0</v>
      </c>
      <c r="AB230" s="5">
        <v>0</v>
      </c>
      <c r="AC230" s="11">
        <f t="shared" si="613"/>
        <v>0</v>
      </c>
      <c r="AD230" s="6">
        <v>0</v>
      </c>
      <c r="AE230" s="5">
        <v>0</v>
      </c>
      <c r="AF230" s="11">
        <f t="shared" si="614"/>
        <v>0</v>
      </c>
      <c r="AG230" s="6">
        <v>0</v>
      </c>
      <c r="AH230" s="5">
        <v>0</v>
      </c>
      <c r="AI230" s="11">
        <f t="shared" si="615"/>
        <v>0</v>
      </c>
      <c r="AJ230" s="6">
        <v>0</v>
      </c>
      <c r="AK230" s="5">
        <v>0</v>
      </c>
      <c r="AL230" s="11">
        <f t="shared" si="616"/>
        <v>0</v>
      </c>
      <c r="AM230" s="6">
        <v>0</v>
      </c>
      <c r="AN230" s="5">
        <v>0</v>
      </c>
      <c r="AO230" s="11">
        <v>0</v>
      </c>
      <c r="AP230" s="6">
        <v>0</v>
      </c>
      <c r="AQ230" s="5">
        <v>0</v>
      </c>
      <c r="AR230" s="11">
        <f t="shared" si="617"/>
        <v>0</v>
      </c>
      <c r="AS230" s="6">
        <v>0</v>
      </c>
      <c r="AT230" s="5">
        <v>0</v>
      </c>
      <c r="AU230" s="11">
        <f t="shared" si="618"/>
        <v>0</v>
      </c>
      <c r="AV230" s="6">
        <v>0</v>
      </c>
      <c r="AW230" s="5">
        <v>0</v>
      </c>
      <c r="AX230" s="11">
        <f t="shared" si="619"/>
        <v>0</v>
      </c>
      <c r="AY230" s="6">
        <v>0</v>
      </c>
      <c r="AZ230" s="5">
        <v>0</v>
      </c>
      <c r="BA230" s="11">
        <f t="shared" si="620"/>
        <v>0</v>
      </c>
      <c r="BB230" s="6">
        <v>0</v>
      </c>
      <c r="BC230" s="5">
        <v>0</v>
      </c>
      <c r="BD230" s="11">
        <f t="shared" si="621"/>
        <v>0</v>
      </c>
      <c r="BE230" s="6">
        <v>0</v>
      </c>
      <c r="BF230" s="5">
        <v>0</v>
      </c>
      <c r="BG230" s="11">
        <f t="shared" si="622"/>
        <v>0</v>
      </c>
      <c r="BH230" s="6">
        <v>0</v>
      </c>
      <c r="BI230" s="5">
        <v>0</v>
      </c>
      <c r="BJ230" s="11">
        <f t="shared" si="623"/>
        <v>0</v>
      </c>
      <c r="BK230" s="6">
        <v>0</v>
      </c>
      <c r="BL230" s="5">
        <v>0</v>
      </c>
      <c r="BM230" s="11">
        <f t="shared" si="624"/>
        <v>0</v>
      </c>
      <c r="BN230" s="6">
        <v>0</v>
      </c>
      <c r="BO230" s="5">
        <v>0</v>
      </c>
      <c r="BP230" s="11">
        <f t="shared" si="625"/>
        <v>0</v>
      </c>
      <c r="BQ230" s="6">
        <v>0</v>
      </c>
      <c r="BR230" s="5">
        <v>0</v>
      </c>
      <c r="BS230" s="11">
        <f t="shared" si="626"/>
        <v>0</v>
      </c>
      <c r="BT230" s="6">
        <v>0</v>
      </c>
      <c r="BU230" s="5">
        <v>0</v>
      </c>
      <c r="BV230" s="11">
        <f t="shared" si="627"/>
        <v>0</v>
      </c>
      <c r="BW230" s="6">
        <v>0</v>
      </c>
      <c r="BX230" s="5">
        <v>0</v>
      </c>
      <c r="BY230" s="11">
        <f t="shared" si="628"/>
        <v>0</v>
      </c>
      <c r="BZ230" s="6">
        <v>0</v>
      </c>
      <c r="CA230" s="5">
        <v>0</v>
      </c>
      <c r="CB230" s="11">
        <f t="shared" si="629"/>
        <v>0</v>
      </c>
      <c r="CC230" s="6">
        <v>0</v>
      </c>
      <c r="CD230" s="5">
        <v>0</v>
      </c>
      <c r="CE230" s="11">
        <f t="shared" si="630"/>
        <v>0</v>
      </c>
      <c r="CF230" s="6">
        <v>0</v>
      </c>
      <c r="CG230" s="5">
        <v>0</v>
      </c>
      <c r="CH230" s="11">
        <f t="shared" si="631"/>
        <v>0</v>
      </c>
      <c r="CI230" s="6">
        <v>0</v>
      </c>
      <c r="CJ230" s="5">
        <v>0</v>
      </c>
      <c r="CK230" s="11">
        <f t="shared" si="632"/>
        <v>0</v>
      </c>
      <c r="CL230" s="6">
        <v>0</v>
      </c>
      <c r="CM230" s="5">
        <v>0</v>
      </c>
      <c r="CN230" s="11">
        <f t="shared" si="633"/>
        <v>0</v>
      </c>
      <c r="CO230" s="6">
        <v>0</v>
      </c>
      <c r="CP230" s="5">
        <v>0</v>
      </c>
      <c r="CQ230" s="11">
        <f t="shared" si="634"/>
        <v>0</v>
      </c>
      <c r="CR230" s="6">
        <v>0</v>
      </c>
      <c r="CS230" s="5">
        <v>0</v>
      </c>
      <c r="CT230" s="11">
        <f t="shared" si="635"/>
        <v>0</v>
      </c>
      <c r="CU230" s="6">
        <v>0</v>
      </c>
      <c r="CV230" s="5">
        <v>0</v>
      </c>
      <c r="CW230" s="11">
        <f t="shared" si="636"/>
        <v>0</v>
      </c>
      <c r="CX230" s="7">
        <v>16.36336</v>
      </c>
      <c r="CY230" s="5">
        <v>770.83299999999997</v>
      </c>
      <c r="CZ230" s="11">
        <f t="shared" si="637"/>
        <v>47107.256700335383</v>
      </c>
      <c r="DA230" s="6">
        <v>0</v>
      </c>
      <c r="DB230" s="5">
        <v>0</v>
      </c>
      <c r="DC230" s="11">
        <f t="shared" si="638"/>
        <v>0</v>
      </c>
      <c r="DD230" s="6">
        <v>0</v>
      </c>
      <c r="DE230" s="5">
        <v>0</v>
      </c>
      <c r="DF230" s="11">
        <f t="shared" si="639"/>
        <v>0</v>
      </c>
      <c r="DG230" s="6">
        <v>0</v>
      </c>
      <c r="DH230" s="5">
        <v>0</v>
      </c>
      <c r="DI230" s="11">
        <f t="shared" si="640"/>
        <v>0</v>
      </c>
      <c r="DJ230" s="6">
        <f t="shared" si="641"/>
        <v>32.243360000000003</v>
      </c>
      <c r="DK230" s="11">
        <f t="shared" si="642"/>
        <v>1407.7439999999999</v>
      </c>
    </row>
    <row r="231" spans="1:115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644">IF(C231=0,0,D231/C231*1000)</f>
        <v>0</v>
      </c>
      <c r="F231" s="6">
        <v>0</v>
      </c>
      <c r="G231" s="5">
        <v>0</v>
      </c>
      <c r="H231" s="11">
        <f t="shared" si="606"/>
        <v>0</v>
      </c>
      <c r="I231" s="6">
        <v>0</v>
      </c>
      <c r="J231" s="5">
        <v>0</v>
      </c>
      <c r="K231" s="11">
        <f t="shared" si="607"/>
        <v>0</v>
      </c>
      <c r="L231" s="6">
        <v>0</v>
      </c>
      <c r="M231" s="5">
        <v>0</v>
      </c>
      <c r="N231" s="11">
        <f t="shared" si="608"/>
        <v>0</v>
      </c>
      <c r="O231" s="6">
        <v>0</v>
      </c>
      <c r="P231" s="5">
        <v>0</v>
      </c>
      <c r="Q231" s="11">
        <f t="shared" si="609"/>
        <v>0</v>
      </c>
      <c r="R231" s="6">
        <v>0</v>
      </c>
      <c r="S231" s="5">
        <v>0</v>
      </c>
      <c r="T231" s="11">
        <f t="shared" si="610"/>
        <v>0</v>
      </c>
      <c r="U231" s="6">
        <v>0</v>
      </c>
      <c r="V231" s="5">
        <v>0</v>
      </c>
      <c r="W231" s="11">
        <f t="shared" si="611"/>
        <v>0</v>
      </c>
      <c r="X231" s="6">
        <v>0</v>
      </c>
      <c r="Y231" s="5">
        <v>0</v>
      </c>
      <c r="Z231" s="11">
        <f t="shared" si="612"/>
        <v>0</v>
      </c>
      <c r="AA231" s="6">
        <v>0</v>
      </c>
      <c r="AB231" s="5">
        <v>0</v>
      </c>
      <c r="AC231" s="11">
        <f t="shared" si="613"/>
        <v>0</v>
      </c>
      <c r="AD231" s="6">
        <v>0</v>
      </c>
      <c r="AE231" s="5">
        <v>0</v>
      </c>
      <c r="AF231" s="11">
        <f t="shared" si="614"/>
        <v>0</v>
      </c>
      <c r="AG231" s="6">
        <v>0</v>
      </c>
      <c r="AH231" s="5">
        <v>0</v>
      </c>
      <c r="AI231" s="11">
        <f t="shared" si="615"/>
        <v>0</v>
      </c>
      <c r="AJ231" s="6">
        <v>0</v>
      </c>
      <c r="AK231" s="5">
        <v>0</v>
      </c>
      <c r="AL231" s="11">
        <f t="shared" si="616"/>
        <v>0</v>
      </c>
      <c r="AM231" s="6">
        <v>0</v>
      </c>
      <c r="AN231" s="5">
        <v>0</v>
      </c>
      <c r="AO231" s="11">
        <v>0</v>
      </c>
      <c r="AP231" s="6">
        <v>0</v>
      </c>
      <c r="AQ231" s="5">
        <v>0</v>
      </c>
      <c r="AR231" s="11">
        <f t="shared" si="617"/>
        <v>0</v>
      </c>
      <c r="AS231" s="6">
        <v>0</v>
      </c>
      <c r="AT231" s="5">
        <v>0</v>
      </c>
      <c r="AU231" s="11">
        <f t="shared" si="618"/>
        <v>0</v>
      </c>
      <c r="AV231" s="6">
        <v>0</v>
      </c>
      <c r="AW231" s="5">
        <v>0</v>
      </c>
      <c r="AX231" s="11">
        <f t="shared" si="619"/>
        <v>0</v>
      </c>
      <c r="AY231" s="6">
        <v>0</v>
      </c>
      <c r="AZ231" s="5">
        <v>0</v>
      </c>
      <c r="BA231" s="11">
        <f t="shared" si="620"/>
        <v>0</v>
      </c>
      <c r="BB231" s="6">
        <v>0</v>
      </c>
      <c r="BC231" s="5">
        <v>0</v>
      </c>
      <c r="BD231" s="11">
        <f t="shared" si="621"/>
        <v>0</v>
      </c>
      <c r="BE231" s="6">
        <v>0</v>
      </c>
      <c r="BF231" s="5">
        <v>0</v>
      </c>
      <c r="BG231" s="11">
        <f t="shared" si="622"/>
        <v>0</v>
      </c>
      <c r="BH231" s="6">
        <v>0</v>
      </c>
      <c r="BI231" s="5">
        <v>0</v>
      </c>
      <c r="BJ231" s="11">
        <f t="shared" si="623"/>
        <v>0</v>
      </c>
      <c r="BK231" s="6">
        <v>0</v>
      </c>
      <c r="BL231" s="5">
        <v>0</v>
      </c>
      <c r="BM231" s="11">
        <f t="shared" si="624"/>
        <v>0</v>
      </c>
      <c r="BN231" s="6">
        <v>0</v>
      </c>
      <c r="BO231" s="5">
        <v>0</v>
      </c>
      <c r="BP231" s="11">
        <f t="shared" si="625"/>
        <v>0</v>
      </c>
      <c r="BQ231" s="6">
        <v>0</v>
      </c>
      <c r="BR231" s="5">
        <v>0</v>
      </c>
      <c r="BS231" s="11">
        <f t="shared" si="626"/>
        <v>0</v>
      </c>
      <c r="BT231" s="6">
        <v>0</v>
      </c>
      <c r="BU231" s="5">
        <v>0</v>
      </c>
      <c r="BV231" s="11">
        <f t="shared" si="627"/>
        <v>0</v>
      </c>
      <c r="BW231" s="6">
        <v>0</v>
      </c>
      <c r="BX231" s="5">
        <v>0</v>
      </c>
      <c r="BY231" s="11">
        <f t="shared" si="628"/>
        <v>0</v>
      </c>
      <c r="BZ231" s="6">
        <v>0</v>
      </c>
      <c r="CA231" s="5">
        <v>0</v>
      </c>
      <c r="CB231" s="11">
        <f t="shared" si="629"/>
        <v>0</v>
      </c>
      <c r="CC231" s="6">
        <v>0</v>
      </c>
      <c r="CD231" s="5">
        <v>0</v>
      </c>
      <c r="CE231" s="11">
        <f t="shared" si="630"/>
        <v>0</v>
      </c>
      <c r="CF231" s="6">
        <v>0</v>
      </c>
      <c r="CG231" s="5">
        <v>0</v>
      </c>
      <c r="CH231" s="11">
        <f t="shared" si="631"/>
        <v>0</v>
      </c>
      <c r="CI231" s="6">
        <v>0</v>
      </c>
      <c r="CJ231" s="5">
        <v>0</v>
      </c>
      <c r="CK231" s="11">
        <f t="shared" si="632"/>
        <v>0</v>
      </c>
      <c r="CL231" s="6">
        <v>0</v>
      </c>
      <c r="CM231" s="5">
        <v>0</v>
      </c>
      <c r="CN231" s="11">
        <f t="shared" si="633"/>
        <v>0</v>
      </c>
      <c r="CO231" s="6">
        <v>0</v>
      </c>
      <c r="CP231" s="5">
        <v>0</v>
      </c>
      <c r="CQ231" s="11">
        <f t="shared" si="634"/>
        <v>0</v>
      </c>
      <c r="CR231" s="6">
        <v>0</v>
      </c>
      <c r="CS231" s="5">
        <v>0</v>
      </c>
      <c r="CT231" s="11">
        <f t="shared" si="635"/>
        <v>0</v>
      </c>
      <c r="CU231" s="6">
        <v>0</v>
      </c>
      <c r="CV231" s="5">
        <v>0</v>
      </c>
      <c r="CW231" s="11">
        <f t="shared" si="636"/>
        <v>0</v>
      </c>
      <c r="CX231" s="91">
        <v>33.01</v>
      </c>
      <c r="CY231" s="92">
        <v>1530.7</v>
      </c>
      <c r="CZ231" s="11">
        <f t="shared" si="637"/>
        <v>46370.796728264169</v>
      </c>
      <c r="DA231" s="6">
        <v>0</v>
      </c>
      <c r="DB231" s="5">
        <v>0</v>
      </c>
      <c r="DC231" s="11">
        <f t="shared" si="638"/>
        <v>0</v>
      </c>
      <c r="DD231" s="6">
        <v>0</v>
      </c>
      <c r="DE231" s="5">
        <v>0</v>
      </c>
      <c r="DF231" s="11">
        <f t="shared" si="639"/>
        <v>0</v>
      </c>
      <c r="DG231" s="6">
        <v>0</v>
      </c>
      <c r="DH231" s="5">
        <v>0</v>
      </c>
      <c r="DI231" s="11">
        <f t="shared" si="640"/>
        <v>0</v>
      </c>
      <c r="DJ231" s="6">
        <f t="shared" si="641"/>
        <v>33.01</v>
      </c>
      <c r="DK231" s="11">
        <f t="shared" si="642"/>
        <v>1530.7</v>
      </c>
    </row>
    <row r="232" spans="1:115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644"/>
        <v>0</v>
      </c>
      <c r="F232" s="6">
        <v>0</v>
      </c>
      <c r="G232" s="5">
        <v>0</v>
      </c>
      <c r="H232" s="11">
        <f t="shared" si="606"/>
        <v>0</v>
      </c>
      <c r="I232" s="6">
        <v>0</v>
      </c>
      <c r="J232" s="5">
        <v>0</v>
      </c>
      <c r="K232" s="11">
        <f t="shared" si="607"/>
        <v>0</v>
      </c>
      <c r="L232" s="6">
        <v>0</v>
      </c>
      <c r="M232" s="5">
        <v>0</v>
      </c>
      <c r="N232" s="11">
        <f t="shared" si="608"/>
        <v>0</v>
      </c>
      <c r="O232" s="6">
        <v>0</v>
      </c>
      <c r="P232" s="5">
        <v>0</v>
      </c>
      <c r="Q232" s="11">
        <f t="shared" si="609"/>
        <v>0</v>
      </c>
      <c r="R232" s="6">
        <v>0</v>
      </c>
      <c r="S232" s="5">
        <v>0</v>
      </c>
      <c r="T232" s="11">
        <f t="shared" si="610"/>
        <v>0</v>
      </c>
      <c r="U232" s="6">
        <v>0</v>
      </c>
      <c r="V232" s="5">
        <v>0</v>
      </c>
      <c r="W232" s="11">
        <f t="shared" si="611"/>
        <v>0</v>
      </c>
      <c r="X232" s="6">
        <v>0</v>
      </c>
      <c r="Y232" s="5">
        <v>0</v>
      </c>
      <c r="Z232" s="11">
        <f t="shared" si="612"/>
        <v>0</v>
      </c>
      <c r="AA232" s="6">
        <v>0</v>
      </c>
      <c r="AB232" s="5">
        <v>0</v>
      </c>
      <c r="AC232" s="11">
        <f t="shared" si="613"/>
        <v>0</v>
      </c>
      <c r="AD232" s="6">
        <v>0</v>
      </c>
      <c r="AE232" s="5">
        <v>0</v>
      </c>
      <c r="AF232" s="11">
        <f t="shared" si="614"/>
        <v>0</v>
      </c>
      <c r="AG232" s="6">
        <v>0</v>
      </c>
      <c r="AH232" s="5">
        <v>0</v>
      </c>
      <c r="AI232" s="11">
        <f t="shared" si="615"/>
        <v>0</v>
      </c>
      <c r="AJ232" s="6">
        <v>0</v>
      </c>
      <c r="AK232" s="5">
        <v>0</v>
      </c>
      <c r="AL232" s="11">
        <f t="shared" si="616"/>
        <v>0</v>
      </c>
      <c r="AM232" s="6">
        <v>0</v>
      </c>
      <c r="AN232" s="5">
        <v>0</v>
      </c>
      <c r="AO232" s="11">
        <v>0</v>
      </c>
      <c r="AP232" s="6">
        <v>0</v>
      </c>
      <c r="AQ232" s="5">
        <v>0</v>
      </c>
      <c r="AR232" s="11">
        <f t="shared" si="617"/>
        <v>0</v>
      </c>
      <c r="AS232" s="6">
        <v>0</v>
      </c>
      <c r="AT232" s="5">
        <v>0</v>
      </c>
      <c r="AU232" s="11">
        <f t="shared" si="618"/>
        <v>0</v>
      </c>
      <c r="AV232" s="6">
        <v>0</v>
      </c>
      <c r="AW232" s="5">
        <v>0</v>
      </c>
      <c r="AX232" s="11">
        <f t="shared" si="619"/>
        <v>0</v>
      </c>
      <c r="AY232" s="6">
        <v>0</v>
      </c>
      <c r="AZ232" s="5">
        <v>0</v>
      </c>
      <c r="BA232" s="11">
        <f t="shared" si="620"/>
        <v>0</v>
      </c>
      <c r="BB232" s="6">
        <v>0</v>
      </c>
      <c r="BC232" s="5">
        <v>0</v>
      </c>
      <c r="BD232" s="11">
        <f t="shared" si="621"/>
        <v>0</v>
      </c>
      <c r="BE232" s="6">
        <v>0</v>
      </c>
      <c r="BF232" s="5">
        <v>0</v>
      </c>
      <c r="BG232" s="11">
        <f t="shared" si="622"/>
        <v>0</v>
      </c>
      <c r="BH232" s="6">
        <v>0</v>
      </c>
      <c r="BI232" s="5">
        <v>0</v>
      </c>
      <c r="BJ232" s="11">
        <f t="shared" si="623"/>
        <v>0</v>
      </c>
      <c r="BK232" s="6">
        <v>0</v>
      </c>
      <c r="BL232" s="5">
        <v>0</v>
      </c>
      <c r="BM232" s="11">
        <f t="shared" si="624"/>
        <v>0</v>
      </c>
      <c r="BN232" s="6">
        <v>0</v>
      </c>
      <c r="BO232" s="5">
        <v>0</v>
      </c>
      <c r="BP232" s="11">
        <f t="shared" si="625"/>
        <v>0</v>
      </c>
      <c r="BQ232" s="6">
        <v>0</v>
      </c>
      <c r="BR232" s="5">
        <v>0</v>
      </c>
      <c r="BS232" s="11">
        <f t="shared" si="626"/>
        <v>0</v>
      </c>
      <c r="BT232" s="6">
        <v>0</v>
      </c>
      <c r="BU232" s="5">
        <v>0</v>
      </c>
      <c r="BV232" s="11">
        <f t="shared" si="627"/>
        <v>0</v>
      </c>
      <c r="BW232" s="6">
        <v>0</v>
      </c>
      <c r="BX232" s="5">
        <v>0</v>
      </c>
      <c r="BY232" s="11">
        <f t="shared" si="628"/>
        <v>0</v>
      </c>
      <c r="BZ232" s="6">
        <v>0</v>
      </c>
      <c r="CA232" s="5">
        <v>0</v>
      </c>
      <c r="CB232" s="11">
        <f t="shared" si="629"/>
        <v>0</v>
      </c>
      <c r="CC232" s="6">
        <v>0</v>
      </c>
      <c r="CD232" s="5">
        <v>0</v>
      </c>
      <c r="CE232" s="11">
        <f t="shared" si="630"/>
        <v>0</v>
      </c>
      <c r="CF232" s="6">
        <v>0</v>
      </c>
      <c r="CG232" s="5">
        <v>0</v>
      </c>
      <c r="CH232" s="11">
        <f t="shared" si="631"/>
        <v>0</v>
      </c>
      <c r="CI232" s="7">
        <v>9.9400000000000002E-2</v>
      </c>
      <c r="CJ232" s="5">
        <v>0.95</v>
      </c>
      <c r="CK232" s="11">
        <f t="shared" si="632"/>
        <v>9557.3440643863178</v>
      </c>
      <c r="CL232" s="6">
        <v>0</v>
      </c>
      <c r="CM232" s="5">
        <v>0</v>
      </c>
      <c r="CN232" s="11">
        <f t="shared" si="633"/>
        <v>0</v>
      </c>
      <c r="CO232" s="6">
        <v>0</v>
      </c>
      <c r="CP232" s="5">
        <v>0</v>
      </c>
      <c r="CQ232" s="11">
        <f t="shared" si="634"/>
        <v>0</v>
      </c>
      <c r="CR232" s="6">
        <v>0</v>
      </c>
      <c r="CS232" s="5">
        <v>0</v>
      </c>
      <c r="CT232" s="11">
        <f t="shared" si="635"/>
        <v>0</v>
      </c>
      <c r="CU232" s="6">
        <v>0</v>
      </c>
      <c r="CV232" s="5">
        <v>0</v>
      </c>
      <c r="CW232" s="11">
        <f t="shared" si="636"/>
        <v>0</v>
      </c>
      <c r="CX232" s="7">
        <v>1.89E-3</v>
      </c>
      <c r="CY232" s="5">
        <v>0.60299999999999998</v>
      </c>
      <c r="CZ232" s="11">
        <f t="shared" si="637"/>
        <v>319047.61904761905</v>
      </c>
      <c r="DA232" s="6">
        <v>0</v>
      </c>
      <c r="DB232" s="5">
        <v>0</v>
      </c>
      <c r="DC232" s="11">
        <f t="shared" si="638"/>
        <v>0</v>
      </c>
      <c r="DD232" s="6">
        <v>0</v>
      </c>
      <c r="DE232" s="5">
        <v>0</v>
      </c>
      <c r="DF232" s="11">
        <f t="shared" si="639"/>
        <v>0</v>
      </c>
      <c r="DG232" s="6">
        <v>0</v>
      </c>
      <c r="DH232" s="5">
        <v>0</v>
      </c>
      <c r="DI232" s="11">
        <f t="shared" si="640"/>
        <v>0</v>
      </c>
      <c r="DJ232" s="6">
        <f t="shared" si="641"/>
        <v>0.10129000000000001</v>
      </c>
      <c r="DK232" s="11">
        <f t="shared" si="642"/>
        <v>1.5529999999999999</v>
      </c>
    </row>
    <row r="233" spans="1:115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644"/>
        <v>0</v>
      </c>
      <c r="F233" s="6">
        <v>0</v>
      </c>
      <c r="G233" s="5">
        <v>0</v>
      </c>
      <c r="H233" s="11">
        <f t="shared" si="606"/>
        <v>0</v>
      </c>
      <c r="I233" s="6">
        <v>0</v>
      </c>
      <c r="J233" s="5">
        <v>0</v>
      </c>
      <c r="K233" s="11">
        <f t="shared" si="607"/>
        <v>0</v>
      </c>
      <c r="L233" s="6">
        <v>0</v>
      </c>
      <c r="M233" s="5">
        <v>0</v>
      </c>
      <c r="N233" s="11">
        <f t="shared" si="608"/>
        <v>0</v>
      </c>
      <c r="O233" s="6">
        <v>0</v>
      </c>
      <c r="P233" s="5">
        <v>0</v>
      </c>
      <c r="Q233" s="11">
        <f t="shared" si="609"/>
        <v>0</v>
      </c>
      <c r="R233" s="6">
        <v>0</v>
      </c>
      <c r="S233" s="5">
        <v>0</v>
      </c>
      <c r="T233" s="11">
        <f t="shared" si="610"/>
        <v>0</v>
      </c>
      <c r="U233" s="6">
        <v>0</v>
      </c>
      <c r="V233" s="5">
        <v>0</v>
      </c>
      <c r="W233" s="11">
        <f t="shared" si="611"/>
        <v>0</v>
      </c>
      <c r="X233" s="6">
        <v>0</v>
      </c>
      <c r="Y233" s="5">
        <v>0</v>
      </c>
      <c r="Z233" s="11">
        <f t="shared" si="612"/>
        <v>0</v>
      </c>
      <c r="AA233" s="6">
        <v>0</v>
      </c>
      <c r="AB233" s="5">
        <v>0</v>
      </c>
      <c r="AC233" s="11">
        <f t="shared" si="613"/>
        <v>0</v>
      </c>
      <c r="AD233" s="6">
        <v>0</v>
      </c>
      <c r="AE233" s="5">
        <v>0</v>
      </c>
      <c r="AF233" s="11">
        <f t="shared" si="614"/>
        <v>0</v>
      </c>
      <c r="AG233" s="6">
        <v>0</v>
      </c>
      <c r="AH233" s="5">
        <v>0</v>
      </c>
      <c r="AI233" s="11">
        <f t="shared" si="615"/>
        <v>0</v>
      </c>
      <c r="AJ233" s="6">
        <v>0</v>
      </c>
      <c r="AK233" s="5">
        <v>0</v>
      </c>
      <c r="AL233" s="11">
        <f t="shared" si="616"/>
        <v>0</v>
      </c>
      <c r="AM233" s="6">
        <v>0</v>
      </c>
      <c r="AN233" s="5">
        <v>0</v>
      </c>
      <c r="AO233" s="11">
        <v>0</v>
      </c>
      <c r="AP233" s="6">
        <v>0</v>
      </c>
      <c r="AQ233" s="5">
        <v>0</v>
      </c>
      <c r="AR233" s="11">
        <f t="shared" si="617"/>
        <v>0</v>
      </c>
      <c r="AS233" s="6">
        <v>0</v>
      </c>
      <c r="AT233" s="5">
        <v>0</v>
      </c>
      <c r="AU233" s="11">
        <f t="shared" si="618"/>
        <v>0</v>
      </c>
      <c r="AV233" s="6">
        <v>0</v>
      </c>
      <c r="AW233" s="5">
        <v>0</v>
      </c>
      <c r="AX233" s="11">
        <f t="shared" si="619"/>
        <v>0</v>
      </c>
      <c r="AY233" s="6">
        <v>0</v>
      </c>
      <c r="AZ233" s="5">
        <v>0</v>
      </c>
      <c r="BA233" s="11">
        <f t="shared" si="620"/>
        <v>0</v>
      </c>
      <c r="BB233" s="6">
        <v>0</v>
      </c>
      <c r="BC233" s="5">
        <v>0</v>
      </c>
      <c r="BD233" s="11">
        <f t="shared" si="621"/>
        <v>0</v>
      </c>
      <c r="BE233" s="6">
        <v>0</v>
      </c>
      <c r="BF233" s="5">
        <v>0</v>
      </c>
      <c r="BG233" s="11">
        <f t="shared" si="622"/>
        <v>0</v>
      </c>
      <c r="BH233" s="6">
        <v>0</v>
      </c>
      <c r="BI233" s="5">
        <v>0</v>
      </c>
      <c r="BJ233" s="11">
        <f t="shared" si="623"/>
        <v>0</v>
      </c>
      <c r="BK233" s="6">
        <v>0</v>
      </c>
      <c r="BL233" s="5">
        <v>0</v>
      </c>
      <c r="BM233" s="11">
        <f t="shared" si="624"/>
        <v>0</v>
      </c>
      <c r="BN233" s="6">
        <v>0</v>
      </c>
      <c r="BO233" s="5">
        <v>0</v>
      </c>
      <c r="BP233" s="11">
        <f t="shared" si="625"/>
        <v>0</v>
      </c>
      <c r="BQ233" s="6">
        <v>0</v>
      </c>
      <c r="BR233" s="5">
        <v>0</v>
      </c>
      <c r="BS233" s="11">
        <f t="shared" si="626"/>
        <v>0</v>
      </c>
      <c r="BT233" s="6">
        <v>0</v>
      </c>
      <c r="BU233" s="5">
        <v>0</v>
      </c>
      <c r="BV233" s="11">
        <f t="shared" si="627"/>
        <v>0</v>
      </c>
      <c r="BW233" s="6">
        <v>0</v>
      </c>
      <c r="BX233" s="5">
        <v>0</v>
      </c>
      <c r="BY233" s="11">
        <f t="shared" si="628"/>
        <v>0</v>
      </c>
      <c r="BZ233" s="6">
        <v>0</v>
      </c>
      <c r="CA233" s="5">
        <v>0</v>
      </c>
      <c r="CB233" s="11">
        <f t="shared" si="629"/>
        <v>0</v>
      </c>
      <c r="CC233" s="6">
        <v>0</v>
      </c>
      <c r="CD233" s="5">
        <v>0</v>
      </c>
      <c r="CE233" s="11">
        <f t="shared" si="630"/>
        <v>0</v>
      </c>
      <c r="CF233" s="6">
        <v>0</v>
      </c>
      <c r="CG233" s="5">
        <v>0</v>
      </c>
      <c r="CH233" s="11">
        <f t="shared" si="631"/>
        <v>0</v>
      </c>
      <c r="CI233" s="6">
        <v>0</v>
      </c>
      <c r="CJ233" s="5">
        <v>0</v>
      </c>
      <c r="CK233" s="11">
        <f t="shared" si="632"/>
        <v>0</v>
      </c>
      <c r="CL233" s="6">
        <v>0</v>
      </c>
      <c r="CM233" s="5">
        <v>0</v>
      </c>
      <c r="CN233" s="11">
        <f t="shared" si="633"/>
        <v>0</v>
      </c>
      <c r="CO233" s="6">
        <v>0</v>
      </c>
      <c r="CP233" s="5">
        <v>0</v>
      </c>
      <c r="CQ233" s="11">
        <f t="shared" si="634"/>
        <v>0</v>
      </c>
      <c r="CR233" s="6">
        <v>0</v>
      </c>
      <c r="CS233" s="5">
        <v>0</v>
      </c>
      <c r="CT233" s="11">
        <f t="shared" si="635"/>
        <v>0</v>
      </c>
      <c r="CU233" s="7">
        <v>0.105</v>
      </c>
      <c r="CV233" s="5">
        <v>9.2210000000000001</v>
      </c>
      <c r="CW233" s="11">
        <f t="shared" si="636"/>
        <v>87819.047619047618</v>
      </c>
      <c r="CX233" s="7">
        <v>48.658999999999999</v>
      </c>
      <c r="CY233" s="5">
        <v>2179.0740000000001</v>
      </c>
      <c r="CZ233" s="11">
        <f t="shared" si="637"/>
        <v>44782.547935633702</v>
      </c>
      <c r="DA233" s="6">
        <v>0</v>
      </c>
      <c r="DB233" s="5">
        <v>0</v>
      </c>
      <c r="DC233" s="11">
        <f t="shared" si="638"/>
        <v>0</v>
      </c>
      <c r="DD233" s="6">
        <v>0</v>
      </c>
      <c r="DE233" s="5">
        <v>0</v>
      </c>
      <c r="DF233" s="11">
        <f t="shared" si="639"/>
        <v>0</v>
      </c>
      <c r="DG233" s="6">
        <v>0</v>
      </c>
      <c r="DH233" s="5">
        <v>0</v>
      </c>
      <c r="DI233" s="11">
        <f t="shared" si="640"/>
        <v>0</v>
      </c>
      <c r="DJ233" s="6">
        <f t="shared" si="641"/>
        <v>48.763999999999996</v>
      </c>
      <c r="DK233" s="11">
        <f t="shared" si="642"/>
        <v>2188.2950000000001</v>
      </c>
    </row>
    <row r="234" spans="1:115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644"/>
        <v>0</v>
      </c>
      <c r="F234" s="6">
        <v>0</v>
      </c>
      <c r="G234" s="5">
        <v>0</v>
      </c>
      <c r="H234" s="11">
        <f t="shared" si="606"/>
        <v>0</v>
      </c>
      <c r="I234" s="6">
        <v>0</v>
      </c>
      <c r="J234" s="5">
        <v>0</v>
      </c>
      <c r="K234" s="11">
        <f t="shared" si="607"/>
        <v>0</v>
      </c>
      <c r="L234" s="6">
        <v>0</v>
      </c>
      <c r="M234" s="5">
        <v>0</v>
      </c>
      <c r="N234" s="11">
        <f t="shared" si="608"/>
        <v>0</v>
      </c>
      <c r="O234" s="6">
        <v>0</v>
      </c>
      <c r="P234" s="5">
        <v>0</v>
      </c>
      <c r="Q234" s="11">
        <f t="shared" si="609"/>
        <v>0</v>
      </c>
      <c r="R234" s="6">
        <v>0</v>
      </c>
      <c r="S234" s="5">
        <v>0</v>
      </c>
      <c r="T234" s="11">
        <f t="shared" si="610"/>
        <v>0</v>
      </c>
      <c r="U234" s="6">
        <v>0</v>
      </c>
      <c r="V234" s="5">
        <v>0</v>
      </c>
      <c r="W234" s="11">
        <f t="shared" si="611"/>
        <v>0</v>
      </c>
      <c r="X234" s="6">
        <v>0</v>
      </c>
      <c r="Y234" s="5">
        <v>0</v>
      </c>
      <c r="Z234" s="11">
        <f t="shared" si="612"/>
        <v>0</v>
      </c>
      <c r="AA234" s="6">
        <v>0</v>
      </c>
      <c r="AB234" s="5">
        <v>0</v>
      </c>
      <c r="AC234" s="11">
        <f t="shared" si="613"/>
        <v>0</v>
      </c>
      <c r="AD234" s="6">
        <v>0</v>
      </c>
      <c r="AE234" s="5">
        <v>0</v>
      </c>
      <c r="AF234" s="11">
        <f t="shared" si="614"/>
        <v>0</v>
      </c>
      <c r="AG234" s="6">
        <v>0</v>
      </c>
      <c r="AH234" s="5">
        <v>0</v>
      </c>
      <c r="AI234" s="11">
        <f t="shared" si="615"/>
        <v>0</v>
      </c>
      <c r="AJ234" s="6">
        <v>0</v>
      </c>
      <c r="AK234" s="5">
        <v>0</v>
      </c>
      <c r="AL234" s="11">
        <f t="shared" si="616"/>
        <v>0</v>
      </c>
      <c r="AM234" s="6">
        <v>0</v>
      </c>
      <c r="AN234" s="5">
        <v>0</v>
      </c>
      <c r="AO234" s="11">
        <v>0</v>
      </c>
      <c r="AP234" s="6">
        <v>0</v>
      </c>
      <c r="AQ234" s="5">
        <v>0</v>
      </c>
      <c r="AR234" s="11">
        <f t="shared" si="617"/>
        <v>0</v>
      </c>
      <c r="AS234" s="6">
        <v>0</v>
      </c>
      <c r="AT234" s="5">
        <v>0</v>
      </c>
      <c r="AU234" s="11">
        <f t="shared" si="618"/>
        <v>0</v>
      </c>
      <c r="AV234" s="6">
        <v>0</v>
      </c>
      <c r="AW234" s="5">
        <v>0</v>
      </c>
      <c r="AX234" s="11">
        <f t="shared" si="619"/>
        <v>0</v>
      </c>
      <c r="AY234" s="6">
        <v>0</v>
      </c>
      <c r="AZ234" s="5">
        <v>0</v>
      </c>
      <c r="BA234" s="11">
        <f t="shared" si="620"/>
        <v>0</v>
      </c>
      <c r="BB234" s="6">
        <v>0</v>
      </c>
      <c r="BC234" s="5">
        <v>0</v>
      </c>
      <c r="BD234" s="11">
        <f t="shared" si="621"/>
        <v>0</v>
      </c>
      <c r="BE234" s="6">
        <v>0</v>
      </c>
      <c r="BF234" s="5">
        <v>0</v>
      </c>
      <c r="BG234" s="11">
        <f t="shared" si="622"/>
        <v>0</v>
      </c>
      <c r="BH234" s="6">
        <v>0</v>
      </c>
      <c r="BI234" s="5">
        <v>0</v>
      </c>
      <c r="BJ234" s="11">
        <f t="shared" si="623"/>
        <v>0</v>
      </c>
      <c r="BK234" s="6">
        <v>0</v>
      </c>
      <c r="BL234" s="5">
        <v>0</v>
      </c>
      <c r="BM234" s="11">
        <f t="shared" si="624"/>
        <v>0</v>
      </c>
      <c r="BN234" s="6">
        <v>0</v>
      </c>
      <c r="BO234" s="5">
        <v>0</v>
      </c>
      <c r="BP234" s="11">
        <f t="shared" si="625"/>
        <v>0</v>
      </c>
      <c r="BQ234" s="6">
        <v>0</v>
      </c>
      <c r="BR234" s="5">
        <v>0</v>
      </c>
      <c r="BS234" s="11">
        <f t="shared" si="626"/>
        <v>0</v>
      </c>
      <c r="BT234" s="6">
        <v>0</v>
      </c>
      <c r="BU234" s="5">
        <v>0</v>
      </c>
      <c r="BV234" s="11">
        <f t="shared" si="627"/>
        <v>0</v>
      </c>
      <c r="BW234" s="6">
        <v>0</v>
      </c>
      <c r="BX234" s="5">
        <v>0</v>
      </c>
      <c r="BY234" s="11">
        <f t="shared" si="628"/>
        <v>0</v>
      </c>
      <c r="BZ234" s="6">
        <v>0</v>
      </c>
      <c r="CA234" s="5">
        <v>0</v>
      </c>
      <c r="CB234" s="11">
        <f t="shared" si="629"/>
        <v>0</v>
      </c>
      <c r="CC234" s="6">
        <v>0</v>
      </c>
      <c r="CD234" s="5">
        <v>0</v>
      </c>
      <c r="CE234" s="11">
        <f t="shared" si="630"/>
        <v>0</v>
      </c>
      <c r="CF234" s="6">
        <v>0</v>
      </c>
      <c r="CG234" s="5">
        <v>0</v>
      </c>
      <c r="CH234" s="11">
        <f t="shared" si="631"/>
        <v>0</v>
      </c>
      <c r="CI234" s="6">
        <v>0</v>
      </c>
      <c r="CJ234" s="5">
        <v>0</v>
      </c>
      <c r="CK234" s="11">
        <f t="shared" si="632"/>
        <v>0</v>
      </c>
      <c r="CL234" s="6">
        <v>0</v>
      </c>
      <c r="CM234" s="5">
        <v>0</v>
      </c>
      <c r="CN234" s="11">
        <f t="shared" si="633"/>
        <v>0</v>
      </c>
      <c r="CO234" s="6">
        <v>0</v>
      </c>
      <c r="CP234" s="5">
        <v>0</v>
      </c>
      <c r="CQ234" s="11">
        <f t="shared" si="634"/>
        <v>0</v>
      </c>
      <c r="CR234" s="6">
        <v>0</v>
      </c>
      <c r="CS234" s="5">
        <v>0</v>
      </c>
      <c r="CT234" s="11">
        <f t="shared" si="635"/>
        <v>0</v>
      </c>
      <c r="CU234" s="6">
        <v>0</v>
      </c>
      <c r="CV234" s="5">
        <v>0</v>
      </c>
      <c r="CW234" s="11">
        <f t="shared" si="636"/>
        <v>0</v>
      </c>
      <c r="CX234" s="7">
        <v>33.329599999999999</v>
      </c>
      <c r="CY234" s="5">
        <v>1454.836</v>
      </c>
      <c r="CZ234" s="11">
        <f t="shared" si="637"/>
        <v>43649.968796505214</v>
      </c>
      <c r="DA234" s="6">
        <v>0</v>
      </c>
      <c r="DB234" s="5">
        <v>0</v>
      </c>
      <c r="DC234" s="11">
        <f t="shared" si="638"/>
        <v>0</v>
      </c>
      <c r="DD234" s="6">
        <v>0</v>
      </c>
      <c r="DE234" s="5">
        <v>0</v>
      </c>
      <c r="DF234" s="11">
        <f t="shared" si="639"/>
        <v>0</v>
      </c>
      <c r="DG234" s="6">
        <v>0</v>
      </c>
      <c r="DH234" s="5">
        <v>0</v>
      </c>
      <c r="DI234" s="11">
        <f t="shared" si="640"/>
        <v>0</v>
      </c>
      <c r="DJ234" s="6">
        <f t="shared" si="641"/>
        <v>33.329599999999999</v>
      </c>
      <c r="DK234" s="11">
        <f t="shared" si="642"/>
        <v>1454.836</v>
      </c>
    </row>
    <row r="235" spans="1:115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644"/>
        <v>0</v>
      </c>
      <c r="F235" s="6">
        <v>0</v>
      </c>
      <c r="G235" s="5">
        <v>0</v>
      </c>
      <c r="H235" s="11">
        <f t="shared" si="606"/>
        <v>0</v>
      </c>
      <c r="I235" s="6">
        <v>0</v>
      </c>
      <c r="J235" s="5">
        <v>0</v>
      </c>
      <c r="K235" s="11">
        <f t="shared" si="607"/>
        <v>0</v>
      </c>
      <c r="L235" s="6">
        <v>0</v>
      </c>
      <c r="M235" s="5">
        <v>0</v>
      </c>
      <c r="N235" s="11">
        <f t="shared" si="608"/>
        <v>0</v>
      </c>
      <c r="O235" s="6">
        <v>0</v>
      </c>
      <c r="P235" s="5">
        <v>0</v>
      </c>
      <c r="Q235" s="11">
        <f t="shared" si="609"/>
        <v>0</v>
      </c>
      <c r="R235" s="6">
        <v>0</v>
      </c>
      <c r="S235" s="5">
        <v>0</v>
      </c>
      <c r="T235" s="11">
        <f t="shared" si="610"/>
        <v>0</v>
      </c>
      <c r="U235" s="6">
        <v>0</v>
      </c>
      <c r="V235" s="5">
        <v>0</v>
      </c>
      <c r="W235" s="11">
        <f t="shared" si="611"/>
        <v>0</v>
      </c>
      <c r="X235" s="6">
        <v>0</v>
      </c>
      <c r="Y235" s="5">
        <v>0</v>
      </c>
      <c r="Z235" s="11">
        <f t="shared" si="612"/>
        <v>0</v>
      </c>
      <c r="AA235" s="6">
        <v>0</v>
      </c>
      <c r="AB235" s="5">
        <v>0</v>
      </c>
      <c r="AC235" s="11">
        <f t="shared" si="613"/>
        <v>0</v>
      </c>
      <c r="AD235" s="6">
        <v>0</v>
      </c>
      <c r="AE235" s="5">
        <v>0</v>
      </c>
      <c r="AF235" s="11">
        <f t="shared" si="614"/>
        <v>0</v>
      </c>
      <c r="AG235" s="6">
        <v>0</v>
      </c>
      <c r="AH235" s="5">
        <v>0</v>
      </c>
      <c r="AI235" s="11">
        <f t="shared" si="615"/>
        <v>0</v>
      </c>
      <c r="AJ235" s="6">
        <v>0</v>
      </c>
      <c r="AK235" s="5">
        <v>0</v>
      </c>
      <c r="AL235" s="11">
        <f t="shared" si="616"/>
        <v>0</v>
      </c>
      <c r="AM235" s="6">
        <v>0</v>
      </c>
      <c r="AN235" s="5">
        <v>0</v>
      </c>
      <c r="AO235" s="11">
        <v>0</v>
      </c>
      <c r="AP235" s="6">
        <v>0</v>
      </c>
      <c r="AQ235" s="5">
        <v>0</v>
      </c>
      <c r="AR235" s="11">
        <f t="shared" si="617"/>
        <v>0</v>
      </c>
      <c r="AS235" s="6">
        <v>0</v>
      </c>
      <c r="AT235" s="5">
        <v>0</v>
      </c>
      <c r="AU235" s="11">
        <f t="shared" si="618"/>
        <v>0</v>
      </c>
      <c r="AV235" s="6">
        <v>0</v>
      </c>
      <c r="AW235" s="5">
        <v>0</v>
      </c>
      <c r="AX235" s="11">
        <f t="shared" si="619"/>
        <v>0</v>
      </c>
      <c r="AY235" s="6">
        <v>0</v>
      </c>
      <c r="AZ235" s="5">
        <v>0</v>
      </c>
      <c r="BA235" s="11">
        <f t="shared" si="620"/>
        <v>0</v>
      </c>
      <c r="BB235" s="6">
        <v>0</v>
      </c>
      <c r="BC235" s="5">
        <v>0</v>
      </c>
      <c r="BD235" s="11">
        <f t="shared" si="621"/>
        <v>0</v>
      </c>
      <c r="BE235" s="6">
        <v>0</v>
      </c>
      <c r="BF235" s="5">
        <v>0</v>
      </c>
      <c r="BG235" s="11">
        <f t="shared" si="622"/>
        <v>0</v>
      </c>
      <c r="BH235" s="6">
        <v>0</v>
      </c>
      <c r="BI235" s="5">
        <v>0</v>
      </c>
      <c r="BJ235" s="11">
        <f t="shared" si="623"/>
        <v>0</v>
      </c>
      <c r="BK235" s="6">
        <v>0</v>
      </c>
      <c r="BL235" s="5">
        <v>0</v>
      </c>
      <c r="BM235" s="11">
        <f t="shared" si="624"/>
        <v>0</v>
      </c>
      <c r="BN235" s="6">
        <v>0</v>
      </c>
      <c r="BO235" s="5">
        <v>0</v>
      </c>
      <c r="BP235" s="11">
        <f t="shared" si="625"/>
        <v>0</v>
      </c>
      <c r="BQ235" s="6">
        <v>0</v>
      </c>
      <c r="BR235" s="5">
        <v>0</v>
      </c>
      <c r="BS235" s="11">
        <f t="shared" si="626"/>
        <v>0</v>
      </c>
      <c r="BT235" s="6">
        <v>0</v>
      </c>
      <c r="BU235" s="5">
        <v>0</v>
      </c>
      <c r="BV235" s="11">
        <f t="shared" si="627"/>
        <v>0</v>
      </c>
      <c r="BW235" s="6">
        <v>0</v>
      </c>
      <c r="BX235" s="5">
        <v>0</v>
      </c>
      <c r="BY235" s="11">
        <f t="shared" si="628"/>
        <v>0</v>
      </c>
      <c r="BZ235" s="6">
        <v>0</v>
      </c>
      <c r="CA235" s="5">
        <v>0</v>
      </c>
      <c r="CB235" s="11">
        <f t="shared" si="629"/>
        <v>0</v>
      </c>
      <c r="CC235" s="6">
        <v>0</v>
      </c>
      <c r="CD235" s="5">
        <v>0</v>
      </c>
      <c r="CE235" s="11">
        <f t="shared" si="630"/>
        <v>0</v>
      </c>
      <c r="CF235" s="6">
        <v>0</v>
      </c>
      <c r="CG235" s="5">
        <v>0</v>
      </c>
      <c r="CH235" s="11">
        <f t="shared" si="631"/>
        <v>0</v>
      </c>
      <c r="CI235" s="6">
        <v>0</v>
      </c>
      <c r="CJ235" s="5">
        <v>0</v>
      </c>
      <c r="CK235" s="11">
        <f t="shared" si="632"/>
        <v>0</v>
      </c>
      <c r="CL235" s="6">
        <v>0</v>
      </c>
      <c r="CM235" s="5">
        <v>0</v>
      </c>
      <c r="CN235" s="11">
        <f t="shared" si="633"/>
        <v>0</v>
      </c>
      <c r="CO235" s="6">
        <v>0</v>
      </c>
      <c r="CP235" s="5">
        <v>0</v>
      </c>
      <c r="CQ235" s="11">
        <f t="shared" si="634"/>
        <v>0</v>
      </c>
      <c r="CR235" s="7">
        <v>0.05</v>
      </c>
      <c r="CS235" s="5">
        <v>0.22500000000000001</v>
      </c>
      <c r="CT235" s="11">
        <f t="shared" si="635"/>
        <v>4500</v>
      </c>
      <c r="CU235" s="6">
        <v>0</v>
      </c>
      <c r="CV235" s="5">
        <v>0</v>
      </c>
      <c r="CW235" s="11">
        <f t="shared" si="636"/>
        <v>0</v>
      </c>
      <c r="CX235" s="7">
        <v>32.651000000000003</v>
      </c>
      <c r="CY235" s="5">
        <v>1510.232</v>
      </c>
      <c r="CZ235" s="11">
        <f t="shared" si="637"/>
        <v>46253.77476953232</v>
      </c>
      <c r="DA235" s="6">
        <v>0</v>
      </c>
      <c r="DB235" s="5">
        <v>0</v>
      </c>
      <c r="DC235" s="11">
        <f t="shared" si="638"/>
        <v>0</v>
      </c>
      <c r="DD235" s="6">
        <v>0</v>
      </c>
      <c r="DE235" s="5">
        <v>0</v>
      </c>
      <c r="DF235" s="11">
        <f t="shared" si="639"/>
        <v>0</v>
      </c>
      <c r="DG235" s="6">
        <v>0</v>
      </c>
      <c r="DH235" s="5">
        <v>0</v>
      </c>
      <c r="DI235" s="11">
        <f t="shared" si="640"/>
        <v>0</v>
      </c>
      <c r="DJ235" s="6">
        <f t="shared" si="641"/>
        <v>32.701000000000001</v>
      </c>
      <c r="DK235" s="11">
        <f t="shared" si="642"/>
        <v>1510.4569999999999</v>
      </c>
    </row>
    <row r="236" spans="1:115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644"/>
        <v>0</v>
      </c>
      <c r="F236" s="6">
        <v>0</v>
      </c>
      <c r="G236" s="5">
        <v>0</v>
      </c>
      <c r="H236" s="11">
        <f t="shared" si="606"/>
        <v>0</v>
      </c>
      <c r="I236" s="6">
        <v>0</v>
      </c>
      <c r="J236" s="5">
        <v>0</v>
      </c>
      <c r="K236" s="11">
        <f t="shared" si="607"/>
        <v>0</v>
      </c>
      <c r="L236" s="6">
        <v>0</v>
      </c>
      <c r="M236" s="5">
        <v>0</v>
      </c>
      <c r="N236" s="11">
        <f t="shared" si="608"/>
        <v>0</v>
      </c>
      <c r="O236" s="7">
        <v>0</v>
      </c>
      <c r="P236" s="5">
        <v>0</v>
      </c>
      <c r="Q236" s="11">
        <f t="shared" si="609"/>
        <v>0</v>
      </c>
      <c r="R236" s="7">
        <v>15.88</v>
      </c>
      <c r="S236" s="5">
        <v>634.90300000000002</v>
      </c>
      <c r="T236" s="11">
        <f t="shared" si="610"/>
        <v>39981.297229219148</v>
      </c>
      <c r="U236" s="6">
        <v>0</v>
      </c>
      <c r="V236" s="5">
        <v>0</v>
      </c>
      <c r="W236" s="11">
        <f t="shared" si="611"/>
        <v>0</v>
      </c>
      <c r="X236" s="6">
        <v>0</v>
      </c>
      <c r="Y236" s="5">
        <v>0</v>
      </c>
      <c r="Z236" s="11">
        <f t="shared" si="612"/>
        <v>0</v>
      </c>
      <c r="AA236" s="6">
        <v>0</v>
      </c>
      <c r="AB236" s="5">
        <v>0</v>
      </c>
      <c r="AC236" s="11">
        <f t="shared" si="613"/>
        <v>0</v>
      </c>
      <c r="AD236" s="6">
        <v>0</v>
      </c>
      <c r="AE236" s="5">
        <v>0</v>
      </c>
      <c r="AF236" s="11">
        <f t="shared" si="614"/>
        <v>0</v>
      </c>
      <c r="AG236" s="6">
        <v>0</v>
      </c>
      <c r="AH236" s="5">
        <v>0</v>
      </c>
      <c r="AI236" s="11">
        <f t="shared" si="615"/>
        <v>0</v>
      </c>
      <c r="AJ236" s="6">
        <v>0</v>
      </c>
      <c r="AK236" s="5">
        <v>0</v>
      </c>
      <c r="AL236" s="11">
        <f t="shared" si="616"/>
        <v>0</v>
      </c>
      <c r="AM236" s="6">
        <v>0</v>
      </c>
      <c r="AN236" s="5">
        <v>0</v>
      </c>
      <c r="AO236" s="11">
        <v>0</v>
      </c>
      <c r="AP236" s="6">
        <v>0</v>
      </c>
      <c r="AQ236" s="5">
        <v>0</v>
      </c>
      <c r="AR236" s="11">
        <f t="shared" si="617"/>
        <v>0</v>
      </c>
      <c r="AS236" s="6">
        <v>0</v>
      </c>
      <c r="AT236" s="5">
        <v>0</v>
      </c>
      <c r="AU236" s="11">
        <f t="shared" si="618"/>
        <v>0</v>
      </c>
      <c r="AV236" s="7">
        <v>3.7969999999999997E-2</v>
      </c>
      <c r="AW236" s="5">
        <v>2.02</v>
      </c>
      <c r="AX236" s="11">
        <f t="shared" si="619"/>
        <v>53199.89465367396</v>
      </c>
      <c r="AY236" s="6">
        <v>0</v>
      </c>
      <c r="AZ236" s="5">
        <v>0</v>
      </c>
      <c r="BA236" s="11">
        <f t="shared" si="620"/>
        <v>0</v>
      </c>
      <c r="BB236" s="7">
        <v>1E-3</v>
      </c>
      <c r="BC236" s="5">
        <v>1.5149999999999999</v>
      </c>
      <c r="BD236" s="11">
        <f t="shared" si="621"/>
        <v>1514999.9999999998</v>
      </c>
      <c r="BE236" s="6">
        <v>0</v>
      </c>
      <c r="BF236" s="5">
        <v>0</v>
      </c>
      <c r="BG236" s="11">
        <f t="shared" si="622"/>
        <v>0</v>
      </c>
      <c r="BH236" s="6">
        <v>0</v>
      </c>
      <c r="BI236" s="5">
        <v>0</v>
      </c>
      <c r="BJ236" s="11">
        <f t="shared" si="623"/>
        <v>0</v>
      </c>
      <c r="BK236" s="6">
        <v>0</v>
      </c>
      <c r="BL236" s="5">
        <v>0</v>
      </c>
      <c r="BM236" s="11">
        <f t="shared" si="624"/>
        <v>0</v>
      </c>
      <c r="BN236" s="6">
        <v>0</v>
      </c>
      <c r="BO236" s="5">
        <v>0</v>
      </c>
      <c r="BP236" s="11">
        <f t="shared" si="625"/>
        <v>0</v>
      </c>
      <c r="BQ236" s="6">
        <v>0</v>
      </c>
      <c r="BR236" s="5">
        <v>0</v>
      </c>
      <c r="BS236" s="11">
        <f t="shared" si="626"/>
        <v>0</v>
      </c>
      <c r="BT236" s="6">
        <v>0</v>
      </c>
      <c r="BU236" s="5">
        <v>0</v>
      </c>
      <c r="BV236" s="11">
        <f t="shared" si="627"/>
        <v>0</v>
      </c>
      <c r="BW236" s="6">
        <v>0</v>
      </c>
      <c r="BX236" s="5">
        <v>0</v>
      </c>
      <c r="BY236" s="11">
        <f t="shared" si="628"/>
        <v>0</v>
      </c>
      <c r="BZ236" s="6">
        <v>0</v>
      </c>
      <c r="CA236" s="5">
        <v>0</v>
      </c>
      <c r="CB236" s="11">
        <f t="shared" si="629"/>
        <v>0</v>
      </c>
      <c r="CC236" s="6">
        <v>0</v>
      </c>
      <c r="CD236" s="5">
        <v>0</v>
      </c>
      <c r="CE236" s="11">
        <f t="shared" si="630"/>
        <v>0</v>
      </c>
      <c r="CF236" s="6">
        <v>0</v>
      </c>
      <c r="CG236" s="5">
        <v>0</v>
      </c>
      <c r="CH236" s="11">
        <f t="shared" si="631"/>
        <v>0</v>
      </c>
      <c r="CI236" s="7">
        <v>0.108</v>
      </c>
      <c r="CJ236" s="5">
        <v>0.33</v>
      </c>
      <c r="CK236" s="11">
        <f t="shared" si="632"/>
        <v>3055.5555555555557</v>
      </c>
      <c r="CL236" s="6">
        <v>0</v>
      </c>
      <c r="CM236" s="5">
        <v>0</v>
      </c>
      <c r="CN236" s="11">
        <f t="shared" si="633"/>
        <v>0</v>
      </c>
      <c r="CO236" s="6">
        <v>0</v>
      </c>
      <c r="CP236" s="5">
        <v>0</v>
      </c>
      <c r="CQ236" s="11">
        <f t="shared" si="634"/>
        <v>0</v>
      </c>
      <c r="CR236" s="6">
        <v>0</v>
      </c>
      <c r="CS236" s="5">
        <v>0</v>
      </c>
      <c r="CT236" s="11">
        <f t="shared" si="635"/>
        <v>0</v>
      </c>
      <c r="CU236" s="6">
        <v>0</v>
      </c>
      <c r="CV236" s="5">
        <v>0</v>
      </c>
      <c r="CW236" s="11">
        <f t="shared" si="636"/>
        <v>0</v>
      </c>
      <c r="CX236" s="7">
        <v>17.027900000000002</v>
      </c>
      <c r="CY236" s="5">
        <v>753.05</v>
      </c>
      <c r="CZ236" s="11">
        <f t="shared" si="637"/>
        <v>44224.478649745404</v>
      </c>
      <c r="DA236" s="6">
        <v>0</v>
      </c>
      <c r="DB236" s="5">
        <v>0</v>
      </c>
      <c r="DC236" s="11">
        <f t="shared" si="638"/>
        <v>0</v>
      </c>
      <c r="DD236" s="6">
        <v>0</v>
      </c>
      <c r="DE236" s="5">
        <v>0</v>
      </c>
      <c r="DF236" s="11">
        <f t="shared" si="639"/>
        <v>0</v>
      </c>
      <c r="DG236" s="6">
        <v>0</v>
      </c>
      <c r="DH236" s="5">
        <v>0</v>
      </c>
      <c r="DI236" s="11">
        <f t="shared" si="640"/>
        <v>0</v>
      </c>
      <c r="DJ236" s="6">
        <f>SUM(C236,F236,I236,L236,R236,U236,X236,AA236,AD236,AG236,AJ236,AP236,AV236,AY236,BH236,BK236,BN236,BQ236,BT236,BZ236,CC236,CF236,CI236,CO236,CL236,CU236,CX236,DD236,DG236,BE236,CR236+AS236)+DA236+BW236+BB236</f>
        <v>33.054870000000001</v>
      </c>
      <c r="DK236" s="11">
        <f t="shared" si="642"/>
        <v>1391.818</v>
      </c>
    </row>
    <row r="237" spans="1:115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644"/>
        <v>0</v>
      </c>
      <c r="F237" s="6">
        <v>0</v>
      </c>
      <c r="G237" s="5">
        <v>0</v>
      </c>
      <c r="H237" s="11">
        <f t="shared" si="606"/>
        <v>0</v>
      </c>
      <c r="I237" s="6">
        <v>0</v>
      </c>
      <c r="J237" s="5">
        <v>0</v>
      </c>
      <c r="K237" s="11">
        <f t="shared" si="607"/>
        <v>0</v>
      </c>
      <c r="L237" s="6">
        <v>0</v>
      </c>
      <c r="M237" s="5">
        <v>0</v>
      </c>
      <c r="N237" s="11">
        <f t="shared" si="608"/>
        <v>0</v>
      </c>
      <c r="O237" s="6">
        <v>0</v>
      </c>
      <c r="P237" s="5">
        <v>0</v>
      </c>
      <c r="Q237" s="11">
        <f t="shared" si="609"/>
        <v>0</v>
      </c>
      <c r="R237" s="6">
        <v>0</v>
      </c>
      <c r="S237" s="5">
        <v>0</v>
      </c>
      <c r="T237" s="11">
        <f t="shared" si="610"/>
        <v>0</v>
      </c>
      <c r="U237" s="6">
        <v>0</v>
      </c>
      <c r="V237" s="5">
        <v>0</v>
      </c>
      <c r="W237" s="11">
        <f t="shared" si="611"/>
        <v>0</v>
      </c>
      <c r="X237" s="6">
        <v>0</v>
      </c>
      <c r="Y237" s="5">
        <v>0</v>
      </c>
      <c r="Z237" s="11">
        <f t="shared" si="612"/>
        <v>0</v>
      </c>
      <c r="AA237" s="6">
        <v>0</v>
      </c>
      <c r="AB237" s="5">
        <v>0</v>
      </c>
      <c r="AC237" s="11">
        <f t="shared" si="613"/>
        <v>0</v>
      </c>
      <c r="AD237" s="6">
        <v>0</v>
      </c>
      <c r="AE237" s="5">
        <v>0</v>
      </c>
      <c r="AF237" s="11">
        <f t="shared" si="614"/>
        <v>0</v>
      </c>
      <c r="AG237" s="6">
        <v>0</v>
      </c>
      <c r="AH237" s="5">
        <v>0</v>
      </c>
      <c r="AI237" s="11">
        <f t="shared" si="615"/>
        <v>0</v>
      </c>
      <c r="AJ237" s="6">
        <v>0</v>
      </c>
      <c r="AK237" s="5">
        <v>0</v>
      </c>
      <c r="AL237" s="11">
        <f t="shared" si="616"/>
        <v>0</v>
      </c>
      <c r="AM237" s="6">
        <v>0</v>
      </c>
      <c r="AN237" s="5">
        <v>0</v>
      </c>
      <c r="AO237" s="11">
        <v>0</v>
      </c>
      <c r="AP237" s="6">
        <v>0</v>
      </c>
      <c r="AQ237" s="5">
        <v>0</v>
      </c>
      <c r="AR237" s="11">
        <f t="shared" si="617"/>
        <v>0</v>
      </c>
      <c r="AS237" s="6">
        <v>0</v>
      </c>
      <c r="AT237" s="5">
        <v>0</v>
      </c>
      <c r="AU237" s="11">
        <f t="shared" si="618"/>
        <v>0</v>
      </c>
      <c r="AV237" s="6">
        <v>0</v>
      </c>
      <c r="AW237" s="5">
        <v>0</v>
      </c>
      <c r="AX237" s="11">
        <f t="shared" si="619"/>
        <v>0</v>
      </c>
      <c r="AY237" s="6">
        <v>0</v>
      </c>
      <c r="AZ237" s="5">
        <v>0</v>
      </c>
      <c r="BA237" s="11">
        <f t="shared" si="620"/>
        <v>0</v>
      </c>
      <c r="BB237" s="6">
        <v>0</v>
      </c>
      <c r="BC237" s="5">
        <v>0</v>
      </c>
      <c r="BD237" s="11">
        <f t="shared" si="621"/>
        <v>0</v>
      </c>
      <c r="BE237" s="6">
        <v>0</v>
      </c>
      <c r="BF237" s="5">
        <v>0</v>
      </c>
      <c r="BG237" s="11">
        <f t="shared" si="622"/>
        <v>0</v>
      </c>
      <c r="BH237" s="6">
        <v>0</v>
      </c>
      <c r="BI237" s="5">
        <v>0</v>
      </c>
      <c r="BJ237" s="11">
        <f t="shared" si="623"/>
        <v>0</v>
      </c>
      <c r="BK237" s="6">
        <v>0</v>
      </c>
      <c r="BL237" s="5">
        <v>0</v>
      </c>
      <c r="BM237" s="11">
        <f t="shared" si="624"/>
        <v>0</v>
      </c>
      <c r="BN237" s="6">
        <v>0</v>
      </c>
      <c r="BO237" s="5">
        <v>0</v>
      </c>
      <c r="BP237" s="11">
        <f t="shared" si="625"/>
        <v>0</v>
      </c>
      <c r="BQ237" s="6">
        <v>0</v>
      </c>
      <c r="BR237" s="5">
        <v>0</v>
      </c>
      <c r="BS237" s="11">
        <f t="shared" si="626"/>
        <v>0</v>
      </c>
      <c r="BT237" s="6">
        <v>0</v>
      </c>
      <c r="BU237" s="5">
        <v>0</v>
      </c>
      <c r="BV237" s="11">
        <f t="shared" si="627"/>
        <v>0</v>
      </c>
      <c r="BW237" s="6">
        <v>0</v>
      </c>
      <c r="BX237" s="5">
        <v>0</v>
      </c>
      <c r="BY237" s="11">
        <f t="shared" si="628"/>
        <v>0</v>
      </c>
      <c r="BZ237" s="6">
        <v>0</v>
      </c>
      <c r="CA237" s="5">
        <v>0</v>
      </c>
      <c r="CB237" s="11">
        <f t="shared" si="629"/>
        <v>0</v>
      </c>
      <c r="CC237" s="6">
        <v>0</v>
      </c>
      <c r="CD237" s="5">
        <v>0</v>
      </c>
      <c r="CE237" s="11">
        <f t="shared" si="630"/>
        <v>0</v>
      </c>
      <c r="CF237" s="6">
        <v>0</v>
      </c>
      <c r="CG237" s="5">
        <v>0</v>
      </c>
      <c r="CH237" s="11">
        <f t="shared" si="631"/>
        <v>0</v>
      </c>
      <c r="CI237" s="6">
        <v>0</v>
      </c>
      <c r="CJ237" s="5">
        <v>0</v>
      </c>
      <c r="CK237" s="11">
        <f t="shared" si="632"/>
        <v>0</v>
      </c>
      <c r="CL237" s="6">
        <v>0</v>
      </c>
      <c r="CM237" s="5">
        <v>0</v>
      </c>
      <c r="CN237" s="11">
        <f t="shared" si="633"/>
        <v>0</v>
      </c>
      <c r="CO237" s="6">
        <v>0</v>
      </c>
      <c r="CP237" s="5">
        <v>0</v>
      </c>
      <c r="CQ237" s="11">
        <f t="shared" si="634"/>
        <v>0</v>
      </c>
      <c r="CR237" s="6">
        <v>0</v>
      </c>
      <c r="CS237" s="5">
        <v>0</v>
      </c>
      <c r="CT237" s="11">
        <f t="shared" si="635"/>
        <v>0</v>
      </c>
      <c r="CU237" s="7">
        <v>2.1</v>
      </c>
      <c r="CV237" s="5">
        <v>105.69199999999999</v>
      </c>
      <c r="CW237" s="11">
        <f t="shared" si="636"/>
        <v>50329.523809523809</v>
      </c>
      <c r="CX237" s="6">
        <v>0</v>
      </c>
      <c r="CY237" s="5">
        <v>0</v>
      </c>
      <c r="CZ237" s="11">
        <f t="shared" si="637"/>
        <v>0</v>
      </c>
      <c r="DA237" s="6">
        <v>0</v>
      </c>
      <c r="DB237" s="5">
        <v>0</v>
      </c>
      <c r="DC237" s="11">
        <f t="shared" si="638"/>
        <v>0</v>
      </c>
      <c r="DD237" s="6">
        <v>0</v>
      </c>
      <c r="DE237" s="5">
        <v>0</v>
      </c>
      <c r="DF237" s="11">
        <f t="shared" si="639"/>
        <v>0</v>
      </c>
      <c r="DG237" s="6">
        <v>0</v>
      </c>
      <c r="DH237" s="5">
        <v>0</v>
      </c>
      <c r="DI237" s="11">
        <f t="shared" si="640"/>
        <v>0</v>
      </c>
      <c r="DJ237" s="6">
        <f t="shared" ref="DJ237:DJ239" si="645">SUM(C237,F237,I237,L237,R237,U237,X237,AA237,AD237,AG237,AJ237,AP237,AV237,AY237,BH237,BK237,BN237,BQ237,BT237,BZ237,CC237,CF237,CI237,CO237,CL237,CU237,CX237,DD237,DG237,BE237,CR237+AS237)+DA237+BW237+BB237</f>
        <v>2.1</v>
      </c>
      <c r="DK237" s="11">
        <f t="shared" si="642"/>
        <v>105.69199999999999</v>
      </c>
    </row>
    <row r="238" spans="1:115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644"/>
        <v>0</v>
      </c>
      <c r="F238" s="6">
        <v>0</v>
      </c>
      <c r="G238" s="5">
        <v>0</v>
      </c>
      <c r="H238" s="11">
        <f t="shared" si="606"/>
        <v>0</v>
      </c>
      <c r="I238" s="6">
        <v>0</v>
      </c>
      <c r="J238" s="5">
        <v>0</v>
      </c>
      <c r="K238" s="11">
        <f t="shared" si="607"/>
        <v>0</v>
      </c>
      <c r="L238" s="6">
        <v>0</v>
      </c>
      <c r="M238" s="5">
        <v>0</v>
      </c>
      <c r="N238" s="11">
        <f t="shared" si="608"/>
        <v>0</v>
      </c>
      <c r="O238" s="6">
        <v>0</v>
      </c>
      <c r="P238" s="5">
        <v>0</v>
      </c>
      <c r="Q238" s="11">
        <f t="shared" si="609"/>
        <v>0</v>
      </c>
      <c r="R238" s="6">
        <v>0</v>
      </c>
      <c r="S238" s="5">
        <v>0</v>
      </c>
      <c r="T238" s="11">
        <f t="shared" si="610"/>
        <v>0</v>
      </c>
      <c r="U238" s="6">
        <v>0</v>
      </c>
      <c r="V238" s="5">
        <v>0</v>
      </c>
      <c r="W238" s="11">
        <f t="shared" si="611"/>
        <v>0</v>
      </c>
      <c r="X238" s="6">
        <v>0</v>
      </c>
      <c r="Y238" s="5">
        <v>0</v>
      </c>
      <c r="Z238" s="11">
        <f t="shared" si="612"/>
        <v>0</v>
      </c>
      <c r="AA238" s="6">
        <v>0</v>
      </c>
      <c r="AB238" s="5">
        <v>0</v>
      </c>
      <c r="AC238" s="11">
        <f t="shared" si="613"/>
        <v>0</v>
      </c>
      <c r="AD238" s="6">
        <v>0</v>
      </c>
      <c r="AE238" s="5">
        <v>0</v>
      </c>
      <c r="AF238" s="11">
        <f t="shared" si="614"/>
        <v>0</v>
      </c>
      <c r="AG238" s="6">
        <v>0</v>
      </c>
      <c r="AH238" s="5">
        <v>0</v>
      </c>
      <c r="AI238" s="11">
        <f t="shared" si="615"/>
        <v>0</v>
      </c>
      <c r="AJ238" s="6">
        <v>0</v>
      </c>
      <c r="AK238" s="5">
        <v>0</v>
      </c>
      <c r="AL238" s="11">
        <f t="shared" si="616"/>
        <v>0</v>
      </c>
      <c r="AM238" s="6">
        <v>0</v>
      </c>
      <c r="AN238" s="5">
        <v>0</v>
      </c>
      <c r="AO238" s="11">
        <v>0</v>
      </c>
      <c r="AP238" s="6">
        <v>0</v>
      </c>
      <c r="AQ238" s="5">
        <v>0</v>
      </c>
      <c r="AR238" s="11">
        <f t="shared" si="617"/>
        <v>0</v>
      </c>
      <c r="AS238" s="6">
        <v>0</v>
      </c>
      <c r="AT238" s="5">
        <v>0</v>
      </c>
      <c r="AU238" s="11">
        <f t="shared" si="618"/>
        <v>0</v>
      </c>
      <c r="AV238" s="6">
        <v>0</v>
      </c>
      <c r="AW238" s="5">
        <v>0</v>
      </c>
      <c r="AX238" s="11">
        <f t="shared" si="619"/>
        <v>0</v>
      </c>
      <c r="AY238" s="6">
        <v>0</v>
      </c>
      <c r="AZ238" s="5">
        <v>0</v>
      </c>
      <c r="BA238" s="11">
        <f t="shared" si="620"/>
        <v>0</v>
      </c>
      <c r="BB238" s="6">
        <v>0</v>
      </c>
      <c r="BC238" s="5">
        <v>0</v>
      </c>
      <c r="BD238" s="11">
        <f t="shared" si="621"/>
        <v>0</v>
      </c>
      <c r="BE238" s="6">
        <v>0</v>
      </c>
      <c r="BF238" s="5">
        <v>0</v>
      </c>
      <c r="BG238" s="11">
        <f t="shared" si="622"/>
        <v>0</v>
      </c>
      <c r="BH238" s="6">
        <v>0</v>
      </c>
      <c r="BI238" s="5">
        <v>0</v>
      </c>
      <c r="BJ238" s="11">
        <f t="shared" si="623"/>
        <v>0</v>
      </c>
      <c r="BK238" s="6">
        <v>0</v>
      </c>
      <c r="BL238" s="5">
        <v>0</v>
      </c>
      <c r="BM238" s="11">
        <f t="shared" si="624"/>
        <v>0</v>
      </c>
      <c r="BN238" s="6">
        <v>0</v>
      </c>
      <c r="BO238" s="5">
        <v>0</v>
      </c>
      <c r="BP238" s="11">
        <f t="shared" si="625"/>
        <v>0</v>
      </c>
      <c r="BQ238" s="6">
        <v>0</v>
      </c>
      <c r="BR238" s="5">
        <v>0</v>
      </c>
      <c r="BS238" s="11">
        <f t="shared" si="626"/>
        <v>0</v>
      </c>
      <c r="BT238" s="6">
        <v>0</v>
      </c>
      <c r="BU238" s="5">
        <v>0</v>
      </c>
      <c r="BV238" s="11">
        <f t="shared" si="627"/>
        <v>0</v>
      </c>
      <c r="BW238" s="6">
        <v>0</v>
      </c>
      <c r="BX238" s="5">
        <v>0</v>
      </c>
      <c r="BY238" s="11">
        <f t="shared" si="628"/>
        <v>0</v>
      </c>
      <c r="BZ238" s="6">
        <v>0</v>
      </c>
      <c r="CA238" s="5">
        <v>0</v>
      </c>
      <c r="CB238" s="11">
        <f t="shared" si="629"/>
        <v>0</v>
      </c>
      <c r="CC238" s="6">
        <v>0</v>
      </c>
      <c r="CD238" s="5">
        <v>0</v>
      </c>
      <c r="CE238" s="11">
        <f t="shared" si="630"/>
        <v>0</v>
      </c>
      <c r="CF238" s="6">
        <v>0</v>
      </c>
      <c r="CG238" s="5">
        <v>0</v>
      </c>
      <c r="CH238" s="11">
        <f t="shared" si="631"/>
        <v>0</v>
      </c>
      <c r="CI238" s="6">
        <v>0</v>
      </c>
      <c r="CJ238" s="5">
        <v>0</v>
      </c>
      <c r="CK238" s="11">
        <f t="shared" si="632"/>
        <v>0</v>
      </c>
      <c r="CL238" s="6">
        <v>0</v>
      </c>
      <c r="CM238" s="5">
        <v>0</v>
      </c>
      <c r="CN238" s="11">
        <f t="shared" si="633"/>
        <v>0</v>
      </c>
      <c r="CO238" s="6">
        <v>0</v>
      </c>
      <c r="CP238" s="5">
        <v>0</v>
      </c>
      <c r="CQ238" s="11">
        <f t="shared" si="634"/>
        <v>0</v>
      </c>
      <c r="CR238" s="6">
        <v>0</v>
      </c>
      <c r="CS238" s="5">
        <v>0</v>
      </c>
      <c r="CT238" s="11">
        <f t="shared" si="635"/>
        <v>0</v>
      </c>
      <c r="CU238" s="6">
        <v>0</v>
      </c>
      <c r="CV238" s="5">
        <v>0</v>
      </c>
      <c r="CW238" s="11">
        <f t="shared" si="636"/>
        <v>0</v>
      </c>
      <c r="CX238" s="7">
        <v>17.100000000000001</v>
      </c>
      <c r="CY238" s="5">
        <v>819.38</v>
      </c>
      <c r="CZ238" s="11">
        <f t="shared" si="637"/>
        <v>47916.959064327479</v>
      </c>
      <c r="DA238" s="6">
        <v>0</v>
      </c>
      <c r="DB238" s="5">
        <v>0</v>
      </c>
      <c r="DC238" s="11">
        <f t="shared" si="638"/>
        <v>0</v>
      </c>
      <c r="DD238" s="6">
        <v>0</v>
      </c>
      <c r="DE238" s="5">
        <v>0</v>
      </c>
      <c r="DF238" s="11">
        <f t="shared" si="639"/>
        <v>0</v>
      </c>
      <c r="DG238" s="6">
        <v>0</v>
      </c>
      <c r="DH238" s="5">
        <v>0</v>
      </c>
      <c r="DI238" s="11">
        <f t="shared" si="640"/>
        <v>0</v>
      </c>
      <c r="DJ238" s="6">
        <f t="shared" si="645"/>
        <v>17.100000000000001</v>
      </c>
      <c r="DK238" s="11">
        <f t="shared" si="642"/>
        <v>819.38</v>
      </c>
    </row>
    <row r="239" spans="1:115" ht="15" thickBot="1" x14ac:dyDescent="0.35">
      <c r="A239" s="85"/>
      <c r="B239" s="70" t="s">
        <v>17</v>
      </c>
      <c r="C239" s="48">
        <f t="shared" ref="C239:D239" si="646">SUM(C227:C238)</f>
        <v>0</v>
      </c>
      <c r="D239" s="16">
        <f t="shared" si="646"/>
        <v>0</v>
      </c>
      <c r="E239" s="49"/>
      <c r="F239" s="48">
        <f t="shared" ref="F239:G239" si="647">SUM(F227:F238)</f>
        <v>0</v>
      </c>
      <c r="G239" s="16">
        <f t="shared" si="647"/>
        <v>0</v>
      </c>
      <c r="H239" s="49"/>
      <c r="I239" s="48">
        <f t="shared" ref="I239:J239" si="648">SUM(I227:I238)</f>
        <v>0</v>
      </c>
      <c r="J239" s="16">
        <f t="shared" si="648"/>
        <v>0</v>
      </c>
      <c r="K239" s="49"/>
      <c r="L239" s="48">
        <f t="shared" ref="L239:M239" si="649">SUM(L227:L238)</f>
        <v>0</v>
      </c>
      <c r="M239" s="16">
        <f t="shared" si="649"/>
        <v>0</v>
      </c>
      <c r="N239" s="49"/>
      <c r="O239" s="48">
        <f t="shared" ref="O239:P239" si="650">SUM(O227:O238)</f>
        <v>0</v>
      </c>
      <c r="P239" s="16">
        <f t="shared" si="650"/>
        <v>0</v>
      </c>
      <c r="Q239" s="49"/>
      <c r="R239" s="48">
        <f t="shared" ref="R239:S239" si="651">SUM(R227:R238)</f>
        <v>31.76</v>
      </c>
      <c r="S239" s="16">
        <f t="shared" si="651"/>
        <v>1271.8139999999999</v>
      </c>
      <c r="T239" s="49"/>
      <c r="U239" s="48">
        <f t="shared" ref="U239:V239" si="652">SUM(U227:U238)</f>
        <v>0</v>
      </c>
      <c r="V239" s="16">
        <f t="shared" si="652"/>
        <v>0</v>
      </c>
      <c r="W239" s="49"/>
      <c r="X239" s="48">
        <f t="shared" ref="X239:Y239" si="653">SUM(X227:X238)</f>
        <v>0.505</v>
      </c>
      <c r="Y239" s="16">
        <f t="shared" si="653"/>
        <v>21.658000000000001</v>
      </c>
      <c r="Z239" s="49"/>
      <c r="AA239" s="48">
        <f t="shared" ref="AA239:AB239" si="654">SUM(AA227:AA238)</f>
        <v>0</v>
      </c>
      <c r="AB239" s="16">
        <f t="shared" si="654"/>
        <v>0</v>
      </c>
      <c r="AC239" s="49"/>
      <c r="AD239" s="48">
        <f t="shared" ref="AD239:AE239" si="655">SUM(AD227:AD238)</f>
        <v>0</v>
      </c>
      <c r="AE239" s="16">
        <f t="shared" si="655"/>
        <v>0</v>
      </c>
      <c r="AF239" s="49"/>
      <c r="AG239" s="48">
        <f t="shared" ref="AG239:AH239" si="656">SUM(AG227:AG238)</f>
        <v>0</v>
      </c>
      <c r="AH239" s="16">
        <f t="shared" si="656"/>
        <v>0</v>
      </c>
      <c r="AI239" s="49"/>
      <c r="AJ239" s="48">
        <f t="shared" ref="AJ239:AK239" si="657">SUM(AJ227:AJ238)</f>
        <v>0</v>
      </c>
      <c r="AK239" s="16">
        <f t="shared" si="657"/>
        <v>0</v>
      </c>
      <c r="AL239" s="49"/>
      <c r="AM239" s="48">
        <v>0</v>
      </c>
      <c r="AN239" s="16">
        <v>0</v>
      </c>
      <c r="AO239" s="49"/>
      <c r="AP239" s="48">
        <f t="shared" ref="AP239:AQ239" si="658">SUM(AP227:AP238)</f>
        <v>0</v>
      </c>
      <c r="AQ239" s="16">
        <f t="shared" si="658"/>
        <v>0</v>
      </c>
      <c r="AR239" s="49"/>
      <c r="AS239" s="48">
        <f t="shared" ref="AS239:AT239" si="659">SUM(AS227:AS238)</f>
        <v>5.2000000000000006E-4</v>
      </c>
      <c r="AT239" s="16">
        <f t="shared" si="659"/>
        <v>1.7999999999999999E-2</v>
      </c>
      <c r="AU239" s="49"/>
      <c r="AV239" s="48">
        <f t="shared" ref="AV239:AW239" si="660">SUM(AV227:AV238)</f>
        <v>3.7969999999999997E-2</v>
      </c>
      <c r="AW239" s="16">
        <f t="shared" si="660"/>
        <v>2.02</v>
      </c>
      <c r="AX239" s="49"/>
      <c r="AY239" s="48">
        <f t="shared" ref="AY239:AZ239" si="661">SUM(AY227:AY238)</f>
        <v>0</v>
      </c>
      <c r="AZ239" s="16">
        <f t="shared" si="661"/>
        <v>0</v>
      </c>
      <c r="BA239" s="49"/>
      <c r="BB239" s="48">
        <f t="shared" ref="BB239:BC239" si="662">SUM(BB227:BB238)</f>
        <v>1E-3</v>
      </c>
      <c r="BC239" s="16">
        <f t="shared" si="662"/>
        <v>1.5149999999999999</v>
      </c>
      <c r="BD239" s="49"/>
      <c r="BE239" s="48">
        <f t="shared" ref="BE239:BF239" si="663">SUM(BE227:BE238)</f>
        <v>360</v>
      </c>
      <c r="BF239" s="16">
        <f t="shared" si="663"/>
        <v>2593.6869999999999</v>
      </c>
      <c r="BG239" s="49"/>
      <c r="BH239" s="48">
        <f t="shared" ref="BH239:BI239" si="664">SUM(BH227:BH238)</f>
        <v>0</v>
      </c>
      <c r="BI239" s="16">
        <f t="shared" si="664"/>
        <v>0</v>
      </c>
      <c r="BJ239" s="49"/>
      <c r="BK239" s="48">
        <f t="shared" ref="BK239:BL239" si="665">SUM(BK227:BK238)</f>
        <v>0</v>
      </c>
      <c r="BL239" s="16">
        <f t="shared" si="665"/>
        <v>0</v>
      </c>
      <c r="BM239" s="49"/>
      <c r="BN239" s="48">
        <f t="shared" ref="BN239:BO239" si="666">SUM(BN227:BN238)</f>
        <v>0</v>
      </c>
      <c r="BO239" s="16">
        <f t="shared" si="666"/>
        <v>0</v>
      </c>
      <c r="BP239" s="49"/>
      <c r="BQ239" s="48">
        <f t="shared" ref="BQ239:BR239" si="667">SUM(BQ227:BQ238)</f>
        <v>0</v>
      </c>
      <c r="BR239" s="16">
        <f t="shared" si="667"/>
        <v>0</v>
      </c>
      <c r="BS239" s="49"/>
      <c r="BT239" s="48">
        <f t="shared" ref="BT239:BU239" si="668">SUM(BT227:BT238)</f>
        <v>0</v>
      </c>
      <c r="BU239" s="16">
        <f t="shared" si="668"/>
        <v>0</v>
      </c>
      <c r="BV239" s="49"/>
      <c r="BW239" s="48">
        <f t="shared" ref="BW239:BX239" si="669">SUM(BW227:BW238)</f>
        <v>0</v>
      </c>
      <c r="BX239" s="16">
        <f t="shared" si="669"/>
        <v>0</v>
      </c>
      <c r="BY239" s="49"/>
      <c r="BZ239" s="48">
        <f t="shared" ref="BZ239:CA239" si="670">SUM(BZ227:BZ238)</f>
        <v>0</v>
      </c>
      <c r="CA239" s="16">
        <f t="shared" si="670"/>
        <v>0</v>
      </c>
      <c r="CB239" s="49"/>
      <c r="CC239" s="48">
        <f t="shared" ref="CC239:CD239" si="671">SUM(CC227:CC238)</f>
        <v>0</v>
      </c>
      <c r="CD239" s="16">
        <f t="shared" si="671"/>
        <v>0</v>
      </c>
      <c r="CE239" s="49"/>
      <c r="CF239" s="48">
        <f t="shared" ref="CF239:CG239" si="672">SUM(CF227:CF238)</f>
        <v>0</v>
      </c>
      <c r="CG239" s="16">
        <f t="shared" si="672"/>
        <v>0</v>
      </c>
      <c r="CH239" s="49"/>
      <c r="CI239" s="48">
        <f t="shared" ref="CI239:CJ239" si="673">SUM(CI227:CI238)</f>
        <v>0.2074</v>
      </c>
      <c r="CJ239" s="16">
        <f t="shared" si="673"/>
        <v>1.28</v>
      </c>
      <c r="CK239" s="49"/>
      <c r="CL239" s="48">
        <f t="shared" ref="CL239:CM239" si="674">SUM(CL227:CL238)</f>
        <v>0</v>
      </c>
      <c r="CM239" s="16">
        <f t="shared" si="674"/>
        <v>0</v>
      </c>
      <c r="CN239" s="49"/>
      <c r="CO239" s="48">
        <f t="shared" ref="CO239:CP239" si="675">SUM(CO227:CO238)</f>
        <v>0</v>
      </c>
      <c r="CP239" s="16">
        <f t="shared" si="675"/>
        <v>0</v>
      </c>
      <c r="CQ239" s="49"/>
      <c r="CR239" s="48">
        <f t="shared" ref="CR239:CS239" si="676">SUM(CR227:CR238)</f>
        <v>0.05</v>
      </c>
      <c r="CS239" s="16">
        <f t="shared" si="676"/>
        <v>0.22500000000000001</v>
      </c>
      <c r="CT239" s="49"/>
      <c r="CU239" s="48">
        <f t="shared" ref="CU239:CV239" si="677">SUM(CU227:CU238)</f>
        <v>2.2050000000000001</v>
      </c>
      <c r="CV239" s="16">
        <f t="shared" si="677"/>
        <v>114.913</v>
      </c>
      <c r="CW239" s="49"/>
      <c r="CX239" s="48">
        <f t="shared" ref="CX239:CY239" si="678">SUM(CX227:CX238)</f>
        <v>214.50224999999998</v>
      </c>
      <c r="CY239" s="16">
        <f t="shared" si="678"/>
        <v>9783.9380000000001</v>
      </c>
      <c r="CZ239" s="49"/>
      <c r="DA239" s="48">
        <f t="shared" ref="DA239:DB239" si="679">SUM(DA227:DA238)</f>
        <v>0</v>
      </c>
      <c r="DB239" s="16">
        <f t="shared" si="679"/>
        <v>0</v>
      </c>
      <c r="DC239" s="49"/>
      <c r="DD239" s="48">
        <f t="shared" ref="DD239:DE239" si="680">SUM(DD227:DD238)</f>
        <v>0</v>
      </c>
      <c r="DE239" s="16">
        <f t="shared" si="680"/>
        <v>0</v>
      </c>
      <c r="DF239" s="49"/>
      <c r="DG239" s="48">
        <f t="shared" ref="DG239:DH239" si="681">SUM(DG227:DG238)</f>
        <v>0</v>
      </c>
      <c r="DH239" s="16">
        <f t="shared" si="681"/>
        <v>0</v>
      </c>
      <c r="DI239" s="49"/>
      <c r="DJ239" s="48">
        <f t="shared" si="645"/>
        <v>609.26913999999999</v>
      </c>
      <c r="DK239" s="49">
        <f t="shared" si="642"/>
        <v>13791.067999999999</v>
      </c>
    </row>
    <row r="240" spans="1:115" x14ac:dyDescent="0.3">
      <c r="A240" s="65">
        <v>2022</v>
      </c>
      <c r="B240" s="5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682">IF(F240=0,0,G240/F240*1000)</f>
        <v>0</v>
      </c>
      <c r="I240" s="6">
        <v>0</v>
      </c>
      <c r="J240" s="5">
        <v>0</v>
      </c>
      <c r="K240" s="11">
        <f t="shared" ref="K240:K251" si="683">IF(I240=0,0,J240/I240*1000)</f>
        <v>0</v>
      </c>
      <c r="L240" s="6">
        <v>0</v>
      </c>
      <c r="M240" s="5">
        <v>0</v>
      </c>
      <c r="N240" s="11">
        <f t="shared" ref="N240:N251" si="684">IF(L240=0,0,M240/L240*1000)</f>
        <v>0</v>
      </c>
      <c r="O240" s="6">
        <v>0</v>
      </c>
      <c r="P240" s="5">
        <v>0</v>
      </c>
      <c r="Q240" s="11">
        <f t="shared" ref="Q240:Q251" si="685">IF(O240=0,0,P240/O240*1000)</f>
        <v>0</v>
      </c>
      <c r="R240" s="6">
        <v>0</v>
      </c>
      <c r="S240" s="5">
        <v>0</v>
      </c>
      <c r="T240" s="11">
        <f t="shared" ref="T240:T251" si="686">IF(R240=0,0,S240/R240*1000)</f>
        <v>0</v>
      </c>
      <c r="U240" s="6">
        <v>0</v>
      </c>
      <c r="V240" s="5">
        <v>0</v>
      </c>
      <c r="W240" s="11">
        <f t="shared" ref="W240:W251" si="687">IF(U240=0,0,V240/U240*1000)</f>
        <v>0</v>
      </c>
      <c r="X240" s="6">
        <v>0</v>
      </c>
      <c r="Y240" s="5">
        <v>0</v>
      </c>
      <c r="Z240" s="11">
        <f t="shared" ref="Z240:Z251" si="688">IF(X240=0,0,Y240/X240*1000)</f>
        <v>0</v>
      </c>
      <c r="AA240" s="6">
        <v>0</v>
      </c>
      <c r="AB240" s="5">
        <v>0</v>
      </c>
      <c r="AC240" s="11">
        <f t="shared" ref="AC240:AC251" si="689">IF(AA240=0,0,AB240/AA240*1000)</f>
        <v>0</v>
      </c>
      <c r="AD240" s="6">
        <v>0</v>
      </c>
      <c r="AE240" s="5">
        <v>0</v>
      </c>
      <c r="AF240" s="11">
        <f t="shared" ref="AF240:AF251" si="690">IF(AD240=0,0,AE240/AD240*1000)</f>
        <v>0</v>
      </c>
      <c r="AG240" s="6">
        <v>0</v>
      </c>
      <c r="AH240" s="5">
        <v>0</v>
      </c>
      <c r="AI240" s="11">
        <f t="shared" ref="AI240:AI251" si="691">IF(AG240=0,0,AH240/AG240*1000)</f>
        <v>0</v>
      </c>
      <c r="AJ240" s="6">
        <v>0</v>
      </c>
      <c r="AK240" s="5">
        <v>0</v>
      </c>
      <c r="AL240" s="11">
        <f t="shared" ref="AL240:AL251" si="692">IF(AJ240=0,0,AK240/AJ240*1000)</f>
        <v>0</v>
      </c>
      <c r="AM240" s="6">
        <v>0</v>
      </c>
      <c r="AN240" s="5">
        <v>0</v>
      </c>
      <c r="AO240" s="95">
        <f t="shared" ref="AO240:AO251" si="693">IF(AM240=0,0,AN240/AM240*1000)</f>
        <v>0</v>
      </c>
      <c r="AP240" s="7">
        <v>8.9999999999999993E-3</v>
      </c>
      <c r="AQ240" s="5">
        <v>11.048999999999999</v>
      </c>
      <c r="AR240" s="95">
        <f t="shared" ref="AR240:AR251" si="694">IF(AP240=0,0,AQ240/AP240*1000)</f>
        <v>1227666.6666666667</v>
      </c>
      <c r="AS240" s="6">
        <v>0</v>
      </c>
      <c r="AT240" s="5">
        <v>0</v>
      </c>
      <c r="AU240" s="11">
        <f t="shared" ref="AU240:AU251" si="695">IF(AS240=0,0,AT240/AS240*1000)</f>
        <v>0</v>
      </c>
      <c r="AV240" s="6">
        <v>0</v>
      </c>
      <c r="AW240" s="5">
        <v>0</v>
      </c>
      <c r="AX240" s="11">
        <f t="shared" ref="AX240:AX251" si="696">IF(AV240=0,0,AW240/AV240*1000)</f>
        <v>0</v>
      </c>
      <c r="AY240" s="6">
        <v>0</v>
      </c>
      <c r="AZ240" s="5">
        <v>0</v>
      </c>
      <c r="BA240" s="11">
        <f t="shared" ref="BA240:BA251" si="697">IF(AY240=0,0,AZ240/AY240*1000)</f>
        <v>0</v>
      </c>
      <c r="BB240" s="6">
        <v>0</v>
      </c>
      <c r="BC240" s="5">
        <v>0</v>
      </c>
      <c r="BD240" s="11">
        <f t="shared" ref="BD240:BD251" si="698">IF(BB240=0,0,BC240/BB240*1000)</f>
        <v>0</v>
      </c>
      <c r="BE240" s="6">
        <v>0</v>
      </c>
      <c r="BF240" s="5">
        <v>0</v>
      </c>
      <c r="BG240" s="11">
        <f t="shared" ref="BG240:BG251" si="699">IF(BE240=0,0,BF240/BE240*1000)</f>
        <v>0</v>
      </c>
      <c r="BH240" s="6">
        <v>0</v>
      </c>
      <c r="BI240" s="5">
        <v>0</v>
      </c>
      <c r="BJ240" s="11">
        <f t="shared" ref="BJ240:BJ251" si="700">IF(BH240=0,0,BI240/BH240*1000)</f>
        <v>0</v>
      </c>
      <c r="BK240" s="6">
        <v>0</v>
      </c>
      <c r="BL240" s="5">
        <v>0</v>
      </c>
      <c r="BM240" s="11">
        <f t="shared" ref="BM240:BM251" si="701">IF(BK240=0,0,BL240/BK240*1000)</f>
        <v>0</v>
      </c>
      <c r="BN240" s="6">
        <v>0</v>
      </c>
      <c r="BO240" s="5">
        <v>0</v>
      </c>
      <c r="BP240" s="11">
        <f t="shared" ref="BP240:BP251" si="702">IF(BN240=0,0,BO240/BN240*1000)</f>
        <v>0</v>
      </c>
      <c r="BQ240" s="6">
        <v>0</v>
      </c>
      <c r="BR240" s="5">
        <v>0</v>
      </c>
      <c r="BS240" s="11">
        <f t="shared" ref="BS240:BS251" si="703">IF(BQ240=0,0,BR240/BQ240*1000)</f>
        <v>0</v>
      </c>
      <c r="BT240" s="6">
        <v>0</v>
      </c>
      <c r="BU240" s="5">
        <v>0</v>
      </c>
      <c r="BV240" s="11">
        <f t="shared" ref="BV240:BV251" si="704">IF(BT240=0,0,BU240/BT240*1000)</f>
        <v>0</v>
      </c>
      <c r="BW240" s="6">
        <v>0</v>
      </c>
      <c r="BX240" s="5">
        <v>0</v>
      </c>
      <c r="BY240" s="11">
        <f t="shared" ref="BY240:BY251" si="705">IF(BW240=0,0,BX240/BW240*1000)</f>
        <v>0</v>
      </c>
      <c r="BZ240" s="6">
        <v>0</v>
      </c>
      <c r="CA240" s="5">
        <v>0</v>
      </c>
      <c r="CB240" s="11">
        <f t="shared" ref="CB240:CB251" si="706">IF(BZ240=0,0,CA240/BZ240*1000)</f>
        <v>0</v>
      </c>
      <c r="CC240" s="6">
        <v>0</v>
      </c>
      <c r="CD240" s="5">
        <v>0</v>
      </c>
      <c r="CE240" s="11">
        <f t="shared" ref="CE240:CE251" si="707">IF(CC240=0,0,CD240/CC240*1000)</f>
        <v>0</v>
      </c>
      <c r="CF240" s="6">
        <v>0</v>
      </c>
      <c r="CG240" s="5">
        <v>0</v>
      </c>
      <c r="CH240" s="11">
        <f t="shared" ref="CH240:CH251" si="708">IF(CF240=0,0,CG240/CF240*1000)</f>
        <v>0</v>
      </c>
      <c r="CI240" s="7">
        <v>6.3390000000000002E-2</v>
      </c>
      <c r="CJ240" s="5">
        <v>2.2789999999999999</v>
      </c>
      <c r="CK240" s="11">
        <f t="shared" ref="CK240:CK251" si="709">IF(CI240=0,0,CJ240/CI240*1000)</f>
        <v>35952.042908976175</v>
      </c>
      <c r="CL240" s="6">
        <v>0</v>
      </c>
      <c r="CM240" s="5">
        <v>0</v>
      </c>
      <c r="CN240" s="11">
        <f t="shared" ref="CN240:CN251" si="710">IF(CL240=0,0,CM240/CL240*1000)</f>
        <v>0</v>
      </c>
      <c r="CO240" s="6">
        <v>0</v>
      </c>
      <c r="CP240" s="5">
        <v>0</v>
      </c>
      <c r="CQ240" s="11">
        <f t="shared" ref="CQ240:CQ251" si="711">IF(CO240=0,0,CP240/CO240*1000)</f>
        <v>0</v>
      </c>
      <c r="CR240" s="6">
        <v>0</v>
      </c>
      <c r="CS240" s="5">
        <v>0</v>
      </c>
      <c r="CT240" s="11">
        <f t="shared" ref="CT240:CT251" si="712">IF(CR240=0,0,CS240/CR240*1000)</f>
        <v>0</v>
      </c>
      <c r="CU240" s="7">
        <v>1.0049999999999999</v>
      </c>
      <c r="CV240" s="5">
        <v>56.46</v>
      </c>
      <c r="CW240" s="11">
        <f t="shared" ref="CW240:CW251" si="713">IF(CU240=0,0,CV240/CU240*1000)</f>
        <v>56179.104477611952</v>
      </c>
      <c r="CX240" s="6">
        <v>0</v>
      </c>
      <c r="CY240" s="5">
        <v>0</v>
      </c>
      <c r="CZ240" s="11">
        <f t="shared" ref="CZ240:CZ251" si="714">IF(CX240=0,0,CY240/CX240*1000)</f>
        <v>0</v>
      </c>
      <c r="DA240" s="6">
        <v>0</v>
      </c>
      <c r="DB240" s="5">
        <v>0</v>
      </c>
      <c r="DC240" s="11">
        <f t="shared" ref="DC240:DC251" si="715">IF(DA240=0,0,DB240/DA240*1000)</f>
        <v>0</v>
      </c>
      <c r="DD240" s="6">
        <v>0</v>
      </c>
      <c r="DE240" s="5">
        <v>0</v>
      </c>
      <c r="DF240" s="11">
        <f t="shared" ref="DF240:DF251" si="716">IF(DD240=0,0,DE240/DD240*1000)</f>
        <v>0</v>
      </c>
      <c r="DG240" s="6">
        <v>0</v>
      </c>
      <c r="DH240" s="5">
        <v>0</v>
      </c>
      <c r="DI240" s="11">
        <f t="shared" ref="DI240:DI251" si="717">IF(DG240=0,0,DH240/DG240*1000)</f>
        <v>0</v>
      </c>
      <c r="DJ240" s="6">
        <f>SUMIF($C$5:$DI$5,"Ton",C240:DI240)</f>
        <v>1.0773899999999998</v>
      </c>
      <c r="DK240" s="11">
        <f>SUMIF($C$5:$DI$5,"F*",C240:DI240)</f>
        <v>69.787999999999997</v>
      </c>
    </row>
    <row r="241" spans="1:115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718">IF(C241=0,0,D241/C241*1000)</f>
        <v>0</v>
      </c>
      <c r="F241" s="6">
        <v>0</v>
      </c>
      <c r="G241" s="5">
        <v>0</v>
      </c>
      <c r="H241" s="11">
        <f t="shared" si="682"/>
        <v>0</v>
      </c>
      <c r="I241" s="6">
        <v>0</v>
      </c>
      <c r="J241" s="5">
        <v>0</v>
      </c>
      <c r="K241" s="11">
        <f t="shared" si="683"/>
        <v>0</v>
      </c>
      <c r="L241" s="6">
        <v>0</v>
      </c>
      <c r="M241" s="5">
        <v>0</v>
      </c>
      <c r="N241" s="11">
        <f t="shared" si="684"/>
        <v>0</v>
      </c>
      <c r="O241" s="6">
        <v>0</v>
      </c>
      <c r="P241" s="5">
        <v>0</v>
      </c>
      <c r="Q241" s="11">
        <f t="shared" si="685"/>
        <v>0</v>
      </c>
      <c r="R241" s="6">
        <v>0</v>
      </c>
      <c r="S241" s="5">
        <v>0</v>
      </c>
      <c r="T241" s="11">
        <f t="shared" si="686"/>
        <v>0</v>
      </c>
      <c r="U241" s="6">
        <v>0</v>
      </c>
      <c r="V241" s="5">
        <v>0</v>
      </c>
      <c r="W241" s="11">
        <f t="shared" si="687"/>
        <v>0</v>
      </c>
      <c r="X241" s="6">
        <v>0</v>
      </c>
      <c r="Y241" s="5">
        <v>0</v>
      </c>
      <c r="Z241" s="11">
        <f t="shared" si="688"/>
        <v>0</v>
      </c>
      <c r="AA241" s="6">
        <v>0</v>
      </c>
      <c r="AB241" s="5">
        <v>0</v>
      </c>
      <c r="AC241" s="11">
        <f t="shared" si="689"/>
        <v>0</v>
      </c>
      <c r="AD241" s="6">
        <v>0</v>
      </c>
      <c r="AE241" s="5">
        <v>0</v>
      </c>
      <c r="AF241" s="11">
        <f t="shared" si="690"/>
        <v>0</v>
      </c>
      <c r="AG241" s="6">
        <v>0</v>
      </c>
      <c r="AH241" s="5">
        <v>0</v>
      </c>
      <c r="AI241" s="11">
        <f t="shared" si="691"/>
        <v>0</v>
      </c>
      <c r="AJ241" s="6">
        <v>0</v>
      </c>
      <c r="AK241" s="5">
        <v>0</v>
      </c>
      <c r="AL241" s="11">
        <f t="shared" si="692"/>
        <v>0</v>
      </c>
      <c r="AM241" s="6">
        <v>0</v>
      </c>
      <c r="AN241" s="5">
        <v>0</v>
      </c>
      <c r="AO241" s="11">
        <f t="shared" si="693"/>
        <v>0</v>
      </c>
      <c r="AP241" s="6">
        <v>0</v>
      </c>
      <c r="AQ241" s="5">
        <v>0</v>
      </c>
      <c r="AR241" s="11">
        <f t="shared" si="694"/>
        <v>0</v>
      </c>
      <c r="AS241" s="6">
        <v>0</v>
      </c>
      <c r="AT241" s="5">
        <v>0</v>
      </c>
      <c r="AU241" s="11">
        <f t="shared" si="695"/>
        <v>0</v>
      </c>
      <c r="AV241" s="6">
        <v>0</v>
      </c>
      <c r="AW241" s="5">
        <v>0</v>
      </c>
      <c r="AX241" s="11">
        <f t="shared" si="696"/>
        <v>0</v>
      </c>
      <c r="AY241" s="6">
        <v>0</v>
      </c>
      <c r="AZ241" s="5">
        <v>0</v>
      </c>
      <c r="BA241" s="11">
        <f t="shared" si="697"/>
        <v>0</v>
      </c>
      <c r="BB241" s="6">
        <v>0</v>
      </c>
      <c r="BC241" s="5">
        <v>0</v>
      </c>
      <c r="BD241" s="11">
        <f t="shared" si="698"/>
        <v>0</v>
      </c>
      <c r="BE241" s="6">
        <v>0</v>
      </c>
      <c r="BF241" s="5">
        <v>0</v>
      </c>
      <c r="BG241" s="11">
        <f t="shared" si="699"/>
        <v>0</v>
      </c>
      <c r="BH241" s="6">
        <v>0</v>
      </c>
      <c r="BI241" s="5">
        <v>0</v>
      </c>
      <c r="BJ241" s="11">
        <f t="shared" si="700"/>
        <v>0</v>
      </c>
      <c r="BK241" s="6">
        <v>0</v>
      </c>
      <c r="BL241" s="5">
        <v>0</v>
      </c>
      <c r="BM241" s="11">
        <f t="shared" si="701"/>
        <v>0</v>
      </c>
      <c r="BN241" s="6">
        <v>0</v>
      </c>
      <c r="BO241" s="5">
        <v>0</v>
      </c>
      <c r="BP241" s="11">
        <f t="shared" si="702"/>
        <v>0</v>
      </c>
      <c r="BQ241" s="6">
        <v>0</v>
      </c>
      <c r="BR241" s="5">
        <v>0</v>
      </c>
      <c r="BS241" s="11">
        <f t="shared" si="703"/>
        <v>0</v>
      </c>
      <c r="BT241" s="6">
        <v>0</v>
      </c>
      <c r="BU241" s="5">
        <v>0</v>
      </c>
      <c r="BV241" s="11">
        <f t="shared" si="704"/>
        <v>0</v>
      </c>
      <c r="BW241" s="6">
        <v>0</v>
      </c>
      <c r="BX241" s="5">
        <v>0</v>
      </c>
      <c r="BY241" s="11">
        <f t="shared" si="705"/>
        <v>0</v>
      </c>
      <c r="BZ241" s="6">
        <v>0</v>
      </c>
      <c r="CA241" s="5">
        <v>0</v>
      </c>
      <c r="CB241" s="11">
        <f t="shared" si="706"/>
        <v>0</v>
      </c>
      <c r="CC241" s="6">
        <v>0</v>
      </c>
      <c r="CD241" s="5">
        <v>0</v>
      </c>
      <c r="CE241" s="11">
        <f t="shared" si="707"/>
        <v>0</v>
      </c>
      <c r="CF241" s="6">
        <v>0</v>
      </c>
      <c r="CG241" s="5">
        <v>0</v>
      </c>
      <c r="CH241" s="11">
        <f t="shared" si="708"/>
        <v>0</v>
      </c>
      <c r="CI241" s="6">
        <v>0</v>
      </c>
      <c r="CJ241" s="5">
        <v>0</v>
      </c>
      <c r="CK241" s="11">
        <f t="shared" si="709"/>
        <v>0</v>
      </c>
      <c r="CL241" s="6">
        <v>0</v>
      </c>
      <c r="CM241" s="5">
        <v>0</v>
      </c>
      <c r="CN241" s="11">
        <f t="shared" si="710"/>
        <v>0</v>
      </c>
      <c r="CO241" s="6">
        <v>0</v>
      </c>
      <c r="CP241" s="5">
        <v>0</v>
      </c>
      <c r="CQ241" s="11">
        <f t="shared" si="711"/>
        <v>0</v>
      </c>
      <c r="CR241" s="6">
        <v>0</v>
      </c>
      <c r="CS241" s="5">
        <v>0</v>
      </c>
      <c r="CT241" s="11">
        <f t="shared" si="712"/>
        <v>0</v>
      </c>
      <c r="CU241" s="6">
        <v>0</v>
      </c>
      <c r="CV241" s="5">
        <v>0</v>
      </c>
      <c r="CW241" s="11">
        <f t="shared" si="713"/>
        <v>0</v>
      </c>
      <c r="CX241" s="6">
        <v>0</v>
      </c>
      <c r="CY241" s="5">
        <v>0</v>
      </c>
      <c r="CZ241" s="11">
        <f t="shared" si="714"/>
        <v>0</v>
      </c>
      <c r="DA241" s="6">
        <v>0</v>
      </c>
      <c r="DB241" s="5">
        <v>0</v>
      </c>
      <c r="DC241" s="11">
        <f t="shared" si="715"/>
        <v>0</v>
      </c>
      <c r="DD241" s="6">
        <v>0</v>
      </c>
      <c r="DE241" s="5">
        <v>0</v>
      </c>
      <c r="DF241" s="11">
        <f t="shared" si="716"/>
        <v>0</v>
      </c>
      <c r="DG241" s="6">
        <v>0</v>
      </c>
      <c r="DH241" s="5">
        <v>0</v>
      </c>
      <c r="DI241" s="11">
        <f t="shared" si="717"/>
        <v>0</v>
      </c>
      <c r="DJ241" s="6">
        <f t="shared" ref="DJ241:DJ252" si="719">SUMIF($C$5:$DI$5,"Ton",C241:DI241)</f>
        <v>0</v>
      </c>
      <c r="DK241" s="11">
        <f t="shared" ref="DK241:DK252" si="720">SUMIF($C$5:$DI$5,"F*",C241:DI241)</f>
        <v>0</v>
      </c>
    </row>
    <row r="242" spans="1:115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718"/>
        <v>0</v>
      </c>
      <c r="F242" s="6">
        <v>0</v>
      </c>
      <c r="G242" s="5">
        <v>0</v>
      </c>
      <c r="H242" s="11">
        <f t="shared" si="682"/>
        <v>0</v>
      </c>
      <c r="I242" s="6">
        <v>0</v>
      </c>
      <c r="J242" s="5">
        <v>0</v>
      </c>
      <c r="K242" s="11">
        <f t="shared" si="683"/>
        <v>0</v>
      </c>
      <c r="L242" s="6">
        <v>0</v>
      </c>
      <c r="M242" s="5">
        <v>0</v>
      </c>
      <c r="N242" s="11">
        <f t="shared" si="684"/>
        <v>0</v>
      </c>
      <c r="O242" s="6">
        <v>0</v>
      </c>
      <c r="P242" s="5">
        <v>0</v>
      </c>
      <c r="Q242" s="11">
        <f t="shared" si="685"/>
        <v>0</v>
      </c>
      <c r="R242" s="6">
        <v>0</v>
      </c>
      <c r="S242" s="5">
        <v>0</v>
      </c>
      <c r="T242" s="11">
        <f t="shared" si="686"/>
        <v>0</v>
      </c>
      <c r="U242" s="6">
        <v>0</v>
      </c>
      <c r="V242" s="5">
        <v>0</v>
      </c>
      <c r="W242" s="11">
        <f t="shared" si="687"/>
        <v>0</v>
      </c>
      <c r="X242" s="6">
        <v>0</v>
      </c>
      <c r="Y242" s="5">
        <v>0</v>
      </c>
      <c r="Z242" s="11">
        <f t="shared" si="688"/>
        <v>0</v>
      </c>
      <c r="AA242" s="6">
        <v>0</v>
      </c>
      <c r="AB242" s="5">
        <v>0</v>
      </c>
      <c r="AC242" s="11">
        <f t="shared" si="689"/>
        <v>0</v>
      </c>
      <c r="AD242" s="6">
        <v>0</v>
      </c>
      <c r="AE242" s="5">
        <v>0</v>
      </c>
      <c r="AF242" s="11">
        <f t="shared" si="690"/>
        <v>0</v>
      </c>
      <c r="AG242" s="6">
        <v>0</v>
      </c>
      <c r="AH242" s="5">
        <v>0</v>
      </c>
      <c r="AI242" s="11">
        <f t="shared" si="691"/>
        <v>0</v>
      </c>
      <c r="AJ242" s="6">
        <v>0</v>
      </c>
      <c r="AK242" s="5">
        <v>0</v>
      </c>
      <c r="AL242" s="11">
        <f t="shared" si="692"/>
        <v>0</v>
      </c>
      <c r="AM242" s="6">
        <v>7.7000000000000007E-4</v>
      </c>
      <c r="AN242" s="5">
        <v>8.9999999999999993E-3</v>
      </c>
      <c r="AO242" s="11">
        <f t="shared" si="693"/>
        <v>11688.311688311685</v>
      </c>
      <c r="AP242" s="6">
        <v>0</v>
      </c>
      <c r="AQ242" s="5">
        <v>0</v>
      </c>
      <c r="AR242" s="11">
        <f t="shared" si="694"/>
        <v>0</v>
      </c>
      <c r="AS242" s="6">
        <v>0</v>
      </c>
      <c r="AT242" s="5">
        <v>0</v>
      </c>
      <c r="AU242" s="11">
        <f t="shared" si="695"/>
        <v>0</v>
      </c>
      <c r="AV242" s="6">
        <v>0</v>
      </c>
      <c r="AW242" s="5">
        <v>0</v>
      </c>
      <c r="AX242" s="11">
        <f t="shared" si="696"/>
        <v>0</v>
      </c>
      <c r="AY242" s="6">
        <v>0</v>
      </c>
      <c r="AZ242" s="5">
        <v>0</v>
      </c>
      <c r="BA242" s="11">
        <f t="shared" si="697"/>
        <v>0</v>
      </c>
      <c r="BB242" s="6">
        <v>0</v>
      </c>
      <c r="BC242" s="5">
        <v>0</v>
      </c>
      <c r="BD242" s="11">
        <f t="shared" si="698"/>
        <v>0</v>
      </c>
      <c r="BE242" s="6">
        <v>0</v>
      </c>
      <c r="BF242" s="5">
        <v>0</v>
      </c>
      <c r="BG242" s="11">
        <f t="shared" si="699"/>
        <v>0</v>
      </c>
      <c r="BH242" s="6">
        <v>0</v>
      </c>
      <c r="BI242" s="5">
        <v>0</v>
      </c>
      <c r="BJ242" s="11">
        <f t="shared" si="700"/>
        <v>0</v>
      </c>
      <c r="BK242" s="6">
        <v>0</v>
      </c>
      <c r="BL242" s="5">
        <v>0</v>
      </c>
      <c r="BM242" s="11">
        <f t="shared" si="701"/>
        <v>0</v>
      </c>
      <c r="BN242" s="6">
        <v>0</v>
      </c>
      <c r="BO242" s="5">
        <v>0</v>
      </c>
      <c r="BP242" s="11">
        <f t="shared" si="702"/>
        <v>0</v>
      </c>
      <c r="BQ242" s="6">
        <v>0</v>
      </c>
      <c r="BR242" s="5">
        <v>0</v>
      </c>
      <c r="BS242" s="11">
        <f t="shared" si="703"/>
        <v>0</v>
      </c>
      <c r="BT242" s="6">
        <v>0</v>
      </c>
      <c r="BU242" s="5">
        <v>0</v>
      </c>
      <c r="BV242" s="11">
        <f t="shared" si="704"/>
        <v>0</v>
      </c>
      <c r="BW242" s="6">
        <v>0</v>
      </c>
      <c r="BX242" s="5">
        <v>0</v>
      </c>
      <c r="BY242" s="11">
        <f t="shared" si="705"/>
        <v>0</v>
      </c>
      <c r="BZ242" s="6">
        <v>0</v>
      </c>
      <c r="CA242" s="5">
        <v>0</v>
      </c>
      <c r="CB242" s="11">
        <f t="shared" si="706"/>
        <v>0</v>
      </c>
      <c r="CC242" s="6">
        <v>0</v>
      </c>
      <c r="CD242" s="5">
        <v>0</v>
      </c>
      <c r="CE242" s="11">
        <f t="shared" si="707"/>
        <v>0</v>
      </c>
      <c r="CF242" s="6">
        <v>0</v>
      </c>
      <c r="CG242" s="5">
        <v>0</v>
      </c>
      <c r="CH242" s="11">
        <f t="shared" si="708"/>
        <v>0</v>
      </c>
      <c r="CI242" s="7">
        <v>4.9900000000000005E-3</v>
      </c>
      <c r="CJ242" s="5">
        <v>2.794</v>
      </c>
      <c r="CK242" s="11">
        <f t="shared" si="709"/>
        <v>559919.83967935864</v>
      </c>
      <c r="CL242" s="6">
        <v>0</v>
      </c>
      <c r="CM242" s="5">
        <v>0</v>
      </c>
      <c r="CN242" s="11">
        <f t="shared" si="710"/>
        <v>0</v>
      </c>
      <c r="CO242" s="6">
        <v>0</v>
      </c>
      <c r="CP242" s="5">
        <v>0</v>
      </c>
      <c r="CQ242" s="11">
        <f t="shared" si="711"/>
        <v>0</v>
      </c>
      <c r="CR242" s="6">
        <v>0</v>
      </c>
      <c r="CS242" s="5">
        <v>0</v>
      </c>
      <c r="CT242" s="11">
        <f t="shared" si="712"/>
        <v>0</v>
      </c>
      <c r="CU242" s="6">
        <v>0</v>
      </c>
      <c r="CV242" s="5">
        <v>0</v>
      </c>
      <c r="CW242" s="11">
        <f t="shared" si="713"/>
        <v>0</v>
      </c>
      <c r="CX242" s="7">
        <v>49.703499999999998</v>
      </c>
      <c r="CY242" s="5">
        <v>2841.0149999999999</v>
      </c>
      <c r="CZ242" s="11">
        <f t="shared" si="714"/>
        <v>57159.254378464291</v>
      </c>
      <c r="DA242" s="6">
        <v>0</v>
      </c>
      <c r="DB242" s="5">
        <v>0</v>
      </c>
      <c r="DC242" s="11">
        <f t="shared" si="715"/>
        <v>0</v>
      </c>
      <c r="DD242" s="6">
        <v>0</v>
      </c>
      <c r="DE242" s="5">
        <v>0</v>
      </c>
      <c r="DF242" s="11">
        <f t="shared" si="716"/>
        <v>0</v>
      </c>
      <c r="DG242" s="6">
        <v>0</v>
      </c>
      <c r="DH242" s="5">
        <v>0</v>
      </c>
      <c r="DI242" s="11">
        <f t="shared" si="717"/>
        <v>0</v>
      </c>
      <c r="DJ242" s="6">
        <f t="shared" si="719"/>
        <v>49.70926</v>
      </c>
      <c r="DK242" s="11">
        <f t="shared" si="720"/>
        <v>2843.8179999999998</v>
      </c>
    </row>
    <row r="243" spans="1:115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682"/>
        <v>0</v>
      </c>
      <c r="I243" s="6">
        <v>0</v>
      </c>
      <c r="J243" s="5">
        <v>0</v>
      </c>
      <c r="K243" s="11">
        <f t="shared" si="683"/>
        <v>0</v>
      </c>
      <c r="L243" s="6">
        <v>0</v>
      </c>
      <c r="M243" s="5">
        <v>0</v>
      </c>
      <c r="N243" s="11">
        <f t="shared" si="684"/>
        <v>0</v>
      </c>
      <c r="O243" s="6">
        <v>0</v>
      </c>
      <c r="P243" s="5">
        <v>0</v>
      </c>
      <c r="Q243" s="11">
        <f t="shared" si="685"/>
        <v>0</v>
      </c>
      <c r="R243" s="7">
        <v>15.88</v>
      </c>
      <c r="S243" s="5">
        <v>695.03</v>
      </c>
      <c r="T243" s="11">
        <f t="shared" si="686"/>
        <v>43767.632241813604</v>
      </c>
      <c r="U243" s="6">
        <v>0</v>
      </c>
      <c r="V243" s="5">
        <v>0</v>
      </c>
      <c r="W243" s="11">
        <f t="shared" si="687"/>
        <v>0</v>
      </c>
      <c r="X243" s="6">
        <v>0</v>
      </c>
      <c r="Y243" s="5">
        <v>0</v>
      </c>
      <c r="Z243" s="11">
        <f t="shared" si="688"/>
        <v>0</v>
      </c>
      <c r="AA243" s="6">
        <v>0</v>
      </c>
      <c r="AB243" s="5">
        <v>0</v>
      </c>
      <c r="AC243" s="11">
        <f t="shared" si="689"/>
        <v>0</v>
      </c>
      <c r="AD243" s="6">
        <v>0</v>
      </c>
      <c r="AE243" s="5">
        <v>0</v>
      </c>
      <c r="AF243" s="11">
        <f t="shared" si="690"/>
        <v>0</v>
      </c>
      <c r="AG243" s="6">
        <v>0</v>
      </c>
      <c r="AH243" s="5">
        <v>0</v>
      </c>
      <c r="AI243" s="11">
        <f t="shared" si="691"/>
        <v>0</v>
      </c>
      <c r="AJ243" s="6">
        <v>0</v>
      </c>
      <c r="AK243" s="5">
        <v>0</v>
      </c>
      <c r="AL243" s="11">
        <f t="shared" si="692"/>
        <v>0</v>
      </c>
      <c r="AM243" s="6">
        <v>0</v>
      </c>
      <c r="AN243" s="5">
        <v>0</v>
      </c>
      <c r="AO243" s="11">
        <f t="shared" si="693"/>
        <v>0</v>
      </c>
      <c r="AP243" s="6">
        <v>0</v>
      </c>
      <c r="AQ243" s="5">
        <v>0</v>
      </c>
      <c r="AR243" s="11">
        <f t="shared" si="694"/>
        <v>0</v>
      </c>
      <c r="AS243" s="6">
        <v>0</v>
      </c>
      <c r="AT243" s="5">
        <v>0</v>
      </c>
      <c r="AU243" s="11">
        <f t="shared" si="695"/>
        <v>0</v>
      </c>
      <c r="AV243" s="6">
        <v>0</v>
      </c>
      <c r="AW243" s="5">
        <v>0</v>
      </c>
      <c r="AX243" s="11">
        <f t="shared" si="696"/>
        <v>0</v>
      </c>
      <c r="AY243" s="6">
        <v>0</v>
      </c>
      <c r="AZ243" s="5">
        <v>0</v>
      </c>
      <c r="BA243" s="11">
        <f t="shared" si="697"/>
        <v>0</v>
      </c>
      <c r="BB243" s="6">
        <v>0</v>
      </c>
      <c r="BC243" s="5">
        <v>0</v>
      </c>
      <c r="BD243" s="11">
        <f t="shared" si="698"/>
        <v>0</v>
      </c>
      <c r="BE243" s="6">
        <v>0</v>
      </c>
      <c r="BF243" s="5">
        <v>0</v>
      </c>
      <c r="BG243" s="11">
        <f t="shared" si="699"/>
        <v>0</v>
      </c>
      <c r="BH243" s="6">
        <v>0</v>
      </c>
      <c r="BI243" s="5">
        <v>0</v>
      </c>
      <c r="BJ243" s="11">
        <f t="shared" si="700"/>
        <v>0</v>
      </c>
      <c r="BK243" s="6">
        <v>0</v>
      </c>
      <c r="BL243" s="5">
        <v>0</v>
      </c>
      <c r="BM243" s="11">
        <f t="shared" si="701"/>
        <v>0</v>
      </c>
      <c r="BN243" s="6">
        <v>0</v>
      </c>
      <c r="BO243" s="5">
        <v>0</v>
      </c>
      <c r="BP243" s="11">
        <f t="shared" si="702"/>
        <v>0</v>
      </c>
      <c r="BQ243" s="6">
        <v>0</v>
      </c>
      <c r="BR243" s="5">
        <v>0</v>
      </c>
      <c r="BS243" s="11">
        <f t="shared" si="703"/>
        <v>0</v>
      </c>
      <c r="BT243" s="7">
        <v>9.7999999999999997E-4</v>
      </c>
      <c r="BU243" s="5">
        <v>8.9999999999999993E-3</v>
      </c>
      <c r="BV243" s="11">
        <f t="shared" si="704"/>
        <v>9183.6734693877534</v>
      </c>
      <c r="BW243" s="6">
        <v>0</v>
      </c>
      <c r="BX243" s="5">
        <v>0</v>
      </c>
      <c r="BY243" s="11">
        <f t="shared" si="705"/>
        <v>0</v>
      </c>
      <c r="BZ243" s="6">
        <v>0</v>
      </c>
      <c r="CA243" s="5">
        <v>0</v>
      </c>
      <c r="CB243" s="11">
        <f t="shared" si="706"/>
        <v>0</v>
      </c>
      <c r="CC243" s="6">
        <v>0</v>
      </c>
      <c r="CD243" s="5">
        <v>0</v>
      </c>
      <c r="CE243" s="11">
        <f t="shared" si="707"/>
        <v>0</v>
      </c>
      <c r="CF243" s="6">
        <v>0</v>
      </c>
      <c r="CG243" s="5">
        <v>0</v>
      </c>
      <c r="CH243" s="11">
        <f t="shared" si="708"/>
        <v>0</v>
      </c>
      <c r="CI243" s="6">
        <v>0</v>
      </c>
      <c r="CJ243" s="5">
        <v>0</v>
      </c>
      <c r="CK243" s="11">
        <f t="shared" si="709"/>
        <v>0</v>
      </c>
      <c r="CL243" s="6">
        <v>0</v>
      </c>
      <c r="CM243" s="5">
        <v>0</v>
      </c>
      <c r="CN243" s="11">
        <f t="shared" si="710"/>
        <v>0</v>
      </c>
      <c r="CO243" s="6">
        <v>0</v>
      </c>
      <c r="CP243" s="5">
        <v>0</v>
      </c>
      <c r="CQ243" s="11">
        <f t="shared" si="711"/>
        <v>0</v>
      </c>
      <c r="CR243" s="6">
        <v>0</v>
      </c>
      <c r="CS243" s="5">
        <v>0</v>
      </c>
      <c r="CT243" s="11">
        <f t="shared" si="712"/>
        <v>0</v>
      </c>
      <c r="CU243" s="6">
        <v>0</v>
      </c>
      <c r="CV243" s="5">
        <v>0</v>
      </c>
      <c r="CW243" s="11">
        <f t="shared" si="713"/>
        <v>0</v>
      </c>
      <c r="CX243" s="7">
        <v>50.291719999999998</v>
      </c>
      <c r="CY243" s="5">
        <v>3359.8829999999998</v>
      </c>
      <c r="CZ243" s="11">
        <f t="shared" si="714"/>
        <v>66807.87612752158</v>
      </c>
      <c r="DA243" s="6">
        <v>0</v>
      </c>
      <c r="DB243" s="5">
        <v>0</v>
      </c>
      <c r="DC243" s="11">
        <f t="shared" si="715"/>
        <v>0</v>
      </c>
      <c r="DD243" s="6">
        <v>0</v>
      </c>
      <c r="DE243" s="5">
        <v>0</v>
      </c>
      <c r="DF243" s="11">
        <f t="shared" si="716"/>
        <v>0</v>
      </c>
      <c r="DG243" s="6">
        <v>0</v>
      </c>
      <c r="DH243" s="5">
        <v>0</v>
      </c>
      <c r="DI243" s="11">
        <f t="shared" si="717"/>
        <v>0</v>
      </c>
      <c r="DJ243" s="6">
        <f t="shared" si="719"/>
        <v>66.172699999999992</v>
      </c>
      <c r="DK243" s="11">
        <f t="shared" si="720"/>
        <v>4054.9219999999996</v>
      </c>
    </row>
    <row r="244" spans="1:115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721">IF(C244=0,0,D244/C244*1000)</f>
        <v>0</v>
      </c>
      <c r="F244" s="6">
        <v>0</v>
      </c>
      <c r="G244" s="5">
        <v>0</v>
      </c>
      <c r="H244" s="11">
        <f t="shared" si="682"/>
        <v>0</v>
      </c>
      <c r="I244" s="6">
        <v>0</v>
      </c>
      <c r="J244" s="5">
        <v>0</v>
      </c>
      <c r="K244" s="11">
        <f t="shared" si="683"/>
        <v>0</v>
      </c>
      <c r="L244" s="6">
        <v>0</v>
      </c>
      <c r="M244" s="5">
        <v>0</v>
      </c>
      <c r="N244" s="11">
        <f t="shared" si="684"/>
        <v>0</v>
      </c>
      <c r="O244" s="6">
        <v>0</v>
      </c>
      <c r="P244" s="5">
        <v>0</v>
      </c>
      <c r="Q244" s="11">
        <f t="shared" si="685"/>
        <v>0</v>
      </c>
      <c r="R244" s="6">
        <v>0</v>
      </c>
      <c r="S244" s="5">
        <v>0</v>
      </c>
      <c r="T244" s="11">
        <f t="shared" si="686"/>
        <v>0</v>
      </c>
      <c r="U244" s="6">
        <v>0</v>
      </c>
      <c r="V244" s="5">
        <v>0</v>
      </c>
      <c r="W244" s="11">
        <f t="shared" si="687"/>
        <v>0</v>
      </c>
      <c r="X244" s="7">
        <v>0.01</v>
      </c>
      <c r="Y244" s="5">
        <v>5.4080000000000004</v>
      </c>
      <c r="Z244" s="11">
        <f t="shared" si="688"/>
        <v>540800.00000000012</v>
      </c>
      <c r="AA244" s="6">
        <v>0</v>
      </c>
      <c r="AB244" s="5">
        <v>0</v>
      </c>
      <c r="AC244" s="11">
        <f t="shared" si="689"/>
        <v>0</v>
      </c>
      <c r="AD244" s="6">
        <v>0</v>
      </c>
      <c r="AE244" s="5">
        <v>0</v>
      </c>
      <c r="AF244" s="11">
        <f t="shared" si="690"/>
        <v>0</v>
      </c>
      <c r="AG244" s="6">
        <v>0</v>
      </c>
      <c r="AH244" s="5">
        <v>0</v>
      </c>
      <c r="AI244" s="11">
        <f t="shared" si="691"/>
        <v>0</v>
      </c>
      <c r="AJ244" s="6">
        <v>0</v>
      </c>
      <c r="AK244" s="5">
        <v>0</v>
      </c>
      <c r="AL244" s="11">
        <f t="shared" si="692"/>
        <v>0</v>
      </c>
      <c r="AM244" s="6">
        <v>0</v>
      </c>
      <c r="AN244" s="5">
        <v>0</v>
      </c>
      <c r="AO244" s="11">
        <f t="shared" si="693"/>
        <v>0</v>
      </c>
      <c r="AP244" s="6">
        <v>0</v>
      </c>
      <c r="AQ244" s="5">
        <v>0</v>
      </c>
      <c r="AR244" s="11">
        <f t="shared" si="694"/>
        <v>0</v>
      </c>
      <c r="AS244" s="6">
        <v>0</v>
      </c>
      <c r="AT244" s="5">
        <v>0</v>
      </c>
      <c r="AU244" s="11">
        <f t="shared" si="695"/>
        <v>0</v>
      </c>
      <c r="AV244" s="6">
        <v>0</v>
      </c>
      <c r="AW244" s="5">
        <v>0</v>
      </c>
      <c r="AX244" s="11">
        <f t="shared" si="696"/>
        <v>0</v>
      </c>
      <c r="AY244" s="6">
        <v>0</v>
      </c>
      <c r="AZ244" s="5">
        <v>0</v>
      </c>
      <c r="BA244" s="11">
        <f t="shared" si="697"/>
        <v>0</v>
      </c>
      <c r="BB244" s="6">
        <v>0</v>
      </c>
      <c r="BC244" s="5">
        <v>0</v>
      </c>
      <c r="BD244" s="11">
        <f t="shared" si="698"/>
        <v>0</v>
      </c>
      <c r="BE244" s="6">
        <v>0</v>
      </c>
      <c r="BF244" s="5">
        <v>0</v>
      </c>
      <c r="BG244" s="11">
        <f t="shared" si="699"/>
        <v>0</v>
      </c>
      <c r="BH244" s="6">
        <v>0</v>
      </c>
      <c r="BI244" s="5">
        <v>0</v>
      </c>
      <c r="BJ244" s="11">
        <f t="shared" si="700"/>
        <v>0</v>
      </c>
      <c r="BK244" s="6">
        <v>0</v>
      </c>
      <c r="BL244" s="5">
        <v>0</v>
      </c>
      <c r="BM244" s="11">
        <f t="shared" si="701"/>
        <v>0</v>
      </c>
      <c r="BN244" s="6">
        <v>0</v>
      </c>
      <c r="BO244" s="5">
        <v>0</v>
      </c>
      <c r="BP244" s="11">
        <f t="shared" si="702"/>
        <v>0</v>
      </c>
      <c r="BQ244" s="6">
        <v>0</v>
      </c>
      <c r="BR244" s="5">
        <v>0</v>
      </c>
      <c r="BS244" s="11">
        <f t="shared" si="703"/>
        <v>0</v>
      </c>
      <c r="BT244" s="6">
        <v>0</v>
      </c>
      <c r="BU244" s="5">
        <v>0</v>
      </c>
      <c r="BV244" s="11">
        <f t="shared" si="704"/>
        <v>0</v>
      </c>
      <c r="BW244" s="6">
        <v>0</v>
      </c>
      <c r="BX244" s="5">
        <v>0</v>
      </c>
      <c r="BY244" s="11">
        <f t="shared" si="705"/>
        <v>0</v>
      </c>
      <c r="BZ244" s="6">
        <v>0</v>
      </c>
      <c r="CA244" s="5">
        <v>0</v>
      </c>
      <c r="CB244" s="11">
        <f t="shared" si="706"/>
        <v>0</v>
      </c>
      <c r="CC244" s="6">
        <v>0</v>
      </c>
      <c r="CD244" s="5">
        <v>0</v>
      </c>
      <c r="CE244" s="11">
        <f t="shared" si="707"/>
        <v>0</v>
      </c>
      <c r="CF244" s="6">
        <v>0</v>
      </c>
      <c r="CG244" s="5">
        <v>0</v>
      </c>
      <c r="CH244" s="11">
        <f t="shared" si="708"/>
        <v>0</v>
      </c>
      <c r="CI244" s="6">
        <v>0</v>
      </c>
      <c r="CJ244" s="5">
        <v>0</v>
      </c>
      <c r="CK244" s="11">
        <f t="shared" si="709"/>
        <v>0</v>
      </c>
      <c r="CL244" s="6">
        <v>0</v>
      </c>
      <c r="CM244" s="5">
        <v>0</v>
      </c>
      <c r="CN244" s="11">
        <f t="shared" si="710"/>
        <v>0</v>
      </c>
      <c r="CO244" s="6">
        <v>0</v>
      </c>
      <c r="CP244" s="5">
        <v>0</v>
      </c>
      <c r="CQ244" s="11">
        <f t="shared" si="711"/>
        <v>0</v>
      </c>
      <c r="CR244" s="6">
        <v>0</v>
      </c>
      <c r="CS244" s="5">
        <v>0</v>
      </c>
      <c r="CT244" s="11">
        <f t="shared" si="712"/>
        <v>0</v>
      </c>
      <c r="CU244" s="6">
        <v>0</v>
      </c>
      <c r="CV244" s="5">
        <v>0</v>
      </c>
      <c r="CW244" s="11">
        <f t="shared" si="713"/>
        <v>0</v>
      </c>
      <c r="CX244" s="7">
        <v>104.65900000000001</v>
      </c>
      <c r="CY244" s="5">
        <v>3230.67</v>
      </c>
      <c r="CZ244" s="11">
        <f t="shared" si="714"/>
        <v>30868.534956382155</v>
      </c>
      <c r="DA244" s="6">
        <v>0</v>
      </c>
      <c r="DB244" s="5">
        <v>0</v>
      </c>
      <c r="DC244" s="11">
        <f t="shared" si="715"/>
        <v>0</v>
      </c>
      <c r="DD244" s="6">
        <v>0</v>
      </c>
      <c r="DE244" s="5">
        <v>0</v>
      </c>
      <c r="DF244" s="11">
        <f t="shared" si="716"/>
        <v>0</v>
      </c>
      <c r="DG244" s="6">
        <v>0</v>
      </c>
      <c r="DH244" s="5">
        <v>0</v>
      </c>
      <c r="DI244" s="11">
        <f t="shared" si="717"/>
        <v>0</v>
      </c>
      <c r="DJ244" s="6">
        <f t="shared" si="719"/>
        <v>104.66900000000001</v>
      </c>
      <c r="DK244" s="11">
        <f t="shared" si="720"/>
        <v>3236.078</v>
      </c>
    </row>
    <row r="245" spans="1:115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721"/>
        <v>0</v>
      </c>
      <c r="F245" s="6">
        <v>0</v>
      </c>
      <c r="G245" s="5">
        <v>0</v>
      </c>
      <c r="H245" s="11">
        <f t="shared" si="682"/>
        <v>0</v>
      </c>
      <c r="I245" s="6">
        <v>0</v>
      </c>
      <c r="J245" s="5">
        <v>0</v>
      </c>
      <c r="K245" s="11">
        <f t="shared" si="683"/>
        <v>0</v>
      </c>
      <c r="L245" s="6">
        <v>0</v>
      </c>
      <c r="M245" s="5">
        <v>0</v>
      </c>
      <c r="N245" s="11">
        <f t="shared" si="684"/>
        <v>0</v>
      </c>
      <c r="O245" s="6">
        <v>0</v>
      </c>
      <c r="P245" s="5">
        <v>0</v>
      </c>
      <c r="Q245" s="11">
        <f t="shared" si="685"/>
        <v>0</v>
      </c>
      <c r="R245" s="6">
        <v>0</v>
      </c>
      <c r="S245" s="5">
        <v>0</v>
      </c>
      <c r="T245" s="11">
        <f t="shared" si="686"/>
        <v>0</v>
      </c>
      <c r="U245" s="6">
        <v>0</v>
      </c>
      <c r="V245" s="5">
        <v>0</v>
      </c>
      <c r="W245" s="11">
        <f t="shared" si="687"/>
        <v>0</v>
      </c>
      <c r="X245" s="6">
        <v>0</v>
      </c>
      <c r="Y245" s="5">
        <v>0</v>
      </c>
      <c r="Z245" s="11">
        <f t="shared" si="688"/>
        <v>0</v>
      </c>
      <c r="AA245" s="6">
        <v>0</v>
      </c>
      <c r="AB245" s="5">
        <v>0</v>
      </c>
      <c r="AC245" s="11">
        <f t="shared" si="689"/>
        <v>0</v>
      </c>
      <c r="AD245" s="6">
        <v>0</v>
      </c>
      <c r="AE245" s="5">
        <v>0</v>
      </c>
      <c r="AF245" s="11">
        <f t="shared" si="690"/>
        <v>0</v>
      </c>
      <c r="AG245" s="6">
        <v>0</v>
      </c>
      <c r="AH245" s="5">
        <v>0</v>
      </c>
      <c r="AI245" s="11">
        <f t="shared" si="691"/>
        <v>0</v>
      </c>
      <c r="AJ245" s="6">
        <v>0</v>
      </c>
      <c r="AK245" s="5">
        <v>0</v>
      </c>
      <c r="AL245" s="11">
        <f t="shared" si="692"/>
        <v>0</v>
      </c>
      <c r="AM245" s="6">
        <v>0</v>
      </c>
      <c r="AN245" s="5">
        <v>0</v>
      </c>
      <c r="AO245" s="11">
        <f t="shared" si="693"/>
        <v>0</v>
      </c>
      <c r="AP245" s="7">
        <v>1.15E-3</v>
      </c>
      <c r="AQ245" s="5">
        <v>5.8000000000000003E-2</v>
      </c>
      <c r="AR245" s="11">
        <f t="shared" si="694"/>
        <v>50434.782608695656</v>
      </c>
      <c r="AS245" s="6">
        <v>0</v>
      </c>
      <c r="AT245" s="5">
        <v>0</v>
      </c>
      <c r="AU245" s="11">
        <f t="shared" si="695"/>
        <v>0</v>
      </c>
      <c r="AV245" s="6">
        <v>0</v>
      </c>
      <c r="AW245" s="5">
        <v>0</v>
      </c>
      <c r="AX245" s="11">
        <f t="shared" si="696"/>
        <v>0</v>
      </c>
      <c r="AY245" s="6">
        <v>0</v>
      </c>
      <c r="AZ245" s="5">
        <v>0</v>
      </c>
      <c r="BA245" s="11">
        <f t="shared" si="697"/>
        <v>0</v>
      </c>
      <c r="BB245" s="6">
        <v>0</v>
      </c>
      <c r="BC245" s="5">
        <v>0</v>
      </c>
      <c r="BD245" s="11">
        <f t="shared" si="698"/>
        <v>0</v>
      </c>
      <c r="BE245" s="6">
        <v>0</v>
      </c>
      <c r="BF245" s="5">
        <v>0</v>
      </c>
      <c r="BG245" s="11">
        <f t="shared" si="699"/>
        <v>0</v>
      </c>
      <c r="BH245" s="6">
        <v>0</v>
      </c>
      <c r="BI245" s="5">
        <v>0</v>
      </c>
      <c r="BJ245" s="11">
        <f t="shared" si="700"/>
        <v>0</v>
      </c>
      <c r="BK245" s="6">
        <v>0</v>
      </c>
      <c r="BL245" s="5">
        <v>0</v>
      </c>
      <c r="BM245" s="11">
        <f t="shared" si="701"/>
        <v>0</v>
      </c>
      <c r="BN245" s="6">
        <v>0</v>
      </c>
      <c r="BO245" s="5">
        <v>0</v>
      </c>
      <c r="BP245" s="11">
        <f t="shared" si="702"/>
        <v>0</v>
      </c>
      <c r="BQ245" s="6">
        <v>0</v>
      </c>
      <c r="BR245" s="5">
        <v>0</v>
      </c>
      <c r="BS245" s="11">
        <f t="shared" si="703"/>
        <v>0</v>
      </c>
      <c r="BT245" s="6">
        <v>0</v>
      </c>
      <c r="BU245" s="5">
        <v>0</v>
      </c>
      <c r="BV245" s="11">
        <f t="shared" si="704"/>
        <v>0</v>
      </c>
      <c r="BW245" s="6">
        <v>0</v>
      </c>
      <c r="BX245" s="5">
        <v>0</v>
      </c>
      <c r="BY245" s="11">
        <f t="shared" si="705"/>
        <v>0</v>
      </c>
      <c r="BZ245" s="6">
        <v>0</v>
      </c>
      <c r="CA245" s="5">
        <v>0</v>
      </c>
      <c r="CB245" s="11">
        <f t="shared" si="706"/>
        <v>0</v>
      </c>
      <c r="CC245" s="6">
        <v>0</v>
      </c>
      <c r="CD245" s="5">
        <v>0</v>
      </c>
      <c r="CE245" s="11">
        <f t="shared" si="707"/>
        <v>0</v>
      </c>
      <c r="CF245" s="6">
        <v>0</v>
      </c>
      <c r="CG245" s="5">
        <v>0</v>
      </c>
      <c r="CH245" s="11">
        <f t="shared" si="708"/>
        <v>0</v>
      </c>
      <c r="CI245" s="7">
        <v>0.17088999999999999</v>
      </c>
      <c r="CJ245" s="5">
        <v>1.413</v>
      </c>
      <c r="CK245" s="11">
        <f t="shared" si="709"/>
        <v>8268.4767979401968</v>
      </c>
      <c r="CL245" s="6">
        <v>0</v>
      </c>
      <c r="CM245" s="5">
        <v>0</v>
      </c>
      <c r="CN245" s="11">
        <f t="shared" si="710"/>
        <v>0</v>
      </c>
      <c r="CO245" s="6">
        <v>0</v>
      </c>
      <c r="CP245" s="5">
        <v>0</v>
      </c>
      <c r="CQ245" s="11">
        <f t="shared" si="711"/>
        <v>0</v>
      </c>
      <c r="CR245" s="6">
        <v>0</v>
      </c>
      <c r="CS245" s="5">
        <v>0</v>
      </c>
      <c r="CT245" s="11">
        <f t="shared" si="712"/>
        <v>0</v>
      </c>
      <c r="CU245" s="6">
        <v>0</v>
      </c>
      <c r="CV245" s="5">
        <v>0</v>
      </c>
      <c r="CW245" s="11">
        <f t="shared" si="713"/>
        <v>0</v>
      </c>
      <c r="CX245" s="7">
        <v>32.692500000000003</v>
      </c>
      <c r="CY245" s="5">
        <v>2078.9389999999999</v>
      </c>
      <c r="CZ245" s="11">
        <f t="shared" si="714"/>
        <v>63590.701231169223</v>
      </c>
      <c r="DA245" s="6">
        <v>0</v>
      </c>
      <c r="DB245" s="5">
        <v>0</v>
      </c>
      <c r="DC245" s="11">
        <f t="shared" si="715"/>
        <v>0</v>
      </c>
      <c r="DD245" s="6">
        <v>0</v>
      </c>
      <c r="DE245" s="5">
        <v>0</v>
      </c>
      <c r="DF245" s="11">
        <f t="shared" si="716"/>
        <v>0</v>
      </c>
      <c r="DG245" s="6">
        <v>0</v>
      </c>
      <c r="DH245" s="5">
        <v>0</v>
      </c>
      <c r="DI245" s="11">
        <f t="shared" si="717"/>
        <v>0</v>
      </c>
      <c r="DJ245" s="6">
        <f t="shared" si="719"/>
        <v>32.864540000000005</v>
      </c>
      <c r="DK245" s="11">
        <f t="shared" si="720"/>
        <v>2080.41</v>
      </c>
    </row>
    <row r="246" spans="1:115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721"/>
        <v>0</v>
      </c>
      <c r="F246" s="6">
        <v>0</v>
      </c>
      <c r="G246" s="5">
        <v>0</v>
      </c>
      <c r="H246" s="11">
        <f t="shared" si="682"/>
        <v>0</v>
      </c>
      <c r="I246" s="6">
        <v>0</v>
      </c>
      <c r="J246" s="5">
        <v>0</v>
      </c>
      <c r="K246" s="11">
        <f t="shared" si="683"/>
        <v>0</v>
      </c>
      <c r="L246" s="6">
        <v>0</v>
      </c>
      <c r="M246" s="5">
        <v>0</v>
      </c>
      <c r="N246" s="11">
        <f t="shared" si="684"/>
        <v>0</v>
      </c>
      <c r="O246" s="6">
        <v>0</v>
      </c>
      <c r="P246" s="5">
        <v>0</v>
      </c>
      <c r="Q246" s="11">
        <f t="shared" si="685"/>
        <v>0</v>
      </c>
      <c r="R246" s="6">
        <v>0</v>
      </c>
      <c r="S246" s="5">
        <v>0</v>
      </c>
      <c r="T246" s="11">
        <f t="shared" si="686"/>
        <v>0</v>
      </c>
      <c r="U246" s="6">
        <v>0</v>
      </c>
      <c r="V246" s="5">
        <v>0</v>
      </c>
      <c r="W246" s="11">
        <f t="shared" si="687"/>
        <v>0</v>
      </c>
      <c r="X246" s="7">
        <v>1E-3</v>
      </c>
      <c r="Y246" s="5">
        <v>0.04</v>
      </c>
      <c r="Z246" s="11">
        <f t="shared" si="688"/>
        <v>40000</v>
      </c>
      <c r="AA246" s="6">
        <v>0</v>
      </c>
      <c r="AB246" s="5">
        <v>0</v>
      </c>
      <c r="AC246" s="11">
        <f t="shared" si="689"/>
        <v>0</v>
      </c>
      <c r="AD246" s="6">
        <v>0</v>
      </c>
      <c r="AE246" s="5">
        <v>0</v>
      </c>
      <c r="AF246" s="11">
        <f t="shared" si="690"/>
        <v>0</v>
      </c>
      <c r="AG246" s="6">
        <v>0</v>
      </c>
      <c r="AH246" s="5">
        <v>0</v>
      </c>
      <c r="AI246" s="11">
        <f t="shared" si="691"/>
        <v>0</v>
      </c>
      <c r="AJ246" s="6">
        <v>0</v>
      </c>
      <c r="AK246" s="5">
        <v>0</v>
      </c>
      <c r="AL246" s="11">
        <f t="shared" si="692"/>
        <v>0</v>
      </c>
      <c r="AM246" s="6">
        <v>0</v>
      </c>
      <c r="AN246" s="5">
        <v>0</v>
      </c>
      <c r="AO246" s="11">
        <f t="shared" si="693"/>
        <v>0</v>
      </c>
      <c r="AP246" s="6">
        <v>0</v>
      </c>
      <c r="AQ246" s="5">
        <v>0</v>
      </c>
      <c r="AR246" s="11">
        <f t="shared" si="694"/>
        <v>0</v>
      </c>
      <c r="AS246" s="6">
        <v>0</v>
      </c>
      <c r="AT246" s="5">
        <v>0</v>
      </c>
      <c r="AU246" s="11">
        <f t="shared" si="695"/>
        <v>0</v>
      </c>
      <c r="AV246" s="6">
        <v>0</v>
      </c>
      <c r="AW246" s="5">
        <v>0</v>
      </c>
      <c r="AX246" s="11">
        <f t="shared" si="696"/>
        <v>0</v>
      </c>
      <c r="AY246" s="6">
        <v>0</v>
      </c>
      <c r="AZ246" s="5">
        <v>0</v>
      </c>
      <c r="BA246" s="11">
        <f t="shared" si="697"/>
        <v>0</v>
      </c>
      <c r="BB246" s="6">
        <v>0</v>
      </c>
      <c r="BC246" s="5">
        <v>0</v>
      </c>
      <c r="BD246" s="11">
        <f t="shared" si="698"/>
        <v>0</v>
      </c>
      <c r="BE246" s="6">
        <v>0</v>
      </c>
      <c r="BF246" s="5">
        <v>0</v>
      </c>
      <c r="BG246" s="11">
        <f t="shared" si="699"/>
        <v>0</v>
      </c>
      <c r="BH246" s="6">
        <v>0</v>
      </c>
      <c r="BI246" s="5">
        <v>0</v>
      </c>
      <c r="BJ246" s="11">
        <f t="shared" si="700"/>
        <v>0</v>
      </c>
      <c r="BK246" s="6">
        <v>0</v>
      </c>
      <c r="BL246" s="5">
        <v>0</v>
      </c>
      <c r="BM246" s="11">
        <f t="shared" si="701"/>
        <v>0</v>
      </c>
      <c r="BN246" s="6">
        <v>0</v>
      </c>
      <c r="BO246" s="5">
        <v>0</v>
      </c>
      <c r="BP246" s="11">
        <f t="shared" si="702"/>
        <v>0</v>
      </c>
      <c r="BQ246" s="6">
        <v>0</v>
      </c>
      <c r="BR246" s="5">
        <v>0</v>
      </c>
      <c r="BS246" s="11">
        <f t="shared" si="703"/>
        <v>0</v>
      </c>
      <c r="BT246" s="6">
        <v>0</v>
      </c>
      <c r="BU246" s="5">
        <v>0</v>
      </c>
      <c r="BV246" s="11">
        <f t="shared" si="704"/>
        <v>0</v>
      </c>
      <c r="BW246" s="6">
        <v>0</v>
      </c>
      <c r="BX246" s="5">
        <v>0</v>
      </c>
      <c r="BY246" s="11">
        <f t="shared" si="705"/>
        <v>0</v>
      </c>
      <c r="BZ246" s="6">
        <v>0</v>
      </c>
      <c r="CA246" s="5">
        <v>0</v>
      </c>
      <c r="CB246" s="11">
        <f t="shared" si="706"/>
        <v>0</v>
      </c>
      <c r="CC246" s="6">
        <v>0</v>
      </c>
      <c r="CD246" s="5">
        <v>0</v>
      </c>
      <c r="CE246" s="11">
        <f t="shared" si="707"/>
        <v>0</v>
      </c>
      <c r="CF246" s="6">
        <v>0</v>
      </c>
      <c r="CG246" s="5">
        <v>0</v>
      </c>
      <c r="CH246" s="11">
        <f t="shared" si="708"/>
        <v>0</v>
      </c>
      <c r="CI246" s="6">
        <v>0</v>
      </c>
      <c r="CJ246" s="5">
        <v>0</v>
      </c>
      <c r="CK246" s="11">
        <f t="shared" si="709"/>
        <v>0</v>
      </c>
      <c r="CL246" s="6">
        <v>0</v>
      </c>
      <c r="CM246" s="5">
        <v>0</v>
      </c>
      <c r="CN246" s="11">
        <f t="shared" si="710"/>
        <v>0</v>
      </c>
      <c r="CO246" s="6">
        <v>0</v>
      </c>
      <c r="CP246" s="5">
        <v>0</v>
      </c>
      <c r="CQ246" s="11">
        <f t="shared" si="711"/>
        <v>0</v>
      </c>
      <c r="CR246" s="6">
        <v>0</v>
      </c>
      <c r="CS246" s="5">
        <v>0</v>
      </c>
      <c r="CT246" s="11">
        <f t="shared" si="712"/>
        <v>0</v>
      </c>
      <c r="CU246" s="7">
        <v>2.25</v>
      </c>
      <c r="CV246" s="5">
        <v>110.943</v>
      </c>
      <c r="CW246" s="11">
        <f t="shared" si="713"/>
        <v>49308</v>
      </c>
      <c r="CX246" s="7">
        <v>16.326000000000001</v>
      </c>
      <c r="CY246" s="5">
        <v>1059.837</v>
      </c>
      <c r="CZ246" s="11">
        <f t="shared" si="714"/>
        <v>64917.12605659684</v>
      </c>
      <c r="DA246" s="6">
        <v>0</v>
      </c>
      <c r="DB246" s="5">
        <v>0</v>
      </c>
      <c r="DC246" s="11">
        <f t="shared" si="715"/>
        <v>0</v>
      </c>
      <c r="DD246" s="6">
        <v>0</v>
      </c>
      <c r="DE246" s="5">
        <v>0</v>
      </c>
      <c r="DF246" s="11">
        <f t="shared" si="716"/>
        <v>0</v>
      </c>
      <c r="DG246" s="6">
        <v>0</v>
      </c>
      <c r="DH246" s="5">
        <v>0</v>
      </c>
      <c r="DI246" s="11">
        <f t="shared" si="717"/>
        <v>0</v>
      </c>
      <c r="DJ246" s="6">
        <f t="shared" si="719"/>
        <v>18.577000000000002</v>
      </c>
      <c r="DK246" s="11">
        <f t="shared" si="720"/>
        <v>1170.82</v>
      </c>
    </row>
    <row r="247" spans="1:115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721"/>
        <v>0</v>
      </c>
      <c r="F247" s="6">
        <v>0</v>
      </c>
      <c r="G247" s="5">
        <v>0</v>
      </c>
      <c r="H247" s="11">
        <f t="shared" si="682"/>
        <v>0</v>
      </c>
      <c r="I247" s="6">
        <v>0</v>
      </c>
      <c r="J247" s="5">
        <v>0</v>
      </c>
      <c r="K247" s="11">
        <f t="shared" si="683"/>
        <v>0</v>
      </c>
      <c r="L247" s="6">
        <v>0</v>
      </c>
      <c r="M247" s="5">
        <v>0</v>
      </c>
      <c r="N247" s="11">
        <f t="shared" si="684"/>
        <v>0</v>
      </c>
      <c r="O247" s="6">
        <v>0</v>
      </c>
      <c r="P247" s="5">
        <v>0</v>
      </c>
      <c r="Q247" s="11">
        <f t="shared" si="685"/>
        <v>0</v>
      </c>
      <c r="R247" s="6">
        <v>0</v>
      </c>
      <c r="S247" s="5">
        <v>0</v>
      </c>
      <c r="T247" s="11">
        <f t="shared" si="686"/>
        <v>0</v>
      </c>
      <c r="U247" s="6">
        <v>0</v>
      </c>
      <c r="V247" s="5">
        <v>0</v>
      </c>
      <c r="W247" s="11">
        <f t="shared" si="687"/>
        <v>0</v>
      </c>
      <c r="X247" s="6">
        <v>0</v>
      </c>
      <c r="Y247" s="5">
        <v>0</v>
      </c>
      <c r="Z247" s="11">
        <f t="shared" si="688"/>
        <v>0</v>
      </c>
      <c r="AA247" s="6">
        <v>0</v>
      </c>
      <c r="AB247" s="5">
        <v>0</v>
      </c>
      <c r="AC247" s="11">
        <f t="shared" si="689"/>
        <v>0</v>
      </c>
      <c r="AD247" s="6">
        <v>0</v>
      </c>
      <c r="AE247" s="5">
        <v>0</v>
      </c>
      <c r="AF247" s="11">
        <f t="shared" si="690"/>
        <v>0</v>
      </c>
      <c r="AG247" s="6">
        <v>0</v>
      </c>
      <c r="AH247" s="5">
        <v>0</v>
      </c>
      <c r="AI247" s="11">
        <f t="shared" si="691"/>
        <v>0</v>
      </c>
      <c r="AJ247" s="6">
        <v>0</v>
      </c>
      <c r="AK247" s="5">
        <v>0</v>
      </c>
      <c r="AL247" s="11">
        <f t="shared" si="692"/>
        <v>0</v>
      </c>
      <c r="AM247" s="6">
        <v>0</v>
      </c>
      <c r="AN247" s="5">
        <v>0</v>
      </c>
      <c r="AO247" s="11">
        <f t="shared" si="693"/>
        <v>0</v>
      </c>
      <c r="AP247" s="6">
        <v>0</v>
      </c>
      <c r="AQ247" s="5">
        <v>0</v>
      </c>
      <c r="AR247" s="11">
        <f t="shared" si="694"/>
        <v>0</v>
      </c>
      <c r="AS247" s="6">
        <v>0</v>
      </c>
      <c r="AT247" s="5">
        <v>0</v>
      </c>
      <c r="AU247" s="11">
        <f t="shared" si="695"/>
        <v>0</v>
      </c>
      <c r="AV247" s="6">
        <v>0</v>
      </c>
      <c r="AW247" s="5">
        <v>0</v>
      </c>
      <c r="AX247" s="11">
        <f t="shared" si="696"/>
        <v>0</v>
      </c>
      <c r="AY247" s="6">
        <v>0</v>
      </c>
      <c r="AZ247" s="5">
        <v>0</v>
      </c>
      <c r="BA247" s="11">
        <f t="shared" si="697"/>
        <v>0</v>
      </c>
      <c r="BB247" s="6">
        <v>0</v>
      </c>
      <c r="BC247" s="5">
        <v>0</v>
      </c>
      <c r="BD247" s="11">
        <f t="shared" si="698"/>
        <v>0</v>
      </c>
      <c r="BE247" s="6">
        <v>0</v>
      </c>
      <c r="BF247" s="5">
        <v>0</v>
      </c>
      <c r="BG247" s="11">
        <f t="shared" si="699"/>
        <v>0</v>
      </c>
      <c r="BH247" s="6">
        <v>0</v>
      </c>
      <c r="BI247" s="5">
        <v>0</v>
      </c>
      <c r="BJ247" s="11">
        <f t="shared" si="700"/>
        <v>0</v>
      </c>
      <c r="BK247" s="6">
        <v>0</v>
      </c>
      <c r="BL247" s="5">
        <v>0</v>
      </c>
      <c r="BM247" s="11">
        <f t="shared" si="701"/>
        <v>0</v>
      </c>
      <c r="BN247" s="6">
        <v>0</v>
      </c>
      <c r="BO247" s="5">
        <v>0</v>
      </c>
      <c r="BP247" s="11">
        <f t="shared" si="702"/>
        <v>0</v>
      </c>
      <c r="BQ247" s="6">
        <v>0</v>
      </c>
      <c r="BR247" s="5">
        <v>0</v>
      </c>
      <c r="BS247" s="11">
        <f t="shared" si="703"/>
        <v>0</v>
      </c>
      <c r="BT247" s="6">
        <v>0</v>
      </c>
      <c r="BU247" s="5">
        <v>0</v>
      </c>
      <c r="BV247" s="11">
        <f t="shared" si="704"/>
        <v>0</v>
      </c>
      <c r="BW247" s="6">
        <v>0</v>
      </c>
      <c r="BX247" s="5">
        <v>0</v>
      </c>
      <c r="BY247" s="11">
        <f t="shared" si="705"/>
        <v>0</v>
      </c>
      <c r="BZ247" s="6">
        <v>0</v>
      </c>
      <c r="CA247" s="5">
        <v>0</v>
      </c>
      <c r="CB247" s="11">
        <f t="shared" si="706"/>
        <v>0</v>
      </c>
      <c r="CC247" s="6">
        <v>0</v>
      </c>
      <c r="CD247" s="5">
        <v>0</v>
      </c>
      <c r="CE247" s="11">
        <f t="shared" si="707"/>
        <v>0</v>
      </c>
      <c r="CF247" s="6">
        <v>0</v>
      </c>
      <c r="CG247" s="5">
        <v>0</v>
      </c>
      <c r="CH247" s="11">
        <f t="shared" si="708"/>
        <v>0</v>
      </c>
      <c r="CI247" s="6">
        <v>0</v>
      </c>
      <c r="CJ247" s="5">
        <v>0</v>
      </c>
      <c r="CK247" s="11">
        <f t="shared" si="709"/>
        <v>0</v>
      </c>
      <c r="CL247" s="6">
        <v>0</v>
      </c>
      <c r="CM247" s="5">
        <v>0</v>
      </c>
      <c r="CN247" s="11">
        <f t="shared" si="710"/>
        <v>0</v>
      </c>
      <c r="CO247" s="6">
        <v>0</v>
      </c>
      <c r="CP247" s="5">
        <v>0</v>
      </c>
      <c r="CQ247" s="11">
        <f t="shared" si="711"/>
        <v>0</v>
      </c>
      <c r="CR247" s="6">
        <v>0</v>
      </c>
      <c r="CS247" s="5">
        <v>0</v>
      </c>
      <c r="CT247" s="11">
        <f t="shared" si="712"/>
        <v>0</v>
      </c>
      <c r="CU247" s="7">
        <v>0.73499999999999999</v>
      </c>
      <c r="CV247" s="5">
        <v>40.534999999999997</v>
      </c>
      <c r="CW247" s="11">
        <f t="shared" si="713"/>
        <v>55149.65986394557</v>
      </c>
      <c r="CX247" s="7">
        <v>49.08963</v>
      </c>
      <c r="CY247" s="5">
        <v>3652.5259999999998</v>
      </c>
      <c r="CZ247" s="11">
        <f t="shared" si="714"/>
        <v>74405.246077430202</v>
      </c>
      <c r="DA247" s="6">
        <v>0</v>
      </c>
      <c r="DB247" s="5">
        <v>0</v>
      </c>
      <c r="DC247" s="11">
        <f t="shared" si="715"/>
        <v>0</v>
      </c>
      <c r="DD247" s="7">
        <v>1E-3</v>
      </c>
      <c r="DE247" s="5">
        <v>0.01</v>
      </c>
      <c r="DF247" s="11">
        <f t="shared" si="716"/>
        <v>10000</v>
      </c>
      <c r="DG247" s="6">
        <v>0</v>
      </c>
      <c r="DH247" s="5">
        <v>0</v>
      </c>
      <c r="DI247" s="11">
        <f t="shared" si="717"/>
        <v>0</v>
      </c>
      <c r="DJ247" s="6">
        <f t="shared" si="719"/>
        <v>49.825629999999997</v>
      </c>
      <c r="DK247" s="11">
        <f t="shared" si="720"/>
        <v>3693.0709999999999</v>
      </c>
    </row>
    <row r="248" spans="1:115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721"/>
        <v>0</v>
      </c>
      <c r="F248" s="6">
        <v>0</v>
      </c>
      <c r="G248" s="5">
        <v>0</v>
      </c>
      <c r="H248" s="11">
        <f t="shared" si="682"/>
        <v>0</v>
      </c>
      <c r="I248" s="6">
        <v>0</v>
      </c>
      <c r="J248" s="5">
        <v>0</v>
      </c>
      <c r="K248" s="11">
        <f t="shared" si="683"/>
        <v>0</v>
      </c>
      <c r="L248" s="6">
        <v>0</v>
      </c>
      <c r="M248" s="5">
        <v>0</v>
      </c>
      <c r="N248" s="11">
        <f t="shared" si="684"/>
        <v>0</v>
      </c>
      <c r="O248" s="6">
        <v>0</v>
      </c>
      <c r="P248" s="5">
        <v>0</v>
      </c>
      <c r="Q248" s="11">
        <f t="shared" si="685"/>
        <v>0</v>
      </c>
      <c r="R248" s="6">
        <v>0</v>
      </c>
      <c r="S248" s="5">
        <v>0</v>
      </c>
      <c r="T248" s="11">
        <f t="shared" si="686"/>
        <v>0</v>
      </c>
      <c r="U248" s="6">
        <v>0</v>
      </c>
      <c r="V248" s="5">
        <v>0</v>
      </c>
      <c r="W248" s="11">
        <f t="shared" si="687"/>
        <v>0</v>
      </c>
      <c r="X248" s="6">
        <v>0</v>
      </c>
      <c r="Y248" s="5">
        <v>0</v>
      </c>
      <c r="Z248" s="11">
        <f t="shared" si="688"/>
        <v>0</v>
      </c>
      <c r="AA248" s="6">
        <v>0</v>
      </c>
      <c r="AB248" s="5">
        <v>0</v>
      </c>
      <c r="AC248" s="11">
        <f t="shared" si="689"/>
        <v>0</v>
      </c>
      <c r="AD248" s="6">
        <v>0</v>
      </c>
      <c r="AE248" s="5">
        <v>0</v>
      </c>
      <c r="AF248" s="11">
        <f t="shared" si="690"/>
        <v>0</v>
      </c>
      <c r="AG248" s="6">
        <v>0</v>
      </c>
      <c r="AH248" s="5">
        <v>0</v>
      </c>
      <c r="AI248" s="11">
        <f t="shared" si="691"/>
        <v>0</v>
      </c>
      <c r="AJ248" s="6">
        <v>0</v>
      </c>
      <c r="AK248" s="5">
        <v>0</v>
      </c>
      <c r="AL248" s="11">
        <f t="shared" si="692"/>
        <v>0</v>
      </c>
      <c r="AM248" s="6">
        <v>0</v>
      </c>
      <c r="AN248" s="5">
        <v>0</v>
      </c>
      <c r="AO248" s="11">
        <f t="shared" si="693"/>
        <v>0</v>
      </c>
      <c r="AP248" s="6">
        <v>0</v>
      </c>
      <c r="AQ248" s="5">
        <v>0</v>
      </c>
      <c r="AR248" s="11">
        <f t="shared" si="694"/>
        <v>0</v>
      </c>
      <c r="AS248" s="7">
        <v>8.0000000000000004E-4</v>
      </c>
      <c r="AT248" s="5">
        <v>4.0000000000000001E-3</v>
      </c>
      <c r="AU248" s="11">
        <f t="shared" si="695"/>
        <v>5000</v>
      </c>
      <c r="AV248" s="6">
        <v>0</v>
      </c>
      <c r="AW248" s="5">
        <v>0</v>
      </c>
      <c r="AX248" s="11">
        <f t="shared" si="696"/>
        <v>0</v>
      </c>
      <c r="AY248" s="6">
        <v>0</v>
      </c>
      <c r="AZ248" s="5">
        <v>0</v>
      </c>
      <c r="BA248" s="11">
        <f t="shared" si="697"/>
        <v>0</v>
      </c>
      <c r="BB248" s="6">
        <v>0</v>
      </c>
      <c r="BC248" s="5">
        <v>0</v>
      </c>
      <c r="BD248" s="11">
        <f t="shared" si="698"/>
        <v>0</v>
      </c>
      <c r="BE248" s="6">
        <v>0</v>
      </c>
      <c r="BF248" s="5">
        <v>0</v>
      </c>
      <c r="BG248" s="11">
        <f t="shared" si="699"/>
        <v>0</v>
      </c>
      <c r="BH248" s="6">
        <v>0</v>
      </c>
      <c r="BI248" s="5">
        <v>0</v>
      </c>
      <c r="BJ248" s="11">
        <f t="shared" si="700"/>
        <v>0</v>
      </c>
      <c r="BK248" s="6">
        <v>0</v>
      </c>
      <c r="BL248" s="5">
        <v>0</v>
      </c>
      <c r="BM248" s="11">
        <f t="shared" si="701"/>
        <v>0</v>
      </c>
      <c r="BN248" s="6">
        <v>0</v>
      </c>
      <c r="BO248" s="5">
        <v>0</v>
      </c>
      <c r="BP248" s="11">
        <f t="shared" si="702"/>
        <v>0</v>
      </c>
      <c r="BQ248" s="6">
        <v>0</v>
      </c>
      <c r="BR248" s="5">
        <v>0</v>
      </c>
      <c r="BS248" s="11">
        <f t="shared" si="703"/>
        <v>0</v>
      </c>
      <c r="BT248" s="6">
        <v>0</v>
      </c>
      <c r="BU248" s="5">
        <v>0</v>
      </c>
      <c r="BV248" s="11">
        <f t="shared" si="704"/>
        <v>0</v>
      </c>
      <c r="BW248" s="6">
        <v>0</v>
      </c>
      <c r="BX248" s="5">
        <v>0</v>
      </c>
      <c r="BY248" s="11">
        <f t="shared" si="705"/>
        <v>0</v>
      </c>
      <c r="BZ248" s="6">
        <v>0</v>
      </c>
      <c r="CA248" s="5">
        <v>0</v>
      </c>
      <c r="CB248" s="11">
        <f t="shared" si="706"/>
        <v>0</v>
      </c>
      <c r="CC248" s="6">
        <v>0</v>
      </c>
      <c r="CD248" s="5">
        <v>0</v>
      </c>
      <c r="CE248" s="11">
        <f t="shared" si="707"/>
        <v>0</v>
      </c>
      <c r="CF248" s="6">
        <v>0</v>
      </c>
      <c r="CG248" s="5">
        <v>0</v>
      </c>
      <c r="CH248" s="11">
        <f t="shared" si="708"/>
        <v>0</v>
      </c>
      <c r="CI248" s="6">
        <v>0</v>
      </c>
      <c r="CJ248" s="5">
        <v>0</v>
      </c>
      <c r="CK248" s="11">
        <f t="shared" si="709"/>
        <v>0</v>
      </c>
      <c r="CL248" s="6">
        <v>0</v>
      </c>
      <c r="CM248" s="5">
        <v>0</v>
      </c>
      <c r="CN248" s="11">
        <f t="shared" si="710"/>
        <v>0</v>
      </c>
      <c r="CO248" s="6">
        <v>0</v>
      </c>
      <c r="CP248" s="5">
        <v>0</v>
      </c>
      <c r="CQ248" s="11">
        <f t="shared" si="711"/>
        <v>0</v>
      </c>
      <c r="CR248" s="6">
        <v>0</v>
      </c>
      <c r="CS248" s="5">
        <v>0</v>
      </c>
      <c r="CT248" s="11">
        <f t="shared" si="712"/>
        <v>0</v>
      </c>
      <c r="CU248" s="6">
        <v>0</v>
      </c>
      <c r="CV248" s="5">
        <v>0</v>
      </c>
      <c r="CW248" s="11">
        <f t="shared" si="713"/>
        <v>0</v>
      </c>
      <c r="CX248" s="6">
        <v>0</v>
      </c>
      <c r="CY248" s="5">
        <v>0</v>
      </c>
      <c r="CZ248" s="11">
        <f t="shared" si="714"/>
        <v>0</v>
      </c>
      <c r="DA248" s="6">
        <v>0</v>
      </c>
      <c r="DB248" s="5">
        <v>0</v>
      </c>
      <c r="DC248" s="11">
        <f t="shared" si="715"/>
        <v>0</v>
      </c>
      <c r="DD248" s="6">
        <v>0</v>
      </c>
      <c r="DE248" s="5">
        <v>0</v>
      </c>
      <c r="DF248" s="11">
        <f t="shared" si="716"/>
        <v>0</v>
      </c>
      <c r="DG248" s="6">
        <v>0</v>
      </c>
      <c r="DH248" s="5">
        <v>0</v>
      </c>
      <c r="DI248" s="11">
        <f t="shared" si="717"/>
        <v>0</v>
      </c>
      <c r="DJ248" s="6">
        <f t="shared" si="719"/>
        <v>8.0000000000000004E-4</v>
      </c>
      <c r="DK248" s="11">
        <f t="shared" si="720"/>
        <v>4.0000000000000001E-3</v>
      </c>
    </row>
    <row r="249" spans="1:115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721"/>
        <v>0</v>
      </c>
      <c r="F249" s="6">
        <v>0</v>
      </c>
      <c r="G249" s="5">
        <v>0</v>
      </c>
      <c r="H249" s="11">
        <f t="shared" si="682"/>
        <v>0</v>
      </c>
      <c r="I249" s="6">
        <v>0</v>
      </c>
      <c r="J249" s="5">
        <v>0</v>
      </c>
      <c r="K249" s="11">
        <f t="shared" si="683"/>
        <v>0</v>
      </c>
      <c r="L249" s="6">
        <v>0</v>
      </c>
      <c r="M249" s="5">
        <v>0</v>
      </c>
      <c r="N249" s="11">
        <f t="shared" si="684"/>
        <v>0</v>
      </c>
      <c r="O249" s="7">
        <v>1E-3</v>
      </c>
      <c r="P249" s="5">
        <v>2.1000000000000001E-2</v>
      </c>
      <c r="Q249" s="11">
        <f t="shared" si="685"/>
        <v>21000</v>
      </c>
      <c r="R249" s="7">
        <v>2.5000000000000001E-2</v>
      </c>
      <c r="S249" s="5">
        <v>7.3999999999999996E-2</v>
      </c>
      <c r="T249" s="11">
        <f t="shared" si="686"/>
        <v>2959.9999999999995</v>
      </c>
      <c r="U249" s="6">
        <v>0</v>
      </c>
      <c r="V249" s="5">
        <v>0</v>
      </c>
      <c r="W249" s="11">
        <f t="shared" si="687"/>
        <v>0</v>
      </c>
      <c r="X249" s="7">
        <v>6.0000000000000001E-3</v>
      </c>
      <c r="Y249" s="5">
        <v>0.46600000000000003</v>
      </c>
      <c r="Z249" s="11">
        <f t="shared" si="688"/>
        <v>77666.666666666672</v>
      </c>
      <c r="AA249" s="6">
        <v>0</v>
      </c>
      <c r="AB249" s="5">
        <v>0</v>
      </c>
      <c r="AC249" s="11">
        <f t="shared" si="689"/>
        <v>0</v>
      </c>
      <c r="AD249" s="6">
        <v>0</v>
      </c>
      <c r="AE249" s="5">
        <v>0</v>
      </c>
      <c r="AF249" s="11">
        <f t="shared" si="690"/>
        <v>0</v>
      </c>
      <c r="AG249" s="6">
        <v>0</v>
      </c>
      <c r="AH249" s="5">
        <v>0</v>
      </c>
      <c r="AI249" s="11">
        <f t="shared" si="691"/>
        <v>0</v>
      </c>
      <c r="AJ249" s="6">
        <v>0</v>
      </c>
      <c r="AK249" s="5">
        <v>0</v>
      </c>
      <c r="AL249" s="11">
        <f t="shared" si="692"/>
        <v>0</v>
      </c>
      <c r="AM249" s="6">
        <v>0</v>
      </c>
      <c r="AN249" s="5">
        <v>0</v>
      </c>
      <c r="AO249" s="11">
        <f t="shared" si="693"/>
        <v>0</v>
      </c>
      <c r="AP249" s="7">
        <v>5.0140000000000004E-2</v>
      </c>
      <c r="AQ249" s="5">
        <v>5.6000000000000001E-2</v>
      </c>
      <c r="AR249" s="11">
        <f t="shared" si="694"/>
        <v>1116.8727562824092</v>
      </c>
      <c r="AS249" s="6">
        <v>0</v>
      </c>
      <c r="AT249" s="5">
        <v>0</v>
      </c>
      <c r="AU249" s="11">
        <f t="shared" si="695"/>
        <v>0</v>
      </c>
      <c r="AV249" s="6">
        <v>0</v>
      </c>
      <c r="AW249" s="5">
        <v>0</v>
      </c>
      <c r="AX249" s="11">
        <f t="shared" si="696"/>
        <v>0</v>
      </c>
      <c r="AY249" s="6">
        <v>0</v>
      </c>
      <c r="AZ249" s="5">
        <v>0</v>
      </c>
      <c r="BA249" s="11">
        <f t="shared" si="697"/>
        <v>0</v>
      </c>
      <c r="BB249" s="6">
        <v>0</v>
      </c>
      <c r="BC249" s="5">
        <v>0</v>
      </c>
      <c r="BD249" s="11">
        <f t="shared" si="698"/>
        <v>0</v>
      </c>
      <c r="BE249" s="6">
        <v>0</v>
      </c>
      <c r="BF249" s="5">
        <v>0</v>
      </c>
      <c r="BG249" s="11">
        <f t="shared" si="699"/>
        <v>0</v>
      </c>
      <c r="BH249" s="6">
        <v>0</v>
      </c>
      <c r="BI249" s="5">
        <v>0</v>
      </c>
      <c r="BJ249" s="11">
        <f t="shared" si="700"/>
        <v>0</v>
      </c>
      <c r="BK249" s="6">
        <v>0</v>
      </c>
      <c r="BL249" s="5">
        <v>0</v>
      </c>
      <c r="BM249" s="11">
        <f t="shared" si="701"/>
        <v>0</v>
      </c>
      <c r="BN249" s="6">
        <v>0</v>
      </c>
      <c r="BO249" s="5">
        <v>0</v>
      </c>
      <c r="BP249" s="11">
        <f t="shared" si="702"/>
        <v>0</v>
      </c>
      <c r="BQ249" s="6">
        <v>0</v>
      </c>
      <c r="BR249" s="5">
        <v>0</v>
      </c>
      <c r="BS249" s="11">
        <f t="shared" si="703"/>
        <v>0</v>
      </c>
      <c r="BT249" s="6">
        <v>0</v>
      </c>
      <c r="BU249" s="5">
        <v>0</v>
      </c>
      <c r="BV249" s="11">
        <f t="shared" si="704"/>
        <v>0</v>
      </c>
      <c r="BW249" s="6">
        <v>0</v>
      </c>
      <c r="BX249" s="5">
        <v>0</v>
      </c>
      <c r="BY249" s="11">
        <f t="shared" si="705"/>
        <v>0</v>
      </c>
      <c r="BZ249" s="6">
        <v>0</v>
      </c>
      <c r="CA249" s="5">
        <v>0</v>
      </c>
      <c r="CB249" s="11">
        <f t="shared" si="706"/>
        <v>0</v>
      </c>
      <c r="CC249" s="6">
        <v>0</v>
      </c>
      <c r="CD249" s="5">
        <v>0</v>
      </c>
      <c r="CE249" s="11">
        <f t="shared" si="707"/>
        <v>0</v>
      </c>
      <c r="CF249" s="6">
        <v>0</v>
      </c>
      <c r="CG249" s="5">
        <v>0</v>
      </c>
      <c r="CH249" s="11">
        <f t="shared" si="708"/>
        <v>0</v>
      </c>
      <c r="CI249" s="7">
        <v>6.2329999999999997E-2</v>
      </c>
      <c r="CJ249" s="5">
        <v>0.623</v>
      </c>
      <c r="CK249" s="11">
        <f t="shared" si="709"/>
        <v>9995.1869083908241</v>
      </c>
      <c r="CL249" s="6">
        <v>0</v>
      </c>
      <c r="CM249" s="5">
        <v>0</v>
      </c>
      <c r="CN249" s="11">
        <f t="shared" si="710"/>
        <v>0</v>
      </c>
      <c r="CO249" s="6">
        <v>0</v>
      </c>
      <c r="CP249" s="5">
        <v>0</v>
      </c>
      <c r="CQ249" s="11">
        <f t="shared" si="711"/>
        <v>0</v>
      </c>
      <c r="CR249" s="6">
        <v>0</v>
      </c>
      <c r="CS249" s="5">
        <v>0</v>
      </c>
      <c r="CT249" s="11">
        <f t="shared" si="712"/>
        <v>0</v>
      </c>
      <c r="CU249" s="6">
        <v>0</v>
      </c>
      <c r="CV249" s="5">
        <v>0</v>
      </c>
      <c r="CW249" s="11">
        <f t="shared" si="713"/>
        <v>0</v>
      </c>
      <c r="CX249" s="6">
        <v>0</v>
      </c>
      <c r="CY249" s="5">
        <v>0</v>
      </c>
      <c r="CZ249" s="11">
        <f t="shared" si="714"/>
        <v>0</v>
      </c>
      <c r="DA249" s="6">
        <v>0</v>
      </c>
      <c r="DB249" s="5">
        <v>0</v>
      </c>
      <c r="DC249" s="11">
        <f t="shared" si="715"/>
        <v>0</v>
      </c>
      <c r="DD249" s="6">
        <v>0</v>
      </c>
      <c r="DE249" s="5">
        <v>0</v>
      </c>
      <c r="DF249" s="11">
        <f t="shared" si="716"/>
        <v>0</v>
      </c>
      <c r="DG249" s="6">
        <v>0</v>
      </c>
      <c r="DH249" s="5">
        <v>0</v>
      </c>
      <c r="DI249" s="11">
        <f t="shared" si="717"/>
        <v>0</v>
      </c>
      <c r="DJ249" s="6">
        <f t="shared" si="719"/>
        <v>0.14446999999999999</v>
      </c>
      <c r="DK249" s="11">
        <f t="shared" si="720"/>
        <v>1.2400000000000002</v>
      </c>
    </row>
    <row r="250" spans="1:115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721"/>
        <v>0</v>
      </c>
      <c r="F250" s="6">
        <v>0</v>
      </c>
      <c r="G250" s="5">
        <v>0</v>
      </c>
      <c r="H250" s="11">
        <f t="shared" si="682"/>
        <v>0</v>
      </c>
      <c r="I250" s="6">
        <v>0</v>
      </c>
      <c r="J250" s="5">
        <v>0</v>
      </c>
      <c r="K250" s="11">
        <f t="shared" si="683"/>
        <v>0</v>
      </c>
      <c r="L250" s="6">
        <v>0</v>
      </c>
      <c r="M250" s="5">
        <v>0</v>
      </c>
      <c r="N250" s="11">
        <f t="shared" si="684"/>
        <v>0</v>
      </c>
      <c r="O250" s="6">
        <v>0</v>
      </c>
      <c r="P250" s="5">
        <v>0</v>
      </c>
      <c r="Q250" s="11">
        <f t="shared" si="685"/>
        <v>0</v>
      </c>
      <c r="R250" s="6">
        <v>0</v>
      </c>
      <c r="S250" s="5">
        <v>0</v>
      </c>
      <c r="T250" s="11">
        <f t="shared" si="686"/>
        <v>0</v>
      </c>
      <c r="U250" s="6">
        <v>0</v>
      </c>
      <c r="V250" s="5">
        <v>0</v>
      </c>
      <c r="W250" s="11">
        <f t="shared" si="687"/>
        <v>0</v>
      </c>
      <c r="X250" s="6">
        <v>0</v>
      </c>
      <c r="Y250" s="5">
        <v>0</v>
      </c>
      <c r="Z250" s="11">
        <f t="shared" si="688"/>
        <v>0</v>
      </c>
      <c r="AA250" s="6">
        <v>0</v>
      </c>
      <c r="AB250" s="5">
        <v>0</v>
      </c>
      <c r="AC250" s="11">
        <f t="shared" si="689"/>
        <v>0</v>
      </c>
      <c r="AD250" s="6">
        <v>0</v>
      </c>
      <c r="AE250" s="5">
        <v>0</v>
      </c>
      <c r="AF250" s="11">
        <f t="shared" si="690"/>
        <v>0</v>
      </c>
      <c r="AG250" s="6">
        <v>0</v>
      </c>
      <c r="AH250" s="5">
        <v>0</v>
      </c>
      <c r="AI250" s="11">
        <f t="shared" si="691"/>
        <v>0</v>
      </c>
      <c r="AJ250" s="6">
        <v>0</v>
      </c>
      <c r="AK250" s="5">
        <v>0</v>
      </c>
      <c r="AL250" s="11">
        <f t="shared" si="692"/>
        <v>0</v>
      </c>
      <c r="AM250" s="6">
        <v>0</v>
      </c>
      <c r="AN250" s="5">
        <v>0</v>
      </c>
      <c r="AO250" s="11">
        <f t="shared" si="693"/>
        <v>0</v>
      </c>
      <c r="AP250" s="6">
        <v>0</v>
      </c>
      <c r="AQ250" s="5">
        <v>0</v>
      </c>
      <c r="AR250" s="11">
        <f t="shared" si="694"/>
        <v>0</v>
      </c>
      <c r="AS250" s="6">
        <v>0</v>
      </c>
      <c r="AT250" s="5">
        <v>0</v>
      </c>
      <c r="AU250" s="11">
        <f t="shared" si="695"/>
        <v>0</v>
      </c>
      <c r="AV250" s="6">
        <v>0</v>
      </c>
      <c r="AW250" s="5">
        <v>0</v>
      </c>
      <c r="AX250" s="11">
        <f t="shared" si="696"/>
        <v>0</v>
      </c>
      <c r="AY250" s="6">
        <v>0</v>
      </c>
      <c r="AZ250" s="5">
        <v>0</v>
      </c>
      <c r="BA250" s="11">
        <f t="shared" si="697"/>
        <v>0</v>
      </c>
      <c r="BB250" s="6">
        <v>0</v>
      </c>
      <c r="BC250" s="5">
        <v>0</v>
      </c>
      <c r="BD250" s="11">
        <f t="shared" si="698"/>
        <v>0</v>
      </c>
      <c r="BE250" s="6">
        <v>0</v>
      </c>
      <c r="BF250" s="5">
        <v>0</v>
      </c>
      <c r="BG250" s="11">
        <f t="shared" si="699"/>
        <v>0</v>
      </c>
      <c r="BH250" s="6">
        <v>0</v>
      </c>
      <c r="BI250" s="5">
        <v>0</v>
      </c>
      <c r="BJ250" s="11">
        <f t="shared" si="700"/>
        <v>0</v>
      </c>
      <c r="BK250" s="6">
        <v>0</v>
      </c>
      <c r="BL250" s="5">
        <v>0</v>
      </c>
      <c r="BM250" s="11">
        <f t="shared" si="701"/>
        <v>0</v>
      </c>
      <c r="BN250" s="6">
        <v>0</v>
      </c>
      <c r="BO250" s="5">
        <v>0</v>
      </c>
      <c r="BP250" s="11">
        <f t="shared" si="702"/>
        <v>0</v>
      </c>
      <c r="BQ250" s="6">
        <v>0</v>
      </c>
      <c r="BR250" s="5">
        <v>0</v>
      </c>
      <c r="BS250" s="11">
        <f t="shared" si="703"/>
        <v>0</v>
      </c>
      <c r="BT250" s="6">
        <v>0</v>
      </c>
      <c r="BU250" s="5">
        <v>0</v>
      </c>
      <c r="BV250" s="11">
        <f t="shared" si="704"/>
        <v>0</v>
      </c>
      <c r="BW250" s="6">
        <v>0</v>
      </c>
      <c r="BX250" s="5">
        <v>0</v>
      </c>
      <c r="BY250" s="11">
        <f t="shared" si="705"/>
        <v>0</v>
      </c>
      <c r="BZ250" s="6">
        <v>0</v>
      </c>
      <c r="CA250" s="5">
        <v>0</v>
      </c>
      <c r="CB250" s="11">
        <f t="shared" si="706"/>
        <v>0</v>
      </c>
      <c r="CC250" s="6">
        <v>0</v>
      </c>
      <c r="CD250" s="5">
        <v>0</v>
      </c>
      <c r="CE250" s="11">
        <f t="shared" si="707"/>
        <v>0</v>
      </c>
      <c r="CF250" s="6">
        <v>0</v>
      </c>
      <c r="CG250" s="5">
        <v>0</v>
      </c>
      <c r="CH250" s="11">
        <f t="shared" si="708"/>
        <v>0</v>
      </c>
      <c r="CI250" s="6">
        <v>0</v>
      </c>
      <c r="CJ250" s="5">
        <v>0</v>
      </c>
      <c r="CK250" s="11">
        <f t="shared" si="709"/>
        <v>0</v>
      </c>
      <c r="CL250" s="6">
        <v>0</v>
      </c>
      <c r="CM250" s="5">
        <v>0</v>
      </c>
      <c r="CN250" s="11">
        <f t="shared" si="710"/>
        <v>0</v>
      </c>
      <c r="CO250" s="6">
        <v>0</v>
      </c>
      <c r="CP250" s="5">
        <v>0</v>
      </c>
      <c r="CQ250" s="11">
        <f t="shared" si="711"/>
        <v>0</v>
      </c>
      <c r="CR250" s="6">
        <v>0</v>
      </c>
      <c r="CS250" s="5">
        <v>0</v>
      </c>
      <c r="CT250" s="11">
        <f t="shared" si="712"/>
        <v>0</v>
      </c>
      <c r="CU250" s="6">
        <v>0</v>
      </c>
      <c r="CV250" s="5">
        <v>0</v>
      </c>
      <c r="CW250" s="11">
        <f t="shared" si="713"/>
        <v>0</v>
      </c>
      <c r="CX250" s="6">
        <v>0</v>
      </c>
      <c r="CY250" s="5">
        <v>0</v>
      </c>
      <c r="CZ250" s="11">
        <f t="shared" si="714"/>
        <v>0</v>
      </c>
      <c r="DA250" s="6">
        <v>0</v>
      </c>
      <c r="DB250" s="5">
        <v>0</v>
      </c>
      <c r="DC250" s="11">
        <f t="shared" si="715"/>
        <v>0</v>
      </c>
      <c r="DD250" s="6">
        <v>0</v>
      </c>
      <c r="DE250" s="5">
        <v>0</v>
      </c>
      <c r="DF250" s="11">
        <f t="shared" si="716"/>
        <v>0</v>
      </c>
      <c r="DG250" s="6">
        <v>0</v>
      </c>
      <c r="DH250" s="5">
        <v>0</v>
      </c>
      <c r="DI250" s="11">
        <f t="shared" si="717"/>
        <v>0</v>
      </c>
      <c r="DJ250" s="6">
        <f t="shared" si="719"/>
        <v>0</v>
      </c>
      <c r="DK250" s="11">
        <f t="shared" si="720"/>
        <v>0</v>
      </c>
    </row>
    <row r="251" spans="1:115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721"/>
        <v>0</v>
      </c>
      <c r="F251" s="6">
        <v>0</v>
      </c>
      <c r="G251" s="5">
        <v>0</v>
      </c>
      <c r="H251" s="11">
        <f t="shared" si="682"/>
        <v>0</v>
      </c>
      <c r="I251" s="6">
        <v>0</v>
      </c>
      <c r="J251" s="5">
        <v>0</v>
      </c>
      <c r="K251" s="11">
        <f t="shared" si="683"/>
        <v>0</v>
      </c>
      <c r="L251" s="6">
        <v>0</v>
      </c>
      <c r="M251" s="5">
        <v>0</v>
      </c>
      <c r="N251" s="11">
        <f t="shared" si="684"/>
        <v>0</v>
      </c>
      <c r="O251" s="6">
        <v>0</v>
      </c>
      <c r="P251" s="5">
        <v>0</v>
      </c>
      <c r="Q251" s="11">
        <f t="shared" si="685"/>
        <v>0</v>
      </c>
      <c r="R251" s="7">
        <v>1.25E-3</v>
      </c>
      <c r="S251" s="5">
        <v>0.22500000000000001</v>
      </c>
      <c r="T251" s="11">
        <f t="shared" si="686"/>
        <v>180000</v>
      </c>
      <c r="U251" s="6">
        <v>0</v>
      </c>
      <c r="V251" s="5">
        <v>0</v>
      </c>
      <c r="W251" s="11">
        <f t="shared" si="687"/>
        <v>0</v>
      </c>
      <c r="X251" s="7">
        <v>0.1</v>
      </c>
      <c r="Y251" s="5">
        <v>1.931</v>
      </c>
      <c r="Z251" s="11">
        <f t="shared" si="688"/>
        <v>19310</v>
      </c>
      <c r="AA251" s="6">
        <v>0</v>
      </c>
      <c r="AB251" s="5">
        <v>0</v>
      </c>
      <c r="AC251" s="11">
        <f t="shared" si="689"/>
        <v>0</v>
      </c>
      <c r="AD251" s="6">
        <v>0</v>
      </c>
      <c r="AE251" s="5">
        <v>0</v>
      </c>
      <c r="AF251" s="11">
        <f t="shared" si="690"/>
        <v>0</v>
      </c>
      <c r="AG251" s="6">
        <v>0</v>
      </c>
      <c r="AH251" s="5">
        <v>0</v>
      </c>
      <c r="AI251" s="11">
        <f t="shared" si="691"/>
        <v>0</v>
      </c>
      <c r="AJ251" s="6">
        <v>0</v>
      </c>
      <c r="AK251" s="5">
        <v>0</v>
      </c>
      <c r="AL251" s="11">
        <f t="shared" si="692"/>
        <v>0</v>
      </c>
      <c r="AM251" s="6">
        <v>0</v>
      </c>
      <c r="AN251" s="5">
        <v>0</v>
      </c>
      <c r="AO251" s="11">
        <f t="shared" si="693"/>
        <v>0</v>
      </c>
      <c r="AP251" s="6">
        <v>0</v>
      </c>
      <c r="AQ251" s="5">
        <v>0</v>
      </c>
      <c r="AR251" s="11">
        <f t="shared" si="694"/>
        <v>0</v>
      </c>
      <c r="AS251" s="6">
        <v>0</v>
      </c>
      <c r="AT251" s="5">
        <v>0</v>
      </c>
      <c r="AU251" s="11">
        <f t="shared" si="695"/>
        <v>0</v>
      </c>
      <c r="AV251" s="6">
        <v>0</v>
      </c>
      <c r="AW251" s="5">
        <v>0</v>
      </c>
      <c r="AX251" s="11">
        <f t="shared" si="696"/>
        <v>0</v>
      </c>
      <c r="AY251" s="6">
        <v>0</v>
      </c>
      <c r="AZ251" s="5">
        <v>0</v>
      </c>
      <c r="BA251" s="11">
        <f t="shared" si="697"/>
        <v>0</v>
      </c>
      <c r="BB251" s="6">
        <v>0</v>
      </c>
      <c r="BC251" s="5">
        <v>0</v>
      </c>
      <c r="BD251" s="11">
        <f t="shared" si="698"/>
        <v>0</v>
      </c>
      <c r="BE251" s="6">
        <v>0</v>
      </c>
      <c r="BF251" s="5">
        <v>0</v>
      </c>
      <c r="BG251" s="11">
        <f t="shared" si="699"/>
        <v>0</v>
      </c>
      <c r="BH251" s="6">
        <v>0</v>
      </c>
      <c r="BI251" s="5">
        <v>0</v>
      </c>
      <c r="BJ251" s="11">
        <f t="shared" si="700"/>
        <v>0</v>
      </c>
      <c r="BK251" s="6">
        <v>0</v>
      </c>
      <c r="BL251" s="5">
        <v>0</v>
      </c>
      <c r="BM251" s="11">
        <f t="shared" si="701"/>
        <v>0</v>
      </c>
      <c r="BN251" s="6">
        <v>0</v>
      </c>
      <c r="BO251" s="5">
        <v>0</v>
      </c>
      <c r="BP251" s="11">
        <f t="shared" si="702"/>
        <v>0</v>
      </c>
      <c r="BQ251" s="6">
        <v>0</v>
      </c>
      <c r="BR251" s="5">
        <v>0</v>
      </c>
      <c r="BS251" s="11">
        <f t="shared" si="703"/>
        <v>0</v>
      </c>
      <c r="BT251" s="6">
        <v>0</v>
      </c>
      <c r="BU251" s="5">
        <v>0</v>
      </c>
      <c r="BV251" s="11">
        <f t="shared" si="704"/>
        <v>0</v>
      </c>
      <c r="BW251" s="6">
        <v>0</v>
      </c>
      <c r="BX251" s="5">
        <v>0</v>
      </c>
      <c r="BY251" s="11">
        <f t="shared" si="705"/>
        <v>0</v>
      </c>
      <c r="BZ251" s="6">
        <v>0</v>
      </c>
      <c r="CA251" s="5">
        <v>0</v>
      </c>
      <c r="CB251" s="11">
        <f t="shared" si="706"/>
        <v>0</v>
      </c>
      <c r="CC251" s="6">
        <v>0</v>
      </c>
      <c r="CD251" s="5">
        <v>0</v>
      </c>
      <c r="CE251" s="11">
        <f t="shared" si="707"/>
        <v>0</v>
      </c>
      <c r="CF251" s="6">
        <v>0</v>
      </c>
      <c r="CG251" s="5">
        <v>0</v>
      </c>
      <c r="CH251" s="11">
        <f t="shared" si="708"/>
        <v>0</v>
      </c>
      <c r="CI251" s="6">
        <v>0</v>
      </c>
      <c r="CJ251" s="5">
        <v>0</v>
      </c>
      <c r="CK251" s="11">
        <f t="shared" si="709"/>
        <v>0</v>
      </c>
      <c r="CL251" s="6">
        <v>0</v>
      </c>
      <c r="CM251" s="5">
        <v>0</v>
      </c>
      <c r="CN251" s="11">
        <f t="shared" si="710"/>
        <v>0</v>
      </c>
      <c r="CO251" s="6">
        <v>0</v>
      </c>
      <c r="CP251" s="5">
        <v>0</v>
      </c>
      <c r="CQ251" s="11">
        <f t="shared" si="711"/>
        <v>0</v>
      </c>
      <c r="CR251" s="6">
        <v>0</v>
      </c>
      <c r="CS251" s="5">
        <v>0</v>
      </c>
      <c r="CT251" s="11">
        <f t="shared" si="712"/>
        <v>0</v>
      </c>
      <c r="CU251" s="7">
        <v>4.0049999999999999</v>
      </c>
      <c r="CV251" s="5">
        <v>222.953</v>
      </c>
      <c r="CW251" s="11">
        <f t="shared" si="713"/>
        <v>55668.664169787764</v>
      </c>
      <c r="CX251" s="6">
        <v>0</v>
      </c>
      <c r="CY251" s="5">
        <v>0</v>
      </c>
      <c r="CZ251" s="11">
        <f t="shared" si="714"/>
        <v>0</v>
      </c>
      <c r="DA251" s="6">
        <v>0</v>
      </c>
      <c r="DB251" s="5">
        <v>0</v>
      </c>
      <c r="DC251" s="11">
        <f t="shared" si="715"/>
        <v>0</v>
      </c>
      <c r="DD251" s="6">
        <v>0</v>
      </c>
      <c r="DE251" s="5">
        <v>0</v>
      </c>
      <c r="DF251" s="11">
        <f t="shared" si="716"/>
        <v>0</v>
      </c>
      <c r="DG251" s="6">
        <v>0</v>
      </c>
      <c r="DH251" s="5">
        <v>0</v>
      </c>
      <c r="DI251" s="11">
        <f t="shared" si="717"/>
        <v>0</v>
      </c>
      <c r="DJ251" s="6">
        <f t="shared" si="719"/>
        <v>4.1062500000000002</v>
      </c>
      <c r="DK251" s="11">
        <f t="shared" si="720"/>
        <v>225.10900000000001</v>
      </c>
    </row>
    <row r="252" spans="1:115" ht="15" thickBot="1" x14ac:dyDescent="0.35">
      <c r="A252" s="85"/>
      <c r="B252" s="70" t="s">
        <v>17</v>
      </c>
      <c r="C252" s="48">
        <f t="shared" ref="C252:D252" si="722">SUM(C240:C251)</f>
        <v>0</v>
      </c>
      <c r="D252" s="16">
        <f t="shared" si="722"/>
        <v>0</v>
      </c>
      <c r="E252" s="49"/>
      <c r="F252" s="48">
        <f t="shared" ref="F252:G252" si="723">SUM(F240:F251)</f>
        <v>0</v>
      </c>
      <c r="G252" s="16">
        <f t="shared" si="723"/>
        <v>0</v>
      </c>
      <c r="H252" s="49"/>
      <c r="I252" s="48">
        <f t="shared" ref="I252:J252" si="724">SUM(I240:I251)</f>
        <v>0</v>
      </c>
      <c r="J252" s="16">
        <f t="shared" si="724"/>
        <v>0</v>
      </c>
      <c r="K252" s="49"/>
      <c r="L252" s="48">
        <f t="shared" ref="L252:M252" si="725">SUM(L240:L251)</f>
        <v>0</v>
      </c>
      <c r="M252" s="16">
        <f t="shared" si="725"/>
        <v>0</v>
      </c>
      <c r="N252" s="49"/>
      <c r="O252" s="48">
        <f t="shared" ref="O252:P252" si="726">SUM(O240:O251)</f>
        <v>1E-3</v>
      </c>
      <c r="P252" s="16">
        <f t="shared" si="726"/>
        <v>2.1000000000000001E-2</v>
      </c>
      <c r="Q252" s="49"/>
      <c r="R252" s="48">
        <f t="shared" ref="R252:S252" si="727">SUM(R240:R251)</f>
        <v>15.906250000000002</v>
      </c>
      <c r="S252" s="16">
        <f t="shared" si="727"/>
        <v>695.32899999999995</v>
      </c>
      <c r="T252" s="49"/>
      <c r="U252" s="48">
        <f t="shared" ref="U252:V252" si="728">SUM(U240:U251)</f>
        <v>0</v>
      </c>
      <c r="V252" s="16">
        <f t="shared" si="728"/>
        <v>0</v>
      </c>
      <c r="W252" s="49"/>
      <c r="X252" s="48">
        <f t="shared" ref="X252:Y252" si="729">SUM(X240:X251)</f>
        <v>0.11700000000000001</v>
      </c>
      <c r="Y252" s="16">
        <f t="shared" si="729"/>
        <v>7.8450000000000006</v>
      </c>
      <c r="Z252" s="49"/>
      <c r="AA252" s="48">
        <f t="shared" ref="AA252:AB252" si="730">SUM(AA240:AA251)</f>
        <v>0</v>
      </c>
      <c r="AB252" s="16">
        <f t="shared" si="730"/>
        <v>0</v>
      </c>
      <c r="AC252" s="49"/>
      <c r="AD252" s="48">
        <f t="shared" ref="AD252:AE252" si="731">SUM(AD240:AD251)</f>
        <v>0</v>
      </c>
      <c r="AE252" s="16">
        <f t="shared" si="731"/>
        <v>0</v>
      </c>
      <c r="AF252" s="49"/>
      <c r="AG252" s="48">
        <f t="shared" ref="AG252:AH252" si="732">SUM(AG240:AG251)</f>
        <v>0</v>
      </c>
      <c r="AH252" s="16">
        <f t="shared" si="732"/>
        <v>0</v>
      </c>
      <c r="AI252" s="49"/>
      <c r="AJ252" s="48">
        <f t="shared" ref="AJ252:AK252" si="733">SUM(AJ240:AJ251)</f>
        <v>0</v>
      </c>
      <c r="AK252" s="16">
        <f t="shared" si="733"/>
        <v>0</v>
      </c>
      <c r="AL252" s="49"/>
      <c r="AM252" s="48">
        <f t="shared" ref="AM252:AN252" si="734">SUM(AM240:AM251)</f>
        <v>7.7000000000000007E-4</v>
      </c>
      <c r="AN252" s="16">
        <f t="shared" si="734"/>
        <v>8.9999999999999993E-3</v>
      </c>
      <c r="AO252" s="49"/>
      <c r="AP252" s="48">
        <f t="shared" ref="AP252:AQ252" si="735">SUM(AP240:AP251)</f>
        <v>6.0290000000000003E-2</v>
      </c>
      <c r="AQ252" s="16">
        <f t="shared" si="735"/>
        <v>11.162999999999998</v>
      </c>
      <c r="AR252" s="49"/>
      <c r="AS252" s="48">
        <f t="shared" ref="AS252:AT252" si="736">SUM(AS240:AS251)</f>
        <v>8.0000000000000004E-4</v>
      </c>
      <c r="AT252" s="16">
        <f t="shared" si="736"/>
        <v>4.0000000000000001E-3</v>
      </c>
      <c r="AU252" s="49"/>
      <c r="AV252" s="48">
        <f t="shared" ref="AV252:AW252" si="737">SUM(AV240:AV251)</f>
        <v>0</v>
      </c>
      <c r="AW252" s="16">
        <f t="shared" si="737"/>
        <v>0</v>
      </c>
      <c r="AX252" s="49"/>
      <c r="AY252" s="48">
        <f t="shared" ref="AY252:AZ252" si="738">SUM(AY240:AY251)</f>
        <v>0</v>
      </c>
      <c r="AZ252" s="16">
        <f t="shared" si="738"/>
        <v>0</v>
      </c>
      <c r="BA252" s="49"/>
      <c r="BB252" s="48">
        <f t="shared" ref="BB252:BC252" si="739">SUM(BB240:BB251)</f>
        <v>0</v>
      </c>
      <c r="BC252" s="16">
        <f t="shared" si="739"/>
        <v>0</v>
      </c>
      <c r="BD252" s="49"/>
      <c r="BE252" s="48">
        <f t="shared" ref="BE252:BF252" si="740">SUM(BE240:BE251)</f>
        <v>0</v>
      </c>
      <c r="BF252" s="16">
        <f t="shared" si="740"/>
        <v>0</v>
      </c>
      <c r="BG252" s="49"/>
      <c r="BH252" s="48">
        <f t="shared" ref="BH252:BI252" si="741">SUM(BH240:BH251)</f>
        <v>0</v>
      </c>
      <c r="BI252" s="16">
        <f t="shared" si="741"/>
        <v>0</v>
      </c>
      <c r="BJ252" s="49"/>
      <c r="BK252" s="48">
        <f t="shared" ref="BK252:BL252" si="742">SUM(BK240:BK251)</f>
        <v>0</v>
      </c>
      <c r="BL252" s="16">
        <f t="shared" si="742"/>
        <v>0</v>
      </c>
      <c r="BM252" s="49"/>
      <c r="BN252" s="48">
        <f t="shared" ref="BN252:BO252" si="743">SUM(BN240:BN251)</f>
        <v>0</v>
      </c>
      <c r="BO252" s="16">
        <f t="shared" si="743"/>
        <v>0</v>
      </c>
      <c r="BP252" s="49"/>
      <c r="BQ252" s="48">
        <f t="shared" ref="BQ252:BR252" si="744">SUM(BQ240:BQ251)</f>
        <v>0</v>
      </c>
      <c r="BR252" s="16">
        <f t="shared" si="744"/>
        <v>0</v>
      </c>
      <c r="BS252" s="49"/>
      <c r="BT252" s="48">
        <f t="shared" ref="BT252:BU252" si="745">SUM(BT240:BT251)</f>
        <v>9.7999999999999997E-4</v>
      </c>
      <c r="BU252" s="16">
        <f t="shared" si="745"/>
        <v>8.9999999999999993E-3</v>
      </c>
      <c r="BV252" s="49"/>
      <c r="BW252" s="48">
        <f t="shared" ref="BW252:BX252" si="746">SUM(BW240:BW251)</f>
        <v>0</v>
      </c>
      <c r="BX252" s="16">
        <f t="shared" si="746"/>
        <v>0</v>
      </c>
      <c r="BY252" s="49"/>
      <c r="BZ252" s="48">
        <f t="shared" ref="BZ252:CA252" si="747">SUM(BZ240:BZ251)</f>
        <v>0</v>
      </c>
      <c r="CA252" s="16">
        <f t="shared" si="747"/>
        <v>0</v>
      </c>
      <c r="CB252" s="49"/>
      <c r="CC252" s="48">
        <f t="shared" ref="CC252:CD252" si="748">SUM(CC240:CC251)</f>
        <v>0</v>
      </c>
      <c r="CD252" s="16">
        <f t="shared" si="748"/>
        <v>0</v>
      </c>
      <c r="CE252" s="49"/>
      <c r="CF252" s="48">
        <f t="shared" ref="CF252:CG252" si="749">SUM(CF240:CF251)</f>
        <v>0</v>
      </c>
      <c r="CG252" s="16">
        <f t="shared" si="749"/>
        <v>0</v>
      </c>
      <c r="CH252" s="49"/>
      <c r="CI252" s="48">
        <f t="shared" ref="CI252:CJ252" si="750">SUM(CI240:CI251)</f>
        <v>0.30159999999999998</v>
      </c>
      <c r="CJ252" s="16">
        <f t="shared" si="750"/>
        <v>7.1090000000000009</v>
      </c>
      <c r="CK252" s="49"/>
      <c r="CL252" s="48">
        <f t="shared" ref="CL252:CM252" si="751">SUM(CL240:CL251)</f>
        <v>0</v>
      </c>
      <c r="CM252" s="16">
        <f t="shared" si="751"/>
        <v>0</v>
      </c>
      <c r="CN252" s="49"/>
      <c r="CO252" s="48">
        <f t="shared" ref="CO252:CP252" si="752">SUM(CO240:CO251)</f>
        <v>0</v>
      </c>
      <c r="CP252" s="16">
        <f t="shared" si="752"/>
        <v>0</v>
      </c>
      <c r="CQ252" s="49"/>
      <c r="CR252" s="48">
        <f t="shared" ref="CR252:CS252" si="753">SUM(CR240:CR251)</f>
        <v>0</v>
      </c>
      <c r="CS252" s="16">
        <f t="shared" si="753"/>
        <v>0</v>
      </c>
      <c r="CT252" s="49"/>
      <c r="CU252" s="48">
        <f t="shared" ref="CU252:CV252" si="754">SUM(CU240:CU251)</f>
        <v>7.9949999999999992</v>
      </c>
      <c r="CV252" s="16">
        <f t="shared" si="754"/>
        <v>430.89099999999996</v>
      </c>
      <c r="CW252" s="49"/>
      <c r="CX252" s="48">
        <f t="shared" ref="CX252:CY252" si="755">SUM(CX240:CX251)</f>
        <v>302.76234999999997</v>
      </c>
      <c r="CY252" s="16">
        <f t="shared" si="755"/>
        <v>16222.869999999999</v>
      </c>
      <c r="CZ252" s="49"/>
      <c r="DA252" s="48">
        <f t="shared" ref="DA252:DB252" si="756">SUM(DA240:DA251)</f>
        <v>0</v>
      </c>
      <c r="DB252" s="16">
        <f t="shared" si="756"/>
        <v>0</v>
      </c>
      <c r="DC252" s="49"/>
      <c r="DD252" s="48">
        <f t="shared" ref="DD252:DE252" si="757">SUM(DD240:DD251)</f>
        <v>1E-3</v>
      </c>
      <c r="DE252" s="16">
        <f t="shared" si="757"/>
        <v>0.01</v>
      </c>
      <c r="DF252" s="49"/>
      <c r="DG252" s="48">
        <f t="shared" ref="DG252:DH252" si="758">SUM(DG240:DG251)</f>
        <v>0</v>
      </c>
      <c r="DH252" s="16">
        <f t="shared" si="758"/>
        <v>0</v>
      </c>
      <c r="DI252" s="49"/>
      <c r="DJ252" s="48">
        <f t="shared" si="719"/>
        <v>327.14703999999995</v>
      </c>
      <c r="DK252" s="49">
        <f t="shared" si="720"/>
        <v>17375.259999999998</v>
      </c>
    </row>
    <row r="253" spans="1:115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7">
        <v>0.05</v>
      </c>
      <c r="G253" s="5">
        <v>9.1389999999999993</v>
      </c>
      <c r="H253" s="11">
        <f t="shared" ref="H253:H264" si="759">IF(F253=0,0,G253/F253*1000)</f>
        <v>182779.99999999997</v>
      </c>
      <c r="I253" s="6">
        <v>0</v>
      </c>
      <c r="J253" s="5">
        <v>0</v>
      </c>
      <c r="K253" s="11">
        <f t="shared" ref="K253:K264" si="760">IF(I253=0,0,J253/I253*1000)</f>
        <v>0</v>
      </c>
      <c r="L253" s="6">
        <v>0</v>
      </c>
      <c r="M253" s="5">
        <v>0</v>
      </c>
      <c r="N253" s="11">
        <f t="shared" ref="N253:N264" si="761">IF(L253=0,0,M253/L253*1000)</f>
        <v>0</v>
      </c>
      <c r="O253" s="6">
        <v>0</v>
      </c>
      <c r="P253" s="5">
        <v>0</v>
      </c>
      <c r="Q253" s="11">
        <f t="shared" ref="Q253:Q264" si="762">IF(O253=0,0,P253/O253*1000)</f>
        <v>0</v>
      </c>
      <c r="R253" s="6">
        <v>0</v>
      </c>
      <c r="S253" s="5">
        <v>0</v>
      </c>
      <c r="T253" s="11">
        <f t="shared" ref="T253:T264" si="763">IF(R253=0,0,S253/R253*1000)</f>
        <v>0</v>
      </c>
      <c r="U253" s="6">
        <v>0</v>
      </c>
      <c r="V253" s="5">
        <v>0</v>
      </c>
      <c r="W253" s="11">
        <f t="shared" ref="W253:W264" si="764">IF(U253=0,0,V253/U253*1000)</f>
        <v>0</v>
      </c>
      <c r="X253" s="6">
        <v>0</v>
      </c>
      <c r="Y253" s="5">
        <v>0</v>
      </c>
      <c r="Z253" s="11">
        <f t="shared" ref="Z253:Z264" si="765">IF(X253=0,0,Y253/X253*1000)</f>
        <v>0</v>
      </c>
      <c r="AA253" s="6">
        <v>0</v>
      </c>
      <c r="AB253" s="5">
        <v>0</v>
      </c>
      <c r="AC253" s="11">
        <f t="shared" ref="AC253:AC264" si="766">IF(AA253=0,0,AB253/AA253*1000)</f>
        <v>0</v>
      </c>
      <c r="AD253" s="7">
        <v>1.1499999999999999</v>
      </c>
      <c r="AE253" s="5">
        <v>6.0119999999999996</v>
      </c>
      <c r="AF253" s="11">
        <f t="shared" ref="AF253:AF264" si="767">IF(AD253=0,0,AE253/AD253*1000)</f>
        <v>5227.8260869565211</v>
      </c>
      <c r="AG253" s="6">
        <v>0</v>
      </c>
      <c r="AH253" s="5">
        <v>0</v>
      </c>
      <c r="AI253" s="11">
        <f t="shared" ref="AI253:AI264" si="768">IF(AG253=0,0,AH253/AG253*1000)</f>
        <v>0</v>
      </c>
      <c r="AJ253" s="6">
        <v>0</v>
      </c>
      <c r="AK253" s="5">
        <v>0</v>
      </c>
      <c r="AL253" s="11">
        <f t="shared" ref="AL253:AL264" si="769">IF(AJ253=0,0,AK253/AJ253*1000)</f>
        <v>0</v>
      </c>
      <c r="AM253" s="6">
        <v>0</v>
      </c>
      <c r="AN253" s="5">
        <v>0</v>
      </c>
      <c r="AO253" s="11">
        <f t="shared" ref="AO253:AO264" si="770">IF(AM253=0,0,AN253/AM253*1000)</f>
        <v>0</v>
      </c>
      <c r="AP253" s="6">
        <v>0</v>
      </c>
      <c r="AQ253" s="5">
        <v>0</v>
      </c>
      <c r="AR253" s="11">
        <f t="shared" ref="AR253:AR264" si="771">IF(AP253=0,0,AQ253/AP253*1000)</f>
        <v>0</v>
      </c>
      <c r="AS253" s="6">
        <v>0</v>
      </c>
      <c r="AT253" s="5">
        <v>0</v>
      </c>
      <c r="AU253" s="11">
        <f t="shared" ref="AU253:AU264" si="772">IF(AS253=0,0,AT253/AS253*1000)</f>
        <v>0</v>
      </c>
      <c r="AV253" s="6">
        <v>0</v>
      </c>
      <c r="AW253" s="5">
        <v>0</v>
      </c>
      <c r="AX253" s="11">
        <f t="shared" ref="AX253:AX264" si="773">IF(AV253=0,0,AW253/AV253*1000)</f>
        <v>0</v>
      </c>
      <c r="AY253" s="6">
        <v>0</v>
      </c>
      <c r="AZ253" s="5">
        <v>0</v>
      </c>
      <c r="BA253" s="11">
        <f t="shared" ref="BA253:BA264" si="774">IF(AY253=0,0,AZ253/AY253*1000)</f>
        <v>0</v>
      </c>
      <c r="BB253" s="6">
        <v>0</v>
      </c>
      <c r="BC253" s="5">
        <v>0</v>
      </c>
      <c r="BD253" s="11">
        <f t="shared" ref="BD253:BD264" si="775">IF(BB253=0,0,BC253/BB253*1000)</f>
        <v>0</v>
      </c>
      <c r="BE253" s="6">
        <v>0</v>
      </c>
      <c r="BF253" s="5">
        <v>0</v>
      </c>
      <c r="BG253" s="11">
        <f t="shared" ref="BG253:BG264" si="776">IF(BE253=0,0,BF253/BE253*1000)</f>
        <v>0</v>
      </c>
      <c r="BH253" s="6">
        <v>0</v>
      </c>
      <c r="BI253" s="5">
        <v>0</v>
      </c>
      <c r="BJ253" s="11">
        <f t="shared" ref="BJ253:BJ264" si="777">IF(BH253=0,0,BI253/BH253*1000)</f>
        <v>0</v>
      </c>
      <c r="BK253" s="6">
        <v>0</v>
      </c>
      <c r="BL253" s="5">
        <v>0</v>
      </c>
      <c r="BM253" s="11">
        <f t="shared" ref="BM253:BM264" si="778">IF(BK253=0,0,BL253/BK253*1000)</f>
        <v>0</v>
      </c>
      <c r="BN253" s="6">
        <v>0</v>
      </c>
      <c r="BO253" s="5">
        <v>0</v>
      </c>
      <c r="BP253" s="11">
        <f t="shared" ref="BP253:BP264" si="779">IF(BN253=0,0,BO253/BN253*1000)</f>
        <v>0</v>
      </c>
      <c r="BQ253" s="6">
        <v>0</v>
      </c>
      <c r="BR253" s="5">
        <v>0</v>
      </c>
      <c r="BS253" s="11">
        <f t="shared" ref="BS253:BS264" si="780">IF(BQ253=0,0,BR253/BQ253*1000)</f>
        <v>0</v>
      </c>
      <c r="BT253" s="6">
        <v>0</v>
      </c>
      <c r="BU253" s="5">
        <v>0</v>
      </c>
      <c r="BV253" s="11">
        <f t="shared" ref="BV253:BV264" si="781">IF(BT253=0,0,BU253/BT253*1000)</f>
        <v>0</v>
      </c>
      <c r="BW253" s="6">
        <v>0</v>
      </c>
      <c r="BX253" s="5">
        <v>0</v>
      </c>
      <c r="BY253" s="11">
        <f t="shared" ref="BY253:BY264" si="782">IF(BW253=0,0,BX253/BW253*1000)</f>
        <v>0</v>
      </c>
      <c r="BZ253" s="6">
        <v>0</v>
      </c>
      <c r="CA253" s="5">
        <v>0</v>
      </c>
      <c r="CB253" s="11">
        <f t="shared" ref="CB253:CB264" si="783">IF(BZ253=0,0,CA253/BZ253*1000)</f>
        <v>0</v>
      </c>
      <c r="CC253" s="6">
        <v>0</v>
      </c>
      <c r="CD253" s="5">
        <v>0</v>
      </c>
      <c r="CE253" s="11">
        <f t="shared" ref="CE253:CE264" si="784">IF(CC253=0,0,CD253/CC253*1000)</f>
        <v>0</v>
      </c>
      <c r="CF253" s="6">
        <v>0</v>
      </c>
      <c r="CG253" s="5">
        <v>0</v>
      </c>
      <c r="CH253" s="11">
        <f t="shared" ref="CH253:CH264" si="785">IF(CF253=0,0,CG253/CF253*1000)</f>
        <v>0</v>
      </c>
      <c r="CI253" s="6">
        <v>0</v>
      </c>
      <c r="CJ253" s="5">
        <v>0</v>
      </c>
      <c r="CK253" s="11">
        <f t="shared" ref="CK253:CK264" si="786">IF(CI253=0,0,CJ253/CI253*1000)</f>
        <v>0</v>
      </c>
      <c r="CL253" s="6">
        <v>0</v>
      </c>
      <c r="CM253" s="5">
        <v>0</v>
      </c>
      <c r="CN253" s="11">
        <f t="shared" ref="CN253:CN264" si="787">IF(CL253=0,0,CM253/CL253*1000)</f>
        <v>0</v>
      </c>
      <c r="CO253" s="6">
        <v>0</v>
      </c>
      <c r="CP253" s="5">
        <v>0</v>
      </c>
      <c r="CQ253" s="11">
        <f t="shared" ref="CQ253:CQ264" si="788">IF(CO253=0,0,CP253/CO253*1000)</f>
        <v>0</v>
      </c>
      <c r="CR253" s="6">
        <v>0</v>
      </c>
      <c r="CS253" s="5">
        <v>0</v>
      </c>
      <c r="CT253" s="11">
        <f t="shared" ref="CT253:CT264" si="789">IF(CR253=0,0,CS253/CR253*1000)</f>
        <v>0</v>
      </c>
      <c r="CU253" s="6">
        <v>0</v>
      </c>
      <c r="CV253" s="5">
        <v>0</v>
      </c>
      <c r="CW253" s="11">
        <f t="shared" ref="CW253:CW264" si="790">IF(CU253=0,0,CV253/CU253*1000)</f>
        <v>0</v>
      </c>
      <c r="CX253" s="7">
        <v>49.716999999999999</v>
      </c>
      <c r="CY253" s="5">
        <v>3855.2559999999999</v>
      </c>
      <c r="CZ253" s="11">
        <f t="shared" ref="CZ253:CZ264" si="791">IF(CX253=0,0,CY253/CX253*1000)</f>
        <v>77544.019148379826</v>
      </c>
      <c r="DA253" s="6">
        <v>0</v>
      </c>
      <c r="DB253" s="5">
        <v>0</v>
      </c>
      <c r="DC253" s="11">
        <f t="shared" ref="DC253:DC264" si="792">IF(DA253=0,0,DB253/DA253*1000)</f>
        <v>0</v>
      </c>
      <c r="DD253" s="6">
        <v>0</v>
      </c>
      <c r="DE253" s="5">
        <v>0</v>
      </c>
      <c r="DF253" s="11">
        <f t="shared" ref="DF253:DF264" si="793">IF(DD253=0,0,DE253/DD253*1000)</f>
        <v>0</v>
      </c>
      <c r="DG253" s="6">
        <v>0</v>
      </c>
      <c r="DH253" s="5">
        <v>0</v>
      </c>
      <c r="DI253" s="11">
        <f t="shared" ref="DI253:DI264" si="794">IF(DG253=0,0,DH253/DG253*1000)</f>
        <v>0</v>
      </c>
      <c r="DJ253" s="6">
        <f>SUMIF($C$5:$DI$5,"Ton",C253:DI253)</f>
        <v>50.917000000000002</v>
      </c>
      <c r="DK253" s="11">
        <f>SUMIF($C$5:$DI$5,"F*",C253:DI253)</f>
        <v>3870.4069999999997</v>
      </c>
    </row>
    <row r="254" spans="1:115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795">IF(C254=0,0,D254/C254*1000)</f>
        <v>0</v>
      </c>
      <c r="F254" s="6">
        <v>0</v>
      </c>
      <c r="G254" s="5">
        <v>0</v>
      </c>
      <c r="H254" s="11">
        <f t="shared" si="759"/>
        <v>0</v>
      </c>
      <c r="I254" s="6">
        <v>0</v>
      </c>
      <c r="J254" s="5">
        <v>0</v>
      </c>
      <c r="K254" s="11">
        <f t="shared" si="760"/>
        <v>0</v>
      </c>
      <c r="L254" s="6">
        <v>0</v>
      </c>
      <c r="M254" s="5">
        <v>0</v>
      </c>
      <c r="N254" s="11">
        <f t="shared" si="761"/>
        <v>0</v>
      </c>
      <c r="O254" s="6">
        <v>0</v>
      </c>
      <c r="P254" s="5">
        <v>0</v>
      </c>
      <c r="Q254" s="11">
        <f t="shared" si="762"/>
        <v>0</v>
      </c>
      <c r="R254" s="6">
        <v>0</v>
      </c>
      <c r="S254" s="5">
        <v>0</v>
      </c>
      <c r="T254" s="11">
        <f t="shared" si="763"/>
        <v>0</v>
      </c>
      <c r="U254" s="6">
        <v>0</v>
      </c>
      <c r="V254" s="5">
        <v>0</v>
      </c>
      <c r="W254" s="11">
        <f t="shared" si="764"/>
        <v>0</v>
      </c>
      <c r="X254" s="6">
        <v>0</v>
      </c>
      <c r="Y254" s="5">
        <v>0</v>
      </c>
      <c r="Z254" s="11">
        <f t="shared" si="765"/>
        <v>0</v>
      </c>
      <c r="AA254" s="6">
        <v>0</v>
      </c>
      <c r="AB254" s="5">
        <v>0</v>
      </c>
      <c r="AC254" s="11">
        <f t="shared" si="766"/>
        <v>0</v>
      </c>
      <c r="AD254" s="6">
        <v>0</v>
      </c>
      <c r="AE254" s="5">
        <v>0</v>
      </c>
      <c r="AF254" s="11">
        <f t="shared" si="767"/>
        <v>0</v>
      </c>
      <c r="AG254" s="6">
        <v>0</v>
      </c>
      <c r="AH254" s="5">
        <v>0</v>
      </c>
      <c r="AI254" s="11">
        <f t="shared" si="768"/>
        <v>0</v>
      </c>
      <c r="AJ254" s="6">
        <v>0</v>
      </c>
      <c r="AK254" s="5">
        <v>0</v>
      </c>
      <c r="AL254" s="11">
        <f t="shared" si="769"/>
        <v>0</v>
      </c>
      <c r="AM254" s="6">
        <v>0</v>
      </c>
      <c r="AN254" s="5">
        <v>0</v>
      </c>
      <c r="AO254" s="11">
        <f t="shared" si="770"/>
        <v>0</v>
      </c>
      <c r="AP254" s="6">
        <v>0</v>
      </c>
      <c r="AQ254" s="5">
        <v>0</v>
      </c>
      <c r="AR254" s="11">
        <f t="shared" si="771"/>
        <v>0</v>
      </c>
      <c r="AS254" s="6">
        <v>0</v>
      </c>
      <c r="AT254" s="5">
        <v>0</v>
      </c>
      <c r="AU254" s="11">
        <f t="shared" si="772"/>
        <v>0</v>
      </c>
      <c r="AV254" s="6">
        <v>0</v>
      </c>
      <c r="AW254" s="5">
        <v>0</v>
      </c>
      <c r="AX254" s="11">
        <f t="shared" si="773"/>
        <v>0</v>
      </c>
      <c r="AY254" s="6">
        <v>0</v>
      </c>
      <c r="AZ254" s="5">
        <v>0</v>
      </c>
      <c r="BA254" s="11">
        <f t="shared" si="774"/>
        <v>0</v>
      </c>
      <c r="BB254" s="6">
        <v>0</v>
      </c>
      <c r="BC254" s="5">
        <v>0</v>
      </c>
      <c r="BD254" s="11">
        <f t="shared" si="775"/>
        <v>0</v>
      </c>
      <c r="BE254" s="6">
        <v>0</v>
      </c>
      <c r="BF254" s="5">
        <v>0</v>
      </c>
      <c r="BG254" s="11">
        <f t="shared" si="776"/>
        <v>0</v>
      </c>
      <c r="BH254" s="6">
        <v>0</v>
      </c>
      <c r="BI254" s="5">
        <v>0</v>
      </c>
      <c r="BJ254" s="11">
        <f t="shared" si="777"/>
        <v>0</v>
      </c>
      <c r="BK254" s="6">
        <v>0</v>
      </c>
      <c r="BL254" s="5">
        <v>0</v>
      </c>
      <c r="BM254" s="11">
        <f t="shared" si="778"/>
        <v>0</v>
      </c>
      <c r="BN254" s="6">
        <v>0</v>
      </c>
      <c r="BO254" s="5">
        <v>0</v>
      </c>
      <c r="BP254" s="11">
        <f t="shared" si="779"/>
        <v>0</v>
      </c>
      <c r="BQ254" s="6">
        <v>0</v>
      </c>
      <c r="BR254" s="5">
        <v>0</v>
      </c>
      <c r="BS254" s="11">
        <f t="shared" si="780"/>
        <v>0</v>
      </c>
      <c r="BT254" s="6">
        <v>0</v>
      </c>
      <c r="BU254" s="5">
        <v>0</v>
      </c>
      <c r="BV254" s="11">
        <f t="shared" si="781"/>
        <v>0</v>
      </c>
      <c r="BW254" s="6">
        <v>0</v>
      </c>
      <c r="BX254" s="5">
        <v>0</v>
      </c>
      <c r="BY254" s="11">
        <f t="shared" si="782"/>
        <v>0</v>
      </c>
      <c r="BZ254" s="6">
        <v>0</v>
      </c>
      <c r="CA254" s="5">
        <v>0</v>
      </c>
      <c r="CB254" s="11">
        <f t="shared" si="783"/>
        <v>0</v>
      </c>
      <c r="CC254" s="6">
        <v>0</v>
      </c>
      <c r="CD254" s="5">
        <v>0</v>
      </c>
      <c r="CE254" s="11">
        <f t="shared" si="784"/>
        <v>0</v>
      </c>
      <c r="CF254" s="6">
        <v>0</v>
      </c>
      <c r="CG254" s="5">
        <v>0</v>
      </c>
      <c r="CH254" s="11">
        <f t="shared" si="785"/>
        <v>0</v>
      </c>
      <c r="CI254" s="6">
        <v>0</v>
      </c>
      <c r="CJ254" s="5">
        <v>0</v>
      </c>
      <c r="CK254" s="11">
        <f t="shared" si="786"/>
        <v>0</v>
      </c>
      <c r="CL254" s="6">
        <v>0</v>
      </c>
      <c r="CM254" s="5">
        <v>0</v>
      </c>
      <c r="CN254" s="11">
        <f t="shared" si="787"/>
        <v>0</v>
      </c>
      <c r="CO254" s="6">
        <v>0</v>
      </c>
      <c r="CP254" s="5">
        <v>0</v>
      </c>
      <c r="CQ254" s="11">
        <f t="shared" si="788"/>
        <v>0</v>
      </c>
      <c r="CR254" s="6">
        <v>0</v>
      </c>
      <c r="CS254" s="5">
        <v>0</v>
      </c>
      <c r="CT254" s="11">
        <f t="shared" si="789"/>
        <v>0</v>
      </c>
      <c r="CU254" s="6">
        <v>0</v>
      </c>
      <c r="CV254" s="5">
        <v>0</v>
      </c>
      <c r="CW254" s="11">
        <f t="shared" si="790"/>
        <v>0</v>
      </c>
      <c r="CX254" s="7">
        <v>34.009</v>
      </c>
      <c r="CY254" s="5">
        <v>2913.953</v>
      </c>
      <c r="CZ254" s="11">
        <f t="shared" si="791"/>
        <v>85681.819518362783</v>
      </c>
      <c r="DA254" s="6">
        <v>0</v>
      </c>
      <c r="DB254" s="5">
        <v>0</v>
      </c>
      <c r="DC254" s="11">
        <f t="shared" si="792"/>
        <v>0</v>
      </c>
      <c r="DD254" s="6">
        <v>0</v>
      </c>
      <c r="DE254" s="5">
        <v>0</v>
      </c>
      <c r="DF254" s="11">
        <f t="shared" si="793"/>
        <v>0</v>
      </c>
      <c r="DG254" s="6">
        <v>0</v>
      </c>
      <c r="DH254" s="5">
        <v>0</v>
      </c>
      <c r="DI254" s="11">
        <f t="shared" si="794"/>
        <v>0</v>
      </c>
      <c r="DJ254" s="6">
        <f t="shared" ref="DJ254:DJ265" si="796">SUMIF($C$5:$DI$5,"Ton",C254:DI254)</f>
        <v>34.009</v>
      </c>
      <c r="DK254" s="11">
        <f t="shared" ref="DK254:DK265" si="797">SUMIF($C$5:$DI$5,"F*",C254:DI254)</f>
        <v>2913.953</v>
      </c>
    </row>
    <row r="255" spans="1:115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795"/>
        <v>0</v>
      </c>
      <c r="F255" s="6">
        <v>0</v>
      </c>
      <c r="G255" s="5">
        <v>0</v>
      </c>
      <c r="H255" s="11">
        <f t="shared" si="759"/>
        <v>0</v>
      </c>
      <c r="I255" s="6">
        <v>0</v>
      </c>
      <c r="J255" s="5">
        <v>0</v>
      </c>
      <c r="K255" s="11">
        <f t="shared" si="760"/>
        <v>0</v>
      </c>
      <c r="L255" s="6">
        <v>0</v>
      </c>
      <c r="M255" s="5">
        <v>0</v>
      </c>
      <c r="N255" s="11">
        <f t="shared" si="761"/>
        <v>0</v>
      </c>
      <c r="O255" s="7">
        <v>136</v>
      </c>
      <c r="P255" s="5">
        <v>1252.3</v>
      </c>
      <c r="Q255" s="11">
        <f t="shared" si="762"/>
        <v>9208.0882352941171</v>
      </c>
      <c r="R255" s="6">
        <v>0</v>
      </c>
      <c r="S255" s="5">
        <v>0</v>
      </c>
      <c r="T255" s="11">
        <f t="shared" si="763"/>
        <v>0</v>
      </c>
      <c r="U255" s="6">
        <v>0</v>
      </c>
      <c r="V255" s="5">
        <v>0</v>
      </c>
      <c r="W255" s="11">
        <f t="shared" si="764"/>
        <v>0</v>
      </c>
      <c r="X255" s="7">
        <v>7.9420000000000004E-2</v>
      </c>
      <c r="Y255" s="5">
        <v>7.2910000000000004</v>
      </c>
      <c r="Z255" s="11">
        <f t="shared" si="765"/>
        <v>91803.0722739864</v>
      </c>
      <c r="AA255" s="6">
        <v>0</v>
      </c>
      <c r="AB255" s="5">
        <v>0</v>
      </c>
      <c r="AC255" s="11">
        <f t="shared" si="766"/>
        <v>0</v>
      </c>
      <c r="AD255" s="7">
        <v>0.33</v>
      </c>
      <c r="AE255" s="5">
        <v>0.93799999999999994</v>
      </c>
      <c r="AF255" s="11">
        <f t="shared" si="767"/>
        <v>2842.4242424242425</v>
      </c>
      <c r="AG255" s="6">
        <v>0</v>
      </c>
      <c r="AH255" s="5">
        <v>0</v>
      </c>
      <c r="AI255" s="11">
        <f t="shared" si="768"/>
        <v>0</v>
      </c>
      <c r="AJ255" s="6">
        <v>0</v>
      </c>
      <c r="AK255" s="5">
        <v>0</v>
      </c>
      <c r="AL255" s="11">
        <f t="shared" si="769"/>
        <v>0</v>
      </c>
      <c r="AM255" s="6">
        <v>0</v>
      </c>
      <c r="AN255" s="5">
        <v>0</v>
      </c>
      <c r="AO255" s="11">
        <f t="shared" si="770"/>
        <v>0</v>
      </c>
      <c r="AP255" s="6">
        <v>0</v>
      </c>
      <c r="AQ255" s="5">
        <v>0</v>
      </c>
      <c r="AR255" s="11">
        <f t="shared" si="771"/>
        <v>0</v>
      </c>
      <c r="AS255" s="6">
        <v>0</v>
      </c>
      <c r="AT255" s="5">
        <v>0</v>
      </c>
      <c r="AU255" s="11">
        <f t="shared" si="772"/>
        <v>0</v>
      </c>
      <c r="AV255" s="6">
        <v>0</v>
      </c>
      <c r="AW255" s="5">
        <v>0</v>
      </c>
      <c r="AX255" s="11">
        <f t="shared" si="773"/>
        <v>0</v>
      </c>
      <c r="AY255" s="6">
        <v>0</v>
      </c>
      <c r="AZ255" s="5">
        <v>0</v>
      </c>
      <c r="BA255" s="11">
        <f t="shared" si="774"/>
        <v>0</v>
      </c>
      <c r="BB255" s="6">
        <v>0</v>
      </c>
      <c r="BC255" s="5">
        <v>0</v>
      </c>
      <c r="BD255" s="11">
        <f t="shared" si="775"/>
        <v>0</v>
      </c>
      <c r="BE255" s="6">
        <v>0</v>
      </c>
      <c r="BF255" s="5">
        <v>0</v>
      </c>
      <c r="BG255" s="11">
        <f t="shared" si="776"/>
        <v>0</v>
      </c>
      <c r="BH255" s="6">
        <v>0</v>
      </c>
      <c r="BI255" s="5">
        <v>0</v>
      </c>
      <c r="BJ255" s="11">
        <f t="shared" si="777"/>
        <v>0</v>
      </c>
      <c r="BK255" s="6">
        <v>0</v>
      </c>
      <c r="BL255" s="5">
        <v>0</v>
      </c>
      <c r="BM255" s="11">
        <f t="shared" si="778"/>
        <v>0</v>
      </c>
      <c r="BN255" s="6">
        <v>0</v>
      </c>
      <c r="BO255" s="5">
        <v>0</v>
      </c>
      <c r="BP255" s="11">
        <f t="shared" si="779"/>
        <v>0</v>
      </c>
      <c r="BQ255" s="6">
        <v>0</v>
      </c>
      <c r="BR255" s="5">
        <v>0</v>
      </c>
      <c r="BS255" s="11">
        <f t="shared" si="780"/>
        <v>0</v>
      </c>
      <c r="BT255" s="7">
        <v>2.1999999999999999E-2</v>
      </c>
      <c r="BU255" s="5">
        <v>8.0000000000000002E-3</v>
      </c>
      <c r="BV255" s="11">
        <f t="shared" si="781"/>
        <v>363.63636363636363</v>
      </c>
      <c r="BW255" s="6">
        <v>0</v>
      </c>
      <c r="BX255" s="5">
        <v>0</v>
      </c>
      <c r="BY255" s="11">
        <f t="shared" si="782"/>
        <v>0</v>
      </c>
      <c r="BZ255" s="6">
        <v>0</v>
      </c>
      <c r="CA255" s="5">
        <v>0</v>
      </c>
      <c r="CB255" s="11">
        <f t="shared" si="783"/>
        <v>0</v>
      </c>
      <c r="CC255" s="6">
        <v>0</v>
      </c>
      <c r="CD255" s="5">
        <v>0</v>
      </c>
      <c r="CE255" s="11">
        <f t="shared" si="784"/>
        <v>0</v>
      </c>
      <c r="CF255" s="6">
        <v>0</v>
      </c>
      <c r="CG255" s="5">
        <v>0</v>
      </c>
      <c r="CH255" s="11">
        <f t="shared" si="785"/>
        <v>0</v>
      </c>
      <c r="CI255" s="6">
        <v>0</v>
      </c>
      <c r="CJ255" s="5">
        <v>0</v>
      </c>
      <c r="CK255" s="11">
        <f t="shared" si="786"/>
        <v>0</v>
      </c>
      <c r="CL255" s="6">
        <v>0</v>
      </c>
      <c r="CM255" s="5">
        <v>0</v>
      </c>
      <c r="CN255" s="11">
        <f t="shared" si="787"/>
        <v>0</v>
      </c>
      <c r="CO255" s="6">
        <v>0</v>
      </c>
      <c r="CP255" s="5">
        <v>0</v>
      </c>
      <c r="CQ255" s="11">
        <f t="shared" si="788"/>
        <v>0</v>
      </c>
      <c r="CR255" s="6">
        <v>0</v>
      </c>
      <c r="CS255" s="5">
        <v>0</v>
      </c>
      <c r="CT255" s="11">
        <f t="shared" si="789"/>
        <v>0</v>
      </c>
      <c r="CU255" s="6">
        <v>0</v>
      </c>
      <c r="CV255" s="5">
        <v>0</v>
      </c>
      <c r="CW255" s="11">
        <f t="shared" si="790"/>
        <v>0</v>
      </c>
      <c r="CX255" s="7">
        <v>17.010000000000002</v>
      </c>
      <c r="CY255" s="5">
        <v>1622.0429999999999</v>
      </c>
      <c r="CZ255" s="11">
        <f t="shared" si="791"/>
        <v>95358.201058201041</v>
      </c>
      <c r="DA255" s="6">
        <v>0</v>
      </c>
      <c r="DB255" s="5">
        <v>0</v>
      </c>
      <c r="DC255" s="11">
        <f t="shared" si="792"/>
        <v>0</v>
      </c>
      <c r="DD255" s="6">
        <v>0</v>
      </c>
      <c r="DE255" s="5">
        <v>0</v>
      </c>
      <c r="DF255" s="11">
        <f t="shared" si="793"/>
        <v>0</v>
      </c>
      <c r="DG255" s="6">
        <v>0</v>
      </c>
      <c r="DH255" s="5">
        <v>0</v>
      </c>
      <c r="DI255" s="11">
        <f t="shared" si="794"/>
        <v>0</v>
      </c>
      <c r="DJ255" s="6">
        <f t="shared" si="796"/>
        <v>153.44141999999999</v>
      </c>
      <c r="DK255" s="11">
        <f t="shared" si="797"/>
        <v>2882.58</v>
      </c>
    </row>
    <row r="256" spans="1:115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759"/>
        <v>0</v>
      </c>
      <c r="I256" s="6">
        <v>0</v>
      </c>
      <c r="J256" s="5">
        <v>0</v>
      </c>
      <c r="K256" s="11">
        <f t="shared" si="760"/>
        <v>0</v>
      </c>
      <c r="L256" s="6">
        <v>0</v>
      </c>
      <c r="M256" s="5">
        <v>0</v>
      </c>
      <c r="N256" s="11">
        <f t="shared" si="761"/>
        <v>0</v>
      </c>
      <c r="O256" s="6">
        <v>0</v>
      </c>
      <c r="P256" s="5">
        <v>0</v>
      </c>
      <c r="Q256" s="11">
        <f t="shared" si="762"/>
        <v>0</v>
      </c>
      <c r="R256" s="6">
        <v>0</v>
      </c>
      <c r="S256" s="5">
        <v>0</v>
      </c>
      <c r="T256" s="11">
        <f t="shared" si="763"/>
        <v>0</v>
      </c>
      <c r="U256" s="6">
        <v>0</v>
      </c>
      <c r="V256" s="5">
        <v>0</v>
      </c>
      <c r="W256" s="11">
        <f t="shared" si="764"/>
        <v>0</v>
      </c>
      <c r="X256" s="6">
        <v>0</v>
      </c>
      <c r="Y256" s="5">
        <v>0</v>
      </c>
      <c r="Z256" s="11">
        <f t="shared" si="765"/>
        <v>0</v>
      </c>
      <c r="AA256" s="6">
        <v>0</v>
      </c>
      <c r="AB256" s="5">
        <v>0</v>
      </c>
      <c r="AC256" s="11">
        <f t="shared" si="766"/>
        <v>0</v>
      </c>
      <c r="AD256" s="6">
        <v>0</v>
      </c>
      <c r="AE256" s="5">
        <v>0</v>
      </c>
      <c r="AF256" s="11">
        <f t="shared" si="767"/>
        <v>0</v>
      </c>
      <c r="AG256" s="6">
        <v>0</v>
      </c>
      <c r="AH256" s="5">
        <v>0</v>
      </c>
      <c r="AI256" s="11">
        <f t="shared" si="768"/>
        <v>0</v>
      </c>
      <c r="AJ256" s="6">
        <v>0</v>
      </c>
      <c r="AK256" s="5">
        <v>0</v>
      </c>
      <c r="AL256" s="11">
        <f t="shared" si="769"/>
        <v>0</v>
      </c>
      <c r="AM256" s="6">
        <v>0</v>
      </c>
      <c r="AN256" s="5">
        <v>0</v>
      </c>
      <c r="AO256" s="11">
        <f t="shared" si="770"/>
        <v>0</v>
      </c>
      <c r="AP256" s="6">
        <v>0</v>
      </c>
      <c r="AQ256" s="5">
        <v>0</v>
      </c>
      <c r="AR256" s="11">
        <f t="shared" si="771"/>
        <v>0</v>
      </c>
      <c r="AS256" s="6">
        <v>0</v>
      </c>
      <c r="AT256" s="5">
        <v>0</v>
      </c>
      <c r="AU256" s="11">
        <f t="shared" si="772"/>
        <v>0</v>
      </c>
      <c r="AV256" s="6">
        <v>0</v>
      </c>
      <c r="AW256" s="5">
        <v>0</v>
      </c>
      <c r="AX256" s="11">
        <f t="shared" si="773"/>
        <v>0</v>
      </c>
      <c r="AY256" s="6">
        <v>0</v>
      </c>
      <c r="AZ256" s="5">
        <v>0</v>
      </c>
      <c r="BA256" s="11">
        <f t="shared" si="774"/>
        <v>0</v>
      </c>
      <c r="BB256" s="6">
        <v>0</v>
      </c>
      <c r="BC256" s="5">
        <v>0</v>
      </c>
      <c r="BD256" s="11">
        <f t="shared" si="775"/>
        <v>0</v>
      </c>
      <c r="BE256" s="6">
        <v>0</v>
      </c>
      <c r="BF256" s="5">
        <v>0</v>
      </c>
      <c r="BG256" s="11">
        <f t="shared" si="776"/>
        <v>0</v>
      </c>
      <c r="BH256" s="6">
        <v>0</v>
      </c>
      <c r="BI256" s="5">
        <v>0</v>
      </c>
      <c r="BJ256" s="11">
        <f t="shared" si="777"/>
        <v>0</v>
      </c>
      <c r="BK256" s="6">
        <v>0</v>
      </c>
      <c r="BL256" s="5">
        <v>0</v>
      </c>
      <c r="BM256" s="11">
        <f t="shared" si="778"/>
        <v>0</v>
      </c>
      <c r="BN256" s="6">
        <v>0</v>
      </c>
      <c r="BO256" s="5">
        <v>0</v>
      </c>
      <c r="BP256" s="11">
        <f t="shared" si="779"/>
        <v>0</v>
      </c>
      <c r="BQ256" s="6">
        <v>0</v>
      </c>
      <c r="BR256" s="5">
        <v>0</v>
      </c>
      <c r="BS256" s="11">
        <f t="shared" si="780"/>
        <v>0</v>
      </c>
      <c r="BT256" s="6">
        <v>0</v>
      </c>
      <c r="BU256" s="5">
        <v>0</v>
      </c>
      <c r="BV256" s="11">
        <f t="shared" si="781"/>
        <v>0</v>
      </c>
      <c r="BW256" s="6">
        <v>0</v>
      </c>
      <c r="BX256" s="5">
        <v>0</v>
      </c>
      <c r="BY256" s="11">
        <f t="shared" si="782"/>
        <v>0</v>
      </c>
      <c r="BZ256" s="6">
        <v>0</v>
      </c>
      <c r="CA256" s="5">
        <v>0</v>
      </c>
      <c r="CB256" s="11">
        <f t="shared" si="783"/>
        <v>0</v>
      </c>
      <c r="CC256" s="6">
        <v>0</v>
      </c>
      <c r="CD256" s="5">
        <v>0</v>
      </c>
      <c r="CE256" s="11">
        <f t="shared" si="784"/>
        <v>0</v>
      </c>
      <c r="CF256" s="6">
        <v>0</v>
      </c>
      <c r="CG256" s="5">
        <v>0</v>
      </c>
      <c r="CH256" s="11">
        <f t="shared" si="785"/>
        <v>0</v>
      </c>
      <c r="CI256" s="6">
        <v>0</v>
      </c>
      <c r="CJ256" s="5">
        <v>0</v>
      </c>
      <c r="CK256" s="11">
        <f t="shared" si="786"/>
        <v>0</v>
      </c>
      <c r="CL256" s="6">
        <v>0</v>
      </c>
      <c r="CM256" s="5">
        <v>0</v>
      </c>
      <c r="CN256" s="11">
        <f t="shared" si="787"/>
        <v>0</v>
      </c>
      <c r="CO256" s="6">
        <v>0</v>
      </c>
      <c r="CP256" s="5">
        <v>0</v>
      </c>
      <c r="CQ256" s="11">
        <f t="shared" si="788"/>
        <v>0</v>
      </c>
      <c r="CR256" s="6">
        <v>0</v>
      </c>
      <c r="CS256" s="5">
        <v>0</v>
      </c>
      <c r="CT256" s="11">
        <f t="shared" si="789"/>
        <v>0</v>
      </c>
      <c r="CU256" s="6">
        <v>0</v>
      </c>
      <c r="CV256" s="5">
        <v>0</v>
      </c>
      <c r="CW256" s="11">
        <f t="shared" si="790"/>
        <v>0</v>
      </c>
      <c r="CX256" s="7">
        <v>49</v>
      </c>
      <c r="CY256" s="5">
        <v>4647.6970000000001</v>
      </c>
      <c r="CZ256" s="11">
        <f t="shared" si="791"/>
        <v>94850.959183673462</v>
      </c>
      <c r="DA256" s="6">
        <v>0</v>
      </c>
      <c r="DB256" s="5">
        <v>0</v>
      </c>
      <c r="DC256" s="11">
        <f t="shared" si="792"/>
        <v>0</v>
      </c>
      <c r="DD256" s="7">
        <v>1.4999999999999999E-2</v>
      </c>
      <c r="DE256" s="5">
        <v>9.1999999999999998E-2</v>
      </c>
      <c r="DF256" s="11">
        <f t="shared" si="793"/>
        <v>6133.3333333333339</v>
      </c>
      <c r="DG256" s="6">
        <v>0</v>
      </c>
      <c r="DH256" s="5">
        <v>0</v>
      </c>
      <c r="DI256" s="11">
        <f t="shared" si="794"/>
        <v>0</v>
      </c>
      <c r="DJ256" s="6">
        <f t="shared" si="796"/>
        <v>49.015000000000001</v>
      </c>
      <c r="DK256" s="11">
        <f t="shared" si="797"/>
        <v>4647.7889999999998</v>
      </c>
    </row>
    <row r="257" spans="1:115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798">IF(C257=0,0,D257/C257*1000)</f>
        <v>0</v>
      </c>
      <c r="F257" s="6">
        <v>0</v>
      </c>
      <c r="G257" s="5">
        <v>0</v>
      </c>
      <c r="H257" s="11">
        <f t="shared" si="759"/>
        <v>0</v>
      </c>
      <c r="I257" s="6">
        <v>0</v>
      </c>
      <c r="J257" s="5">
        <v>0</v>
      </c>
      <c r="K257" s="11">
        <f t="shared" si="760"/>
        <v>0</v>
      </c>
      <c r="L257" s="6">
        <v>0</v>
      </c>
      <c r="M257" s="5">
        <v>0</v>
      </c>
      <c r="N257" s="11">
        <f t="shared" si="761"/>
        <v>0</v>
      </c>
      <c r="O257" s="7">
        <v>2.5000000000000001E-3</v>
      </c>
      <c r="P257" s="5">
        <v>1.0999999999999999E-2</v>
      </c>
      <c r="Q257" s="11">
        <f t="shared" si="762"/>
        <v>4399.9999999999991</v>
      </c>
      <c r="R257" s="6">
        <v>0</v>
      </c>
      <c r="S257" s="5">
        <v>0</v>
      </c>
      <c r="T257" s="11">
        <f t="shared" si="763"/>
        <v>0</v>
      </c>
      <c r="U257" s="6">
        <v>0</v>
      </c>
      <c r="V257" s="5">
        <v>0</v>
      </c>
      <c r="W257" s="11">
        <f t="shared" si="764"/>
        <v>0</v>
      </c>
      <c r="X257" s="6">
        <v>0</v>
      </c>
      <c r="Y257" s="5">
        <v>0</v>
      </c>
      <c r="Z257" s="11">
        <f t="shared" si="765"/>
        <v>0</v>
      </c>
      <c r="AA257" s="6">
        <v>0</v>
      </c>
      <c r="AB257" s="5">
        <v>0</v>
      </c>
      <c r="AC257" s="11">
        <f t="shared" si="766"/>
        <v>0</v>
      </c>
      <c r="AD257" s="6">
        <v>0</v>
      </c>
      <c r="AE257" s="5">
        <v>0</v>
      </c>
      <c r="AF257" s="11">
        <f t="shared" si="767"/>
        <v>0</v>
      </c>
      <c r="AG257" s="6">
        <v>0</v>
      </c>
      <c r="AH257" s="5">
        <v>0</v>
      </c>
      <c r="AI257" s="11">
        <f t="shared" si="768"/>
        <v>0</v>
      </c>
      <c r="AJ257" s="6">
        <v>0</v>
      </c>
      <c r="AK257" s="5">
        <v>0</v>
      </c>
      <c r="AL257" s="11">
        <f t="shared" si="769"/>
        <v>0</v>
      </c>
      <c r="AM257" s="6">
        <v>0</v>
      </c>
      <c r="AN257" s="5">
        <v>0</v>
      </c>
      <c r="AO257" s="11">
        <f t="shared" si="770"/>
        <v>0</v>
      </c>
      <c r="AP257" s="6">
        <v>0</v>
      </c>
      <c r="AQ257" s="5">
        <v>0</v>
      </c>
      <c r="AR257" s="11">
        <f t="shared" si="771"/>
        <v>0</v>
      </c>
      <c r="AS257" s="6">
        <v>0</v>
      </c>
      <c r="AT257" s="5">
        <v>0</v>
      </c>
      <c r="AU257" s="11">
        <f t="shared" si="772"/>
        <v>0</v>
      </c>
      <c r="AV257" s="6">
        <v>0</v>
      </c>
      <c r="AW257" s="5">
        <v>0</v>
      </c>
      <c r="AX257" s="11">
        <f t="shared" si="773"/>
        <v>0</v>
      </c>
      <c r="AY257" s="6">
        <v>0</v>
      </c>
      <c r="AZ257" s="5">
        <v>0</v>
      </c>
      <c r="BA257" s="11">
        <f t="shared" si="774"/>
        <v>0</v>
      </c>
      <c r="BB257" s="6">
        <v>0</v>
      </c>
      <c r="BC257" s="5">
        <v>0</v>
      </c>
      <c r="BD257" s="11">
        <f t="shared" si="775"/>
        <v>0</v>
      </c>
      <c r="BE257" s="6">
        <v>0</v>
      </c>
      <c r="BF257" s="5">
        <v>0</v>
      </c>
      <c r="BG257" s="11">
        <f t="shared" si="776"/>
        <v>0</v>
      </c>
      <c r="BH257" s="6">
        <v>0</v>
      </c>
      <c r="BI257" s="5">
        <v>0</v>
      </c>
      <c r="BJ257" s="11">
        <f t="shared" si="777"/>
        <v>0</v>
      </c>
      <c r="BK257" s="6">
        <v>0</v>
      </c>
      <c r="BL257" s="5">
        <v>0</v>
      </c>
      <c r="BM257" s="11">
        <f t="shared" si="778"/>
        <v>0</v>
      </c>
      <c r="BN257" s="6">
        <v>0</v>
      </c>
      <c r="BO257" s="5">
        <v>0</v>
      </c>
      <c r="BP257" s="11">
        <f t="shared" si="779"/>
        <v>0</v>
      </c>
      <c r="BQ257" s="6">
        <v>0</v>
      </c>
      <c r="BR257" s="5">
        <v>0</v>
      </c>
      <c r="BS257" s="11">
        <f t="shared" si="780"/>
        <v>0</v>
      </c>
      <c r="BT257" s="6">
        <v>0</v>
      </c>
      <c r="BU257" s="5">
        <v>0</v>
      </c>
      <c r="BV257" s="11">
        <f t="shared" si="781"/>
        <v>0</v>
      </c>
      <c r="BW257" s="6">
        <v>0</v>
      </c>
      <c r="BX257" s="5">
        <v>0</v>
      </c>
      <c r="BY257" s="11">
        <f t="shared" si="782"/>
        <v>0</v>
      </c>
      <c r="BZ257" s="6">
        <v>0</v>
      </c>
      <c r="CA257" s="5">
        <v>0</v>
      </c>
      <c r="CB257" s="11">
        <f t="shared" si="783"/>
        <v>0</v>
      </c>
      <c r="CC257" s="6">
        <v>0</v>
      </c>
      <c r="CD257" s="5">
        <v>0</v>
      </c>
      <c r="CE257" s="11">
        <f t="shared" si="784"/>
        <v>0</v>
      </c>
      <c r="CF257" s="6">
        <v>0</v>
      </c>
      <c r="CG257" s="5">
        <v>0</v>
      </c>
      <c r="CH257" s="11">
        <f t="shared" si="785"/>
        <v>0</v>
      </c>
      <c r="CI257" s="7">
        <v>0.18359999999999999</v>
      </c>
      <c r="CJ257" s="5">
        <v>1.8009999999999999</v>
      </c>
      <c r="CK257" s="11">
        <f t="shared" si="786"/>
        <v>9809.3681917211343</v>
      </c>
      <c r="CL257" s="6">
        <v>0</v>
      </c>
      <c r="CM257" s="5">
        <v>0</v>
      </c>
      <c r="CN257" s="11">
        <f t="shared" si="787"/>
        <v>0</v>
      </c>
      <c r="CO257" s="6">
        <v>0</v>
      </c>
      <c r="CP257" s="5">
        <v>0</v>
      </c>
      <c r="CQ257" s="11">
        <f t="shared" si="788"/>
        <v>0</v>
      </c>
      <c r="CR257" s="6">
        <v>0</v>
      </c>
      <c r="CS257" s="5">
        <v>0</v>
      </c>
      <c r="CT257" s="11">
        <f t="shared" si="789"/>
        <v>0</v>
      </c>
      <c r="CU257" s="6">
        <v>0</v>
      </c>
      <c r="CV257" s="5">
        <v>0</v>
      </c>
      <c r="CW257" s="11">
        <f t="shared" si="790"/>
        <v>0</v>
      </c>
      <c r="CX257" s="7">
        <v>1.81E-3</v>
      </c>
      <c r="CY257" s="5">
        <v>1.1579999999999999</v>
      </c>
      <c r="CZ257" s="11">
        <f t="shared" si="791"/>
        <v>639779.00552486186</v>
      </c>
      <c r="DA257" s="7">
        <v>3.9E-2</v>
      </c>
      <c r="DB257" s="5">
        <v>0.80200000000000005</v>
      </c>
      <c r="DC257" s="11">
        <f t="shared" si="792"/>
        <v>20564.102564102566</v>
      </c>
      <c r="DD257" s="6">
        <v>0</v>
      </c>
      <c r="DE257" s="5">
        <v>0</v>
      </c>
      <c r="DF257" s="11">
        <f t="shared" si="793"/>
        <v>0</v>
      </c>
      <c r="DG257" s="6">
        <v>0</v>
      </c>
      <c r="DH257" s="5">
        <v>0</v>
      </c>
      <c r="DI257" s="11">
        <f t="shared" si="794"/>
        <v>0</v>
      </c>
      <c r="DJ257" s="6">
        <f t="shared" si="796"/>
        <v>0.22691</v>
      </c>
      <c r="DK257" s="11">
        <f t="shared" si="797"/>
        <v>3.7719999999999998</v>
      </c>
    </row>
    <row r="258" spans="1:115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798"/>
        <v>0</v>
      </c>
      <c r="F258" s="6">
        <v>0</v>
      </c>
      <c r="G258" s="5">
        <v>0</v>
      </c>
      <c r="H258" s="11">
        <f t="shared" si="759"/>
        <v>0</v>
      </c>
      <c r="I258" s="6">
        <v>0</v>
      </c>
      <c r="J258" s="5">
        <v>0</v>
      </c>
      <c r="K258" s="11">
        <f t="shared" si="760"/>
        <v>0</v>
      </c>
      <c r="L258" s="6">
        <v>0</v>
      </c>
      <c r="M258" s="5">
        <v>0</v>
      </c>
      <c r="N258" s="11">
        <f t="shared" si="761"/>
        <v>0</v>
      </c>
      <c r="O258" s="6">
        <v>0</v>
      </c>
      <c r="P258" s="5">
        <v>0</v>
      </c>
      <c r="Q258" s="11">
        <f t="shared" si="762"/>
        <v>0</v>
      </c>
      <c r="R258" s="7">
        <v>0.62</v>
      </c>
      <c r="S258" s="5">
        <v>2.3239999999999998</v>
      </c>
      <c r="T258" s="11">
        <f t="shared" si="763"/>
        <v>3748.3870967741932</v>
      </c>
      <c r="U258" s="6">
        <v>0</v>
      </c>
      <c r="V258" s="5">
        <v>0</v>
      </c>
      <c r="W258" s="11">
        <f t="shared" si="764"/>
        <v>0</v>
      </c>
      <c r="X258" s="7">
        <v>0.215</v>
      </c>
      <c r="Y258" s="5">
        <v>4.4649999999999999</v>
      </c>
      <c r="Z258" s="11">
        <f t="shared" si="765"/>
        <v>20767.441860465115</v>
      </c>
      <c r="AA258" s="6">
        <v>0</v>
      </c>
      <c r="AB258" s="5">
        <v>0</v>
      </c>
      <c r="AC258" s="11">
        <f t="shared" si="766"/>
        <v>0</v>
      </c>
      <c r="AD258" s="7">
        <v>0.36</v>
      </c>
      <c r="AE258" s="5">
        <v>3.3530000000000002</v>
      </c>
      <c r="AF258" s="11">
        <f t="shared" si="767"/>
        <v>9313.8888888888905</v>
      </c>
      <c r="AG258" s="6">
        <v>0</v>
      </c>
      <c r="AH258" s="5">
        <v>0</v>
      </c>
      <c r="AI258" s="11">
        <f t="shared" si="768"/>
        <v>0</v>
      </c>
      <c r="AJ258" s="6">
        <v>0</v>
      </c>
      <c r="AK258" s="5">
        <v>0</v>
      </c>
      <c r="AL258" s="11">
        <f t="shared" si="769"/>
        <v>0</v>
      </c>
      <c r="AM258" s="6">
        <v>0</v>
      </c>
      <c r="AN258" s="5">
        <v>0</v>
      </c>
      <c r="AO258" s="11">
        <f t="shared" si="770"/>
        <v>0</v>
      </c>
      <c r="AP258" s="6">
        <v>0</v>
      </c>
      <c r="AQ258" s="5">
        <v>0</v>
      </c>
      <c r="AR258" s="11">
        <f t="shared" si="771"/>
        <v>0</v>
      </c>
      <c r="AS258" s="6">
        <v>0</v>
      </c>
      <c r="AT258" s="5">
        <v>0</v>
      </c>
      <c r="AU258" s="11">
        <f t="shared" si="772"/>
        <v>0</v>
      </c>
      <c r="AV258" s="6">
        <v>0</v>
      </c>
      <c r="AW258" s="5">
        <v>0</v>
      </c>
      <c r="AX258" s="11">
        <f t="shared" si="773"/>
        <v>0</v>
      </c>
      <c r="AY258" s="6">
        <v>0</v>
      </c>
      <c r="AZ258" s="5">
        <v>0</v>
      </c>
      <c r="BA258" s="11">
        <f t="shared" si="774"/>
        <v>0</v>
      </c>
      <c r="BB258" s="6">
        <v>0</v>
      </c>
      <c r="BC258" s="5">
        <v>0</v>
      </c>
      <c r="BD258" s="11">
        <f t="shared" si="775"/>
        <v>0</v>
      </c>
      <c r="BE258" s="6">
        <v>0</v>
      </c>
      <c r="BF258" s="5">
        <v>0</v>
      </c>
      <c r="BG258" s="11">
        <f t="shared" si="776"/>
        <v>0</v>
      </c>
      <c r="BH258" s="6">
        <v>0</v>
      </c>
      <c r="BI258" s="5">
        <v>0</v>
      </c>
      <c r="BJ258" s="11">
        <f t="shared" si="777"/>
        <v>0</v>
      </c>
      <c r="BK258" s="6">
        <v>0</v>
      </c>
      <c r="BL258" s="5">
        <v>0</v>
      </c>
      <c r="BM258" s="11">
        <f t="shared" si="778"/>
        <v>0</v>
      </c>
      <c r="BN258" s="6">
        <v>0</v>
      </c>
      <c r="BO258" s="5">
        <v>0</v>
      </c>
      <c r="BP258" s="11">
        <f t="shared" si="779"/>
        <v>0</v>
      </c>
      <c r="BQ258" s="6">
        <v>0</v>
      </c>
      <c r="BR258" s="5">
        <v>0</v>
      </c>
      <c r="BS258" s="11">
        <f t="shared" si="780"/>
        <v>0</v>
      </c>
      <c r="BT258" s="7">
        <v>1.4500000000000001E-2</v>
      </c>
      <c r="BU258" s="5">
        <v>0.82599999999999996</v>
      </c>
      <c r="BV258" s="11">
        <f t="shared" si="781"/>
        <v>56965.517241379304</v>
      </c>
      <c r="BW258" s="6">
        <v>0</v>
      </c>
      <c r="BX258" s="5">
        <v>0</v>
      </c>
      <c r="BY258" s="11">
        <f t="shared" si="782"/>
        <v>0</v>
      </c>
      <c r="BZ258" s="6">
        <v>0</v>
      </c>
      <c r="CA258" s="5">
        <v>0</v>
      </c>
      <c r="CB258" s="11">
        <f t="shared" si="783"/>
        <v>0</v>
      </c>
      <c r="CC258" s="6">
        <v>0</v>
      </c>
      <c r="CD258" s="5">
        <v>0</v>
      </c>
      <c r="CE258" s="11">
        <f t="shared" si="784"/>
        <v>0</v>
      </c>
      <c r="CF258" s="6">
        <v>0</v>
      </c>
      <c r="CG258" s="5">
        <v>0</v>
      </c>
      <c r="CH258" s="11">
        <f t="shared" si="785"/>
        <v>0</v>
      </c>
      <c r="CI258" s="6">
        <v>0</v>
      </c>
      <c r="CJ258" s="5">
        <v>0</v>
      </c>
      <c r="CK258" s="11">
        <f t="shared" si="786"/>
        <v>0</v>
      </c>
      <c r="CL258" s="6">
        <v>0</v>
      </c>
      <c r="CM258" s="5">
        <v>0</v>
      </c>
      <c r="CN258" s="11">
        <f t="shared" si="787"/>
        <v>0</v>
      </c>
      <c r="CO258" s="6">
        <v>0</v>
      </c>
      <c r="CP258" s="5">
        <v>0</v>
      </c>
      <c r="CQ258" s="11">
        <f t="shared" si="788"/>
        <v>0</v>
      </c>
      <c r="CR258" s="6">
        <v>0</v>
      </c>
      <c r="CS258" s="5">
        <v>0</v>
      </c>
      <c r="CT258" s="11">
        <f t="shared" si="789"/>
        <v>0</v>
      </c>
      <c r="CU258" s="6">
        <v>0</v>
      </c>
      <c r="CV258" s="5">
        <v>0</v>
      </c>
      <c r="CW258" s="11">
        <f t="shared" si="790"/>
        <v>0</v>
      </c>
      <c r="CX258" s="6">
        <v>0</v>
      </c>
      <c r="CY258" s="5">
        <v>0</v>
      </c>
      <c r="CZ258" s="11">
        <f t="shared" si="791"/>
        <v>0</v>
      </c>
      <c r="DA258" s="6">
        <v>0</v>
      </c>
      <c r="DB258" s="5">
        <v>0</v>
      </c>
      <c r="DC258" s="11">
        <f t="shared" si="792"/>
        <v>0</v>
      </c>
      <c r="DD258" s="6">
        <v>0</v>
      </c>
      <c r="DE258" s="5">
        <v>0</v>
      </c>
      <c r="DF258" s="11">
        <f t="shared" si="793"/>
        <v>0</v>
      </c>
      <c r="DG258" s="6">
        <v>0</v>
      </c>
      <c r="DH258" s="5">
        <v>0</v>
      </c>
      <c r="DI258" s="11">
        <f t="shared" si="794"/>
        <v>0</v>
      </c>
      <c r="DJ258" s="6">
        <f t="shared" si="796"/>
        <v>1.2094999999999998</v>
      </c>
      <c r="DK258" s="11">
        <f t="shared" si="797"/>
        <v>10.968</v>
      </c>
    </row>
    <row r="259" spans="1:115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798"/>
        <v>0</v>
      </c>
      <c r="F259" s="6">
        <v>0</v>
      </c>
      <c r="G259" s="5">
        <v>0</v>
      </c>
      <c r="H259" s="11">
        <f t="shared" si="759"/>
        <v>0</v>
      </c>
      <c r="I259" s="6">
        <v>0</v>
      </c>
      <c r="J259" s="5">
        <v>0</v>
      </c>
      <c r="K259" s="11">
        <f t="shared" si="760"/>
        <v>0</v>
      </c>
      <c r="L259" s="6">
        <v>0</v>
      </c>
      <c r="M259" s="5">
        <v>0</v>
      </c>
      <c r="N259" s="11">
        <f t="shared" si="761"/>
        <v>0</v>
      </c>
      <c r="O259" s="6">
        <v>0</v>
      </c>
      <c r="P259" s="5">
        <v>0</v>
      </c>
      <c r="Q259" s="11">
        <f t="shared" si="762"/>
        <v>0</v>
      </c>
      <c r="R259" s="6">
        <v>0</v>
      </c>
      <c r="S259" s="5">
        <v>0</v>
      </c>
      <c r="T259" s="11">
        <f t="shared" si="763"/>
        <v>0</v>
      </c>
      <c r="U259" s="6">
        <v>0</v>
      </c>
      <c r="V259" s="5">
        <v>0</v>
      </c>
      <c r="W259" s="11">
        <f t="shared" si="764"/>
        <v>0</v>
      </c>
      <c r="X259" s="6">
        <v>0</v>
      </c>
      <c r="Y259" s="5">
        <v>0</v>
      </c>
      <c r="Z259" s="11">
        <f t="shared" si="765"/>
        <v>0</v>
      </c>
      <c r="AA259" s="6">
        <v>0</v>
      </c>
      <c r="AB259" s="5">
        <v>0</v>
      </c>
      <c r="AC259" s="11">
        <f t="shared" si="766"/>
        <v>0</v>
      </c>
      <c r="AD259" s="6">
        <v>0</v>
      </c>
      <c r="AE259" s="5">
        <v>0</v>
      </c>
      <c r="AF259" s="11">
        <f t="shared" si="767"/>
        <v>0</v>
      </c>
      <c r="AG259" s="6">
        <v>0</v>
      </c>
      <c r="AH259" s="5">
        <v>0</v>
      </c>
      <c r="AI259" s="11">
        <f t="shared" si="768"/>
        <v>0</v>
      </c>
      <c r="AJ259" s="6">
        <v>0</v>
      </c>
      <c r="AK259" s="5">
        <v>0</v>
      </c>
      <c r="AL259" s="11">
        <f t="shared" si="769"/>
        <v>0</v>
      </c>
      <c r="AM259" s="6">
        <v>0</v>
      </c>
      <c r="AN259" s="5">
        <v>0</v>
      </c>
      <c r="AO259" s="11">
        <f t="shared" si="770"/>
        <v>0</v>
      </c>
      <c r="AP259" s="6">
        <v>0</v>
      </c>
      <c r="AQ259" s="5">
        <v>0</v>
      </c>
      <c r="AR259" s="11">
        <f t="shared" si="771"/>
        <v>0</v>
      </c>
      <c r="AS259" s="6">
        <v>0</v>
      </c>
      <c r="AT259" s="5">
        <v>0</v>
      </c>
      <c r="AU259" s="11">
        <f t="shared" si="772"/>
        <v>0</v>
      </c>
      <c r="AV259" s="6">
        <v>0</v>
      </c>
      <c r="AW259" s="5">
        <v>0</v>
      </c>
      <c r="AX259" s="11">
        <f t="shared" si="773"/>
        <v>0</v>
      </c>
      <c r="AY259" s="6">
        <v>0</v>
      </c>
      <c r="AZ259" s="5">
        <v>0</v>
      </c>
      <c r="BA259" s="11">
        <f t="shared" si="774"/>
        <v>0</v>
      </c>
      <c r="BB259" s="6">
        <v>0</v>
      </c>
      <c r="BC259" s="5">
        <v>0</v>
      </c>
      <c r="BD259" s="11">
        <f t="shared" si="775"/>
        <v>0</v>
      </c>
      <c r="BE259" s="6">
        <v>0</v>
      </c>
      <c r="BF259" s="5">
        <v>0</v>
      </c>
      <c r="BG259" s="11">
        <f t="shared" si="776"/>
        <v>0</v>
      </c>
      <c r="BH259" s="6">
        <v>0</v>
      </c>
      <c r="BI259" s="5">
        <v>0</v>
      </c>
      <c r="BJ259" s="11">
        <f t="shared" si="777"/>
        <v>0</v>
      </c>
      <c r="BK259" s="6">
        <v>0</v>
      </c>
      <c r="BL259" s="5">
        <v>0</v>
      </c>
      <c r="BM259" s="11">
        <f t="shared" si="778"/>
        <v>0</v>
      </c>
      <c r="BN259" s="6">
        <v>0</v>
      </c>
      <c r="BO259" s="5">
        <v>0</v>
      </c>
      <c r="BP259" s="11">
        <f t="shared" si="779"/>
        <v>0</v>
      </c>
      <c r="BQ259" s="6">
        <v>0</v>
      </c>
      <c r="BR259" s="5">
        <v>0</v>
      </c>
      <c r="BS259" s="11">
        <f t="shared" si="780"/>
        <v>0</v>
      </c>
      <c r="BT259" s="6">
        <v>0</v>
      </c>
      <c r="BU259" s="5">
        <v>0</v>
      </c>
      <c r="BV259" s="11">
        <f t="shared" si="781"/>
        <v>0</v>
      </c>
      <c r="BW259" s="6">
        <v>0</v>
      </c>
      <c r="BX259" s="5">
        <v>0</v>
      </c>
      <c r="BY259" s="11">
        <f t="shared" si="782"/>
        <v>0</v>
      </c>
      <c r="BZ259" s="6">
        <v>0</v>
      </c>
      <c r="CA259" s="5">
        <v>0</v>
      </c>
      <c r="CB259" s="11">
        <f t="shared" si="783"/>
        <v>0</v>
      </c>
      <c r="CC259" s="6">
        <v>0</v>
      </c>
      <c r="CD259" s="5">
        <v>0</v>
      </c>
      <c r="CE259" s="11">
        <f t="shared" si="784"/>
        <v>0</v>
      </c>
      <c r="CF259" s="6">
        <v>0</v>
      </c>
      <c r="CG259" s="5">
        <v>0</v>
      </c>
      <c r="CH259" s="11">
        <f t="shared" si="785"/>
        <v>0</v>
      </c>
      <c r="CI259" s="6">
        <v>0</v>
      </c>
      <c r="CJ259" s="5">
        <v>0</v>
      </c>
      <c r="CK259" s="11">
        <f t="shared" si="786"/>
        <v>0</v>
      </c>
      <c r="CL259" s="6">
        <v>0</v>
      </c>
      <c r="CM259" s="5">
        <v>0</v>
      </c>
      <c r="CN259" s="11">
        <f t="shared" si="787"/>
        <v>0</v>
      </c>
      <c r="CO259" s="6">
        <v>0</v>
      </c>
      <c r="CP259" s="5">
        <v>0</v>
      </c>
      <c r="CQ259" s="11">
        <f t="shared" si="788"/>
        <v>0</v>
      </c>
      <c r="CR259" s="6">
        <v>0</v>
      </c>
      <c r="CS259" s="5">
        <v>0</v>
      </c>
      <c r="CT259" s="11">
        <f t="shared" si="789"/>
        <v>0</v>
      </c>
      <c r="CU259" s="6">
        <v>0</v>
      </c>
      <c r="CV259" s="5">
        <v>0</v>
      </c>
      <c r="CW259" s="11">
        <f t="shared" si="790"/>
        <v>0</v>
      </c>
      <c r="CX259" s="6">
        <v>0</v>
      </c>
      <c r="CY259" s="5">
        <v>0</v>
      </c>
      <c r="CZ259" s="11">
        <f t="shared" si="791"/>
        <v>0</v>
      </c>
      <c r="DA259" s="6">
        <v>0</v>
      </c>
      <c r="DB259" s="5">
        <v>0</v>
      </c>
      <c r="DC259" s="11">
        <f t="shared" si="792"/>
        <v>0</v>
      </c>
      <c r="DD259" s="6">
        <v>0</v>
      </c>
      <c r="DE259" s="5">
        <v>0</v>
      </c>
      <c r="DF259" s="11">
        <f t="shared" si="793"/>
        <v>0</v>
      </c>
      <c r="DG259" s="6">
        <v>0</v>
      </c>
      <c r="DH259" s="5">
        <v>0</v>
      </c>
      <c r="DI259" s="11">
        <f t="shared" si="794"/>
        <v>0</v>
      </c>
      <c r="DJ259" s="6">
        <f t="shared" si="796"/>
        <v>0</v>
      </c>
      <c r="DK259" s="11">
        <f t="shared" si="797"/>
        <v>0</v>
      </c>
    </row>
    <row r="260" spans="1:115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798"/>
        <v>0</v>
      </c>
      <c r="F260" s="6">
        <v>0</v>
      </c>
      <c r="G260" s="5">
        <v>0</v>
      </c>
      <c r="H260" s="11">
        <f t="shared" si="759"/>
        <v>0</v>
      </c>
      <c r="I260" s="6">
        <v>0</v>
      </c>
      <c r="J260" s="5">
        <v>0</v>
      </c>
      <c r="K260" s="11">
        <f t="shared" si="760"/>
        <v>0</v>
      </c>
      <c r="L260" s="6">
        <v>0</v>
      </c>
      <c r="M260" s="5">
        <v>0</v>
      </c>
      <c r="N260" s="11">
        <f t="shared" si="761"/>
        <v>0</v>
      </c>
      <c r="O260" s="6">
        <v>0</v>
      </c>
      <c r="P260" s="5">
        <v>0</v>
      </c>
      <c r="Q260" s="11">
        <f t="shared" si="762"/>
        <v>0</v>
      </c>
      <c r="R260" s="6">
        <v>0</v>
      </c>
      <c r="S260" s="5">
        <v>0</v>
      </c>
      <c r="T260" s="11">
        <f t="shared" si="763"/>
        <v>0</v>
      </c>
      <c r="U260" s="6">
        <v>0</v>
      </c>
      <c r="V260" s="5">
        <v>0</v>
      </c>
      <c r="W260" s="11">
        <f t="shared" si="764"/>
        <v>0</v>
      </c>
      <c r="X260" s="6">
        <v>0</v>
      </c>
      <c r="Y260" s="5">
        <v>0</v>
      </c>
      <c r="Z260" s="11">
        <f t="shared" si="765"/>
        <v>0</v>
      </c>
      <c r="AA260" s="6">
        <v>0</v>
      </c>
      <c r="AB260" s="5">
        <v>0</v>
      </c>
      <c r="AC260" s="11">
        <f t="shared" si="766"/>
        <v>0</v>
      </c>
      <c r="AD260" s="6">
        <v>0</v>
      </c>
      <c r="AE260" s="5">
        <v>0</v>
      </c>
      <c r="AF260" s="11">
        <f t="shared" si="767"/>
        <v>0</v>
      </c>
      <c r="AG260" s="6">
        <v>0</v>
      </c>
      <c r="AH260" s="5">
        <v>0</v>
      </c>
      <c r="AI260" s="11">
        <f t="shared" si="768"/>
        <v>0</v>
      </c>
      <c r="AJ260" s="6">
        <v>0</v>
      </c>
      <c r="AK260" s="5">
        <v>0</v>
      </c>
      <c r="AL260" s="11">
        <f t="shared" si="769"/>
        <v>0</v>
      </c>
      <c r="AM260" s="6">
        <v>0</v>
      </c>
      <c r="AN260" s="5">
        <v>0</v>
      </c>
      <c r="AO260" s="11">
        <f t="shared" si="770"/>
        <v>0</v>
      </c>
      <c r="AP260" s="6">
        <v>0</v>
      </c>
      <c r="AQ260" s="5">
        <v>0</v>
      </c>
      <c r="AR260" s="11">
        <f t="shared" si="771"/>
        <v>0</v>
      </c>
      <c r="AS260" s="6">
        <v>0</v>
      </c>
      <c r="AT260" s="5">
        <v>0</v>
      </c>
      <c r="AU260" s="11">
        <f t="shared" si="772"/>
        <v>0</v>
      </c>
      <c r="AV260" s="6">
        <v>0</v>
      </c>
      <c r="AW260" s="5">
        <v>0</v>
      </c>
      <c r="AX260" s="11">
        <f t="shared" si="773"/>
        <v>0</v>
      </c>
      <c r="AY260" s="6">
        <v>0</v>
      </c>
      <c r="AZ260" s="5">
        <v>0</v>
      </c>
      <c r="BA260" s="11">
        <f t="shared" si="774"/>
        <v>0</v>
      </c>
      <c r="BB260" s="6">
        <v>0</v>
      </c>
      <c r="BC260" s="5">
        <v>0</v>
      </c>
      <c r="BD260" s="11">
        <f t="shared" si="775"/>
        <v>0</v>
      </c>
      <c r="BE260" s="6">
        <v>0</v>
      </c>
      <c r="BF260" s="5">
        <v>0</v>
      </c>
      <c r="BG260" s="11">
        <f t="shared" si="776"/>
        <v>0</v>
      </c>
      <c r="BH260" s="6">
        <v>0</v>
      </c>
      <c r="BI260" s="5">
        <v>0</v>
      </c>
      <c r="BJ260" s="11">
        <f t="shared" si="777"/>
        <v>0</v>
      </c>
      <c r="BK260" s="6">
        <v>0</v>
      </c>
      <c r="BL260" s="5">
        <v>0</v>
      </c>
      <c r="BM260" s="11">
        <f t="shared" si="778"/>
        <v>0</v>
      </c>
      <c r="BN260" s="6">
        <v>0</v>
      </c>
      <c r="BO260" s="5">
        <v>0</v>
      </c>
      <c r="BP260" s="11">
        <f t="shared" si="779"/>
        <v>0</v>
      </c>
      <c r="BQ260" s="6">
        <v>0</v>
      </c>
      <c r="BR260" s="5">
        <v>0</v>
      </c>
      <c r="BS260" s="11">
        <f t="shared" si="780"/>
        <v>0</v>
      </c>
      <c r="BT260" s="6">
        <v>0</v>
      </c>
      <c r="BU260" s="5">
        <v>0</v>
      </c>
      <c r="BV260" s="11">
        <f t="shared" si="781"/>
        <v>0</v>
      </c>
      <c r="BW260" s="6">
        <v>0</v>
      </c>
      <c r="BX260" s="5">
        <v>0</v>
      </c>
      <c r="BY260" s="11">
        <f t="shared" si="782"/>
        <v>0</v>
      </c>
      <c r="BZ260" s="6">
        <v>0</v>
      </c>
      <c r="CA260" s="5">
        <v>0</v>
      </c>
      <c r="CB260" s="11">
        <f t="shared" si="783"/>
        <v>0</v>
      </c>
      <c r="CC260" s="6">
        <v>0</v>
      </c>
      <c r="CD260" s="5">
        <v>0</v>
      </c>
      <c r="CE260" s="11">
        <f t="shared" si="784"/>
        <v>0</v>
      </c>
      <c r="CF260" s="6">
        <v>0</v>
      </c>
      <c r="CG260" s="5">
        <v>0</v>
      </c>
      <c r="CH260" s="11">
        <f t="shared" si="785"/>
        <v>0</v>
      </c>
      <c r="CI260" s="6">
        <v>0</v>
      </c>
      <c r="CJ260" s="5">
        <v>0</v>
      </c>
      <c r="CK260" s="11">
        <f t="shared" si="786"/>
        <v>0</v>
      </c>
      <c r="CL260" s="6">
        <v>0</v>
      </c>
      <c r="CM260" s="5">
        <v>0</v>
      </c>
      <c r="CN260" s="11">
        <f t="shared" si="787"/>
        <v>0</v>
      </c>
      <c r="CO260" s="6">
        <v>0</v>
      </c>
      <c r="CP260" s="5">
        <v>0</v>
      </c>
      <c r="CQ260" s="11">
        <f t="shared" si="788"/>
        <v>0</v>
      </c>
      <c r="CR260" s="6">
        <v>0</v>
      </c>
      <c r="CS260" s="5">
        <v>0</v>
      </c>
      <c r="CT260" s="11">
        <f t="shared" si="789"/>
        <v>0</v>
      </c>
      <c r="CU260" s="6">
        <v>0</v>
      </c>
      <c r="CV260" s="5">
        <v>0</v>
      </c>
      <c r="CW260" s="11">
        <f t="shared" si="790"/>
        <v>0</v>
      </c>
      <c r="CX260" s="6">
        <v>0</v>
      </c>
      <c r="CY260" s="5">
        <v>0</v>
      </c>
      <c r="CZ260" s="11">
        <f t="shared" si="791"/>
        <v>0</v>
      </c>
      <c r="DA260" s="6">
        <v>0</v>
      </c>
      <c r="DB260" s="5">
        <v>0</v>
      </c>
      <c r="DC260" s="11">
        <f t="shared" si="792"/>
        <v>0</v>
      </c>
      <c r="DD260" s="6">
        <v>0</v>
      </c>
      <c r="DE260" s="5">
        <v>0</v>
      </c>
      <c r="DF260" s="11">
        <f t="shared" si="793"/>
        <v>0</v>
      </c>
      <c r="DG260" s="6">
        <v>0</v>
      </c>
      <c r="DH260" s="5">
        <v>0</v>
      </c>
      <c r="DI260" s="11">
        <f t="shared" si="794"/>
        <v>0</v>
      </c>
      <c r="DJ260" s="6">
        <f t="shared" si="796"/>
        <v>0</v>
      </c>
      <c r="DK260" s="11">
        <f t="shared" si="797"/>
        <v>0</v>
      </c>
    </row>
    <row r="261" spans="1:115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798"/>
        <v>0</v>
      </c>
      <c r="F261" s="6">
        <v>0</v>
      </c>
      <c r="G261" s="5">
        <v>0</v>
      </c>
      <c r="H261" s="11">
        <f t="shared" si="759"/>
        <v>0</v>
      </c>
      <c r="I261" s="6">
        <v>0</v>
      </c>
      <c r="J261" s="5">
        <v>0</v>
      </c>
      <c r="K261" s="11">
        <f t="shared" si="760"/>
        <v>0</v>
      </c>
      <c r="L261" s="6">
        <v>0</v>
      </c>
      <c r="M261" s="5">
        <v>0</v>
      </c>
      <c r="N261" s="11">
        <f t="shared" si="761"/>
        <v>0</v>
      </c>
      <c r="O261" s="6">
        <v>0</v>
      </c>
      <c r="P261" s="5">
        <v>0</v>
      </c>
      <c r="Q261" s="11">
        <f t="shared" si="762"/>
        <v>0</v>
      </c>
      <c r="R261" s="6">
        <v>0</v>
      </c>
      <c r="S261" s="5">
        <v>0</v>
      </c>
      <c r="T261" s="11">
        <f t="shared" si="763"/>
        <v>0</v>
      </c>
      <c r="U261" s="6">
        <v>0</v>
      </c>
      <c r="V261" s="5">
        <v>0</v>
      </c>
      <c r="W261" s="11">
        <f t="shared" si="764"/>
        <v>0</v>
      </c>
      <c r="X261" s="6">
        <v>0</v>
      </c>
      <c r="Y261" s="5">
        <v>0</v>
      </c>
      <c r="Z261" s="11">
        <f t="shared" si="765"/>
        <v>0</v>
      </c>
      <c r="AA261" s="6">
        <v>0</v>
      </c>
      <c r="AB261" s="5">
        <v>0</v>
      </c>
      <c r="AC261" s="11">
        <f t="shared" si="766"/>
        <v>0</v>
      </c>
      <c r="AD261" s="6">
        <v>0</v>
      </c>
      <c r="AE261" s="5">
        <v>0</v>
      </c>
      <c r="AF261" s="11">
        <f t="shared" si="767"/>
        <v>0</v>
      </c>
      <c r="AG261" s="6">
        <v>0</v>
      </c>
      <c r="AH261" s="5">
        <v>0</v>
      </c>
      <c r="AI261" s="11">
        <f t="shared" si="768"/>
        <v>0</v>
      </c>
      <c r="AJ261" s="6">
        <v>0</v>
      </c>
      <c r="AK261" s="5">
        <v>0</v>
      </c>
      <c r="AL261" s="11">
        <f t="shared" si="769"/>
        <v>0</v>
      </c>
      <c r="AM261" s="6">
        <v>0</v>
      </c>
      <c r="AN261" s="5">
        <v>0</v>
      </c>
      <c r="AO261" s="11">
        <f t="shared" si="770"/>
        <v>0</v>
      </c>
      <c r="AP261" s="6">
        <v>0</v>
      </c>
      <c r="AQ261" s="5">
        <v>0</v>
      </c>
      <c r="AR261" s="11">
        <f t="shared" si="771"/>
        <v>0</v>
      </c>
      <c r="AS261" s="6">
        <v>0</v>
      </c>
      <c r="AT261" s="5">
        <v>0</v>
      </c>
      <c r="AU261" s="11">
        <f t="shared" si="772"/>
        <v>0</v>
      </c>
      <c r="AV261" s="6">
        <v>0</v>
      </c>
      <c r="AW261" s="5">
        <v>0</v>
      </c>
      <c r="AX261" s="11">
        <f t="shared" si="773"/>
        <v>0</v>
      </c>
      <c r="AY261" s="6">
        <v>0</v>
      </c>
      <c r="AZ261" s="5">
        <v>0</v>
      </c>
      <c r="BA261" s="11">
        <f t="shared" si="774"/>
        <v>0</v>
      </c>
      <c r="BB261" s="6">
        <v>0</v>
      </c>
      <c r="BC261" s="5">
        <v>0</v>
      </c>
      <c r="BD261" s="11">
        <f t="shared" si="775"/>
        <v>0</v>
      </c>
      <c r="BE261" s="6">
        <v>0</v>
      </c>
      <c r="BF261" s="5">
        <v>0</v>
      </c>
      <c r="BG261" s="11">
        <f t="shared" si="776"/>
        <v>0</v>
      </c>
      <c r="BH261" s="6">
        <v>0</v>
      </c>
      <c r="BI261" s="5">
        <v>0</v>
      </c>
      <c r="BJ261" s="11">
        <f t="shared" si="777"/>
        <v>0</v>
      </c>
      <c r="BK261" s="6">
        <v>0</v>
      </c>
      <c r="BL261" s="5">
        <v>0</v>
      </c>
      <c r="BM261" s="11">
        <f t="shared" si="778"/>
        <v>0</v>
      </c>
      <c r="BN261" s="6">
        <v>0</v>
      </c>
      <c r="BO261" s="5">
        <v>0</v>
      </c>
      <c r="BP261" s="11">
        <f t="shared" si="779"/>
        <v>0</v>
      </c>
      <c r="BQ261" s="6">
        <v>0</v>
      </c>
      <c r="BR261" s="5">
        <v>0</v>
      </c>
      <c r="BS261" s="11">
        <f t="shared" si="780"/>
        <v>0</v>
      </c>
      <c r="BT261" s="6">
        <v>0</v>
      </c>
      <c r="BU261" s="5">
        <v>0</v>
      </c>
      <c r="BV261" s="11">
        <f t="shared" si="781"/>
        <v>0</v>
      </c>
      <c r="BW261" s="6">
        <v>0</v>
      </c>
      <c r="BX261" s="5">
        <v>0</v>
      </c>
      <c r="BY261" s="11">
        <f t="shared" si="782"/>
        <v>0</v>
      </c>
      <c r="BZ261" s="6">
        <v>0</v>
      </c>
      <c r="CA261" s="5">
        <v>0</v>
      </c>
      <c r="CB261" s="11">
        <f t="shared" si="783"/>
        <v>0</v>
      </c>
      <c r="CC261" s="6">
        <v>0</v>
      </c>
      <c r="CD261" s="5">
        <v>0</v>
      </c>
      <c r="CE261" s="11">
        <f t="shared" si="784"/>
        <v>0</v>
      </c>
      <c r="CF261" s="6">
        <v>0</v>
      </c>
      <c r="CG261" s="5">
        <v>0</v>
      </c>
      <c r="CH261" s="11">
        <f t="shared" si="785"/>
        <v>0</v>
      </c>
      <c r="CI261" s="6">
        <v>0</v>
      </c>
      <c r="CJ261" s="5">
        <v>0</v>
      </c>
      <c r="CK261" s="11">
        <f t="shared" si="786"/>
        <v>0</v>
      </c>
      <c r="CL261" s="6">
        <v>0</v>
      </c>
      <c r="CM261" s="5">
        <v>0</v>
      </c>
      <c r="CN261" s="11">
        <f t="shared" si="787"/>
        <v>0</v>
      </c>
      <c r="CO261" s="6">
        <v>0</v>
      </c>
      <c r="CP261" s="5">
        <v>0</v>
      </c>
      <c r="CQ261" s="11">
        <f t="shared" si="788"/>
        <v>0</v>
      </c>
      <c r="CR261" s="6">
        <v>0</v>
      </c>
      <c r="CS261" s="5">
        <v>0</v>
      </c>
      <c r="CT261" s="11">
        <f t="shared" si="789"/>
        <v>0</v>
      </c>
      <c r="CU261" s="6">
        <v>0</v>
      </c>
      <c r="CV261" s="5">
        <v>0</v>
      </c>
      <c r="CW261" s="11">
        <f t="shared" si="790"/>
        <v>0</v>
      </c>
      <c r="CX261" s="6">
        <v>0</v>
      </c>
      <c r="CY261" s="5">
        <v>0</v>
      </c>
      <c r="CZ261" s="11">
        <f t="shared" si="791"/>
        <v>0</v>
      </c>
      <c r="DA261" s="6">
        <v>0</v>
      </c>
      <c r="DB261" s="5">
        <v>0</v>
      </c>
      <c r="DC261" s="11">
        <f t="shared" si="792"/>
        <v>0</v>
      </c>
      <c r="DD261" s="6">
        <v>0</v>
      </c>
      <c r="DE261" s="5">
        <v>0</v>
      </c>
      <c r="DF261" s="11">
        <f t="shared" si="793"/>
        <v>0</v>
      </c>
      <c r="DG261" s="6">
        <v>0</v>
      </c>
      <c r="DH261" s="5">
        <v>0</v>
      </c>
      <c r="DI261" s="11">
        <f t="shared" si="794"/>
        <v>0</v>
      </c>
      <c r="DJ261" s="6">
        <f t="shared" si="796"/>
        <v>0</v>
      </c>
      <c r="DK261" s="11">
        <f t="shared" si="797"/>
        <v>0</v>
      </c>
    </row>
    <row r="262" spans="1:115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798"/>
        <v>0</v>
      </c>
      <c r="F262" s="6">
        <v>0</v>
      </c>
      <c r="G262" s="5">
        <v>0</v>
      </c>
      <c r="H262" s="11">
        <f t="shared" si="759"/>
        <v>0</v>
      </c>
      <c r="I262" s="6">
        <v>0</v>
      </c>
      <c r="J262" s="5">
        <v>0</v>
      </c>
      <c r="K262" s="11">
        <f t="shared" si="760"/>
        <v>0</v>
      </c>
      <c r="L262" s="6">
        <v>0</v>
      </c>
      <c r="M262" s="5">
        <v>0</v>
      </c>
      <c r="N262" s="11">
        <f t="shared" si="761"/>
        <v>0</v>
      </c>
      <c r="O262" s="6">
        <v>0</v>
      </c>
      <c r="P262" s="5">
        <v>0</v>
      </c>
      <c r="Q262" s="11">
        <f t="shared" si="762"/>
        <v>0</v>
      </c>
      <c r="R262" s="6">
        <v>0</v>
      </c>
      <c r="S262" s="5">
        <v>0</v>
      </c>
      <c r="T262" s="11">
        <f t="shared" si="763"/>
        <v>0</v>
      </c>
      <c r="U262" s="6">
        <v>0</v>
      </c>
      <c r="V262" s="5">
        <v>0</v>
      </c>
      <c r="W262" s="11">
        <f t="shared" si="764"/>
        <v>0</v>
      </c>
      <c r="X262" s="6">
        <v>0</v>
      </c>
      <c r="Y262" s="5">
        <v>0</v>
      </c>
      <c r="Z262" s="11">
        <f t="shared" si="765"/>
        <v>0</v>
      </c>
      <c r="AA262" s="6">
        <v>0</v>
      </c>
      <c r="AB262" s="5">
        <v>0</v>
      </c>
      <c r="AC262" s="11">
        <f t="shared" si="766"/>
        <v>0</v>
      </c>
      <c r="AD262" s="6">
        <v>0</v>
      </c>
      <c r="AE262" s="5">
        <v>0</v>
      </c>
      <c r="AF262" s="11">
        <f t="shared" si="767"/>
        <v>0</v>
      </c>
      <c r="AG262" s="6">
        <v>0</v>
      </c>
      <c r="AH262" s="5">
        <v>0</v>
      </c>
      <c r="AI262" s="11">
        <f t="shared" si="768"/>
        <v>0</v>
      </c>
      <c r="AJ262" s="6">
        <v>0</v>
      </c>
      <c r="AK262" s="5">
        <v>0</v>
      </c>
      <c r="AL262" s="11">
        <f t="shared" si="769"/>
        <v>0</v>
      </c>
      <c r="AM262" s="6">
        <v>0</v>
      </c>
      <c r="AN262" s="5">
        <v>0</v>
      </c>
      <c r="AO262" s="11">
        <f t="shared" si="770"/>
        <v>0</v>
      </c>
      <c r="AP262" s="6">
        <v>0</v>
      </c>
      <c r="AQ262" s="5">
        <v>0</v>
      </c>
      <c r="AR262" s="11">
        <f t="shared" si="771"/>
        <v>0</v>
      </c>
      <c r="AS262" s="6">
        <v>0</v>
      </c>
      <c r="AT262" s="5">
        <v>0</v>
      </c>
      <c r="AU262" s="11">
        <f t="shared" si="772"/>
        <v>0</v>
      </c>
      <c r="AV262" s="6">
        <v>0</v>
      </c>
      <c r="AW262" s="5">
        <v>0</v>
      </c>
      <c r="AX262" s="11">
        <f t="shared" si="773"/>
        <v>0</v>
      </c>
      <c r="AY262" s="6">
        <v>0</v>
      </c>
      <c r="AZ262" s="5">
        <v>0</v>
      </c>
      <c r="BA262" s="11">
        <f t="shared" si="774"/>
        <v>0</v>
      </c>
      <c r="BB262" s="6">
        <v>0</v>
      </c>
      <c r="BC262" s="5">
        <v>0</v>
      </c>
      <c r="BD262" s="11">
        <f t="shared" si="775"/>
        <v>0</v>
      </c>
      <c r="BE262" s="6">
        <v>0</v>
      </c>
      <c r="BF262" s="5">
        <v>0</v>
      </c>
      <c r="BG262" s="11">
        <f t="shared" si="776"/>
        <v>0</v>
      </c>
      <c r="BH262" s="6">
        <v>0</v>
      </c>
      <c r="BI262" s="5">
        <v>0</v>
      </c>
      <c r="BJ262" s="11">
        <f t="shared" si="777"/>
        <v>0</v>
      </c>
      <c r="BK262" s="6">
        <v>0</v>
      </c>
      <c r="BL262" s="5">
        <v>0</v>
      </c>
      <c r="BM262" s="11">
        <f t="shared" si="778"/>
        <v>0</v>
      </c>
      <c r="BN262" s="6">
        <v>0</v>
      </c>
      <c r="BO262" s="5">
        <v>0</v>
      </c>
      <c r="BP262" s="11">
        <f t="shared" si="779"/>
        <v>0</v>
      </c>
      <c r="BQ262" s="6">
        <v>0</v>
      </c>
      <c r="BR262" s="5">
        <v>0</v>
      </c>
      <c r="BS262" s="11">
        <f t="shared" si="780"/>
        <v>0</v>
      </c>
      <c r="BT262" s="6">
        <v>0</v>
      </c>
      <c r="BU262" s="5">
        <v>0</v>
      </c>
      <c r="BV262" s="11">
        <f t="shared" si="781"/>
        <v>0</v>
      </c>
      <c r="BW262" s="6">
        <v>0</v>
      </c>
      <c r="BX262" s="5">
        <v>0</v>
      </c>
      <c r="BY262" s="11">
        <f t="shared" si="782"/>
        <v>0</v>
      </c>
      <c r="BZ262" s="6">
        <v>0</v>
      </c>
      <c r="CA262" s="5">
        <v>0</v>
      </c>
      <c r="CB262" s="11">
        <f t="shared" si="783"/>
        <v>0</v>
      </c>
      <c r="CC262" s="6">
        <v>0</v>
      </c>
      <c r="CD262" s="5">
        <v>0</v>
      </c>
      <c r="CE262" s="11">
        <f t="shared" si="784"/>
        <v>0</v>
      </c>
      <c r="CF262" s="6">
        <v>0</v>
      </c>
      <c r="CG262" s="5">
        <v>0</v>
      </c>
      <c r="CH262" s="11">
        <f t="shared" si="785"/>
        <v>0</v>
      </c>
      <c r="CI262" s="6">
        <v>0</v>
      </c>
      <c r="CJ262" s="5">
        <v>0</v>
      </c>
      <c r="CK262" s="11">
        <f t="shared" si="786"/>
        <v>0</v>
      </c>
      <c r="CL262" s="6">
        <v>0</v>
      </c>
      <c r="CM262" s="5">
        <v>0</v>
      </c>
      <c r="CN262" s="11">
        <f t="shared" si="787"/>
        <v>0</v>
      </c>
      <c r="CO262" s="6">
        <v>0</v>
      </c>
      <c r="CP262" s="5">
        <v>0</v>
      </c>
      <c r="CQ262" s="11">
        <f t="shared" si="788"/>
        <v>0</v>
      </c>
      <c r="CR262" s="6">
        <v>0</v>
      </c>
      <c r="CS262" s="5">
        <v>0</v>
      </c>
      <c r="CT262" s="11">
        <f t="shared" si="789"/>
        <v>0</v>
      </c>
      <c r="CU262" s="6">
        <v>0</v>
      </c>
      <c r="CV262" s="5">
        <v>0</v>
      </c>
      <c r="CW262" s="11">
        <f t="shared" si="790"/>
        <v>0</v>
      </c>
      <c r="CX262" s="6">
        <v>0</v>
      </c>
      <c r="CY262" s="5">
        <v>0</v>
      </c>
      <c r="CZ262" s="11">
        <f t="shared" si="791"/>
        <v>0</v>
      </c>
      <c r="DA262" s="6">
        <v>0</v>
      </c>
      <c r="DB262" s="5">
        <v>0</v>
      </c>
      <c r="DC262" s="11">
        <f t="shared" si="792"/>
        <v>0</v>
      </c>
      <c r="DD262" s="6">
        <v>0</v>
      </c>
      <c r="DE262" s="5">
        <v>0</v>
      </c>
      <c r="DF262" s="11">
        <f t="shared" si="793"/>
        <v>0</v>
      </c>
      <c r="DG262" s="6">
        <v>0</v>
      </c>
      <c r="DH262" s="5">
        <v>0</v>
      </c>
      <c r="DI262" s="11">
        <f t="shared" si="794"/>
        <v>0</v>
      </c>
      <c r="DJ262" s="6">
        <f t="shared" si="796"/>
        <v>0</v>
      </c>
      <c r="DK262" s="11">
        <f t="shared" si="797"/>
        <v>0</v>
      </c>
    </row>
    <row r="263" spans="1:115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798"/>
        <v>0</v>
      </c>
      <c r="F263" s="6">
        <v>0</v>
      </c>
      <c r="G263" s="5">
        <v>0</v>
      </c>
      <c r="H263" s="11">
        <f t="shared" si="759"/>
        <v>0</v>
      </c>
      <c r="I263" s="6">
        <v>0</v>
      </c>
      <c r="J263" s="5">
        <v>0</v>
      </c>
      <c r="K263" s="11">
        <f t="shared" si="760"/>
        <v>0</v>
      </c>
      <c r="L263" s="6">
        <v>0</v>
      </c>
      <c r="M263" s="5">
        <v>0</v>
      </c>
      <c r="N263" s="11">
        <f t="shared" si="761"/>
        <v>0</v>
      </c>
      <c r="O263" s="6">
        <v>0</v>
      </c>
      <c r="P263" s="5">
        <v>0</v>
      </c>
      <c r="Q263" s="11">
        <f t="shared" si="762"/>
        <v>0</v>
      </c>
      <c r="R263" s="6">
        <v>0</v>
      </c>
      <c r="S263" s="5">
        <v>0</v>
      </c>
      <c r="T263" s="11">
        <f t="shared" si="763"/>
        <v>0</v>
      </c>
      <c r="U263" s="6">
        <v>0</v>
      </c>
      <c r="V263" s="5">
        <v>0</v>
      </c>
      <c r="W263" s="11">
        <f t="shared" si="764"/>
        <v>0</v>
      </c>
      <c r="X263" s="6">
        <v>0</v>
      </c>
      <c r="Y263" s="5">
        <v>0</v>
      </c>
      <c r="Z263" s="11">
        <f t="shared" si="765"/>
        <v>0</v>
      </c>
      <c r="AA263" s="6">
        <v>0</v>
      </c>
      <c r="AB263" s="5">
        <v>0</v>
      </c>
      <c r="AC263" s="11">
        <f t="shared" si="766"/>
        <v>0</v>
      </c>
      <c r="AD263" s="6">
        <v>0</v>
      </c>
      <c r="AE263" s="5">
        <v>0</v>
      </c>
      <c r="AF263" s="11">
        <f t="shared" si="767"/>
        <v>0</v>
      </c>
      <c r="AG263" s="6">
        <v>0</v>
      </c>
      <c r="AH263" s="5">
        <v>0</v>
      </c>
      <c r="AI263" s="11">
        <f t="shared" si="768"/>
        <v>0</v>
      </c>
      <c r="AJ263" s="6">
        <v>0</v>
      </c>
      <c r="AK263" s="5">
        <v>0</v>
      </c>
      <c r="AL263" s="11">
        <f t="shared" si="769"/>
        <v>0</v>
      </c>
      <c r="AM263" s="6">
        <v>0</v>
      </c>
      <c r="AN263" s="5">
        <v>0</v>
      </c>
      <c r="AO263" s="11">
        <f t="shared" si="770"/>
        <v>0</v>
      </c>
      <c r="AP263" s="6">
        <v>0</v>
      </c>
      <c r="AQ263" s="5">
        <v>0</v>
      </c>
      <c r="AR263" s="11">
        <f t="shared" si="771"/>
        <v>0</v>
      </c>
      <c r="AS263" s="6">
        <v>0</v>
      </c>
      <c r="AT263" s="5">
        <v>0</v>
      </c>
      <c r="AU263" s="11">
        <f t="shared" si="772"/>
        <v>0</v>
      </c>
      <c r="AV263" s="6">
        <v>0</v>
      </c>
      <c r="AW263" s="5">
        <v>0</v>
      </c>
      <c r="AX263" s="11">
        <f t="shared" si="773"/>
        <v>0</v>
      </c>
      <c r="AY263" s="6">
        <v>0</v>
      </c>
      <c r="AZ263" s="5">
        <v>0</v>
      </c>
      <c r="BA263" s="11">
        <f t="shared" si="774"/>
        <v>0</v>
      </c>
      <c r="BB263" s="6">
        <v>0</v>
      </c>
      <c r="BC263" s="5">
        <v>0</v>
      </c>
      <c r="BD263" s="11">
        <f t="shared" si="775"/>
        <v>0</v>
      </c>
      <c r="BE263" s="6">
        <v>0</v>
      </c>
      <c r="BF263" s="5">
        <v>0</v>
      </c>
      <c r="BG263" s="11">
        <f t="shared" si="776"/>
        <v>0</v>
      </c>
      <c r="BH263" s="6">
        <v>0</v>
      </c>
      <c r="BI263" s="5">
        <v>0</v>
      </c>
      <c r="BJ263" s="11">
        <f t="shared" si="777"/>
        <v>0</v>
      </c>
      <c r="BK263" s="6">
        <v>0</v>
      </c>
      <c r="BL263" s="5">
        <v>0</v>
      </c>
      <c r="BM263" s="11">
        <f t="shared" si="778"/>
        <v>0</v>
      </c>
      <c r="BN263" s="6">
        <v>0</v>
      </c>
      <c r="BO263" s="5">
        <v>0</v>
      </c>
      <c r="BP263" s="11">
        <f t="shared" si="779"/>
        <v>0</v>
      </c>
      <c r="BQ263" s="6">
        <v>0</v>
      </c>
      <c r="BR263" s="5">
        <v>0</v>
      </c>
      <c r="BS263" s="11">
        <f t="shared" si="780"/>
        <v>0</v>
      </c>
      <c r="BT263" s="6">
        <v>0</v>
      </c>
      <c r="BU263" s="5">
        <v>0</v>
      </c>
      <c r="BV263" s="11">
        <f t="shared" si="781"/>
        <v>0</v>
      </c>
      <c r="BW263" s="6">
        <v>0</v>
      </c>
      <c r="BX263" s="5">
        <v>0</v>
      </c>
      <c r="BY263" s="11">
        <f t="shared" si="782"/>
        <v>0</v>
      </c>
      <c r="BZ263" s="6">
        <v>0</v>
      </c>
      <c r="CA263" s="5">
        <v>0</v>
      </c>
      <c r="CB263" s="11">
        <f t="shared" si="783"/>
        <v>0</v>
      </c>
      <c r="CC263" s="6">
        <v>0</v>
      </c>
      <c r="CD263" s="5">
        <v>0</v>
      </c>
      <c r="CE263" s="11">
        <f t="shared" si="784"/>
        <v>0</v>
      </c>
      <c r="CF263" s="6">
        <v>0</v>
      </c>
      <c r="CG263" s="5">
        <v>0</v>
      </c>
      <c r="CH263" s="11">
        <f t="shared" si="785"/>
        <v>0</v>
      </c>
      <c r="CI263" s="6">
        <v>0</v>
      </c>
      <c r="CJ263" s="5">
        <v>0</v>
      </c>
      <c r="CK263" s="11">
        <f t="shared" si="786"/>
        <v>0</v>
      </c>
      <c r="CL263" s="6">
        <v>0</v>
      </c>
      <c r="CM263" s="5">
        <v>0</v>
      </c>
      <c r="CN263" s="11">
        <f t="shared" si="787"/>
        <v>0</v>
      </c>
      <c r="CO263" s="6">
        <v>0</v>
      </c>
      <c r="CP263" s="5">
        <v>0</v>
      </c>
      <c r="CQ263" s="11">
        <f t="shared" si="788"/>
        <v>0</v>
      </c>
      <c r="CR263" s="6">
        <v>0</v>
      </c>
      <c r="CS263" s="5">
        <v>0</v>
      </c>
      <c r="CT263" s="11">
        <f t="shared" si="789"/>
        <v>0</v>
      </c>
      <c r="CU263" s="6">
        <v>0</v>
      </c>
      <c r="CV263" s="5">
        <v>0</v>
      </c>
      <c r="CW263" s="11">
        <f t="shared" si="790"/>
        <v>0</v>
      </c>
      <c r="CX263" s="6">
        <v>0</v>
      </c>
      <c r="CY263" s="5">
        <v>0</v>
      </c>
      <c r="CZ263" s="11">
        <f t="shared" si="791"/>
        <v>0</v>
      </c>
      <c r="DA263" s="6">
        <v>0</v>
      </c>
      <c r="DB263" s="5">
        <v>0</v>
      </c>
      <c r="DC263" s="11">
        <f t="shared" si="792"/>
        <v>0</v>
      </c>
      <c r="DD263" s="6">
        <v>0</v>
      </c>
      <c r="DE263" s="5">
        <v>0</v>
      </c>
      <c r="DF263" s="11">
        <f t="shared" si="793"/>
        <v>0</v>
      </c>
      <c r="DG263" s="6">
        <v>0</v>
      </c>
      <c r="DH263" s="5">
        <v>0</v>
      </c>
      <c r="DI263" s="11">
        <f t="shared" si="794"/>
        <v>0</v>
      </c>
      <c r="DJ263" s="6">
        <f t="shared" si="796"/>
        <v>0</v>
      </c>
      <c r="DK263" s="11">
        <f t="shared" si="797"/>
        <v>0</v>
      </c>
    </row>
    <row r="264" spans="1:115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798"/>
        <v>0</v>
      </c>
      <c r="F264" s="6">
        <v>0</v>
      </c>
      <c r="G264" s="5">
        <v>0</v>
      </c>
      <c r="H264" s="11">
        <f t="shared" si="759"/>
        <v>0</v>
      </c>
      <c r="I264" s="6">
        <v>0</v>
      </c>
      <c r="J264" s="5">
        <v>0</v>
      </c>
      <c r="K264" s="11">
        <f t="shared" si="760"/>
        <v>0</v>
      </c>
      <c r="L264" s="6">
        <v>0</v>
      </c>
      <c r="M264" s="5">
        <v>0</v>
      </c>
      <c r="N264" s="11">
        <f t="shared" si="761"/>
        <v>0</v>
      </c>
      <c r="O264" s="6">
        <v>0</v>
      </c>
      <c r="P264" s="5">
        <v>0</v>
      </c>
      <c r="Q264" s="11">
        <f t="shared" si="762"/>
        <v>0</v>
      </c>
      <c r="R264" s="6">
        <v>0</v>
      </c>
      <c r="S264" s="5">
        <v>0</v>
      </c>
      <c r="T264" s="11">
        <f t="shared" si="763"/>
        <v>0</v>
      </c>
      <c r="U264" s="6">
        <v>0</v>
      </c>
      <c r="V264" s="5">
        <v>0</v>
      </c>
      <c r="W264" s="11">
        <f t="shared" si="764"/>
        <v>0</v>
      </c>
      <c r="X264" s="6">
        <v>0</v>
      </c>
      <c r="Y264" s="5">
        <v>0</v>
      </c>
      <c r="Z264" s="11">
        <f t="shared" si="765"/>
        <v>0</v>
      </c>
      <c r="AA264" s="6">
        <v>0</v>
      </c>
      <c r="AB264" s="5">
        <v>0</v>
      </c>
      <c r="AC264" s="11">
        <f t="shared" si="766"/>
        <v>0</v>
      </c>
      <c r="AD264" s="6">
        <v>0</v>
      </c>
      <c r="AE264" s="5">
        <v>0</v>
      </c>
      <c r="AF264" s="11">
        <f t="shared" si="767"/>
        <v>0</v>
      </c>
      <c r="AG264" s="6">
        <v>0</v>
      </c>
      <c r="AH264" s="5">
        <v>0</v>
      </c>
      <c r="AI264" s="11">
        <f t="shared" si="768"/>
        <v>0</v>
      </c>
      <c r="AJ264" s="6">
        <v>0</v>
      </c>
      <c r="AK264" s="5">
        <v>0</v>
      </c>
      <c r="AL264" s="11">
        <f t="shared" si="769"/>
        <v>0</v>
      </c>
      <c r="AM264" s="6">
        <v>0</v>
      </c>
      <c r="AN264" s="5">
        <v>0</v>
      </c>
      <c r="AO264" s="11">
        <f t="shared" si="770"/>
        <v>0</v>
      </c>
      <c r="AP264" s="6">
        <v>0</v>
      </c>
      <c r="AQ264" s="5">
        <v>0</v>
      </c>
      <c r="AR264" s="11">
        <f t="shared" si="771"/>
        <v>0</v>
      </c>
      <c r="AS264" s="6">
        <v>0</v>
      </c>
      <c r="AT264" s="5">
        <v>0</v>
      </c>
      <c r="AU264" s="11">
        <f t="shared" si="772"/>
        <v>0</v>
      </c>
      <c r="AV264" s="6">
        <v>0</v>
      </c>
      <c r="AW264" s="5">
        <v>0</v>
      </c>
      <c r="AX264" s="11">
        <f t="shared" si="773"/>
        <v>0</v>
      </c>
      <c r="AY264" s="6">
        <v>0</v>
      </c>
      <c r="AZ264" s="5">
        <v>0</v>
      </c>
      <c r="BA264" s="11">
        <f t="shared" si="774"/>
        <v>0</v>
      </c>
      <c r="BB264" s="6">
        <v>0</v>
      </c>
      <c r="BC264" s="5">
        <v>0</v>
      </c>
      <c r="BD264" s="11">
        <f t="shared" si="775"/>
        <v>0</v>
      </c>
      <c r="BE264" s="6">
        <v>0</v>
      </c>
      <c r="BF264" s="5">
        <v>0</v>
      </c>
      <c r="BG264" s="11">
        <f t="shared" si="776"/>
        <v>0</v>
      </c>
      <c r="BH264" s="6">
        <v>0</v>
      </c>
      <c r="BI264" s="5">
        <v>0</v>
      </c>
      <c r="BJ264" s="11">
        <f t="shared" si="777"/>
        <v>0</v>
      </c>
      <c r="BK264" s="6">
        <v>0</v>
      </c>
      <c r="BL264" s="5">
        <v>0</v>
      </c>
      <c r="BM264" s="11">
        <f t="shared" si="778"/>
        <v>0</v>
      </c>
      <c r="BN264" s="6">
        <v>0</v>
      </c>
      <c r="BO264" s="5">
        <v>0</v>
      </c>
      <c r="BP264" s="11">
        <f t="shared" si="779"/>
        <v>0</v>
      </c>
      <c r="BQ264" s="6">
        <v>0</v>
      </c>
      <c r="BR264" s="5">
        <v>0</v>
      </c>
      <c r="BS264" s="11">
        <f t="shared" si="780"/>
        <v>0</v>
      </c>
      <c r="BT264" s="6">
        <v>0</v>
      </c>
      <c r="BU264" s="5">
        <v>0</v>
      </c>
      <c r="BV264" s="11">
        <f t="shared" si="781"/>
        <v>0</v>
      </c>
      <c r="BW264" s="6">
        <v>0</v>
      </c>
      <c r="BX264" s="5">
        <v>0</v>
      </c>
      <c r="BY264" s="11">
        <f t="shared" si="782"/>
        <v>0</v>
      </c>
      <c r="BZ264" s="6">
        <v>0</v>
      </c>
      <c r="CA264" s="5">
        <v>0</v>
      </c>
      <c r="CB264" s="11">
        <f t="shared" si="783"/>
        <v>0</v>
      </c>
      <c r="CC264" s="6">
        <v>0</v>
      </c>
      <c r="CD264" s="5">
        <v>0</v>
      </c>
      <c r="CE264" s="11">
        <f t="shared" si="784"/>
        <v>0</v>
      </c>
      <c r="CF264" s="6">
        <v>0</v>
      </c>
      <c r="CG264" s="5">
        <v>0</v>
      </c>
      <c r="CH264" s="11">
        <f t="shared" si="785"/>
        <v>0</v>
      </c>
      <c r="CI264" s="6">
        <v>0</v>
      </c>
      <c r="CJ264" s="5">
        <v>0</v>
      </c>
      <c r="CK264" s="11">
        <f t="shared" si="786"/>
        <v>0</v>
      </c>
      <c r="CL264" s="6">
        <v>0</v>
      </c>
      <c r="CM264" s="5">
        <v>0</v>
      </c>
      <c r="CN264" s="11">
        <f t="shared" si="787"/>
        <v>0</v>
      </c>
      <c r="CO264" s="6">
        <v>0</v>
      </c>
      <c r="CP264" s="5">
        <v>0</v>
      </c>
      <c r="CQ264" s="11">
        <f t="shared" si="788"/>
        <v>0</v>
      </c>
      <c r="CR264" s="6">
        <v>0</v>
      </c>
      <c r="CS264" s="5">
        <v>0</v>
      </c>
      <c r="CT264" s="11">
        <f t="shared" si="789"/>
        <v>0</v>
      </c>
      <c r="CU264" s="6">
        <v>0</v>
      </c>
      <c r="CV264" s="5">
        <v>0</v>
      </c>
      <c r="CW264" s="11">
        <f t="shared" si="790"/>
        <v>0</v>
      </c>
      <c r="CX264" s="6">
        <v>0</v>
      </c>
      <c r="CY264" s="5">
        <v>0</v>
      </c>
      <c r="CZ264" s="11">
        <f t="shared" si="791"/>
        <v>0</v>
      </c>
      <c r="DA264" s="6">
        <v>0</v>
      </c>
      <c r="DB264" s="5">
        <v>0</v>
      </c>
      <c r="DC264" s="11">
        <f t="shared" si="792"/>
        <v>0</v>
      </c>
      <c r="DD264" s="6">
        <v>0</v>
      </c>
      <c r="DE264" s="5">
        <v>0</v>
      </c>
      <c r="DF264" s="11">
        <f t="shared" si="793"/>
        <v>0</v>
      </c>
      <c r="DG264" s="6">
        <v>0</v>
      </c>
      <c r="DH264" s="5">
        <v>0</v>
      </c>
      <c r="DI264" s="11">
        <f t="shared" si="794"/>
        <v>0</v>
      </c>
      <c r="DJ264" s="6">
        <f t="shared" si="796"/>
        <v>0</v>
      </c>
      <c r="DK264" s="11">
        <f t="shared" si="797"/>
        <v>0</v>
      </c>
    </row>
    <row r="265" spans="1:115" ht="15" thickBot="1" x14ac:dyDescent="0.35">
      <c r="A265" s="85"/>
      <c r="B265" s="70" t="s">
        <v>17</v>
      </c>
      <c r="C265" s="48">
        <f t="shared" ref="C265:D265" si="799">SUM(C253:C264)</f>
        <v>0</v>
      </c>
      <c r="D265" s="16">
        <f t="shared" si="799"/>
        <v>0</v>
      </c>
      <c r="E265" s="49"/>
      <c r="F265" s="48">
        <f t="shared" ref="F265:G265" si="800">SUM(F253:F264)</f>
        <v>0.05</v>
      </c>
      <c r="G265" s="16">
        <f t="shared" si="800"/>
        <v>9.1389999999999993</v>
      </c>
      <c r="H265" s="49"/>
      <c r="I265" s="48">
        <f t="shared" ref="I265:J265" si="801">SUM(I253:I264)</f>
        <v>0</v>
      </c>
      <c r="J265" s="16">
        <f t="shared" si="801"/>
        <v>0</v>
      </c>
      <c r="K265" s="49"/>
      <c r="L265" s="48">
        <f t="shared" ref="L265:M265" si="802">SUM(L253:L264)</f>
        <v>0</v>
      </c>
      <c r="M265" s="16">
        <f t="shared" si="802"/>
        <v>0</v>
      </c>
      <c r="N265" s="49"/>
      <c r="O265" s="48">
        <f t="shared" ref="O265:P265" si="803">SUM(O253:O264)</f>
        <v>136.0025</v>
      </c>
      <c r="P265" s="16">
        <f t="shared" si="803"/>
        <v>1252.3109999999999</v>
      </c>
      <c r="Q265" s="49"/>
      <c r="R265" s="48">
        <f t="shared" ref="R265:S265" si="804">SUM(R253:R264)</f>
        <v>0.62</v>
      </c>
      <c r="S265" s="16">
        <f t="shared" si="804"/>
        <v>2.3239999999999998</v>
      </c>
      <c r="T265" s="49"/>
      <c r="U265" s="48">
        <f t="shared" ref="U265:V265" si="805">SUM(U253:U264)</f>
        <v>0</v>
      </c>
      <c r="V265" s="16">
        <f t="shared" si="805"/>
        <v>0</v>
      </c>
      <c r="W265" s="49"/>
      <c r="X265" s="48">
        <f t="shared" ref="X265:Y265" si="806">SUM(X253:X264)</f>
        <v>0.29442000000000002</v>
      </c>
      <c r="Y265" s="16">
        <f t="shared" si="806"/>
        <v>11.756</v>
      </c>
      <c r="Z265" s="49"/>
      <c r="AA265" s="48">
        <f t="shared" ref="AA265:AB265" si="807">SUM(AA253:AA264)</f>
        <v>0</v>
      </c>
      <c r="AB265" s="16">
        <f t="shared" si="807"/>
        <v>0</v>
      </c>
      <c r="AC265" s="49"/>
      <c r="AD265" s="48">
        <f t="shared" ref="AD265:AE265" si="808">SUM(AD253:AD264)</f>
        <v>1.8399999999999999</v>
      </c>
      <c r="AE265" s="16">
        <f t="shared" si="808"/>
        <v>10.302999999999999</v>
      </c>
      <c r="AF265" s="49"/>
      <c r="AG265" s="48">
        <f t="shared" ref="AG265:AH265" si="809">SUM(AG253:AG264)</f>
        <v>0</v>
      </c>
      <c r="AH265" s="16">
        <f t="shared" si="809"/>
        <v>0</v>
      </c>
      <c r="AI265" s="49"/>
      <c r="AJ265" s="48">
        <f t="shared" ref="AJ265:AK265" si="810">SUM(AJ253:AJ264)</f>
        <v>0</v>
      </c>
      <c r="AK265" s="16">
        <f t="shared" si="810"/>
        <v>0</v>
      </c>
      <c r="AL265" s="49"/>
      <c r="AM265" s="48">
        <f t="shared" ref="AM265:AN265" si="811">SUM(AM253:AM264)</f>
        <v>0</v>
      </c>
      <c r="AN265" s="16">
        <f t="shared" si="811"/>
        <v>0</v>
      </c>
      <c r="AO265" s="49"/>
      <c r="AP265" s="48">
        <f t="shared" ref="AP265:AQ265" si="812">SUM(AP253:AP264)</f>
        <v>0</v>
      </c>
      <c r="AQ265" s="16">
        <f t="shared" si="812"/>
        <v>0</v>
      </c>
      <c r="AR265" s="49"/>
      <c r="AS265" s="48">
        <f t="shared" ref="AS265:AT265" si="813">SUM(AS253:AS264)</f>
        <v>0</v>
      </c>
      <c r="AT265" s="16">
        <f t="shared" si="813"/>
        <v>0</v>
      </c>
      <c r="AU265" s="49"/>
      <c r="AV265" s="48">
        <f t="shared" ref="AV265:AW265" si="814">SUM(AV253:AV264)</f>
        <v>0</v>
      </c>
      <c r="AW265" s="16">
        <f t="shared" si="814"/>
        <v>0</v>
      </c>
      <c r="AX265" s="49"/>
      <c r="AY265" s="48">
        <f t="shared" ref="AY265:AZ265" si="815">SUM(AY253:AY264)</f>
        <v>0</v>
      </c>
      <c r="AZ265" s="16">
        <f t="shared" si="815"/>
        <v>0</v>
      </c>
      <c r="BA265" s="49"/>
      <c r="BB265" s="48">
        <f t="shared" ref="BB265:BC265" si="816">SUM(BB253:BB264)</f>
        <v>0</v>
      </c>
      <c r="BC265" s="16">
        <f t="shared" si="816"/>
        <v>0</v>
      </c>
      <c r="BD265" s="49"/>
      <c r="BE265" s="48">
        <f t="shared" ref="BE265:BF265" si="817">SUM(BE253:BE264)</f>
        <v>0</v>
      </c>
      <c r="BF265" s="16">
        <f t="shared" si="817"/>
        <v>0</v>
      </c>
      <c r="BG265" s="49"/>
      <c r="BH265" s="48">
        <f t="shared" ref="BH265:BI265" si="818">SUM(BH253:BH264)</f>
        <v>0</v>
      </c>
      <c r="BI265" s="16">
        <f t="shared" si="818"/>
        <v>0</v>
      </c>
      <c r="BJ265" s="49"/>
      <c r="BK265" s="48">
        <f t="shared" ref="BK265:BL265" si="819">SUM(BK253:BK264)</f>
        <v>0</v>
      </c>
      <c r="BL265" s="16">
        <f t="shared" si="819"/>
        <v>0</v>
      </c>
      <c r="BM265" s="49"/>
      <c r="BN265" s="48">
        <f t="shared" ref="BN265:BO265" si="820">SUM(BN253:BN264)</f>
        <v>0</v>
      </c>
      <c r="BO265" s="16">
        <f t="shared" si="820"/>
        <v>0</v>
      </c>
      <c r="BP265" s="49"/>
      <c r="BQ265" s="48">
        <f t="shared" ref="BQ265:BR265" si="821">SUM(BQ253:BQ264)</f>
        <v>0</v>
      </c>
      <c r="BR265" s="16">
        <f t="shared" si="821"/>
        <v>0</v>
      </c>
      <c r="BS265" s="49"/>
      <c r="BT265" s="48">
        <f t="shared" ref="BT265:BU265" si="822">SUM(BT253:BT264)</f>
        <v>3.6499999999999998E-2</v>
      </c>
      <c r="BU265" s="16">
        <f t="shared" si="822"/>
        <v>0.83399999999999996</v>
      </c>
      <c r="BV265" s="49"/>
      <c r="BW265" s="48">
        <f t="shared" ref="BW265:BX265" si="823">SUM(BW253:BW264)</f>
        <v>0</v>
      </c>
      <c r="BX265" s="16">
        <f t="shared" si="823"/>
        <v>0</v>
      </c>
      <c r="BY265" s="49"/>
      <c r="BZ265" s="48">
        <f t="shared" ref="BZ265:CA265" si="824">SUM(BZ253:BZ264)</f>
        <v>0</v>
      </c>
      <c r="CA265" s="16">
        <f t="shared" si="824"/>
        <v>0</v>
      </c>
      <c r="CB265" s="49"/>
      <c r="CC265" s="48">
        <f t="shared" ref="CC265:CD265" si="825">SUM(CC253:CC264)</f>
        <v>0</v>
      </c>
      <c r="CD265" s="16">
        <f t="shared" si="825"/>
        <v>0</v>
      </c>
      <c r="CE265" s="49"/>
      <c r="CF265" s="48">
        <f t="shared" ref="CF265:CG265" si="826">SUM(CF253:CF264)</f>
        <v>0</v>
      </c>
      <c r="CG265" s="16">
        <f t="shared" si="826"/>
        <v>0</v>
      </c>
      <c r="CH265" s="49"/>
      <c r="CI265" s="48">
        <f t="shared" ref="CI265:CJ265" si="827">SUM(CI253:CI264)</f>
        <v>0.18359999999999999</v>
      </c>
      <c r="CJ265" s="16">
        <f t="shared" si="827"/>
        <v>1.8009999999999999</v>
      </c>
      <c r="CK265" s="49"/>
      <c r="CL265" s="48">
        <f t="shared" ref="CL265:CM265" si="828">SUM(CL253:CL264)</f>
        <v>0</v>
      </c>
      <c r="CM265" s="16">
        <f t="shared" si="828"/>
        <v>0</v>
      </c>
      <c r="CN265" s="49"/>
      <c r="CO265" s="48">
        <f t="shared" ref="CO265:CP265" si="829">SUM(CO253:CO264)</f>
        <v>0</v>
      </c>
      <c r="CP265" s="16">
        <f t="shared" si="829"/>
        <v>0</v>
      </c>
      <c r="CQ265" s="49"/>
      <c r="CR265" s="48">
        <f t="shared" ref="CR265:CS265" si="830">SUM(CR253:CR264)</f>
        <v>0</v>
      </c>
      <c r="CS265" s="16">
        <f t="shared" si="830"/>
        <v>0</v>
      </c>
      <c r="CT265" s="49"/>
      <c r="CU265" s="48">
        <f t="shared" ref="CU265:CV265" si="831">SUM(CU253:CU264)</f>
        <v>0</v>
      </c>
      <c r="CV265" s="16">
        <f t="shared" si="831"/>
        <v>0</v>
      </c>
      <c r="CW265" s="49"/>
      <c r="CX265" s="48">
        <f t="shared" ref="CX265:CY265" si="832">SUM(CX253:CX264)</f>
        <v>149.73781</v>
      </c>
      <c r="CY265" s="16">
        <f t="shared" si="832"/>
        <v>13040.107</v>
      </c>
      <c r="CZ265" s="49"/>
      <c r="DA265" s="48">
        <f t="shared" ref="DA265:DB265" si="833">SUM(DA253:DA264)</f>
        <v>3.9E-2</v>
      </c>
      <c r="DB265" s="16">
        <f t="shared" si="833"/>
        <v>0.80200000000000005</v>
      </c>
      <c r="DC265" s="49"/>
      <c r="DD265" s="48">
        <f t="shared" ref="DD265:DE265" si="834">SUM(DD253:DD264)</f>
        <v>1.4999999999999999E-2</v>
      </c>
      <c r="DE265" s="16">
        <f t="shared" si="834"/>
        <v>9.1999999999999998E-2</v>
      </c>
      <c r="DF265" s="49"/>
      <c r="DG265" s="48">
        <f t="shared" ref="DG265:DH265" si="835">SUM(DG253:DG264)</f>
        <v>0</v>
      </c>
      <c r="DH265" s="16">
        <f t="shared" si="835"/>
        <v>0</v>
      </c>
      <c r="DI265" s="49"/>
      <c r="DJ265" s="48">
        <f t="shared" si="796"/>
        <v>288.81882999999999</v>
      </c>
      <c r="DK265" s="49">
        <f t="shared" si="797"/>
        <v>14329.469000000001</v>
      </c>
    </row>
  </sheetData>
  <mergeCells count="39">
    <mergeCell ref="DG4:DI4"/>
    <mergeCell ref="BK4:BM4"/>
    <mergeCell ref="DD4:DF4"/>
    <mergeCell ref="CL4:CN4"/>
    <mergeCell ref="CO4:CQ4"/>
    <mergeCell ref="CX4:CZ4"/>
    <mergeCell ref="CR4:CT4"/>
    <mergeCell ref="CU4:CW4"/>
    <mergeCell ref="DA4:DC4"/>
    <mergeCell ref="BZ4:CB4"/>
    <mergeCell ref="BT4:BV4"/>
    <mergeCell ref="CF4:CH4"/>
    <mergeCell ref="BN4:BP4"/>
    <mergeCell ref="A4:B4"/>
    <mergeCell ref="AJ4:AL4"/>
    <mergeCell ref="BQ4:BS4"/>
    <mergeCell ref="BB4:BD4"/>
    <mergeCell ref="CI4:CK4"/>
    <mergeCell ref="C4:E4"/>
    <mergeCell ref="F4:H4"/>
    <mergeCell ref="I4:K4"/>
    <mergeCell ref="BE4:BG4"/>
    <mergeCell ref="AP4:AR4"/>
    <mergeCell ref="CC4:CE4"/>
    <mergeCell ref="AS4:AU4"/>
    <mergeCell ref="L4:N4"/>
    <mergeCell ref="R4:T4"/>
    <mergeCell ref="AD4:AF4"/>
    <mergeCell ref="U4:W4"/>
    <mergeCell ref="C2:R2"/>
    <mergeCell ref="BW4:BY4"/>
    <mergeCell ref="AA4:AC4"/>
    <mergeCell ref="O4:Q4"/>
    <mergeCell ref="X4:Z4"/>
    <mergeCell ref="AG4:AI4"/>
    <mergeCell ref="AV4:AX4"/>
    <mergeCell ref="AM4:AO4"/>
    <mergeCell ref="BH4:BJ4"/>
    <mergeCell ref="AY4:BA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I265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RowHeight="14.4" x14ac:dyDescent="0.3"/>
  <cols>
    <col min="2" max="2" width="9.33203125" customWidth="1"/>
    <col min="3" max="3" width="10.6640625" style="8" customWidth="1"/>
    <col min="4" max="4" width="9.33203125" style="10" customWidth="1"/>
    <col min="5" max="5" width="9.88671875" style="4" bestFit="1" customWidth="1"/>
    <col min="6" max="8" width="9.6640625" customWidth="1"/>
    <col min="9" max="9" width="9.33203125" style="8" customWidth="1"/>
    <col min="10" max="10" width="9.33203125" style="10" customWidth="1"/>
    <col min="11" max="11" width="9.109375" style="4"/>
    <col min="12" max="12" width="9.33203125" style="8" customWidth="1"/>
    <col min="13" max="13" width="9.33203125" style="10" customWidth="1"/>
    <col min="14" max="14" width="9.88671875" style="4" bestFit="1" customWidth="1"/>
    <col min="15" max="15" width="9.33203125" style="8" customWidth="1"/>
    <col min="16" max="16" width="9.33203125" style="10" customWidth="1"/>
    <col min="17" max="17" width="10.88671875" style="4" customWidth="1"/>
    <col min="18" max="18" width="9.33203125" style="8" customWidth="1"/>
    <col min="19" max="19" width="9.33203125" style="10" customWidth="1"/>
    <col min="20" max="20" width="10.88671875" style="4" customWidth="1"/>
    <col min="21" max="21" width="9.33203125" style="8" customWidth="1"/>
    <col min="22" max="22" width="9.33203125" style="10" customWidth="1"/>
    <col min="23" max="23" width="10.88671875" style="4" customWidth="1"/>
    <col min="24" max="24" width="9.33203125" style="8" customWidth="1"/>
    <col min="25" max="25" width="9.33203125" style="10" customWidth="1"/>
    <col min="26" max="26" width="9.33203125" style="4" customWidth="1"/>
    <col min="27" max="27" width="9.33203125" style="8" customWidth="1"/>
    <col min="28" max="28" width="9.33203125" style="10" customWidth="1"/>
    <col min="29" max="29" width="11" style="4" customWidth="1"/>
    <col min="30" max="30" width="9.33203125" style="8" customWidth="1"/>
    <col min="31" max="31" width="9.33203125" style="10" customWidth="1"/>
    <col min="32" max="32" width="11" style="4" customWidth="1"/>
    <col min="33" max="33" width="9.33203125" style="8" customWidth="1"/>
    <col min="34" max="34" width="9.33203125" style="10" customWidth="1"/>
    <col min="35" max="35" width="9.109375" style="4"/>
    <col min="36" max="36" width="9.33203125" style="8" customWidth="1"/>
    <col min="37" max="37" width="9.33203125" style="10" customWidth="1"/>
    <col min="38" max="38" width="9.88671875" style="4" bestFit="1" customWidth="1"/>
    <col min="39" max="39" width="9.33203125" style="8" customWidth="1"/>
    <col min="40" max="40" width="9.33203125" style="10" customWidth="1"/>
    <col min="41" max="41" width="9.109375" style="4"/>
    <col min="42" max="42" width="9.88671875" style="8" bestFit="1" customWidth="1"/>
    <col min="43" max="43" width="10.6640625" style="10" customWidth="1"/>
    <col min="44" max="44" width="9.88671875" style="4" bestFit="1" customWidth="1"/>
    <col min="45" max="45" width="9.33203125" style="8" customWidth="1"/>
    <col min="46" max="46" width="9.33203125" style="10" customWidth="1"/>
    <col min="47" max="47" width="9.109375" style="4"/>
    <col min="48" max="48" width="9.33203125" style="8" customWidth="1"/>
    <col min="49" max="49" width="9.109375" style="10"/>
    <col min="50" max="50" width="9.88671875" style="4" bestFit="1" customWidth="1"/>
    <col min="51" max="51" width="9.109375" style="8"/>
    <col min="52" max="52" width="9.109375" style="10"/>
    <col min="53" max="53" width="9.88671875" style="4" bestFit="1" customWidth="1"/>
    <col min="54" max="54" width="9.109375" style="8"/>
    <col min="55" max="55" width="9.109375" style="10"/>
    <col min="56" max="56" width="9.88671875" style="4" bestFit="1" customWidth="1"/>
    <col min="57" max="57" width="9.109375" style="8"/>
    <col min="58" max="58" width="11.6640625" style="10" customWidth="1"/>
    <col min="59" max="59" width="9.109375" style="4"/>
    <col min="60" max="60" width="9.109375" style="8"/>
    <col min="61" max="61" width="9.109375" style="10"/>
    <col min="62" max="62" width="9.88671875" style="4" bestFit="1" customWidth="1"/>
    <col min="63" max="63" width="8.88671875" style="8"/>
    <col min="64" max="64" width="8.88671875" style="10"/>
    <col min="65" max="65" width="8.88671875" style="4"/>
    <col min="66" max="66" width="9.109375" style="8"/>
    <col min="67" max="67" width="9.109375" style="10"/>
    <col min="68" max="68" width="9.109375" style="4"/>
    <col min="69" max="69" width="9.109375" style="8"/>
    <col min="70" max="70" width="9.109375" style="10"/>
    <col min="71" max="71" width="9.88671875" style="4" bestFit="1" customWidth="1"/>
    <col min="72" max="72" width="9.109375" style="8"/>
    <col min="73" max="73" width="9.109375" style="10"/>
    <col min="74" max="74" width="11" style="4" customWidth="1"/>
    <col min="75" max="75" width="10.5546875" style="8" bestFit="1" customWidth="1"/>
    <col min="76" max="76" width="10.5546875" style="10" bestFit="1" customWidth="1"/>
    <col min="77" max="77" width="10.33203125" style="4" bestFit="1" customWidth="1"/>
    <col min="78" max="78" width="10.5546875" style="8" bestFit="1" customWidth="1"/>
    <col min="79" max="79" width="10.5546875" style="10" bestFit="1" customWidth="1"/>
    <col min="80" max="80" width="10.33203125" style="4" bestFit="1" customWidth="1"/>
    <col min="81" max="81" width="9.109375" style="8"/>
    <col min="82" max="82" width="9.109375" style="10"/>
    <col min="83" max="83" width="10.33203125" style="4" bestFit="1" customWidth="1"/>
    <col min="84" max="84" width="9.109375" style="8"/>
    <col min="85" max="85" width="10.88671875" style="10" bestFit="1" customWidth="1"/>
    <col min="86" max="86" width="11.109375" style="4" customWidth="1"/>
    <col min="87" max="87" width="9.109375" style="8"/>
    <col min="88" max="88" width="9.109375" style="10"/>
    <col min="89" max="89" width="9.88671875" style="4" bestFit="1" customWidth="1"/>
    <col min="90" max="90" width="10.6640625" style="8" customWidth="1"/>
    <col min="91" max="91" width="10.44140625" style="10" customWidth="1"/>
    <col min="92" max="92" width="11.6640625" style="4" customWidth="1"/>
    <col min="93" max="93" width="9.109375" style="8"/>
    <col min="94" max="94" width="9.109375" style="10"/>
    <col min="95" max="95" width="9.88671875" style="4" bestFit="1" customWidth="1"/>
    <col min="96" max="96" width="9.5546875" style="8" customWidth="1"/>
    <col min="97" max="97" width="10.5546875" style="10" customWidth="1"/>
    <col min="98" max="98" width="10.6640625" style="4" customWidth="1"/>
    <col min="99" max="99" width="8.6640625" style="8" customWidth="1"/>
    <col min="100" max="100" width="9.109375" style="10"/>
    <col min="101" max="101" width="9.88671875" style="4" bestFit="1" customWidth="1"/>
    <col min="102" max="102" width="8.6640625" style="8" customWidth="1"/>
    <col min="103" max="103" width="9.109375" style="10"/>
    <col min="104" max="104" width="10.6640625" style="4" customWidth="1"/>
    <col min="105" max="105" width="10.109375" style="8" customWidth="1"/>
    <col min="106" max="106" width="11.88671875" style="10" customWidth="1"/>
    <col min="107" max="107" width="10.44140625" style="4" customWidth="1"/>
    <col min="108" max="108" width="9.109375" style="8"/>
    <col min="109" max="109" width="10.33203125" style="10" customWidth="1"/>
    <col min="110" max="110" width="9.88671875" style="4" bestFit="1" customWidth="1"/>
    <col min="111" max="111" width="8.88671875" style="8"/>
    <col min="112" max="112" width="8.88671875" style="10"/>
    <col min="113" max="113" width="9.88671875" style="4" bestFit="1" customWidth="1"/>
    <col min="114" max="114" width="9.109375" style="8"/>
    <col min="115" max="115" width="9.109375" style="10"/>
    <col min="116" max="116" width="9.88671875" style="4" bestFit="1" customWidth="1"/>
    <col min="117" max="117" width="9.109375" style="8"/>
    <col min="118" max="118" width="9.109375" style="10"/>
    <col min="119" max="119" width="9.88671875" style="4" bestFit="1" customWidth="1"/>
    <col min="120" max="120" width="9.109375" style="8"/>
    <col min="121" max="121" width="9.109375" style="10"/>
    <col min="122" max="122" width="9.88671875" style="4" bestFit="1" customWidth="1"/>
    <col min="123" max="123" width="9.109375" style="8"/>
    <col min="124" max="124" width="9.109375" style="10"/>
    <col min="125" max="125" width="9.109375" style="4"/>
    <col min="126" max="126" width="10.5546875" style="8" customWidth="1"/>
    <col min="127" max="127" width="11.109375" style="10" customWidth="1"/>
    <col min="128" max="128" width="9.109375" style="4"/>
    <col min="129" max="129" width="10.5546875" style="8" customWidth="1"/>
    <col min="130" max="130" width="11.109375" style="10" customWidth="1"/>
    <col min="131" max="131" width="9.109375" style="4"/>
    <col min="132" max="132" width="9.109375" style="8"/>
    <col min="133" max="133" width="10.6640625" style="10" customWidth="1"/>
    <col min="134" max="134" width="9.88671875" style="4" bestFit="1" customWidth="1"/>
    <col min="135" max="135" width="9.109375" style="8"/>
    <col min="136" max="136" width="9.109375" style="10"/>
    <col min="137" max="137" width="9.88671875" style="4" bestFit="1" customWidth="1"/>
    <col min="138" max="138" width="9.109375" style="8"/>
    <col min="139" max="139" width="9.109375" style="10"/>
    <col min="140" max="140" width="9.88671875" style="4" bestFit="1" customWidth="1"/>
    <col min="141" max="141" width="9.109375" style="8"/>
    <col min="142" max="142" width="9.109375" style="10"/>
    <col min="143" max="143" width="9.88671875" style="4" bestFit="1" customWidth="1"/>
    <col min="144" max="144" width="9.109375" style="8"/>
    <col min="145" max="145" width="9.109375" style="10"/>
    <col min="146" max="146" width="9.88671875" style="4" bestFit="1" customWidth="1"/>
    <col min="147" max="148" width="9.109375" customWidth="1"/>
    <col min="149" max="149" width="11.33203125" customWidth="1"/>
    <col min="150" max="150" width="9.109375" style="8"/>
    <col min="151" max="151" width="9.109375" style="10"/>
    <col min="152" max="152" width="10.44140625" style="4" customWidth="1"/>
    <col min="153" max="153" width="9.109375" style="8"/>
    <col min="154" max="154" width="9.109375" style="10"/>
    <col min="155" max="155" width="10.44140625" style="4" customWidth="1"/>
    <col min="156" max="156" width="9.109375" style="8"/>
    <col min="157" max="157" width="9.109375" style="10"/>
    <col min="158" max="158" width="9.109375" style="4"/>
    <col min="159" max="159" width="9.109375" style="8"/>
    <col min="160" max="160" width="9.109375" style="10"/>
    <col min="161" max="161" width="9.88671875" style="4" bestFit="1" customWidth="1"/>
    <col min="162" max="162" width="9.109375" style="8"/>
    <col min="163" max="163" width="9.109375" style="10"/>
    <col min="164" max="164" width="9.109375" style="4"/>
    <col min="165" max="165" width="9.6640625" style="8" customWidth="1"/>
    <col min="166" max="166" width="9.6640625" style="10" customWidth="1"/>
    <col min="167" max="167" width="9.6640625" style="4" customWidth="1"/>
    <col min="168" max="168" width="9.6640625" style="8" customWidth="1"/>
    <col min="169" max="169" width="9.6640625" style="10" customWidth="1"/>
    <col min="170" max="170" width="10.6640625" style="4" customWidth="1"/>
    <col min="171" max="171" width="9.109375" style="8"/>
    <col min="172" max="172" width="10.44140625" style="10" customWidth="1"/>
    <col min="173" max="173" width="9.88671875" style="4" bestFit="1" customWidth="1"/>
    <col min="174" max="174" width="12.5546875" style="8" customWidth="1"/>
    <col min="175" max="175" width="12.5546875" style="10" customWidth="1"/>
  </cols>
  <sheetData>
    <row r="1" spans="1:223" s="22" customFormat="1" ht="9" customHeight="1" x14ac:dyDescent="0.3">
      <c r="C1" s="23"/>
      <c r="D1" s="24"/>
      <c r="E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  <c r="DO1" s="25"/>
      <c r="DP1" s="23"/>
      <c r="DQ1" s="24"/>
      <c r="DR1" s="25"/>
      <c r="DS1" s="23"/>
      <c r="DT1" s="24"/>
      <c r="DU1" s="25"/>
      <c r="DV1" s="23"/>
      <c r="DW1" s="24"/>
      <c r="DX1" s="25"/>
      <c r="DY1" s="23"/>
      <c r="DZ1" s="24"/>
      <c r="EA1" s="25"/>
      <c r="EB1" s="23"/>
      <c r="EC1" s="24"/>
      <c r="ED1" s="25"/>
      <c r="EE1" s="23"/>
      <c r="EF1" s="24"/>
      <c r="EG1" s="25"/>
      <c r="EH1" s="23"/>
      <c r="EI1" s="24"/>
      <c r="EJ1" s="25"/>
      <c r="EK1" s="23"/>
      <c r="EL1" s="24"/>
      <c r="EM1" s="25"/>
      <c r="EN1" s="23"/>
      <c r="EO1" s="24"/>
      <c r="EP1" s="25"/>
      <c r="ET1" s="23"/>
      <c r="EU1" s="24"/>
      <c r="EV1" s="25"/>
      <c r="EW1" s="23"/>
      <c r="EX1" s="24"/>
      <c r="EY1" s="25"/>
      <c r="EZ1" s="23"/>
      <c r="FA1" s="24"/>
      <c r="FB1" s="25"/>
      <c r="FC1" s="23"/>
      <c r="FD1" s="24"/>
      <c r="FE1" s="25"/>
      <c r="FF1" s="23"/>
      <c r="FG1" s="24"/>
      <c r="FH1" s="25"/>
      <c r="FI1" s="23"/>
      <c r="FJ1" s="24"/>
      <c r="FK1" s="25"/>
      <c r="FL1" s="23"/>
      <c r="FM1" s="24"/>
      <c r="FN1" s="25"/>
      <c r="FO1" s="23"/>
      <c r="FP1" s="24"/>
      <c r="FQ1" s="25"/>
      <c r="FR1" s="23"/>
      <c r="FS1" s="24"/>
    </row>
    <row r="2" spans="1:223" s="31" customFormat="1" ht="20.25" customHeight="1" x14ac:dyDescent="0.4">
      <c r="B2" s="27" t="s">
        <v>18</v>
      </c>
      <c r="C2" s="96" t="s">
        <v>67</v>
      </c>
      <c r="D2" s="96"/>
      <c r="E2" s="96"/>
      <c r="F2" s="96"/>
      <c r="G2" s="96"/>
      <c r="H2" s="96"/>
      <c r="I2" s="9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35"/>
      <c r="AB2" s="36"/>
      <c r="AC2" s="37"/>
      <c r="AD2" s="35"/>
      <c r="AE2" s="36"/>
      <c r="AF2" s="37"/>
      <c r="AG2" s="35"/>
      <c r="AH2" s="36"/>
      <c r="AI2" s="37"/>
      <c r="AJ2" s="26"/>
      <c r="AK2" s="36"/>
      <c r="AL2" s="37"/>
      <c r="AM2" s="35"/>
      <c r="AN2" s="36"/>
      <c r="AO2" s="37"/>
      <c r="AP2" s="35"/>
      <c r="AQ2" s="36"/>
      <c r="AR2" s="37"/>
      <c r="AS2" s="35"/>
      <c r="AT2" s="36"/>
      <c r="AU2" s="37"/>
      <c r="AV2" s="35"/>
      <c r="AW2" s="36"/>
      <c r="AX2" s="37"/>
      <c r="AY2" s="35"/>
      <c r="AZ2" s="36"/>
      <c r="BA2" s="37"/>
      <c r="BB2" s="35"/>
      <c r="BC2" s="36"/>
      <c r="BD2" s="37"/>
      <c r="BE2" s="35"/>
      <c r="BF2" s="36"/>
      <c r="BG2" s="37"/>
      <c r="BH2" s="35"/>
      <c r="BI2" s="36"/>
      <c r="BJ2" s="37"/>
      <c r="BK2" s="35"/>
      <c r="BL2" s="36"/>
      <c r="BM2" s="37"/>
      <c r="BN2" s="35"/>
      <c r="BO2" s="36"/>
      <c r="BP2" s="37"/>
      <c r="BQ2" s="35"/>
      <c r="BR2" s="36"/>
      <c r="BS2" s="37"/>
      <c r="BT2" s="35"/>
      <c r="BU2" s="36"/>
      <c r="BV2" s="37"/>
      <c r="BW2" s="35"/>
      <c r="BX2" s="36"/>
      <c r="BY2" s="37"/>
      <c r="BZ2" s="35"/>
      <c r="CA2" s="36"/>
      <c r="CB2" s="37"/>
      <c r="CC2" s="35"/>
      <c r="CD2" s="36"/>
      <c r="CE2" s="37"/>
      <c r="CF2" s="35"/>
      <c r="CG2" s="36"/>
      <c r="CH2" s="37"/>
      <c r="CI2" s="35"/>
      <c r="CJ2" s="36"/>
      <c r="CK2" s="37"/>
      <c r="CL2" s="35"/>
      <c r="CM2" s="36"/>
      <c r="CN2" s="37"/>
      <c r="CO2" s="35"/>
      <c r="CP2" s="36"/>
      <c r="CQ2" s="37"/>
      <c r="CR2" s="35"/>
      <c r="CS2" s="36"/>
      <c r="CT2" s="37"/>
      <c r="CU2" s="35"/>
      <c r="CV2" s="36"/>
      <c r="CW2" s="37"/>
      <c r="CX2" s="35"/>
      <c r="CY2" s="36"/>
      <c r="CZ2" s="37"/>
      <c r="DA2" s="35"/>
      <c r="DB2" s="36"/>
      <c r="DC2" s="37"/>
      <c r="DD2" s="35"/>
      <c r="DE2" s="36"/>
      <c r="DF2" s="37"/>
      <c r="DG2" s="35"/>
      <c r="DH2" s="36"/>
      <c r="DI2" s="37"/>
      <c r="DJ2" s="35"/>
      <c r="DK2" s="36"/>
      <c r="DL2" s="37"/>
      <c r="DM2" s="35"/>
      <c r="DN2" s="36"/>
      <c r="DO2" s="37"/>
      <c r="DP2" s="35"/>
      <c r="DQ2" s="36"/>
      <c r="DR2" s="37"/>
      <c r="DS2" s="35"/>
      <c r="DT2" s="36"/>
      <c r="DU2" s="37"/>
      <c r="DV2" s="35"/>
      <c r="DW2" s="36"/>
      <c r="DX2" s="37"/>
      <c r="DY2" s="35"/>
      <c r="DZ2" s="36"/>
      <c r="EA2" s="37"/>
      <c r="EB2" s="35"/>
      <c r="EC2" s="36"/>
      <c r="ED2" s="37"/>
      <c r="EE2" s="35"/>
      <c r="EF2" s="36"/>
      <c r="EG2" s="37"/>
      <c r="EH2" s="35"/>
      <c r="EI2" s="36"/>
      <c r="EJ2" s="37"/>
      <c r="EK2" s="35"/>
      <c r="EL2" s="36"/>
      <c r="EM2" s="37"/>
      <c r="EN2" s="35"/>
      <c r="EO2" s="36"/>
      <c r="EP2" s="37"/>
      <c r="ET2" s="35"/>
      <c r="EU2" s="36"/>
      <c r="EV2" s="37"/>
      <c r="EW2" s="35"/>
      <c r="EX2" s="36"/>
      <c r="EY2" s="37"/>
      <c r="EZ2" s="35"/>
      <c r="FA2" s="36"/>
      <c r="FB2" s="37"/>
      <c r="FC2" s="35"/>
      <c r="FD2" s="36"/>
      <c r="FE2" s="37"/>
      <c r="FF2" s="35"/>
      <c r="FG2" s="36"/>
      <c r="FH2" s="37"/>
      <c r="FI2" s="35"/>
      <c r="FJ2" s="36"/>
      <c r="FK2" s="37"/>
      <c r="FL2" s="35"/>
      <c r="FM2" s="36"/>
      <c r="FN2" s="37"/>
      <c r="FO2" s="35"/>
      <c r="FP2" s="36"/>
      <c r="FQ2" s="37"/>
      <c r="FR2" s="35"/>
      <c r="FS2" s="36"/>
    </row>
    <row r="3" spans="1:223" s="31" customFormat="1" ht="9" customHeight="1" thickBot="1" x14ac:dyDescent="0.35">
      <c r="C3" s="82"/>
      <c r="D3" s="83"/>
      <c r="E3" s="84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  <c r="DO3" s="37"/>
      <c r="DP3" s="35"/>
      <c r="DQ3" s="36"/>
      <c r="DR3" s="37"/>
      <c r="DS3" s="35"/>
      <c r="DT3" s="36"/>
      <c r="DU3" s="37"/>
      <c r="DV3" s="35"/>
      <c r="DW3" s="36"/>
      <c r="DX3" s="37"/>
      <c r="DY3" s="35"/>
      <c r="DZ3" s="36"/>
      <c r="EA3" s="37"/>
      <c r="EB3" s="35"/>
      <c r="EC3" s="36"/>
      <c r="ED3" s="37"/>
      <c r="EE3" s="35"/>
      <c r="EF3" s="36"/>
      <c r="EG3" s="37"/>
      <c r="EH3" s="35"/>
      <c r="EI3" s="36"/>
      <c r="EJ3" s="37"/>
      <c r="EK3" s="35"/>
      <c r="EL3" s="36"/>
      <c r="EM3" s="37"/>
      <c r="EN3" s="35"/>
      <c r="EO3" s="36"/>
      <c r="EP3" s="37"/>
      <c r="ET3" s="35"/>
      <c r="EU3" s="36"/>
      <c r="EV3" s="37"/>
      <c r="EW3" s="35"/>
      <c r="EX3" s="36"/>
      <c r="EY3" s="37"/>
      <c r="EZ3" s="35"/>
      <c r="FA3" s="36"/>
      <c r="FB3" s="37"/>
      <c r="FC3" s="35"/>
      <c r="FD3" s="36"/>
      <c r="FE3" s="37"/>
      <c r="FF3" s="35"/>
      <c r="FG3" s="36"/>
      <c r="FH3" s="37"/>
      <c r="FI3" s="35"/>
      <c r="FJ3" s="36"/>
      <c r="FK3" s="37"/>
      <c r="FL3" s="35"/>
      <c r="FM3" s="36"/>
      <c r="FN3" s="37"/>
      <c r="FO3" s="35"/>
      <c r="FP3" s="36"/>
      <c r="FQ3" s="37"/>
      <c r="FR3" s="35"/>
      <c r="FS3" s="36"/>
    </row>
    <row r="4" spans="1:223" s="2" customFormat="1" ht="45" customHeight="1" x14ac:dyDescent="0.3">
      <c r="A4" s="108" t="s">
        <v>0</v>
      </c>
      <c r="B4" s="109"/>
      <c r="C4" s="105" t="s">
        <v>19</v>
      </c>
      <c r="D4" s="106"/>
      <c r="E4" s="107"/>
      <c r="F4" s="105" t="s">
        <v>75</v>
      </c>
      <c r="G4" s="106"/>
      <c r="H4" s="107"/>
      <c r="I4" s="105" t="s">
        <v>20</v>
      </c>
      <c r="J4" s="106"/>
      <c r="K4" s="107"/>
      <c r="L4" s="105" t="s">
        <v>49</v>
      </c>
      <c r="M4" s="106"/>
      <c r="N4" s="107"/>
      <c r="O4" s="105" t="s">
        <v>62</v>
      </c>
      <c r="P4" s="106"/>
      <c r="Q4" s="107"/>
      <c r="R4" s="105" t="s">
        <v>71</v>
      </c>
      <c r="S4" s="106"/>
      <c r="T4" s="107"/>
      <c r="U4" s="105" t="s">
        <v>76</v>
      </c>
      <c r="V4" s="106"/>
      <c r="W4" s="107"/>
      <c r="X4" s="105" t="s">
        <v>50</v>
      </c>
      <c r="Y4" s="106"/>
      <c r="Z4" s="107"/>
      <c r="AA4" s="105" t="s">
        <v>85</v>
      </c>
      <c r="AB4" s="106"/>
      <c r="AC4" s="107"/>
      <c r="AD4" s="105" t="s">
        <v>68</v>
      </c>
      <c r="AE4" s="106"/>
      <c r="AF4" s="107"/>
      <c r="AG4" s="105" t="s">
        <v>63</v>
      </c>
      <c r="AH4" s="106"/>
      <c r="AI4" s="107"/>
      <c r="AJ4" s="105" t="s">
        <v>64</v>
      </c>
      <c r="AK4" s="106"/>
      <c r="AL4" s="107"/>
      <c r="AM4" s="105" t="s">
        <v>21</v>
      </c>
      <c r="AN4" s="106"/>
      <c r="AO4" s="107"/>
      <c r="AP4" s="105" t="s">
        <v>82</v>
      </c>
      <c r="AQ4" s="106"/>
      <c r="AR4" s="107"/>
      <c r="AS4" s="105" t="s">
        <v>22</v>
      </c>
      <c r="AT4" s="106"/>
      <c r="AU4" s="107"/>
      <c r="AV4" s="105" t="s">
        <v>23</v>
      </c>
      <c r="AW4" s="106"/>
      <c r="AX4" s="107"/>
      <c r="AY4" s="105" t="s">
        <v>24</v>
      </c>
      <c r="AZ4" s="106"/>
      <c r="BA4" s="107"/>
      <c r="BB4" s="105" t="s">
        <v>51</v>
      </c>
      <c r="BC4" s="106"/>
      <c r="BD4" s="107"/>
      <c r="BE4" s="105" t="s">
        <v>52</v>
      </c>
      <c r="BF4" s="106"/>
      <c r="BG4" s="107"/>
      <c r="BH4" s="105" t="s">
        <v>25</v>
      </c>
      <c r="BI4" s="106"/>
      <c r="BJ4" s="107"/>
      <c r="BK4" s="105" t="s">
        <v>84</v>
      </c>
      <c r="BL4" s="106"/>
      <c r="BM4" s="107"/>
      <c r="BN4" s="105" t="s">
        <v>26</v>
      </c>
      <c r="BO4" s="106"/>
      <c r="BP4" s="107"/>
      <c r="BQ4" s="105" t="s">
        <v>55</v>
      </c>
      <c r="BR4" s="106"/>
      <c r="BS4" s="107"/>
      <c r="BT4" s="105" t="s">
        <v>69</v>
      </c>
      <c r="BU4" s="106"/>
      <c r="BV4" s="107"/>
      <c r="BW4" s="105" t="s">
        <v>83</v>
      </c>
      <c r="BX4" s="106"/>
      <c r="BY4" s="107"/>
      <c r="BZ4" s="105" t="s">
        <v>27</v>
      </c>
      <c r="CA4" s="106"/>
      <c r="CB4" s="107"/>
      <c r="CC4" s="105" t="s">
        <v>66</v>
      </c>
      <c r="CD4" s="106"/>
      <c r="CE4" s="107"/>
      <c r="CF4" s="105" t="s">
        <v>28</v>
      </c>
      <c r="CG4" s="106"/>
      <c r="CH4" s="107"/>
      <c r="CI4" s="105" t="s">
        <v>29</v>
      </c>
      <c r="CJ4" s="106"/>
      <c r="CK4" s="107"/>
      <c r="CL4" s="105" t="s">
        <v>30</v>
      </c>
      <c r="CM4" s="106"/>
      <c r="CN4" s="107"/>
      <c r="CO4" s="105" t="s">
        <v>31</v>
      </c>
      <c r="CP4" s="106"/>
      <c r="CQ4" s="107"/>
      <c r="CR4" s="105" t="s">
        <v>65</v>
      </c>
      <c r="CS4" s="106"/>
      <c r="CT4" s="107"/>
      <c r="CU4" s="105" t="s">
        <v>56</v>
      </c>
      <c r="CV4" s="106"/>
      <c r="CW4" s="107"/>
      <c r="CX4" s="105" t="s">
        <v>73</v>
      </c>
      <c r="CY4" s="106"/>
      <c r="CZ4" s="107"/>
      <c r="DA4" s="105" t="s">
        <v>32</v>
      </c>
      <c r="DB4" s="106"/>
      <c r="DC4" s="107"/>
      <c r="DD4" s="105" t="s">
        <v>33</v>
      </c>
      <c r="DE4" s="106"/>
      <c r="DF4" s="107"/>
      <c r="DG4" s="105" t="s">
        <v>87</v>
      </c>
      <c r="DH4" s="106"/>
      <c r="DI4" s="107"/>
      <c r="DJ4" s="105" t="s">
        <v>34</v>
      </c>
      <c r="DK4" s="106"/>
      <c r="DL4" s="107"/>
      <c r="DM4" s="105" t="s">
        <v>79</v>
      </c>
      <c r="DN4" s="106"/>
      <c r="DO4" s="107"/>
      <c r="DP4" s="105" t="s">
        <v>35</v>
      </c>
      <c r="DQ4" s="106"/>
      <c r="DR4" s="107"/>
      <c r="DS4" s="105" t="s">
        <v>59</v>
      </c>
      <c r="DT4" s="106"/>
      <c r="DU4" s="107"/>
      <c r="DV4" s="105" t="s">
        <v>81</v>
      </c>
      <c r="DW4" s="106"/>
      <c r="DX4" s="107"/>
      <c r="DY4" s="105" t="s">
        <v>36</v>
      </c>
      <c r="DZ4" s="106"/>
      <c r="EA4" s="107"/>
      <c r="EB4" s="105" t="s">
        <v>37</v>
      </c>
      <c r="EC4" s="106"/>
      <c r="ED4" s="107"/>
      <c r="EE4" s="105" t="s">
        <v>74</v>
      </c>
      <c r="EF4" s="106"/>
      <c r="EG4" s="107"/>
      <c r="EH4" s="105" t="s">
        <v>38</v>
      </c>
      <c r="EI4" s="106"/>
      <c r="EJ4" s="107"/>
      <c r="EK4" s="105" t="s">
        <v>60</v>
      </c>
      <c r="EL4" s="106"/>
      <c r="EM4" s="107"/>
      <c r="EN4" s="105" t="s">
        <v>39</v>
      </c>
      <c r="EO4" s="106"/>
      <c r="EP4" s="107"/>
      <c r="EQ4" s="105" t="s">
        <v>72</v>
      </c>
      <c r="ER4" s="106"/>
      <c r="ES4" s="107"/>
      <c r="ET4" s="105" t="s">
        <v>80</v>
      </c>
      <c r="EU4" s="106"/>
      <c r="EV4" s="107"/>
      <c r="EW4" s="105" t="s">
        <v>58</v>
      </c>
      <c r="EX4" s="106"/>
      <c r="EY4" s="107"/>
      <c r="EZ4" s="105" t="s">
        <v>61</v>
      </c>
      <c r="FA4" s="106"/>
      <c r="FB4" s="107"/>
      <c r="FC4" s="105" t="s">
        <v>40</v>
      </c>
      <c r="FD4" s="106"/>
      <c r="FE4" s="107"/>
      <c r="FF4" s="105" t="s">
        <v>41</v>
      </c>
      <c r="FG4" s="106"/>
      <c r="FH4" s="107"/>
      <c r="FI4" s="105" t="s">
        <v>86</v>
      </c>
      <c r="FJ4" s="106"/>
      <c r="FK4" s="107"/>
      <c r="FL4" s="105" t="s">
        <v>42</v>
      </c>
      <c r="FM4" s="106"/>
      <c r="FN4" s="107"/>
      <c r="FO4" s="105" t="s">
        <v>43</v>
      </c>
      <c r="FP4" s="106"/>
      <c r="FQ4" s="107"/>
      <c r="FR4" s="71" t="s">
        <v>44</v>
      </c>
      <c r="FS4" s="72" t="s">
        <v>44</v>
      </c>
    </row>
    <row r="5" spans="1:223" ht="45" customHeight="1" thickBot="1" x14ac:dyDescent="0.35">
      <c r="A5" s="81" t="s">
        <v>1</v>
      </c>
      <c r="B5" s="80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2</v>
      </c>
      <c r="DN5" s="38" t="s">
        <v>3</v>
      </c>
      <c r="DO5" s="54" t="s">
        <v>4</v>
      </c>
      <c r="DP5" s="39" t="s">
        <v>2</v>
      </c>
      <c r="DQ5" s="38" t="s">
        <v>3</v>
      </c>
      <c r="DR5" s="54" t="s">
        <v>4</v>
      </c>
      <c r="DS5" s="39" t="s">
        <v>2</v>
      </c>
      <c r="DT5" s="38" t="s">
        <v>3</v>
      </c>
      <c r="DU5" s="54" t="s">
        <v>4</v>
      </c>
      <c r="DV5" s="39" t="s">
        <v>2</v>
      </c>
      <c r="DW5" s="38" t="s">
        <v>3</v>
      </c>
      <c r="DX5" s="54" t="s">
        <v>4</v>
      </c>
      <c r="DY5" s="39" t="s">
        <v>2</v>
      </c>
      <c r="DZ5" s="38" t="s">
        <v>3</v>
      </c>
      <c r="EA5" s="54" t="s">
        <v>4</v>
      </c>
      <c r="EB5" s="39" t="s">
        <v>2</v>
      </c>
      <c r="EC5" s="38" t="s">
        <v>3</v>
      </c>
      <c r="ED5" s="54" t="s">
        <v>4</v>
      </c>
      <c r="EE5" s="39" t="s">
        <v>2</v>
      </c>
      <c r="EF5" s="38" t="s">
        <v>3</v>
      </c>
      <c r="EG5" s="54" t="s">
        <v>4</v>
      </c>
      <c r="EH5" s="39" t="s">
        <v>2</v>
      </c>
      <c r="EI5" s="38" t="s">
        <v>3</v>
      </c>
      <c r="EJ5" s="54" t="s">
        <v>4</v>
      </c>
      <c r="EK5" s="39" t="s">
        <v>2</v>
      </c>
      <c r="EL5" s="38" t="s">
        <v>3</v>
      </c>
      <c r="EM5" s="54" t="s">
        <v>4</v>
      </c>
      <c r="EN5" s="39" t="s">
        <v>2</v>
      </c>
      <c r="EO5" s="38" t="s">
        <v>3</v>
      </c>
      <c r="EP5" s="54" t="s">
        <v>4</v>
      </c>
      <c r="EQ5" s="39" t="s">
        <v>2</v>
      </c>
      <c r="ER5" s="38" t="s">
        <v>3</v>
      </c>
      <c r="ES5" s="54" t="s">
        <v>4</v>
      </c>
      <c r="ET5" s="39" t="s">
        <v>2</v>
      </c>
      <c r="EU5" s="38" t="s">
        <v>3</v>
      </c>
      <c r="EV5" s="54" t="s">
        <v>4</v>
      </c>
      <c r="EW5" s="39" t="s">
        <v>2</v>
      </c>
      <c r="EX5" s="38" t="s">
        <v>3</v>
      </c>
      <c r="EY5" s="54" t="s">
        <v>4</v>
      </c>
      <c r="EZ5" s="39" t="s">
        <v>2</v>
      </c>
      <c r="FA5" s="38" t="s">
        <v>3</v>
      </c>
      <c r="FB5" s="54" t="s">
        <v>4</v>
      </c>
      <c r="FC5" s="39" t="s">
        <v>2</v>
      </c>
      <c r="FD5" s="38" t="s">
        <v>3</v>
      </c>
      <c r="FE5" s="54" t="s">
        <v>4</v>
      </c>
      <c r="FF5" s="39" t="s">
        <v>2</v>
      </c>
      <c r="FG5" s="38" t="s">
        <v>3</v>
      </c>
      <c r="FH5" s="54" t="s">
        <v>4</v>
      </c>
      <c r="FI5" s="39" t="s">
        <v>2</v>
      </c>
      <c r="FJ5" s="38" t="s">
        <v>3</v>
      </c>
      <c r="FK5" s="54" t="s">
        <v>4</v>
      </c>
      <c r="FL5" s="39" t="s">
        <v>2</v>
      </c>
      <c r="FM5" s="38" t="s">
        <v>3</v>
      </c>
      <c r="FN5" s="54" t="s">
        <v>4</v>
      </c>
      <c r="FO5" s="39" t="s">
        <v>2</v>
      </c>
      <c r="FP5" s="38" t="s">
        <v>3</v>
      </c>
      <c r="FQ5" s="54" t="s">
        <v>4</v>
      </c>
      <c r="FR5" s="39" t="s">
        <v>45</v>
      </c>
      <c r="FS5" s="40" t="s">
        <v>46</v>
      </c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</row>
    <row r="6" spans="1:223" x14ac:dyDescent="0.3">
      <c r="A6" s="63">
        <v>2004</v>
      </c>
      <c r="B6" s="64" t="s">
        <v>5</v>
      </c>
      <c r="C6" s="76">
        <v>8</v>
      </c>
      <c r="D6" s="50">
        <v>123</v>
      </c>
      <c r="E6" s="14">
        <f>D6/C6*1000</f>
        <v>15375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f t="shared" ref="AC6:AC17" si="1">IF(AA6=0,0,AB6/AA6*1000)</f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f t="shared" ref="BM6:BM17" si="2">IF(BK6=0,0,BL6/BK6*1000)</f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f t="shared" ref="BY6:BY17" si="3">IF(BW6=0,0,BX6/BW6*1000)</f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76">
        <v>0</v>
      </c>
      <c r="CM6" s="50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f t="shared" ref="DI6:DI17" si="4">IF(DG6=0,0,DH6/DG6*1000)</f>
        <v>0</v>
      </c>
      <c r="DJ6" s="55">
        <v>0</v>
      </c>
      <c r="DK6" s="19">
        <v>0</v>
      </c>
      <c r="DL6" s="14">
        <v>0</v>
      </c>
      <c r="DM6" s="55">
        <v>0</v>
      </c>
      <c r="DN6" s="19">
        <v>0</v>
      </c>
      <c r="DO6" s="14">
        <v>0</v>
      </c>
      <c r="DP6" s="76">
        <v>4</v>
      </c>
      <c r="DQ6" s="50">
        <v>45</v>
      </c>
      <c r="DR6" s="14">
        <f t="shared" ref="DR6" si="5">DQ6/DP6*1000</f>
        <v>11250</v>
      </c>
      <c r="DS6" s="55">
        <v>0</v>
      </c>
      <c r="DT6" s="19">
        <v>0</v>
      </c>
      <c r="DU6" s="14">
        <v>0</v>
      </c>
      <c r="DV6" s="55">
        <v>0</v>
      </c>
      <c r="DW6" s="19">
        <v>0</v>
      </c>
      <c r="DX6" s="14">
        <v>0</v>
      </c>
      <c r="DY6" s="55">
        <v>0</v>
      </c>
      <c r="DZ6" s="19">
        <v>0</v>
      </c>
      <c r="EA6" s="14">
        <v>0</v>
      </c>
      <c r="EB6" s="55">
        <v>0</v>
      </c>
      <c r="EC6" s="19">
        <v>0</v>
      </c>
      <c r="ED6" s="14">
        <v>0</v>
      </c>
      <c r="EE6" s="55">
        <v>0</v>
      </c>
      <c r="EF6" s="19">
        <v>0</v>
      </c>
      <c r="EG6" s="14">
        <v>0</v>
      </c>
      <c r="EH6" s="55">
        <v>0</v>
      </c>
      <c r="EI6" s="19">
        <v>0</v>
      </c>
      <c r="EJ6" s="14">
        <v>0</v>
      </c>
      <c r="EK6" s="55">
        <v>0</v>
      </c>
      <c r="EL6" s="19">
        <v>0</v>
      </c>
      <c r="EM6" s="14">
        <v>0</v>
      </c>
      <c r="EN6" s="55">
        <v>0</v>
      </c>
      <c r="EO6" s="19">
        <v>0</v>
      </c>
      <c r="EP6" s="14">
        <v>0</v>
      </c>
      <c r="EQ6" s="55">
        <v>0</v>
      </c>
      <c r="ER6" s="19">
        <v>0</v>
      </c>
      <c r="ES6" s="14">
        <v>0</v>
      </c>
      <c r="ET6" s="55">
        <v>0</v>
      </c>
      <c r="EU6" s="19">
        <v>0</v>
      </c>
      <c r="EV6" s="14">
        <v>0</v>
      </c>
      <c r="EW6" s="55">
        <v>0</v>
      </c>
      <c r="EX6" s="19">
        <v>0</v>
      </c>
      <c r="EY6" s="14">
        <v>0</v>
      </c>
      <c r="EZ6" s="55">
        <v>0</v>
      </c>
      <c r="FA6" s="19">
        <v>0</v>
      </c>
      <c r="FB6" s="14">
        <v>0</v>
      </c>
      <c r="FC6" s="55">
        <v>0</v>
      </c>
      <c r="FD6" s="19">
        <v>0</v>
      </c>
      <c r="FE6" s="14">
        <v>0</v>
      </c>
      <c r="FF6" s="55">
        <v>0</v>
      </c>
      <c r="FG6" s="19">
        <v>0</v>
      </c>
      <c r="FH6" s="14">
        <v>0</v>
      </c>
      <c r="FI6" s="55">
        <v>0</v>
      </c>
      <c r="FJ6" s="19">
        <v>0</v>
      </c>
      <c r="FK6" s="14">
        <f t="shared" ref="FK6:FK17" si="6">IF(FI6=0,0,FJ6/FI6*1000)</f>
        <v>0</v>
      </c>
      <c r="FL6" s="55">
        <v>0</v>
      </c>
      <c r="FM6" s="19">
        <v>0</v>
      </c>
      <c r="FN6" s="14">
        <v>0</v>
      </c>
      <c r="FO6" s="55">
        <v>0</v>
      </c>
      <c r="FP6" s="19">
        <v>0</v>
      </c>
      <c r="FQ6" s="14">
        <v>0</v>
      </c>
      <c r="FR6" s="55">
        <f t="shared" ref="FR6:FR37" si="7">SUM(FO6,FL6,FF6,FC6,EN6,EH6,EB6,DY6,DP6,DJ6,DD6,DA6,CO6,CL6,CI6,CF6,BZ6,BN6,BH6,AY6,AV6,AS6,AM6,AJ6,I6,C6,EW6,DS6,CU6,BQ6,BE6,BB6,AG6,X6,L6,EZ6,EK6,CR6,CC6)</f>
        <v>12</v>
      </c>
      <c r="FS6" s="14">
        <f t="shared" ref="FS6:FS37" si="8">SUM(FP6,FM6,FG6,FD6,EO6,EI6,EC6,DZ6,DQ6,DK6,DE6,DB6,CP6,CM6,CJ6,CG6,CA6,BO6,BI6,AZ6,AW6,AT6,AN6,AK6,J6,D6,EX6,DT6,CV6,BR6,BF6,BC6,AH6,Y6,M6,FA6,EL6,CS6,CD6)</f>
        <v>168</v>
      </c>
    </row>
    <row r="7" spans="1:223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f t="shared" si="1"/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f t="shared" si="2"/>
        <v>0</v>
      </c>
      <c r="BN7" s="6">
        <v>90</v>
      </c>
      <c r="BO7" s="5">
        <v>248</v>
      </c>
      <c r="BP7" s="11">
        <f t="shared" ref="BP7:BP9" si="9">BO7/BN7*1000</f>
        <v>2755.5555555555557</v>
      </c>
      <c r="BQ7" s="6">
        <v>0</v>
      </c>
      <c r="BR7" s="5">
        <v>0</v>
      </c>
      <c r="BS7" s="11">
        <v>0</v>
      </c>
      <c r="BT7" s="6">
        <v>0</v>
      </c>
      <c r="BU7" s="5">
        <v>0</v>
      </c>
      <c r="BV7" s="11">
        <v>0</v>
      </c>
      <c r="BW7" s="75">
        <v>0</v>
      </c>
      <c r="BX7" s="9">
        <v>0</v>
      </c>
      <c r="BY7" s="11">
        <f t="shared" si="3"/>
        <v>0</v>
      </c>
      <c r="BZ7" s="75">
        <v>0</v>
      </c>
      <c r="CA7" s="9">
        <v>0</v>
      </c>
      <c r="CB7" s="11">
        <v>0</v>
      </c>
      <c r="CC7" s="6">
        <v>0</v>
      </c>
      <c r="CD7" s="5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75">
        <v>0</v>
      </c>
      <c r="CM7" s="9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4</v>
      </c>
      <c r="CV7" s="5">
        <v>22</v>
      </c>
      <c r="CW7" s="11">
        <f t="shared" ref="CW7:CW9" si="10">CV7/CU7*1000</f>
        <v>5500</v>
      </c>
      <c r="CX7" s="6">
        <v>0</v>
      </c>
      <c r="CY7" s="5">
        <v>0</v>
      </c>
      <c r="CZ7" s="11">
        <v>0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f t="shared" si="4"/>
        <v>0</v>
      </c>
      <c r="DJ7" s="6">
        <v>0</v>
      </c>
      <c r="DK7" s="5">
        <v>0</v>
      </c>
      <c r="DL7" s="11">
        <v>0</v>
      </c>
      <c r="DM7" s="6">
        <v>0</v>
      </c>
      <c r="DN7" s="5">
        <v>0</v>
      </c>
      <c r="DO7" s="11">
        <v>0</v>
      </c>
      <c r="DP7" s="6">
        <v>0</v>
      </c>
      <c r="DQ7" s="5">
        <v>0</v>
      </c>
      <c r="DR7" s="11">
        <v>0</v>
      </c>
      <c r="DS7" s="6">
        <v>0</v>
      </c>
      <c r="DT7" s="5">
        <v>0</v>
      </c>
      <c r="DU7" s="11">
        <v>0</v>
      </c>
      <c r="DV7" s="6">
        <v>0</v>
      </c>
      <c r="DW7" s="5">
        <v>0</v>
      </c>
      <c r="DX7" s="11">
        <v>0</v>
      </c>
      <c r="DY7" s="6">
        <v>0</v>
      </c>
      <c r="DZ7" s="5">
        <v>0</v>
      </c>
      <c r="EA7" s="11">
        <v>0</v>
      </c>
      <c r="EB7" s="6">
        <v>0</v>
      </c>
      <c r="EC7" s="5">
        <v>0</v>
      </c>
      <c r="ED7" s="11">
        <v>0</v>
      </c>
      <c r="EE7" s="6">
        <v>0</v>
      </c>
      <c r="EF7" s="5">
        <v>0</v>
      </c>
      <c r="EG7" s="11">
        <v>0</v>
      </c>
      <c r="EH7" s="6">
        <v>0</v>
      </c>
      <c r="EI7" s="5">
        <v>0</v>
      </c>
      <c r="EJ7" s="11">
        <v>0</v>
      </c>
      <c r="EK7" s="6">
        <v>0</v>
      </c>
      <c r="EL7" s="5">
        <v>0</v>
      </c>
      <c r="EM7" s="11">
        <v>0</v>
      </c>
      <c r="EN7" s="6">
        <v>0</v>
      </c>
      <c r="EO7" s="5">
        <v>0</v>
      </c>
      <c r="EP7" s="11">
        <v>0</v>
      </c>
      <c r="EQ7" s="6">
        <v>0</v>
      </c>
      <c r="ER7" s="5">
        <v>0</v>
      </c>
      <c r="ES7" s="11">
        <v>0</v>
      </c>
      <c r="ET7" s="6">
        <v>0</v>
      </c>
      <c r="EU7" s="5">
        <v>0</v>
      </c>
      <c r="EV7" s="11">
        <v>0</v>
      </c>
      <c r="EW7" s="6">
        <v>0</v>
      </c>
      <c r="EX7" s="5">
        <v>0</v>
      </c>
      <c r="EY7" s="11">
        <v>0</v>
      </c>
      <c r="EZ7" s="6">
        <v>0</v>
      </c>
      <c r="FA7" s="5">
        <v>0</v>
      </c>
      <c r="FB7" s="11">
        <v>0</v>
      </c>
      <c r="FC7" s="6">
        <v>68</v>
      </c>
      <c r="FD7" s="5">
        <v>160</v>
      </c>
      <c r="FE7" s="11">
        <f t="shared" ref="FE7" si="11">FD7/FC7*1000</f>
        <v>2352.9411764705883</v>
      </c>
      <c r="FF7" s="6">
        <v>0</v>
      </c>
      <c r="FG7" s="5">
        <v>0</v>
      </c>
      <c r="FH7" s="11">
        <v>0</v>
      </c>
      <c r="FI7" s="6">
        <v>0</v>
      </c>
      <c r="FJ7" s="5">
        <v>0</v>
      </c>
      <c r="FK7" s="11">
        <f t="shared" si="6"/>
        <v>0</v>
      </c>
      <c r="FL7" s="6">
        <v>0</v>
      </c>
      <c r="FM7" s="5">
        <v>0</v>
      </c>
      <c r="FN7" s="11">
        <v>0</v>
      </c>
      <c r="FO7" s="6">
        <v>0</v>
      </c>
      <c r="FP7" s="5">
        <v>0</v>
      </c>
      <c r="FQ7" s="11">
        <v>0</v>
      </c>
      <c r="FR7" s="6">
        <f t="shared" si="7"/>
        <v>162</v>
      </c>
      <c r="FS7" s="11">
        <f t="shared" si="8"/>
        <v>430</v>
      </c>
    </row>
    <row r="8" spans="1:223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f t="shared" si="1"/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75">
        <v>11</v>
      </c>
      <c r="AT8" s="9">
        <v>80</v>
      </c>
      <c r="AU8" s="11">
        <f t="shared" ref="AU8" si="12">AT8/AS8*1000</f>
        <v>7272.7272727272721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f t="shared" si="2"/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f t="shared" si="3"/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75">
        <v>0</v>
      </c>
      <c r="CM8" s="9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f t="shared" si="4"/>
        <v>0</v>
      </c>
      <c r="DJ8" s="6">
        <v>0</v>
      </c>
      <c r="DK8" s="5">
        <v>0</v>
      </c>
      <c r="DL8" s="11">
        <v>0</v>
      </c>
      <c r="DM8" s="6">
        <v>0</v>
      </c>
      <c r="DN8" s="5">
        <v>0</v>
      </c>
      <c r="DO8" s="11">
        <v>0</v>
      </c>
      <c r="DP8" s="6">
        <v>0</v>
      </c>
      <c r="DQ8" s="5">
        <v>0</v>
      </c>
      <c r="DR8" s="11">
        <v>0</v>
      </c>
      <c r="DS8" s="6">
        <v>0</v>
      </c>
      <c r="DT8" s="5">
        <v>0</v>
      </c>
      <c r="DU8" s="11">
        <v>0</v>
      </c>
      <c r="DV8" s="6">
        <v>0</v>
      </c>
      <c r="DW8" s="5">
        <v>0</v>
      </c>
      <c r="DX8" s="11">
        <v>0</v>
      </c>
      <c r="DY8" s="6">
        <v>0</v>
      </c>
      <c r="DZ8" s="5">
        <v>0</v>
      </c>
      <c r="EA8" s="11">
        <v>0</v>
      </c>
      <c r="EB8" s="6">
        <v>0</v>
      </c>
      <c r="EC8" s="5">
        <v>0</v>
      </c>
      <c r="ED8" s="11">
        <v>0</v>
      </c>
      <c r="EE8" s="6">
        <v>0</v>
      </c>
      <c r="EF8" s="5">
        <v>0</v>
      </c>
      <c r="EG8" s="11">
        <v>0</v>
      </c>
      <c r="EH8" s="6">
        <v>0</v>
      </c>
      <c r="EI8" s="5">
        <v>0</v>
      </c>
      <c r="EJ8" s="11">
        <v>0</v>
      </c>
      <c r="EK8" s="6">
        <v>0</v>
      </c>
      <c r="EL8" s="5">
        <v>0</v>
      </c>
      <c r="EM8" s="11">
        <v>0</v>
      </c>
      <c r="EN8" s="6">
        <v>0</v>
      </c>
      <c r="EO8" s="5">
        <v>0</v>
      </c>
      <c r="EP8" s="11">
        <v>0</v>
      </c>
      <c r="EQ8" s="6">
        <v>0</v>
      </c>
      <c r="ER8" s="5">
        <v>0</v>
      </c>
      <c r="ES8" s="11">
        <v>0</v>
      </c>
      <c r="ET8" s="6">
        <v>0</v>
      </c>
      <c r="EU8" s="5">
        <v>0</v>
      </c>
      <c r="EV8" s="11">
        <v>0</v>
      </c>
      <c r="EW8" s="6">
        <v>0</v>
      </c>
      <c r="EX8" s="5">
        <v>0</v>
      </c>
      <c r="EY8" s="11">
        <v>0</v>
      </c>
      <c r="EZ8" s="6">
        <v>0</v>
      </c>
      <c r="FA8" s="5">
        <v>0</v>
      </c>
      <c r="FB8" s="11">
        <v>0</v>
      </c>
      <c r="FC8" s="6">
        <v>0</v>
      </c>
      <c r="FD8" s="5">
        <v>0</v>
      </c>
      <c r="FE8" s="11">
        <v>0</v>
      </c>
      <c r="FF8" s="6">
        <v>0</v>
      </c>
      <c r="FG8" s="5">
        <v>0</v>
      </c>
      <c r="FH8" s="11">
        <v>0</v>
      </c>
      <c r="FI8" s="6">
        <v>0</v>
      </c>
      <c r="FJ8" s="5">
        <v>0</v>
      </c>
      <c r="FK8" s="11">
        <f t="shared" si="6"/>
        <v>0</v>
      </c>
      <c r="FL8" s="6">
        <v>0</v>
      </c>
      <c r="FM8" s="5">
        <v>0</v>
      </c>
      <c r="FN8" s="11">
        <v>0</v>
      </c>
      <c r="FO8" s="6">
        <v>0</v>
      </c>
      <c r="FP8" s="5">
        <v>0</v>
      </c>
      <c r="FQ8" s="11">
        <v>0</v>
      </c>
      <c r="FR8" s="6">
        <f t="shared" si="7"/>
        <v>11</v>
      </c>
      <c r="FS8" s="11">
        <f t="shared" si="8"/>
        <v>80</v>
      </c>
    </row>
    <row r="9" spans="1:223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v>0</v>
      </c>
      <c r="X9" s="6">
        <v>64</v>
      </c>
      <c r="Y9" s="5">
        <v>170</v>
      </c>
      <c r="Z9" s="11">
        <f>Y9/X9*1000</f>
        <v>2656.25</v>
      </c>
      <c r="AA9" s="6">
        <v>0</v>
      </c>
      <c r="AB9" s="5">
        <v>0</v>
      </c>
      <c r="AC9" s="11">
        <f t="shared" si="1"/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75">
        <v>1</v>
      </c>
      <c r="AQ9" s="9">
        <v>1</v>
      </c>
      <c r="AR9" s="11">
        <f t="shared" ref="AR9" si="13">AQ9/AP9*1000</f>
        <v>1000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75">
        <v>0</v>
      </c>
      <c r="BL9" s="9">
        <v>0</v>
      </c>
      <c r="BM9" s="11">
        <f t="shared" si="2"/>
        <v>0</v>
      </c>
      <c r="BN9" s="75">
        <v>32</v>
      </c>
      <c r="BO9" s="9">
        <v>86</v>
      </c>
      <c r="BP9" s="11">
        <f t="shared" si="9"/>
        <v>2687.5</v>
      </c>
      <c r="BQ9" s="6">
        <v>0</v>
      </c>
      <c r="BR9" s="5">
        <v>0</v>
      </c>
      <c r="BS9" s="11">
        <v>0</v>
      </c>
      <c r="BT9" s="6">
        <v>0</v>
      </c>
      <c r="BU9" s="5">
        <v>0</v>
      </c>
      <c r="BV9" s="11">
        <v>0</v>
      </c>
      <c r="BW9" s="6">
        <v>0</v>
      </c>
      <c r="BX9" s="5">
        <v>0</v>
      </c>
      <c r="BY9" s="11">
        <f t="shared" si="3"/>
        <v>0</v>
      </c>
      <c r="BZ9" s="6">
        <v>0</v>
      </c>
      <c r="CA9" s="5">
        <v>0</v>
      </c>
      <c r="CB9" s="11">
        <v>0</v>
      </c>
      <c r="CC9" s="6">
        <v>0</v>
      </c>
      <c r="CD9" s="5">
        <v>0</v>
      </c>
      <c r="CE9" s="11">
        <v>0</v>
      </c>
      <c r="CF9" s="75">
        <v>68</v>
      </c>
      <c r="CG9" s="9">
        <v>186</v>
      </c>
      <c r="CH9" s="11">
        <f t="shared" ref="CH9:CH16" si="14">CG9/CF9*1000</f>
        <v>2735.294117647059</v>
      </c>
      <c r="CI9" s="6">
        <v>0</v>
      </c>
      <c r="CJ9" s="5">
        <v>0</v>
      </c>
      <c r="CK9" s="11">
        <v>0</v>
      </c>
      <c r="CL9" s="75">
        <v>0</v>
      </c>
      <c r="CM9" s="9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68</v>
      </c>
      <c r="CV9" s="5">
        <v>173</v>
      </c>
      <c r="CW9" s="11">
        <f t="shared" si="10"/>
        <v>2544.1176470588234</v>
      </c>
      <c r="CX9" s="6">
        <v>0</v>
      </c>
      <c r="CY9" s="5">
        <v>0</v>
      </c>
      <c r="CZ9" s="11">
        <v>0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f t="shared" si="4"/>
        <v>0</v>
      </c>
      <c r="DJ9" s="6">
        <v>0</v>
      </c>
      <c r="DK9" s="5">
        <v>0</v>
      </c>
      <c r="DL9" s="11">
        <v>0</v>
      </c>
      <c r="DM9" s="6">
        <v>0</v>
      </c>
      <c r="DN9" s="5">
        <v>0</v>
      </c>
      <c r="DO9" s="11">
        <v>0</v>
      </c>
      <c r="DP9" s="6">
        <v>0</v>
      </c>
      <c r="DQ9" s="5">
        <v>0</v>
      </c>
      <c r="DR9" s="11">
        <v>0</v>
      </c>
      <c r="DS9" s="6">
        <v>0</v>
      </c>
      <c r="DT9" s="5">
        <v>0</v>
      </c>
      <c r="DU9" s="11">
        <v>0</v>
      </c>
      <c r="DV9" s="6">
        <v>0</v>
      </c>
      <c r="DW9" s="5">
        <v>0</v>
      </c>
      <c r="DX9" s="11">
        <v>0</v>
      </c>
      <c r="DY9" s="6">
        <v>0</v>
      </c>
      <c r="DZ9" s="5">
        <v>0</v>
      </c>
      <c r="EA9" s="11">
        <v>0</v>
      </c>
      <c r="EB9" s="75">
        <v>1</v>
      </c>
      <c r="EC9" s="9">
        <v>1</v>
      </c>
      <c r="ED9" s="11">
        <f t="shared" ref="ED9:ED12" si="15">EC9/EB9*1000</f>
        <v>1000</v>
      </c>
      <c r="EE9" s="6">
        <v>0</v>
      </c>
      <c r="EF9" s="5">
        <v>0</v>
      </c>
      <c r="EG9" s="11">
        <v>0</v>
      </c>
      <c r="EH9" s="6">
        <v>0</v>
      </c>
      <c r="EI9" s="5">
        <v>0</v>
      </c>
      <c r="EJ9" s="11">
        <v>0</v>
      </c>
      <c r="EK9" s="6">
        <v>0</v>
      </c>
      <c r="EL9" s="5">
        <v>0</v>
      </c>
      <c r="EM9" s="11">
        <v>0</v>
      </c>
      <c r="EN9" s="6">
        <v>0</v>
      </c>
      <c r="EO9" s="5">
        <v>0</v>
      </c>
      <c r="EP9" s="11">
        <v>0</v>
      </c>
      <c r="EQ9" s="6">
        <v>0</v>
      </c>
      <c r="ER9" s="5">
        <v>0</v>
      </c>
      <c r="ES9" s="11">
        <v>0</v>
      </c>
      <c r="ET9" s="6">
        <v>0</v>
      </c>
      <c r="EU9" s="5">
        <v>0</v>
      </c>
      <c r="EV9" s="11">
        <v>0</v>
      </c>
      <c r="EW9" s="6">
        <v>0</v>
      </c>
      <c r="EX9" s="5">
        <v>0</v>
      </c>
      <c r="EY9" s="11">
        <v>0</v>
      </c>
      <c r="EZ9" s="6">
        <v>0</v>
      </c>
      <c r="FA9" s="5">
        <v>0</v>
      </c>
      <c r="FB9" s="11">
        <v>0</v>
      </c>
      <c r="FC9" s="6">
        <v>0</v>
      </c>
      <c r="FD9" s="5">
        <v>0</v>
      </c>
      <c r="FE9" s="11">
        <v>0</v>
      </c>
      <c r="FF9" s="6">
        <v>0</v>
      </c>
      <c r="FG9" s="5">
        <v>0</v>
      </c>
      <c r="FH9" s="11">
        <v>0</v>
      </c>
      <c r="FI9" s="6">
        <v>0</v>
      </c>
      <c r="FJ9" s="5">
        <v>0</v>
      </c>
      <c r="FK9" s="11">
        <f t="shared" si="6"/>
        <v>0</v>
      </c>
      <c r="FL9" s="6">
        <v>5</v>
      </c>
      <c r="FM9" s="5">
        <v>14</v>
      </c>
      <c r="FN9" s="11">
        <f t="shared" ref="FN9" si="16">FM9/FL9*1000</f>
        <v>2800</v>
      </c>
      <c r="FO9" s="6">
        <v>0</v>
      </c>
      <c r="FP9" s="5">
        <v>0</v>
      </c>
      <c r="FQ9" s="11">
        <v>0</v>
      </c>
      <c r="FR9" s="6">
        <f t="shared" si="7"/>
        <v>238</v>
      </c>
      <c r="FS9" s="11">
        <f t="shared" si="8"/>
        <v>630</v>
      </c>
    </row>
    <row r="10" spans="1:223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f t="shared" si="1"/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f t="shared" si="2"/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f t="shared" si="3"/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75">
        <v>0</v>
      </c>
      <c r="CM10" s="9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f t="shared" si="4"/>
        <v>0</v>
      </c>
      <c r="DJ10" s="6">
        <v>0</v>
      </c>
      <c r="DK10" s="5">
        <v>0</v>
      </c>
      <c r="DL10" s="11">
        <v>0</v>
      </c>
      <c r="DM10" s="6">
        <v>0</v>
      </c>
      <c r="DN10" s="5">
        <v>0</v>
      </c>
      <c r="DO10" s="11">
        <v>0</v>
      </c>
      <c r="DP10" s="6">
        <v>0</v>
      </c>
      <c r="DQ10" s="5">
        <v>0</v>
      </c>
      <c r="DR10" s="11">
        <v>0</v>
      </c>
      <c r="DS10" s="6">
        <v>0</v>
      </c>
      <c r="DT10" s="5">
        <v>0</v>
      </c>
      <c r="DU10" s="11">
        <v>0</v>
      </c>
      <c r="DV10" s="6">
        <v>0</v>
      </c>
      <c r="DW10" s="5">
        <v>0</v>
      </c>
      <c r="DX10" s="11">
        <v>0</v>
      </c>
      <c r="DY10" s="6">
        <v>0</v>
      </c>
      <c r="DZ10" s="5">
        <v>0</v>
      </c>
      <c r="EA10" s="11">
        <v>0</v>
      </c>
      <c r="EB10" s="6">
        <v>0</v>
      </c>
      <c r="EC10" s="5">
        <v>0</v>
      </c>
      <c r="ED10" s="11">
        <v>0</v>
      </c>
      <c r="EE10" s="6">
        <v>0</v>
      </c>
      <c r="EF10" s="5">
        <v>0</v>
      </c>
      <c r="EG10" s="11">
        <v>0</v>
      </c>
      <c r="EH10" s="6">
        <v>0</v>
      </c>
      <c r="EI10" s="5">
        <v>0</v>
      </c>
      <c r="EJ10" s="11">
        <v>0</v>
      </c>
      <c r="EK10" s="6">
        <v>0</v>
      </c>
      <c r="EL10" s="5">
        <v>0</v>
      </c>
      <c r="EM10" s="11">
        <v>0</v>
      </c>
      <c r="EN10" s="6">
        <v>0</v>
      </c>
      <c r="EO10" s="5">
        <v>0</v>
      </c>
      <c r="EP10" s="11">
        <v>0</v>
      </c>
      <c r="EQ10" s="6">
        <v>0</v>
      </c>
      <c r="ER10" s="5">
        <v>0</v>
      </c>
      <c r="ES10" s="11">
        <v>0</v>
      </c>
      <c r="ET10" s="6">
        <v>0</v>
      </c>
      <c r="EU10" s="5">
        <v>0</v>
      </c>
      <c r="EV10" s="11">
        <v>0</v>
      </c>
      <c r="EW10" s="6">
        <v>0</v>
      </c>
      <c r="EX10" s="5">
        <v>0</v>
      </c>
      <c r="EY10" s="11">
        <v>0</v>
      </c>
      <c r="EZ10" s="6">
        <v>0</v>
      </c>
      <c r="FA10" s="5">
        <v>0</v>
      </c>
      <c r="FB10" s="11">
        <v>0</v>
      </c>
      <c r="FC10" s="6">
        <v>0</v>
      </c>
      <c r="FD10" s="5">
        <v>0</v>
      </c>
      <c r="FE10" s="11">
        <v>0</v>
      </c>
      <c r="FF10" s="6">
        <v>0</v>
      </c>
      <c r="FG10" s="5">
        <v>0</v>
      </c>
      <c r="FH10" s="11">
        <v>0</v>
      </c>
      <c r="FI10" s="6">
        <v>0</v>
      </c>
      <c r="FJ10" s="5">
        <v>0</v>
      </c>
      <c r="FK10" s="11">
        <f t="shared" si="6"/>
        <v>0</v>
      </c>
      <c r="FL10" s="6">
        <v>0</v>
      </c>
      <c r="FM10" s="5">
        <v>0</v>
      </c>
      <c r="FN10" s="11">
        <v>0</v>
      </c>
      <c r="FO10" s="6">
        <v>19</v>
      </c>
      <c r="FP10" s="5">
        <v>294</v>
      </c>
      <c r="FQ10" s="11">
        <f t="shared" ref="FQ10" si="17">FP10/FO10*1000</f>
        <v>15473.684210526315</v>
      </c>
      <c r="FR10" s="6">
        <f t="shared" si="7"/>
        <v>19</v>
      </c>
      <c r="FS10" s="11">
        <f t="shared" si="8"/>
        <v>294</v>
      </c>
    </row>
    <row r="11" spans="1:223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f t="shared" si="1"/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f t="shared" si="2"/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f t="shared" si="3"/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75">
        <v>238</v>
      </c>
      <c r="CM11" s="9">
        <v>338</v>
      </c>
      <c r="CN11" s="11">
        <f t="shared" ref="CN11:CN15" si="18">CM11/CL11*1000</f>
        <v>1420.1680672268908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f t="shared" si="4"/>
        <v>0</v>
      </c>
      <c r="DJ11" s="6">
        <v>0</v>
      </c>
      <c r="DK11" s="5">
        <v>0</v>
      </c>
      <c r="DL11" s="11">
        <v>0</v>
      </c>
      <c r="DM11" s="6">
        <v>0</v>
      </c>
      <c r="DN11" s="5">
        <v>0</v>
      </c>
      <c r="DO11" s="11">
        <v>0</v>
      </c>
      <c r="DP11" s="6">
        <v>0</v>
      </c>
      <c r="DQ11" s="5">
        <v>0</v>
      </c>
      <c r="DR11" s="11">
        <v>0</v>
      </c>
      <c r="DS11" s="6">
        <v>0</v>
      </c>
      <c r="DT11" s="5">
        <v>0</v>
      </c>
      <c r="DU11" s="11">
        <v>0</v>
      </c>
      <c r="DV11" s="6">
        <v>0</v>
      </c>
      <c r="DW11" s="5">
        <v>0</v>
      </c>
      <c r="DX11" s="11">
        <v>0</v>
      </c>
      <c r="DY11" s="6">
        <v>0</v>
      </c>
      <c r="DZ11" s="5">
        <v>0</v>
      </c>
      <c r="EA11" s="11">
        <v>0</v>
      </c>
      <c r="EB11" s="6">
        <v>0</v>
      </c>
      <c r="EC11" s="5">
        <v>0</v>
      </c>
      <c r="ED11" s="11">
        <v>0</v>
      </c>
      <c r="EE11" s="6">
        <v>0</v>
      </c>
      <c r="EF11" s="5">
        <v>0</v>
      </c>
      <c r="EG11" s="11">
        <v>0</v>
      </c>
      <c r="EH11" s="6">
        <v>0</v>
      </c>
      <c r="EI11" s="5">
        <v>0</v>
      </c>
      <c r="EJ11" s="11">
        <v>0</v>
      </c>
      <c r="EK11" s="6">
        <v>0</v>
      </c>
      <c r="EL11" s="5">
        <v>0</v>
      </c>
      <c r="EM11" s="11">
        <v>0</v>
      </c>
      <c r="EN11" s="6">
        <v>0</v>
      </c>
      <c r="EO11" s="5">
        <v>0</v>
      </c>
      <c r="EP11" s="11">
        <v>0</v>
      </c>
      <c r="EQ11" s="6">
        <v>0</v>
      </c>
      <c r="ER11" s="5">
        <v>0</v>
      </c>
      <c r="ES11" s="11">
        <v>0</v>
      </c>
      <c r="ET11" s="6">
        <v>0</v>
      </c>
      <c r="EU11" s="5">
        <v>0</v>
      </c>
      <c r="EV11" s="11">
        <v>0</v>
      </c>
      <c r="EW11" s="6">
        <v>0</v>
      </c>
      <c r="EX11" s="5">
        <v>0</v>
      </c>
      <c r="EY11" s="11">
        <v>0</v>
      </c>
      <c r="EZ11" s="6">
        <v>0</v>
      </c>
      <c r="FA11" s="5">
        <v>0</v>
      </c>
      <c r="FB11" s="11">
        <v>0</v>
      </c>
      <c r="FC11" s="6">
        <v>0</v>
      </c>
      <c r="FD11" s="5">
        <v>0</v>
      </c>
      <c r="FE11" s="11">
        <v>0</v>
      </c>
      <c r="FF11" s="6">
        <v>0</v>
      </c>
      <c r="FG11" s="5">
        <v>0</v>
      </c>
      <c r="FH11" s="11">
        <v>0</v>
      </c>
      <c r="FI11" s="6">
        <v>0</v>
      </c>
      <c r="FJ11" s="5">
        <v>0</v>
      </c>
      <c r="FK11" s="11">
        <f t="shared" si="6"/>
        <v>0</v>
      </c>
      <c r="FL11" s="6">
        <v>0</v>
      </c>
      <c r="FM11" s="5">
        <v>0</v>
      </c>
      <c r="FN11" s="11">
        <v>0</v>
      </c>
      <c r="FO11" s="6">
        <v>0</v>
      </c>
      <c r="FP11" s="5">
        <v>0</v>
      </c>
      <c r="FQ11" s="11">
        <v>0</v>
      </c>
      <c r="FR11" s="6">
        <f t="shared" si="7"/>
        <v>238</v>
      </c>
      <c r="FS11" s="11">
        <f t="shared" si="8"/>
        <v>338</v>
      </c>
    </row>
    <row r="12" spans="1:223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f t="shared" si="1"/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75">
        <v>19</v>
      </c>
      <c r="AQ12" s="9">
        <v>294</v>
      </c>
      <c r="AR12" s="11">
        <f t="shared" ref="AR12" si="19">AQ12/AP12*1000</f>
        <v>15473.684210526315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f t="shared" si="2"/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f t="shared" si="3"/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75">
        <v>0</v>
      </c>
      <c r="CG12" s="9">
        <v>0</v>
      </c>
      <c r="CH12" s="11">
        <v>0</v>
      </c>
      <c r="CI12" s="6">
        <v>0</v>
      </c>
      <c r="CJ12" s="5">
        <v>0</v>
      </c>
      <c r="CK12" s="11">
        <v>0</v>
      </c>
      <c r="CL12" s="75">
        <v>0</v>
      </c>
      <c r="CM12" s="9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f t="shared" si="4"/>
        <v>0</v>
      </c>
      <c r="DJ12" s="6">
        <v>0</v>
      </c>
      <c r="DK12" s="5">
        <v>0</v>
      </c>
      <c r="DL12" s="11">
        <v>0</v>
      </c>
      <c r="DM12" s="6">
        <v>0</v>
      </c>
      <c r="DN12" s="5">
        <v>0</v>
      </c>
      <c r="DO12" s="11">
        <v>0</v>
      </c>
      <c r="DP12" s="6">
        <v>0</v>
      </c>
      <c r="DQ12" s="5">
        <v>0</v>
      </c>
      <c r="DR12" s="11">
        <v>0</v>
      </c>
      <c r="DS12" s="6">
        <v>0</v>
      </c>
      <c r="DT12" s="5">
        <v>0</v>
      </c>
      <c r="DU12" s="11">
        <v>0</v>
      </c>
      <c r="DV12" s="6">
        <v>0</v>
      </c>
      <c r="DW12" s="5">
        <v>0</v>
      </c>
      <c r="DX12" s="11">
        <v>0</v>
      </c>
      <c r="DY12" s="6">
        <v>0</v>
      </c>
      <c r="DZ12" s="5">
        <v>0</v>
      </c>
      <c r="EA12" s="11">
        <v>0</v>
      </c>
      <c r="EB12" s="75">
        <v>19</v>
      </c>
      <c r="EC12" s="9">
        <v>294</v>
      </c>
      <c r="ED12" s="11">
        <f t="shared" si="15"/>
        <v>15473.684210526315</v>
      </c>
      <c r="EE12" s="6">
        <v>0</v>
      </c>
      <c r="EF12" s="5">
        <v>0</v>
      </c>
      <c r="EG12" s="11">
        <v>0</v>
      </c>
      <c r="EH12" s="6">
        <v>0</v>
      </c>
      <c r="EI12" s="5">
        <v>0</v>
      </c>
      <c r="EJ12" s="11">
        <v>0</v>
      </c>
      <c r="EK12" s="6">
        <v>0</v>
      </c>
      <c r="EL12" s="5">
        <v>0</v>
      </c>
      <c r="EM12" s="11">
        <v>0</v>
      </c>
      <c r="EN12" s="6">
        <v>0</v>
      </c>
      <c r="EO12" s="5">
        <v>0</v>
      </c>
      <c r="EP12" s="11">
        <v>0</v>
      </c>
      <c r="EQ12" s="6">
        <v>0</v>
      </c>
      <c r="ER12" s="5">
        <v>0</v>
      </c>
      <c r="ES12" s="11">
        <v>0</v>
      </c>
      <c r="ET12" s="6">
        <v>0</v>
      </c>
      <c r="EU12" s="5">
        <v>0</v>
      </c>
      <c r="EV12" s="11">
        <v>0</v>
      </c>
      <c r="EW12" s="6">
        <v>0</v>
      </c>
      <c r="EX12" s="5">
        <v>0</v>
      </c>
      <c r="EY12" s="11">
        <v>0</v>
      </c>
      <c r="EZ12" s="6">
        <v>0</v>
      </c>
      <c r="FA12" s="5">
        <v>0</v>
      </c>
      <c r="FB12" s="11">
        <v>0</v>
      </c>
      <c r="FC12" s="6">
        <v>4</v>
      </c>
      <c r="FD12" s="5">
        <v>44</v>
      </c>
      <c r="FE12" s="11">
        <f t="shared" ref="FE12" si="20">FD12/FC12*1000</f>
        <v>11000</v>
      </c>
      <c r="FF12" s="6">
        <v>0</v>
      </c>
      <c r="FG12" s="5">
        <v>0</v>
      </c>
      <c r="FH12" s="11">
        <v>0</v>
      </c>
      <c r="FI12" s="6">
        <v>0</v>
      </c>
      <c r="FJ12" s="5">
        <v>0</v>
      </c>
      <c r="FK12" s="11">
        <f t="shared" si="6"/>
        <v>0</v>
      </c>
      <c r="FL12" s="6">
        <v>0</v>
      </c>
      <c r="FM12" s="5">
        <v>0</v>
      </c>
      <c r="FN12" s="11">
        <v>0</v>
      </c>
      <c r="FO12" s="6">
        <v>0</v>
      </c>
      <c r="FP12" s="5">
        <v>0</v>
      </c>
      <c r="FQ12" s="11">
        <v>0</v>
      </c>
      <c r="FR12" s="6">
        <f t="shared" si="7"/>
        <v>23</v>
      </c>
      <c r="FS12" s="11">
        <f t="shared" si="8"/>
        <v>338</v>
      </c>
    </row>
    <row r="13" spans="1:223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f t="shared" si="1"/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75">
        <v>0</v>
      </c>
      <c r="AQ13" s="9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f t="shared" si="2"/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f t="shared" si="3"/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75">
        <v>0</v>
      </c>
      <c r="CG13" s="9">
        <v>0</v>
      </c>
      <c r="CH13" s="11">
        <v>0</v>
      </c>
      <c r="CI13" s="6">
        <v>0</v>
      </c>
      <c r="CJ13" s="5">
        <v>0</v>
      </c>
      <c r="CK13" s="11">
        <v>0</v>
      </c>
      <c r="CL13" s="75">
        <v>0</v>
      </c>
      <c r="CM13" s="9">
        <v>7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f t="shared" si="4"/>
        <v>0</v>
      </c>
      <c r="DJ13" s="6">
        <v>0</v>
      </c>
      <c r="DK13" s="5">
        <v>0</v>
      </c>
      <c r="DL13" s="11">
        <v>0</v>
      </c>
      <c r="DM13" s="6">
        <v>0</v>
      </c>
      <c r="DN13" s="5">
        <v>0</v>
      </c>
      <c r="DO13" s="11">
        <v>0</v>
      </c>
      <c r="DP13" s="75">
        <v>0</v>
      </c>
      <c r="DQ13" s="9">
        <v>0</v>
      </c>
      <c r="DR13" s="11">
        <v>0</v>
      </c>
      <c r="DS13" s="6">
        <v>28</v>
      </c>
      <c r="DT13" s="5">
        <v>87</v>
      </c>
      <c r="DU13" s="11">
        <f t="shared" ref="DU13" si="21">DT13/DS13*1000</f>
        <v>3107.1428571428573</v>
      </c>
      <c r="DV13" s="6">
        <v>0</v>
      </c>
      <c r="DW13" s="5">
        <v>0</v>
      </c>
      <c r="DX13" s="11">
        <v>0</v>
      </c>
      <c r="DY13" s="6">
        <v>0</v>
      </c>
      <c r="DZ13" s="5">
        <v>0</v>
      </c>
      <c r="EA13" s="11">
        <v>0</v>
      </c>
      <c r="EB13" s="75">
        <v>0</v>
      </c>
      <c r="EC13" s="9">
        <v>0</v>
      </c>
      <c r="ED13" s="11">
        <v>0</v>
      </c>
      <c r="EE13" s="6">
        <v>0</v>
      </c>
      <c r="EF13" s="5">
        <v>0</v>
      </c>
      <c r="EG13" s="11">
        <v>0</v>
      </c>
      <c r="EH13" s="6">
        <v>0</v>
      </c>
      <c r="EI13" s="5">
        <v>0</v>
      </c>
      <c r="EJ13" s="11">
        <v>0</v>
      </c>
      <c r="EK13" s="6">
        <v>0</v>
      </c>
      <c r="EL13" s="5">
        <v>0</v>
      </c>
      <c r="EM13" s="11">
        <v>0</v>
      </c>
      <c r="EN13" s="6">
        <v>0</v>
      </c>
      <c r="EO13" s="5">
        <v>0</v>
      </c>
      <c r="EP13" s="11">
        <v>0</v>
      </c>
      <c r="EQ13" s="6">
        <v>0</v>
      </c>
      <c r="ER13" s="5">
        <v>0</v>
      </c>
      <c r="ES13" s="11">
        <v>0</v>
      </c>
      <c r="ET13" s="6">
        <v>0</v>
      </c>
      <c r="EU13" s="5">
        <v>0</v>
      </c>
      <c r="EV13" s="11">
        <v>0</v>
      </c>
      <c r="EW13" s="6">
        <v>0</v>
      </c>
      <c r="EX13" s="5">
        <v>0</v>
      </c>
      <c r="EY13" s="11">
        <v>0</v>
      </c>
      <c r="EZ13" s="6">
        <v>0</v>
      </c>
      <c r="FA13" s="5">
        <v>0</v>
      </c>
      <c r="FB13" s="11">
        <v>0</v>
      </c>
      <c r="FC13" s="6">
        <v>0</v>
      </c>
      <c r="FD13" s="5">
        <v>0</v>
      </c>
      <c r="FE13" s="11">
        <v>0</v>
      </c>
      <c r="FF13" s="6">
        <v>0</v>
      </c>
      <c r="FG13" s="5">
        <v>0</v>
      </c>
      <c r="FH13" s="11">
        <v>0</v>
      </c>
      <c r="FI13" s="6">
        <v>0</v>
      </c>
      <c r="FJ13" s="5">
        <v>0</v>
      </c>
      <c r="FK13" s="11">
        <f t="shared" si="6"/>
        <v>0</v>
      </c>
      <c r="FL13" s="6">
        <v>0</v>
      </c>
      <c r="FM13" s="5">
        <v>0</v>
      </c>
      <c r="FN13" s="11">
        <v>0</v>
      </c>
      <c r="FO13" s="6">
        <v>0</v>
      </c>
      <c r="FP13" s="5">
        <v>0</v>
      </c>
      <c r="FQ13" s="11">
        <v>0</v>
      </c>
      <c r="FR13" s="6">
        <f t="shared" si="7"/>
        <v>28</v>
      </c>
      <c r="FS13" s="11">
        <f t="shared" si="8"/>
        <v>94</v>
      </c>
    </row>
    <row r="14" spans="1:223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6">
        <v>0</v>
      </c>
      <c r="P14" s="5">
        <v>0</v>
      </c>
      <c r="Q14" s="11">
        <f t="shared" si="0"/>
        <v>0</v>
      </c>
      <c r="R14" s="6">
        <v>0</v>
      </c>
      <c r="S14" s="5">
        <v>0</v>
      </c>
      <c r="T14" s="11">
        <v>0</v>
      </c>
      <c r="U14" s="6">
        <v>0</v>
      </c>
      <c r="V14" s="5">
        <v>0</v>
      </c>
      <c r="W14" s="11"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f t="shared" si="1"/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f t="shared" si="2"/>
        <v>0</v>
      </c>
      <c r="BN14" s="6">
        <v>0</v>
      </c>
      <c r="BO14" s="5">
        <v>0</v>
      </c>
      <c r="BP14" s="11">
        <v>0</v>
      </c>
      <c r="BQ14" s="6">
        <v>1</v>
      </c>
      <c r="BR14" s="5">
        <v>20</v>
      </c>
      <c r="BS14" s="11">
        <f t="shared" ref="BS14" si="22">BR14/BQ14*1000</f>
        <v>20000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f t="shared" si="3"/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75">
        <v>0</v>
      </c>
      <c r="CM14" s="9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f t="shared" si="4"/>
        <v>0</v>
      </c>
      <c r="DJ14" s="6">
        <v>0</v>
      </c>
      <c r="DK14" s="5">
        <v>0</v>
      </c>
      <c r="DL14" s="11">
        <v>0</v>
      </c>
      <c r="DM14" s="6">
        <v>0</v>
      </c>
      <c r="DN14" s="5">
        <v>0</v>
      </c>
      <c r="DO14" s="11">
        <v>0</v>
      </c>
      <c r="DP14" s="6">
        <v>0</v>
      </c>
      <c r="DQ14" s="5">
        <v>0</v>
      </c>
      <c r="DR14" s="11">
        <v>0</v>
      </c>
      <c r="DS14" s="6">
        <v>0</v>
      </c>
      <c r="DT14" s="5">
        <v>0</v>
      </c>
      <c r="DU14" s="11">
        <v>0</v>
      </c>
      <c r="DV14" s="6">
        <v>0</v>
      </c>
      <c r="DW14" s="5">
        <v>0</v>
      </c>
      <c r="DX14" s="11">
        <v>0</v>
      </c>
      <c r="DY14" s="6">
        <v>0</v>
      </c>
      <c r="DZ14" s="5">
        <v>0</v>
      </c>
      <c r="EA14" s="11">
        <v>0</v>
      </c>
      <c r="EB14" s="6">
        <v>0</v>
      </c>
      <c r="EC14" s="5">
        <v>0</v>
      </c>
      <c r="ED14" s="11">
        <v>0</v>
      </c>
      <c r="EE14" s="6">
        <v>0</v>
      </c>
      <c r="EF14" s="5">
        <v>0</v>
      </c>
      <c r="EG14" s="11">
        <v>0</v>
      </c>
      <c r="EH14" s="6">
        <v>0</v>
      </c>
      <c r="EI14" s="5">
        <v>0</v>
      </c>
      <c r="EJ14" s="11">
        <v>0</v>
      </c>
      <c r="EK14" s="6">
        <v>0</v>
      </c>
      <c r="EL14" s="5">
        <v>0</v>
      </c>
      <c r="EM14" s="11">
        <v>0</v>
      </c>
      <c r="EN14" s="6">
        <v>0</v>
      </c>
      <c r="EO14" s="5">
        <v>0</v>
      </c>
      <c r="EP14" s="11">
        <v>0</v>
      </c>
      <c r="EQ14" s="6">
        <v>0</v>
      </c>
      <c r="ER14" s="5">
        <v>0</v>
      </c>
      <c r="ES14" s="11">
        <v>0</v>
      </c>
      <c r="ET14" s="6">
        <v>0</v>
      </c>
      <c r="EU14" s="5">
        <v>0</v>
      </c>
      <c r="EV14" s="11">
        <v>0</v>
      </c>
      <c r="EW14" s="6">
        <v>0</v>
      </c>
      <c r="EX14" s="5">
        <v>0</v>
      </c>
      <c r="EY14" s="11">
        <v>0</v>
      </c>
      <c r="EZ14" s="6">
        <v>0</v>
      </c>
      <c r="FA14" s="5">
        <v>0</v>
      </c>
      <c r="FB14" s="11">
        <v>0</v>
      </c>
      <c r="FC14" s="6">
        <v>0</v>
      </c>
      <c r="FD14" s="5">
        <v>0</v>
      </c>
      <c r="FE14" s="11">
        <v>0</v>
      </c>
      <c r="FF14" s="6">
        <v>0</v>
      </c>
      <c r="FG14" s="5">
        <v>0</v>
      </c>
      <c r="FH14" s="11">
        <v>0</v>
      </c>
      <c r="FI14" s="6">
        <v>0</v>
      </c>
      <c r="FJ14" s="5">
        <v>0</v>
      </c>
      <c r="FK14" s="11">
        <f t="shared" si="6"/>
        <v>0</v>
      </c>
      <c r="FL14" s="6">
        <v>0</v>
      </c>
      <c r="FM14" s="5">
        <v>0</v>
      </c>
      <c r="FN14" s="11">
        <v>0</v>
      </c>
      <c r="FO14" s="6">
        <v>0</v>
      </c>
      <c r="FP14" s="5">
        <v>0</v>
      </c>
      <c r="FQ14" s="11">
        <v>0</v>
      </c>
      <c r="FR14" s="6">
        <f t="shared" si="7"/>
        <v>1</v>
      </c>
      <c r="FS14" s="11">
        <f t="shared" si="8"/>
        <v>20</v>
      </c>
    </row>
    <row r="15" spans="1:223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f t="shared" si="1"/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f t="shared" si="2"/>
        <v>0</v>
      </c>
      <c r="BN15" s="6">
        <v>0</v>
      </c>
      <c r="BO15" s="5">
        <v>0</v>
      </c>
      <c r="BP15" s="11">
        <v>0</v>
      </c>
      <c r="BQ15" s="6">
        <v>0</v>
      </c>
      <c r="BR15" s="5">
        <v>0</v>
      </c>
      <c r="BS15" s="11">
        <v>0</v>
      </c>
      <c r="BT15" s="6">
        <v>0</v>
      </c>
      <c r="BU15" s="5">
        <v>0</v>
      </c>
      <c r="BV15" s="11">
        <v>0</v>
      </c>
      <c r="BW15" s="6">
        <v>0</v>
      </c>
      <c r="BX15" s="5">
        <v>0</v>
      </c>
      <c r="BY15" s="11">
        <f t="shared" si="3"/>
        <v>0</v>
      </c>
      <c r="BZ15" s="6">
        <v>0</v>
      </c>
      <c r="CA15" s="5">
        <v>0</v>
      </c>
      <c r="CB15" s="11">
        <v>0</v>
      </c>
      <c r="CC15" s="6">
        <v>0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75">
        <v>34</v>
      </c>
      <c r="CM15" s="9">
        <v>125</v>
      </c>
      <c r="CN15" s="11">
        <f t="shared" si="18"/>
        <v>3676.4705882352941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6">
        <v>19</v>
      </c>
      <c r="CV15" s="5">
        <v>292</v>
      </c>
      <c r="CW15" s="11">
        <f t="shared" ref="CW15" si="23">CV15/CU15*1000</f>
        <v>15368.421052631578</v>
      </c>
      <c r="CX15" s="6">
        <v>0</v>
      </c>
      <c r="CY15" s="5">
        <v>0</v>
      </c>
      <c r="CZ15" s="11">
        <v>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f t="shared" si="4"/>
        <v>0</v>
      </c>
      <c r="DJ15" s="6">
        <v>0</v>
      </c>
      <c r="DK15" s="5">
        <v>0</v>
      </c>
      <c r="DL15" s="11">
        <v>0</v>
      </c>
      <c r="DM15" s="6">
        <v>0</v>
      </c>
      <c r="DN15" s="5">
        <v>0</v>
      </c>
      <c r="DO15" s="11">
        <v>0</v>
      </c>
      <c r="DP15" s="6">
        <v>0</v>
      </c>
      <c r="DQ15" s="5">
        <v>0</v>
      </c>
      <c r="DR15" s="11">
        <v>0</v>
      </c>
      <c r="DS15" s="6">
        <v>0</v>
      </c>
      <c r="DT15" s="5">
        <v>0</v>
      </c>
      <c r="DU15" s="11">
        <v>0</v>
      </c>
      <c r="DV15" s="6">
        <v>0</v>
      </c>
      <c r="DW15" s="5">
        <v>0</v>
      </c>
      <c r="DX15" s="11">
        <v>0</v>
      </c>
      <c r="DY15" s="6">
        <v>0</v>
      </c>
      <c r="DZ15" s="5">
        <v>0</v>
      </c>
      <c r="EA15" s="11">
        <v>0</v>
      </c>
      <c r="EB15" s="6">
        <v>0</v>
      </c>
      <c r="EC15" s="5">
        <v>0</v>
      </c>
      <c r="ED15" s="11">
        <v>0</v>
      </c>
      <c r="EE15" s="6">
        <v>0</v>
      </c>
      <c r="EF15" s="5">
        <v>0</v>
      </c>
      <c r="EG15" s="11">
        <v>0</v>
      </c>
      <c r="EH15" s="6">
        <v>0</v>
      </c>
      <c r="EI15" s="5">
        <v>0</v>
      </c>
      <c r="EJ15" s="11">
        <v>0</v>
      </c>
      <c r="EK15" s="6">
        <v>0</v>
      </c>
      <c r="EL15" s="5">
        <v>0</v>
      </c>
      <c r="EM15" s="11">
        <v>0</v>
      </c>
      <c r="EN15" s="6">
        <v>0</v>
      </c>
      <c r="EO15" s="5">
        <v>0</v>
      </c>
      <c r="EP15" s="11">
        <v>0</v>
      </c>
      <c r="EQ15" s="6">
        <v>0</v>
      </c>
      <c r="ER15" s="5">
        <v>0</v>
      </c>
      <c r="ES15" s="11">
        <v>0</v>
      </c>
      <c r="ET15" s="6">
        <v>0</v>
      </c>
      <c r="EU15" s="5">
        <v>0</v>
      </c>
      <c r="EV15" s="11">
        <v>0</v>
      </c>
      <c r="EW15" s="6">
        <v>5</v>
      </c>
      <c r="EX15" s="5">
        <v>14</v>
      </c>
      <c r="EY15" s="11">
        <f t="shared" ref="EY15" si="24">EX15/EW15*1000</f>
        <v>2800</v>
      </c>
      <c r="EZ15" s="6">
        <v>0</v>
      </c>
      <c r="FA15" s="5">
        <v>0</v>
      </c>
      <c r="FB15" s="11">
        <v>0</v>
      </c>
      <c r="FC15" s="6">
        <v>0</v>
      </c>
      <c r="FD15" s="5">
        <v>0</v>
      </c>
      <c r="FE15" s="11">
        <v>0</v>
      </c>
      <c r="FF15" s="6">
        <v>0</v>
      </c>
      <c r="FG15" s="5">
        <v>0</v>
      </c>
      <c r="FH15" s="11">
        <v>0</v>
      </c>
      <c r="FI15" s="6">
        <v>0</v>
      </c>
      <c r="FJ15" s="5">
        <v>0</v>
      </c>
      <c r="FK15" s="11">
        <f t="shared" si="6"/>
        <v>0</v>
      </c>
      <c r="FL15" s="6">
        <v>0</v>
      </c>
      <c r="FM15" s="5">
        <v>0</v>
      </c>
      <c r="FN15" s="11">
        <v>0</v>
      </c>
      <c r="FO15" s="6">
        <v>0</v>
      </c>
      <c r="FP15" s="5">
        <v>0</v>
      </c>
      <c r="FQ15" s="11">
        <v>0</v>
      </c>
      <c r="FR15" s="6">
        <f t="shared" si="7"/>
        <v>58</v>
      </c>
      <c r="FS15" s="11">
        <f t="shared" si="8"/>
        <v>431</v>
      </c>
    </row>
    <row r="16" spans="1:223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f t="shared" si="1"/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f t="shared" si="2"/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f t="shared" si="3"/>
        <v>0</v>
      </c>
      <c r="BZ16" s="6">
        <v>5</v>
      </c>
      <c r="CA16" s="5">
        <v>25</v>
      </c>
      <c r="CB16" s="11">
        <f t="shared" ref="CB16:CB17" si="25">CA16/BZ16*1000</f>
        <v>5000</v>
      </c>
      <c r="CC16" s="6">
        <v>0</v>
      </c>
      <c r="CD16" s="5">
        <v>0</v>
      </c>
      <c r="CE16" s="11">
        <v>0</v>
      </c>
      <c r="CF16" s="75">
        <v>20</v>
      </c>
      <c r="CG16" s="9">
        <v>313</v>
      </c>
      <c r="CH16" s="11">
        <f t="shared" si="14"/>
        <v>15650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f t="shared" si="4"/>
        <v>0</v>
      </c>
      <c r="DJ16" s="6">
        <v>0</v>
      </c>
      <c r="DK16" s="5">
        <v>0</v>
      </c>
      <c r="DL16" s="11">
        <v>0</v>
      </c>
      <c r="DM16" s="6">
        <v>0</v>
      </c>
      <c r="DN16" s="5">
        <v>0</v>
      </c>
      <c r="DO16" s="11">
        <v>0</v>
      </c>
      <c r="DP16" s="6">
        <v>0</v>
      </c>
      <c r="DQ16" s="5">
        <v>0</v>
      </c>
      <c r="DR16" s="11">
        <v>0</v>
      </c>
      <c r="DS16" s="6">
        <v>0</v>
      </c>
      <c r="DT16" s="5">
        <v>0</v>
      </c>
      <c r="DU16" s="11">
        <v>0</v>
      </c>
      <c r="DV16" s="6">
        <v>0</v>
      </c>
      <c r="DW16" s="5">
        <v>0</v>
      </c>
      <c r="DX16" s="11">
        <v>0</v>
      </c>
      <c r="DY16" s="6">
        <v>0</v>
      </c>
      <c r="DZ16" s="5">
        <v>0</v>
      </c>
      <c r="EA16" s="11">
        <v>0</v>
      </c>
      <c r="EB16" s="6">
        <v>0</v>
      </c>
      <c r="EC16" s="5">
        <v>0</v>
      </c>
      <c r="ED16" s="11">
        <v>0</v>
      </c>
      <c r="EE16" s="6">
        <v>0</v>
      </c>
      <c r="EF16" s="5">
        <v>0</v>
      </c>
      <c r="EG16" s="11">
        <v>0</v>
      </c>
      <c r="EH16" s="6">
        <v>0</v>
      </c>
      <c r="EI16" s="5">
        <v>0</v>
      </c>
      <c r="EJ16" s="11">
        <v>0</v>
      </c>
      <c r="EK16" s="6">
        <v>0</v>
      </c>
      <c r="EL16" s="5">
        <v>0</v>
      </c>
      <c r="EM16" s="11">
        <v>0</v>
      </c>
      <c r="EN16" s="6">
        <v>0</v>
      </c>
      <c r="EO16" s="5">
        <v>0</v>
      </c>
      <c r="EP16" s="11">
        <v>0</v>
      </c>
      <c r="EQ16" s="6">
        <v>0</v>
      </c>
      <c r="ER16" s="5">
        <v>0</v>
      </c>
      <c r="ES16" s="11">
        <v>0</v>
      </c>
      <c r="ET16" s="6">
        <v>0</v>
      </c>
      <c r="EU16" s="5">
        <v>0</v>
      </c>
      <c r="EV16" s="11">
        <v>0</v>
      </c>
      <c r="EW16" s="6">
        <v>0</v>
      </c>
      <c r="EX16" s="5">
        <v>0</v>
      </c>
      <c r="EY16" s="11">
        <v>0</v>
      </c>
      <c r="EZ16" s="6">
        <v>0</v>
      </c>
      <c r="FA16" s="5">
        <v>0</v>
      </c>
      <c r="FB16" s="11">
        <v>0</v>
      </c>
      <c r="FC16" s="6">
        <v>0</v>
      </c>
      <c r="FD16" s="5">
        <v>0</v>
      </c>
      <c r="FE16" s="11">
        <v>0</v>
      </c>
      <c r="FF16" s="6">
        <v>0</v>
      </c>
      <c r="FG16" s="5">
        <v>0</v>
      </c>
      <c r="FH16" s="11">
        <v>0</v>
      </c>
      <c r="FI16" s="6">
        <v>0</v>
      </c>
      <c r="FJ16" s="5">
        <v>0</v>
      </c>
      <c r="FK16" s="11">
        <f t="shared" si="6"/>
        <v>0</v>
      </c>
      <c r="FL16" s="6">
        <v>0</v>
      </c>
      <c r="FM16" s="5">
        <v>0</v>
      </c>
      <c r="FN16" s="11">
        <v>0</v>
      </c>
      <c r="FO16" s="6">
        <v>0</v>
      </c>
      <c r="FP16" s="5">
        <v>0</v>
      </c>
      <c r="FQ16" s="11">
        <v>0</v>
      </c>
      <c r="FR16" s="6">
        <f t="shared" si="7"/>
        <v>25</v>
      </c>
      <c r="FS16" s="11">
        <f t="shared" si="8"/>
        <v>338</v>
      </c>
    </row>
    <row r="17" spans="1:16363" x14ac:dyDescent="0.3">
      <c r="A17" s="65">
        <v>2004</v>
      </c>
      <c r="B17" s="66" t="s">
        <v>16</v>
      </c>
      <c r="C17" s="6">
        <v>0</v>
      </c>
      <c r="D17" s="5">
        <v>0</v>
      </c>
      <c r="E17" s="11">
        <v>0</v>
      </c>
      <c r="F17" s="6">
        <v>0</v>
      </c>
      <c r="G17" s="5">
        <v>0</v>
      </c>
      <c r="H17" s="11">
        <v>0</v>
      </c>
      <c r="I17" s="6">
        <v>0</v>
      </c>
      <c r="J17" s="5">
        <v>0</v>
      </c>
      <c r="K17" s="11">
        <v>0</v>
      </c>
      <c r="L17" s="6">
        <v>0</v>
      </c>
      <c r="M17" s="5">
        <v>0</v>
      </c>
      <c r="N17" s="11">
        <v>0</v>
      </c>
      <c r="O17" s="6">
        <v>0</v>
      </c>
      <c r="P17" s="5">
        <v>0</v>
      </c>
      <c r="Q17" s="11">
        <f t="shared" si="0"/>
        <v>0</v>
      </c>
      <c r="R17" s="6">
        <v>0</v>
      </c>
      <c r="S17" s="5">
        <v>0</v>
      </c>
      <c r="T17" s="11">
        <v>0</v>
      </c>
      <c r="U17" s="6">
        <v>0</v>
      </c>
      <c r="V17" s="5">
        <v>0</v>
      </c>
      <c r="W17" s="11">
        <v>0</v>
      </c>
      <c r="X17" s="6">
        <v>0</v>
      </c>
      <c r="Y17" s="5">
        <v>0</v>
      </c>
      <c r="Z17" s="11">
        <v>0</v>
      </c>
      <c r="AA17" s="6">
        <v>0</v>
      </c>
      <c r="AB17" s="5">
        <v>0</v>
      </c>
      <c r="AC17" s="11">
        <f t="shared" si="1"/>
        <v>0</v>
      </c>
      <c r="AD17" s="6">
        <v>0</v>
      </c>
      <c r="AE17" s="5">
        <v>0</v>
      </c>
      <c r="AF17" s="11">
        <v>0</v>
      </c>
      <c r="AG17" s="6">
        <v>0</v>
      </c>
      <c r="AH17" s="5">
        <v>0</v>
      </c>
      <c r="AI17" s="11">
        <v>0</v>
      </c>
      <c r="AJ17" s="6">
        <v>0</v>
      </c>
      <c r="AK17" s="5">
        <v>0</v>
      </c>
      <c r="AL17" s="11">
        <v>0</v>
      </c>
      <c r="AM17" s="6">
        <v>0</v>
      </c>
      <c r="AN17" s="5">
        <v>0</v>
      </c>
      <c r="AO17" s="11">
        <v>0</v>
      </c>
      <c r="AP17" s="75">
        <v>0</v>
      </c>
      <c r="AQ17" s="9">
        <v>0</v>
      </c>
      <c r="AR17" s="11">
        <v>0</v>
      </c>
      <c r="AS17" s="6">
        <v>0</v>
      </c>
      <c r="AT17" s="5">
        <v>0</v>
      </c>
      <c r="AU17" s="11">
        <v>0</v>
      </c>
      <c r="AV17" s="6">
        <v>0</v>
      </c>
      <c r="AW17" s="5">
        <v>0</v>
      </c>
      <c r="AX17" s="11">
        <v>0</v>
      </c>
      <c r="AY17" s="6">
        <v>0</v>
      </c>
      <c r="AZ17" s="5">
        <v>0</v>
      </c>
      <c r="BA17" s="11">
        <v>0</v>
      </c>
      <c r="BB17" s="6">
        <v>0</v>
      </c>
      <c r="BC17" s="5">
        <v>0</v>
      </c>
      <c r="BD17" s="11">
        <v>0</v>
      </c>
      <c r="BE17" s="6">
        <v>0</v>
      </c>
      <c r="BF17" s="5">
        <v>0</v>
      </c>
      <c r="BG17" s="11">
        <v>0</v>
      </c>
      <c r="BH17" s="6">
        <v>0</v>
      </c>
      <c r="BI17" s="5">
        <v>0</v>
      </c>
      <c r="BJ17" s="11">
        <v>0</v>
      </c>
      <c r="BK17" s="6">
        <v>0</v>
      </c>
      <c r="BL17" s="5">
        <v>0</v>
      </c>
      <c r="BM17" s="11">
        <f t="shared" si="2"/>
        <v>0</v>
      </c>
      <c r="BN17" s="6">
        <v>0</v>
      </c>
      <c r="BO17" s="5">
        <v>0</v>
      </c>
      <c r="BP17" s="11">
        <v>0</v>
      </c>
      <c r="BQ17" s="6">
        <v>0</v>
      </c>
      <c r="BR17" s="5">
        <v>0</v>
      </c>
      <c r="BS17" s="11">
        <v>0</v>
      </c>
      <c r="BT17" s="6">
        <v>0</v>
      </c>
      <c r="BU17" s="5">
        <v>0</v>
      </c>
      <c r="BV17" s="11">
        <v>0</v>
      </c>
      <c r="BW17" s="6">
        <v>0</v>
      </c>
      <c r="BX17" s="5">
        <v>0</v>
      </c>
      <c r="BY17" s="11">
        <f t="shared" si="3"/>
        <v>0</v>
      </c>
      <c r="BZ17" s="6">
        <v>4</v>
      </c>
      <c r="CA17" s="5">
        <v>22</v>
      </c>
      <c r="CB17" s="11">
        <f t="shared" si="25"/>
        <v>5500</v>
      </c>
      <c r="CC17" s="6">
        <v>0</v>
      </c>
      <c r="CD17" s="5">
        <v>0</v>
      </c>
      <c r="CE17" s="11">
        <v>0</v>
      </c>
      <c r="CF17" s="6">
        <v>0</v>
      </c>
      <c r="CG17" s="5">
        <v>0</v>
      </c>
      <c r="CH17" s="11">
        <v>0</v>
      </c>
      <c r="CI17" s="6">
        <v>0</v>
      </c>
      <c r="CJ17" s="5">
        <v>0</v>
      </c>
      <c r="CK17" s="11">
        <v>0</v>
      </c>
      <c r="CL17" s="75">
        <v>0</v>
      </c>
      <c r="CM17" s="9">
        <v>0</v>
      </c>
      <c r="CN17" s="11">
        <v>0</v>
      </c>
      <c r="CO17" s="6">
        <v>0</v>
      </c>
      <c r="CP17" s="5">
        <v>0</v>
      </c>
      <c r="CQ17" s="11">
        <v>0</v>
      </c>
      <c r="CR17" s="6">
        <v>0</v>
      </c>
      <c r="CS17" s="5">
        <v>0</v>
      </c>
      <c r="CT17" s="11">
        <v>0</v>
      </c>
      <c r="CU17" s="6">
        <v>0</v>
      </c>
      <c r="CV17" s="5">
        <v>0</v>
      </c>
      <c r="CW17" s="11">
        <v>0</v>
      </c>
      <c r="CX17" s="6">
        <v>0</v>
      </c>
      <c r="CY17" s="5">
        <v>0</v>
      </c>
      <c r="CZ17" s="11">
        <v>0</v>
      </c>
      <c r="DA17" s="6">
        <v>0</v>
      </c>
      <c r="DB17" s="5">
        <v>0</v>
      </c>
      <c r="DC17" s="11">
        <v>0</v>
      </c>
      <c r="DD17" s="6">
        <v>0</v>
      </c>
      <c r="DE17" s="5">
        <v>0</v>
      </c>
      <c r="DF17" s="11">
        <v>0</v>
      </c>
      <c r="DG17" s="6">
        <v>0</v>
      </c>
      <c r="DH17" s="5">
        <v>0</v>
      </c>
      <c r="DI17" s="11">
        <f t="shared" si="4"/>
        <v>0</v>
      </c>
      <c r="DJ17" s="6">
        <v>0</v>
      </c>
      <c r="DK17" s="5">
        <v>0</v>
      </c>
      <c r="DL17" s="11">
        <v>0</v>
      </c>
      <c r="DM17" s="6">
        <v>0</v>
      </c>
      <c r="DN17" s="5">
        <v>0</v>
      </c>
      <c r="DO17" s="11">
        <v>0</v>
      </c>
      <c r="DP17" s="6">
        <v>0</v>
      </c>
      <c r="DQ17" s="5">
        <v>0</v>
      </c>
      <c r="DR17" s="11">
        <v>0</v>
      </c>
      <c r="DS17" s="6">
        <v>0</v>
      </c>
      <c r="DT17" s="5">
        <v>0</v>
      </c>
      <c r="DU17" s="11">
        <v>0</v>
      </c>
      <c r="DV17" s="6">
        <v>0</v>
      </c>
      <c r="DW17" s="5">
        <v>0</v>
      </c>
      <c r="DX17" s="11">
        <v>0</v>
      </c>
      <c r="DY17" s="6">
        <v>0</v>
      </c>
      <c r="DZ17" s="5">
        <v>0</v>
      </c>
      <c r="EA17" s="11">
        <v>0</v>
      </c>
      <c r="EB17" s="75">
        <v>0</v>
      </c>
      <c r="EC17" s="9">
        <v>0</v>
      </c>
      <c r="ED17" s="11">
        <v>0</v>
      </c>
      <c r="EE17" s="6">
        <v>0</v>
      </c>
      <c r="EF17" s="5">
        <v>0</v>
      </c>
      <c r="EG17" s="11">
        <v>0</v>
      </c>
      <c r="EH17" s="6">
        <v>0</v>
      </c>
      <c r="EI17" s="5">
        <v>0</v>
      </c>
      <c r="EJ17" s="11">
        <v>0</v>
      </c>
      <c r="EK17" s="6">
        <v>0</v>
      </c>
      <c r="EL17" s="5">
        <v>0</v>
      </c>
      <c r="EM17" s="11">
        <v>0</v>
      </c>
      <c r="EN17" s="6">
        <v>0</v>
      </c>
      <c r="EO17" s="5">
        <v>0</v>
      </c>
      <c r="EP17" s="11">
        <v>0</v>
      </c>
      <c r="EQ17" s="6">
        <v>0</v>
      </c>
      <c r="ER17" s="5">
        <v>0</v>
      </c>
      <c r="ES17" s="11">
        <v>0</v>
      </c>
      <c r="ET17" s="6">
        <v>0</v>
      </c>
      <c r="EU17" s="5">
        <v>0</v>
      </c>
      <c r="EV17" s="11">
        <v>0</v>
      </c>
      <c r="EW17" s="6">
        <v>0</v>
      </c>
      <c r="EX17" s="5">
        <v>0</v>
      </c>
      <c r="EY17" s="11">
        <v>0</v>
      </c>
      <c r="EZ17" s="6">
        <v>0</v>
      </c>
      <c r="FA17" s="5">
        <v>0</v>
      </c>
      <c r="FB17" s="11">
        <v>0</v>
      </c>
      <c r="FC17" s="6">
        <v>0</v>
      </c>
      <c r="FD17" s="5">
        <v>0</v>
      </c>
      <c r="FE17" s="11">
        <v>0</v>
      </c>
      <c r="FF17" s="6">
        <v>0</v>
      </c>
      <c r="FG17" s="5">
        <v>0</v>
      </c>
      <c r="FH17" s="11">
        <v>0</v>
      </c>
      <c r="FI17" s="6">
        <v>0</v>
      </c>
      <c r="FJ17" s="5">
        <v>0</v>
      </c>
      <c r="FK17" s="11">
        <f t="shared" si="6"/>
        <v>0</v>
      </c>
      <c r="FL17" s="6">
        <v>0</v>
      </c>
      <c r="FM17" s="5">
        <v>0</v>
      </c>
      <c r="FN17" s="11">
        <v>0</v>
      </c>
      <c r="FO17" s="6">
        <v>0</v>
      </c>
      <c r="FP17" s="5">
        <v>0</v>
      </c>
      <c r="FQ17" s="11">
        <v>0</v>
      </c>
      <c r="FR17" s="6">
        <f t="shared" si="7"/>
        <v>4</v>
      </c>
      <c r="FS17" s="11">
        <f t="shared" si="8"/>
        <v>22</v>
      </c>
    </row>
    <row r="18" spans="1:16363" ht="15" thickBot="1" x14ac:dyDescent="0.35">
      <c r="A18" s="79"/>
      <c r="B18" s="78" t="s">
        <v>17</v>
      </c>
      <c r="C18" s="73">
        <f>SUM(C6:C17)</f>
        <v>8</v>
      </c>
      <c r="D18" s="15">
        <f>SUM(D6:D17)</f>
        <v>123</v>
      </c>
      <c r="E18" s="74"/>
      <c r="F18" s="73">
        <f t="shared" ref="F18:G18" si="26">SUM(F6:F17)</f>
        <v>0</v>
      </c>
      <c r="G18" s="15">
        <f t="shared" si="26"/>
        <v>0</v>
      </c>
      <c r="H18" s="74"/>
      <c r="I18" s="73">
        <f t="shared" ref="I18:J18" si="27">SUM(I6:I17)</f>
        <v>0</v>
      </c>
      <c r="J18" s="15">
        <f t="shared" si="27"/>
        <v>0</v>
      </c>
      <c r="K18" s="74"/>
      <c r="L18" s="73">
        <f t="shared" ref="L18:M18" si="28">SUM(L6:L17)</f>
        <v>0</v>
      </c>
      <c r="M18" s="15">
        <f t="shared" si="28"/>
        <v>0</v>
      </c>
      <c r="N18" s="74"/>
      <c r="O18" s="73">
        <f t="shared" ref="O18:P18" si="29">SUM(O6:O17)</f>
        <v>0</v>
      </c>
      <c r="P18" s="15">
        <f t="shared" si="29"/>
        <v>0</v>
      </c>
      <c r="Q18" s="74"/>
      <c r="R18" s="73">
        <f t="shared" ref="R18:S18" si="30">SUM(R6:R17)</f>
        <v>0</v>
      </c>
      <c r="S18" s="15">
        <f t="shared" si="30"/>
        <v>0</v>
      </c>
      <c r="T18" s="74"/>
      <c r="U18" s="73">
        <f t="shared" ref="U18:V18" si="31">SUM(U6:U17)</f>
        <v>0</v>
      </c>
      <c r="V18" s="15">
        <f t="shared" si="31"/>
        <v>0</v>
      </c>
      <c r="W18" s="74"/>
      <c r="X18" s="73">
        <f t="shared" ref="X18:Y18" si="32">SUM(X6:X17)</f>
        <v>64</v>
      </c>
      <c r="Y18" s="15">
        <f t="shared" si="32"/>
        <v>170</v>
      </c>
      <c r="Z18" s="74"/>
      <c r="AA18" s="73">
        <f t="shared" ref="AA18:AB18" si="33">SUM(AA6:AA17)</f>
        <v>0</v>
      </c>
      <c r="AB18" s="15">
        <f t="shared" si="33"/>
        <v>0</v>
      </c>
      <c r="AC18" s="74"/>
      <c r="AD18" s="73">
        <f t="shared" ref="AD18:AE18" si="34">SUM(AD6:AD17)</f>
        <v>0</v>
      </c>
      <c r="AE18" s="15">
        <f t="shared" si="34"/>
        <v>0</v>
      </c>
      <c r="AF18" s="74"/>
      <c r="AG18" s="73">
        <f t="shared" ref="AG18:AH18" si="35">SUM(AG6:AG17)</f>
        <v>0</v>
      </c>
      <c r="AH18" s="15">
        <f t="shared" si="35"/>
        <v>0</v>
      </c>
      <c r="AI18" s="74"/>
      <c r="AJ18" s="73">
        <f t="shared" ref="AJ18:AK18" si="36">SUM(AJ6:AJ17)</f>
        <v>0</v>
      </c>
      <c r="AK18" s="15">
        <f t="shared" si="36"/>
        <v>0</v>
      </c>
      <c r="AL18" s="74"/>
      <c r="AM18" s="73">
        <f t="shared" ref="AM18:AN18" si="37">SUM(AM6:AM17)</f>
        <v>0</v>
      </c>
      <c r="AN18" s="15">
        <f t="shared" si="37"/>
        <v>0</v>
      </c>
      <c r="AO18" s="74"/>
      <c r="AP18" s="73">
        <f>SUM(AP6:AP17)</f>
        <v>20</v>
      </c>
      <c r="AQ18" s="15">
        <f>SUM(AQ6:AQ17)</f>
        <v>295</v>
      </c>
      <c r="AR18" s="74"/>
      <c r="AS18" s="73">
        <f t="shared" ref="AS18:AT18" si="38">SUM(AS6:AS17)</f>
        <v>11</v>
      </c>
      <c r="AT18" s="15">
        <f t="shared" si="38"/>
        <v>80</v>
      </c>
      <c r="AU18" s="74"/>
      <c r="AV18" s="73">
        <f t="shared" ref="AV18:AW18" si="39">SUM(AV6:AV17)</f>
        <v>0</v>
      </c>
      <c r="AW18" s="15">
        <f t="shared" si="39"/>
        <v>0</v>
      </c>
      <c r="AX18" s="74"/>
      <c r="AY18" s="73">
        <f t="shared" ref="AY18:AZ18" si="40">SUM(AY6:AY17)</f>
        <v>0</v>
      </c>
      <c r="AZ18" s="15">
        <f t="shared" si="40"/>
        <v>0</v>
      </c>
      <c r="BA18" s="74"/>
      <c r="BB18" s="73">
        <f t="shared" ref="BB18:BC18" si="41">SUM(BB6:BB17)</f>
        <v>0</v>
      </c>
      <c r="BC18" s="15">
        <f t="shared" si="41"/>
        <v>0</v>
      </c>
      <c r="BD18" s="74"/>
      <c r="BE18" s="73">
        <f t="shared" ref="BE18:BF18" si="42">SUM(BE6:BE17)</f>
        <v>0</v>
      </c>
      <c r="BF18" s="15">
        <f t="shared" si="42"/>
        <v>0</v>
      </c>
      <c r="BG18" s="74"/>
      <c r="BH18" s="73">
        <f t="shared" ref="BH18:BI18" si="43">SUM(BH6:BH17)</f>
        <v>0</v>
      </c>
      <c r="BI18" s="15">
        <f t="shared" si="43"/>
        <v>0</v>
      </c>
      <c r="BJ18" s="74"/>
      <c r="BK18" s="73">
        <f t="shared" ref="BK18:BL18" si="44">SUM(BK6:BK17)</f>
        <v>0</v>
      </c>
      <c r="BL18" s="15">
        <f t="shared" si="44"/>
        <v>0</v>
      </c>
      <c r="BM18" s="74"/>
      <c r="BN18" s="73">
        <f t="shared" ref="BN18:BO18" si="45">SUM(BN6:BN17)</f>
        <v>122</v>
      </c>
      <c r="BO18" s="15">
        <f t="shared" si="45"/>
        <v>334</v>
      </c>
      <c r="BP18" s="74"/>
      <c r="BQ18" s="73">
        <f t="shared" ref="BQ18:BR18" si="46">SUM(BQ6:BQ17)</f>
        <v>1</v>
      </c>
      <c r="BR18" s="15">
        <f t="shared" si="46"/>
        <v>20</v>
      </c>
      <c r="BS18" s="74"/>
      <c r="BT18" s="73">
        <f t="shared" ref="BT18:BU18" si="47">SUM(BT6:BT17)</f>
        <v>0</v>
      </c>
      <c r="BU18" s="15">
        <f t="shared" si="47"/>
        <v>0</v>
      </c>
      <c r="BV18" s="74"/>
      <c r="BW18" s="73">
        <f t="shared" ref="BW18:BX18" si="48">SUM(BW6:BW17)</f>
        <v>0</v>
      </c>
      <c r="BX18" s="15">
        <f t="shared" si="48"/>
        <v>0</v>
      </c>
      <c r="BY18" s="74"/>
      <c r="BZ18" s="73">
        <f t="shared" ref="BZ18:CA18" si="49">SUM(BZ6:BZ17)</f>
        <v>9</v>
      </c>
      <c r="CA18" s="15">
        <f t="shared" si="49"/>
        <v>47</v>
      </c>
      <c r="CB18" s="74"/>
      <c r="CC18" s="73">
        <f t="shared" ref="CC18:CD18" si="50">SUM(CC6:CC17)</f>
        <v>0</v>
      </c>
      <c r="CD18" s="15">
        <f t="shared" si="50"/>
        <v>0</v>
      </c>
      <c r="CE18" s="74"/>
      <c r="CF18" s="73">
        <f t="shared" ref="CF18:CG18" si="51">SUM(CF6:CF17)</f>
        <v>88</v>
      </c>
      <c r="CG18" s="15">
        <f t="shared" si="51"/>
        <v>499</v>
      </c>
      <c r="CH18" s="74"/>
      <c r="CI18" s="73">
        <f t="shared" ref="CI18:CJ18" si="52">SUM(CI6:CI17)</f>
        <v>0</v>
      </c>
      <c r="CJ18" s="15">
        <f t="shared" si="52"/>
        <v>0</v>
      </c>
      <c r="CK18" s="74"/>
      <c r="CL18" s="73">
        <f t="shared" ref="CL18:CM18" si="53">SUM(CL6:CL17)</f>
        <v>272</v>
      </c>
      <c r="CM18" s="15">
        <f t="shared" si="53"/>
        <v>470</v>
      </c>
      <c r="CN18" s="74"/>
      <c r="CO18" s="73">
        <f t="shared" ref="CO18:CP18" si="54">SUM(CO6:CO17)</f>
        <v>0</v>
      </c>
      <c r="CP18" s="15">
        <f t="shared" si="54"/>
        <v>0</v>
      </c>
      <c r="CQ18" s="74"/>
      <c r="CR18" s="73">
        <f t="shared" ref="CR18:CS18" si="55">SUM(CR6:CR17)</f>
        <v>0</v>
      </c>
      <c r="CS18" s="15">
        <f t="shared" si="55"/>
        <v>0</v>
      </c>
      <c r="CT18" s="74"/>
      <c r="CU18" s="73">
        <f t="shared" ref="CU18:CV18" si="56">SUM(CU6:CU17)</f>
        <v>91</v>
      </c>
      <c r="CV18" s="15">
        <f t="shared" si="56"/>
        <v>487</v>
      </c>
      <c r="CW18" s="74"/>
      <c r="CX18" s="73">
        <f t="shared" ref="CX18:CY18" si="57">SUM(CX6:CX17)</f>
        <v>0</v>
      </c>
      <c r="CY18" s="15">
        <f t="shared" si="57"/>
        <v>0</v>
      </c>
      <c r="CZ18" s="74"/>
      <c r="DA18" s="73">
        <f t="shared" ref="DA18:DB18" si="58">SUM(DA6:DA17)</f>
        <v>0</v>
      </c>
      <c r="DB18" s="15">
        <f t="shared" si="58"/>
        <v>0</v>
      </c>
      <c r="DC18" s="74"/>
      <c r="DD18" s="73">
        <f t="shared" ref="DD18:DE18" si="59">SUM(DD6:DD17)</f>
        <v>0</v>
      </c>
      <c r="DE18" s="15">
        <f t="shared" si="59"/>
        <v>0</v>
      </c>
      <c r="DF18" s="74"/>
      <c r="DG18" s="73">
        <f t="shared" ref="DG18:DH18" si="60">SUM(DG6:DG17)</f>
        <v>0</v>
      </c>
      <c r="DH18" s="15">
        <f t="shared" si="60"/>
        <v>0</v>
      </c>
      <c r="DI18" s="74"/>
      <c r="DJ18" s="73">
        <f t="shared" ref="DJ18:DK18" si="61">SUM(DJ6:DJ17)</f>
        <v>0</v>
      </c>
      <c r="DK18" s="15">
        <f t="shared" si="61"/>
        <v>0</v>
      </c>
      <c r="DL18" s="74"/>
      <c r="DM18" s="73">
        <f t="shared" ref="DM18:DN18" si="62">SUM(DM6:DM17)</f>
        <v>0</v>
      </c>
      <c r="DN18" s="15">
        <f t="shared" si="62"/>
        <v>0</v>
      </c>
      <c r="DO18" s="74"/>
      <c r="DP18" s="73">
        <f t="shared" ref="DP18:DQ18" si="63">SUM(DP6:DP17)</f>
        <v>4</v>
      </c>
      <c r="DQ18" s="15">
        <f t="shared" si="63"/>
        <v>45</v>
      </c>
      <c r="DR18" s="74"/>
      <c r="DS18" s="73">
        <f t="shared" ref="DS18:DT18" si="64">SUM(DS6:DS17)</f>
        <v>28</v>
      </c>
      <c r="DT18" s="15">
        <f t="shared" si="64"/>
        <v>87</v>
      </c>
      <c r="DU18" s="74"/>
      <c r="DV18" s="73">
        <v>0</v>
      </c>
      <c r="DW18" s="15">
        <v>0</v>
      </c>
      <c r="DX18" s="74"/>
      <c r="DY18" s="73">
        <f t="shared" ref="DY18:DZ18" si="65">SUM(DY6:DY17)</f>
        <v>0</v>
      </c>
      <c r="DZ18" s="15">
        <f t="shared" si="65"/>
        <v>0</v>
      </c>
      <c r="EA18" s="74"/>
      <c r="EB18" s="73">
        <f>SUM(EB6:EB17)</f>
        <v>20</v>
      </c>
      <c r="EC18" s="15">
        <f>SUM(EC6:EC17)</f>
        <v>295</v>
      </c>
      <c r="ED18" s="74"/>
      <c r="EE18" s="73">
        <f t="shared" ref="EE18:EF18" si="66">SUM(EE6:EE17)</f>
        <v>0</v>
      </c>
      <c r="EF18" s="15">
        <f t="shared" si="66"/>
        <v>0</v>
      </c>
      <c r="EG18" s="74"/>
      <c r="EH18" s="73">
        <f t="shared" ref="EH18:EI18" si="67">SUM(EH6:EH17)</f>
        <v>0</v>
      </c>
      <c r="EI18" s="15">
        <f t="shared" si="67"/>
        <v>0</v>
      </c>
      <c r="EJ18" s="74"/>
      <c r="EK18" s="77">
        <f t="shared" ref="EK18:EL18" si="68">SUM(EK6:EK17)</f>
        <v>0</v>
      </c>
      <c r="EL18" s="51">
        <f t="shared" si="68"/>
        <v>0</v>
      </c>
      <c r="EM18" s="78"/>
      <c r="EN18" s="73">
        <f t="shared" ref="EN18:EO18" si="69">SUM(EN6:EN17)</f>
        <v>0</v>
      </c>
      <c r="EO18" s="15">
        <f t="shared" si="69"/>
        <v>0</v>
      </c>
      <c r="EP18" s="74"/>
      <c r="EQ18" s="73">
        <f t="shared" ref="EQ18:ER18" si="70">SUM(EQ6:EQ17)</f>
        <v>0</v>
      </c>
      <c r="ER18" s="15">
        <f t="shared" si="70"/>
        <v>0</v>
      </c>
      <c r="ES18" s="74"/>
      <c r="ET18" s="73">
        <f t="shared" ref="ET18:EU18" si="71">SUM(ET6:ET17)</f>
        <v>0</v>
      </c>
      <c r="EU18" s="15">
        <f t="shared" si="71"/>
        <v>0</v>
      </c>
      <c r="EV18" s="74"/>
      <c r="EW18" s="73">
        <f t="shared" ref="EW18:EX18" si="72">SUM(EW6:EW17)</f>
        <v>5</v>
      </c>
      <c r="EX18" s="15">
        <f t="shared" si="72"/>
        <v>14</v>
      </c>
      <c r="EY18" s="74"/>
      <c r="EZ18" s="73">
        <f t="shared" ref="EZ18:FA18" si="73">SUM(EZ6:EZ17)</f>
        <v>0</v>
      </c>
      <c r="FA18" s="15">
        <f t="shared" si="73"/>
        <v>0</v>
      </c>
      <c r="FB18" s="74"/>
      <c r="FC18" s="73">
        <f t="shared" ref="FC18:FD18" si="74">SUM(FC6:FC17)</f>
        <v>72</v>
      </c>
      <c r="FD18" s="15">
        <f t="shared" si="74"/>
        <v>204</v>
      </c>
      <c r="FE18" s="74"/>
      <c r="FF18" s="73">
        <f t="shared" ref="FF18:FG18" si="75">SUM(FF6:FF17)</f>
        <v>0</v>
      </c>
      <c r="FG18" s="15">
        <f t="shared" si="75"/>
        <v>0</v>
      </c>
      <c r="FH18" s="74"/>
      <c r="FI18" s="73">
        <f t="shared" ref="FI18:FJ18" si="76">SUM(FI6:FI17)</f>
        <v>0</v>
      </c>
      <c r="FJ18" s="15">
        <f t="shared" si="76"/>
        <v>0</v>
      </c>
      <c r="FK18" s="74"/>
      <c r="FL18" s="73">
        <f>SUM(FL6:FL17)</f>
        <v>5</v>
      </c>
      <c r="FM18" s="15">
        <f>SUM(FM6:FM17)</f>
        <v>14</v>
      </c>
      <c r="FN18" s="74"/>
      <c r="FO18" s="73">
        <f t="shared" ref="FO18:FP18" si="77">SUM(FO6:FO17)</f>
        <v>19</v>
      </c>
      <c r="FP18" s="15">
        <f t="shared" si="77"/>
        <v>294</v>
      </c>
      <c r="FQ18" s="74"/>
      <c r="FR18" s="73">
        <f t="shared" si="7"/>
        <v>819</v>
      </c>
      <c r="FS18" s="74">
        <f t="shared" si="8"/>
        <v>3183</v>
      </c>
      <c r="FT18" s="41"/>
      <c r="FU18" s="41"/>
      <c r="FV18" s="42"/>
      <c r="FW18" s="41"/>
      <c r="FX18" s="41"/>
      <c r="FY18" s="41"/>
      <c r="FZ18" s="42"/>
      <c r="GA18" s="41"/>
      <c r="GB18" s="41"/>
      <c r="GC18" s="41"/>
      <c r="GD18" s="42"/>
      <c r="GE18" s="41"/>
      <c r="GF18" s="41"/>
      <c r="GG18" s="41"/>
      <c r="GH18" s="42"/>
      <c r="GI18" s="41"/>
      <c r="GJ18" s="41"/>
      <c r="GK18" s="41"/>
      <c r="GL18" s="42"/>
      <c r="GM18" s="41"/>
      <c r="GN18" s="41"/>
      <c r="GO18" s="41"/>
      <c r="GP18" s="42"/>
      <c r="GQ18" s="41"/>
      <c r="GR18" s="41"/>
      <c r="GS18" s="41"/>
      <c r="GT18" s="42"/>
      <c r="GU18" s="41"/>
      <c r="GV18" s="41"/>
      <c r="GW18" s="41"/>
      <c r="GX18" s="42"/>
      <c r="GY18" s="41"/>
      <c r="GZ18" s="41"/>
      <c r="HA18" s="41"/>
      <c r="HB18" s="42"/>
      <c r="HC18" s="41"/>
      <c r="HD18" s="41"/>
      <c r="HE18" s="41"/>
      <c r="HF18" s="42"/>
      <c r="HG18" s="41"/>
      <c r="HH18" s="41"/>
      <c r="HI18" s="41"/>
      <c r="HJ18" s="42"/>
      <c r="HK18" s="41"/>
      <c r="HL18" s="41"/>
      <c r="HM18" s="41"/>
      <c r="HN18" s="42"/>
      <c r="HO18" s="41"/>
      <c r="HP18" s="41"/>
      <c r="HQ18" s="41"/>
      <c r="HR18" s="42"/>
      <c r="HS18" s="41"/>
      <c r="HT18" s="41"/>
      <c r="HU18" s="41"/>
      <c r="HV18" s="42"/>
      <c r="HW18" s="41"/>
      <c r="HX18" s="41"/>
      <c r="HY18" s="41"/>
      <c r="HZ18" s="42"/>
      <c r="IA18" s="41"/>
      <c r="IB18" s="41"/>
      <c r="IC18" s="41"/>
      <c r="ID18" s="42"/>
      <c r="IE18" s="41"/>
      <c r="IF18" s="41"/>
      <c r="IG18" s="41"/>
      <c r="IH18" s="42"/>
      <c r="II18" s="41"/>
      <c r="IJ18" s="41"/>
      <c r="IK18" s="41"/>
      <c r="IL18" s="42"/>
      <c r="IM18" s="41"/>
      <c r="IN18" s="41"/>
      <c r="IO18" s="41"/>
      <c r="IP18" s="42"/>
      <c r="IQ18" s="41"/>
      <c r="IR18" s="41"/>
      <c r="IS18" s="41"/>
      <c r="IT18" s="42"/>
      <c r="IU18" s="41"/>
      <c r="IV18" s="41"/>
      <c r="IW18" s="41"/>
      <c r="IX18" s="42"/>
      <c r="IY18" s="41"/>
      <c r="IZ18" s="41"/>
      <c r="JA18" s="41"/>
      <c r="JB18" s="42"/>
      <c r="JC18" s="41"/>
      <c r="JD18" s="41"/>
      <c r="JE18" s="41"/>
      <c r="JF18" s="42"/>
      <c r="JG18" s="41"/>
      <c r="JH18" s="41"/>
      <c r="JI18" s="41"/>
      <c r="JJ18" s="42"/>
      <c r="JK18" s="41"/>
      <c r="JL18" s="41"/>
      <c r="JM18" s="41"/>
      <c r="JN18" s="42"/>
      <c r="JO18" s="41"/>
      <c r="JP18" s="41"/>
      <c r="JQ18" s="41"/>
      <c r="JR18" s="42"/>
      <c r="JS18" s="41"/>
      <c r="JT18" s="41"/>
      <c r="JU18" s="41"/>
      <c r="JV18" s="42"/>
      <c r="JW18" s="41"/>
      <c r="JX18" s="41"/>
      <c r="JY18" s="41"/>
      <c r="JZ18" s="42"/>
      <c r="KA18" s="41"/>
      <c r="KB18" s="41"/>
      <c r="KC18" s="41"/>
      <c r="KD18" s="42"/>
      <c r="KE18" s="41"/>
      <c r="KF18" s="41"/>
      <c r="KG18" s="41"/>
      <c r="KH18" s="42"/>
      <c r="KI18" s="41"/>
      <c r="KJ18" s="41"/>
      <c r="KK18" s="41"/>
      <c r="KL18" s="43"/>
      <c r="KM18" s="44"/>
      <c r="KN18" s="45"/>
      <c r="KO18" s="45"/>
      <c r="KP18" s="42"/>
      <c r="KQ18" s="41"/>
      <c r="KR18" s="41"/>
      <c r="KS18" s="41"/>
      <c r="KT18" s="42"/>
      <c r="KU18" s="41"/>
      <c r="KV18" s="41"/>
      <c r="KW18" s="41"/>
      <c r="KX18" s="42"/>
      <c r="KY18" s="41"/>
      <c r="KZ18" s="41"/>
      <c r="LA18" s="41"/>
      <c r="LB18" s="42"/>
      <c r="LC18" s="41"/>
      <c r="LD18" s="41"/>
      <c r="LE18" s="41"/>
      <c r="LF18" s="42"/>
      <c r="LG18" s="41"/>
      <c r="LH18" s="41"/>
      <c r="LI18" s="41"/>
      <c r="LJ18" s="42"/>
      <c r="LK18" s="41"/>
      <c r="LL18" s="41"/>
      <c r="LM18" s="41"/>
      <c r="LN18" s="42"/>
      <c r="LO18" s="41"/>
      <c r="LP18" s="41"/>
      <c r="LQ18" s="41"/>
      <c r="LR18" s="42"/>
      <c r="LS18" s="41"/>
      <c r="LT18" s="41"/>
      <c r="LU18" s="41"/>
      <c r="LV18" s="42"/>
      <c r="LW18" s="41"/>
      <c r="LX18" s="41"/>
      <c r="LY18" s="41"/>
      <c r="LZ18" s="42"/>
      <c r="MA18" s="41"/>
      <c r="MB18" s="41"/>
      <c r="MC18" s="41"/>
      <c r="MD18" s="42"/>
      <c r="ME18" s="41"/>
      <c r="MF18" s="41"/>
      <c r="MG18" s="41"/>
      <c r="MH18" s="42"/>
      <c r="MI18" s="41"/>
      <c r="MJ18" s="41"/>
      <c r="MK18" s="41"/>
      <c r="ML18" s="42"/>
      <c r="MM18" s="41"/>
      <c r="MN18" s="41"/>
      <c r="MO18" s="41"/>
      <c r="MP18" s="42"/>
      <c r="MQ18" s="41"/>
      <c r="MR18" s="41"/>
      <c r="MS18" s="41"/>
      <c r="MT18" s="42"/>
      <c r="MU18" s="41"/>
      <c r="MV18" s="41"/>
      <c r="MW18" s="41"/>
      <c r="MX18" s="42"/>
      <c r="MY18" s="41"/>
      <c r="MZ18" s="41"/>
      <c r="NA18" s="41"/>
      <c r="NB18" s="42"/>
      <c r="NC18" s="41"/>
      <c r="ND18" s="41"/>
      <c r="NE18" s="41"/>
      <c r="NF18" s="42"/>
      <c r="NG18" s="41"/>
      <c r="NH18" s="41"/>
      <c r="NI18" s="41"/>
      <c r="NJ18" s="42"/>
      <c r="NK18" s="41"/>
      <c r="NL18" s="41"/>
      <c r="NM18" s="41"/>
      <c r="NN18" s="42"/>
      <c r="NO18" s="41"/>
      <c r="NP18" s="41"/>
      <c r="NQ18" s="41"/>
      <c r="NR18" s="42"/>
      <c r="NS18" s="41"/>
      <c r="NT18" s="41"/>
      <c r="NU18" s="41"/>
      <c r="NV18" s="42"/>
      <c r="NW18" s="41"/>
      <c r="NX18" s="41"/>
      <c r="NY18" s="41"/>
      <c r="NZ18" s="42"/>
      <c r="OA18" s="41"/>
      <c r="OB18" s="41"/>
      <c r="OC18" s="41"/>
      <c r="OD18" s="42"/>
      <c r="OE18" s="41"/>
      <c r="OF18" s="41"/>
      <c r="OG18" s="41"/>
      <c r="OH18" s="42"/>
      <c r="OI18" s="41"/>
      <c r="OJ18" s="41"/>
      <c r="OK18" s="41"/>
      <c r="OL18" s="42"/>
      <c r="OM18" s="41"/>
      <c r="ON18" s="41"/>
      <c r="OO18" s="41"/>
      <c r="OP18" s="42"/>
      <c r="OQ18" s="41"/>
      <c r="OR18" s="41"/>
      <c r="OS18" s="41"/>
      <c r="OT18" s="42"/>
      <c r="OU18" s="41"/>
      <c r="OV18" s="41"/>
      <c r="OW18" s="41"/>
      <c r="OX18" s="42"/>
      <c r="OY18" s="41"/>
      <c r="OZ18" s="41"/>
      <c r="PA18" s="41"/>
      <c r="PB18" s="42"/>
      <c r="PC18" s="41"/>
      <c r="PD18" s="41"/>
      <c r="PE18" s="41"/>
      <c r="PF18" s="42"/>
      <c r="PG18" s="41"/>
      <c r="PH18" s="41"/>
      <c r="PI18" s="41"/>
      <c r="PJ18" s="42"/>
      <c r="PK18" s="41"/>
      <c r="PL18" s="41"/>
      <c r="PM18" s="41"/>
      <c r="PN18" s="42"/>
      <c r="PO18" s="41"/>
      <c r="PP18" s="41"/>
      <c r="PQ18" s="41"/>
      <c r="PR18" s="42"/>
      <c r="PS18" s="41"/>
      <c r="PT18" s="41"/>
      <c r="PU18" s="41"/>
      <c r="PV18" s="42"/>
      <c r="PW18" s="41"/>
      <c r="PX18" s="41"/>
      <c r="PY18" s="41"/>
      <c r="PZ18" s="42"/>
      <c r="QA18" s="41"/>
      <c r="QB18" s="41"/>
      <c r="QC18" s="41"/>
      <c r="QD18" s="42"/>
      <c r="QE18" s="41"/>
      <c r="QF18" s="41"/>
      <c r="QG18" s="41"/>
      <c r="QH18" s="42"/>
      <c r="QI18" s="41"/>
      <c r="QJ18" s="41"/>
      <c r="QK18" s="41"/>
      <c r="QL18" s="42"/>
      <c r="QM18" s="41"/>
      <c r="QN18" s="41"/>
      <c r="QO18" s="41"/>
      <c r="QP18" s="43"/>
      <c r="QQ18" s="44"/>
      <c r="QR18" s="45"/>
      <c r="QS18" s="45"/>
      <c r="QT18" s="42"/>
      <c r="QU18" s="41"/>
      <c r="QV18" s="41"/>
      <c r="QW18" s="41"/>
      <c r="QX18" s="42"/>
      <c r="QY18" s="41"/>
      <c r="QZ18" s="41"/>
      <c r="RA18" s="41"/>
      <c r="RB18" s="42"/>
      <c r="RC18" s="41"/>
      <c r="RD18" s="41"/>
      <c r="RE18" s="41"/>
      <c r="RF18" s="42"/>
      <c r="RG18" s="41"/>
      <c r="RH18" s="41"/>
      <c r="RI18" s="41"/>
      <c r="RJ18" s="42"/>
      <c r="RK18" s="41"/>
      <c r="RL18" s="41"/>
      <c r="RM18" s="41"/>
      <c r="RN18" s="42"/>
      <c r="RO18" s="41"/>
      <c r="RP18" s="41"/>
      <c r="RQ18" s="41"/>
      <c r="RR18" s="42"/>
      <c r="RS18" s="41"/>
      <c r="RT18" s="41"/>
      <c r="RU18" s="41"/>
      <c r="RV18" s="42"/>
      <c r="RW18" s="41"/>
      <c r="RX18" s="41"/>
      <c r="RY18" s="41"/>
      <c r="RZ18" s="42"/>
      <c r="SA18" s="41"/>
      <c r="SB18" s="41"/>
      <c r="SC18" s="41"/>
      <c r="SD18" s="42"/>
      <c r="SE18" s="41"/>
      <c r="SF18" s="41"/>
      <c r="SG18" s="41"/>
      <c r="SH18" s="42"/>
      <c r="SI18" s="41"/>
      <c r="SJ18" s="41"/>
      <c r="SK18" s="41"/>
      <c r="SL18" s="42"/>
      <c r="SM18" s="41"/>
      <c r="SN18" s="41"/>
      <c r="SO18" s="41"/>
      <c r="SP18" s="42"/>
      <c r="SQ18" s="41"/>
      <c r="SR18" s="41"/>
      <c r="SS18" s="41"/>
      <c r="ST18" s="42"/>
      <c r="SU18" s="41"/>
      <c r="SV18" s="41"/>
      <c r="SW18" s="41"/>
      <c r="SX18" s="42"/>
      <c r="SY18" s="41"/>
      <c r="SZ18" s="41"/>
      <c r="TA18" s="41"/>
      <c r="TB18" s="42"/>
      <c r="TC18" s="41"/>
      <c r="TD18" s="41"/>
      <c r="TE18" s="41"/>
      <c r="TF18" s="42"/>
      <c r="TG18" s="41"/>
      <c r="TH18" s="41"/>
      <c r="TI18" s="41"/>
      <c r="TJ18" s="42"/>
      <c r="TK18" s="41"/>
      <c r="TL18" s="41"/>
      <c r="TM18" s="41"/>
      <c r="TN18" s="42"/>
      <c r="TO18" s="41"/>
      <c r="TP18" s="41"/>
      <c r="TQ18" s="41"/>
      <c r="TR18" s="42"/>
      <c r="TS18" s="41"/>
      <c r="TT18" s="41"/>
      <c r="TU18" s="41"/>
      <c r="TV18" s="42"/>
      <c r="TW18" s="41"/>
      <c r="TX18" s="41"/>
      <c r="TY18" s="41"/>
      <c r="TZ18" s="42"/>
      <c r="UA18" s="41"/>
      <c r="UB18" s="41"/>
      <c r="UC18" s="41"/>
      <c r="UD18" s="42"/>
      <c r="UE18" s="41"/>
      <c r="UF18" s="41"/>
      <c r="UG18" s="41"/>
      <c r="UH18" s="42"/>
      <c r="UI18" s="41"/>
      <c r="UJ18" s="41"/>
      <c r="UK18" s="41"/>
      <c r="UL18" s="42"/>
      <c r="UM18" s="41"/>
      <c r="UN18" s="41"/>
      <c r="UO18" s="41"/>
      <c r="UP18" s="42"/>
      <c r="UQ18" s="41"/>
      <c r="UR18" s="41"/>
      <c r="US18" s="41"/>
      <c r="UT18" s="42"/>
      <c r="UU18" s="41"/>
      <c r="UV18" s="41"/>
      <c r="UW18" s="41"/>
      <c r="UX18" s="42"/>
      <c r="UY18" s="41"/>
      <c r="UZ18" s="41"/>
      <c r="VA18" s="41"/>
      <c r="VB18" s="42"/>
      <c r="VC18" s="41"/>
      <c r="VD18" s="41"/>
      <c r="VE18" s="41"/>
      <c r="VF18" s="42"/>
      <c r="VG18" s="41"/>
      <c r="VH18" s="41"/>
      <c r="VI18" s="41"/>
      <c r="VJ18" s="42"/>
      <c r="VK18" s="41"/>
      <c r="VL18" s="41"/>
      <c r="VM18" s="41"/>
      <c r="VN18" s="42"/>
      <c r="VO18" s="41"/>
      <c r="VP18" s="41"/>
      <c r="VQ18" s="41"/>
      <c r="VR18" s="42"/>
      <c r="VS18" s="41"/>
      <c r="VT18" s="41"/>
      <c r="VU18" s="41"/>
      <c r="VV18" s="42"/>
      <c r="VW18" s="41"/>
      <c r="VX18" s="41"/>
      <c r="VY18" s="41"/>
      <c r="VZ18" s="42"/>
      <c r="WA18" s="41"/>
      <c r="WB18" s="41"/>
      <c r="WC18" s="41"/>
      <c r="WD18" s="42"/>
      <c r="WE18" s="41"/>
      <c r="WF18" s="41"/>
      <c r="WG18" s="41"/>
      <c r="WH18" s="42"/>
      <c r="WI18" s="41"/>
      <c r="WJ18" s="41"/>
      <c r="WK18" s="41"/>
      <c r="WL18" s="42"/>
      <c r="WM18" s="41"/>
      <c r="WN18" s="41"/>
      <c r="WO18" s="41"/>
      <c r="WP18" s="42"/>
      <c r="WQ18" s="41"/>
      <c r="WR18" s="41"/>
      <c r="WS18" s="41"/>
      <c r="WT18" s="43"/>
      <c r="WU18" s="44"/>
      <c r="WV18" s="45"/>
      <c r="WW18" s="45"/>
      <c r="WX18" s="42"/>
      <c r="WY18" s="41"/>
      <c r="WZ18" s="41"/>
      <c r="XA18" s="41"/>
      <c r="XB18" s="42"/>
      <c r="XC18" s="41"/>
      <c r="XD18" s="41"/>
      <c r="XE18" s="41"/>
      <c r="XF18" s="42"/>
      <c r="XG18" s="41"/>
      <c r="XH18" s="41"/>
      <c r="XI18" s="41"/>
      <c r="XJ18" s="42"/>
      <c r="XK18" s="41"/>
      <c r="XL18" s="41"/>
      <c r="XM18" s="41"/>
      <c r="XN18" s="42"/>
      <c r="XO18" s="41"/>
      <c r="XP18" s="41"/>
      <c r="XQ18" s="41"/>
      <c r="XR18" s="42"/>
      <c r="XS18" s="41"/>
      <c r="XT18" s="41"/>
      <c r="XU18" s="41"/>
      <c r="XV18" s="42"/>
      <c r="XW18" s="41"/>
      <c r="XX18" s="41"/>
      <c r="XY18" s="41"/>
      <c r="XZ18" s="42"/>
      <c r="YA18" s="41"/>
      <c r="YB18" s="41"/>
      <c r="YC18" s="41"/>
      <c r="YD18" s="42"/>
      <c r="YE18" s="41"/>
      <c r="YF18" s="41"/>
      <c r="YG18" s="41"/>
      <c r="YH18" s="42"/>
      <c r="YI18" s="41"/>
      <c r="YJ18" s="41"/>
      <c r="YK18" s="41"/>
      <c r="YL18" s="42"/>
      <c r="YM18" s="41"/>
      <c r="YN18" s="41"/>
      <c r="YO18" s="41"/>
      <c r="YP18" s="42"/>
      <c r="YQ18" s="41"/>
      <c r="YR18" s="41"/>
      <c r="YS18" s="41"/>
      <c r="YT18" s="42"/>
      <c r="YU18" s="41"/>
      <c r="YV18" s="41"/>
      <c r="YW18" s="41"/>
      <c r="YX18" s="42"/>
      <c r="YY18" s="41"/>
      <c r="YZ18" s="41"/>
      <c r="ZA18" s="41"/>
      <c r="ZB18" s="42"/>
      <c r="ZC18" s="41"/>
      <c r="ZD18" s="41"/>
      <c r="ZE18" s="41"/>
      <c r="ZF18" s="42"/>
      <c r="ZG18" s="41"/>
      <c r="ZH18" s="41"/>
      <c r="ZI18" s="41"/>
      <c r="ZJ18" s="42"/>
      <c r="ZK18" s="41"/>
      <c r="ZL18" s="41"/>
      <c r="ZM18" s="41"/>
      <c r="ZN18" s="42"/>
      <c r="ZO18" s="41"/>
      <c r="ZP18" s="41"/>
      <c r="ZQ18" s="41"/>
      <c r="ZR18" s="42"/>
      <c r="ZS18" s="41"/>
      <c r="ZT18" s="41"/>
      <c r="ZU18" s="41"/>
      <c r="ZV18" s="42"/>
      <c r="ZW18" s="41"/>
      <c r="ZX18" s="41"/>
      <c r="ZY18" s="41"/>
      <c r="ZZ18" s="42"/>
      <c r="AAA18" s="41"/>
      <c r="AAB18" s="41"/>
      <c r="AAC18" s="41"/>
      <c r="AAD18" s="42"/>
      <c r="AAE18" s="41"/>
      <c r="AAF18" s="41"/>
      <c r="AAG18" s="41"/>
      <c r="AAH18" s="42"/>
      <c r="AAI18" s="41"/>
      <c r="AAJ18" s="41"/>
      <c r="AAK18" s="41"/>
      <c r="AAL18" s="42"/>
      <c r="AAM18" s="41"/>
      <c r="AAN18" s="41"/>
      <c r="AAO18" s="41"/>
      <c r="AAP18" s="42"/>
      <c r="AAQ18" s="41"/>
      <c r="AAR18" s="41"/>
      <c r="AAS18" s="41"/>
      <c r="AAT18" s="42"/>
      <c r="AAU18" s="41"/>
      <c r="AAV18" s="41"/>
      <c r="AAW18" s="41"/>
      <c r="AAX18" s="42"/>
      <c r="AAY18" s="41"/>
      <c r="AAZ18" s="41"/>
      <c r="ABA18" s="41"/>
      <c r="ABB18" s="42"/>
      <c r="ABC18" s="41"/>
      <c r="ABD18" s="41"/>
      <c r="ABE18" s="41"/>
      <c r="ABF18" s="42"/>
      <c r="ABG18" s="41"/>
      <c r="ABH18" s="41"/>
      <c r="ABI18" s="41"/>
      <c r="ABJ18" s="42"/>
      <c r="ABK18" s="41"/>
      <c r="ABL18" s="41"/>
      <c r="ABM18" s="41"/>
      <c r="ABN18" s="42"/>
      <c r="ABO18" s="41"/>
      <c r="ABP18" s="41"/>
      <c r="ABQ18" s="41"/>
      <c r="ABR18" s="42"/>
      <c r="ABS18" s="41"/>
      <c r="ABT18" s="41"/>
      <c r="ABU18" s="41"/>
      <c r="ABV18" s="42"/>
      <c r="ABW18" s="41"/>
      <c r="ABX18" s="41"/>
      <c r="ABY18" s="41"/>
      <c r="ABZ18" s="42"/>
      <c r="ACA18" s="41"/>
      <c r="ACB18" s="41"/>
      <c r="ACC18" s="41"/>
      <c r="ACD18" s="42"/>
      <c r="ACE18" s="41"/>
      <c r="ACF18" s="41"/>
      <c r="ACG18" s="41"/>
      <c r="ACH18" s="42"/>
      <c r="ACI18" s="41"/>
      <c r="ACJ18" s="41"/>
      <c r="ACK18" s="41"/>
      <c r="ACL18" s="42"/>
      <c r="ACM18" s="41"/>
      <c r="ACN18" s="41"/>
      <c r="ACO18" s="41"/>
      <c r="ACP18" s="42"/>
      <c r="ACQ18" s="41"/>
      <c r="ACR18" s="41"/>
      <c r="ACS18" s="41"/>
      <c r="ACT18" s="42"/>
      <c r="ACU18" s="41"/>
      <c r="ACV18" s="41"/>
      <c r="ACW18" s="41"/>
      <c r="ACX18" s="43"/>
      <c r="ACY18" s="44"/>
      <c r="ACZ18" s="45"/>
      <c r="ADA18" s="45"/>
      <c r="ADB18" s="42"/>
      <c r="ADC18" s="41"/>
      <c r="ADD18" s="41"/>
      <c r="ADE18" s="41"/>
      <c r="ADF18" s="42"/>
      <c r="ADG18" s="41"/>
      <c r="ADH18" s="41"/>
      <c r="ADI18" s="41"/>
      <c r="ADJ18" s="42"/>
      <c r="ADK18" s="41"/>
      <c r="ADL18" s="41"/>
      <c r="ADM18" s="41"/>
      <c r="ADN18" s="42"/>
      <c r="ADO18" s="41"/>
      <c r="ADP18" s="41"/>
      <c r="ADQ18" s="41"/>
      <c r="ADR18" s="42"/>
      <c r="ADS18" s="41"/>
      <c r="ADT18" s="41"/>
      <c r="ADU18" s="41"/>
      <c r="ADV18" s="42"/>
      <c r="ADW18" s="41"/>
      <c r="ADX18" s="41"/>
      <c r="ADY18" s="41"/>
      <c r="ADZ18" s="42"/>
      <c r="AEA18" s="41"/>
      <c r="AEB18" s="41"/>
      <c r="AEC18" s="41"/>
      <c r="AED18" s="42"/>
      <c r="AEE18" s="41"/>
      <c r="AEF18" s="41"/>
      <c r="AEG18" s="41"/>
      <c r="AEH18" s="42"/>
      <c r="AEI18" s="41"/>
      <c r="AEJ18" s="41"/>
      <c r="AEK18" s="41"/>
      <c r="AEL18" s="42"/>
      <c r="AEM18" s="41"/>
      <c r="AEN18" s="41"/>
      <c r="AEO18" s="41"/>
      <c r="AEP18" s="42"/>
      <c r="AEQ18" s="41"/>
      <c r="AER18" s="41"/>
      <c r="AES18" s="41"/>
      <c r="AET18" s="42"/>
      <c r="AEU18" s="41"/>
      <c r="AEV18" s="41"/>
      <c r="AEW18" s="41"/>
      <c r="AEX18" s="42"/>
      <c r="AEY18" s="41"/>
      <c r="AEZ18" s="41"/>
      <c r="AFA18" s="41"/>
      <c r="AFB18" s="42"/>
      <c r="AFC18" s="41"/>
      <c r="AFD18" s="41"/>
      <c r="AFE18" s="41"/>
      <c r="AFF18" s="42"/>
      <c r="AFG18" s="41"/>
      <c r="AFH18" s="41"/>
      <c r="AFI18" s="41"/>
      <c r="AFJ18" s="42"/>
      <c r="AFK18" s="41"/>
      <c r="AFL18" s="41"/>
      <c r="AFM18" s="41"/>
      <c r="AFN18" s="42"/>
      <c r="AFO18" s="41"/>
      <c r="AFP18" s="41"/>
      <c r="AFQ18" s="41"/>
      <c r="AFR18" s="42"/>
      <c r="AFS18" s="41"/>
      <c r="AFT18" s="41"/>
      <c r="AFU18" s="41"/>
      <c r="AFV18" s="42"/>
      <c r="AFW18" s="41"/>
      <c r="AFX18" s="41"/>
      <c r="AFY18" s="41"/>
      <c r="AFZ18" s="42"/>
      <c r="AGA18" s="41"/>
      <c r="AGB18" s="41"/>
      <c r="AGC18" s="41"/>
      <c r="AGD18" s="42"/>
      <c r="AGE18" s="41"/>
      <c r="AGF18" s="41"/>
      <c r="AGG18" s="41"/>
      <c r="AGH18" s="42"/>
      <c r="AGI18" s="41"/>
      <c r="AGJ18" s="41"/>
      <c r="AGK18" s="41"/>
      <c r="AGL18" s="42"/>
      <c r="AGM18" s="41"/>
      <c r="AGN18" s="41"/>
      <c r="AGO18" s="41"/>
      <c r="AGP18" s="42"/>
      <c r="AGQ18" s="41"/>
      <c r="AGR18" s="41"/>
      <c r="AGS18" s="41"/>
      <c r="AGT18" s="42"/>
      <c r="AGU18" s="41"/>
      <c r="AGV18" s="41"/>
      <c r="AGW18" s="41"/>
      <c r="AGX18" s="42"/>
      <c r="AGY18" s="41"/>
      <c r="AGZ18" s="41"/>
      <c r="AHA18" s="41"/>
      <c r="AHB18" s="42"/>
      <c r="AHC18" s="41"/>
      <c r="AHD18" s="41"/>
      <c r="AHE18" s="41"/>
      <c r="AHF18" s="42"/>
      <c r="AHG18" s="41"/>
      <c r="AHH18" s="41"/>
      <c r="AHI18" s="41"/>
      <c r="AHJ18" s="42"/>
      <c r="AHK18" s="41"/>
      <c r="AHL18" s="41"/>
      <c r="AHM18" s="41"/>
      <c r="AHN18" s="42"/>
      <c r="AHO18" s="41"/>
      <c r="AHP18" s="41"/>
      <c r="AHQ18" s="41"/>
      <c r="AHR18" s="42"/>
      <c r="AHS18" s="41"/>
      <c r="AHT18" s="41"/>
      <c r="AHU18" s="41"/>
      <c r="AHV18" s="42"/>
      <c r="AHW18" s="41"/>
      <c r="AHX18" s="41"/>
      <c r="AHY18" s="41"/>
      <c r="AHZ18" s="42"/>
      <c r="AIA18" s="41"/>
      <c r="AIB18" s="41"/>
      <c r="AIC18" s="41"/>
      <c r="AID18" s="42"/>
      <c r="AIE18" s="41"/>
      <c r="AIF18" s="41"/>
      <c r="AIG18" s="41"/>
      <c r="AIH18" s="42"/>
      <c r="AII18" s="41"/>
      <c r="AIJ18" s="41"/>
      <c r="AIK18" s="41"/>
      <c r="AIL18" s="42"/>
      <c r="AIM18" s="41"/>
      <c r="AIN18" s="41"/>
      <c r="AIO18" s="41"/>
      <c r="AIP18" s="42"/>
      <c r="AIQ18" s="41"/>
      <c r="AIR18" s="41"/>
      <c r="AIS18" s="41"/>
      <c r="AIT18" s="42"/>
      <c r="AIU18" s="41"/>
      <c r="AIV18" s="41"/>
      <c r="AIW18" s="41"/>
      <c r="AIX18" s="42"/>
      <c r="AIY18" s="41"/>
      <c r="AIZ18" s="41"/>
      <c r="AJA18" s="41"/>
      <c r="AJB18" s="43"/>
      <c r="AJC18" s="44"/>
      <c r="AJD18" s="45"/>
      <c r="AJE18" s="45"/>
      <c r="AJF18" s="42"/>
      <c r="AJG18" s="41"/>
      <c r="AJH18" s="41"/>
      <c r="AJI18" s="41"/>
      <c r="AJJ18" s="42"/>
      <c r="AJK18" s="41"/>
      <c r="AJL18" s="41"/>
      <c r="AJM18" s="41"/>
      <c r="AJN18" s="42"/>
      <c r="AJO18" s="41"/>
      <c r="AJP18" s="41"/>
      <c r="AJQ18" s="41"/>
      <c r="AJR18" s="42"/>
      <c r="AJS18" s="41"/>
      <c r="AJT18" s="41"/>
      <c r="AJU18" s="41"/>
      <c r="AJV18" s="42"/>
      <c r="AJW18" s="41"/>
      <c r="AJX18" s="41"/>
      <c r="AJY18" s="41"/>
      <c r="AJZ18" s="42"/>
      <c r="AKA18" s="41"/>
      <c r="AKB18" s="41"/>
      <c r="AKC18" s="41"/>
      <c r="AKD18" s="42"/>
      <c r="AKE18" s="41"/>
      <c r="AKF18" s="41"/>
      <c r="AKG18" s="41"/>
      <c r="AKH18" s="42"/>
      <c r="AKI18" s="41"/>
      <c r="AKJ18" s="41"/>
      <c r="AKK18" s="41"/>
      <c r="AKL18" s="42"/>
      <c r="AKM18" s="41"/>
      <c r="AKN18" s="41"/>
      <c r="AKO18" s="41"/>
      <c r="AKP18" s="42"/>
      <c r="AKQ18" s="41"/>
      <c r="AKR18" s="41"/>
      <c r="AKS18" s="41"/>
      <c r="AKT18" s="42"/>
      <c r="AKU18" s="41"/>
      <c r="AKV18" s="41"/>
      <c r="AKW18" s="41"/>
      <c r="AKX18" s="42"/>
      <c r="AKY18" s="41"/>
      <c r="AKZ18" s="41"/>
      <c r="ALA18" s="41"/>
      <c r="ALB18" s="42"/>
      <c r="ALC18" s="41"/>
      <c r="ALD18" s="41"/>
      <c r="ALE18" s="41"/>
      <c r="ALF18" s="42"/>
      <c r="ALG18" s="41"/>
      <c r="ALH18" s="41"/>
      <c r="ALI18" s="41"/>
      <c r="ALJ18" s="42"/>
      <c r="ALK18" s="41"/>
      <c r="ALL18" s="41"/>
      <c r="ALM18" s="41"/>
      <c r="ALN18" s="42"/>
      <c r="ALO18" s="41"/>
      <c r="ALP18" s="41"/>
      <c r="ALQ18" s="41"/>
      <c r="ALR18" s="42"/>
      <c r="ALS18" s="41"/>
      <c r="ALT18" s="41"/>
      <c r="ALU18" s="41"/>
      <c r="ALV18" s="42"/>
      <c r="ALW18" s="41"/>
      <c r="ALX18" s="41"/>
      <c r="ALY18" s="41"/>
      <c r="ALZ18" s="42"/>
      <c r="AMA18" s="41"/>
      <c r="AMB18" s="41"/>
      <c r="AMC18" s="41"/>
      <c r="AMD18" s="42"/>
      <c r="AME18" s="41"/>
      <c r="AMF18" s="41"/>
      <c r="AMG18" s="41"/>
      <c r="AMH18" s="42"/>
      <c r="AMI18" s="41"/>
      <c r="AMJ18" s="41"/>
      <c r="AMK18" s="41"/>
      <c r="AML18" s="42"/>
      <c r="AMM18" s="41"/>
      <c r="AMN18" s="41"/>
      <c r="AMO18" s="41"/>
      <c r="AMP18" s="42"/>
      <c r="AMQ18" s="41"/>
      <c r="AMR18" s="41"/>
      <c r="AMS18" s="41"/>
      <c r="AMT18" s="42"/>
      <c r="AMU18" s="41"/>
      <c r="AMV18" s="41"/>
      <c r="AMW18" s="41"/>
      <c r="AMX18" s="42"/>
      <c r="AMY18" s="41"/>
      <c r="AMZ18" s="41"/>
      <c r="ANA18" s="41"/>
      <c r="ANB18" s="42"/>
      <c r="ANC18" s="41"/>
      <c r="AND18" s="41"/>
      <c r="ANE18" s="41"/>
      <c r="ANF18" s="42"/>
      <c r="ANG18" s="41"/>
      <c r="ANH18" s="41"/>
      <c r="ANI18" s="41"/>
      <c r="ANJ18" s="42"/>
      <c r="ANK18" s="41"/>
      <c r="ANL18" s="41"/>
      <c r="ANM18" s="41"/>
      <c r="ANN18" s="42"/>
      <c r="ANO18" s="41"/>
      <c r="ANP18" s="41"/>
      <c r="ANQ18" s="41"/>
      <c r="ANR18" s="42"/>
      <c r="ANS18" s="41"/>
      <c r="ANT18" s="41"/>
      <c r="ANU18" s="41"/>
      <c r="ANV18" s="42"/>
      <c r="ANW18" s="41"/>
      <c r="ANX18" s="41"/>
      <c r="ANY18" s="41"/>
      <c r="ANZ18" s="42"/>
      <c r="AOA18" s="41"/>
      <c r="AOB18" s="41"/>
      <c r="AOC18" s="41"/>
      <c r="AOD18" s="42"/>
      <c r="AOE18" s="41"/>
      <c r="AOF18" s="41"/>
      <c r="AOG18" s="41"/>
      <c r="AOH18" s="42"/>
      <c r="AOI18" s="41"/>
      <c r="AOJ18" s="41"/>
      <c r="AOK18" s="41"/>
      <c r="AOL18" s="42"/>
      <c r="AOM18" s="41"/>
      <c r="AON18" s="41"/>
      <c r="AOO18" s="41"/>
      <c r="AOP18" s="42"/>
      <c r="AOQ18" s="41"/>
      <c r="AOR18" s="41"/>
      <c r="AOS18" s="41"/>
      <c r="AOT18" s="42"/>
      <c r="AOU18" s="41"/>
      <c r="AOV18" s="41"/>
      <c r="AOW18" s="41"/>
      <c r="AOX18" s="42"/>
      <c r="AOY18" s="41"/>
      <c r="AOZ18" s="41"/>
      <c r="APA18" s="41"/>
      <c r="APB18" s="42"/>
      <c r="APC18" s="41"/>
      <c r="APD18" s="41"/>
      <c r="APE18" s="41"/>
      <c r="APF18" s="43"/>
      <c r="APG18" s="44"/>
      <c r="APH18" s="45"/>
      <c r="API18" s="45"/>
      <c r="APJ18" s="42"/>
      <c r="APK18" s="41"/>
      <c r="APL18" s="41"/>
      <c r="APM18" s="41"/>
      <c r="APN18" s="42"/>
      <c r="APO18" s="41"/>
      <c r="APP18" s="41"/>
      <c r="APQ18" s="41"/>
      <c r="APR18" s="42"/>
      <c r="APS18" s="41"/>
      <c r="APT18" s="41"/>
      <c r="APU18" s="41"/>
      <c r="APV18" s="42"/>
      <c r="APW18" s="41"/>
      <c r="APX18" s="41"/>
      <c r="APY18" s="41"/>
      <c r="APZ18" s="42"/>
      <c r="AQA18" s="41"/>
      <c r="AQB18" s="41"/>
      <c r="AQC18" s="41"/>
      <c r="AQD18" s="42"/>
      <c r="AQE18" s="41"/>
      <c r="AQF18" s="41"/>
      <c r="AQG18" s="41"/>
      <c r="AQH18" s="42"/>
      <c r="AQI18" s="41"/>
      <c r="AQJ18" s="41"/>
      <c r="AQK18" s="41"/>
      <c r="AQL18" s="42"/>
      <c r="AQM18" s="41"/>
      <c r="AQN18" s="41"/>
      <c r="AQO18" s="41"/>
      <c r="AQP18" s="42"/>
      <c r="AQQ18" s="41"/>
      <c r="AQR18" s="41"/>
      <c r="AQS18" s="41"/>
      <c r="AQT18" s="42"/>
      <c r="AQU18" s="41"/>
      <c r="AQV18" s="41"/>
      <c r="AQW18" s="41"/>
      <c r="AQX18" s="42"/>
      <c r="AQY18" s="41"/>
      <c r="AQZ18" s="41"/>
      <c r="ARA18" s="41"/>
      <c r="ARB18" s="42"/>
      <c r="ARC18" s="41"/>
      <c r="ARD18" s="41"/>
      <c r="ARE18" s="41"/>
      <c r="ARF18" s="42"/>
      <c r="ARG18" s="41"/>
      <c r="ARH18" s="41"/>
      <c r="ARI18" s="41"/>
      <c r="ARJ18" s="42"/>
      <c r="ARK18" s="41"/>
      <c r="ARL18" s="41"/>
      <c r="ARM18" s="41"/>
      <c r="ARN18" s="42"/>
      <c r="ARO18" s="41"/>
      <c r="ARP18" s="41"/>
      <c r="ARQ18" s="41"/>
      <c r="ARR18" s="42"/>
      <c r="ARS18" s="41"/>
      <c r="ART18" s="41"/>
      <c r="ARU18" s="41"/>
      <c r="ARV18" s="42"/>
      <c r="ARW18" s="41"/>
      <c r="ARX18" s="41"/>
      <c r="ARY18" s="41"/>
      <c r="ARZ18" s="42"/>
      <c r="ASA18" s="41"/>
      <c r="ASB18" s="41"/>
      <c r="ASC18" s="41"/>
      <c r="ASD18" s="42"/>
      <c r="ASE18" s="41"/>
      <c r="ASF18" s="41"/>
      <c r="ASG18" s="41"/>
      <c r="ASH18" s="42"/>
      <c r="ASI18" s="41"/>
      <c r="ASJ18" s="41"/>
      <c r="ASK18" s="41"/>
      <c r="ASL18" s="42"/>
      <c r="ASM18" s="41"/>
      <c r="ASN18" s="41"/>
      <c r="ASO18" s="41"/>
      <c r="ASP18" s="42"/>
      <c r="ASQ18" s="41"/>
      <c r="ASR18" s="41"/>
      <c r="ASS18" s="41"/>
      <c r="AST18" s="42"/>
      <c r="ASU18" s="41"/>
      <c r="ASV18" s="41"/>
      <c r="ASW18" s="41"/>
      <c r="ASX18" s="42"/>
      <c r="ASY18" s="41"/>
      <c r="ASZ18" s="41"/>
      <c r="ATA18" s="41"/>
      <c r="ATB18" s="42"/>
      <c r="ATC18" s="41"/>
      <c r="ATD18" s="41"/>
      <c r="ATE18" s="41"/>
      <c r="ATF18" s="42"/>
      <c r="ATG18" s="41"/>
      <c r="ATH18" s="41"/>
      <c r="ATI18" s="41"/>
      <c r="ATJ18" s="42"/>
      <c r="ATK18" s="41"/>
      <c r="ATL18" s="41"/>
      <c r="ATM18" s="41"/>
      <c r="ATN18" s="42"/>
      <c r="ATO18" s="41"/>
      <c r="ATP18" s="41"/>
      <c r="ATQ18" s="41"/>
      <c r="ATR18" s="42"/>
      <c r="ATS18" s="41"/>
      <c r="ATT18" s="41"/>
      <c r="ATU18" s="41"/>
      <c r="ATV18" s="42"/>
      <c r="ATW18" s="41"/>
      <c r="ATX18" s="41"/>
      <c r="ATY18" s="41"/>
      <c r="ATZ18" s="42"/>
      <c r="AUA18" s="41"/>
      <c r="AUB18" s="41"/>
      <c r="AUC18" s="41"/>
      <c r="AUD18" s="42"/>
      <c r="AUE18" s="41"/>
      <c r="AUF18" s="41"/>
      <c r="AUG18" s="41"/>
      <c r="AUH18" s="42"/>
      <c r="AUI18" s="41"/>
      <c r="AUJ18" s="41"/>
      <c r="AUK18" s="41"/>
      <c r="AUL18" s="42"/>
      <c r="AUM18" s="41"/>
      <c r="AUN18" s="41"/>
      <c r="AUO18" s="41"/>
      <c r="AUP18" s="42"/>
      <c r="AUQ18" s="41"/>
      <c r="AUR18" s="41"/>
      <c r="AUS18" s="41"/>
      <c r="AUT18" s="42"/>
      <c r="AUU18" s="41"/>
      <c r="AUV18" s="41"/>
      <c r="AUW18" s="41"/>
      <c r="AUX18" s="42"/>
      <c r="AUY18" s="41"/>
      <c r="AUZ18" s="41"/>
      <c r="AVA18" s="41"/>
      <c r="AVB18" s="42"/>
      <c r="AVC18" s="41"/>
      <c r="AVD18" s="41"/>
      <c r="AVE18" s="41"/>
      <c r="AVF18" s="42"/>
      <c r="AVG18" s="41"/>
      <c r="AVH18" s="41"/>
      <c r="AVI18" s="41"/>
      <c r="AVJ18" s="43"/>
      <c r="AVK18" s="44"/>
      <c r="AVL18" s="45"/>
      <c r="AVM18" s="45"/>
      <c r="AVN18" s="42"/>
      <c r="AVO18" s="41"/>
      <c r="AVP18" s="41"/>
      <c r="AVQ18" s="41"/>
      <c r="AVR18" s="42"/>
      <c r="AVS18" s="41"/>
      <c r="AVT18" s="41"/>
      <c r="AVU18" s="41"/>
      <c r="AVV18" s="42"/>
      <c r="AVW18" s="41"/>
      <c r="AVX18" s="41"/>
      <c r="AVY18" s="41"/>
      <c r="AVZ18" s="42"/>
      <c r="AWA18" s="41"/>
      <c r="AWB18" s="41"/>
      <c r="AWC18" s="41"/>
      <c r="AWD18" s="42"/>
      <c r="AWE18" s="41"/>
      <c r="AWF18" s="41"/>
      <c r="AWG18" s="41"/>
      <c r="AWH18" s="42"/>
      <c r="AWI18" s="41"/>
      <c r="AWJ18" s="41"/>
      <c r="AWK18" s="41"/>
      <c r="AWL18" s="42"/>
      <c r="AWM18" s="41"/>
      <c r="AWN18" s="41"/>
      <c r="AWO18" s="41"/>
      <c r="AWP18" s="42"/>
      <c r="AWQ18" s="41"/>
      <c r="AWR18" s="41"/>
      <c r="AWS18" s="41"/>
      <c r="AWT18" s="42"/>
      <c r="AWU18" s="41"/>
      <c r="AWV18" s="41"/>
      <c r="AWW18" s="41"/>
      <c r="AWX18" s="42"/>
      <c r="AWY18" s="41"/>
      <c r="AWZ18" s="41"/>
      <c r="AXA18" s="41"/>
      <c r="AXB18" s="42"/>
      <c r="AXC18" s="41"/>
      <c r="AXD18" s="41"/>
      <c r="AXE18" s="41"/>
      <c r="AXF18" s="42"/>
      <c r="AXG18" s="41"/>
      <c r="AXH18" s="41"/>
      <c r="AXI18" s="41"/>
      <c r="AXJ18" s="42"/>
      <c r="AXK18" s="41"/>
      <c r="AXL18" s="41"/>
      <c r="AXM18" s="41"/>
      <c r="AXN18" s="42"/>
      <c r="AXO18" s="41"/>
      <c r="AXP18" s="41"/>
      <c r="AXQ18" s="41"/>
      <c r="AXR18" s="42"/>
      <c r="AXS18" s="41"/>
      <c r="AXT18" s="41"/>
      <c r="AXU18" s="41"/>
      <c r="AXV18" s="42"/>
      <c r="AXW18" s="41"/>
      <c r="AXX18" s="41"/>
      <c r="AXY18" s="41"/>
      <c r="AXZ18" s="42"/>
      <c r="AYA18" s="41"/>
      <c r="AYB18" s="41"/>
      <c r="AYC18" s="41"/>
      <c r="AYD18" s="42"/>
      <c r="AYE18" s="41"/>
      <c r="AYF18" s="41"/>
      <c r="AYG18" s="41"/>
      <c r="AYH18" s="42"/>
      <c r="AYI18" s="41"/>
      <c r="AYJ18" s="41"/>
      <c r="AYK18" s="41"/>
      <c r="AYL18" s="42"/>
      <c r="AYM18" s="41"/>
      <c r="AYN18" s="41"/>
      <c r="AYO18" s="41"/>
      <c r="AYP18" s="42"/>
      <c r="AYQ18" s="41"/>
      <c r="AYR18" s="41"/>
      <c r="AYS18" s="41"/>
      <c r="AYT18" s="42"/>
      <c r="AYU18" s="41"/>
      <c r="AYV18" s="41"/>
      <c r="AYW18" s="41"/>
      <c r="AYX18" s="42"/>
      <c r="AYY18" s="41"/>
      <c r="AYZ18" s="41"/>
      <c r="AZA18" s="41"/>
      <c r="AZB18" s="42"/>
      <c r="AZC18" s="41"/>
      <c r="AZD18" s="41"/>
      <c r="AZE18" s="41"/>
      <c r="AZF18" s="42"/>
      <c r="AZG18" s="41"/>
      <c r="AZH18" s="41"/>
      <c r="AZI18" s="41"/>
      <c r="AZJ18" s="42"/>
      <c r="AZK18" s="41"/>
      <c r="AZL18" s="41"/>
      <c r="AZM18" s="41"/>
      <c r="AZN18" s="42"/>
      <c r="AZO18" s="41"/>
      <c r="AZP18" s="41"/>
      <c r="AZQ18" s="41"/>
      <c r="AZR18" s="42"/>
      <c r="AZS18" s="41"/>
      <c r="AZT18" s="41"/>
      <c r="AZU18" s="41"/>
      <c r="AZV18" s="42"/>
      <c r="AZW18" s="41"/>
      <c r="AZX18" s="41"/>
      <c r="AZY18" s="41"/>
      <c r="AZZ18" s="42"/>
      <c r="BAA18" s="41"/>
      <c r="BAB18" s="41"/>
      <c r="BAC18" s="41"/>
      <c r="BAD18" s="42"/>
      <c r="BAE18" s="41"/>
      <c r="BAF18" s="41"/>
      <c r="BAG18" s="41"/>
      <c r="BAH18" s="42"/>
      <c r="BAI18" s="41"/>
      <c r="BAJ18" s="41"/>
      <c r="BAK18" s="41"/>
      <c r="BAL18" s="42"/>
      <c r="BAM18" s="41"/>
      <c r="BAN18" s="41"/>
      <c r="BAO18" s="41"/>
      <c r="BAP18" s="42"/>
      <c r="BAQ18" s="41"/>
      <c r="BAR18" s="41"/>
      <c r="BAS18" s="41"/>
      <c r="BAT18" s="42"/>
      <c r="BAU18" s="41"/>
      <c r="BAV18" s="41"/>
      <c r="BAW18" s="41"/>
      <c r="BAX18" s="42"/>
      <c r="BAY18" s="41"/>
      <c r="BAZ18" s="41"/>
      <c r="BBA18" s="41"/>
      <c r="BBB18" s="42"/>
      <c r="BBC18" s="41"/>
      <c r="BBD18" s="41"/>
      <c r="BBE18" s="41"/>
      <c r="BBF18" s="42"/>
      <c r="BBG18" s="41"/>
      <c r="BBH18" s="41"/>
      <c r="BBI18" s="41"/>
      <c r="BBJ18" s="42"/>
      <c r="BBK18" s="41"/>
      <c r="BBL18" s="41"/>
      <c r="BBM18" s="41"/>
      <c r="BBN18" s="43"/>
      <c r="BBO18" s="44"/>
      <c r="BBP18" s="45"/>
      <c r="BBQ18" s="45"/>
      <c r="BBR18" s="42"/>
      <c r="BBS18" s="41"/>
      <c r="BBT18" s="41"/>
      <c r="BBU18" s="41"/>
      <c r="BBV18" s="42"/>
      <c r="BBW18" s="41"/>
      <c r="BBX18" s="41"/>
      <c r="BBY18" s="41"/>
      <c r="BBZ18" s="42"/>
      <c r="BCA18" s="41"/>
      <c r="BCB18" s="41"/>
      <c r="BCC18" s="41"/>
      <c r="BCD18" s="42"/>
      <c r="BCE18" s="41"/>
      <c r="BCF18" s="41"/>
      <c r="BCG18" s="41"/>
      <c r="BCH18" s="42"/>
      <c r="BCI18" s="41"/>
      <c r="BCJ18" s="41"/>
      <c r="BCK18" s="41"/>
      <c r="BCL18" s="42"/>
      <c r="BCM18" s="41"/>
      <c r="BCN18" s="41"/>
      <c r="BCO18" s="41"/>
      <c r="BCP18" s="42"/>
      <c r="BCQ18" s="41"/>
      <c r="BCR18" s="41"/>
      <c r="BCS18" s="41"/>
      <c r="BCT18" s="42"/>
      <c r="BCU18" s="41"/>
      <c r="BCV18" s="41"/>
      <c r="BCW18" s="41"/>
      <c r="BCX18" s="42"/>
      <c r="BCY18" s="41"/>
      <c r="BCZ18" s="41"/>
      <c r="BDA18" s="41"/>
      <c r="BDB18" s="42"/>
      <c r="BDC18" s="41"/>
      <c r="BDD18" s="41"/>
      <c r="BDE18" s="41"/>
      <c r="BDF18" s="42"/>
      <c r="BDG18" s="41"/>
      <c r="BDH18" s="41"/>
      <c r="BDI18" s="41"/>
      <c r="BDJ18" s="42"/>
      <c r="BDK18" s="41"/>
      <c r="BDL18" s="41"/>
      <c r="BDM18" s="41"/>
      <c r="BDN18" s="42"/>
      <c r="BDO18" s="41"/>
      <c r="BDP18" s="41"/>
      <c r="BDQ18" s="41"/>
      <c r="BDR18" s="42"/>
      <c r="BDS18" s="41"/>
      <c r="BDT18" s="41"/>
      <c r="BDU18" s="41"/>
      <c r="BDV18" s="42"/>
      <c r="BDW18" s="41"/>
      <c r="BDX18" s="41"/>
      <c r="BDY18" s="41"/>
      <c r="BDZ18" s="42"/>
      <c r="BEA18" s="41"/>
      <c r="BEB18" s="41"/>
      <c r="BEC18" s="41"/>
      <c r="BED18" s="42"/>
      <c r="BEE18" s="41"/>
      <c r="BEF18" s="41"/>
      <c r="BEG18" s="41"/>
      <c r="BEH18" s="42"/>
      <c r="BEI18" s="41"/>
      <c r="BEJ18" s="41"/>
      <c r="BEK18" s="41"/>
      <c r="BEL18" s="42"/>
      <c r="BEM18" s="41"/>
      <c r="BEN18" s="41"/>
      <c r="BEO18" s="41"/>
      <c r="BEP18" s="42"/>
      <c r="BEQ18" s="41"/>
      <c r="BER18" s="41"/>
      <c r="BES18" s="41"/>
      <c r="BET18" s="42"/>
      <c r="BEU18" s="41"/>
      <c r="BEV18" s="41"/>
      <c r="BEW18" s="41"/>
      <c r="BEX18" s="42"/>
      <c r="BEY18" s="41"/>
      <c r="BEZ18" s="41"/>
      <c r="BFA18" s="41"/>
      <c r="BFB18" s="42"/>
      <c r="BFC18" s="41"/>
      <c r="BFD18" s="41"/>
      <c r="BFE18" s="41"/>
      <c r="BFF18" s="42"/>
      <c r="BFG18" s="41"/>
      <c r="BFH18" s="41"/>
      <c r="BFI18" s="41"/>
      <c r="BFJ18" s="42"/>
      <c r="BFK18" s="41"/>
      <c r="BFL18" s="41"/>
      <c r="BFM18" s="41"/>
      <c r="BFN18" s="42"/>
      <c r="BFO18" s="41"/>
      <c r="BFP18" s="41"/>
      <c r="BFQ18" s="41"/>
      <c r="BFR18" s="42"/>
      <c r="BFS18" s="41"/>
      <c r="BFT18" s="41"/>
      <c r="BFU18" s="41"/>
      <c r="BFV18" s="42"/>
      <c r="BFW18" s="41"/>
      <c r="BFX18" s="41"/>
      <c r="BFY18" s="41"/>
      <c r="BFZ18" s="42"/>
      <c r="BGA18" s="41"/>
      <c r="BGB18" s="41"/>
      <c r="BGC18" s="41"/>
      <c r="BGD18" s="42"/>
      <c r="BGE18" s="41"/>
      <c r="BGF18" s="41"/>
      <c r="BGG18" s="41"/>
      <c r="BGH18" s="42"/>
      <c r="BGI18" s="41"/>
      <c r="BGJ18" s="41"/>
      <c r="BGK18" s="41"/>
      <c r="BGL18" s="42"/>
      <c r="BGM18" s="41"/>
      <c r="BGN18" s="41"/>
      <c r="BGO18" s="41"/>
      <c r="BGP18" s="42"/>
      <c r="BGQ18" s="41"/>
      <c r="BGR18" s="41"/>
      <c r="BGS18" s="41"/>
      <c r="BGT18" s="42"/>
      <c r="BGU18" s="41"/>
      <c r="BGV18" s="41"/>
      <c r="BGW18" s="41"/>
      <c r="BGX18" s="42"/>
      <c r="BGY18" s="41"/>
      <c r="BGZ18" s="41"/>
      <c r="BHA18" s="41"/>
      <c r="BHB18" s="42"/>
      <c r="BHC18" s="41"/>
      <c r="BHD18" s="41"/>
      <c r="BHE18" s="41"/>
      <c r="BHF18" s="42"/>
      <c r="BHG18" s="41"/>
      <c r="BHH18" s="41"/>
      <c r="BHI18" s="41"/>
      <c r="BHJ18" s="42"/>
      <c r="BHK18" s="41"/>
      <c r="BHL18" s="41"/>
      <c r="BHM18" s="41"/>
      <c r="BHN18" s="42"/>
      <c r="BHO18" s="41"/>
      <c r="BHP18" s="41"/>
      <c r="BHQ18" s="41"/>
      <c r="BHR18" s="43"/>
      <c r="BHS18" s="44"/>
      <c r="BHT18" s="45"/>
      <c r="BHU18" s="45"/>
      <c r="BHV18" s="42"/>
      <c r="BHW18" s="41"/>
      <c r="BHX18" s="41"/>
      <c r="BHY18" s="41"/>
      <c r="BHZ18" s="42"/>
      <c r="BIA18" s="41"/>
      <c r="BIB18" s="41"/>
      <c r="BIC18" s="41"/>
      <c r="BID18" s="42"/>
      <c r="BIE18" s="41"/>
      <c r="BIF18" s="41"/>
      <c r="BIG18" s="41"/>
      <c r="BIH18" s="42"/>
      <c r="BII18" s="41"/>
      <c r="BIJ18" s="41"/>
      <c r="BIK18" s="41"/>
      <c r="BIL18" s="42"/>
      <c r="BIM18" s="41"/>
      <c r="BIN18" s="41"/>
      <c r="BIO18" s="41"/>
      <c r="BIP18" s="42"/>
      <c r="BIQ18" s="41"/>
      <c r="BIR18" s="41"/>
      <c r="BIS18" s="41"/>
      <c r="BIT18" s="42"/>
      <c r="BIU18" s="41"/>
      <c r="BIV18" s="41"/>
      <c r="BIW18" s="41"/>
      <c r="BIX18" s="42"/>
      <c r="BIY18" s="41"/>
      <c r="BIZ18" s="41"/>
      <c r="BJA18" s="41"/>
      <c r="BJB18" s="42"/>
      <c r="BJC18" s="41"/>
      <c r="BJD18" s="41"/>
      <c r="BJE18" s="41"/>
      <c r="BJF18" s="42"/>
      <c r="BJG18" s="41"/>
      <c r="BJH18" s="41"/>
      <c r="BJI18" s="41"/>
      <c r="BJJ18" s="42"/>
      <c r="BJK18" s="41"/>
      <c r="BJL18" s="41"/>
      <c r="BJM18" s="41"/>
      <c r="BJN18" s="42"/>
      <c r="BJO18" s="41"/>
      <c r="BJP18" s="41"/>
      <c r="BJQ18" s="41"/>
      <c r="BJR18" s="42"/>
      <c r="BJS18" s="41"/>
      <c r="BJT18" s="41"/>
      <c r="BJU18" s="41"/>
      <c r="BJV18" s="42"/>
      <c r="BJW18" s="41"/>
      <c r="BJX18" s="41"/>
      <c r="BJY18" s="41"/>
      <c r="BJZ18" s="42"/>
      <c r="BKA18" s="41"/>
      <c r="BKB18" s="41"/>
      <c r="BKC18" s="41"/>
      <c r="BKD18" s="42"/>
      <c r="BKE18" s="41"/>
      <c r="BKF18" s="41"/>
      <c r="BKG18" s="41"/>
      <c r="BKH18" s="42"/>
      <c r="BKI18" s="41"/>
      <c r="BKJ18" s="41"/>
      <c r="BKK18" s="41"/>
      <c r="BKL18" s="42"/>
      <c r="BKM18" s="41"/>
      <c r="BKN18" s="41"/>
      <c r="BKO18" s="41"/>
      <c r="BKP18" s="42"/>
      <c r="BKQ18" s="41"/>
      <c r="BKR18" s="41"/>
      <c r="BKS18" s="41"/>
      <c r="BKT18" s="42"/>
      <c r="BKU18" s="41"/>
      <c r="BKV18" s="41"/>
      <c r="BKW18" s="41"/>
      <c r="BKX18" s="42"/>
      <c r="BKY18" s="41"/>
      <c r="BKZ18" s="41"/>
      <c r="BLA18" s="41"/>
      <c r="BLB18" s="42"/>
      <c r="BLC18" s="41"/>
      <c r="BLD18" s="41"/>
      <c r="BLE18" s="41"/>
      <c r="BLF18" s="42"/>
      <c r="BLG18" s="41"/>
      <c r="BLH18" s="41"/>
      <c r="BLI18" s="41"/>
      <c r="BLJ18" s="42"/>
      <c r="BLK18" s="41"/>
      <c r="BLL18" s="41"/>
      <c r="BLM18" s="41"/>
      <c r="BLN18" s="42"/>
      <c r="BLO18" s="41"/>
      <c r="BLP18" s="41"/>
      <c r="BLQ18" s="41"/>
      <c r="BLR18" s="42"/>
      <c r="BLS18" s="41"/>
      <c r="BLT18" s="41"/>
      <c r="BLU18" s="41"/>
      <c r="BLV18" s="42"/>
      <c r="BLW18" s="41"/>
      <c r="BLX18" s="41"/>
      <c r="BLY18" s="41"/>
      <c r="BLZ18" s="42"/>
      <c r="BMA18" s="41"/>
      <c r="BMB18" s="41"/>
      <c r="BMC18" s="41"/>
      <c r="BMD18" s="42"/>
      <c r="BME18" s="41"/>
      <c r="BMF18" s="41"/>
      <c r="BMG18" s="41"/>
      <c r="BMH18" s="42"/>
      <c r="BMI18" s="41"/>
      <c r="BMJ18" s="41"/>
      <c r="BMK18" s="41"/>
      <c r="BML18" s="42"/>
      <c r="BMM18" s="41"/>
      <c r="BMN18" s="41"/>
      <c r="BMO18" s="41"/>
      <c r="BMP18" s="42"/>
      <c r="BMQ18" s="41"/>
      <c r="BMR18" s="41"/>
      <c r="BMS18" s="41"/>
      <c r="BMT18" s="42"/>
      <c r="BMU18" s="41"/>
      <c r="BMV18" s="41"/>
      <c r="BMW18" s="41"/>
      <c r="BMX18" s="42"/>
      <c r="BMY18" s="41"/>
      <c r="BMZ18" s="41"/>
      <c r="BNA18" s="41"/>
      <c r="BNB18" s="42"/>
      <c r="BNC18" s="41"/>
      <c r="BND18" s="41"/>
      <c r="BNE18" s="41"/>
      <c r="BNF18" s="42"/>
      <c r="BNG18" s="41"/>
      <c r="BNH18" s="41"/>
      <c r="BNI18" s="41"/>
      <c r="BNJ18" s="42"/>
      <c r="BNK18" s="41"/>
      <c r="BNL18" s="41"/>
      <c r="BNM18" s="41"/>
      <c r="BNN18" s="42"/>
      <c r="BNO18" s="41"/>
      <c r="BNP18" s="41"/>
      <c r="BNQ18" s="41"/>
      <c r="BNR18" s="42"/>
      <c r="BNS18" s="41"/>
      <c r="BNT18" s="41"/>
      <c r="BNU18" s="41"/>
      <c r="BNV18" s="43"/>
      <c r="BNW18" s="44"/>
      <c r="BNX18" s="45"/>
      <c r="BNY18" s="45"/>
      <c r="BNZ18" s="42"/>
      <c r="BOA18" s="41"/>
      <c r="BOB18" s="41"/>
      <c r="BOC18" s="41"/>
      <c r="BOD18" s="42"/>
      <c r="BOE18" s="41"/>
      <c r="BOF18" s="41"/>
      <c r="BOG18" s="41"/>
      <c r="BOH18" s="42"/>
      <c r="BOI18" s="41"/>
      <c r="BOJ18" s="41"/>
      <c r="BOK18" s="41"/>
      <c r="BOL18" s="42"/>
      <c r="BOM18" s="41"/>
      <c r="BON18" s="41"/>
      <c r="BOO18" s="41"/>
      <c r="BOP18" s="42"/>
      <c r="BOQ18" s="41"/>
      <c r="BOR18" s="41"/>
      <c r="BOS18" s="41"/>
      <c r="BOT18" s="42"/>
      <c r="BOU18" s="41"/>
      <c r="BOV18" s="41"/>
      <c r="BOW18" s="41"/>
      <c r="BOX18" s="42"/>
      <c r="BOY18" s="41"/>
      <c r="BOZ18" s="41"/>
      <c r="BPA18" s="41"/>
      <c r="BPB18" s="42"/>
      <c r="BPC18" s="41"/>
      <c r="BPD18" s="41"/>
      <c r="BPE18" s="41"/>
      <c r="BPF18" s="42"/>
      <c r="BPG18" s="41"/>
      <c r="BPH18" s="41"/>
      <c r="BPI18" s="41"/>
      <c r="BPJ18" s="42"/>
      <c r="BPK18" s="41"/>
      <c r="BPL18" s="41"/>
      <c r="BPM18" s="41"/>
      <c r="BPN18" s="42"/>
      <c r="BPO18" s="41"/>
      <c r="BPP18" s="41"/>
      <c r="BPQ18" s="41"/>
      <c r="BPR18" s="42"/>
      <c r="BPS18" s="41"/>
      <c r="BPT18" s="41"/>
      <c r="BPU18" s="41"/>
      <c r="BPV18" s="42"/>
      <c r="BPW18" s="41"/>
      <c r="BPX18" s="41"/>
      <c r="BPY18" s="41"/>
      <c r="BPZ18" s="42"/>
      <c r="BQA18" s="41"/>
      <c r="BQB18" s="41"/>
      <c r="BQC18" s="41"/>
      <c r="BQD18" s="42"/>
      <c r="BQE18" s="41"/>
      <c r="BQF18" s="41"/>
      <c r="BQG18" s="41"/>
      <c r="BQH18" s="42"/>
      <c r="BQI18" s="41"/>
      <c r="BQJ18" s="41"/>
      <c r="BQK18" s="41"/>
      <c r="BQL18" s="42"/>
      <c r="BQM18" s="41"/>
      <c r="BQN18" s="41"/>
      <c r="BQO18" s="41"/>
      <c r="BQP18" s="42"/>
      <c r="BQQ18" s="41"/>
      <c r="BQR18" s="41"/>
      <c r="BQS18" s="41"/>
      <c r="BQT18" s="42"/>
      <c r="BQU18" s="41"/>
      <c r="BQV18" s="41"/>
      <c r="BQW18" s="41"/>
      <c r="BQX18" s="42"/>
      <c r="BQY18" s="41"/>
      <c r="BQZ18" s="41"/>
      <c r="BRA18" s="41"/>
      <c r="BRB18" s="42"/>
      <c r="BRC18" s="41"/>
      <c r="BRD18" s="41"/>
      <c r="BRE18" s="41"/>
      <c r="BRF18" s="42"/>
      <c r="BRG18" s="41"/>
      <c r="BRH18" s="41"/>
      <c r="BRI18" s="41"/>
      <c r="BRJ18" s="42"/>
      <c r="BRK18" s="41"/>
      <c r="BRL18" s="41"/>
      <c r="BRM18" s="41"/>
      <c r="BRN18" s="42"/>
      <c r="BRO18" s="41"/>
      <c r="BRP18" s="41"/>
      <c r="BRQ18" s="41"/>
      <c r="BRR18" s="42"/>
      <c r="BRS18" s="41"/>
      <c r="BRT18" s="41"/>
      <c r="BRU18" s="41"/>
      <c r="BRV18" s="42"/>
      <c r="BRW18" s="41"/>
      <c r="BRX18" s="41"/>
      <c r="BRY18" s="41"/>
      <c r="BRZ18" s="42"/>
      <c r="BSA18" s="41"/>
      <c r="BSB18" s="41"/>
      <c r="BSC18" s="41"/>
      <c r="BSD18" s="42"/>
      <c r="BSE18" s="41"/>
      <c r="BSF18" s="41"/>
      <c r="BSG18" s="41"/>
      <c r="BSH18" s="42"/>
      <c r="BSI18" s="41"/>
      <c r="BSJ18" s="41"/>
      <c r="BSK18" s="41"/>
      <c r="BSL18" s="42"/>
      <c r="BSM18" s="41"/>
      <c r="BSN18" s="41"/>
      <c r="BSO18" s="41"/>
      <c r="BSP18" s="42"/>
      <c r="BSQ18" s="41"/>
      <c r="BSR18" s="41"/>
      <c r="BSS18" s="41"/>
      <c r="BST18" s="42"/>
      <c r="BSU18" s="41"/>
      <c r="BSV18" s="41"/>
      <c r="BSW18" s="41"/>
      <c r="BSX18" s="42"/>
      <c r="BSY18" s="41"/>
      <c r="BSZ18" s="41"/>
      <c r="BTA18" s="41"/>
      <c r="BTB18" s="42"/>
      <c r="BTC18" s="41"/>
      <c r="BTD18" s="41"/>
      <c r="BTE18" s="41"/>
      <c r="BTF18" s="42"/>
      <c r="BTG18" s="41"/>
      <c r="BTH18" s="41"/>
      <c r="BTI18" s="41"/>
      <c r="BTJ18" s="42"/>
      <c r="BTK18" s="41"/>
      <c r="BTL18" s="41"/>
      <c r="BTM18" s="41"/>
      <c r="BTN18" s="42"/>
      <c r="BTO18" s="41"/>
      <c r="BTP18" s="41"/>
      <c r="BTQ18" s="41"/>
      <c r="BTR18" s="42"/>
      <c r="BTS18" s="41"/>
      <c r="BTT18" s="41"/>
      <c r="BTU18" s="41"/>
      <c r="BTV18" s="42"/>
      <c r="BTW18" s="41"/>
      <c r="BTX18" s="41"/>
      <c r="BTY18" s="41"/>
      <c r="BTZ18" s="43"/>
      <c r="BUA18" s="44"/>
      <c r="BUB18" s="45"/>
      <c r="BUC18" s="45"/>
      <c r="BUD18" s="42"/>
      <c r="BUE18" s="41"/>
      <c r="BUF18" s="41"/>
      <c r="BUG18" s="41"/>
      <c r="BUH18" s="42"/>
      <c r="BUI18" s="41"/>
      <c r="BUJ18" s="41"/>
      <c r="BUK18" s="41"/>
      <c r="BUL18" s="42"/>
      <c r="BUM18" s="41"/>
      <c r="BUN18" s="41"/>
      <c r="BUO18" s="41"/>
      <c r="BUP18" s="42"/>
      <c r="BUQ18" s="41"/>
      <c r="BUR18" s="41"/>
      <c r="BUS18" s="41"/>
      <c r="BUT18" s="42"/>
      <c r="BUU18" s="41"/>
      <c r="BUV18" s="41"/>
      <c r="BUW18" s="41"/>
      <c r="BUX18" s="42"/>
      <c r="BUY18" s="41"/>
      <c r="BUZ18" s="41"/>
      <c r="BVA18" s="41"/>
      <c r="BVB18" s="42"/>
      <c r="BVC18" s="41"/>
      <c r="BVD18" s="41"/>
      <c r="BVE18" s="41"/>
      <c r="BVF18" s="42"/>
      <c r="BVG18" s="41"/>
      <c r="BVH18" s="41"/>
      <c r="BVI18" s="41"/>
      <c r="BVJ18" s="42"/>
      <c r="BVK18" s="41"/>
      <c r="BVL18" s="41"/>
      <c r="BVM18" s="41"/>
      <c r="BVN18" s="42"/>
      <c r="BVO18" s="41"/>
      <c r="BVP18" s="41"/>
      <c r="BVQ18" s="41"/>
      <c r="BVR18" s="42"/>
      <c r="BVS18" s="41"/>
      <c r="BVT18" s="41"/>
      <c r="BVU18" s="41"/>
      <c r="BVV18" s="42"/>
      <c r="BVW18" s="41"/>
      <c r="BVX18" s="41"/>
      <c r="BVY18" s="41"/>
      <c r="BVZ18" s="42"/>
      <c r="BWA18" s="41"/>
      <c r="BWB18" s="41"/>
      <c r="BWC18" s="41"/>
      <c r="BWD18" s="42"/>
      <c r="BWE18" s="41"/>
      <c r="BWF18" s="41"/>
      <c r="BWG18" s="41"/>
      <c r="BWH18" s="42"/>
      <c r="BWI18" s="41"/>
      <c r="BWJ18" s="41"/>
      <c r="BWK18" s="41"/>
      <c r="BWL18" s="42"/>
      <c r="BWM18" s="41"/>
      <c r="BWN18" s="41"/>
      <c r="BWO18" s="41"/>
      <c r="BWP18" s="42"/>
      <c r="BWQ18" s="41"/>
      <c r="BWR18" s="41"/>
      <c r="BWS18" s="41"/>
      <c r="BWT18" s="42"/>
      <c r="BWU18" s="41"/>
      <c r="BWV18" s="41"/>
      <c r="BWW18" s="41"/>
      <c r="BWX18" s="42"/>
      <c r="BWY18" s="41"/>
      <c r="BWZ18" s="41"/>
      <c r="BXA18" s="41"/>
      <c r="BXB18" s="42"/>
      <c r="BXC18" s="41"/>
      <c r="BXD18" s="41"/>
      <c r="BXE18" s="41"/>
      <c r="BXF18" s="42"/>
      <c r="BXG18" s="41"/>
      <c r="BXH18" s="41"/>
      <c r="BXI18" s="41"/>
      <c r="BXJ18" s="42"/>
      <c r="BXK18" s="41"/>
      <c r="BXL18" s="41"/>
      <c r="BXM18" s="41"/>
      <c r="BXN18" s="42"/>
      <c r="BXO18" s="41"/>
      <c r="BXP18" s="41"/>
      <c r="BXQ18" s="41"/>
      <c r="BXR18" s="42"/>
      <c r="BXS18" s="41"/>
      <c r="BXT18" s="41"/>
      <c r="BXU18" s="41"/>
      <c r="BXV18" s="42"/>
      <c r="BXW18" s="41"/>
      <c r="BXX18" s="41"/>
      <c r="BXY18" s="41"/>
      <c r="BXZ18" s="42"/>
      <c r="BYA18" s="41"/>
      <c r="BYB18" s="41"/>
      <c r="BYC18" s="41"/>
      <c r="BYD18" s="42"/>
      <c r="BYE18" s="41"/>
      <c r="BYF18" s="41"/>
      <c r="BYG18" s="41"/>
      <c r="BYH18" s="42"/>
      <c r="BYI18" s="41"/>
      <c r="BYJ18" s="41"/>
      <c r="BYK18" s="41"/>
      <c r="BYL18" s="42"/>
      <c r="BYM18" s="41"/>
      <c r="BYN18" s="41"/>
      <c r="BYO18" s="41"/>
      <c r="BYP18" s="42"/>
      <c r="BYQ18" s="41"/>
      <c r="BYR18" s="41"/>
      <c r="BYS18" s="41"/>
      <c r="BYT18" s="42"/>
      <c r="BYU18" s="41"/>
      <c r="BYV18" s="41"/>
      <c r="BYW18" s="41"/>
      <c r="BYX18" s="42"/>
      <c r="BYY18" s="41"/>
      <c r="BYZ18" s="41"/>
      <c r="BZA18" s="41"/>
      <c r="BZB18" s="42"/>
      <c r="BZC18" s="41"/>
      <c r="BZD18" s="41"/>
      <c r="BZE18" s="41"/>
      <c r="BZF18" s="42"/>
      <c r="BZG18" s="41"/>
      <c r="BZH18" s="41"/>
      <c r="BZI18" s="41"/>
      <c r="BZJ18" s="42"/>
      <c r="BZK18" s="41"/>
      <c r="BZL18" s="41"/>
      <c r="BZM18" s="41"/>
      <c r="BZN18" s="42"/>
      <c r="BZO18" s="41"/>
      <c r="BZP18" s="41"/>
      <c r="BZQ18" s="41"/>
      <c r="BZR18" s="42"/>
      <c r="BZS18" s="41"/>
      <c r="BZT18" s="41"/>
      <c r="BZU18" s="41"/>
      <c r="BZV18" s="42"/>
      <c r="BZW18" s="41"/>
      <c r="BZX18" s="41"/>
      <c r="BZY18" s="41"/>
      <c r="BZZ18" s="42"/>
      <c r="CAA18" s="41"/>
      <c r="CAB18" s="41"/>
      <c r="CAC18" s="41"/>
      <c r="CAD18" s="43"/>
      <c r="CAE18" s="44"/>
      <c r="CAF18" s="45"/>
      <c r="CAG18" s="45"/>
      <c r="CAH18" s="42"/>
      <c r="CAI18" s="41"/>
      <c r="CAJ18" s="41"/>
      <c r="CAK18" s="41"/>
      <c r="CAL18" s="42"/>
      <c r="CAM18" s="41"/>
      <c r="CAN18" s="41"/>
      <c r="CAO18" s="41"/>
      <c r="CAP18" s="42"/>
      <c r="CAQ18" s="41"/>
      <c r="CAR18" s="41"/>
      <c r="CAS18" s="41"/>
      <c r="CAT18" s="42"/>
      <c r="CAU18" s="41"/>
      <c r="CAV18" s="41"/>
      <c r="CAW18" s="41"/>
      <c r="CAX18" s="42"/>
      <c r="CAY18" s="41"/>
      <c r="CAZ18" s="41"/>
      <c r="CBA18" s="41"/>
      <c r="CBB18" s="42"/>
      <c r="CBC18" s="41"/>
      <c r="CBD18" s="41"/>
      <c r="CBE18" s="41"/>
      <c r="CBF18" s="42"/>
      <c r="CBG18" s="41"/>
      <c r="CBH18" s="41"/>
      <c r="CBI18" s="41"/>
      <c r="CBJ18" s="42"/>
      <c r="CBK18" s="41"/>
      <c r="CBL18" s="41"/>
      <c r="CBM18" s="41"/>
      <c r="CBN18" s="42"/>
      <c r="CBO18" s="41"/>
      <c r="CBP18" s="41"/>
      <c r="CBQ18" s="41"/>
      <c r="CBR18" s="42"/>
      <c r="CBS18" s="41"/>
      <c r="CBT18" s="41"/>
      <c r="CBU18" s="41"/>
      <c r="CBV18" s="42"/>
      <c r="CBW18" s="41"/>
      <c r="CBX18" s="41"/>
      <c r="CBY18" s="41"/>
      <c r="CBZ18" s="42"/>
      <c r="CCA18" s="41"/>
      <c r="CCB18" s="41"/>
      <c r="CCC18" s="41"/>
      <c r="CCD18" s="42"/>
      <c r="CCE18" s="41"/>
      <c r="CCF18" s="41"/>
      <c r="CCG18" s="41"/>
      <c r="CCH18" s="42"/>
      <c r="CCI18" s="41"/>
      <c r="CCJ18" s="41"/>
      <c r="CCK18" s="41"/>
      <c r="CCL18" s="42"/>
      <c r="CCM18" s="41"/>
      <c r="CCN18" s="41"/>
      <c r="CCO18" s="41"/>
      <c r="CCP18" s="42"/>
      <c r="CCQ18" s="41"/>
      <c r="CCR18" s="41"/>
      <c r="CCS18" s="41"/>
      <c r="CCT18" s="42"/>
      <c r="CCU18" s="41"/>
      <c r="CCV18" s="41"/>
      <c r="CCW18" s="41"/>
      <c r="CCX18" s="42"/>
      <c r="CCY18" s="41"/>
      <c r="CCZ18" s="41"/>
      <c r="CDA18" s="41"/>
      <c r="CDB18" s="42"/>
      <c r="CDC18" s="41"/>
      <c r="CDD18" s="41"/>
      <c r="CDE18" s="41"/>
      <c r="CDF18" s="42"/>
      <c r="CDG18" s="41"/>
      <c r="CDH18" s="41"/>
      <c r="CDI18" s="41"/>
      <c r="CDJ18" s="42"/>
      <c r="CDK18" s="41"/>
      <c r="CDL18" s="41"/>
      <c r="CDM18" s="41"/>
      <c r="CDN18" s="42"/>
      <c r="CDO18" s="41"/>
      <c r="CDP18" s="41"/>
      <c r="CDQ18" s="41"/>
      <c r="CDR18" s="42"/>
      <c r="CDS18" s="41"/>
      <c r="CDT18" s="41"/>
      <c r="CDU18" s="41"/>
      <c r="CDV18" s="42"/>
      <c r="CDW18" s="41"/>
      <c r="CDX18" s="41"/>
      <c r="CDY18" s="41"/>
      <c r="CDZ18" s="42"/>
      <c r="CEA18" s="41"/>
      <c r="CEB18" s="41"/>
      <c r="CEC18" s="41"/>
      <c r="CED18" s="42"/>
      <c r="CEE18" s="41"/>
      <c r="CEF18" s="41"/>
      <c r="CEG18" s="41"/>
      <c r="CEH18" s="42"/>
      <c r="CEI18" s="41"/>
      <c r="CEJ18" s="41"/>
      <c r="CEK18" s="41"/>
      <c r="CEL18" s="42"/>
      <c r="CEM18" s="41"/>
      <c r="CEN18" s="41"/>
      <c r="CEO18" s="41"/>
      <c r="CEP18" s="42"/>
      <c r="CEQ18" s="41"/>
      <c r="CER18" s="41"/>
      <c r="CES18" s="41"/>
      <c r="CET18" s="42"/>
      <c r="CEU18" s="41"/>
      <c r="CEV18" s="41"/>
      <c r="CEW18" s="41"/>
      <c r="CEX18" s="42"/>
      <c r="CEY18" s="41"/>
      <c r="CEZ18" s="41"/>
      <c r="CFA18" s="41"/>
      <c r="CFB18" s="42"/>
      <c r="CFC18" s="41"/>
      <c r="CFD18" s="41"/>
      <c r="CFE18" s="41"/>
      <c r="CFF18" s="42"/>
      <c r="CFG18" s="41"/>
      <c r="CFH18" s="41"/>
      <c r="CFI18" s="41"/>
      <c r="CFJ18" s="42"/>
      <c r="CFK18" s="41"/>
      <c r="CFL18" s="41"/>
      <c r="CFM18" s="41"/>
      <c r="CFN18" s="42"/>
      <c r="CFO18" s="41"/>
      <c r="CFP18" s="41"/>
      <c r="CFQ18" s="41"/>
      <c r="CFR18" s="42"/>
      <c r="CFS18" s="41"/>
      <c r="CFT18" s="41"/>
      <c r="CFU18" s="41"/>
      <c r="CFV18" s="42"/>
      <c r="CFW18" s="41"/>
      <c r="CFX18" s="41"/>
      <c r="CFY18" s="41"/>
      <c r="CFZ18" s="42"/>
      <c r="CGA18" s="41"/>
      <c r="CGB18" s="41"/>
      <c r="CGC18" s="41"/>
      <c r="CGD18" s="42"/>
      <c r="CGE18" s="41"/>
      <c r="CGF18" s="41"/>
      <c r="CGG18" s="41"/>
      <c r="CGH18" s="43"/>
      <c r="CGI18" s="44"/>
      <c r="CGJ18" s="45"/>
      <c r="CGK18" s="45"/>
      <c r="CGL18" s="42"/>
      <c r="CGM18" s="41"/>
      <c r="CGN18" s="41"/>
      <c r="CGO18" s="41"/>
      <c r="CGP18" s="42"/>
      <c r="CGQ18" s="41"/>
      <c r="CGR18" s="41"/>
      <c r="CGS18" s="41"/>
      <c r="CGT18" s="42"/>
      <c r="CGU18" s="41"/>
      <c r="CGV18" s="41"/>
      <c r="CGW18" s="41"/>
      <c r="CGX18" s="42"/>
      <c r="CGY18" s="41"/>
      <c r="CGZ18" s="41"/>
      <c r="CHA18" s="41"/>
      <c r="CHB18" s="42"/>
      <c r="CHC18" s="41"/>
      <c r="CHD18" s="41"/>
      <c r="CHE18" s="41"/>
      <c r="CHF18" s="42"/>
      <c r="CHG18" s="41"/>
      <c r="CHH18" s="41"/>
      <c r="CHI18" s="41"/>
      <c r="CHJ18" s="42"/>
      <c r="CHK18" s="41"/>
      <c r="CHL18" s="41"/>
      <c r="CHM18" s="41"/>
      <c r="CHN18" s="42"/>
      <c r="CHO18" s="41"/>
      <c r="CHP18" s="41"/>
      <c r="CHQ18" s="41"/>
      <c r="CHR18" s="42"/>
      <c r="CHS18" s="41"/>
      <c r="CHT18" s="41"/>
      <c r="CHU18" s="41"/>
      <c r="CHV18" s="42"/>
      <c r="CHW18" s="41"/>
      <c r="CHX18" s="41"/>
      <c r="CHY18" s="41"/>
      <c r="CHZ18" s="42"/>
      <c r="CIA18" s="41"/>
      <c r="CIB18" s="41"/>
      <c r="CIC18" s="41"/>
      <c r="CID18" s="42"/>
      <c r="CIE18" s="41"/>
      <c r="CIF18" s="41"/>
      <c r="CIG18" s="41"/>
      <c r="CIH18" s="42"/>
      <c r="CII18" s="41"/>
      <c r="CIJ18" s="41"/>
      <c r="CIK18" s="41"/>
      <c r="CIL18" s="42"/>
      <c r="CIM18" s="41"/>
      <c r="CIN18" s="41"/>
      <c r="CIO18" s="41"/>
      <c r="CIP18" s="42"/>
      <c r="CIQ18" s="41"/>
      <c r="CIR18" s="41"/>
      <c r="CIS18" s="41"/>
      <c r="CIT18" s="42"/>
      <c r="CIU18" s="41"/>
      <c r="CIV18" s="41"/>
      <c r="CIW18" s="41"/>
      <c r="CIX18" s="42"/>
      <c r="CIY18" s="41"/>
      <c r="CIZ18" s="41"/>
      <c r="CJA18" s="41"/>
      <c r="CJB18" s="42"/>
      <c r="CJC18" s="41"/>
      <c r="CJD18" s="41"/>
      <c r="CJE18" s="41"/>
      <c r="CJF18" s="42"/>
      <c r="CJG18" s="41"/>
      <c r="CJH18" s="41"/>
      <c r="CJI18" s="41"/>
      <c r="CJJ18" s="42"/>
      <c r="CJK18" s="41"/>
      <c r="CJL18" s="41"/>
      <c r="CJM18" s="41"/>
      <c r="CJN18" s="42"/>
      <c r="CJO18" s="41"/>
      <c r="CJP18" s="41"/>
      <c r="CJQ18" s="41"/>
      <c r="CJR18" s="42"/>
      <c r="CJS18" s="41"/>
      <c r="CJT18" s="41"/>
      <c r="CJU18" s="41"/>
      <c r="CJV18" s="42"/>
      <c r="CJW18" s="41"/>
      <c r="CJX18" s="41"/>
      <c r="CJY18" s="41"/>
      <c r="CJZ18" s="42"/>
      <c r="CKA18" s="41"/>
      <c r="CKB18" s="41"/>
      <c r="CKC18" s="41"/>
      <c r="CKD18" s="42"/>
      <c r="CKE18" s="41"/>
      <c r="CKF18" s="41"/>
      <c r="CKG18" s="41"/>
      <c r="CKH18" s="42"/>
      <c r="CKI18" s="41"/>
      <c r="CKJ18" s="41"/>
      <c r="CKK18" s="41"/>
      <c r="CKL18" s="42"/>
      <c r="CKM18" s="41"/>
      <c r="CKN18" s="41"/>
      <c r="CKO18" s="41"/>
      <c r="CKP18" s="42"/>
      <c r="CKQ18" s="41"/>
      <c r="CKR18" s="41"/>
      <c r="CKS18" s="41"/>
      <c r="CKT18" s="42"/>
      <c r="CKU18" s="41"/>
      <c r="CKV18" s="41"/>
      <c r="CKW18" s="41"/>
      <c r="CKX18" s="42"/>
      <c r="CKY18" s="41"/>
      <c r="CKZ18" s="41"/>
      <c r="CLA18" s="41"/>
      <c r="CLB18" s="42"/>
      <c r="CLC18" s="41"/>
      <c r="CLD18" s="41"/>
      <c r="CLE18" s="41"/>
      <c r="CLF18" s="42"/>
      <c r="CLG18" s="41"/>
      <c r="CLH18" s="41"/>
      <c r="CLI18" s="41"/>
      <c r="CLJ18" s="42"/>
      <c r="CLK18" s="41"/>
      <c r="CLL18" s="41"/>
      <c r="CLM18" s="41"/>
      <c r="CLN18" s="42"/>
      <c r="CLO18" s="41"/>
      <c r="CLP18" s="41"/>
      <c r="CLQ18" s="41"/>
      <c r="CLR18" s="42"/>
      <c r="CLS18" s="41"/>
      <c r="CLT18" s="41"/>
      <c r="CLU18" s="41"/>
      <c r="CLV18" s="42"/>
      <c r="CLW18" s="41"/>
      <c r="CLX18" s="41"/>
      <c r="CLY18" s="41"/>
      <c r="CLZ18" s="42"/>
      <c r="CMA18" s="41"/>
      <c r="CMB18" s="41"/>
      <c r="CMC18" s="41"/>
      <c r="CMD18" s="42"/>
      <c r="CME18" s="41"/>
      <c r="CMF18" s="41"/>
      <c r="CMG18" s="41"/>
      <c r="CMH18" s="42"/>
      <c r="CMI18" s="41"/>
      <c r="CMJ18" s="41"/>
      <c r="CMK18" s="41"/>
      <c r="CML18" s="43"/>
      <c r="CMM18" s="44"/>
      <c r="CMN18" s="45"/>
      <c r="CMO18" s="45"/>
      <c r="CMP18" s="42"/>
      <c r="CMQ18" s="41"/>
      <c r="CMR18" s="41"/>
      <c r="CMS18" s="41"/>
      <c r="CMT18" s="42"/>
      <c r="CMU18" s="41"/>
      <c r="CMV18" s="41"/>
      <c r="CMW18" s="41"/>
      <c r="CMX18" s="42"/>
      <c r="CMY18" s="41"/>
      <c r="CMZ18" s="41"/>
      <c r="CNA18" s="41"/>
      <c r="CNB18" s="42"/>
      <c r="CNC18" s="41"/>
      <c r="CND18" s="41"/>
      <c r="CNE18" s="41"/>
      <c r="CNF18" s="42"/>
      <c r="CNG18" s="41"/>
      <c r="CNH18" s="41"/>
      <c r="CNI18" s="41"/>
      <c r="CNJ18" s="42"/>
      <c r="CNK18" s="41"/>
      <c r="CNL18" s="41"/>
      <c r="CNM18" s="41"/>
      <c r="CNN18" s="42"/>
      <c r="CNO18" s="41"/>
      <c r="CNP18" s="41"/>
      <c r="CNQ18" s="41"/>
      <c r="CNR18" s="42"/>
      <c r="CNS18" s="41"/>
      <c r="CNT18" s="41"/>
      <c r="CNU18" s="41"/>
      <c r="CNV18" s="42"/>
      <c r="CNW18" s="41"/>
      <c r="CNX18" s="41"/>
      <c r="CNY18" s="41"/>
      <c r="CNZ18" s="42"/>
      <c r="COA18" s="41"/>
      <c r="COB18" s="41"/>
      <c r="COC18" s="41"/>
      <c r="COD18" s="42"/>
      <c r="COE18" s="41"/>
      <c r="COF18" s="41"/>
      <c r="COG18" s="41"/>
      <c r="COH18" s="42"/>
      <c r="COI18" s="41"/>
      <c r="COJ18" s="41"/>
      <c r="COK18" s="41"/>
      <c r="COL18" s="42"/>
      <c r="COM18" s="41"/>
      <c r="CON18" s="41"/>
      <c r="COO18" s="41"/>
      <c r="COP18" s="42"/>
      <c r="COQ18" s="41"/>
      <c r="COR18" s="41"/>
      <c r="COS18" s="41"/>
      <c r="COT18" s="42"/>
      <c r="COU18" s="41"/>
      <c r="COV18" s="41"/>
      <c r="COW18" s="41"/>
      <c r="COX18" s="42"/>
      <c r="COY18" s="41"/>
      <c r="COZ18" s="41"/>
      <c r="CPA18" s="41"/>
      <c r="CPB18" s="42"/>
      <c r="CPC18" s="41"/>
      <c r="CPD18" s="41"/>
      <c r="CPE18" s="41"/>
      <c r="CPF18" s="42"/>
      <c r="CPG18" s="41"/>
      <c r="CPH18" s="41"/>
      <c r="CPI18" s="41"/>
      <c r="CPJ18" s="42"/>
      <c r="CPK18" s="41"/>
      <c r="CPL18" s="41"/>
      <c r="CPM18" s="41"/>
      <c r="CPN18" s="42"/>
      <c r="CPO18" s="41"/>
      <c r="CPP18" s="41"/>
      <c r="CPQ18" s="41"/>
      <c r="CPR18" s="42"/>
      <c r="CPS18" s="41"/>
      <c r="CPT18" s="41"/>
      <c r="CPU18" s="41"/>
      <c r="CPV18" s="42"/>
      <c r="CPW18" s="41"/>
      <c r="CPX18" s="41"/>
      <c r="CPY18" s="41"/>
      <c r="CPZ18" s="42"/>
      <c r="CQA18" s="41"/>
      <c r="CQB18" s="41"/>
      <c r="CQC18" s="41"/>
      <c r="CQD18" s="42"/>
      <c r="CQE18" s="41"/>
      <c r="CQF18" s="41"/>
      <c r="CQG18" s="41"/>
      <c r="CQH18" s="42"/>
      <c r="CQI18" s="41"/>
      <c r="CQJ18" s="41"/>
      <c r="CQK18" s="41"/>
      <c r="CQL18" s="42"/>
      <c r="CQM18" s="41"/>
      <c r="CQN18" s="41"/>
      <c r="CQO18" s="41"/>
      <c r="CQP18" s="42"/>
      <c r="CQQ18" s="41"/>
      <c r="CQR18" s="41"/>
      <c r="CQS18" s="41"/>
      <c r="CQT18" s="42"/>
      <c r="CQU18" s="41"/>
      <c r="CQV18" s="41"/>
      <c r="CQW18" s="41"/>
      <c r="CQX18" s="42"/>
      <c r="CQY18" s="41"/>
      <c r="CQZ18" s="41"/>
      <c r="CRA18" s="41"/>
      <c r="CRB18" s="42"/>
      <c r="CRC18" s="41"/>
      <c r="CRD18" s="41"/>
      <c r="CRE18" s="41"/>
      <c r="CRF18" s="42"/>
      <c r="CRG18" s="41"/>
      <c r="CRH18" s="41"/>
      <c r="CRI18" s="41"/>
      <c r="CRJ18" s="42"/>
      <c r="CRK18" s="41"/>
      <c r="CRL18" s="41"/>
      <c r="CRM18" s="41"/>
      <c r="CRN18" s="42"/>
      <c r="CRO18" s="41"/>
      <c r="CRP18" s="41"/>
      <c r="CRQ18" s="41"/>
      <c r="CRR18" s="42"/>
      <c r="CRS18" s="41"/>
      <c r="CRT18" s="41"/>
      <c r="CRU18" s="41"/>
      <c r="CRV18" s="42"/>
      <c r="CRW18" s="41"/>
      <c r="CRX18" s="41"/>
      <c r="CRY18" s="41"/>
      <c r="CRZ18" s="42"/>
      <c r="CSA18" s="41"/>
      <c r="CSB18" s="41"/>
      <c r="CSC18" s="41"/>
      <c r="CSD18" s="42"/>
      <c r="CSE18" s="41"/>
      <c r="CSF18" s="41"/>
      <c r="CSG18" s="41"/>
      <c r="CSH18" s="42"/>
      <c r="CSI18" s="41"/>
      <c r="CSJ18" s="41"/>
      <c r="CSK18" s="41"/>
      <c r="CSL18" s="42"/>
      <c r="CSM18" s="41"/>
      <c r="CSN18" s="41"/>
      <c r="CSO18" s="41"/>
      <c r="CSP18" s="43"/>
      <c r="CSQ18" s="44"/>
      <c r="CSR18" s="45"/>
      <c r="CSS18" s="45"/>
      <c r="CST18" s="42"/>
      <c r="CSU18" s="41"/>
      <c r="CSV18" s="41"/>
      <c r="CSW18" s="41"/>
      <c r="CSX18" s="42"/>
      <c r="CSY18" s="41"/>
      <c r="CSZ18" s="41"/>
      <c r="CTA18" s="41"/>
      <c r="CTB18" s="42"/>
      <c r="CTC18" s="41"/>
      <c r="CTD18" s="41"/>
      <c r="CTE18" s="41"/>
      <c r="CTF18" s="42"/>
      <c r="CTG18" s="41"/>
      <c r="CTH18" s="41"/>
      <c r="CTI18" s="41"/>
      <c r="CTJ18" s="42"/>
      <c r="CTK18" s="41"/>
      <c r="CTL18" s="41"/>
      <c r="CTM18" s="41"/>
      <c r="CTN18" s="42"/>
      <c r="CTO18" s="41"/>
      <c r="CTP18" s="41"/>
      <c r="CTQ18" s="41"/>
      <c r="CTR18" s="42"/>
      <c r="CTS18" s="41"/>
      <c r="CTT18" s="41"/>
      <c r="CTU18" s="41"/>
      <c r="CTV18" s="42"/>
      <c r="CTW18" s="41"/>
      <c r="CTX18" s="41"/>
      <c r="CTY18" s="41"/>
      <c r="CTZ18" s="42"/>
      <c r="CUA18" s="41"/>
      <c r="CUB18" s="41"/>
      <c r="CUC18" s="41"/>
      <c r="CUD18" s="42"/>
      <c r="CUE18" s="41"/>
      <c r="CUF18" s="41"/>
      <c r="CUG18" s="41"/>
      <c r="CUH18" s="42"/>
      <c r="CUI18" s="41"/>
      <c r="CUJ18" s="41"/>
      <c r="CUK18" s="41"/>
      <c r="CUL18" s="42"/>
      <c r="CUM18" s="41"/>
      <c r="CUN18" s="41"/>
      <c r="CUO18" s="41"/>
      <c r="CUP18" s="42"/>
      <c r="CUQ18" s="41"/>
      <c r="CUR18" s="41"/>
      <c r="CUS18" s="41"/>
      <c r="CUT18" s="42"/>
      <c r="CUU18" s="41"/>
      <c r="CUV18" s="41"/>
      <c r="CUW18" s="41"/>
      <c r="CUX18" s="42"/>
      <c r="CUY18" s="41"/>
      <c r="CUZ18" s="41"/>
      <c r="CVA18" s="41"/>
      <c r="CVB18" s="42"/>
      <c r="CVC18" s="41"/>
      <c r="CVD18" s="41"/>
      <c r="CVE18" s="41"/>
      <c r="CVF18" s="42"/>
      <c r="CVG18" s="41"/>
      <c r="CVH18" s="41"/>
      <c r="CVI18" s="41"/>
      <c r="CVJ18" s="42"/>
      <c r="CVK18" s="41"/>
      <c r="CVL18" s="41"/>
      <c r="CVM18" s="41"/>
      <c r="CVN18" s="42"/>
      <c r="CVO18" s="41"/>
      <c r="CVP18" s="41"/>
      <c r="CVQ18" s="41"/>
      <c r="CVR18" s="42"/>
      <c r="CVS18" s="41"/>
      <c r="CVT18" s="41"/>
      <c r="CVU18" s="41"/>
      <c r="CVV18" s="42"/>
      <c r="CVW18" s="41"/>
      <c r="CVX18" s="41"/>
      <c r="CVY18" s="41"/>
      <c r="CVZ18" s="42"/>
      <c r="CWA18" s="41"/>
      <c r="CWB18" s="41"/>
      <c r="CWC18" s="41"/>
      <c r="CWD18" s="42"/>
      <c r="CWE18" s="41"/>
      <c r="CWF18" s="41"/>
      <c r="CWG18" s="41"/>
      <c r="CWH18" s="42"/>
      <c r="CWI18" s="41"/>
      <c r="CWJ18" s="41"/>
      <c r="CWK18" s="41"/>
      <c r="CWL18" s="42"/>
      <c r="CWM18" s="41"/>
      <c r="CWN18" s="41"/>
      <c r="CWO18" s="41"/>
      <c r="CWP18" s="42"/>
      <c r="CWQ18" s="41"/>
      <c r="CWR18" s="41"/>
      <c r="CWS18" s="41"/>
      <c r="CWT18" s="42"/>
      <c r="CWU18" s="41"/>
      <c r="CWV18" s="41"/>
      <c r="CWW18" s="41"/>
      <c r="CWX18" s="42"/>
      <c r="CWY18" s="41"/>
      <c r="CWZ18" s="41"/>
      <c r="CXA18" s="41"/>
      <c r="CXB18" s="42"/>
      <c r="CXC18" s="41"/>
      <c r="CXD18" s="41"/>
      <c r="CXE18" s="41"/>
      <c r="CXF18" s="42"/>
      <c r="CXG18" s="41"/>
      <c r="CXH18" s="41"/>
      <c r="CXI18" s="41"/>
      <c r="CXJ18" s="42"/>
      <c r="CXK18" s="41"/>
      <c r="CXL18" s="41"/>
      <c r="CXM18" s="41"/>
      <c r="CXN18" s="42"/>
      <c r="CXO18" s="41"/>
      <c r="CXP18" s="41"/>
      <c r="CXQ18" s="41"/>
      <c r="CXR18" s="42"/>
      <c r="CXS18" s="41"/>
      <c r="CXT18" s="41"/>
      <c r="CXU18" s="41"/>
      <c r="CXV18" s="42"/>
      <c r="CXW18" s="41"/>
      <c r="CXX18" s="41"/>
      <c r="CXY18" s="41"/>
      <c r="CXZ18" s="42"/>
      <c r="CYA18" s="41"/>
      <c r="CYB18" s="41"/>
      <c r="CYC18" s="41"/>
      <c r="CYD18" s="42"/>
      <c r="CYE18" s="41"/>
      <c r="CYF18" s="41"/>
      <c r="CYG18" s="41"/>
      <c r="CYH18" s="42"/>
      <c r="CYI18" s="41"/>
      <c r="CYJ18" s="41"/>
      <c r="CYK18" s="41"/>
      <c r="CYL18" s="42"/>
      <c r="CYM18" s="41"/>
      <c r="CYN18" s="41"/>
      <c r="CYO18" s="41"/>
      <c r="CYP18" s="42"/>
      <c r="CYQ18" s="41"/>
      <c r="CYR18" s="41"/>
      <c r="CYS18" s="41"/>
      <c r="CYT18" s="43"/>
      <c r="CYU18" s="44"/>
      <c r="CYV18" s="45"/>
      <c r="CYW18" s="45"/>
      <c r="CYX18" s="42"/>
      <c r="CYY18" s="41"/>
      <c r="CYZ18" s="41"/>
      <c r="CZA18" s="41"/>
      <c r="CZB18" s="42"/>
      <c r="CZC18" s="41"/>
      <c r="CZD18" s="41"/>
      <c r="CZE18" s="41"/>
      <c r="CZF18" s="42"/>
      <c r="CZG18" s="41"/>
      <c r="CZH18" s="41"/>
      <c r="CZI18" s="41"/>
      <c r="CZJ18" s="42"/>
      <c r="CZK18" s="41"/>
      <c r="CZL18" s="41"/>
      <c r="CZM18" s="41"/>
      <c r="CZN18" s="42"/>
      <c r="CZO18" s="41"/>
      <c r="CZP18" s="41"/>
      <c r="CZQ18" s="41"/>
      <c r="CZR18" s="42"/>
      <c r="CZS18" s="41"/>
      <c r="CZT18" s="41"/>
      <c r="CZU18" s="41"/>
      <c r="CZV18" s="42"/>
      <c r="CZW18" s="41"/>
      <c r="CZX18" s="41"/>
      <c r="CZY18" s="41"/>
      <c r="CZZ18" s="42"/>
      <c r="DAA18" s="41"/>
      <c r="DAB18" s="41"/>
      <c r="DAC18" s="41"/>
      <c r="DAD18" s="42"/>
      <c r="DAE18" s="41"/>
      <c r="DAF18" s="41"/>
      <c r="DAG18" s="41"/>
      <c r="DAH18" s="42"/>
      <c r="DAI18" s="41"/>
      <c r="DAJ18" s="41"/>
      <c r="DAK18" s="41"/>
      <c r="DAL18" s="42"/>
      <c r="DAM18" s="41"/>
      <c r="DAN18" s="41"/>
      <c r="DAO18" s="41"/>
      <c r="DAP18" s="42"/>
      <c r="DAQ18" s="41"/>
      <c r="DAR18" s="41"/>
      <c r="DAS18" s="41"/>
      <c r="DAT18" s="42"/>
      <c r="DAU18" s="41"/>
      <c r="DAV18" s="41"/>
      <c r="DAW18" s="41"/>
      <c r="DAX18" s="42"/>
      <c r="DAY18" s="41"/>
      <c r="DAZ18" s="41"/>
      <c r="DBA18" s="41"/>
      <c r="DBB18" s="42"/>
      <c r="DBC18" s="41"/>
      <c r="DBD18" s="41"/>
      <c r="DBE18" s="41"/>
      <c r="DBF18" s="42"/>
      <c r="DBG18" s="41"/>
      <c r="DBH18" s="41"/>
      <c r="DBI18" s="41"/>
      <c r="DBJ18" s="42"/>
      <c r="DBK18" s="41"/>
      <c r="DBL18" s="41"/>
      <c r="DBM18" s="41"/>
      <c r="DBN18" s="42"/>
      <c r="DBO18" s="41"/>
      <c r="DBP18" s="41"/>
      <c r="DBQ18" s="41"/>
      <c r="DBR18" s="42"/>
      <c r="DBS18" s="41"/>
      <c r="DBT18" s="41"/>
      <c r="DBU18" s="41"/>
      <c r="DBV18" s="42"/>
      <c r="DBW18" s="41"/>
      <c r="DBX18" s="41"/>
      <c r="DBY18" s="41"/>
      <c r="DBZ18" s="42"/>
      <c r="DCA18" s="41"/>
      <c r="DCB18" s="41"/>
      <c r="DCC18" s="41"/>
      <c r="DCD18" s="42"/>
      <c r="DCE18" s="41"/>
      <c r="DCF18" s="41"/>
      <c r="DCG18" s="41"/>
      <c r="DCH18" s="42"/>
      <c r="DCI18" s="41"/>
      <c r="DCJ18" s="41"/>
      <c r="DCK18" s="41"/>
      <c r="DCL18" s="42"/>
      <c r="DCM18" s="41"/>
      <c r="DCN18" s="41"/>
      <c r="DCO18" s="41"/>
      <c r="DCP18" s="42"/>
      <c r="DCQ18" s="41"/>
      <c r="DCR18" s="41"/>
      <c r="DCS18" s="41"/>
      <c r="DCT18" s="42"/>
      <c r="DCU18" s="41"/>
      <c r="DCV18" s="41"/>
      <c r="DCW18" s="41"/>
      <c r="DCX18" s="42"/>
      <c r="DCY18" s="41"/>
      <c r="DCZ18" s="41"/>
      <c r="DDA18" s="41"/>
      <c r="DDB18" s="42"/>
      <c r="DDC18" s="41"/>
      <c r="DDD18" s="41"/>
      <c r="DDE18" s="41"/>
      <c r="DDF18" s="42"/>
      <c r="DDG18" s="41"/>
      <c r="DDH18" s="41"/>
      <c r="DDI18" s="41"/>
      <c r="DDJ18" s="42"/>
      <c r="DDK18" s="41"/>
      <c r="DDL18" s="41"/>
      <c r="DDM18" s="41"/>
      <c r="DDN18" s="42"/>
      <c r="DDO18" s="41"/>
      <c r="DDP18" s="41"/>
      <c r="DDQ18" s="41"/>
      <c r="DDR18" s="42"/>
      <c r="DDS18" s="41"/>
      <c r="DDT18" s="41"/>
      <c r="DDU18" s="41"/>
      <c r="DDV18" s="42"/>
      <c r="DDW18" s="41"/>
      <c r="DDX18" s="41"/>
      <c r="DDY18" s="41"/>
      <c r="DDZ18" s="42"/>
      <c r="DEA18" s="41"/>
      <c r="DEB18" s="41"/>
      <c r="DEC18" s="41"/>
      <c r="DED18" s="42"/>
      <c r="DEE18" s="41"/>
      <c r="DEF18" s="41"/>
      <c r="DEG18" s="41"/>
      <c r="DEH18" s="42"/>
      <c r="DEI18" s="41"/>
      <c r="DEJ18" s="41"/>
      <c r="DEK18" s="41"/>
      <c r="DEL18" s="42"/>
      <c r="DEM18" s="41"/>
      <c r="DEN18" s="41"/>
      <c r="DEO18" s="41"/>
      <c r="DEP18" s="42"/>
      <c r="DEQ18" s="41"/>
      <c r="DER18" s="41"/>
      <c r="DES18" s="41"/>
      <c r="DET18" s="42"/>
      <c r="DEU18" s="41"/>
      <c r="DEV18" s="41"/>
      <c r="DEW18" s="41"/>
      <c r="DEX18" s="43"/>
      <c r="DEY18" s="44"/>
      <c r="DEZ18" s="45"/>
      <c r="DFA18" s="45"/>
      <c r="DFB18" s="42"/>
      <c r="DFC18" s="41"/>
      <c r="DFD18" s="41"/>
      <c r="DFE18" s="41"/>
      <c r="DFF18" s="42"/>
      <c r="DFG18" s="41"/>
      <c r="DFH18" s="41"/>
      <c r="DFI18" s="41"/>
      <c r="DFJ18" s="42"/>
      <c r="DFK18" s="41"/>
      <c r="DFL18" s="41"/>
      <c r="DFM18" s="41"/>
      <c r="DFN18" s="42"/>
      <c r="DFO18" s="41"/>
      <c r="DFP18" s="41"/>
      <c r="DFQ18" s="41"/>
      <c r="DFR18" s="42"/>
      <c r="DFS18" s="41"/>
      <c r="DFT18" s="41"/>
      <c r="DFU18" s="41"/>
      <c r="DFV18" s="42"/>
      <c r="DFW18" s="41"/>
      <c r="DFX18" s="41"/>
      <c r="DFY18" s="41"/>
      <c r="DFZ18" s="42"/>
      <c r="DGA18" s="41"/>
      <c r="DGB18" s="41"/>
      <c r="DGC18" s="41"/>
      <c r="DGD18" s="42"/>
      <c r="DGE18" s="41"/>
      <c r="DGF18" s="41"/>
      <c r="DGG18" s="41"/>
      <c r="DGH18" s="42"/>
      <c r="DGI18" s="41"/>
      <c r="DGJ18" s="41"/>
      <c r="DGK18" s="41"/>
      <c r="DGL18" s="42"/>
      <c r="DGM18" s="41"/>
      <c r="DGN18" s="41"/>
      <c r="DGO18" s="41"/>
      <c r="DGP18" s="42"/>
      <c r="DGQ18" s="41"/>
      <c r="DGR18" s="41"/>
      <c r="DGS18" s="41"/>
      <c r="DGT18" s="42"/>
      <c r="DGU18" s="41"/>
      <c r="DGV18" s="41"/>
      <c r="DGW18" s="41"/>
      <c r="DGX18" s="42"/>
      <c r="DGY18" s="41"/>
      <c r="DGZ18" s="41"/>
      <c r="DHA18" s="41"/>
      <c r="DHB18" s="42"/>
      <c r="DHC18" s="41"/>
      <c r="DHD18" s="41"/>
      <c r="DHE18" s="41"/>
      <c r="DHF18" s="42"/>
      <c r="DHG18" s="41"/>
      <c r="DHH18" s="41"/>
      <c r="DHI18" s="41"/>
      <c r="DHJ18" s="42"/>
      <c r="DHK18" s="41"/>
      <c r="DHL18" s="41"/>
      <c r="DHM18" s="41"/>
      <c r="DHN18" s="42"/>
      <c r="DHO18" s="41"/>
      <c r="DHP18" s="41"/>
      <c r="DHQ18" s="41"/>
      <c r="DHR18" s="42"/>
      <c r="DHS18" s="41"/>
      <c r="DHT18" s="41"/>
      <c r="DHU18" s="41"/>
      <c r="DHV18" s="42"/>
      <c r="DHW18" s="41"/>
      <c r="DHX18" s="41"/>
      <c r="DHY18" s="41"/>
      <c r="DHZ18" s="42"/>
      <c r="DIA18" s="41"/>
      <c r="DIB18" s="41"/>
      <c r="DIC18" s="41"/>
      <c r="DID18" s="42"/>
      <c r="DIE18" s="41"/>
      <c r="DIF18" s="41"/>
      <c r="DIG18" s="41"/>
      <c r="DIH18" s="42"/>
      <c r="DII18" s="41"/>
      <c r="DIJ18" s="41"/>
      <c r="DIK18" s="41"/>
      <c r="DIL18" s="42"/>
      <c r="DIM18" s="41"/>
      <c r="DIN18" s="41"/>
      <c r="DIO18" s="41"/>
      <c r="DIP18" s="42"/>
      <c r="DIQ18" s="41"/>
      <c r="DIR18" s="41"/>
      <c r="DIS18" s="41"/>
      <c r="DIT18" s="42"/>
      <c r="DIU18" s="41"/>
      <c r="DIV18" s="41"/>
      <c r="DIW18" s="41"/>
      <c r="DIX18" s="42"/>
      <c r="DIY18" s="41"/>
      <c r="DIZ18" s="41"/>
      <c r="DJA18" s="41"/>
      <c r="DJB18" s="42"/>
      <c r="DJC18" s="41"/>
      <c r="DJD18" s="41"/>
      <c r="DJE18" s="41"/>
      <c r="DJF18" s="42"/>
      <c r="DJG18" s="41"/>
      <c r="DJH18" s="41"/>
      <c r="DJI18" s="41"/>
      <c r="DJJ18" s="42"/>
      <c r="DJK18" s="41"/>
      <c r="DJL18" s="41"/>
      <c r="DJM18" s="41"/>
      <c r="DJN18" s="42"/>
      <c r="DJO18" s="41"/>
      <c r="DJP18" s="41"/>
      <c r="DJQ18" s="41"/>
      <c r="DJR18" s="42"/>
      <c r="DJS18" s="41"/>
      <c r="DJT18" s="41"/>
      <c r="DJU18" s="41"/>
      <c r="DJV18" s="42"/>
      <c r="DJW18" s="41"/>
      <c r="DJX18" s="41"/>
      <c r="DJY18" s="41"/>
      <c r="DJZ18" s="42"/>
      <c r="DKA18" s="41"/>
      <c r="DKB18" s="41"/>
      <c r="DKC18" s="41"/>
      <c r="DKD18" s="42"/>
      <c r="DKE18" s="41"/>
      <c r="DKF18" s="41"/>
      <c r="DKG18" s="41"/>
      <c r="DKH18" s="42"/>
      <c r="DKI18" s="41"/>
      <c r="DKJ18" s="41"/>
      <c r="DKK18" s="41"/>
      <c r="DKL18" s="42"/>
      <c r="DKM18" s="41"/>
      <c r="DKN18" s="41"/>
      <c r="DKO18" s="41"/>
      <c r="DKP18" s="42"/>
      <c r="DKQ18" s="41"/>
      <c r="DKR18" s="41"/>
      <c r="DKS18" s="41"/>
      <c r="DKT18" s="42"/>
      <c r="DKU18" s="41"/>
      <c r="DKV18" s="41"/>
      <c r="DKW18" s="41"/>
      <c r="DKX18" s="42"/>
      <c r="DKY18" s="41"/>
      <c r="DKZ18" s="41"/>
      <c r="DLA18" s="41"/>
      <c r="DLB18" s="43"/>
      <c r="DLC18" s="44"/>
      <c r="DLD18" s="45"/>
      <c r="DLE18" s="45"/>
      <c r="DLF18" s="42"/>
      <c r="DLG18" s="41"/>
      <c r="DLH18" s="41"/>
      <c r="DLI18" s="41"/>
      <c r="DLJ18" s="42"/>
      <c r="DLK18" s="41"/>
      <c r="DLL18" s="41"/>
      <c r="DLM18" s="41"/>
      <c r="DLN18" s="42"/>
      <c r="DLO18" s="41"/>
      <c r="DLP18" s="41"/>
      <c r="DLQ18" s="41"/>
      <c r="DLR18" s="42"/>
      <c r="DLS18" s="41"/>
      <c r="DLT18" s="41"/>
      <c r="DLU18" s="41"/>
      <c r="DLV18" s="42"/>
      <c r="DLW18" s="41"/>
      <c r="DLX18" s="41"/>
      <c r="DLY18" s="41"/>
      <c r="DLZ18" s="42"/>
      <c r="DMA18" s="41"/>
      <c r="DMB18" s="41"/>
      <c r="DMC18" s="41"/>
      <c r="DMD18" s="42"/>
      <c r="DME18" s="41"/>
      <c r="DMF18" s="41"/>
      <c r="DMG18" s="41"/>
      <c r="DMH18" s="42"/>
      <c r="DMI18" s="41"/>
      <c r="DMJ18" s="41"/>
      <c r="DMK18" s="41"/>
      <c r="DML18" s="42"/>
      <c r="DMM18" s="41"/>
      <c r="DMN18" s="41"/>
      <c r="DMO18" s="41"/>
      <c r="DMP18" s="42"/>
      <c r="DMQ18" s="41"/>
      <c r="DMR18" s="41"/>
      <c r="DMS18" s="41"/>
      <c r="DMT18" s="42"/>
      <c r="DMU18" s="41"/>
      <c r="DMV18" s="41"/>
      <c r="DMW18" s="41"/>
      <c r="DMX18" s="42"/>
      <c r="DMY18" s="41"/>
      <c r="DMZ18" s="41"/>
      <c r="DNA18" s="41"/>
      <c r="DNB18" s="42"/>
      <c r="DNC18" s="41"/>
      <c r="DND18" s="41"/>
      <c r="DNE18" s="41"/>
      <c r="DNF18" s="42"/>
      <c r="DNG18" s="41"/>
      <c r="DNH18" s="41"/>
      <c r="DNI18" s="41"/>
      <c r="DNJ18" s="42"/>
      <c r="DNK18" s="41"/>
      <c r="DNL18" s="41"/>
      <c r="DNM18" s="41"/>
      <c r="DNN18" s="42"/>
      <c r="DNO18" s="41"/>
      <c r="DNP18" s="41"/>
      <c r="DNQ18" s="41"/>
      <c r="DNR18" s="42"/>
      <c r="DNS18" s="41"/>
      <c r="DNT18" s="41"/>
      <c r="DNU18" s="41"/>
      <c r="DNV18" s="42"/>
      <c r="DNW18" s="41"/>
      <c r="DNX18" s="41"/>
      <c r="DNY18" s="41"/>
      <c r="DNZ18" s="42"/>
      <c r="DOA18" s="41"/>
      <c r="DOB18" s="41"/>
      <c r="DOC18" s="41"/>
      <c r="DOD18" s="42"/>
      <c r="DOE18" s="41"/>
      <c r="DOF18" s="41"/>
      <c r="DOG18" s="41"/>
      <c r="DOH18" s="42"/>
      <c r="DOI18" s="41"/>
      <c r="DOJ18" s="41"/>
      <c r="DOK18" s="41"/>
      <c r="DOL18" s="42"/>
      <c r="DOM18" s="41"/>
      <c r="DON18" s="41"/>
      <c r="DOO18" s="41"/>
      <c r="DOP18" s="42"/>
      <c r="DOQ18" s="41"/>
      <c r="DOR18" s="41"/>
      <c r="DOS18" s="41"/>
      <c r="DOT18" s="42"/>
      <c r="DOU18" s="41"/>
      <c r="DOV18" s="41"/>
      <c r="DOW18" s="41"/>
      <c r="DOX18" s="42"/>
      <c r="DOY18" s="41"/>
      <c r="DOZ18" s="41"/>
      <c r="DPA18" s="41"/>
      <c r="DPB18" s="42"/>
      <c r="DPC18" s="41"/>
      <c r="DPD18" s="41"/>
      <c r="DPE18" s="41"/>
      <c r="DPF18" s="42"/>
      <c r="DPG18" s="41"/>
      <c r="DPH18" s="41"/>
      <c r="DPI18" s="41"/>
      <c r="DPJ18" s="42"/>
      <c r="DPK18" s="41"/>
      <c r="DPL18" s="41"/>
      <c r="DPM18" s="41"/>
      <c r="DPN18" s="42"/>
      <c r="DPO18" s="41"/>
      <c r="DPP18" s="41"/>
      <c r="DPQ18" s="41"/>
      <c r="DPR18" s="42"/>
      <c r="DPS18" s="41"/>
      <c r="DPT18" s="41"/>
      <c r="DPU18" s="41"/>
      <c r="DPV18" s="42"/>
      <c r="DPW18" s="41"/>
      <c r="DPX18" s="41"/>
      <c r="DPY18" s="41"/>
      <c r="DPZ18" s="42"/>
      <c r="DQA18" s="41"/>
      <c r="DQB18" s="41"/>
      <c r="DQC18" s="41"/>
      <c r="DQD18" s="42"/>
      <c r="DQE18" s="41"/>
      <c r="DQF18" s="41"/>
      <c r="DQG18" s="41"/>
      <c r="DQH18" s="42"/>
      <c r="DQI18" s="41"/>
      <c r="DQJ18" s="41"/>
      <c r="DQK18" s="41"/>
      <c r="DQL18" s="42"/>
      <c r="DQM18" s="41"/>
      <c r="DQN18" s="41"/>
      <c r="DQO18" s="41"/>
      <c r="DQP18" s="42"/>
      <c r="DQQ18" s="41"/>
      <c r="DQR18" s="41"/>
      <c r="DQS18" s="41"/>
      <c r="DQT18" s="42"/>
      <c r="DQU18" s="41"/>
      <c r="DQV18" s="41"/>
      <c r="DQW18" s="41"/>
      <c r="DQX18" s="42"/>
      <c r="DQY18" s="41"/>
      <c r="DQZ18" s="41"/>
      <c r="DRA18" s="41"/>
      <c r="DRB18" s="42"/>
      <c r="DRC18" s="41"/>
      <c r="DRD18" s="41"/>
      <c r="DRE18" s="41"/>
      <c r="DRF18" s="43"/>
      <c r="DRG18" s="44"/>
      <c r="DRH18" s="45"/>
      <c r="DRI18" s="45"/>
      <c r="DRJ18" s="42"/>
      <c r="DRK18" s="41"/>
      <c r="DRL18" s="41"/>
      <c r="DRM18" s="41"/>
      <c r="DRN18" s="42"/>
      <c r="DRO18" s="41"/>
      <c r="DRP18" s="41"/>
      <c r="DRQ18" s="41"/>
      <c r="DRR18" s="42"/>
      <c r="DRS18" s="41"/>
      <c r="DRT18" s="41"/>
      <c r="DRU18" s="41"/>
      <c r="DRV18" s="42"/>
      <c r="DRW18" s="41"/>
      <c r="DRX18" s="41"/>
      <c r="DRY18" s="41"/>
      <c r="DRZ18" s="42"/>
      <c r="DSA18" s="41"/>
      <c r="DSB18" s="41"/>
      <c r="DSC18" s="41"/>
      <c r="DSD18" s="42"/>
      <c r="DSE18" s="41"/>
      <c r="DSF18" s="41"/>
      <c r="DSG18" s="41"/>
      <c r="DSH18" s="42"/>
      <c r="DSI18" s="41"/>
      <c r="DSJ18" s="41"/>
      <c r="DSK18" s="41"/>
      <c r="DSL18" s="42"/>
      <c r="DSM18" s="41"/>
      <c r="DSN18" s="41"/>
      <c r="DSO18" s="41"/>
      <c r="DSP18" s="42"/>
      <c r="DSQ18" s="41"/>
      <c r="DSR18" s="41"/>
      <c r="DSS18" s="41"/>
      <c r="DST18" s="42"/>
      <c r="DSU18" s="41"/>
      <c r="DSV18" s="41"/>
      <c r="DSW18" s="41"/>
      <c r="DSX18" s="42"/>
      <c r="DSY18" s="41"/>
      <c r="DSZ18" s="41"/>
      <c r="DTA18" s="41"/>
      <c r="DTB18" s="42"/>
      <c r="DTC18" s="41"/>
      <c r="DTD18" s="41"/>
      <c r="DTE18" s="41"/>
      <c r="DTF18" s="42"/>
      <c r="DTG18" s="41"/>
      <c r="DTH18" s="41"/>
      <c r="DTI18" s="41"/>
      <c r="DTJ18" s="42"/>
      <c r="DTK18" s="41"/>
      <c r="DTL18" s="41"/>
      <c r="DTM18" s="41"/>
      <c r="DTN18" s="42"/>
      <c r="DTO18" s="41"/>
      <c r="DTP18" s="41"/>
      <c r="DTQ18" s="41"/>
      <c r="DTR18" s="42"/>
      <c r="DTS18" s="41"/>
      <c r="DTT18" s="41"/>
      <c r="DTU18" s="41"/>
      <c r="DTV18" s="42"/>
      <c r="DTW18" s="41"/>
      <c r="DTX18" s="41"/>
      <c r="DTY18" s="41"/>
      <c r="DTZ18" s="42"/>
      <c r="DUA18" s="41"/>
      <c r="DUB18" s="41"/>
      <c r="DUC18" s="41"/>
      <c r="DUD18" s="42"/>
      <c r="DUE18" s="41"/>
      <c r="DUF18" s="41"/>
      <c r="DUG18" s="41"/>
      <c r="DUH18" s="42"/>
      <c r="DUI18" s="41"/>
      <c r="DUJ18" s="41"/>
      <c r="DUK18" s="41"/>
      <c r="DUL18" s="42"/>
      <c r="DUM18" s="41"/>
      <c r="DUN18" s="41"/>
      <c r="DUO18" s="41"/>
      <c r="DUP18" s="42"/>
      <c r="DUQ18" s="41"/>
      <c r="DUR18" s="41"/>
      <c r="DUS18" s="41"/>
      <c r="DUT18" s="42"/>
      <c r="DUU18" s="41"/>
      <c r="DUV18" s="41"/>
      <c r="DUW18" s="41"/>
      <c r="DUX18" s="42"/>
      <c r="DUY18" s="41"/>
      <c r="DUZ18" s="41"/>
      <c r="DVA18" s="41"/>
      <c r="DVB18" s="42"/>
      <c r="DVC18" s="41"/>
      <c r="DVD18" s="41"/>
      <c r="DVE18" s="41"/>
      <c r="DVF18" s="42"/>
      <c r="DVG18" s="41"/>
      <c r="DVH18" s="41"/>
      <c r="DVI18" s="41"/>
      <c r="DVJ18" s="42"/>
      <c r="DVK18" s="41"/>
      <c r="DVL18" s="41"/>
      <c r="DVM18" s="41"/>
      <c r="DVN18" s="42"/>
      <c r="DVO18" s="41"/>
      <c r="DVP18" s="41"/>
      <c r="DVQ18" s="41"/>
      <c r="DVR18" s="42"/>
      <c r="DVS18" s="41"/>
      <c r="DVT18" s="41"/>
      <c r="DVU18" s="41"/>
      <c r="DVV18" s="42"/>
      <c r="DVW18" s="41"/>
      <c r="DVX18" s="41"/>
      <c r="DVY18" s="41"/>
      <c r="DVZ18" s="42"/>
      <c r="DWA18" s="41"/>
      <c r="DWB18" s="41"/>
      <c r="DWC18" s="41"/>
      <c r="DWD18" s="42"/>
      <c r="DWE18" s="41"/>
      <c r="DWF18" s="41"/>
      <c r="DWG18" s="41"/>
      <c r="DWH18" s="42"/>
      <c r="DWI18" s="41"/>
      <c r="DWJ18" s="41"/>
      <c r="DWK18" s="41"/>
      <c r="DWL18" s="42"/>
      <c r="DWM18" s="41"/>
      <c r="DWN18" s="41"/>
      <c r="DWO18" s="41"/>
      <c r="DWP18" s="42"/>
      <c r="DWQ18" s="41"/>
      <c r="DWR18" s="41"/>
      <c r="DWS18" s="41"/>
      <c r="DWT18" s="42"/>
      <c r="DWU18" s="41"/>
      <c r="DWV18" s="41"/>
      <c r="DWW18" s="41"/>
      <c r="DWX18" s="42"/>
      <c r="DWY18" s="41"/>
      <c r="DWZ18" s="41"/>
      <c r="DXA18" s="41"/>
      <c r="DXB18" s="42"/>
      <c r="DXC18" s="41"/>
      <c r="DXD18" s="41"/>
      <c r="DXE18" s="41"/>
      <c r="DXF18" s="42"/>
      <c r="DXG18" s="41"/>
      <c r="DXH18" s="41"/>
      <c r="DXI18" s="41"/>
      <c r="DXJ18" s="43"/>
      <c r="DXK18" s="44"/>
      <c r="DXL18" s="45"/>
      <c r="DXM18" s="45"/>
      <c r="DXN18" s="42"/>
      <c r="DXO18" s="41"/>
      <c r="DXP18" s="41"/>
      <c r="DXQ18" s="41"/>
      <c r="DXR18" s="42"/>
      <c r="DXS18" s="41"/>
      <c r="DXT18" s="41"/>
      <c r="DXU18" s="41"/>
      <c r="DXV18" s="42"/>
      <c r="DXW18" s="41"/>
      <c r="DXX18" s="41"/>
      <c r="DXY18" s="41"/>
      <c r="DXZ18" s="42"/>
      <c r="DYA18" s="41"/>
      <c r="DYB18" s="41"/>
      <c r="DYC18" s="41"/>
      <c r="DYD18" s="42"/>
      <c r="DYE18" s="41"/>
      <c r="DYF18" s="41"/>
      <c r="DYG18" s="41"/>
      <c r="DYH18" s="42"/>
      <c r="DYI18" s="41"/>
      <c r="DYJ18" s="41"/>
      <c r="DYK18" s="41"/>
      <c r="DYL18" s="42"/>
      <c r="DYM18" s="41"/>
      <c r="DYN18" s="41"/>
      <c r="DYO18" s="41"/>
      <c r="DYP18" s="42"/>
      <c r="DYQ18" s="41"/>
      <c r="DYR18" s="41"/>
      <c r="DYS18" s="41"/>
      <c r="DYT18" s="42"/>
      <c r="DYU18" s="41"/>
      <c r="DYV18" s="41"/>
      <c r="DYW18" s="41"/>
      <c r="DYX18" s="42"/>
      <c r="DYY18" s="41"/>
      <c r="DYZ18" s="41"/>
      <c r="DZA18" s="41"/>
      <c r="DZB18" s="42"/>
      <c r="DZC18" s="41"/>
      <c r="DZD18" s="41"/>
      <c r="DZE18" s="41"/>
      <c r="DZF18" s="42"/>
      <c r="DZG18" s="41"/>
      <c r="DZH18" s="41"/>
      <c r="DZI18" s="41"/>
      <c r="DZJ18" s="42"/>
      <c r="DZK18" s="41"/>
      <c r="DZL18" s="41"/>
      <c r="DZM18" s="41"/>
      <c r="DZN18" s="42"/>
      <c r="DZO18" s="41"/>
      <c r="DZP18" s="41"/>
      <c r="DZQ18" s="41"/>
      <c r="DZR18" s="42"/>
      <c r="DZS18" s="41"/>
      <c r="DZT18" s="41"/>
      <c r="DZU18" s="41"/>
      <c r="DZV18" s="42"/>
      <c r="DZW18" s="41"/>
      <c r="DZX18" s="41"/>
      <c r="DZY18" s="41"/>
      <c r="DZZ18" s="42"/>
      <c r="EAA18" s="41"/>
      <c r="EAB18" s="41"/>
      <c r="EAC18" s="41"/>
      <c r="EAD18" s="42"/>
      <c r="EAE18" s="41"/>
      <c r="EAF18" s="41"/>
      <c r="EAG18" s="41"/>
      <c r="EAH18" s="42"/>
      <c r="EAI18" s="41"/>
      <c r="EAJ18" s="41"/>
      <c r="EAK18" s="41"/>
      <c r="EAL18" s="42"/>
      <c r="EAM18" s="41"/>
      <c r="EAN18" s="41"/>
      <c r="EAO18" s="41"/>
      <c r="EAP18" s="42"/>
      <c r="EAQ18" s="41"/>
      <c r="EAR18" s="41"/>
      <c r="EAS18" s="41"/>
      <c r="EAT18" s="42"/>
      <c r="EAU18" s="41"/>
      <c r="EAV18" s="41"/>
      <c r="EAW18" s="41"/>
      <c r="EAX18" s="42"/>
      <c r="EAY18" s="41"/>
      <c r="EAZ18" s="41"/>
      <c r="EBA18" s="41"/>
      <c r="EBB18" s="42"/>
      <c r="EBC18" s="41"/>
      <c r="EBD18" s="41"/>
      <c r="EBE18" s="41"/>
      <c r="EBF18" s="42"/>
      <c r="EBG18" s="41"/>
      <c r="EBH18" s="41"/>
      <c r="EBI18" s="41"/>
      <c r="EBJ18" s="42"/>
      <c r="EBK18" s="41"/>
      <c r="EBL18" s="41"/>
      <c r="EBM18" s="41"/>
      <c r="EBN18" s="42"/>
      <c r="EBO18" s="41"/>
      <c r="EBP18" s="41"/>
      <c r="EBQ18" s="41"/>
      <c r="EBR18" s="42"/>
      <c r="EBS18" s="41"/>
      <c r="EBT18" s="41"/>
      <c r="EBU18" s="41"/>
      <c r="EBV18" s="42"/>
      <c r="EBW18" s="41"/>
      <c r="EBX18" s="41"/>
      <c r="EBY18" s="41"/>
      <c r="EBZ18" s="42"/>
      <c r="ECA18" s="41"/>
      <c r="ECB18" s="41"/>
      <c r="ECC18" s="41"/>
      <c r="ECD18" s="42"/>
      <c r="ECE18" s="41"/>
      <c r="ECF18" s="41"/>
      <c r="ECG18" s="41"/>
      <c r="ECH18" s="42"/>
      <c r="ECI18" s="41"/>
      <c r="ECJ18" s="41"/>
      <c r="ECK18" s="41"/>
      <c r="ECL18" s="42"/>
      <c r="ECM18" s="41"/>
      <c r="ECN18" s="41"/>
      <c r="ECO18" s="41"/>
      <c r="ECP18" s="42"/>
      <c r="ECQ18" s="41"/>
      <c r="ECR18" s="41"/>
      <c r="ECS18" s="41"/>
      <c r="ECT18" s="42"/>
      <c r="ECU18" s="41"/>
      <c r="ECV18" s="41"/>
      <c r="ECW18" s="41"/>
      <c r="ECX18" s="42"/>
      <c r="ECY18" s="41"/>
      <c r="ECZ18" s="41"/>
      <c r="EDA18" s="41"/>
      <c r="EDB18" s="42"/>
      <c r="EDC18" s="41"/>
      <c r="EDD18" s="41"/>
      <c r="EDE18" s="41"/>
      <c r="EDF18" s="42"/>
      <c r="EDG18" s="41"/>
      <c r="EDH18" s="41"/>
      <c r="EDI18" s="41"/>
      <c r="EDJ18" s="42"/>
      <c r="EDK18" s="41"/>
      <c r="EDL18" s="41"/>
      <c r="EDM18" s="41"/>
      <c r="EDN18" s="43"/>
      <c r="EDO18" s="44"/>
      <c r="EDP18" s="45"/>
      <c r="EDQ18" s="45"/>
      <c r="EDR18" s="42"/>
      <c r="EDS18" s="41"/>
      <c r="EDT18" s="41"/>
      <c r="EDU18" s="41"/>
      <c r="EDV18" s="42"/>
      <c r="EDW18" s="41"/>
      <c r="EDX18" s="41"/>
      <c r="EDY18" s="41"/>
      <c r="EDZ18" s="42"/>
      <c r="EEA18" s="41"/>
      <c r="EEB18" s="41"/>
      <c r="EEC18" s="41"/>
      <c r="EED18" s="42"/>
      <c r="EEE18" s="41"/>
      <c r="EEF18" s="41"/>
      <c r="EEG18" s="41"/>
      <c r="EEH18" s="42"/>
      <c r="EEI18" s="41"/>
      <c r="EEJ18" s="41"/>
      <c r="EEK18" s="41"/>
      <c r="EEL18" s="42"/>
      <c r="EEM18" s="41"/>
      <c r="EEN18" s="41"/>
      <c r="EEO18" s="41"/>
      <c r="EEP18" s="42"/>
      <c r="EEQ18" s="41"/>
      <c r="EER18" s="41"/>
      <c r="EES18" s="41"/>
      <c r="EET18" s="42"/>
      <c r="EEU18" s="41"/>
      <c r="EEV18" s="41"/>
      <c r="EEW18" s="41"/>
      <c r="EEX18" s="42"/>
      <c r="EEY18" s="41"/>
      <c r="EEZ18" s="41"/>
      <c r="EFA18" s="41"/>
      <c r="EFB18" s="42"/>
      <c r="EFC18" s="41"/>
      <c r="EFD18" s="41"/>
      <c r="EFE18" s="41"/>
      <c r="EFF18" s="42"/>
      <c r="EFG18" s="41"/>
      <c r="EFH18" s="41"/>
      <c r="EFI18" s="41"/>
      <c r="EFJ18" s="42"/>
      <c r="EFK18" s="41"/>
      <c r="EFL18" s="41"/>
      <c r="EFM18" s="41"/>
      <c r="EFN18" s="42"/>
      <c r="EFO18" s="41"/>
      <c r="EFP18" s="41"/>
      <c r="EFQ18" s="41"/>
      <c r="EFR18" s="42"/>
      <c r="EFS18" s="41"/>
      <c r="EFT18" s="41"/>
      <c r="EFU18" s="41"/>
      <c r="EFV18" s="42"/>
      <c r="EFW18" s="41"/>
      <c r="EFX18" s="41"/>
      <c r="EFY18" s="41"/>
      <c r="EFZ18" s="42"/>
      <c r="EGA18" s="41"/>
      <c r="EGB18" s="41"/>
      <c r="EGC18" s="41"/>
      <c r="EGD18" s="42"/>
      <c r="EGE18" s="41"/>
      <c r="EGF18" s="41"/>
      <c r="EGG18" s="41"/>
      <c r="EGH18" s="42"/>
      <c r="EGI18" s="41"/>
      <c r="EGJ18" s="41"/>
      <c r="EGK18" s="41"/>
      <c r="EGL18" s="42"/>
      <c r="EGM18" s="41"/>
      <c r="EGN18" s="41"/>
      <c r="EGO18" s="41"/>
      <c r="EGP18" s="42"/>
      <c r="EGQ18" s="41"/>
      <c r="EGR18" s="41"/>
      <c r="EGS18" s="41"/>
      <c r="EGT18" s="42"/>
      <c r="EGU18" s="41"/>
      <c r="EGV18" s="41"/>
      <c r="EGW18" s="41"/>
      <c r="EGX18" s="42"/>
      <c r="EGY18" s="41"/>
      <c r="EGZ18" s="41"/>
      <c r="EHA18" s="41"/>
      <c r="EHB18" s="42"/>
      <c r="EHC18" s="41"/>
      <c r="EHD18" s="41"/>
      <c r="EHE18" s="41"/>
      <c r="EHF18" s="42"/>
      <c r="EHG18" s="41"/>
      <c r="EHH18" s="41"/>
      <c r="EHI18" s="41"/>
      <c r="EHJ18" s="42"/>
      <c r="EHK18" s="41"/>
      <c r="EHL18" s="41"/>
      <c r="EHM18" s="41"/>
      <c r="EHN18" s="42"/>
      <c r="EHO18" s="41"/>
      <c r="EHP18" s="41"/>
      <c r="EHQ18" s="41"/>
      <c r="EHR18" s="42"/>
      <c r="EHS18" s="41"/>
      <c r="EHT18" s="41"/>
      <c r="EHU18" s="41"/>
      <c r="EHV18" s="42"/>
      <c r="EHW18" s="41"/>
      <c r="EHX18" s="41"/>
      <c r="EHY18" s="41"/>
      <c r="EHZ18" s="42"/>
      <c r="EIA18" s="41"/>
      <c r="EIB18" s="41"/>
      <c r="EIC18" s="41"/>
      <c r="EID18" s="42"/>
      <c r="EIE18" s="41"/>
      <c r="EIF18" s="41"/>
      <c r="EIG18" s="41"/>
      <c r="EIH18" s="42"/>
      <c r="EII18" s="41"/>
      <c r="EIJ18" s="41"/>
      <c r="EIK18" s="41"/>
      <c r="EIL18" s="42"/>
      <c r="EIM18" s="41"/>
      <c r="EIN18" s="41"/>
      <c r="EIO18" s="41"/>
      <c r="EIP18" s="42"/>
      <c r="EIQ18" s="41"/>
      <c r="EIR18" s="41"/>
      <c r="EIS18" s="41"/>
      <c r="EIT18" s="42"/>
      <c r="EIU18" s="41"/>
      <c r="EIV18" s="41"/>
      <c r="EIW18" s="41"/>
      <c r="EIX18" s="42"/>
      <c r="EIY18" s="41"/>
      <c r="EIZ18" s="41"/>
      <c r="EJA18" s="41"/>
      <c r="EJB18" s="42"/>
      <c r="EJC18" s="41"/>
      <c r="EJD18" s="41"/>
      <c r="EJE18" s="41"/>
      <c r="EJF18" s="42"/>
      <c r="EJG18" s="41"/>
      <c r="EJH18" s="41"/>
      <c r="EJI18" s="41"/>
      <c r="EJJ18" s="42"/>
      <c r="EJK18" s="41"/>
      <c r="EJL18" s="41"/>
      <c r="EJM18" s="41"/>
      <c r="EJN18" s="42"/>
      <c r="EJO18" s="41"/>
      <c r="EJP18" s="41"/>
      <c r="EJQ18" s="41"/>
      <c r="EJR18" s="43"/>
      <c r="EJS18" s="44"/>
      <c r="EJT18" s="45"/>
      <c r="EJU18" s="45"/>
      <c r="EJV18" s="42"/>
      <c r="EJW18" s="41"/>
      <c r="EJX18" s="41"/>
      <c r="EJY18" s="41"/>
      <c r="EJZ18" s="42"/>
      <c r="EKA18" s="41"/>
      <c r="EKB18" s="41"/>
      <c r="EKC18" s="41"/>
      <c r="EKD18" s="42"/>
      <c r="EKE18" s="41"/>
      <c r="EKF18" s="41"/>
      <c r="EKG18" s="41"/>
      <c r="EKH18" s="42"/>
      <c r="EKI18" s="41"/>
      <c r="EKJ18" s="41"/>
      <c r="EKK18" s="41"/>
      <c r="EKL18" s="42"/>
      <c r="EKM18" s="41"/>
      <c r="EKN18" s="41"/>
      <c r="EKO18" s="41"/>
      <c r="EKP18" s="42"/>
      <c r="EKQ18" s="41"/>
      <c r="EKR18" s="41"/>
      <c r="EKS18" s="41"/>
      <c r="EKT18" s="42"/>
      <c r="EKU18" s="41"/>
      <c r="EKV18" s="41"/>
      <c r="EKW18" s="41"/>
      <c r="EKX18" s="42"/>
      <c r="EKY18" s="41"/>
      <c r="EKZ18" s="41"/>
      <c r="ELA18" s="41"/>
      <c r="ELB18" s="42"/>
      <c r="ELC18" s="41"/>
      <c r="ELD18" s="41"/>
      <c r="ELE18" s="41"/>
      <c r="ELF18" s="42"/>
      <c r="ELG18" s="41"/>
      <c r="ELH18" s="41"/>
      <c r="ELI18" s="41"/>
      <c r="ELJ18" s="42"/>
      <c r="ELK18" s="41"/>
      <c r="ELL18" s="41"/>
      <c r="ELM18" s="41"/>
      <c r="ELN18" s="42"/>
      <c r="ELO18" s="41"/>
      <c r="ELP18" s="41"/>
      <c r="ELQ18" s="41"/>
      <c r="ELR18" s="42"/>
      <c r="ELS18" s="41"/>
      <c r="ELT18" s="41"/>
      <c r="ELU18" s="41"/>
      <c r="ELV18" s="42"/>
      <c r="ELW18" s="41"/>
      <c r="ELX18" s="41"/>
      <c r="ELY18" s="41"/>
      <c r="ELZ18" s="42"/>
      <c r="EMA18" s="41"/>
      <c r="EMB18" s="41"/>
      <c r="EMC18" s="41"/>
      <c r="EMD18" s="42"/>
      <c r="EME18" s="41"/>
      <c r="EMF18" s="41"/>
      <c r="EMG18" s="41"/>
      <c r="EMH18" s="42"/>
      <c r="EMI18" s="41"/>
      <c r="EMJ18" s="41"/>
      <c r="EMK18" s="41"/>
      <c r="EML18" s="42"/>
      <c r="EMM18" s="41"/>
      <c r="EMN18" s="41"/>
      <c r="EMO18" s="41"/>
      <c r="EMP18" s="42"/>
      <c r="EMQ18" s="41"/>
      <c r="EMR18" s="41"/>
      <c r="EMS18" s="41"/>
      <c r="EMT18" s="42"/>
      <c r="EMU18" s="41"/>
      <c r="EMV18" s="41"/>
      <c r="EMW18" s="41"/>
      <c r="EMX18" s="42"/>
      <c r="EMY18" s="41"/>
      <c r="EMZ18" s="41"/>
      <c r="ENA18" s="41"/>
      <c r="ENB18" s="42"/>
      <c r="ENC18" s="41"/>
      <c r="END18" s="41"/>
      <c r="ENE18" s="41"/>
      <c r="ENF18" s="42"/>
      <c r="ENG18" s="41"/>
      <c r="ENH18" s="41"/>
      <c r="ENI18" s="41"/>
      <c r="ENJ18" s="42"/>
      <c r="ENK18" s="41"/>
      <c r="ENL18" s="41"/>
      <c r="ENM18" s="41"/>
      <c r="ENN18" s="42"/>
      <c r="ENO18" s="41"/>
      <c r="ENP18" s="41"/>
      <c r="ENQ18" s="41"/>
      <c r="ENR18" s="42"/>
      <c r="ENS18" s="41"/>
      <c r="ENT18" s="41"/>
      <c r="ENU18" s="41"/>
      <c r="ENV18" s="42"/>
      <c r="ENW18" s="41"/>
      <c r="ENX18" s="41"/>
      <c r="ENY18" s="41"/>
      <c r="ENZ18" s="42"/>
      <c r="EOA18" s="41"/>
      <c r="EOB18" s="41"/>
      <c r="EOC18" s="41"/>
      <c r="EOD18" s="42"/>
      <c r="EOE18" s="41"/>
      <c r="EOF18" s="41"/>
      <c r="EOG18" s="41"/>
      <c r="EOH18" s="42"/>
      <c r="EOI18" s="41"/>
      <c r="EOJ18" s="41"/>
      <c r="EOK18" s="41"/>
      <c r="EOL18" s="42"/>
      <c r="EOM18" s="41"/>
      <c r="EON18" s="41"/>
      <c r="EOO18" s="41"/>
      <c r="EOP18" s="42"/>
      <c r="EOQ18" s="41"/>
      <c r="EOR18" s="41"/>
      <c r="EOS18" s="41"/>
      <c r="EOT18" s="42"/>
      <c r="EOU18" s="41"/>
      <c r="EOV18" s="41"/>
      <c r="EOW18" s="41"/>
      <c r="EOX18" s="42"/>
      <c r="EOY18" s="41"/>
      <c r="EOZ18" s="41"/>
      <c r="EPA18" s="41"/>
      <c r="EPB18" s="42"/>
      <c r="EPC18" s="41"/>
      <c r="EPD18" s="41"/>
      <c r="EPE18" s="41"/>
      <c r="EPF18" s="42"/>
      <c r="EPG18" s="41"/>
      <c r="EPH18" s="41"/>
      <c r="EPI18" s="41"/>
      <c r="EPJ18" s="42"/>
      <c r="EPK18" s="41"/>
      <c r="EPL18" s="41"/>
      <c r="EPM18" s="41"/>
      <c r="EPN18" s="42"/>
      <c r="EPO18" s="41"/>
      <c r="EPP18" s="41"/>
      <c r="EPQ18" s="41"/>
      <c r="EPR18" s="42"/>
      <c r="EPS18" s="41"/>
      <c r="EPT18" s="41"/>
      <c r="EPU18" s="41"/>
      <c r="EPV18" s="43"/>
      <c r="EPW18" s="44"/>
      <c r="EPX18" s="45"/>
      <c r="EPY18" s="45"/>
      <c r="EPZ18" s="42"/>
      <c r="EQA18" s="41"/>
      <c r="EQB18" s="41"/>
      <c r="EQC18" s="41"/>
      <c r="EQD18" s="42"/>
      <c r="EQE18" s="41"/>
      <c r="EQF18" s="41"/>
      <c r="EQG18" s="41"/>
      <c r="EQH18" s="42"/>
      <c r="EQI18" s="41"/>
      <c r="EQJ18" s="41"/>
      <c r="EQK18" s="41"/>
      <c r="EQL18" s="42"/>
      <c r="EQM18" s="41"/>
      <c r="EQN18" s="41"/>
      <c r="EQO18" s="41"/>
      <c r="EQP18" s="42"/>
      <c r="EQQ18" s="41"/>
      <c r="EQR18" s="41"/>
      <c r="EQS18" s="41"/>
      <c r="EQT18" s="42"/>
      <c r="EQU18" s="41"/>
      <c r="EQV18" s="41"/>
      <c r="EQW18" s="41"/>
      <c r="EQX18" s="42"/>
      <c r="EQY18" s="41"/>
      <c r="EQZ18" s="41"/>
      <c r="ERA18" s="41"/>
      <c r="ERB18" s="42"/>
      <c r="ERC18" s="41"/>
      <c r="ERD18" s="41"/>
      <c r="ERE18" s="41"/>
      <c r="ERF18" s="42"/>
      <c r="ERG18" s="41"/>
      <c r="ERH18" s="41"/>
      <c r="ERI18" s="41"/>
      <c r="ERJ18" s="42"/>
      <c r="ERK18" s="41"/>
      <c r="ERL18" s="41"/>
      <c r="ERM18" s="41"/>
      <c r="ERN18" s="42"/>
      <c r="ERO18" s="41"/>
      <c r="ERP18" s="41"/>
      <c r="ERQ18" s="41"/>
      <c r="ERR18" s="42"/>
      <c r="ERS18" s="41"/>
      <c r="ERT18" s="41"/>
      <c r="ERU18" s="41"/>
      <c r="ERV18" s="42"/>
      <c r="ERW18" s="41"/>
      <c r="ERX18" s="41"/>
      <c r="ERY18" s="41"/>
      <c r="ERZ18" s="42"/>
      <c r="ESA18" s="41"/>
      <c r="ESB18" s="41"/>
      <c r="ESC18" s="41"/>
      <c r="ESD18" s="42"/>
      <c r="ESE18" s="41"/>
      <c r="ESF18" s="41"/>
      <c r="ESG18" s="41"/>
      <c r="ESH18" s="42"/>
      <c r="ESI18" s="41"/>
      <c r="ESJ18" s="41"/>
      <c r="ESK18" s="41"/>
      <c r="ESL18" s="42"/>
      <c r="ESM18" s="41"/>
      <c r="ESN18" s="41"/>
      <c r="ESO18" s="41"/>
      <c r="ESP18" s="42"/>
      <c r="ESQ18" s="41"/>
      <c r="ESR18" s="41"/>
      <c r="ESS18" s="41"/>
      <c r="EST18" s="42"/>
      <c r="ESU18" s="41"/>
      <c r="ESV18" s="41"/>
      <c r="ESW18" s="41"/>
      <c r="ESX18" s="42"/>
      <c r="ESY18" s="41"/>
      <c r="ESZ18" s="41"/>
      <c r="ETA18" s="41"/>
      <c r="ETB18" s="42"/>
      <c r="ETC18" s="41"/>
      <c r="ETD18" s="41"/>
      <c r="ETE18" s="41"/>
      <c r="ETF18" s="42"/>
      <c r="ETG18" s="41"/>
      <c r="ETH18" s="41"/>
      <c r="ETI18" s="41"/>
      <c r="ETJ18" s="42"/>
      <c r="ETK18" s="41"/>
      <c r="ETL18" s="41"/>
      <c r="ETM18" s="41"/>
      <c r="ETN18" s="42"/>
      <c r="ETO18" s="41"/>
      <c r="ETP18" s="41"/>
      <c r="ETQ18" s="41"/>
      <c r="ETR18" s="42"/>
      <c r="ETS18" s="41"/>
      <c r="ETT18" s="41"/>
      <c r="ETU18" s="41"/>
      <c r="ETV18" s="42"/>
      <c r="ETW18" s="41"/>
      <c r="ETX18" s="41"/>
      <c r="ETY18" s="41"/>
      <c r="ETZ18" s="42"/>
      <c r="EUA18" s="41"/>
      <c r="EUB18" s="41"/>
      <c r="EUC18" s="41"/>
      <c r="EUD18" s="42"/>
      <c r="EUE18" s="41"/>
      <c r="EUF18" s="41"/>
      <c r="EUG18" s="41"/>
      <c r="EUH18" s="42"/>
      <c r="EUI18" s="41"/>
      <c r="EUJ18" s="41"/>
      <c r="EUK18" s="41"/>
      <c r="EUL18" s="42"/>
      <c r="EUM18" s="41"/>
      <c r="EUN18" s="41"/>
      <c r="EUO18" s="41"/>
      <c r="EUP18" s="42"/>
      <c r="EUQ18" s="41"/>
      <c r="EUR18" s="41"/>
      <c r="EUS18" s="41"/>
      <c r="EUT18" s="42"/>
      <c r="EUU18" s="41"/>
      <c r="EUV18" s="41"/>
      <c r="EUW18" s="41"/>
      <c r="EUX18" s="42"/>
      <c r="EUY18" s="41"/>
      <c r="EUZ18" s="41"/>
      <c r="EVA18" s="41"/>
      <c r="EVB18" s="42"/>
      <c r="EVC18" s="41"/>
      <c r="EVD18" s="41"/>
      <c r="EVE18" s="41"/>
      <c r="EVF18" s="42"/>
      <c r="EVG18" s="41"/>
      <c r="EVH18" s="41"/>
      <c r="EVI18" s="41"/>
      <c r="EVJ18" s="42"/>
      <c r="EVK18" s="41"/>
      <c r="EVL18" s="41"/>
      <c r="EVM18" s="41"/>
      <c r="EVN18" s="42"/>
      <c r="EVO18" s="41"/>
      <c r="EVP18" s="41"/>
      <c r="EVQ18" s="41"/>
      <c r="EVR18" s="42"/>
      <c r="EVS18" s="41"/>
      <c r="EVT18" s="41"/>
      <c r="EVU18" s="41"/>
      <c r="EVV18" s="42"/>
      <c r="EVW18" s="41"/>
      <c r="EVX18" s="41"/>
      <c r="EVY18" s="41"/>
      <c r="EVZ18" s="43"/>
      <c r="EWA18" s="44"/>
      <c r="EWB18" s="45"/>
      <c r="EWC18" s="45"/>
      <c r="EWD18" s="42"/>
      <c r="EWE18" s="41"/>
      <c r="EWF18" s="41"/>
      <c r="EWG18" s="41"/>
      <c r="EWH18" s="42"/>
      <c r="EWI18" s="41"/>
      <c r="EWJ18" s="41"/>
      <c r="EWK18" s="41"/>
      <c r="EWL18" s="42"/>
      <c r="EWM18" s="41"/>
      <c r="EWN18" s="41"/>
      <c r="EWO18" s="41"/>
      <c r="EWP18" s="42"/>
      <c r="EWQ18" s="41"/>
      <c r="EWR18" s="41"/>
      <c r="EWS18" s="41"/>
      <c r="EWT18" s="42"/>
      <c r="EWU18" s="41"/>
      <c r="EWV18" s="41"/>
      <c r="EWW18" s="41"/>
      <c r="EWX18" s="42"/>
      <c r="EWY18" s="41"/>
      <c r="EWZ18" s="41"/>
      <c r="EXA18" s="41"/>
      <c r="EXB18" s="42"/>
      <c r="EXC18" s="41"/>
      <c r="EXD18" s="41"/>
      <c r="EXE18" s="41"/>
      <c r="EXF18" s="42"/>
      <c r="EXG18" s="41"/>
      <c r="EXH18" s="41"/>
      <c r="EXI18" s="41"/>
      <c r="EXJ18" s="42"/>
      <c r="EXK18" s="41"/>
      <c r="EXL18" s="41"/>
      <c r="EXM18" s="41"/>
      <c r="EXN18" s="42"/>
      <c r="EXO18" s="41"/>
      <c r="EXP18" s="41"/>
      <c r="EXQ18" s="41"/>
      <c r="EXR18" s="42"/>
      <c r="EXS18" s="41"/>
      <c r="EXT18" s="41"/>
      <c r="EXU18" s="41"/>
      <c r="EXV18" s="42"/>
      <c r="EXW18" s="41"/>
      <c r="EXX18" s="41"/>
      <c r="EXY18" s="41"/>
      <c r="EXZ18" s="42"/>
      <c r="EYA18" s="41"/>
      <c r="EYB18" s="41"/>
      <c r="EYC18" s="41"/>
      <c r="EYD18" s="42"/>
      <c r="EYE18" s="41"/>
      <c r="EYF18" s="41"/>
      <c r="EYG18" s="41"/>
      <c r="EYH18" s="42"/>
      <c r="EYI18" s="41"/>
      <c r="EYJ18" s="41"/>
      <c r="EYK18" s="41"/>
      <c r="EYL18" s="42"/>
      <c r="EYM18" s="41"/>
      <c r="EYN18" s="41"/>
      <c r="EYO18" s="41"/>
      <c r="EYP18" s="42"/>
      <c r="EYQ18" s="41"/>
      <c r="EYR18" s="41"/>
      <c r="EYS18" s="41"/>
      <c r="EYT18" s="42"/>
      <c r="EYU18" s="41"/>
      <c r="EYV18" s="41"/>
      <c r="EYW18" s="41"/>
      <c r="EYX18" s="42"/>
      <c r="EYY18" s="41"/>
      <c r="EYZ18" s="41"/>
      <c r="EZA18" s="41"/>
      <c r="EZB18" s="42"/>
      <c r="EZC18" s="41"/>
      <c r="EZD18" s="41"/>
      <c r="EZE18" s="41"/>
      <c r="EZF18" s="42"/>
      <c r="EZG18" s="41"/>
      <c r="EZH18" s="41"/>
      <c r="EZI18" s="41"/>
      <c r="EZJ18" s="42"/>
      <c r="EZK18" s="41"/>
      <c r="EZL18" s="41"/>
      <c r="EZM18" s="41"/>
      <c r="EZN18" s="42"/>
      <c r="EZO18" s="41"/>
      <c r="EZP18" s="41"/>
      <c r="EZQ18" s="41"/>
      <c r="EZR18" s="42"/>
      <c r="EZS18" s="41"/>
      <c r="EZT18" s="41"/>
      <c r="EZU18" s="41"/>
      <c r="EZV18" s="42"/>
      <c r="EZW18" s="41"/>
      <c r="EZX18" s="41"/>
      <c r="EZY18" s="41"/>
      <c r="EZZ18" s="42"/>
      <c r="FAA18" s="41"/>
      <c r="FAB18" s="41"/>
      <c r="FAC18" s="41"/>
      <c r="FAD18" s="42"/>
      <c r="FAE18" s="41"/>
      <c r="FAF18" s="41"/>
      <c r="FAG18" s="41"/>
      <c r="FAH18" s="42"/>
      <c r="FAI18" s="41"/>
      <c r="FAJ18" s="41"/>
      <c r="FAK18" s="41"/>
      <c r="FAL18" s="42"/>
      <c r="FAM18" s="41"/>
      <c r="FAN18" s="41"/>
      <c r="FAO18" s="41"/>
      <c r="FAP18" s="42"/>
      <c r="FAQ18" s="41"/>
      <c r="FAR18" s="41"/>
      <c r="FAS18" s="41"/>
      <c r="FAT18" s="42"/>
      <c r="FAU18" s="41"/>
      <c r="FAV18" s="41"/>
      <c r="FAW18" s="41"/>
      <c r="FAX18" s="42"/>
      <c r="FAY18" s="41"/>
      <c r="FAZ18" s="41"/>
      <c r="FBA18" s="41"/>
      <c r="FBB18" s="42"/>
      <c r="FBC18" s="41"/>
      <c r="FBD18" s="41"/>
      <c r="FBE18" s="41"/>
      <c r="FBF18" s="42"/>
      <c r="FBG18" s="41"/>
      <c r="FBH18" s="41"/>
      <c r="FBI18" s="41"/>
      <c r="FBJ18" s="42"/>
      <c r="FBK18" s="41"/>
      <c r="FBL18" s="41"/>
      <c r="FBM18" s="41"/>
      <c r="FBN18" s="42"/>
      <c r="FBO18" s="41"/>
      <c r="FBP18" s="41"/>
      <c r="FBQ18" s="41"/>
      <c r="FBR18" s="42"/>
      <c r="FBS18" s="41"/>
      <c r="FBT18" s="41"/>
      <c r="FBU18" s="41"/>
      <c r="FBV18" s="42"/>
      <c r="FBW18" s="41"/>
      <c r="FBX18" s="41"/>
      <c r="FBY18" s="41"/>
      <c r="FBZ18" s="42"/>
      <c r="FCA18" s="41"/>
      <c r="FCB18" s="41"/>
      <c r="FCC18" s="41"/>
      <c r="FCD18" s="43"/>
      <c r="FCE18" s="44"/>
      <c r="FCF18" s="45"/>
      <c r="FCG18" s="45"/>
      <c r="FCH18" s="42"/>
      <c r="FCI18" s="41"/>
      <c r="FCJ18" s="41"/>
      <c r="FCK18" s="41"/>
      <c r="FCL18" s="42"/>
      <c r="FCM18" s="41"/>
      <c r="FCN18" s="41"/>
      <c r="FCO18" s="41"/>
      <c r="FCP18" s="42"/>
      <c r="FCQ18" s="41"/>
      <c r="FCR18" s="41"/>
      <c r="FCS18" s="41"/>
      <c r="FCT18" s="42"/>
      <c r="FCU18" s="41"/>
      <c r="FCV18" s="41"/>
      <c r="FCW18" s="41"/>
      <c r="FCX18" s="42"/>
      <c r="FCY18" s="41"/>
      <c r="FCZ18" s="41"/>
      <c r="FDA18" s="41"/>
      <c r="FDB18" s="42"/>
      <c r="FDC18" s="41"/>
      <c r="FDD18" s="41"/>
      <c r="FDE18" s="41"/>
      <c r="FDF18" s="42"/>
      <c r="FDG18" s="41"/>
      <c r="FDH18" s="41"/>
      <c r="FDI18" s="41"/>
      <c r="FDJ18" s="42"/>
      <c r="FDK18" s="41"/>
      <c r="FDL18" s="41"/>
      <c r="FDM18" s="41"/>
      <c r="FDN18" s="42"/>
      <c r="FDO18" s="41"/>
      <c r="FDP18" s="41"/>
      <c r="FDQ18" s="41"/>
      <c r="FDR18" s="42"/>
      <c r="FDS18" s="41"/>
      <c r="FDT18" s="41"/>
      <c r="FDU18" s="41"/>
      <c r="FDV18" s="42"/>
      <c r="FDW18" s="41"/>
      <c r="FDX18" s="41"/>
      <c r="FDY18" s="41"/>
      <c r="FDZ18" s="42"/>
      <c r="FEA18" s="41"/>
      <c r="FEB18" s="41"/>
      <c r="FEC18" s="41"/>
      <c r="FED18" s="42"/>
      <c r="FEE18" s="41"/>
      <c r="FEF18" s="41"/>
      <c r="FEG18" s="41"/>
      <c r="FEH18" s="42"/>
      <c r="FEI18" s="41"/>
      <c r="FEJ18" s="41"/>
      <c r="FEK18" s="41"/>
      <c r="FEL18" s="42"/>
      <c r="FEM18" s="41"/>
      <c r="FEN18" s="41"/>
      <c r="FEO18" s="41"/>
      <c r="FEP18" s="42"/>
      <c r="FEQ18" s="41"/>
      <c r="FER18" s="41"/>
      <c r="FES18" s="41"/>
      <c r="FET18" s="42"/>
      <c r="FEU18" s="41"/>
      <c r="FEV18" s="41"/>
      <c r="FEW18" s="41"/>
      <c r="FEX18" s="42"/>
      <c r="FEY18" s="41"/>
      <c r="FEZ18" s="41"/>
      <c r="FFA18" s="41"/>
      <c r="FFB18" s="42"/>
      <c r="FFC18" s="41"/>
      <c r="FFD18" s="41"/>
      <c r="FFE18" s="41"/>
      <c r="FFF18" s="42"/>
      <c r="FFG18" s="41"/>
      <c r="FFH18" s="41"/>
      <c r="FFI18" s="41"/>
      <c r="FFJ18" s="42"/>
      <c r="FFK18" s="41"/>
      <c r="FFL18" s="41"/>
      <c r="FFM18" s="41"/>
      <c r="FFN18" s="42"/>
      <c r="FFO18" s="41"/>
      <c r="FFP18" s="41"/>
      <c r="FFQ18" s="41"/>
      <c r="FFR18" s="42"/>
      <c r="FFS18" s="41"/>
      <c r="FFT18" s="41"/>
      <c r="FFU18" s="41"/>
      <c r="FFV18" s="42"/>
      <c r="FFW18" s="41"/>
      <c r="FFX18" s="41"/>
      <c r="FFY18" s="41"/>
      <c r="FFZ18" s="42"/>
      <c r="FGA18" s="41"/>
      <c r="FGB18" s="41"/>
      <c r="FGC18" s="41"/>
      <c r="FGD18" s="42"/>
      <c r="FGE18" s="41"/>
      <c r="FGF18" s="41"/>
      <c r="FGG18" s="41"/>
      <c r="FGH18" s="42"/>
      <c r="FGI18" s="41"/>
      <c r="FGJ18" s="41"/>
      <c r="FGK18" s="41"/>
      <c r="FGL18" s="42"/>
      <c r="FGM18" s="41"/>
      <c r="FGN18" s="41"/>
      <c r="FGO18" s="41"/>
      <c r="FGP18" s="42"/>
      <c r="FGQ18" s="41"/>
      <c r="FGR18" s="41"/>
      <c r="FGS18" s="41"/>
      <c r="FGT18" s="42"/>
      <c r="FGU18" s="41"/>
      <c r="FGV18" s="41"/>
      <c r="FGW18" s="41"/>
      <c r="FGX18" s="42"/>
      <c r="FGY18" s="41"/>
      <c r="FGZ18" s="41"/>
      <c r="FHA18" s="41"/>
      <c r="FHB18" s="42"/>
      <c r="FHC18" s="41"/>
      <c r="FHD18" s="41"/>
      <c r="FHE18" s="41"/>
      <c r="FHF18" s="42"/>
      <c r="FHG18" s="41"/>
      <c r="FHH18" s="41"/>
      <c r="FHI18" s="41"/>
      <c r="FHJ18" s="42"/>
      <c r="FHK18" s="41"/>
      <c r="FHL18" s="41"/>
      <c r="FHM18" s="41"/>
      <c r="FHN18" s="42"/>
      <c r="FHO18" s="41"/>
      <c r="FHP18" s="41"/>
      <c r="FHQ18" s="41"/>
      <c r="FHR18" s="42"/>
      <c r="FHS18" s="41"/>
      <c r="FHT18" s="41"/>
      <c r="FHU18" s="41"/>
      <c r="FHV18" s="42"/>
      <c r="FHW18" s="41"/>
      <c r="FHX18" s="41"/>
      <c r="FHY18" s="41"/>
      <c r="FHZ18" s="42"/>
      <c r="FIA18" s="41"/>
      <c r="FIB18" s="41"/>
      <c r="FIC18" s="41"/>
      <c r="FID18" s="42"/>
      <c r="FIE18" s="41"/>
      <c r="FIF18" s="41"/>
      <c r="FIG18" s="41"/>
      <c r="FIH18" s="43"/>
      <c r="FII18" s="44"/>
      <c r="FIJ18" s="45"/>
      <c r="FIK18" s="45"/>
      <c r="FIL18" s="42"/>
      <c r="FIM18" s="41"/>
      <c r="FIN18" s="41"/>
      <c r="FIO18" s="41"/>
      <c r="FIP18" s="42"/>
      <c r="FIQ18" s="41"/>
      <c r="FIR18" s="41"/>
      <c r="FIS18" s="41"/>
      <c r="FIT18" s="42"/>
      <c r="FIU18" s="41"/>
      <c r="FIV18" s="41"/>
      <c r="FIW18" s="41"/>
      <c r="FIX18" s="42"/>
      <c r="FIY18" s="41"/>
      <c r="FIZ18" s="41"/>
      <c r="FJA18" s="41"/>
      <c r="FJB18" s="42"/>
      <c r="FJC18" s="41"/>
      <c r="FJD18" s="41"/>
      <c r="FJE18" s="41"/>
      <c r="FJF18" s="42"/>
      <c r="FJG18" s="41"/>
      <c r="FJH18" s="41"/>
      <c r="FJI18" s="41"/>
      <c r="FJJ18" s="42"/>
      <c r="FJK18" s="41"/>
      <c r="FJL18" s="41"/>
      <c r="FJM18" s="41"/>
      <c r="FJN18" s="42"/>
      <c r="FJO18" s="41"/>
      <c r="FJP18" s="41"/>
      <c r="FJQ18" s="41"/>
      <c r="FJR18" s="42"/>
      <c r="FJS18" s="41"/>
      <c r="FJT18" s="41"/>
      <c r="FJU18" s="41"/>
      <c r="FJV18" s="42"/>
      <c r="FJW18" s="41"/>
      <c r="FJX18" s="41"/>
      <c r="FJY18" s="41"/>
      <c r="FJZ18" s="42"/>
      <c r="FKA18" s="41"/>
      <c r="FKB18" s="41"/>
      <c r="FKC18" s="41"/>
      <c r="FKD18" s="42"/>
      <c r="FKE18" s="41"/>
      <c r="FKF18" s="41"/>
      <c r="FKG18" s="41"/>
      <c r="FKH18" s="42"/>
      <c r="FKI18" s="41"/>
      <c r="FKJ18" s="41"/>
      <c r="FKK18" s="41"/>
      <c r="FKL18" s="42"/>
      <c r="FKM18" s="41"/>
      <c r="FKN18" s="41"/>
      <c r="FKO18" s="41"/>
      <c r="FKP18" s="42"/>
      <c r="FKQ18" s="41"/>
      <c r="FKR18" s="41"/>
      <c r="FKS18" s="41"/>
      <c r="FKT18" s="42"/>
      <c r="FKU18" s="41"/>
      <c r="FKV18" s="41"/>
      <c r="FKW18" s="41"/>
      <c r="FKX18" s="42"/>
      <c r="FKY18" s="41"/>
      <c r="FKZ18" s="41"/>
      <c r="FLA18" s="41"/>
      <c r="FLB18" s="42"/>
      <c r="FLC18" s="41"/>
      <c r="FLD18" s="41"/>
      <c r="FLE18" s="41"/>
      <c r="FLF18" s="42"/>
      <c r="FLG18" s="41"/>
      <c r="FLH18" s="41"/>
      <c r="FLI18" s="41"/>
      <c r="FLJ18" s="42"/>
      <c r="FLK18" s="41"/>
      <c r="FLL18" s="41"/>
      <c r="FLM18" s="41"/>
      <c r="FLN18" s="42"/>
      <c r="FLO18" s="41"/>
      <c r="FLP18" s="41"/>
      <c r="FLQ18" s="41"/>
      <c r="FLR18" s="42"/>
      <c r="FLS18" s="41"/>
      <c r="FLT18" s="41"/>
      <c r="FLU18" s="41"/>
      <c r="FLV18" s="42"/>
      <c r="FLW18" s="41"/>
      <c r="FLX18" s="41"/>
      <c r="FLY18" s="41"/>
      <c r="FLZ18" s="42"/>
      <c r="FMA18" s="41"/>
      <c r="FMB18" s="41"/>
      <c r="FMC18" s="41"/>
      <c r="FMD18" s="42"/>
      <c r="FME18" s="41"/>
      <c r="FMF18" s="41"/>
      <c r="FMG18" s="41"/>
      <c r="FMH18" s="42"/>
      <c r="FMI18" s="41"/>
      <c r="FMJ18" s="41"/>
      <c r="FMK18" s="41"/>
      <c r="FML18" s="42"/>
      <c r="FMM18" s="41"/>
      <c r="FMN18" s="41"/>
      <c r="FMO18" s="41"/>
      <c r="FMP18" s="42"/>
      <c r="FMQ18" s="41"/>
      <c r="FMR18" s="41"/>
      <c r="FMS18" s="41"/>
      <c r="FMT18" s="42"/>
      <c r="FMU18" s="41"/>
      <c r="FMV18" s="41"/>
      <c r="FMW18" s="41"/>
      <c r="FMX18" s="42"/>
      <c r="FMY18" s="41"/>
      <c r="FMZ18" s="41"/>
      <c r="FNA18" s="41"/>
      <c r="FNB18" s="42"/>
      <c r="FNC18" s="41"/>
      <c r="FND18" s="41"/>
      <c r="FNE18" s="41"/>
      <c r="FNF18" s="42"/>
      <c r="FNG18" s="41"/>
      <c r="FNH18" s="41"/>
      <c r="FNI18" s="41"/>
      <c r="FNJ18" s="42"/>
      <c r="FNK18" s="41"/>
      <c r="FNL18" s="41"/>
      <c r="FNM18" s="41"/>
      <c r="FNN18" s="42"/>
      <c r="FNO18" s="41"/>
      <c r="FNP18" s="41"/>
      <c r="FNQ18" s="41"/>
      <c r="FNR18" s="42"/>
      <c r="FNS18" s="41"/>
      <c r="FNT18" s="41"/>
      <c r="FNU18" s="41"/>
      <c r="FNV18" s="42"/>
      <c r="FNW18" s="41"/>
      <c r="FNX18" s="41"/>
      <c r="FNY18" s="41"/>
      <c r="FNZ18" s="42"/>
      <c r="FOA18" s="41"/>
      <c r="FOB18" s="41"/>
      <c r="FOC18" s="41"/>
      <c r="FOD18" s="42"/>
      <c r="FOE18" s="41"/>
      <c r="FOF18" s="41"/>
      <c r="FOG18" s="41"/>
      <c r="FOH18" s="42"/>
      <c r="FOI18" s="41"/>
      <c r="FOJ18" s="41"/>
      <c r="FOK18" s="41"/>
      <c r="FOL18" s="43"/>
      <c r="FOM18" s="44"/>
      <c r="FON18" s="45"/>
      <c r="FOO18" s="45"/>
      <c r="FOP18" s="42"/>
      <c r="FOQ18" s="41"/>
      <c r="FOR18" s="41"/>
      <c r="FOS18" s="41"/>
      <c r="FOT18" s="42"/>
      <c r="FOU18" s="41"/>
      <c r="FOV18" s="41"/>
      <c r="FOW18" s="41"/>
      <c r="FOX18" s="42"/>
      <c r="FOY18" s="41"/>
      <c r="FOZ18" s="41"/>
      <c r="FPA18" s="41"/>
      <c r="FPB18" s="42"/>
      <c r="FPC18" s="41"/>
      <c r="FPD18" s="41"/>
      <c r="FPE18" s="41"/>
      <c r="FPF18" s="42"/>
      <c r="FPG18" s="41"/>
      <c r="FPH18" s="41"/>
      <c r="FPI18" s="41"/>
      <c r="FPJ18" s="42"/>
      <c r="FPK18" s="41"/>
      <c r="FPL18" s="41"/>
      <c r="FPM18" s="41"/>
      <c r="FPN18" s="42"/>
      <c r="FPO18" s="41"/>
      <c r="FPP18" s="41"/>
      <c r="FPQ18" s="41"/>
      <c r="FPR18" s="42"/>
      <c r="FPS18" s="41"/>
      <c r="FPT18" s="41"/>
      <c r="FPU18" s="41"/>
      <c r="FPV18" s="42"/>
      <c r="FPW18" s="41"/>
      <c r="FPX18" s="41"/>
      <c r="FPY18" s="41"/>
      <c r="FPZ18" s="42"/>
      <c r="FQA18" s="41"/>
      <c r="FQB18" s="41"/>
      <c r="FQC18" s="41"/>
      <c r="FQD18" s="42"/>
      <c r="FQE18" s="41"/>
      <c r="FQF18" s="41"/>
      <c r="FQG18" s="41"/>
      <c r="FQH18" s="42"/>
      <c r="FQI18" s="41"/>
      <c r="FQJ18" s="41"/>
      <c r="FQK18" s="41"/>
      <c r="FQL18" s="42"/>
      <c r="FQM18" s="41"/>
      <c r="FQN18" s="41"/>
      <c r="FQO18" s="41"/>
      <c r="FQP18" s="42"/>
      <c r="FQQ18" s="41"/>
      <c r="FQR18" s="41"/>
      <c r="FQS18" s="41"/>
      <c r="FQT18" s="42"/>
      <c r="FQU18" s="41"/>
      <c r="FQV18" s="41"/>
      <c r="FQW18" s="41"/>
      <c r="FQX18" s="42"/>
      <c r="FQY18" s="41"/>
      <c r="FQZ18" s="41"/>
      <c r="FRA18" s="41"/>
      <c r="FRB18" s="42"/>
      <c r="FRC18" s="41"/>
      <c r="FRD18" s="41"/>
      <c r="FRE18" s="41"/>
      <c r="FRF18" s="42"/>
      <c r="FRG18" s="41"/>
      <c r="FRH18" s="41"/>
      <c r="FRI18" s="41"/>
      <c r="FRJ18" s="42"/>
      <c r="FRK18" s="41"/>
      <c r="FRL18" s="41"/>
      <c r="FRM18" s="41"/>
      <c r="FRN18" s="42"/>
      <c r="FRO18" s="41"/>
      <c r="FRP18" s="41"/>
      <c r="FRQ18" s="41"/>
      <c r="FRR18" s="42"/>
      <c r="FRS18" s="41"/>
      <c r="FRT18" s="41"/>
      <c r="FRU18" s="41"/>
      <c r="FRV18" s="42"/>
      <c r="FRW18" s="41"/>
      <c r="FRX18" s="41"/>
      <c r="FRY18" s="41"/>
      <c r="FRZ18" s="42"/>
      <c r="FSA18" s="41"/>
      <c r="FSB18" s="41"/>
      <c r="FSC18" s="41"/>
      <c r="FSD18" s="42"/>
      <c r="FSE18" s="41"/>
      <c r="FSF18" s="41"/>
      <c r="FSG18" s="41"/>
      <c r="FSH18" s="42"/>
      <c r="FSI18" s="41"/>
      <c r="FSJ18" s="41"/>
      <c r="FSK18" s="41"/>
      <c r="FSL18" s="42"/>
      <c r="FSM18" s="41"/>
      <c r="FSN18" s="41"/>
      <c r="FSO18" s="41"/>
      <c r="FSP18" s="42"/>
      <c r="FSQ18" s="41"/>
      <c r="FSR18" s="41"/>
      <c r="FSS18" s="41"/>
      <c r="FST18" s="42"/>
      <c r="FSU18" s="41"/>
      <c r="FSV18" s="41"/>
      <c r="FSW18" s="41"/>
      <c r="FSX18" s="42"/>
      <c r="FSY18" s="41"/>
      <c r="FSZ18" s="41"/>
      <c r="FTA18" s="41"/>
      <c r="FTB18" s="42"/>
      <c r="FTC18" s="41"/>
      <c r="FTD18" s="41"/>
      <c r="FTE18" s="41"/>
      <c r="FTF18" s="42"/>
      <c r="FTG18" s="41"/>
      <c r="FTH18" s="41"/>
      <c r="FTI18" s="41"/>
      <c r="FTJ18" s="42"/>
      <c r="FTK18" s="41"/>
      <c r="FTL18" s="41"/>
      <c r="FTM18" s="41"/>
      <c r="FTN18" s="42"/>
      <c r="FTO18" s="41"/>
      <c r="FTP18" s="41"/>
      <c r="FTQ18" s="41"/>
      <c r="FTR18" s="42"/>
      <c r="FTS18" s="41"/>
      <c r="FTT18" s="41"/>
      <c r="FTU18" s="41"/>
      <c r="FTV18" s="42"/>
      <c r="FTW18" s="41"/>
      <c r="FTX18" s="41"/>
      <c r="FTY18" s="41"/>
      <c r="FTZ18" s="42"/>
      <c r="FUA18" s="41"/>
      <c r="FUB18" s="41"/>
      <c r="FUC18" s="41"/>
      <c r="FUD18" s="42"/>
      <c r="FUE18" s="41"/>
      <c r="FUF18" s="41"/>
      <c r="FUG18" s="41"/>
      <c r="FUH18" s="42"/>
      <c r="FUI18" s="41"/>
      <c r="FUJ18" s="41"/>
      <c r="FUK18" s="41"/>
      <c r="FUL18" s="42"/>
      <c r="FUM18" s="41"/>
      <c r="FUN18" s="41"/>
      <c r="FUO18" s="41"/>
      <c r="FUP18" s="43"/>
      <c r="FUQ18" s="44"/>
      <c r="FUR18" s="45"/>
      <c r="FUS18" s="45"/>
      <c r="FUT18" s="42"/>
      <c r="FUU18" s="41"/>
      <c r="FUV18" s="41"/>
      <c r="FUW18" s="41"/>
      <c r="FUX18" s="42"/>
      <c r="FUY18" s="41"/>
      <c r="FUZ18" s="41"/>
      <c r="FVA18" s="41"/>
      <c r="FVB18" s="42"/>
      <c r="FVC18" s="41"/>
      <c r="FVD18" s="41"/>
      <c r="FVE18" s="41"/>
      <c r="FVF18" s="42"/>
      <c r="FVG18" s="41"/>
      <c r="FVH18" s="41"/>
      <c r="FVI18" s="41"/>
      <c r="FVJ18" s="42"/>
      <c r="FVK18" s="41"/>
      <c r="FVL18" s="41"/>
      <c r="FVM18" s="41"/>
      <c r="FVN18" s="42"/>
      <c r="FVO18" s="41"/>
      <c r="FVP18" s="41"/>
      <c r="FVQ18" s="41"/>
      <c r="FVR18" s="42"/>
      <c r="FVS18" s="41"/>
      <c r="FVT18" s="41"/>
      <c r="FVU18" s="41"/>
      <c r="FVV18" s="42"/>
      <c r="FVW18" s="41"/>
      <c r="FVX18" s="41"/>
      <c r="FVY18" s="41"/>
      <c r="FVZ18" s="42"/>
      <c r="FWA18" s="41"/>
      <c r="FWB18" s="41"/>
      <c r="FWC18" s="41"/>
      <c r="FWD18" s="42"/>
      <c r="FWE18" s="41"/>
      <c r="FWF18" s="41"/>
      <c r="FWG18" s="41"/>
      <c r="FWH18" s="42"/>
      <c r="FWI18" s="41"/>
      <c r="FWJ18" s="41"/>
      <c r="FWK18" s="41"/>
      <c r="FWL18" s="42"/>
      <c r="FWM18" s="41"/>
      <c r="FWN18" s="41"/>
      <c r="FWO18" s="41"/>
      <c r="FWP18" s="42"/>
      <c r="FWQ18" s="41"/>
      <c r="FWR18" s="41"/>
      <c r="FWS18" s="41"/>
      <c r="FWT18" s="42"/>
      <c r="FWU18" s="41"/>
      <c r="FWV18" s="41"/>
      <c r="FWW18" s="41"/>
      <c r="FWX18" s="42"/>
      <c r="FWY18" s="41"/>
      <c r="FWZ18" s="41"/>
      <c r="FXA18" s="41"/>
      <c r="FXB18" s="42"/>
      <c r="FXC18" s="41"/>
      <c r="FXD18" s="41"/>
      <c r="FXE18" s="41"/>
      <c r="FXF18" s="42"/>
      <c r="FXG18" s="41"/>
      <c r="FXH18" s="41"/>
      <c r="FXI18" s="41"/>
      <c r="FXJ18" s="42"/>
      <c r="FXK18" s="41"/>
      <c r="FXL18" s="41"/>
      <c r="FXM18" s="41"/>
      <c r="FXN18" s="42"/>
      <c r="FXO18" s="41"/>
      <c r="FXP18" s="41"/>
      <c r="FXQ18" s="41"/>
      <c r="FXR18" s="42"/>
      <c r="FXS18" s="41"/>
      <c r="FXT18" s="41"/>
      <c r="FXU18" s="41"/>
      <c r="FXV18" s="42"/>
      <c r="FXW18" s="41"/>
      <c r="FXX18" s="41"/>
      <c r="FXY18" s="41"/>
      <c r="FXZ18" s="42"/>
      <c r="FYA18" s="41"/>
      <c r="FYB18" s="41"/>
      <c r="FYC18" s="41"/>
      <c r="FYD18" s="42"/>
      <c r="FYE18" s="41"/>
      <c r="FYF18" s="41"/>
      <c r="FYG18" s="41"/>
      <c r="FYH18" s="42"/>
      <c r="FYI18" s="41"/>
      <c r="FYJ18" s="41"/>
      <c r="FYK18" s="41"/>
      <c r="FYL18" s="42"/>
      <c r="FYM18" s="41"/>
      <c r="FYN18" s="41"/>
      <c r="FYO18" s="41"/>
      <c r="FYP18" s="42"/>
      <c r="FYQ18" s="41"/>
      <c r="FYR18" s="41"/>
      <c r="FYS18" s="41"/>
      <c r="FYT18" s="42"/>
      <c r="FYU18" s="41"/>
      <c r="FYV18" s="41"/>
      <c r="FYW18" s="41"/>
      <c r="FYX18" s="42"/>
      <c r="FYY18" s="41"/>
      <c r="FYZ18" s="41"/>
      <c r="FZA18" s="41"/>
      <c r="FZB18" s="42"/>
      <c r="FZC18" s="41"/>
      <c r="FZD18" s="41"/>
      <c r="FZE18" s="41"/>
      <c r="FZF18" s="42"/>
      <c r="FZG18" s="41"/>
      <c r="FZH18" s="41"/>
      <c r="FZI18" s="41"/>
      <c r="FZJ18" s="42"/>
      <c r="FZK18" s="41"/>
      <c r="FZL18" s="41"/>
      <c r="FZM18" s="41"/>
      <c r="FZN18" s="42"/>
      <c r="FZO18" s="41"/>
      <c r="FZP18" s="41"/>
      <c r="FZQ18" s="41"/>
      <c r="FZR18" s="42"/>
      <c r="FZS18" s="41"/>
      <c r="FZT18" s="41"/>
      <c r="FZU18" s="41"/>
      <c r="FZV18" s="42"/>
      <c r="FZW18" s="41"/>
      <c r="FZX18" s="41"/>
      <c r="FZY18" s="41"/>
      <c r="FZZ18" s="42"/>
      <c r="GAA18" s="41"/>
      <c r="GAB18" s="41"/>
      <c r="GAC18" s="41"/>
      <c r="GAD18" s="42"/>
      <c r="GAE18" s="41"/>
      <c r="GAF18" s="41"/>
      <c r="GAG18" s="41"/>
      <c r="GAH18" s="42"/>
      <c r="GAI18" s="41"/>
      <c r="GAJ18" s="41"/>
      <c r="GAK18" s="41"/>
      <c r="GAL18" s="42"/>
      <c r="GAM18" s="41"/>
      <c r="GAN18" s="41"/>
      <c r="GAO18" s="41"/>
      <c r="GAP18" s="42"/>
      <c r="GAQ18" s="41"/>
      <c r="GAR18" s="41"/>
      <c r="GAS18" s="41"/>
      <c r="GAT18" s="43"/>
      <c r="GAU18" s="44"/>
      <c r="GAV18" s="45"/>
      <c r="GAW18" s="45"/>
      <c r="GAX18" s="42"/>
      <c r="GAY18" s="41"/>
      <c r="GAZ18" s="41"/>
      <c r="GBA18" s="41"/>
      <c r="GBB18" s="42"/>
      <c r="GBC18" s="41"/>
      <c r="GBD18" s="41"/>
      <c r="GBE18" s="41"/>
      <c r="GBF18" s="42"/>
      <c r="GBG18" s="41"/>
      <c r="GBH18" s="41"/>
      <c r="GBI18" s="41"/>
      <c r="GBJ18" s="42"/>
      <c r="GBK18" s="41"/>
      <c r="GBL18" s="41"/>
      <c r="GBM18" s="41"/>
      <c r="GBN18" s="42"/>
      <c r="GBO18" s="41"/>
      <c r="GBP18" s="41"/>
      <c r="GBQ18" s="41"/>
      <c r="GBR18" s="42"/>
      <c r="GBS18" s="41"/>
      <c r="GBT18" s="41"/>
      <c r="GBU18" s="41"/>
      <c r="GBV18" s="42"/>
      <c r="GBW18" s="41"/>
      <c r="GBX18" s="41"/>
      <c r="GBY18" s="41"/>
      <c r="GBZ18" s="42"/>
      <c r="GCA18" s="41"/>
      <c r="GCB18" s="41"/>
      <c r="GCC18" s="41"/>
      <c r="GCD18" s="42"/>
      <c r="GCE18" s="41"/>
      <c r="GCF18" s="41"/>
      <c r="GCG18" s="41"/>
      <c r="GCH18" s="42"/>
      <c r="GCI18" s="41"/>
      <c r="GCJ18" s="41"/>
      <c r="GCK18" s="41"/>
      <c r="GCL18" s="42"/>
      <c r="GCM18" s="41"/>
      <c r="GCN18" s="41"/>
      <c r="GCO18" s="41"/>
      <c r="GCP18" s="42"/>
      <c r="GCQ18" s="41"/>
      <c r="GCR18" s="41"/>
      <c r="GCS18" s="41"/>
      <c r="GCT18" s="42"/>
      <c r="GCU18" s="41"/>
      <c r="GCV18" s="41"/>
      <c r="GCW18" s="41"/>
      <c r="GCX18" s="42"/>
      <c r="GCY18" s="41"/>
      <c r="GCZ18" s="41"/>
      <c r="GDA18" s="41"/>
      <c r="GDB18" s="42"/>
      <c r="GDC18" s="41"/>
      <c r="GDD18" s="41"/>
      <c r="GDE18" s="41"/>
      <c r="GDF18" s="42"/>
      <c r="GDG18" s="41"/>
      <c r="GDH18" s="41"/>
      <c r="GDI18" s="41"/>
      <c r="GDJ18" s="42"/>
      <c r="GDK18" s="41"/>
      <c r="GDL18" s="41"/>
      <c r="GDM18" s="41"/>
      <c r="GDN18" s="42"/>
      <c r="GDO18" s="41"/>
      <c r="GDP18" s="41"/>
      <c r="GDQ18" s="41"/>
      <c r="GDR18" s="42"/>
      <c r="GDS18" s="41"/>
      <c r="GDT18" s="41"/>
      <c r="GDU18" s="41"/>
      <c r="GDV18" s="42"/>
      <c r="GDW18" s="41"/>
      <c r="GDX18" s="41"/>
      <c r="GDY18" s="41"/>
      <c r="GDZ18" s="42"/>
      <c r="GEA18" s="41"/>
      <c r="GEB18" s="41"/>
      <c r="GEC18" s="41"/>
      <c r="GED18" s="42"/>
      <c r="GEE18" s="41"/>
      <c r="GEF18" s="41"/>
      <c r="GEG18" s="41"/>
      <c r="GEH18" s="42"/>
      <c r="GEI18" s="41"/>
      <c r="GEJ18" s="41"/>
      <c r="GEK18" s="41"/>
      <c r="GEL18" s="42"/>
      <c r="GEM18" s="41"/>
      <c r="GEN18" s="41"/>
      <c r="GEO18" s="41"/>
      <c r="GEP18" s="42"/>
      <c r="GEQ18" s="41"/>
      <c r="GER18" s="41"/>
      <c r="GES18" s="41"/>
      <c r="GET18" s="42"/>
      <c r="GEU18" s="41"/>
      <c r="GEV18" s="41"/>
      <c r="GEW18" s="41"/>
      <c r="GEX18" s="42"/>
      <c r="GEY18" s="41"/>
      <c r="GEZ18" s="41"/>
      <c r="GFA18" s="41"/>
      <c r="GFB18" s="42"/>
      <c r="GFC18" s="41"/>
      <c r="GFD18" s="41"/>
      <c r="GFE18" s="41"/>
      <c r="GFF18" s="42"/>
      <c r="GFG18" s="41"/>
      <c r="GFH18" s="41"/>
      <c r="GFI18" s="41"/>
      <c r="GFJ18" s="42"/>
      <c r="GFK18" s="41"/>
      <c r="GFL18" s="41"/>
      <c r="GFM18" s="41"/>
      <c r="GFN18" s="42"/>
      <c r="GFO18" s="41"/>
      <c r="GFP18" s="41"/>
      <c r="GFQ18" s="41"/>
      <c r="GFR18" s="42"/>
      <c r="GFS18" s="41"/>
      <c r="GFT18" s="41"/>
      <c r="GFU18" s="41"/>
      <c r="GFV18" s="42"/>
      <c r="GFW18" s="41"/>
      <c r="GFX18" s="41"/>
      <c r="GFY18" s="41"/>
      <c r="GFZ18" s="42"/>
      <c r="GGA18" s="41"/>
      <c r="GGB18" s="41"/>
      <c r="GGC18" s="41"/>
      <c r="GGD18" s="42"/>
      <c r="GGE18" s="41"/>
      <c r="GGF18" s="41"/>
      <c r="GGG18" s="41"/>
      <c r="GGH18" s="42"/>
      <c r="GGI18" s="41"/>
      <c r="GGJ18" s="41"/>
      <c r="GGK18" s="41"/>
      <c r="GGL18" s="42"/>
      <c r="GGM18" s="41"/>
      <c r="GGN18" s="41"/>
      <c r="GGO18" s="41"/>
      <c r="GGP18" s="42"/>
      <c r="GGQ18" s="41"/>
      <c r="GGR18" s="41"/>
      <c r="GGS18" s="41"/>
      <c r="GGT18" s="42"/>
      <c r="GGU18" s="41"/>
      <c r="GGV18" s="41"/>
      <c r="GGW18" s="41"/>
      <c r="GGX18" s="43"/>
      <c r="GGY18" s="44"/>
      <c r="GGZ18" s="45"/>
      <c r="GHA18" s="45"/>
      <c r="GHB18" s="42"/>
      <c r="GHC18" s="41"/>
      <c r="GHD18" s="41"/>
      <c r="GHE18" s="41"/>
      <c r="GHF18" s="42"/>
      <c r="GHG18" s="41"/>
      <c r="GHH18" s="41"/>
      <c r="GHI18" s="41"/>
      <c r="GHJ18" s="42"/>
      <c r="GHK18" s="41"/>
      <c r="GHL18" s="41"/>
      <c r="GHM18" s="41"/>
      <c r="GHN18" s="42"/>
      <c r="GHO18" s="41"/>
      <c r="GHP18" s="41"/>
      <c r="GHQ18" s="41"/>
      <c r="GHR18" s="42"/>
      <c r="GHS18" s="41"/>
      <c r="GHT18" s="41"/>
      <c r="GHU18" s="41"/>
      <c r="GHV18" s="42"/>
      <c r="GHW18" s="41"/>
      <c r="GHX18" s="41"/>
      <c r="GHY18" s="41"/>
      <c r="GHZ18" s="42"/>
      <c r="GIA18" s="41"/>
      <c r="GIB18" s="41"/>
      <c r="GIC18" s="41"/>
      <c r="GID18" s="42"/>
      <c r="GIE18" s="41"/>
      <c r="GIF18" s="41"/>
      <c r="GIG18" s="41"/>
      <c r="GIH18" s="42"/>
      <c r="GII18" s="41"/>
      <c r="GIJ18" s="41"/>
      <c r="GIK18" s="41"/>
      <c r="GIL18" s="42"/>
      <c r="GIM18" s="41"/>
      <c r="GIN18" s="41"/>
      <c r="GIO18" s="41"/>
      <c r="GIP18" s="42"/>
      <c r="GIQ18" s="41"/>
      <c r="GIR18" s="41"/>
      <c r="GIS18" s="41"/>
      <c r="GIT18" s="42"/>
      <c r="GIU18" s="41"/>
      <c r="GIV18" s="41"/>
      <c r="GIW18" s="41"/>
      <c r="GIX18" s="42"/>
      <c r="GIY18" s="41"/>
      <c r="GIZ18" s="41"/>
      <c r="GJA18" s="41"/>
      <c r="GJB18" s="42"/>
      <c r="GJC18" s="41"/>
      <c r="GJD18" s="41"/>
      <c r="GJE18" s="41"/>
      <c r="GJF18" s="42"/>
      <c r="GJG18" s="41"/>
      <c r="GJH18" s="41"/>
      <c r="GJI18" s="41"/>
      <c r="GJJ18" s="42"/>
      <c r="GJK18" s="41"/>
      <c r="GJL18" s="41"/>
      <c r="GJM18" s="41"/>
      <c r="GJN18" s="42"/>
      <c r="GJO18" s="41"/>
      <c r="GJP18" s="41"/>
      <c r="GJQ18" s="41"/>
      <c r="GJR18" s="42"/>
      <c r="GJS18" s="41"/>
      <c r="GJT18" s="41"/>
      <c r="GJU18" s="41"/>
      <c r="GJV18" s="42"/>
      <c r="GJW18" s="41"/>
      <c r="GJX18" s="41"/>
      <c r="GJY18" s="41"/>
      <c r="GJZ18" s="42"/>
      <c r="GKA18" s="41"/>
      <c r="GKB18" s="41"/>
      <c r="GKC18" s="41"/>
      <c r="GKD18" s="42"/>
      <c r="GKE18" s="41"/>
      <c r="GKF18" s="41"/>
      <c r="GKG18" s="41"/>
      <c r="GKH18" s="42"/>
      <c r="GKI18" s="41"/>
      <c r="GKJ18" s="41"/>
      <c r="GKK18" s="41"/>
      <c r="GKL18" s="42"/>
      <c r="GKM18" s="41"/>
      <c r="GKN18" s="41"/>
      <c r="GKO18" s="41"/>
      <c r="GKP18" s="42"/>
      <c r="GKQ18" s="41"/>
      <c r="GKR18" s="41"/>
      <c r="GKS18" s="41"/>
      <c r="GKT18" s="42"/>
      <c r="GKU18" s="41"/>
      <c r="GKV18" s="41"/>
      <c r="GKW18" s="41"/>
      <c r="GKX18" s="42"/>
      <c r="GKY18" s="41"/>
      <c r="GKZ18" s="41"/>
      <c r="GLA18" s="41"/>
      <c r="GLB18" s="42"/>
      <c r="GLC18" s="41"/>
      <c r="GLD18" s="41"/>
      <c r="GLE18" s="41"/>
      <c r="GLF18" s="42"/>
      <c r="GLG18" s="41"/>
      <c r="GLH18" s="41"/>
      <c r="GLI18" s="41"/>
      <c r="GLJ18" s="42"/>
      <c r="GLK18" s="41"/>
      <c r="GLL18" s="41"/>
      <c r="GLM18" s="41"/>
      <c r="GLN18" s="42"/>
      <c r="GLO18" s="41"/>
      <c r="GLP18" s="41"/>
      <c r="GLQ18" s="41"/>
      <c r="GLR18" s="42"/>
      <c r="GLS18" s="41"/>
      <c r="GLT18" s="41"/>
      <c r="GLU18" s="41"/>
      <c r="GLV18" s="42"/>
      <c r="GLW18" s="41"/>
      <c r="GLX18" s="41"/>
      <c r="GLY18" s="41"/>
      <c r="GLZ18" s="42"/>
      <c r="GMA18" s="41"/>
      <c r="GMB18" s="41"/>
      <c r="GMC18" s="41"/>
      <c r="GMD18" s="42"/>
      <c r="GME18" s="41"/>
      <c r="GMF18" s="41"/>
      <c r="GMG18" s="41"/>
      <c r="GMH18" s="42"/>
      <c r="GMI18" s="41"/>
      <c r="GMJ18" s="41"/>
      <c r="GMK18" s="41"/>
      <c r="GML18" s="42"/>
      <c r="GMM18" s="41"/>
      <c r="GMN18" s="41"/>
      <c r="GMO18" s="41"/>
      <c r="GMP18" s="42"/>
      <c r="GMQ18" s="41"/>
      <c r="GMR18" s="41"/>
      <c r="GMS18" s="41"/>
      <c r="GMT18" s="42"/>
      <c r="GMU18" s="41"/>
      <c r="GMV18" s="41"/>
      <c r="GMW18" s="41"/>
      <c r="GMX18" s="42"/>
      <c r="GMY18" s="41"/>
      <c r="GMZ18" s="41"/>
      <c r="GNA18" s="41"/>
      <c r="GNB18" s="43"/>
      <c r="GNC18" s="44"/>
      <c r="GND18" s="45"/>
      <c r="GNE18" s="45"/>
      <c r="GNF18" s="42"/>
      <c r="GNG18" s="41"/>
      <c r="GNH18" s="41"/>
      <c r="GNI18" s="41"/>
      <c r="GNJ18" s="42"/>
      <c r="GNK18" s="41"/>
      <c r="GNL18" s="41"/>
      <c r="GNM18" s="41"/>
      <c r="GNN18" s="42"/>
      <c r="GNO18" s="41"/>
      <c r="GNP18" s="41"/>
      <c r="GNQ18" s="41"/>
      <c r="GNR18" s="42"/>
      <c r="GNS18" s="41"/>
      <c r="GNT18" s="41"/>
      <c r="GNU18" s="41"/>
      <c r="GNV18" s="42"/>
      <c r="GNW18" s="41"/>
      <c r="GNX18" s="41"/>
      <c r="GNY18" s="41"/>
      <c r="GNZ18" s="42"/>
      <c r="GOA18" s="41"/>
      <c r="GOB18" s="41"/>
      <c r="GOC18" s="41"/>
      <c r="GOD18" s="42"/>
      <c r="GOE18" s="41"/>
      <c r="GOF18" s="41"/>
      <c r="GOG18" s="41"/>
      <c r="GOH18" s="42"/>
      <c r="GOI18" s="41"/>
      <c r="GOJ18" s="41"/>
      <c r="GOK18" s="41"/>
      <c r="GOL18" s="42"/>
      <c r="GOM18" s="41"/>
      <c r="GON18" s="41"/>
      <c r="GOO18" s="41"/>
      <c r="GOP18" s="42"/>
      <c r="GOQ18" s="41"/>
      <c r="GOR18" s="41"/>
      <c r="GOS18" s="41"/>
      <c r="GOT18" s="42"/>
      <c r="GOU18" s="41"/>
      <c r="GOV18" s="41"/>
      <c r="GOW18" s="41"/>
      <c r="GOX18" s="42"/>
      <c r="GOY18" s="41"/>
      <c r="GOZ18" s="41"/>
      <c r="GPA18" s="41"/>
      <c r="GPB18" s="42"/>
      <c r="GPC18" s="41"/>
      <c r="GPD18" s="41"/>
      <c r="GPE18" s="41"/>
      <c r="GPF18" s="42"/>
      <c r="GPG18" s="41"/>
      <c r="GPH18" s="41"/>
      <c r="GPI18" s="41"/>
      <c r="GPJ18" s="42"/>
      <c r="GPK18" s="41"/>
      <c r="GPL18" s="41"/>
      <c r="GPM18" s="41"/>
      <c r="GPN18" s="42"/>
      <c r="GPO18" s="41"/>
      <c r="GPP18" s="41"/>
      <c r="GPQ18" s="41"/>
      <c r="GPR18" s="42"/>
      <c r="GPS18" s="41"/>
      <c r="GPT18" s="41"/>
      <c r="GPU18" s="41"/>
      <c r="GPV18" s="42"/>
      <c r="GPW18" s="41"/>
      <c r="GPX18" s="41"/>
      <c r="GPY18" s="41"/>
      <c r="GPZ18" s="42"/>
      <c r="GQA18" s="41"/>
      <c r="GQB18" s="41"/>
      <c r="GQC18" s="41"/>
      <c r="GQD18" s="42"/>
      <c r="GQE18" s="41"/>
      <c r="GQF18" s="41"/>
      <c r="GQG18" s="41"/>
      <c r="GQH18" s="42"/>
      <c r="GQI18" s="41"/>
      <c r="GQJ18" s="41"/>
      <c r="GQK18" s="41"/>
      <c r="GQL18" s="42"/>
      <c r="GQM18" s="41"/>
      <c r="GQN18" s="41"/>
      <c r="GQO18" s="41"/>
      <c r="GQP18" s="42"/>
      <c r="GQQ18" s="41"/>
      <c r="GQR18" s="41"/>
      <c r="GQS18" s="41"/>
      <c r="GQT18" s="42"/>
      <c r="GQU18" s="41"/>
      <c r="GQV18" s="41"/>
      <c r="GQW18" s="41"/>
      <c r="GQX18" s="42"/>
      <c r="GQY18" s="41"/>
      <c r="GQZ18" s="41"/>
      <c r="GRA18" s="41"/>
      <c r="GRB18" s="42"/>
      <c r="GRC18" s="41"/>
      <c r="GRD18" s="41"/>
      <c r="GRE18" s="41"/>
      <c r="GRF18" s="42"/>
      <c r="GRG18" s="41"/>
      <c r="GRH18" s="41"/>
      <c r="GRI18" s="41"/>
      <c r="GRJ18" s="42"/>
      <c r="GRK18" s="41"/>
      <c r="GRL18" s="41"/>
      <c r="GRM18" s="41"/>
      <c r="GRN18" s="42"/>
      <c r="GRO18" s="41"/>
      <c r="GRP18" s="41"/>
      <c r="GRQ18" s="41"/>
      <c r="GRR18" s="42"/>
      <c r="GRS18" s="41"/>
      <c r="GRT18" s="41"/>
      <c r="GRU18" s="41"/>
      <c r="GRV18" s="42"/>
      <c r="GRW18" s="41"/>
      <c r="GRX18" s="41"/>
      <c r="GRY18" s="41"/>
      <c r="GRZ18" s="42"/>
      <c r="GSA18" s="41"/>
      <c r="GSB18" s="41"/>
      <c r="GSC18" s="41"/>
      <c r="GSD18" s="42"/>
      <c r="GSE18" s="41"/>
      <c r="GSF18" s="41"/>
      <c r="GSG18" s="41"/>
      <c r="GSH18" s="42"/>
      <c r="GSI18" s="41"/>
      <c r="GSJ18" s="41"/>
      <c r="GSK18" s="41"/>
      <c r="GSL18" s="42"/>
      <c r="GSM18" s="41"/>
      <c r="GSN18" s="41"/>
      <c r="GSO18" s="41"/>
      <c r="GSP18" s="42"/>
      <c r="GSQ18" s="41"/>
      <c r="GSR18" s="41"/>
      <c r="GSS18" s="41"/>
      <c r="GST18" s="42"/>
      <c r="GSU18" s="41"/>
      <c r="GSV18" s="41"/>
      <c r="GSW18" s="41"/>
      <c r="GSX18" s="42"/>
      <c r="GSY18" s="41"/>
      <c r="GSZ18" s="41"/>
      <c r="GTA18" s="41"/>
      <c r="GTB18" s="42"/>
      <c r="GTC18" s="41"/>
      <c r="GTD18" s="41"/>
      <c r="GTE18" s="41"/>
      <c r="GTF18" s="43"/>
      <c r="GTG18" s="44"/>
      <c r="GTH18" s="45"/>
      <c r="GTI18" s="45"/>
      <c r="GTJ18" s="42"/>
      <c r="GTK18" s="41"/>
      <c r="GTL18" s="41"/>
      <c r="GTM18" s="41"/>
      <c r="GTN18" s="42"/>
      <c r="GTO18" s="41"/>
      <c r="GTP18" s="41"/>
      <c r="GTQ18" s="41"/>
      <c r="GTR18" s="42"/>
      <c r="GTS18" s="41"/>
      <c r="GTT18" s="41"/>
      <c r="GTU18" s="41"/>
      <c r="GTV18" s="42"/>
      <c r="GTW18" s="41"/>
      <c r="GTX18" s="41"/>
      <c r="GTY18" s="41"/>
      <c r="GTZ18" s="42"/>
      <c r="GUA18" s="41"/>
      <c r="GUB18" s="41"/>
      <c r="GUC18" s="41"/>
      <c r="GUD18" s="42"/>
      <c r="GUE18" s="41"/>
      <c r="GUF18" s="41"/>
      <c r="GUG18" s="41"/>
      <c r="GUH18" s="42"/>
      <c r="GUI18" s="41"/>
      <c r="GUJ18" s="41"/>
      <c r="GUK18" s="41"/>
      <c r="GUL18" s="42"/>
      <c r="GUM18" s="41"/>
      <c r="GUN18" s="41"/>
      <c r="GUO18" s="41"/>
      <c r="GUP18" s="42"/>
      <c r="GUQ18" s="41"/>
      <c r="GUR18" s="41"/>
      <c r="GUS18" s="41"/>
      <c r="GUT18" s="42"/>
      <c r="GUU18" s="41"/>
      <c r="GUV18" s="41"/>
      <c r="GUW18" s="41"/>
      <c r="GUX18" s="42"/>
      <c r="GUY18" s="41"/>
      <c r="GUZ18" s="41"/>
      <c r="GVA18" s="41"/>
      <c r="GVB18" s="42"/>
      <c r="GVC18" s="41"/>
      <c r="GVD18" s="41"/>
      <c r="GVE18" s="41"/>
      <c r="GVF18" s="42"/>
      <c r="GVG18" s="41"/>
      <c r="GVH18" s="41"/>
      <c r="GVI18" s="41"/>
      <c r="GVJ18" s="42"/>
      <c r="GVK18" s="41"/>
      <c r="GVL18" s="41"/>
      <c r="GVM18" s="41"/>
      <c r="GVN18" s="42"/>
      <c r="GVO18" s="41"/>
      <c r="GVP18" s="41"/>
      <c r="GVQ18" s="41"/>
      <c r="GVR18" s="42"/>
      <c r="GVS18" s="41"/>
      <c r="GVT18" s="41"/>
      <c r="GVU18" s="41"/>
      <c r="GVV18" s="42"/>
      <c r="GVW18" s="41"/>
      <c r="GVX18" s="41"/>
      <c r="GVY18" s="41"/>
      <c r="GVZ18" s="42"/>
      <c r="GWA18" s="41"/>
      <c r="GWB18" s="41"/>
      <c r="GWC18" s="41"/>
      <c r="GWD18" s="42"/>
      <c r="GWE18" s="41"/>
      <c r="GWF18" s="41"/>
      <c r="GWG18" s="41"/>
      <c r="GWH18" s="42"/>
      <c r="GWI18" s="41"/>
      <c r="GWJ18" s="41"/>
      <c r="GWK18" s="41"/>
      <c r="GWL18" s="42"/>
      <c r="GWM18" s="41"/>
      <c r="GWN18" s="41"/>
      <c r="GWO18" s="41"/>
      <c r="GWP18" s="42"/>
      <c r="GWQ18" s="41"/>
      <c r="GWR18" s="41"/>
      <c r="GWS18" s="41"/>
      <c r="GWT18" s="42"/>
      <c r="GWU18" s="41"/>
      <c r="GWV18" s="41"/>
      <c r="GWW18" s="41"/>
      <c r="GWX18" s="42"/>
      <c r="GWY18" s="41"/>
      <c r="GWZ18" s="41"/>
      <c r="GXA18" s="41"/>
      <c r="GXB18" s="42"/>
      <c r="GXC18" s="41"/>
      <c r="GXD18" s="41"/>
      <c r="GXE18" s="41"/>
      <c r="GXF18" s="42"/>
      <c r="GXG18" s="41"/>
      <c r="GXH18" s="41"/>
      <c r="GXI18" s="41"/>
      <c r="GXJ18" s="42"/>
      <c r="GXK18" s="41"/>
      <c r="GXL18" s="41"/>
      <c r="GXM18" s="41"/>
      <c r="GXN18" s="42"/>
      <c r="GXO18" s="41"/>
      <c r="GXP18" s="41"/>
      <c r="GXQ18" s="41"/>
      <c r="GXR18" s="42"/>
      <c r="GXS18" s="41"/>
      <c r="GXT18" s="41"/>
      <c r="GXU18" s="41"/>
      <c r="GXV18" s="42"/>
      <c r="GXW18" s="41"/>
      <c r="GXX18" s="41"/>
      <c r="GXY18" s="41"/>
      <c r="GXZ18" s="42"/>
      <c r="GYA18" s="41"/>
      <c r="GYB18" s="41"/>
      <c r="GYC18" s="41"/>
      <c r="GYD18" s="42"/>
      <c r="GYE18" s="41"/>
      <c r="GYF18" s="41"/>
      <c r="GYG18" s="41"/>
      <c r="GYH18" s="42"/>
      <c r="GYI18" s="41"/>
      <c r="GYJ18" s="41"/>
      <c r="GYK18" s="41"/>
      <c r="GYL18" s="42"/>
      <c r="GYM18" s="41"/>
      <c r="GYN18" s="41"/>
      <c r="GYO18" s="41"/>
      <c r="GYP18" s="42"/>
      <c r="GYQ18" s="41"/>
      <c r="GYR18" s="41"/>
      <c r="GYS18" s="41"/>
      <c r="GYT18" s="42"/>
      <c r="GYU18" s="41"/>
      <c r="GYV18" s="41"/>
      <c r="GYW18" s="41"/>
      <c r="GYX18" s="42"/>
      <c r="GYY18" s="41"/>
      <c r="GYZ18" s="41"/>
      <c r="GZA18" s="41"/>
      <c r="GZB18" s="42"/>
      <c r="GZC18" s="41"/>
      <c r="GZD18" s="41"/>
      <c r="GZE18" s="41"/>
      <c r="GZF18" s="42"/>
      <c r="GZG18" s="41"/>
      <c r="GZH18" s="41"/>
      <c r="GZI18" s="41"/>
      <c r="GZJ18" s="43"/>
      <c r="GZK18" s="44"/>
      <c r="GZL18" s="45"/>
      <c r="GZM18" s="45"/>
      <c r="GZN18" s="42"/>
      <c r="GZO18" s="41"/>
      <c r="GZP18" s="41"/>
      <c r="GZQ18" s="41"/>
      <c r="GZR18" s="42"/>
      <c r="GZS18" s="41"/>
      <c r="GZT18" s="41"/>
      <c r="GZU18" s="41"/>
      <c r="GZV18" s="42"/>
      <c r="GZW18" s="41"/>
      <c r="GZX18" s="41"/>
      <c r="GZY18" s="41"/>
      <c r="GZZ18" s="42"/>
      <c r="HAA18" s="41"/>
      <c r="HAB18" s="41"/>
      <c r="HAC18" s="41"/>
      <c r="HAD18" s="42"/>
      <c r="HAE18" s="41"/>
      <c r="HAF18" s="41"/>
      <c r="HAG18" s="41"/>
      <c r="HAH18" s="42"/>
      <c r="HAI18" s="41"/>
      <c r="HAJ18" s="41"/>
      <c r="HAK18" s="41"/>
      <c r="HAL18" s="42"/>
      <c r="HAM18" s="41"/>
      <c r="HAN18" s="41"/>
      <c r="HAO18" s="41"/>
      <c r="HAP18" s="42"/>
      <c r="HAQ18" s="41"/>
      <c r="HAR18" s="41"/>
      <c r="HAS18" s="41"/>
      <c r="HAT18" s="42"/>
      <c r="HAU18" s="41"/>
      <c r="HAV18" s="41"/>
      <c r="HAW18" s="41"/>
      <c r="HAX18" s="42"/>
      <c r="HAY18" s="41"/>
      <c r="HAZ18" s="41"/>
      <c r="HBA18" s="41"/>
      <c r="HBB18" s="42"/>
      <c r="HBC18" s="41"/>
      <c r="HBD18" s="41"/>
      <c r="HBE18" s="41"/>
      <c r="HBF18" s="42"/>
      <c r="HBG18" s="41"/>
      <c r="HBH18" s="41"/>
      <c r="HBI18" s="41"/>
      <c r="HBJ18" s="42"/>
      <c r="HBK18" s="41"/>
      <c r="HBL18" s="41"/>
      <c r="HBM18" s="41"/>
      <c r="HBN18" s="42"/>
      <c r="HBO18" s="41"/>
      <c r="HBP18" s="41"/>
      <c r="HBQ18" s="41"/>
      <c r="HBR18" s="42"/>
      <c r="HBS18" s="41"/>
      <c r="HBT18" s="41"/>
      <c r="HBU18" s="41"/>
      <c r="HBV18" s="42"/>
      <c r="HBW18" s="41"/>
      <c r="HBX18" s="41"/>
      <c r="HBY18" s="41"/>
      <c r="HBZ18" s="42"/>
      <c r="HCA18" s="41"/>
      <c r="HCB18" s="41"/>
      <c r="HCC18" s="41"/>
      <c r="HCD18" s="42"/>
      <c r="HCE18" s="41"/>
      <c r="HCF18" s="41"/>
      <c r="HCG18" s="41"/>
      <c r="HCH18" s="42"/>
      <c r="HCI18" s="41"/>
      <c r="HCJ18" s="41"/>
      <c r="HCK18" s="41"/>
      <c r="HCL18" s="42"/>
      <c r="HCM18" s="41"/>
      <c r="HCN18" s="41"/>
      <c r="HCO18" s="41"/>
      <c r="HCP18" s="42"/>
      <c r="HCQ18" s="41"/>
      <c r="HCR18" s="41"/>
      <c r="HCS18" s="41"/>
      <c r="HCT18" s="42"/>
      <c r="HCU18" s="41"/>
      <c r="HCV18" s="41"/>
      <c r="HCW18" s="41"/>
      <c r="HCX18" s="42"/>
      <c r="HCY18" s="41"/>
      <c r="HCZ18" s="41"/>
      <c r="HDA18" s="41"/>
      <c r="HDB18" s="42"/>
      <c r="HDC18" s="41"/>
      <c r="HDD18" s="41"/>
      <c r="HDE18" s="41"/>
      <c r="HDF18" s="42"/>
      <c r="HDG18" s="41"/>
      <c r="HDH18" s="41"/>
      <c r="HDI18" s="41"/>
      <c r="HDJ18" s="42"/>
      <c r="HDK18" s="41"/>
      <c r="HDL18" s="41"/>
      <c r="HDM18" s="41"/>
      <c r="HDN18" s="42"/>
      <c r="HDO18" s="41"/>
      <c r="HDP18" s="41"/>
      <c r="HDQ18" s="41"/>
      <c r="HDR18" s="42"/>
      <c r="HDS18" s="41"/>
      <c r="HDT18" s="41"/>
      <c r="HDU18" s="41"/>
      <c r="HDV18" s="42"/>
      <c r="HDW18" s="41"/>
      <c r="HDX18" s="41"/>
      <c r="HDY18" s="41"/>
      <c r="HDZ18" s="42"/>
      <c r="HEA18" s="41"/>
      <c r="HEB18" s="41"/>
      <c r="HEC18" s="41"/>
      <c r="HED18" s="42"/>
      <c r="HEE18" s="41"/>
      <c r="HEF18" s="41"/>
      <c r="HEG18" s="41"/>
      <c r="HEH18" s="42"/>
      <c r="HEI18" s="41"/>
      <c r="HEJ18" s="41"/>
      <c r="HEK18" s="41"/>
      <c r="HEL18" s="42"/>
      <c r="HEM18" s="41"/>
      <c r="HEN18" s="41"/>
      <c r="HEO18" s="41"/>
      <c r="HEP18" s="42"/>
      <c r="HEQ18" s="41"/>
      <c r="HER18" s="41"/>
      <c r="HES18" s="41"/>
      <c r="HET18" s="42"/>
      <c r="HEU18" s="41"/>
      <c r="HEV18" s="41"/>
      <c r="HEW18" s="41"/>
      <c r="HEX18" s="42"/>
      <c r="HEY18" s="41"/>
      <c r="HEZ18" s="41"/>
      <c r="HFA18" s="41"/>
      <c r="HFB18" s="42"/>
      <c r="HFC18" s="41"/>
      <c r="HFD18" s="41"/>
      <c r="HFE18" s="41"/>
      <c r="HFF18" s="42"/>
      <c r="HFG18" s="41"/>
      <c r="HFH18" s="41"/>
      <c r="HFI18" s="41"/>
      <c r="HFJ18" s="42"/>
      <c r="HFK18" s="41"/>
      <c r="HFL18" s="41"/>
      <c r="HFM18" s="41"/>
      <c r="HFN18" s="43"/>
      <c r="HFO18" s="44"/>
      <c r="HFP18" s="45"/>
      <c r="HFQ18" s="45"/>
      <c r="HFR18" s="42"/>
      <c r="HFS18" s="41"/>
      <c r="HFT18" s="41"/>
      <c r="HFU18" s="41"/>
      <c r="HFV18" s="42"/>
      <c r="HFW18" s="41"/>
      <c r="HFX18" s="41"/>
      <c r="HFY18" s="41"/>
      <c r="HFZ18" s="42"/>
      <c r="HGA18" s="41"/>
      <c r="HGB18" s="41"/>
      <c r="HGC18" s="41"/>
      <c r="HGD18" s="42"/>
      <c r="HGE18" s="41"/>
      <c r="HGF18" s="41"/>
      <c r="HGG18" s="41"/>
      <c r="HGH18" s="42"/>
      <c r="HGI18" s="41"/>
      <c r="HGJ18" s="41"/>
      <c r="HGK18" s="41"/>
      <c r="HGL18" s="42"/>
      <c r="HGM18" s="41"/>
      <c r="HGN18" s="41"/>
      <c r="HGO18" s="41"/>
      <c r="HGP18" s="42"/>
      <c r="HGQ18" s="41"/>
      <c r="HGR18" s="41"/>
      <c r="HGS18" s="41"/>
      <c r="HGT18" s="42"/>
      <c r="HGU18" s="41"/>
      <c r="HGV18" s="41"/>
      <c r="HGW18" s="41"/>
      <c r="HGX18" s="42"/>
      <c r="HGY18" s="41"/>
      <c r="HGZ18" s="41"/>
      <c r="HHA18" s="41"/>
      <c r="HHB18" s="42"/>
      <c r="HHC18" s="41"/>
      <c r="HHD18" s="41"/>
      <c r="HHE18" s="41"/>
      <c r="HHF18" s="42"/>
      <c r="HHG18" s="41"/>
      <c r="HHH18" s="41"/>
      <c r="HHI18" s="41"/>
      <c r="HHJ18" s="42"/>
      <c r="HHK18" s="41"/>
      <c r="HHL18" s="41"/>
      <c r="HHM18" s="41"/>
      <c r="HHN18" s="42"/>
      <c r="HHO18" s="41"/>
      <c r="HHP18" s="41"/>
      <c r="HHQ18" s="41"/>
      <c r="HHR18" s="42"/>
      <c r="HHS18" s="41"/>
      <c r="HHT18" s="41"/>
      <c r="HHU18" s="41"/>
      <c r="HHV18" s="42"/>
      <c r="HHW18" s="41"/>
      <c r="HHX18" s="41"/>
      <c r="HHY18" s="41"/>
      <c r="HHZ18" s="42"/>
      <c r="HIA18" s="41"/>
      <c r="HIB18" s="41"/>
      <c r="HIC18" s="41"/>
      <c r="HID18" s="42"/>
      <c r="HIE18" s="41"/>
      <c r="HIF18" s="41"/>
      <c r="HIG18" s="41"/>
      <c r="HIH18" s="42"/>
      <c r="HII18" s="41"/>
      <c r="HIJ18" s="41"/>
      <c r="HIK18" s="41"/>
      <c r="HIL18" s="42"/>
      <c r="HIM18" s="41"/>
      <c r="HIN18" s="41"/>
      <c r="HIO18" s="41"/>
      <c r="HIP18" s="42"/>
      <c r="HIQ18" s="41"/>
      <c r="HIR18" s="41"/>
      <c r="HIS18" s="41"/>
      <c r="HIT18" s="42"/>
      <c r="HIU18" s="41"/>
      <c r="HIV18" s="41"/>
      <c r="HIW18" s="41"/>
      <c r="HIX18" s="42"/>
      <c r="HIY18" s="41"/>
      <c r="HIZ18" s="41"/>
      <c r="HJA18" s="41"/>
      <c r="HJB18" s="42"/>
      <c r="HJC18" s="41"/>
      <c r="HJD18" s="41"/>
      <c r="HJE18" s="41"/>
      <c r="HJF18" s="42"/>
      <c r="HJG18" s="41"/>
      <c r="HJH18" s="41"/>
      <c r="HJI18" s="41"/>
      <c r="HJJ18" s="42"/>
      <c r="HJK18" s="41"/>
      <c r="HJL18" s="41"/>
      <c r="HJM18" s="41"/>
      <c r="HJN18" s="42"/>
      <c r="HJO18" s="41"/>
      <c r="HJP18" s="41"/>
      <c r="HJQ18" s="41"/>
      <c r="HJR18" s="42"/>
      <c r="HJS18" s="41"/>
      <c r="HJT18" s="41"/>
      <c r="HJU18" s="41"/>
      <c r="HJV18" s="42"/>
      <c r="HJW18" s="41"/>
      <c r="HJX18" s="41"/>
      <c r="HJY18" s="41"/>
      <c r="HJZ18" s="42"/>
      <c r="HKA18" s="41"/>
      <c r="HKB18" s="41"/>
      <c r="HKC18" s="41"/>
      <c r="HKD18" s="42"/>
      <c r="HKE18" s="41"/>
      <c r="HKF18" s="41"/>
      <c r="HKG18" s="41"/>
      <c r="HKH18" s="42"/>
      <c r="HKI18" s="41"/>
      <c r="HKJ18" s="41"/>
      <c r="HKK18" s="41"/>
      <c r="HKL18" s="42"/>
      <c r="HKM18" s="41"/>
      <c r="HKN18" s="41"/>
      <c r="HKO18" s="41"/>
      <c r="HKP18" s="42"/>
      <c r="HKQ18" s="41"/>
      <c r="HKR18" s="41"/>
      <c r="HKS18" s="41"/>
      <c r="HKT18" s="42"/>
      <c r="HKU18" s="41"/>
      <c r="HKV18" s="41"/>
      <c r="HKW18" s="41"/>
      <c r="HKX18" s="42"/>
      <c r="HKY18" s="41"/>
      <c r="HKZ18" s="41"/>
      <c r="HLA18" s="41"/>
      <c r="HLB18" s="42"/>
      <c r="HLC18" s="41"/>
      <c r="HLD18" s="41"/>
      <c r="HLE18" s="41"/>
      <c r="HLF18" s="42"/>
      <c r="HLG18" s="41"/>
      <c r="HLH18" s="41"/>
      <c r="HLI18" s="41"/>
      <c r="HLJ18" s="42"/>
      <c r="HLK18" s="41"/>
      <c r="HLL18" s="41"/>
      <c r="HLM18" s="41"/>
      <c r="HLN18" s="42"/>
      <c r="HLO18" s="41"/>
      <c r="HLP18" s="41"/>
      <c r="HLQ18" s="41"/>
      <c r="HLR18" s="43"/>
      <c r="HLS18" s="44"/>
      <c r="HLT18" s="45"/>
      <c r="HLU18" s="45"/>
      <c r="HLV18" s="42"/>
      <c r="HLW18" s="41"/>
      <c r="HLX18" s="41"/>
      <c r="HLY18" s="41"/>
      <c r="HLZ18" s="42"/>
      <c r="HMA18" s="41"/>
      <c r="HMB18" s="41"/>
      <c r="HMC18" s="41"/>
      <c r="HMD18" s="42"/>
      <c r="HME18" s="41"/>
      <c r="HMF18" s="41"/>
      <c r="HMG18" s="41"/>
      <c r="HMH18" s="42"/>
      <c r="HMI18" s="41"/>
      <c r="HMJ18" s="41"/>
      <c r="HMK18" s="41"/>
      <c r="HML18" s="42"/>
      <c r="HMM18" s="41"/>
      <c r="HMN18" s="41"/>
      <c r="HMO18" s="41"/>
      <c r="HMP18" s="42"/>
      <c r="HMQ18" s="41"/>
      <c r="HMR18" s="41"/>
      <c r="HMS18" s="41"/>
      <c r="HMT18" s="42"/>
      <c r="HMU18" s="41"/>
      <c r="HMV18" s="41"/>
      <c r="HMW18" s="41"/>
      <c r="HMX18" s="42"/>
      <c r="HMY18" s="41"/>
      <c r="HMZ18" s="41"/>
      <c r="HNA18" s="41"/>
      <c r="HNB18" s="42"/>
      <c r="HNC18" s="41"/>
      <c r="HND18" s="41"/>
      <c r="HNE18" s="41"/>
      <c r="HNF18" s="42"/>
      <c r="HNG18" s="41"/>
      <c r="HNH18" s="41"/>
      <c r="HNI18" s="41"/>
      <c r="HNJ18" s="42"/>
      <c r="HNK18" s="41"/>
      <c r="HNL18" s="41"/>
      <c r="HNM18" s="41"/>
      <c r="HNN18" s="42"/>
      <c r="HNO18" s="41"/>
      <c r="HNP18" s="41"/>
      <c r="HNQ18" s="41"/>
      <c r="HNR18" s="42"/>
      <c r="HNS18" s="41"/>
      <c r="HNT18" s="41"/>
      <c r="HNU18" s="41"/>
      <c r="HNV18" s="42"/>
      <c r="HNW18" s="41"/>
      <c r="HNX18" s="41"/>
      <c r="HNY18" s="41"/>
      <c r="HNZ18" s="42"/>
      <c r="HOA18" s="41"/>
      <c r="HOB18" s="41"/>
      <c r="HOC18" s="41"/>
      <c r="HOD18" s="42"/>
      <c r="HOE18" s="41"/>
      <c r="HOF18" s="41"/>
      <c r="HOG18" s="41"/>
      <c r="HOH18" s="42"/>
      <c r="HOI18" s="41"/>
      <c r="HOJ18" s="41"/>
      <c r="HOK18" s="41"/>
      <c r="HOL18" s="42"/>
      <c r="HOM18" s="41"/>
      <c r="HON18" s="41"/>
      <c r="HOO18" s="41"/>
      <c r="HOP18" s="42"/>
      <c r="HOQ18" s="41"/>
      <c r="HOR18" s="41"/>
      <c r="HOS18" s="41"/>
      <c r="HOT18" s="42"/>
      <c r="HOU18" s="41"/>
      <c r="HOV18" s="41"/>
      <c r="HOW18" s="41"/>
      <c r="HOX18" s="42"/>
      <c r="HOY18" s="41"/>
      <c r="HOZ18" s="41"/>
      <c r="HPA18" s="41"/>
      <c r="HPB18" s="42"/>
      <c r="HPC18" s="41"/>
      <c r="HPD18" s="41"/>
      <c r="HPE18" s="41"/>
      <c r="HPF18" s="42"/>
      <c r="HPG18" s="41"/>
      <c r="HPH18" s="41"/>
      <c r="HPI18" s="41"/>
      <c r="HPJ18" s="42"/>
      <c r="HPK18" s="41"/>
      <c r="HPL18" s="41"/>
      <c r="HPM18" s="41"/>
      <c r="HPN18" s="42"/>
      <c r="HPO18" s="41"/>
      <c r="HPP18" s="41"/>
      <c r="HPQ18" s="41"/>
      <c r="HPR18" s="42"/>
      <c r="HPS18" s="41"/>
      <c r="HPT18" s="41"/>
      <c r="HPU18" s="41"/>
      <c r="HPV18" s="42"/>
      <c r="HPW18" s="41"/>
      <c r="HPX18" s="41"/>
      <c r="HPY18" s="41"/>
      <c r="HPZ18" s="42"/>
      <c r="HQA18" s="41"/>
      <c r="HQB18" s="41"/>
      <c r="HQC18" s="41"/>
      <c r="HQD18" s="42"/>
      <c r="HQE18" s="41"/>
      <c r="HQF18" s="41"/>
      <c r="HQG18" s="41"/>
      <c r="HQH18" s="42"/>
      <c r="HQI18" s="41"/>
      <c r="HQJ18" s="41"/>
      <c r="HQK18" s="41"/>
      <c r="HQL18" s="42"/>
      <c r="HQM18" s="41"/>
      <c r="HQN18" s="41"/>
      <c r="HQO18" s="41"/>
      <c r="HQP18" s="42"/>
      <c r="HQQ18" s="41"/>
      <c r="HQR18" s="41"/>
      <c r="HQS18" s="41"/>
      <c r="HQT18" s="42"/>
      <c r="HQU18" s="41"/>
      <c r="HQV18" s="41"/>
      <c r="HQW18" s="41"/>
      <c r="HQX18" s="42"/>
      <c r="HQY18" s="41"/>
      <c r="HQZ18" s="41"/>
      <c r="HRA18" s="41"/>
      <c r="HRB18" s="42"/>
      <c r="HRC18" s="41"/>
      <c r="HRD18" s="41"/>
      <c r="HRE18" s="41"/>
      <c r="HRF18" s="42"/>
      <c r="HRG18" s="41"/>
      <c r="HRH18" s="41"/>
      <c r="HRI18" s="41"/>
      <c r="HRJ18" s="42"/>
      <c r="HRK18" s="41"/>
      <c r="HRL18" s="41"/>
      <c r="HRM18" s="41"/>
      <c r="HRN18" s="42"/>
      <c r="HRO18" s="41"/>
      <c r="HRP18" s="41"/>
      <c r="HRQ18" s="41"/>
      <c r="HRR18" s="42"/>
      <c r="HRS18" s="41"/>
      <c r="HRT18" s="41"/>
      <c r="HRU18" s="41"/>
      <c r="HRV18" s="43"/>
      <c r="HRW18" s="44"/>
      <c r="HRX18" s="45"/>
      <c r="HRY18" s="45"/>
      <c r="HRZ18" s="42"/>
      <c r="HSA18" s="41"/>
      <c r="HSB18" s="41"/>
      <c r="HSC18" s="41"/>
      <c r="HSD18" s="42"/>
      <c r="HSE18" s="41"/>
      <c r="HSF18" s="41"/>
      <c r="HSG18" s="41"/>
      <c r="HSH18" s="42"/>
      <c r="HSI18" s="41"/>
      <c r="HSJ18" s="41"/>
      <c r="HSK18" s="41"/>
      <c r="HSL18" s="42"/>
      <c r="HSM18" s="41"/>
      <c r="HSN18" s="41"/>
      <c r="HSO18" s="41"/>
      <c r="HSP18" s="42"/>
      <c r="HSQ18" s="41"/>
      <c r="HSR18" s="41"/>
      <c r="HSS18" s="41"/>
      <c r="HST18" s="42"/>
      <c r="HSU18" s="41"/>
      <c r="HSV18" s="41"/>
      <c r="HSW18" s="41"/>
      <c r="HSX18" s="42"/>
      <c r="HSY18" s="41"/>
      <c r="HSZ18" s="41"/>
      <c r="HTA18" s="41"/>
      <c r="HTB18" s="42"/>
      <c r="HTC18" s="41"/>
      <c r="HTD18" s="41"/>
      <c r="HTE18" s="41"/>
      <c r="HTF18" s="42"/>
      <c r="HTG18" s="41"/>
      <c r="HTH18" s="41"/>
      <c r="HTI18" s="41"/>
      <c r="HTJ18" s="42"/>
      <c r="HTK18" s="41"/>
      <c r="HTL18" s="41"/>
      <c r="HTM18" s="41"/>
      <c r="HTN18" s="42"/>
      <c r="HTO18" s="41"/>
      <c r="HTP18" s="41"/>
      <c r="HTQ18" s="41"/>
      <c r="HTR18" s="42"/>
      <c r="HTS18" s="41"/>
      <c r="HTT18" s="41"/>
      <c r="HTU18" s="41"/>
      <c r="HTV18" s="42"/>
      <c r="HTW18" s="41"/>
      <c r="HTX18" s="41"/>
      <c r="HTY18" s="41"/>
      <c r="HTZ18" s="42"/>
      <c r="HUA18" s="41"/>
      <c r="HUB18" s="41"/>
      <c r="HUC18" s="41"/>
      <c r="HUD18" s="42"/>
      <c r="HUE18" s="41"/>
      <c r="HUF18" s="41"/>
      <c r="HUG18" s="41"/>
      <c r="HUH18" s="42"/>
      <c r="HUI18" s="41"/>
      <c r="HUJ18" s="41"/>
      <c r="HUK18" s="41"/>
      <c r="HUL18" s="42"/>
      <c r="HUM18" s="41"/>
      <c r="HUN18" s="41"/>
      <c r="HUO18" s="41"/>
      <c r="HUP18" s="42"/>
      <c r="HUQ18" s="41"/>
      <c r="HUR18" s="41"/>
      <c r="HUS18" s="41"/>
      <c r="HUT18" s="42"/>
      <c r="HUU18" s="41"/>
      <c r="HUV18" s="41"/>
      <c r="HUW18" s="41"/>
      <c r="HUX18" s="42"/>
      <c r="HUY18" s="41"/>
      <c r="HUZ18" s="41"/>
      <c r="HVA18" s="41"/>
      <c r="HVB18" s="42"/>
      <c r="HVC18" s="41"/>
      <c r="HVD18" s="41"/>
      <c r="HVE18" s="41"/>
      <c r="HVF18" s="42"/>
      <c r="HVG18" s="41"/>
      <c r="HVH18" s="41"/>
      <c r="HVI18" s="41"/>
      <c r="HVJ18" s="42"/>
      <c r="HVK18" s="41"/>
      <c r="HVL18" s="41"/>
      <c r="HVM18" s="41"/>
      <c r="HVN18" s="42"/>
      <c r="HVO18" s="41"/>
      <c r="HVP18" s="41"/>
      <c r="HVQ18" s="41"/>
      <c r="HVR18" s="42"/>
      <c r="HVS18" s="41"/>
      <c r="HVT18" s="41"/>
      <c r="HVU18" s="41"/>
      <c r="HVV18" s="42"/>
      <c r="HVW18" s="41"/>
      <c r="HVX18" s="41"/>
      <c r="HVY18" s="41"/>
      <c r="HVZ18" s="42"/>
      <c r="HWA18" s="41"/>
      <c r="HWB18" s="41"/>
      <c r="HWC18" s="41"/>
      <c r="HWD18" s="42"/>
      <c r="HWE18" s="41"/>
      <c r="HWF18" s="41"/>
      <c r="HWG18" s="41"/>
      <c r="HWH18" s="42"/>
      <c r="HWI18" s="41"/>
      <c r="HWJ18" s="41"/>
      <c r="HWK18" s="41"/>
      <c r="HWL18" s="42"/>
      <c r="HWM18" s="41"/>
      <c r="HWN18" s="41"/>
      <c r="HWO18" s="41"/>
      <c r="HWP18" s="42"/>
      <c r="HWQ18" s="41"/>
      <c r="HWR18" s="41"/>
      <c r="HWS18" s="41"/>
      <c r="HWT18" s="42"/>
      <c r="HWU18" s="41"/>
      <c r="HWV18" s="41"/>
      <c r="HWW18" s="41"/>
      <c r="HWX18" s="42"/>
      <c r="HWY18" s="41"/>
      <c r="HWZ18" s="41"/>
      <c r="HXA18" s="41"/>
      <c r="HXB18" s="42"/>
      <c r="HXC18" s="41"/>
      <c r="HXD18" s="41"/>
      <c r="HXE18" s="41"/>
      <c r="HXF18" s="42"/>
      <c r="HXG18" s="41"/>
      <c r="HXH18" s="41"/>
      <c r="HXI18" s="41"/>
      <c r="HXJ18" s="42"/>
      <c r="HXK18" s="41"/>
      <c r="HXL18" s="41"/>
      <c r="HXM18" s="41"/>
      <c r="HXN18" s="42"/>
      <c r="HXO18" s="41"/>
      <c r="HXP18" s="41"/>
      <c r="HXQ18" s="41"/>
      <c r="HXR18" s="42"/>
      <c r="HXS18" s="41"/>
      <c r="HXT18" s="41"/>
      <c r="HXU18" s="41"/>
      <c r="HXV18" s="42"/>
      <c r="HXW18" s="41"/>
      <c r="HXX18" s="41"/>
      <c r="HXY18" s="41"/>
      <c r="HXZ18" s="43"/>
      <c r="HYA18" s="44"/>
      <c r="HYB18" s="45"/>
      <c r="HYC18" s="45"/>
      <c r="HYD18" s="42"/>
      <c r="HYE18" s="41"/>
      <c r="HYF18" s="41"/>
      <c r="HYG18" s="41"/>
      <c r="HYH18" s="42"/>
      <c r="HYI18" s="41"/>
      <c r="HYJ18" s="41"/>
      <c r="HYK18" s="41"/>
      <c r="HYL18" s="42"/>
      <c r="HYM18" s="41"/>
      <c r="HYN18" s="41"/>
      <c r="HYO18" s="41"/>
      <c r="HYP18" s="42"/>
      <c r="HYQ18" s="41"/>
      <c r="HYR18" s="41"/>
      <c r="HYS18" s="41"/>
      <c r="HYT18" s="42"/>
      <c r="HYU18" s="41"/>
      <c r="HYV18" s="41"/>
      <c r="HYW18" s="41"/>
      <c r="HYX18" s="42"/>
      <c r="HYY18" s="41"/>
      <c r="HYZ18" s="41"/>
      <c r="HZA18" s="41"/>
      <c r="HZB18" s="42"/>
      <c r="HZC18" s="41"/>
      <c r="HZD18" s="41"/>
      <c r="HZE18" s="41"/>
      <c r="HZF18" s="42"/>
      <c r="HZG18" s="41"/>
      <c r="HZH18" s="41"/>
      <c r="HZI18" s="41"/>
      <c r="HZJ18" s="42"/>
      <c r="HZK18" s="41"/>
      <c r="HZL18" s="41"/>
      <c r="HZM18" s="41"/>
      <c r="HZN18" s="42"/>
      <c r="HZO18" s="41"/>
      <c r="HZP18" s="41"/>
      <c r="HZQ18" s="41"/>
      <c r="HZR18" s="42"/>
      <c r="HZS18" s="41"/>
      <c r="HZT18" s="41"/>
      <c r="HZU18" s="41"/>
      <c r="HZV18" s="42"/>
      <c r="HZW18" s="41"/>
      <c r="HZX18" s="41"/>
      <c r="HZY18" s="41"/>
      <c r="HZZ18" s="42"/>
      <c r="IAA18" s="41"/>
      <c r="IAB18" s="41"/>
      <c r="IAC18" s="41"/>
      <c r="IAD18" s="42"/>
      <c r="IAE18" s="41"/>
      <c r="IAF18" s="41"/>
      <c r="IAG18" s="41"/>
      <c r="IAH18" s="42"/>
      <c r="IAI18" s="41"/>
      <c r="IAJ18" s="41"/>
      <c r="IAK18" s="41"/>
      <c r="IAL18" s="42"/>
      <c r="IAM18" s="41"/>
      <c r="IAN18" s="41"/>
      <c r="IAO18" s="41"/>
      <c r="IAP18" s="42"/>
      <c r="IAQ18" s="41"/>
      <c r="IAR18" s="41"/>
      <c r="IAS18" s="41"/>
      <c r="IAT18" s="42"/>
      <c r="IAU18" s="41"/>
      <c r="IAV18" s="41"/>
      <c r="IAW18" s="41"/>
      <c r="IAX18" s="42"/>
      <c r="IAY18" s="41"/>
      <c r="IAZ18" s="41"/>
      <c r="IBA18" s="41"/>
      <c r="IBB18" s="42"/>
      <c r="IBC18" s="41"/>
      <c r="IBD18" s="41"/>
      <c r="IBE18" s="41"/>
      <c r="IBF18" s="42"/>
      <c r="IBG18" s="41"/>
      <c r="IBH18" s="41"/>
      <c r="IBI18" s="41"/>
      <c r="IBJ18" s="42"/>
      <c r="IBK18" s="41"/>
      <c r="IBL18" s="41"/>
      <c r="IBM18" s="41"/>
      <c r="IBN18" s="42"/>
      <c r="IBO18" s="41"/>
      <c r="IBP18" s="41"/>
      <c r="IBQ18" s="41"/>
      <c r="IBR18" s="42"/>
      <c r="IBS18" s="41"/>
      <c r="IBT18" s="41"/>
      <c r="IBU18" s="41"/>
      <c r="IBV18" s="42"/>
      <c r="IBW18" s="41"/>
      <c r="IBX18" s="41"/>
      <c r="IBY18" s="41"/>
      <c r="IBZ18" s="42"/>
      <c r="ICA18" s="41"/>
      <c r="ICB18" s="41"/>
      <c r="ICC18" s="41"/>
      <c r="ICD18" s="42"/>
      <c r="ICE18" s="41"/>
      <c r="ICF18" s="41"/>
      <c r="ICG18" s="41"/>
      <c r="ICH18" s="42"/>
      <c r="ICI18" s="41"/>
      <c r="ICJ18" s="41"/>
      <c r="ICK18" s="41"/>
      <c r="ICL18" s="42"/>
      <c r="ICM18" s="41"/>
      <c r="ICN18" s="41"/>
      <c r="ICO18" s="41"/>
      <c r="ICP18" s="42"/>
      <c r="ICQ18" s="41"/>
      <c r="ICR18" s="41"/>
      <c r="ICS18" s="41"/>
      <c r="ICT18" s="42"/>
      <c r="ICU18" s="41"/>
      <c r="ICV18" s="41"/>
      <c r="ICW18" s="41"/>
      <c r="ICX18" s="42"/>
      <c r="ICY18" s="41"/>
      <c r="ICZ18" s="41"/>
      <c r="IDA18" s="41"/>
      <c r="IDB18" s="42"/>
      <c r="IDC18" s="41"/>
      <c r="IDD18" s="41"/>
      <c r="IDE18" s="41"/>
      <c r="IDF18" s="42"/>
      <c r="IDG18" s="41"/>
      <c r="IDH18" s="41"/>
      <c r="IDI18" s="41"/>
      <c r="IDJ18" s="42"/>
      <c r="IDK18" s="41"/>
      <c r="IDL18" s="41"/>
      <c r="IDM18" s="41"/>
      <c r="IDN18" s="42"/>
      <c r="IDO18" s="41"/>
      <c r="IDP18" s="41"/>
      <c r="IDQ18" s="41"/>
      <c r="IDR18" s="42"/>
      <c r="IDS18" s="41"/>
      <c r="IDT18" s="41"/>
      <c r="IDU18" s="41"/>
      <c r="IDV18" s="42"/>
      <c r="IDW18" s="41"/>
      <c r="IDX18" s="41"/>
      <c r="IDY18" s="41"/>
      <c r="IDZ18" s="42"/>
      <c r="IEA18" s="41"/>
      <c r="IEB18" s="41"/>
      <c r="IEC18" s="41"/>
      <c r="IED18" s="43"/>
      <c r="IEE18" s="44"/>
      <c r="IEF18" s="45"/>
      <c r="IEG18" s="45"/>
      <c r="IEH18" s="42"/>
      <c r="IEI18" s="41"/>
      <c r="IEJ18" s="41"/>
      <c r="IEK18" s="41"/>
      <c r="IEL18" s="42"/>
      <c r="IEM18" s="41"/>
      <c r="IEN18" s="41"/>
      <c r="IEO18" s="41"/>
      <c r="IEP18" s="42"/>
      <c r="IEQ18" s="41"/>
      <c r="IER18" s="41"/>
      <c r="IES18" s="41"/>
      <c r="IET18" s="42"/>
      <c r="IEU18" s="41"/>
      <c r="IEV18" s="41"/>
      <c r="IEW18" s="41"/>
      <c r="IEX18" s="42"/>
      <c r="IEY18" s="41"/>
      <c r="IEZ18" s="41"/>
      <c r="IFA18" s="41"/>
      <c r="IFB18" s="42"/>
      <c r="IFC18" s="41"/>
      <c r="IFD18" s="41"/>
      <c r="IFE18" s="41"/>
      <c r="IFF18" s="42"/>
      <c r="IFG18" s="41"/>
      <c r="IFH18" s="41"/>
      <c r="IFI18" s="41"/>
      <c r="IFJ18" s="42"/>
      <c r="IFK18" s="41"/>
      <c r="IFL18" s="41"/>
      <c r="IFM18" s="41"/>
      <c r="IFN18" s="42"/>
      <c r="IFO18" s="41"/>
      <c r="IFP18" s="41"/>
      <c r="IFQ18" s="41"/>
      <c r="IFR18" s="42"/>
      <c r="IFS18" s="41"/>
      <c r="IFT18" s="41"/>
      <c r="IFU18" s="41"/>
      <c r="IFV18" s="42"/>
      <c r="IFW18" s="41"/>
      <c r="IFX18" s="41"/>
      <c r="IFY18" s="41"/>
      <c r="IFZ18" s="42"/>
      <c r="IGA18" s="41"/>
      <c r="IGB18" s="41"/>
      <c r="IGC18" s="41"/>
      <c r="IGD18" s="42"/>
      <c r="IGE18" s="41"/>
      <c r="IGF18" s="41"/>
      <c r="IGG18" s="41"/>
      <c r="IGH18" s="42"/>
      <c r="IGI18" s="41"/>
      <c r="IGJ18" s="41"/>
      <c r="IGK18" s="41"/>
      <c r="IGL18" s="42"/>
      <c r="IGM18" s="41"/>
      <c r="IGN18" s="41"/>
      <c r="IGO18" s="41"/>
      <c r="IGP18" s="42"/>
      <c r="IGQ18" s="41"/>
      <c r="IGR18" s="41"/>
      <c r="IGS18" s="41"/>
      <c r="IGT18" s="42"/>
      <c r="IGU18" s="41"/>
      <c r="IGV18" s="41"/>
      <c r="IGW18" s="41"/>
      <c r="IGX18" s="42"/>
      <c r="IGY18" s="41"/>
      <c r="IGZ18" s="41"/>
      <c r="IHA18" s="41"/>
      <c r="IHB18" s="42"/>
      <c r="IHC18" s="41"/>
      <c r="IHD18" s="41"/>
      <c r="IHE18" s="41"/>
      <c r="IHF18" s="42"/>
      <c r="IHG18" s="41"/>
      <c r="IHH18" s="41"/>
      <c r="IHI18" s="41"/>
      <c r="IHJ18" s="42"/>
      <c r="IHK18" s="41"/>
      <c r="IHL18" s="41"/>
      <c r="IHM18" s="41"/>
      <c r="IHN18" s="42"/>
      <c r="IHO18" s="41"/>
      <c r="IHP18" s="41"/>
      <c r="IHQ18" s="41"/>
      <c r="IHR18" s="42"/>
      <c r="IHS18" s="41"/>
      <c r="IHT18" s="41"/>
      <c r="IHU18" s="41"/>
      <c r="IHV18" s="42"/>
      <c r="IHW18" s="41"/>
      <c r="IHX18" s="41"/>
      <c r="IHY18" s="41"/>
      <c r="IHZ18" s="42"/>
      <c r="IIA18" s="41"/>
      <c r="IIB18" s="41"/>
      <c r="IIC18" s="41"/>
      <c r="IID18" s="42"/>
      <c r="IIE18" s="41"/>
      <c r="IIF18" s="41"/>
      <c r="IIG18" s="41"/>
      <c r="IIH18" s="42"/>
      <c r="III18" s="41"/>
      <c r="IIJ18" s="41"/>
      <c r="IIK18" s="41"/>
      <c r="IIL18" s="42"/>
      <c r="IIM18" s="41"/>
      <c r="IIN18" s="41"/>
      <c r="IIO18" s="41"/>
      <c r="IIP18" s="42"/>
      <c r="IIQ18" s="41"/>
      <c r="IIR18" s="41"/>
      <c r="IIS18" s="41"/>
      <c r="IIT18" s="42"/>
      <c r="IIU18" s="41"/>
      <c r="IIV18" s="41"/>
      <c r="IIW18" s="41"/>
      <c r="IIX18" s="42"/>
      <c r="IIY18" s="41"/>
      <c r="IIZ18" s="41"/>
      <c r="IJA18" s="41"/>
      <c r="IJB18" s="42"/>
      <c r="IJC18" s="41"/>
      <c r="IJD18" s="41"/>
      <c r="IJE18" s="41"/>
      <c r="IJF18" s="42"/>
      <c r="IJG18" s="41"/>
      <c r="IJH18" s="41"/>
      <c r="IJI18" s="41"/>
      <c r="IJJ18" s="42"/>
      <c r="IJK18" s="41"/>
      <c r="IJL18" s="41"/>
      <c r="IJM18" s="41"/>
      <c r="IJN18" s="42"/>
      <c r="IJO18" s="41"/>
      <c r="IJP18" s="41"/>
      <c r="IJQ18" s="41"/>
      <c r="IJR18" s="42"/>
      <c r="IJS18" s="41"/>
      <c r="IJT18" s="41"/>
      <c r="IJU18" s="41"/>
      <c r="IJV18" s="42"/>
      <c r="IJW18" s="41"/>
      <c r="IJX18" s="41"/>
      <c r="IJY18" s="41"/>
      <c r="IJZ18" s="42"/>
      <c r="IKA18" s="41"/>
      <c r="IKB18" s="41"/>
      <c r="IKC18" s="41"/>
      <c r="IKD18" s="42"/>
      <c r="IKE18" s="41"/>
      <c r="IKF18" s="41"/>
      <c r="IKG18" s="41"/>
      <c r="IKH18" s="43"/>
      <c r="IKI18" s="44"/>
      <c r="IKJ18" s="45"/>
      <c r="IKK18" s="45"/>
      <c r="IKL18" s="42"/>
      <c r="IKM18" s="41"/>
      <c r="IKN18" s="41"/>
      <c r="IKO18" s="41"/>
      <c r="IKP18" s="42"/>
      <c r="IKQ18" s="41"/>
      <c r="IKR18" s="41"/>
      <c r="IKS18" s="41"/>
      <c r="IKT18" s="42"/>
      <c r="IKU18" s="41"/>
      <c r="IKV18" s="41"/>
      <c r="IKW18" s="41"/>
      <c r="IKX18" s="42"/>
      <c r="IKY18" s="41"/>
      <c r="IKZ18" s="41"/>
      <c r="ILA18" s="41"/>
      <c r="ILB18" s="42"/>
      <c r="ILC18" s="41"/>
      <c r="ILD18" s="41"/>
      <c r="ILE18" s="41"/>
      <c r="ILF18" s="42"/>
      <c r="ILG18" s="41"/>
      <c r="ILH18" s="41"/>
      <c r="ILI18" s="41"/>
      <c r="ILJ18" s="42"/>
      <c r="ILK18" s="41"/>
      <c r="ILL18" s="41"/>
      <c r="ILM18" s="41"/>
      <c r="ILN18" s="42"/>
      <c r="ILO18" s="41"/>
      <c r="ILP18" s="41"/>
      <c r="ILQ18" s="41"/>
      <c r="ILR18" s="42"/>
      <c r="ILS18" s="41"/>
      <c r="ILT18" s="41"/>
      <c r="ILU18" s="41"/>
      <c r="ILV18" s="42"/>
      <c r="ILW18" s="41"/>
      <c r="ILX18" s="41"/>
      <c r="ILY18" s="41"/>
      <c r="ILZ18" s="42"/>
      <c r="IMA18" s="41"/>
      <c r="IMB18" s="41"/>
      <c r="IMC18" s="41"/>
      <c r="IMD18" s="42"/>
      <c r="IME18" s="41"/>
      <c r="IMF18" s="41"/>
      <c r="IMG18" s="41"/>
      <c r="IMH18" s="42"/>
      <c r="IMI18" s="41"/>
      <c r="IMJ18" s="41"/>
      <c r="IMK18" s="41"/>
      <c r="IML18" s="42"/>
      <c r="IMM18" s="41"/>
      <c r="IMN18" s="41"/>
      <c r="IMO18" s="41"/>
      <c r="IMP18" s="42"/>
      <c r="IMQ18" s="41"/>
      <c r="IMR18" s="41"/>
      <c r="IMS18" s="41"/>
      <c r="IMT18" s="42"/>
      <c r="IMU18" s="41"/>
      <c r="IMV18" s="41"/>
      <c r="IMW18" s="41"/>
      <c r="IMX18" s="42"/>
      <c r="IMY18" s="41"/>
      <c r="IMZ18" s="41"/>
      <c r="INA18" s="41"/>
      <c r="INB18" s="42"/>
      <c r="INC18" s="41"/>
      <c r="IND18" s="41"/>
      <c r="INE18" s="41"/>
      <c r="INF18" s="42"/>
      <c r="ING18" s="41"/>
      <c r="INH18" s="41"/>
      <c r="INI18" s="41"/>
      <c r="INJ18" s="42"/>
      <c r="INK18" s="41"/>
      <c r="INL18" s="41"/>
      <c r="INM18" s="41"/>
      <c r="INN18" s="42"/>
      <c r="INO18" s="41"/>
      <c r="INP18" s="41"/>
      <c r="INQ18" s="41"/>
      <c r="INR18" s="42"/>
      <c r="INS18" s="41"/>
      <c r="INT18" s="41"/>
      <c r="INU18" s="41"/>
      <c r="INV18" s="42"/>
      <c r="INW18" s="41"/>
      <c r="INX18" s="41"/>
      <c r="INY18" s="41"/>
      <c r="INZ18" s="42"/>
      <c r="IOA18" s="41"/>
      <c r="IOB18" s="41"/>
      <c r="IOC18" s="41"/>
      <c r="IOD18" s="42"/>
      <c r="IOE18" s="41"/>
      <c r="IOF18" s="41"/>
      <c r="IOG18" s="41"/>
      <c r="IOH18" s="42"/>
      <c r="IOI18" s="41"/>
      <c r="IOJ18" s="41"/>
      <c r="IOK18" s="41"/>
      <c r="IOL18" s="42"/>
      <c r="IOM18" s="41"/>
      <c r="ION18" s="41"/>
      <c r="IOO18" s="41"/>
      <c r="IOP18" s="42"/>
      <c r="IOQ18" s="41"/>
      <c r="IOR18" s="41"/>
      <c r="IOS18" s="41"/>
      <c r="IOT18" s="42"/>
      <c r="IOU18" s="41"/>
      <c r="IOV18" s="41"/>
      <c r="IOW18" s="41"/>
      <c r="IOX18" s="42"/>
      <c r="IOY18" s="41"/>
      <c r="IOZ18" s="41"/>
      <c r="IPA18" s="41"/>
      <c r="IPB18" s="42"/>
      <c r="IPC18" s="41"/>
      <c r="IPD18" s="41"/>
      <c r="IPE18" s="41"/>
      <c r="IPF18" s="42"/>
      <c r="IPG18" s="41"/>
      <c r="IPH18" s="41"/>
      <c r="IPI18" s="41"/>
      <c r="IPJ18" s="42"/>
      <c r="IPK18" s="41"/>
      <c r="IPL18" s="41"/>
      <c r="IPM18" s="41"/>
      <c r="IPN18" s="42"/>
      <c r="IPO18" s="41"/>
      <c r="IPP18" s="41"/>
      <c r="IPQ18" s="41"/>
      <c r="IPR18" s="42"/>
      <c r="IPS18" s="41"/>
      <c r="IPT18" s="41"/>
      <c r="IPU18" s="41"/>
      <c r="IPV18" s="42"/>
      <c r="IPW18" s="41"/>
      <c r="IPX18" s="41"/>
      <c r="IPY18" s="41"/>
      <c r="IPZ18" s="42"/>
      <c r="IQA18" s="41"/>
      <c r="IQB18" s="41"/>
      <c r="IQC18" s="41"/>
      <c r="IQD18" s="42"/>
      <c r="IQE18" s="41"/>
      <c r="IQF18" s="41"/>
      <c r="IQG18" s="41"/>
      <c r="IQH18" s="42"/>
      <c r="IQI18" s="41"/>
      <c r="IQJ18" s="41"/>
      <c r="IQK18" s="41"/>
      <c r="IQL18" s="43"/>
      <c r="IQM18" s="44"/>
      <c r="IQN18" s="45"/>
      <c r="IQO18" s="45"/>
      <c r="IQP18" s="42"/>
      <c r="IQQ18" s="41"/>
      <c r="IQR18" s="41"/>
      <c r="IQS18" s="41"/>
      <c r="IQT18" s="42"/>
      <c r="IQU18" s="41"/>
      <c r="IQV18" s="41"/>
      <c r="IQW18" s="41"/>
      <c r="IQX18" s="42"/>
      <c r="IQY18" s="41"/>
      <c r="IQZ18" s="41"/>
      <c r="IRA18" s="41"/>
      <c r="IRB18" s="42"/>
      <c r="IRC18" s="41"/>
      <c r="IRD18" s="41"/>
      <c r="IRE18" s="41"/>
      <c r="IRF18" s="42"/>
      <c r="IRG18" s="41"/>
      <c r="IRH18" s="41"/>
      <c r="IRI18" s="41"/>
      <c r="IRJ18" s="42"/>
      <c r="IRK18" s="41"/>
      <c r="IRL18" s="41"/>
      <c r="IRM18" s="41"/>
      <c r="IRN18" s="42"/>
      <c r="IRO18" s="41"/>
      <c r="IRP18" s="41"/>
      <c r="IRQ18" s="41"/>
      <c r="IRR18" s="42"/>
      <c r="IRS18" s="41"/>
      <c r="IRT18" s="41"/>
      <c r="IRU18" s="41"/>
      <c r="IRV18" s="42"/>
      <c r="IRW18" s="41"/>
      <c r="IRX18" s="41"/>
      <c r="IRY18" s="41"/>
      <c r="IRZ18" s="42"/>
      <c r="ISA18" s="41"/>
      <c r="ISB18" s="41"/>
      <c r="ISC18" s="41"/>
      <c r="ISD18" s="42"/>
      <c r="ISE18" s="41"/>
      <c r="ISF18" s="41"/>
      <c r="ISG18" s="41"/>
      <c r="ISH18" s="42"/>
      <c r="ISI18" s="41"/>
      <c r="ISJ18" s="41"/>
      <c r="ISK18" s="41"/>
      <c r="ISL18" s="42"/>
      <c r="ISM18" s="41"/>
      <c r="ISN18" s="41"/>
      <c r="ISO18" s="41"/>
      <c r="ISP18" s="42"/>
      <c r="ISQ18" s="41"/>
      <c r="ISR18" s="41"/>
      <c r="ISS18" s="41"/>
      <c r="IST18" s="42"/>
      <c r="ISU18" s="41"/>
      <c r="ISV18" s="41"/>
      <c r="ISW18" s="41"/>
      <c r="ISX18" s="42"/>
      <c r="ISY18" s="41"/>
      <c r="ISZ18" s="41"/>
      <c r="ITA18" s="41"/>
      <c r="ITB18" s="42"/>
      <c r="ITC18" s="41"/>
      <c r="ITD18" s="41"/>
      <c r="ITE18" s="41"/>
      <c r="ITF18" s="42"/>
      <c r="ITG18" s="41"/>
      <c r="ITH18" s="41"/>
      <c r="ITI18" s="41"/>
      <c r="ITJ18" s="42"/>
      <c r="ITK18" s="41"/>
      <c r="ITL18" s="41"/>
      <c r="ITM18" s="41"/>
      <c r="ITN18" s="42"/>
      <c r="ITO18" s="41"/>
      <c r="ITP18" s="41"/>
      <c r="ITQ18" s="41"/>
      <c r="ITR18" s="42"/>
      <c r="ITS18" s="41"/>
      <c r="ITT18" s="41"/>
      <c r="ITU18" s="41"/>
      <c r="ITV18" s="42"/>
      <c r="ITW18" s="41"/>
      <c r="ITX18" s="41"/>
      <c r="ITY18" s="41"/>
      <c r="ITZ18" s="42"/>
      <c r="IUA18" s="41"/>
      <c r="IUB18" s="41"/>
      <c r="IUC18" s="41"/>
      <c r="IUD18" s="42"/>
      <c r="IUE18" s="41"/>
      <c r="IUF18" s="41"/>
      <c r="IUG18" s="41"/>
      <c r="IUH18" s="42"/>
      <c r="IUI18" s="41"/>
      <c r="IUJ18" s="41"/>
      <c r="IUK18" s="41"/>
      <c r="IUL18" s="42"/>
      <c r="IUM18" s="41"/>
      <c r="IUN18" s="41"/>
      <c r="IUO18" s="41"/>
      <c r="IUP18" s="42"/>
      <c r="IUQ18" s="41"/>
      <c r="IUR18" s="41"/>
      <c r="IUS18" s="41"/>
      <c r="IUT18" s="42"/>
      <c r="IUU18" s="41"/>
      <c r="IUV18" s="41"/>
      <c r="IUW18" s="41"/>
      <c r="IUX18" s="42"/>
      <c r="IUY18" s="41"/>
      <c r="IUZ18" s="41"/>
      <c r="IVA18" s="41"/>
      <c r="IVB18" s="42"/>
      <c r="IVC18" s="41"/>
      <c r="IVD18" s="41"/>
      <c r="IVE18" s="41"/>
      <c r="IVF18" s="42"/>
      <c r="IVG18" s="41"/>
      <c r="IVH18" s="41"/>
      <c r="IVI18" s="41"/>
      <c r="IVJ18" s="42"/>
      <c r="IVK18" s="41"/>
      <c r="IVL18" s="41"/>
      <c r="IVM18" s="41"/>
      <c r="IVN18" s="42"/>
      <c r="IVO18" s="41"/>
      <c r="IVP18" s="41"/>
      <c r="IVQ18" s="41"/>
      <c r="IVR18" s="42"/>
      <c r="IVS18" s="41"/>
      <c r="IVT18" s="41"/>
      <c r="IVU18" s="41"/>
      <c r="IVV18" s="42"/>
      <c r="IVW18" s="41"/>
      <c r="IVX18" s="41"/>
      <c r="IVY18" s="41"/>
      <c r="IVZ18" s="42"/>
      <c r="IWA18" s="41"/>
      <c r="IWB18" s="41"/>
      <c r="IWC18" s="41"/>
      <c r="IWD18" s="42"/>
      <c r="IWE18" s="41"/>
      <c r="IWF18" s="41"/>
      <c r="IWG18" s="41"/>
      <c r="IWH18" s="42"/>
      <c r="IWI18" s="41"/>
      <c r="IWJ18" s="41"/>
      <c r="IWK18" s="41"/>
      <c r="IWL18" s="42"/>
      <c r="IWM18" s="41"/>
      <c r="IWN18" s="41"/>
      <c r="IWO18" s="41"/>
      <c r="IWP18" s="43"/>
      <c r="IWQ18" s="44"/>
      <c r="IWR18" s="45"/>
      <c r="IWS18" s="45"/>
      <c r="IWT18" s="42"/>
      <c r="IWU18" s="41"/>
      <c r="IWV18" s="41"/>
      <c r="IWW18" s="41"/>
      <c r="IWX18" s="42"/>
      <c r="IWY18" s="41"/>
      <c r="IWZ18" s="41"/>
      <c r="IXA18" s="41"/>
      <c r="IXB18" s="42"/>
      <c r="IXC18" s="41"/>
      <c r="IXD18" s="41"/>
      <c r="IXE18" s="41"/>
      <c r="IXF18" s="42"/>
      <c r="IXG18" s="41"/>
      <c r="IXH18" s="41"/>
      <c r="IXI18" s="41"/>
      <c r="IXJ18" s="42"/>
      <c r="IXK18" s="41"/>
      <c r="IXL18" s="41"/>
      <c r="IXM18" s="41"/>
      <c r="IXN18" s="42"/>
      <c r="IXO18" s="41"/>
      <c r="IXP18" s="41"/>
      <c r="IXQ18" s="41"/>
      <c r="IXR18" s="42"/>
      <c r="IXS18" s="41"/>
      <c r="IXT18" s="41"/>
      <c r="IXU18" s="41"/>
      <c r="IXV18" s="42"/>
      <c r="IXW18" s="41"/>
      <c r="IXX18" s="41"/>
      <c r="IXY18" s="41"/>
      <c r="IXZ18" s="42"/>
      <c r="IYA18" s="41"/>
      <c r="IYB18" s="41"/>
      <c r="IYC18" s="41"/>
      <c r="IYD18" s="42"/>
      <c r="IYE18" s="41"/>
      <c r="IYF18" s="41"/>
      <c r="IYG18" s="41"/>
      <c r="IYH18" s="42"/>
      <c r="IYI18" s="41"/>
      <c r="IYJ18" s="41"/>
      <c r="IYK18" s="41"/>
      <c r="IYL18" s="42"/>
      <c r="IYM18" s="41"/>
      <c r="IYN18" s="41"/>
      <c r="IYO18" s="41"/>
      <c r="IYP18" s="42"/>
      <c r="IYQ18" s="41"/>
      <c r="IYR18" s="41"/>
      <c r="IYS18" s="41"/>
      <c r="IYT18" s="42"/>
      <c r="IYU18" s="41"/>
      <c r="IYV18" s="41"/>
      <c r="IYW18" s="41"/>
      <c r="IYX18" s="42"/>
      <c r="IYY18" s="41"/>
      <c r="IYZ18" s="41"/>
      <c r="IZA18" s="41"/>
      <c r="IZB18" s="42"/>
      <c r="IZC18" s="41"/>
      <c r="IZD18" s="41"/>
      <c r="IZE18" s="41"/>
      <c r="IZF18" s="42"/>
      <c r="IZG18" s="41"/>
      <c r="IZH18" s="41"/>
      <c r="IZI18" s="41"/>
      <c r="IZJ18" s="42"/>
      <c r="IZK18" s="41"/>
      <c r="IZL18" s="41"/>
      <c r="IZM18" s="41"/>
      <c r="IZN18" s="42"/>
      <c r="IZO18" s="41"/>
      <c r="IZP18" s="41"/>
      <c r="IZQ18" s="41"/>
      <c r="IZR18" s="42"/>
      <c r="IZS18" s="41"/>
      <c r="IZT18" s="41"/>
      <c r="IZU18" s="41"/>
      <c r="IZV18" s="42"/>
      <c r="IZW18" s="41"/>
      <c r="IZX18" s="41"/>
      <c r="IZY18" s="41"/>
      <c r="IZZ18" s="42"/>
      <c r="JAA18" s="41"/>
      <c r="JAB18" s="41"/>
      <c r="JAC18" s="41"/>
      <c r="JAD18" s="42"/>
      <c r="JAE18" s="41"/>
      <c r="JAF18" s="41"/>
      <c r="JAG18" s="41"/>
      <c r="JAH18" s="42"/>
      <c r="JAI18" s="41"/>
      <c r="JAJ18" s="41"/>
      <c r="JAK18" s="41"/>
      <c r="JAL18" s="42"/>
      <c r="JAM18" s="41"/>
      <c r="JAN18" s="41"/>
      <c r="JAO18" s="41"/>
      <c r="JAP18" s="42"/>
      <c r="JAQ18" s="41"/>
      <c r="JAR18" s="41"/>
      <c r="JAS18" s="41"/>
      <c r="JAT18" s="42"/>
      <c r="JAU18" s="41"/>
      <c r="JAV18" s="41"/>
      <c r="JAW18" s="41"/>
      <c r="JAX18" s="42"/>
      <c r="JAY18" s="41"/>
      <c r="JAZ18" s="41"/>
      <c r="JBA18" s="41"/>
      <c r="JBB18" s="42"/>
      <c r="JBC18" s="41"/>
      <c r="JBD18" s="41"/>
      <c r="JBE18" s="41"/>
      <c r="JBF18" s="42"/>
      <c r="JBG18" s="41"/>
      <c r="JBH18" s="41"/>
      <c r="JBI18" s="41"/>
      <c r="JBJ18" s="42"/>
      <c r="JBK18" s="41"/>
      <c r="JBL18" s="41"/>
      <c r="JBM18" s="41"/>
      <c r="JBN18" s="42"/>
      <c r="JBO18" s="41"/>
      <c r="JBP18" s="41"/>
      <c r="JBQ18" s="41"/>
      <c r="JBR18" s="42"/>
      <c r="JBS18" s="41"/>
      <c r="JBT18" s="41"/>
      <c r="JBU18" s="41"/>
      <c r="JBV18" s="42"/>
      <c r="JBW18" s="41"/>
      <c r="JBX18" s="41"/>
      <c r="JBY18" s="41"/>
      <c r="JBZ18" s="42"/>
      <c r="JCA18" s="41"/>
      <c r="JCB18" s="41"/>
      <c r="JCC18" s="41"/>
      <c r="JCD18" s="42"/>
      <c r="JCE18" s="41"/>
      <c r="JCF18" s="41"/>
      <c r="JCG18" s="41"/>
      <c r="JCH18" s="42"/>
      <c r="JCI18" s="41"/>
      <c r="JCJ18" s="41"/>
      <c r="JCK18" s="41"/>
      <c r="JCL18" s="42"/>
      <c r="JCM18" s="41"/>
      <c r="JCN18" s="41"/>
      <c r="JCO18" s="41"/>
      <c r="JCP18" s="42"/>
      <c r="JCQ18" s="41"/>
      <c r="JCR18" s="41"/>
      <c r="JCS18" s="41"/>
      <c r="JCT18" s="43"/>
      <c r="JCU18" s="44"/>
      <c r="JCV18" s="45"/>
      <c r="JCW18" s="45"/>
      <c r="JCX18" s="42"/>
      <c r="JCY18" s="41"/>
      <c r="JCZ18" s="41"/>
      <c r="JDA18" s="41"/>
      <c r="JDB18" s="42"/>
      <c r="JDC18" s="41"/>
      <c r="JDD18" s="41"/>
      <c r="JDE18" s="41"/>
      <c r="JDF18" s="42"/>
      <c r="JDG18" s="41"/>
      <c r="JDH18" s="41"/>
      <c r="JDI18" s="41"/>
      <c r="JDJ18" s="42"/>
      <c r="JDK18" s="41"/>
      <c r="JDL18" s="41"/>
      <c r="JDM18" s="41"/>
      <c r="JDN18" s="42"/>
      <c r="JDO18" s="41"/>
      <c r="JDP18" s="41"/>
      <c r="JDQ18" s="41"/>
      <c r="JDR18" s="42"/>
      <c r="JDS18" s="41"/>
      <c r="JDT18" s="41"/>
      <c r="JDU18" s="41"/>
      <c r="JDV18" s="42"/>
      <c r="JDW18" s="41"/>
      <c r="JDX18" s="41"/>
      <c r="JDY18" s="41"/>
      <c r="JDZ18" s="42"/>
      <c r="JEA18" s="41"/>
      <c r="JEB18" s="41"/>
      <c r="JEC18" s="41"/>
      <c r="JED18" s="42"/>
      <c r="JEE18" s="41"/>
      <c r="JEF18" s="41"/>
      <c r="JEG18" s="41"/>
      <c r="JEH18" s="42"/>
      <c r="JEI18" s="41"/>
      <c r="JEJ18" s="41"/>
      <c r="JEK18" s="41"/>
      <c r="JEL18" s="42"/>
      <c r="JEM18" s="41"/>
      <c r="JEN18" s="41"/>
      <c r="JEO18" s="41"/>
      <c r="JEP18" s="42"/>
      <c r="JEQ18" s="41"/>
      <c r="JER18" s="41"/>
      <c r="JES18" s="41"/>
      <c r="JET18" s="42"/>
      <c r="JEU18" s="41"/>
      <c r="JEV18" s="41"/>
      <c r="JEW18" s="41"/>
      <c r="JEX18" s="42"/>
      <c r="JEY18" s="41"/>
      <c r="JEZ18" s="41"/>
      <c r="JFA18" s="41"/>
      <c r="JFB18" s="42"/>
      <c r="JFC18" s="41"/>
      <c r="JFD18" s="41"/>
      <c r="JFE18" s="41"/>
      <c r="JFF18" s="42"/>
      <c r="JFG18" s="41"/>
      <c r="JFH18" s="41"/>
      <c r="JFI18" s="41"/>
      <c r="JFJ18" s="42"/>
      <c r="JFK18" s="41"/>
      <c r="JFL18" s="41"/>
      <c r="JFM18" s="41"/>
      <c r="JFN18" s="42"/>
      <c r="JFO18" s="41"/>
      <c r="JFP18" s="41"/>
      <c r="JFQ18" s="41"/>
      <c r="JFR18" s="42"/>
      <c r="JFS18" s="41"/>
      <c r="JFT18" s="41"/>
      <c r="JFU18" s="41"/>
      <c r="JFV18" s="42"/>
      <c r="JFW18" s="41"/>
      <c r="JFX18" s="41"/>
      <c r="JFY18" s="41"/>
      <c r="JFZ18" s="42"/>
      <c r="JGA18" s="41"/>
      <c r="JGB18" s="41"/>
      <c r="JGC18" s="41"/>
      <c r="JGD18" s="42"/>
      <c r="JGE18" s="41"/>
      <c r="JGF18" s="41"/>
      <c r="JGG18" s="41"/>
      <c r="JGH18" s="42"/>
      <c r="JGI18" s="41"/>
      <c r="JGJ18" s="41"/>
      <c r="JGK18" s="41"/>
      <c r="JGL18" s="42"/>
      <c r="JGM18" s="41"/>
      <c r="JGN18" s="41"/>
      <c r="JGO18" s="41"/>
      <c r="JGP18" s="42"/>
      <c r="JGQ18" s="41"/>
      <c r="JGR18" s="41"/>
      <c r="JGS18" s="41"/>
      <c r="JGT18" s="42"/>
      <c r="JGU18" s="41"/>
      <c r="JGV18" s="41"/>
      <c r="JGW18" s="41"/>
      <c r="JGX18" s="42"/>
      <c r="JGY18" s="41"/>
      <c r="JGZ18" s="41"/>
      <c r="JHA18" s="41"/>
      <c r="JHB18" s="42"/>
      <c r="JHC18" s="41"/>
      <c r="JHD18" s="41"/>
      <c r="JHE18" s="41"/>
      <c r="JHF18" s="42"/>
      <c r="JHG18" s="41"/>
      <c r="JHH18" s="41"/>
      <c r="JHI18" s="41"/>
      <c r="JHJ18" s="42"/>
      <c r="JHK18" s="41"/>
      <c r="JHL18" s="41"/>
      <c r="JHM18" s="41"/>
      <c r="JHN18" s="42"/>
      <c r="JHO18" s="41"/>
      <c r="JHP18" s="41"/>
      <c r="JHQ18" s="41"/>
      <c r="JHR18" s="42"/>
      <c r="JHS18" s="41"/>
      <c r="JHT18" s="41"/>
      <c r="JHU18" s="41"/>
      <c r="JHV18" s="42"/>
      <c r="JHW18" s="41"/>
      <c r="JHX18" s="41"/>
      <c r="JHY18" s="41"/>
      <c r="JHZ18" s="42"/>
      <c r="JIA18" s="41"/>
      <c r="JIB18" s="41"/>
      <c r="JIC18" s="41"/>
      <c r="JID18" s="42"/>
      <c r="JIE18" s="41"/>
      <c r="JIF18" s="41"/>
      <c r="JIG18" s="41"/>
      <c r="JIH18" s="42"/>
      <c r="JII18" s="41"/>
      <c r="JIJ18" s="41"/>
      <c r="JIK18" s="41"/>
      <c r="JIL18" s="42"/>
      <c r="JIM18" s="41"/>
      <c r="JIN18" s="41"/>
      <c r="JIO18" s="41"/>
      <c r="JIP18" s="42"/>
      <c r="JIQ18" s="41"/>
      <c r="JIR18" s="41"/>
      <c r="JIS18" s="41"/>
      <c r="JIT18" s="42"/>
      <c r="JIU18" s="41"/>
      <c r="JIV18" s="41"/>
      <c r="JIW18" s="41"/>
      <c r="JIX18" s="43"/>
      <c r="JIY18" s="44"/>
      <c r="JIZ18" s="45"/>
      <c r="JJA18" s="45"/>
      <c r="JJB18" s="42"/>
      <c r="JJC18" s="41"/>
      <c r="JJD18" s="41"/>
      <c r="JJE18" s="41"/>
      <c r="JJF18" s="42"/>
      <c r="JJG18" s="41"/>
      <c r="JJH18" s="41"/>
      <c r="JJI18" s="41"/>
      <c r="JJJ18" s="42"/>
      <c r="JJK18" s="41"/>
      <c r="JJL18" s="41"/>
      <c r="JJM18" s="41"/>
      <c r="JJN18" s="42"/>
      <c r="JJO18" s="41"/>
      <c r="JJP18" s="41"/>
      <c r="JJQ18" s="41"/>
      <c r="JJR18" s="42"/>
      <c r="JJS18" s="41"/>
      <c r="JJT18" s="41"/>
      <c r="JJU18" s="41"/>
      <c r="JJV18" s="42"/>
      <c r="JJW18" s="41"/>
      <c r="JJX18" s="41"/>
      <c r="JJY18" s="41"/>
      <c r="JJZ18" s="42"/>
      <c r="JKA18" s="41"/>
      <c r="JKB18" s="41"/>
      <c r="JKC18" s="41"/>
      <c r="JKD18" s="42"/>
      <c r="JKE18" s="41"/>
      <c r="JKF18" s="41"/>
      <c r="JKG18" s="41"/>
      <c r="JKH18" s="42"/>
      <c r="JKI18" s="41"/>
      <c r="JKJ18" s="41"/>
      <c r="JKK18" s="41"/>
      <c r="JKL18" s="42"/>
      <c r="JKM18" s="41"/>
      <c r="JKN18" s="41"/>
      <c r="JKO18" s="41"/>
      <c r="JKP18" s="42"/>
      <c r="JKQ18" s="41"/>
      <c r="JKR18" s="41"/>
      <c r="JKS18" s="41"/>
      <c r="JKT18" s="42"/>
      <c r="JKU18" s="41"/>
      <c r="JKV18" s="41"/>
      <c r="JKW18" s="41"/>
      <c r="JKX18" s="42"/>
      <c r="JKY18" s="41"/>
      <c r="JKZ18" s="41"/>
      <c r="JLA18" s="41"/>
      <c r="JLB18" s="42"/>
      <c r="JLC18" s="41"/>
      <c r="JLD18" s="41"/>
      <c r="JLE18" s="41"/>
      <c r="JLF18" s="42"/>
      <c r="JLG18" s="41"/>
      <c r="JLH18" s="41"/>
      <c r="JLI18" s="41"/>
      <c r="JLJ18" s="42"/>
      <c r="JLK18" s="41"/>
      <c r="JLL18" s="41"/>
      <c r="JLM18" s="41"/>
      <c r="JLN18" s="42"/>
      <c r="JLO18" s="41"/>
      <c r="JLP18" s="41"/>
      <c r="JLQ18" s="41"/>
      <c r="JLR18" s="42"/>
      <c r="JLS18" s="41"/>
      <c r="JLT18" s="41"/>
      <c r="JLU18" s="41"/>
      <c r="JLV18" s="42"/>
      <c r="JLW18" s="41"/>
      <c r="JLX18" s="41"/>
      <c r="JLY18" s="41"/>
      <c r="JLZ18" s="42"/>
      <c r="JMA18" s="41"/>
      <c r="JMB18" s="41"/>
      <c r="JMC18" s="41"/>
      <c r="JMD18" s="42"/>
      <c r="JME18" s="41"/>
      <c r="JMF18" s="41"/>
      <c r="JMG18" s="41"/>
      <c r="JMH18" s="42"/>
      <c r="JMI18" s="41"/>
      <c r="JMJ18" s="41"/>
      <c r="JMK18" s="41"/>
      <c r="JML18" s="42"/>
      <c r="JMM18" s="41"/>
      <c r="JMN18" s="41"/>
      <c r="JMO18" s="41"/>
      <c r="JMP18" s="42"/>
      <c r="JMQ18" s="41"/>
      <c r="JMR18" s="41"/>
      <c r="JMS18" s="41"/>
      <c r="JMT18" s="42"/>
      <c r="JMU18" s="41"/>
      <c r="JMV18" s="41"/>
      <c r="JMW18" s="41"/>
      <c r="JMX18" s="42"/>
      <c r="JMY18" s="41"/>
      <c r="JMZ18" s="41"/>
      <c r="JNA18" s="41"/>
      <c r="JNB18" s="42"/>
      <c r="JNC18" s="41"/>
      <c r="JND18" s="41"/>
      <c r="JNE18" s="41"/>
      <c r="JNF18" s="42"/>
      <c r="JNG18" s="41"/>
      <c r="JNH18" s="41"/>
      <c r="JNI18" s="41"/>
      <c r="JNJ18" s="42"/>
      <c r="JNK18" s="41"/>
      <c r="JNL18" s="41"/>
      <c r="JNM18" s="41"/>
      <c r="JNN18" s="42"/>
      <c r="JNO18" s="41"/>
      <c r="JNP18" s="41"/>
      <c r="JNQ18" s="41"/>
      <c r="JNR18" s="42"/>
      <c r="JNS18" s="41"/>
      <c r="JNT18" s="41"/>
      <c r="JNU18" s="41"/>
      <c r="JNV18" s="42"/>
      <c r="JNW18" s="41"/>
      <c r="JNX18" s="41"/>
      <c r="JNY18" s="41"/>
      <c r="JNZ18" s="42"/>
      <c r="JOA18" s="41"/>
      <c r="JOB18" s="41"/>
      <c r="JOC18" s="41"/>
      <c r="JOD18" s="42"/>
      <c r="JOE18" s="41"/>
      <c r="JOF18" s="41"/>
      <c r="JOG18" s="41"/>
      <c r="JOH18" s="42"/>
      <c r="JOI18" s="41"/>
      <c r="JOJ18" s="41"/>
      <c r="JOK18" s="41"/>
      <c r="JOL18" s="42"/>
      <c r="JOM18" s="41"/>
      <c r="JON18" s="41"/>
      <c r="JOO18" s="41"/>
      <c r="JOP18" s="42"/>
      <c r="JOQ18" s="41"/>
      <c r="JOR18" s="41"/>
      <c r="JOS18" s="41"/>
      <c r="JOT18" s="42"/>
      <c r="JOU18" s="41"/>
      <c r="JOV18" s="41"/>
      <c r="JOW18" s="41"/>
      <c r="JOX18" s="42"/>
      <c r="JOY18" s="41"/>
      <c r="JOZ18" s="41"/>
      <c r="JPA18" s="41"/>
      <c r="JPB18" s="43"/>
      <c r="JPC18" s="44"/>
      <c r="JPD18" s="45"/>
      <c r="JPE18" s="45"/>
      <c r="JPF18" s="42"/>
      <c r="JPG18" s="41"/>
      <c r="JPH18" s="41"/>
      <c r="JPI18" s="41"/>
      <c r="JPJ18" s="42"/>
      <c r="JPK18" s="41"/>
      <c r="JPL18" s="41"/>
      <c r="JPM18" s="41"/>
      <c r="JPN18" s="42"/>
      <c r="JPO18" s="41"/>
      <c r="JPP18" s="41"/>
      <c r="JPQ18" s="41"/>
      <c r="JPR18" s="42"/>
      <c r="JPS18" s="41"/>
      <c r="JPT18" s="41"/>
      <c r="JPU18" s="41"/>
      <c r="JPV18" s="42"/>
      <c r="JPW18" s="41"/>
      <c r="JPX18" s="41"/>
      <c r="JPY18" s="41"/>
      <c r="JPZ18" s="42"/>
      <c r="JQA18" s="41"/>
      <c r="JQB18" s="41"/>
      <c r="JQC18" s="41"/>
      <c r="JQD18" s="42"/>
      <c r="JQE18" s="41"/>
      <c r="JQF18" s="41"/>
      <c r="JQG18" s="41"/>
      <c r="JQH18" s="42"/>
      <c r="JQI18" s="41"/>
      <c r="JQJ18" s="41"/>
      <c r="JQK18" s="41"/>
      <c r="JQL18" s="42"/>
      <c r="JQM18" s="41"/>
      <c r="JQN18" s="41"/>
      <c r="JQO18" s="41"/>
      <c r="JQP18" s="42"/>
      <c r="JQQ18" s="41"/>
      <c r="JQR18" s="41"/>
      <c r="JQS18" s="41"/>
      <c r="JQT18" s="42"/>
      <c r="JQU18" s="41"/>
      <c r="JQV18" s="41"/>
      <c r="JQW18" s="41"/>
      <c r="JQX18" s="42"/>
      <c r="JQY18" s="41"/>
      <c r="JQZ18" s="41"/>
      <c r="JRA18" s="41"/>
      <c r="JRB18" s="42"/>
      <c r="JRC18" s="41"/>
      <c r="JRD18" s="41"/>
      <c r="JRE18" s="41"/>
      <c r="JRF18" s="42"/>
      <c r="JRG18" s="41"/>
      <c r="JRH18" s="41"/>
      <c r="JRI18" s="41"/>
      <c r="JRJ18" s="42"/>
      <c r="JRK18" s="41"/>
      <c r="JRL18" s="41"/>
      <c r="JRM18" s="41"/>
      <c r="JRN18" s="42"/>
      <c r="JRO18" s="41"/>
      <c r="JRP18" s="41"/>
      <c r="JRQ18" s="41"/>
      <c r="JRR18" s="42"/>
      <c r="JRS18" s="41"/>
      <c r="JRT18" s="41"/>
      <c r="JRU18" s="41"/>
      <c r="JRV18" s="42"/>
      <c r="JRW18" s="41"/>
      <c r="JRX18" s="41"/>
      <c r="JRY18" s="41"/>
      <c r="JRZ18" s="42"/>
      <c r="JSA18" s="41"/>
      <c r="JSB18" s="41"/>
      <c r="JSC18" s="41"/>
      <c r="JSD18" s="42"/>
      <c r="JSE18" s="41"/>
      <c r="JSF18" s="41"/>
      <c r="JSG18" s="41"/>
      <c r="JSH18" s="42"/>
      <c r="JSI18" s="41"/>
      <c r="JSJ18" s="41"/>
      <c r="JSK18" s="41"/>
      <c r="JSL18" s="42"/>
      <c r="JSM18" s="41"/>
      <c r="JSN18" s="41"/>
      <c r="JSO18" s="41"/>
      <c r="JSP18" s="42"/>
      <c r="JSQ18" s="41"/>
      <c r="JSR18" s="41"/>
      <c r="JSS18" s="41"/>
      <c r="JST18" s="42"/>
      <c r="JSU18" s="41"/>
      <c r="JSV18" s="41"/>
      <c r="JSW18" s="41"/>
      <c r="JSX18" s="42"/>
      <c r="JSY18" s="41"/>
      <c r="JSZ18" s="41"/>
      <c r="JTA18" s="41"/>
      <c r="JTB18" s="42"/>
      <c r="JTC18" s="41"/>
      <c r="JTD18" s="41"/>
      <c r="JTE18" s="41"/>
      <c r="JTF18" s="42"/>
      <c r="JTG18" s="41"/>
      <c r="JTH18" s="41"/>
      <c r="JTI18" s="41"/>
      <c r="JTJ18" s="42"/>
      <c r="JTK18" s="41"/>
      <c r="JTL18" s="41"/>
      <c r="JTM18" s="41"/>
      <c r="JTN18" s="42"/>
      <c r="JTO18" s="41"/>
      <c r="JTP18" s="41"/>
      <c r="JTQ18" s="41"/>
      <c r="JTR18" s="42"/>
      <c r="JTS18" s="41"/>
      <c r="JTT18" s="41"/>
      <c r="JTU18" s="41"/>
      <c r="JTV18" s="42"/>
      <c r="JTW18" s="41"/>
      <c r="JTX18" s="41"/>
      <c r="JTY18" s="41"/>
      <c r="JTZ18" s="42"/>
      <c r="JUA18" s="41"/>
      <c r="JUB18" s="41"/>
      <c r="JUC18" s="41"/>
      <c r="JUD18" s="42"/>
      <c r="JUE18" s="41"/>
      <c r="JUF18" s="41"/>
      <c r="JUG18" s="41"/>
      <c r="JUH18" s="42"/>
      <c r="JUI18" s="41"/>
      <c r="JUJ18" s="41"/>
      <c r="JUK18" s="41"/>
      <c r="JUL18" s="42"/>
      <c r="JUM18" s="41"/>
      <c r="JUN18" s="41"/>
      <c r="JUO18" s="41"/>
      <c r="JUP18" s="42"/>
      <c r="JUQ18" s="41"/>
      <c r="JUR18" s="41"/>
      <c r="JUS18" s="41"/>
      <c r="JUT18" s="42"/>
      <c r="JUU18" s="41"/>
      <c r="JUV18" s="41"/>
      <c r="JUW18" s="41"/>
      <c r="JUX18" s="42"/>
      <c r="JUY18" s="41"/>
      <c r="JUZ18" s="41"/>
      <c r="JVA18" s="41"/>
      <c r="JVB18" s="42"/>
      <c r="JVC18" s="41"/>
      <c r="JVD18" s="41"/>
      <c r="JVE18" s="41"/>
      <c r="JVF18" s="43"/>
      <c r="JVG18" s="44"/>
      <c r="JVH18" s="45"/>
      <c r="JVI18" s="45"/>
      <c r="JVJ18" s="42"/>
      <c r="JVK18" s="41"/>
      <c r="JVL18" s="41"/>
      <c r="JVM18" s="41"/>
      <c r="JVN18" s="42"/>
      <c r="JVO18" s="41"/>
      <c r="JVP18" s="41"/>
      <c r="JVQ18" s="41"/>
      <c r="JVR18" s="42"/>
      <c r="JVS18" s="41"/>
      <c r="JVT18" s="41"/>
      <c r="JVU18" s="41"/>
      <c r="JVV18" s="42"/>
      <c r="JVW18" s="41"/>
      <c r="JVX18" s="41"/>
      <c r="JVY18" s="41"/>
      <c r="JVZ18" s="42"/>
      <c r="JWA18" s="41"/>
      <c r="JWB18" s="41"/>
      <c r="JWC18" s="41"/>
      <c r="JWD18" s="42"/>
      <c r="JWE18" s="41"/>
      <c r="JWF18" s="41"/>
      <c r="JWG18" s="41"/>
      <c r="JWH18" s="42"/>
      <c r="JWI18" s="41"/>
      <c r="JWJ18" s="41"/>
      <c r="JWK18" s="41"/>
      <c r="JWL18" s="42"/>
      <c r="JWM18" s="41"/>
      <c r="JWN18" s="41"/>
      <c r="JWO18" s="41"/>
      <c r="JWP18" s="42"/>
      <c r="JWQ18" s="41"/>
      <c r="JWR18" s="41"/>
      <c r="JWS18" s="41"/>
      <c r="JWT18" s="42"/>
      <c r="JWU18" s="41"/>
      <c r="JWV18" s="41"/>
      <c r="JWW18" s="41"/>
      <c r="JWX18" s="42"/>
      <c r="JWY18" s="41"/>
      <c r="JWZ18" s="41"/>
      <c r="JXA18" s="41"/>
      <c r="JXB18" s="42"/>
      <c r="JXC18" s="41"/>
      <c r="JXD18" s="41"/>
      <c r="JXE18" s="41"/>
      <c r="JXF18" s="42"/>
      <c r="JXG18" s="41"/>
      <c r="JXH18" s="41"/>
      <c r="JXI18" s="41"/>
      <c r="JXJ18" s="42"/>
      <c r="JXK18" s="41"/>
      <c r="JXL18" s="41"/>
      <c r="JXM18" s="41"/>
      <c r="JXN18" s="42"/>
      <c r="JXO18" s="41"/>
      <c r="JXP18" s="41"/>
      <c r="JXQ18" s="41"/>
      <c r="JXR18" s="42"/>
      <c r="JXS18" s="41"/>
      <c r="JXT18" s="41"/>
      <c r="JXU18" s="41"/>
      <c r="JXV18" s="42"/>
      <c r="JXW18" s="41"/>
      <c r="JXX18" s="41"/>
      <c r="JXY18" s="41"/>
      <c r="JXZ18" s="42"/>
      <c r="JYA18" s="41"/>
      <c r="JYB18" s="41"/>
      <c r="JYC18" s="41"/>
      <c r="JYD18" s="42"/>
      <c r="JYE18" s="41"/>
      <c r="JYF18" s="41"/>
      <c r="JYG18" s="41"/>
      <c r="JYH18" s="42"/>
      <c r="JYI18" s="41"/>
      <c r="JYJ18" s="41"/>
      <c r="JYK18" s="41"/>
      <c r="JYL18" s="42"/>
      <c r="JYM18" s="41"/>
      <c r="JYN18" s="41"/>
      <c r="JYO18" s="41"/>
      <c r="JYP18" s="42"/>
      <c r="JYQ18" s="41"/>
      <c r="JYR18" s="41"/>
      <c r="JYS18" s="41"/>
      <c r="JYT18" s="42"/>
      <c r="JYU18" s="41"/>
      <c r="JYV18" s="41"/>
      <c r="JYW18" s="41"/>
      <c r="JYX18" s="42"/>
      <c r="JYY18" s="41"/>
      <c r="JYZ18" s="41"/>
      <c r="JZA18" s="41"/>
      <c r="JZB18" s="42"/>
      <c r="JZC18" s="41"/>
      <c r="JZD18" s="41"/>
      <c r="JZE18" s="41"/>
      <c r="JZF18" s="42"/>
      <c r="JZG18" s="41"/>
      <c r="JZH18" s="41"/>
      <c r="JZI18" s="41"/>
      <c r="JZJ18" s="42"/>
      <c r="JZK18" s="41"/>
      <c r="JZL18" s="41"/>
      <c r="JZM18" s="41"/>
      <c r="JZN18" s="42"/>
      <c r="JZO18" s="41"/>
      <c r="JZP18" s="41"/>
      <c r="JZQ18" s="41"/>
      <c r="JZR18" s="42"/>
      <c r="JZS18" s="41"/>
      <c r="JZT18" s="41"/>
      <c r="JZU18" s="41"/>
      <c r="JZV18" s="42"/>
      <c r="JZW18" s="41"/>
      <c r="JZX18" s="41"/>
      <c r="JZY18" s="41"/>
      <c r="JZZ18" s="42"/>
      <c r="KAA18" s="41"/>
      <c r="KAB18" s="41"/>
      <c r="KAC18" s="41"/>
      <c r="KAD18" s="42"/>
      <c r="KAE18" s="41"/>
      <c r="KAF18" s="41"/>
      <c r="KAG18" s="41"/>
      <c r="KAH18" s="42"/>
      <c r="KAI18" s="41"/>
      <c r="KAJ18" s="41"/>
      <c r="KAK18" s="41"/>
      <c r="KAL18" s="42"/>
      <c r="KAM18" s="41"/>
      <c r="KAN18" s="41"/>
      <c r="KAO18" s="41"/>
      <c r="KAP18" s="42"/>
      <c r="KAQ18" s="41"/>
      <c r="KAR18" s="41"/>
      <c r="KAS18" s="41"/>
      <c r="KAT18" s="42"/>
      <c r="KAU18" s="41"/>
      <c r="KAV18" s="41"/>
      <c r="KAW18" s="41"/>
      <c r="KAX18" s="42"/>
      <c r="KAY18" s="41"/>
      <c r="KAZ18" s="41"/>
      <c r="KBA18" s="41"/>
      <c r="KBB18" s="42"/>
      <c r="KBC18" s="41"/>
      <c r="KBD18" s="41"/>
      <c r="KBE18" s="41"/>
      <c r="KBF18" s="42"/>
      <c r="KBG18" s="41"/>
      <c r="KBH18" s="41"/>
      <c r="KBI18" s="41"/>
      <c r="KBJ18" s="43"/>
      <c r="KBK18" s="44"/>
      <c r="KBL18" s="45"/>
      <c r="KBM18" s="45"/>
      <c r="KBN18" s="42"/>
      <c r="KBO18" s="41"/>
      <c r="KBP18" s="41"/>
      <c r="KBQ18" s="41"/>
      <c r="KBR18" s="42"/>
      <c r="KBS18" s="41"/>
      <c r="KBT18" s="41"/>
      <c r="KBU18" s="41"/>
      <c r="KBV18" s="42"/>
      <c r="KBW18" s="41"/>
      <c r="KBX18" s="41"/>
      <c r="KBY18" s="41"/>
      <c r="KBZ18" s="42"/>
      <c r="KCA18" s="41"/>
      <c r="KCB18" s="41"/>
      <c r="KCC18" s="41"/>
      <c r="KCD18" s="42"/>
      <c r="KCE18" s="41"/>
      <c r="KCF18" s="41"/>
      <c r="KCG18" s="41"/>
      <c r="KCH18" s="42"/>
      <c r="KCI18" s="41"/>
      <c r="KCJ18" s="41"/>
      <c r="KCK18" s="41"/>
      <c r="KCL18" s="42"/>
      <c r="KCM18" s="41"/>
      <c r="KCN18" s="41"/>
      <c r="KCO18" s="41"/>
      <c r="KCP18" s="42"/>
      <c r="KCQ18" s="41"/>
      <c r="KCR18" s="41"/>
      <c r="KCS18" s="41"/>
      <c r="KCT18" s="42"/>
      <c r="KCU18" s="41"/>
      <c r="KCV18" s="41"/>
      <c r="KCW18" s="41"/>
      <c r="KCX18" s="42"/>
      <c r="KCY18" s="41"/>
      <c r="KCZ18" s="41"/>
      <c r="KDA18" s="41"/>
      <c r="KDB18" s="42"/>
      <c r="KDC18" s="41"/>
      <c r="KDD18" s="41"/>
      <c r="KDE18" s="41"/>
      <c r="KDF18" s="42"/>
      <c r="KDG18" s="41"/>
      <c r="KDH18" s="41"/>
      <c r="KDI18" s="41"/>
      <c r="KDJ18" s="42"/>
      <c r="KDK18" s="41"/>
      <c r="KDL18" s="41"/>
      <c r="KDM18" s="41"/>
      <c r="KDN18" s="42"/>
      <c r="KDO18" s="41"/>
      <c r="KDP18" s="41"/>
      <c r="KDQ18" s="41"/>
      <c r="KDR18" s="42"/>
      <c r="KDS18" s="41"/>
      <c r="KDT18" s="41"/>
      <c r="KDU18" s="41"/>
      <c r="KDV18" s="42"/>
      <c r="KDW18" s="41"/>
      <c r="KDX18" s="41"/>
      <c r="KDY18" s="41"/>
      <c r="KDZ18" s="42"/>
      <c r="KEA18" s="41"/>
      <c r="KEB18" s="41"/>
      <c r="KEC18" s="41"/>
      <c r="KED18" s="42"/>
      <c r="KEE18" s="41"/>
      <c r="KEF18" s="41"/>
      <c r="KEG18" s="41"/>
      <c r="KEH18" s="42"/>
      <c r="KEI18" s="41"/>
      <c r="KEJ18" s="41"/>
      <c r="KEK18" s="41"/>
      <c r="KEL18" s="42"/>
      <c r="KEM18" s="41"/>
      <c r="KEN18" s="41"/>
      <c r="KEO18" s="41"/>
      <c r="KEP18" s="42"/>
      <c r="KEQ18" s="41"/>
      <c r="KER18" s="41"/>
      <c r="KES18" s="41"/>
      <c r="KET18" s="42"/>
      <c r="KEU18" s="41"/>
      <c r="KEV18" s="41"/>
      <c r="KEW18" s="41"/>
      <c r="KEX18" s="42"/>
      <c r="KEY18" s="41"/>
      <c r="KEZ18" s="41"/>
      <c r="KFA18" s="41"/>
      <c r="KFB18" s="42"/>
      <c r="KFC18" s="41"/>
      <c r="KFD18" s="41"/>
      <c r="KFE18" s="41"/>
      <c r="KFF18" s="42"/>
      <c r="KFG18" s="41"/>
      <c r="KFH18" s="41"/>
      <c r="KFI18" s="41"/>
      <c r="KFJ18" s="42"/>
      <c r="KFK18" s="41"/>
      <c r="KFL18" s="41"/>
      <c r="KFM18" s="41"/>
      <c r="KFN18" s="42"/>
      <c r="KFO18" s="41"/>
      <c r="KFP18" s="41"/>
      <c r="KFQ18" s="41"/>
      <c r="KFR18" s="42"/>
      <c r="KFS18" s="41"/>
      <c r="KFT18" s="41"/>
      <c r="KFU18" s="41"/>
      <c r="KFV18" s="42"/>
      <c r="KFW18" s="41"/>
      <c r="KFX18" s="41"/>
      <c r="KFY18" s="41"/>
      <c r="KFZ18" s="42"/>
      <c r="KGA18" s="41"/>
      <c r="KGB18" s="41"/>
      <c r="KGC18" s="41"/>
      <c r="KGD18" s="42"/>
      <c r="KGE18" s="41"/>
      <c r="KGF18" s="41"/>
      <c r="KGG18" s="41"/>
      <c r="KGH18" s="42"/>
      <c r="KGI18" s="41"/>
      <c r="KGJ18" s="41"/>
      <c r="KGK18" s="41"/>
      <c r="KGL18" s="42"/>
      <c r="KGM18" s="41"/>
      <c r="KGN18" s="41"/>
      <c r="KGO18" s="41"/>
      <c r="KGP18" s="42"/>
      <c r="KGQ18" s="41"/>
      <c r="KGR18" s="41"/>
      <c r="KGS18" s="41"/>
      <c r="KGT18" s="42"/>
      <c r="KGU18" s="41"/>
      <c r="KGV18" s="41"/>
      <c r="KGW18" s="41"/>
      <c r="KGX18" s="42"/>
      <c r="KGY18" s="41"/>
      <c r="KGZ18" s="41"/>
      <c r="KHA18" s="41"/>
      <c r="KHB18" s="42"/>
      <c r="KHC18" s="41"/>
      <c r="KHD18" s="41"/>
      <c r="KHE18" s="41"/>
      <c r="KHF18" s="42"/>
      <c r="KHG18" s="41"/>
      <c r="KHH18" s="41"/>
      <c r="KHI18" s="41"/>
      <c r="KHJ18" s="42"/>
      <c r="KHK18" s="41"/>
      <c r="KHL18" s="41"/>
      <c r="KHM18" s="41"/>
      <c r="KHN18" s="43"/>
      <c r="KHO18" s="44"/>
      <c r="KHP18" s="45"/>
      <c r="KHQ18" s="45"/>
      <c r="KHR18" s="42"/>
      <c r="KHS18" s="41"/>
      <c r="KHT18" s="41"/>
      <c r="KHU18" s="41"/>
      <c r="KHV18" s="42"/>
      <c r="KHW18" s="41"/>
      <c r="KHX18" s="41"/>
      <c r="KHY18" s="41"/>
      <c r="KHZ18" s="42"/>
      <c r="KIA18" s="41"/>
      <c r="KIB18" s="41"/>
      <c r="KIC18" s="41"/>
      <c r="KID18" s="42"/>
      <c r="KIE18" s="41"/>
      <c r="KIF18" s="41"/>
      <c r="KIG18" s="41"/>
      <c r="KIH18" s="42"/>
      <c r="KII18" s="41"/>
      <c r="KIJ18" s="41"/>
      <c r="KIK18" s="41"/>
      <c r="KIL18" s="42"/>
      <c r="KIM18" s="41"/>
      <c r="KIN18" s="41"/>
      <c r="KIO18" s="41"/>
      <c r="KIP18" s="42"/>
      <c r="KIQ18" s="41"/>
      <c r="KIR18" s="41"/>
      <c r="KIS18" s="41"/>
      <c r="KIT18" s="42"/>
      <c r="KIU18" s="41"/>
      <c r="KIV18" s="41"/>
      <c r="KIW18" s="41"/>
      <c r="KIX18" s="42"/>
      <c r="KIY18" s="41"/>
      <c r="KIZ18" s="41"/>
      <c r="KJA18" s="41"/>
      <c r="KJB18" s="42"/>
      <c r="KJC18" s="41"/>
      <c r="KJD18" s="41"/>
      <c r="KJE18" s="41"/>
      <c r="KJF18" s="42"/>
      <c r="KJG18" s="41"/>
      <c r="KJH18" s="41"/>
      <c r="KJI18" s="41"/>
      <c r="KJJ18" s="42"/>
      <c r="KJK18" s="41"/>
      <c r="KJL18" s="41"/>
      <c r="KJM18" s="41"/>
      <c r="KJN18" s="42"/>
      <c r="KJO18" s="41"/>
      <c r="KJP18" s="41"/>
      <c r="KJQ18" s="41"/>
      <c r="KJR18" s="42"/>
      <c r="KJS18" s="41"/>
      <c r="KJT18" s="41"/>
      <c r="KJU18" s="41"/>
      <c r="KJV18" s="42"/>
      <c r="KJW18" s="41"/>
      <c r="KJX18" s="41"/>
      <c r="KJY18" s="41"/>
      <c r="KJZ18" s="42"/>
      <c r="KKA18" s="41"/>
      <c r="KKB18" s="41"/>
      <c r="KKC18" s="41"/>
      <c r="KKD18" s="42"/>
      <c r="KKE18" s="41"/>
      <c r="KKF18" s="41"/>
      <c r="KKG18" s="41"/>
      <c r="KKH18" s="42"/>
      <c r="KKI18" s="41"/>
      <c r="KKJ18" s="41"/>
      <c r="KKK18" s="41"/>
      <c r="KKL18" s="42"/>
      <c r="KKM18" s="41"/>
      <c r="KKN18" s="41"/>
      <c r="KKO18" s="41"/>
      <c r="KKP18" s="42"/>
      <c r="KKQ18" s="41"/>
      <c r="KKR18" s="41"/>
      <c r="KKS18" s="41"/>
      <c r="KKT18" s="42"/>
      <c r="KKU18" s="41"/>
      <c r="KKV18" s="41"/>
      <c r="KKW18" s="41"/>
      <c r="KKX18" s="42"/>
      <c r="KKY18" s="41"/>
      <c r="KKZ18" s="41"/>
      <c r="KLA18" s="41"/>
      <c r="KLB18" s="42"/>
      <c r="KLC18" s="41"/>
      <c r="KLD18" s="41"/>
      <c r="KLE18" s="41"/>
      <c r="KLF18" s="42"/>
      <c r="KLG18" s="41"/>
      <c r="KLH18" s="41"/>
      <c r="KLI18" s="41"/>
      <c r="KLJ18" s="42"/>
      <c r="KLK18" s="41"/>
      <c r="KLL18" s="41"/>
      <c r="KLM18" s="41"/>
      <c r="KLN18" s="42"/>
      <c r="KLO18" s="41"/>
      <c r="KLP18" s="41"/>
      <c r="KLQ18" s="41"/>
      <c r="KLR18" s="42"/>
      <c r="KLS18" s="41"/>
      <c r="KLT18" s="41"/>
      <c r="KLU18" s="41"/>
      <c r="KLV18" s="42"/>
      <c r="KLW18" s="41"/>
      <c r="KLX18" s="41"/>
      <c r="KLY18" s="41"/>
      <c r="KLZ18" s="42"/>
      <c r="KMA18" s="41"/>
      <c r="KMB18" s="41"/>
      <c r="KMC18" s="41"/>
      <c r="KMD18" s="42"/>
      <c r="KME18" s="41"/>
      <c r="KMF18" s="41"/>
      <c r="KMG18" s="41"/>
      <c r="KMH18" s="42"/>
      <c r="KMI18" s="41"/>
      <c r="KMJ18" s="41"/>
      <c r="KMK18" s="41"/>
      <c r="KML18" s="42"/>
      <c r="KMM18" s="41"/>
      <c r="KMN18" s="41"/>
      <c r="KMO18" s="41"/>
      <c r="KMP18" s="42"/>
      <c r="KMQ18" s="41"/>
      <c r="KMR18" s="41"/>
      <c r="KMS18" s="41"/>
      <c r="KMT18" s="42"/>
      <c r="KMU18" s="41"/>
      <c r="KMV18" s="41"/>
      <c r="KMW18" s="41"/>
      <c r="KMX18" s="42"/>
      <c r="KMY18" s="41"/>
      <c r="KMZ18" s="41"/>
      <c r="KNA18" s="41"/>
      <c r="KNB18" s="42"/>
      <c r="KNC18" s="41"/>
      <c r="KND18" s="41"/>
      <c r="KNE18" s="41"/>
      <c r="KNF18" s="42"/>
      <c r="KNG18" s="41"/>
      <c r="KNH18" s="41"/>
      <c r="KNI18" s="41"/>
      <c r="KNJ18" s="42"/>
      <c r="KNK18" s="41"/>
      <c r="KNL18" s="41"/>
      <c r="KNM18" s="41"/>
      <c r="KNN18" s="42"/>
      <c r="KNO18" s="41"/>
      <c r="KNP18" s="41"/>
      <c r="KNQ18" s="41"/>
      <c r="KNR18" s="43"/>
      <c r="KNS18" s="44"/>
      <c r="KNT18" s="45"/>
      <c r="KNU18" s="45"/>
      <c r="KNV18" s="42"/>
      <c r="KNW18" s="41"/>
      <c r="KNX18" s="41"/>
      <c r="KNY18" s="41"/>
      <c r="KNZ18" s="42"/>
      <c r="KOA18" s="41"/>
      <c r="KOB18" s="41"/>
      <c r="KOC18" s="41"/>
      <c r="KOD18" s="42"/>
      <c r="KOE18" s="41"/>
      <c r="KOF18" s="41"/>
      <c r="KOG18" s="41"/>
      <c r="KOH18" s="42"/>
      <c r="KOI18" s="41"/>
      <c r="KOJ18" s="41"/>
      <c r="KOK18" s="41"/>
      <c r="KOL18" s="42"/>
      <c r="KOM18" s="41"/>
      <c r="KON18" s="41"/>
      <c r="KOO18" s="41"/>
      <c r="KOP18" s="42"/>
      <c r="KOQ18" s="41"/>
      <c r="KOR18" s="41"/>
      <c r="KOS18" s="41"/>
      <c r="KOT18" s="42"/>
      <c r="KOU18" s="41"/>
      <c r="KOV18" s="41"/>
      <c r="KOW18" s="41"/>
      <c r="KOX18" s="42"/>
      <c r="KOY18" s="41"/>
      <c r="KOZ18" s="41"/>
      <c r="KPA18" s="41"/>
      <c r="KPB18" s="42"/>
      <c r="KPC18" s="41"/>
      <c r="KPD18" s="41"/>
      <c r="KPE18" s="41"/>
      <c r="KPF18" s="42"/>
      <c r="KPG18" s="41"/>
      <c r="KPH18" s="41"/>
      <c r="KPI18" s="41"/>
      <c r="KPJ18" s="42"/>
      <c r="KPK18" s="41"/>
      <c r="KPL18" s="41"/>
      <c r="KPM18" s="41"/>
      <c r="KPN18" s="42"/>
      <c r="KPO18" s="41"/>
      <c r="KPP18" s="41"/>
      <c r="KPQ18" s="41"/>
      <c r="KPR18" s="42"/>
      <c r="KPS18" s="41"/>
      <c r="KPT18" s="41"/>
      <c r="KPU18" s="41"/>
      <c r="KPV18" s="42"/>
      <c r="KPW18" s="41"/>
      <c r="KPX18" s="41"/>
      <c r="KPY18" s="41"/>
      <c r="KPZ18" s="42"/>
      <c r="KQA18" s="41"/>
      <c r="KQB18" s="41"/>
      <c r="KQC18" s="41"/>
      <c r="KQD18" s="42"/>
      <c r="KQE18" s="41"/>
      <c r="KQF18" s="41"/>
      <c r="KQG18" s="41"/>
      <c r="KQH18" s="42"/>
      <c r="KQI18" s="41"/>
      <c r="KQJ18" s="41"/>
      <c r="KQK18" s="41"/>
      <c r="KQL18" s="42"/>
      <c r="KQM18" s="41"/>
      <c r="KQN18" s="41"/>
      <c r="KQO18" s="41"/>
      <c r="KQP18" s="42"/>
      <c r="KQQ18" s="41"/>
      <c r="KQR18" s="41"/>
      <c r="KQS18" s="41"/>
      <c r="KQT18" s="42"/>
      <c r="KQU18" s="41"/>
      <c r="KQV18" s="41"/>
      <c r="KQW18" s="41"/>
      <c r="KQX18" s="42"/>
      <c r="KQY18" s="41"/>
      <c r="KQZ18" s="41"/>
      <c r="KRA18" s="41"/>
      <c r="KRB18" s="42"/>
      <c r="KRC18" s="41"/>
      <c r="KRD18" s="41"/>
      <c r="KRE18" s="41"/>
      <c r="KRF18" s="42"/>
      <c r="KRG18" s="41"/>
      <c r="KRH18" s="41"/>
      <c r="KRI18" s="41"/>
      <c r="KRJ18" s="42"/>
      <c r="KRK18" s="41"/>
      <c r="KRL18" s="41"/>
      <c r="KRM18" s="41"/>
      <c r="KRN18" s="42"/>
      <c r="KRO18" s="41"/>
      <c r="KRP18" s="41"/>
      <c r="KRQ18" s="41"/>
      <c r="KRR18" s="42"/>
      <c r="KRS18" s="41"/>
      <c r="KRT18" s="41"/>
      <c r="KRU18" s="41"/>
      <c r="KRV18" s="42"/>
      <c r="KRW18" s="41"/>
      <c r="KRX18" s="41"/>
      <c r="KRY18" s="41"/>
      <c r="KRZ18" s="42"/>
      <c r="KSA18" s="41"/>
      <c r="KSB18" s="41"/>
      <c r="KSC18" s="41"/>
      <c r="KSD18" s="42"/>
      <c r="KSE18" s="41"/>
      <c r="KSF18" s="41"/>
      <c r="KSG18" s="41"/>
      <c r="KSH18" s="42"/>
      <c r="KSI18" s="41"/>
      <c r="KSJ18" s="41"/>
      <c r="KSK18" s="41"/>
      <c r="KSL18" s="42"/>
      <c r="KSM18" s="41"/>
      <c r="KSN18" s="41"/>
      <c r="KSO18" s="41"/>
      <c r="KSP18" s="42"/>
      <c r="KSQ18" s="41"/>
      <c r="KSR18" s="41"/>
      <c r="KSS18" s="41"/>
      <c r="KST18" s="42"/>
      <c r="KSU18" s="41"/>
      <c r="KSV18" s="41"/>
      <c r="KSW18" s="41"/>
      <c r="KSX18" s="42"/>
      <c r="KSY18" s="41"/>
      <c r="KSZ18" s="41"/>
      <c r="KTA18" s="41"/>
      <c r="KTB18" s="42"/>
      <c r="KTC18" s="41"/>
      <c r="KTD18" s="41"/>
      <c r="KTE18" s="41"/>
      <c r="KTF18" s="42"/>
      <c r="KTG18" s="41"/>
      <c r="KTH18" s="41"/>
      <c r="KTI18" s="41"/>
      <c r="KTJ18" s="42"/>
      <c r="KTK18" s="41"/>
      <c r="KTL18" s="41"/>
      <c r="KTM18" s="41"/>
      <c r="KTN18" s="42"/>
      <c r="KTO18" s="41"/>
      <c r="KTP18" s="41"/>
      <c r="KTQ18" s="41"/>
      <c r="KTR18" s="42"/>
      <c r="KTS18" s="41"/>
      <c r="KTT18" s="41"/>
      <c r="KTU18" s="41"/>
      <c r="KTV18" s="43"/>
      <c r="KTW18" s="44"/>
      <c r="KTX18" s="45"/>
      <c r="KTY18" s="45"/>
      <c r="KTZ18" s="42"/>
      <c r="KUA18" s="41"/>
      <c r="KUB18" s="41"/>
      <c r="KUC18" s="41"/>
      <c r="KUD18" s="42"/>
      <c r="KUE18" s="41"/>
      <c r="KUF18" s="41"/>
      <c r="KUG18" s="41"/>
      <c r="KUH18" s="42"/>
      <c r="KUI18" s="41"/>
      <c r="KUJ18" s="41"/>
      <c r="KUK18" s="41"/>
      <c r="KUL18" s="42"/>
      <c r="KUM18" s="41"/>
      <c r="KUN18" s="41"/>
      <c r="KUO18" s="41"/>
      <c r="KUP18" s="42"/>
      <c r="KUQ18" s="41"/>
      <c r="KUR18" s="41"/>
      <c r="KUS18" s="41"/>
      <c r="KUT18" s="42"/>
      <c r="KUU18" s="41"/>
      <c r="KUV18" s="41"/>
      <c r="KUW18" s="41"/>
      <c r="KUX18" s="42"/>
      <c r="KUY18" s="41"/>
      <c r="KUZ18" s="41"/>
      <c r="KVA18" s="41"/>
      <c r="KVB18" s="42"/>
      <c r="KVC18" s="41"/>
      <c r="KVD18" s="41"/>
      <c r="KVE18" s="41"/>
      <c r="KVF18" s="42"/>
      <c r="KVG18" s="41"/>
      <c r="KVH18" s="41"/>
      <c r="KVI18" s="41"/>
      <c r="KVJ18" s="42"/>
      <c r="KVK18" s="41"/>
      <c r="KVL18" s="41"/>
      <c r="KVM18" s="41"/>
      <c r="KVN18" s="42"/>
      <c r="KVO18" s="41"/>
      <c r="KVP18" s="41"/>
      <c r="KVQ18" s="41"/>
      <c r="KVR18" s="42"/>
      <c r="KVS18" s="41"/>
      <c r="KVT18" s="41"/>
      <c r="KVU18" s="41"/>
      <c r="KVV18" s="42"/>
      <c r="KVW18" s="41"/>
      <c r="KVX18" s="41"/>
      <c r="KVY18" s="41"/>
      <c r="KVZ18" s="42"/>
      <c r="KWA18" s="41"/>
      <c r="KWB18" s="41"/>
      <c r="KWC18" s="41"/>
      <c r="KWD18" s="42"/>
      <c r="KWE18" s="41"/>
      <c r="KWF18" s="41"/>
      <c r="KWG18" s="41"/>
      <c r="KWH18" s="42"/>
      <c r="KWI18" s="41"/>
      <c r="KWJ18" s="41"/>
      <c r="KWK18" s="41"/>
      <c r="KWL18" s="42"/>
      <c r="KWM18" s="41"/>
      <c r="KWN18" s="41"/>
      <c r="KWO18" s="41"/>
      <c r="KWP18" s="42"/>
      <c r="KWQ18" s="41"/>
      <c r="KWR18" s="41"/>
      <c r="KWS18" s="41"/>
      <c r="KWT18" s="42"/>
      <c r="KWU18" s="41"/>
      <c r="KWV18" s="41"/>
      <c r="KWW18" s="41"/>
      <c r="KWX18" s="42"/>
      <c r="KWY18" s="41"/>
      <c r="KWZ18" s="41"/>
      <c r="KXA18" s="41"/>
      <c r="KXB18" s="42"/>
      <c r="KXC18" s="41"/>
      <c r="KXD18" s="41"/>
      <c r="KXE18" s="41"/>
      <c r="KXF18" s="42"/>
      <c r="KXG18" s="41"/>
      <c r="KXH18" s="41"/>
      <c r="KXI18" s="41"/>
      <c r="KXJ18" s="42"/>
      <c r="KXK18" s="41"/>
      <c r="KXL18" s="41"/>
      <c r="KXM18" s="41"/>
      <c r="KXN18" s="42"/>
      <c r="KXO18" s="41"/>
      <c r="KXP18" s="41"/>
      <c r="KXQ18" s="41"/>
      <c r="KXR18" s="42"/>
      <c r="KXS18" s="41"/>
      <c r="KXT18" s="41"/>
      <c r="KXU18" s="41"/>
      <c r="KXV18" s="42"/>
      <c r="KXW18" s="41"/>
      <c r="KXX18" s="41"/>
      <c r="KXY18" s="41"/>
      <c r="KXZ18" s="42"/>
      <c r="KYA18" s="41"/>
      <c r="KYB18" s="41"/>
      <c r="KYC18" s="41"/>
      <c r="KYD18" s="42"/>
      <c r="KYE18" s="41"/>
      <c r="KYF18" s="41"/>
      <c r="KYG18" s="41"/>
      <c r="KYH18" s="42"/>
      <c r="KYI18" s="41"/>
      <c r="KYJ18" s="41"/>
      <c r="KYK18" s="41"/>
      <c r="KYL18" s="42"/>
      <c r="KYM18" s="41"/>
      <c r="KYN18" s="41"/>
      <c r="KYO18" s="41"/>
      <c r="KYP18" s="42"/>
      <c r="KYQ18" s="41"/>
      <c r="KYR18" s="41"/>
      <c r="KYS18" s="41"/>
      <c r="KYT18" s="42"/>
      <c r="KYU18" s="41"/>
      <c r="KYV18" s="41"/>
      <c r="KYW18" s="41"/>
      <c r="KYX18" s="42"/>
      <c r="KYY18" s="41"/>
      <c r="KYZ18" s="41"/>
      <c r="KZA18" s="41"/>
      <c r="KZB18" s="42"/>
      <c r="KZC18" s="41"/>
      <c r="KZD18" s="41"/>
      <c r="KZE18" s="41"/>
      <c r="KZF18" s="42"/>
      <c r="KZG18" s="41"/>
      <c r="KZH18" s="41"/>
      <c r="KZI18" s="41"/>
      <c r="KZJ18" s="42"/>
      <c r="KZK18" s="41"/>
      <c r="KZL18" s="41"/>
      <c r="KZM18" s="41"/>
      <c r="KZN18" s="42"/>
      <c r="KZO18" s="41"/>
      <c r="KZP18" s="41"/>
      <c r="KZQ18" s="41"/>
      <c r="KZR18" s="42"/>
      <c r="KZS18" s="41"/>
      <c r="KZT18" s="41"/>
      <c r="KZU18" s="41"/>
      <c r="KZV18" s="42"/>
      <c r="KZW18" s="41"/>
      <c r="KZX18" s="41"/>
      <c r="KZY18" s="41"/>
      <c r="KZZ18" s="43"/>
      <c r="LAA18" s="44"/>
      <c r="LAB18" s="45"/>
      <c r="LAC18" s="45"/>
      <c r="LAD18" s="42"/>
      <c r="LAE18" s="41"/>
      <c r="LAF18" s="41"/>
      <c r="LAG18" s="41"/>
      <c r="LAH18" s="42"/>
      <c r="LAI18" s="41"/>
      <c r="LAJ18" s="41"/>
      <c r="LAK18" s="41"/>
      <c r="LAL18" s="42"/>
      <c r="LAM18" s="41"/>
      <c r="LAN18" s="41"/>
      <c r="LAO18" s="41"/>
      <c r="LAP18" s="42"/>
      <c r="LAQ18" s="41"/>
      <c r="LAR18" s="41"/>
      <c r="LAS18" s="41"/>
      <c r="LAT18" s="42"/>
      <c r="LAU18" s="41"/>
      <c r="LAV18" s="41"/>
      <c r="LAW18" s="41"/>
      <c r="LAX18" s="42"/>
      <c r="LAY18" s="41"/>
      <c r="LAZ18" s="41"/>
      <c r="LBA18" s="41"/>
      <c r="LBB18" s="42"/>
      <c r="LBC18" s="41"/>
      <c r="LBD18" s="41"/>
      <c r="LBE18" s="41"/>
      <c r="LBF18" s="42"/>
      <c r="LBG18" s="41"/>
      <c r="LBH18" s="41"/>
      <c r="LBI18" s="41"/>
      <c r="LBJ18" s="42"/>
      <c r="LBK18" s="41"/>
      <c r="LBL18" s="41"/>
      <c r="LBM18" s="41"/>
      <c r="LBN18" s="42"/>
      <c r="LBO18" s="41"/>
      <c r="LBP18" s="41"/>
      <c r="LBQ18" s="41"/>
      <c r="LBR18" s="42"/>
      <c r="LBS18" s="41"/>
      <c r="LBT18" s="41"/>
      <c r="LBU18" s="41"/>
      <c r="LBV18" s="42"/>
      <c r="LBW18" s="41"/>
      <c r="LBX18" s="41"/>
      <c r="LBY18" s="41"/>
      <c r="LBZ18" s="42"/>
      <c r="LCA18" s="41"/>
      <c r="LCB18" s="41"/>
      <c r="LCC18" s="41"/>
      <c r="LCD18" s="42"/>
      <c r="LCE18" s="41"/>
      <c r="LCF18" s="41"/>
      <c r="LCG18" s="41"/>
      <c r="LCH18" s="42"/>
      <c r="LCI18" s="41"/>
      <c r="LCJ18" s="41"/>
      <c r="LCK18" s="41"/>
      <c r="LCL18" s="42"/>
      <c r="LCM18" s="41"/>
      <c r="LCN18" s="41"/>
      <c r="LCO18" s="41"/>
      <c r="LCP18" s="42"/>
      <c r="LCQ18" s="41"/>
      <c r="LCR18" s="41"/>
      <c r="LCS18" s="41"/>
      <c r="LCT18" s="42"/>
      <c r="LCU18" s="41"/>
      <c r="LCV18" s="41"/>
      <c r="LCW18" s="41"/>
      <c r="LCX18" s="42"/>
      <c r="LCY18" s="41"/>
      <c r="LCZ18" s="41"/>
      <c r="LDA18" s="41"/>
      <c r="LDB18" s="42"/>
      <c r="LDC18" s="41"/>
      <c r="LDD18" s="41"/>
      <c r="LDE18" s="41"/>
      <c r="LDF18" s="42"/>
      <c r="LDG18" s="41"/>
      <c r="LDH18" s="41"/>
      <c r="LDI18" s="41"/>
      <c r="LDJ18" s="42"/>
      <c r="LDK18" s="41"/>
      <c r="LDL18" s="41"/>
      <c r="LDM18" s="41"/>
      <c r="LDN18" s="42"/>
      <c r="LDO18" s="41"/>
      <c r="LDP18" s="41"/>
      <c r="LDQ18" s="41"/>
      <c r="LDR18" s="42"/>
      <c r="LDS18" s="41"/>
      <c r="LDT18" s="41"/>
      <c r="LDU18" s="41"/>
      <c r="LDV18" s="42"/>
      <c r="LDW18" s="41"/>
      <c r="LDX18" s="41"/>
      <c r="LDY18" s="41"/>
      <c r="LDZ18" s="42"/>
      <c r="LEA18" s="41"/>
      <c r="LEB18" s="41"/>
      <c r="LEC18" s="41"/>
      <c r="LED18" s="42"/>
      <c r="LEE18" s="41"/>
      <c r="LEF18" s="41"/>
      <c r="LEG18" s="41"/>
      <c r="LEH18" s="42"/>
      <c r="LEI18" s="41"/>
      <c r="LEJ18" s="41"/>
      <c r="LEK18" s="41"/>
      <c r="LEL18" s="42"/>
      <c r="LEM18" s="41"/>
      <c r="LEN18" s="41"/>
      <c r="LEO18" s="41"/>
      <c r="LEP18" s="42"/>
      <c r="LEQ18" s="41"/>
      <c r="LER18" s="41"/>
      <c r="LES18" s="41"/>
      <c r="LET18" s="42"/>
      <c r="LEU18" s="41"/>
      <c r="LEV18" s="41"/>
      <c r="LEW18" s="41"/>
      <c r="LEX18" s="42"/>
      <c r="LEY18" s="41"/>
      <c r="LEZ18" s="41"/>
      <c r="LFA18" s="41"/>
      <c r="LFB18" s="42"/>
      <c r="LFC18" s="41"/>
      <c r="LFD18" s="41"/>
      <c r="LFE18" s="41"/>
      <c r="LFF18" s="42"/>
      <c r="LFG18" s="41"/>
      <c r="LFH18" s="41"/>
      <c r="LFI18" s="41"/>
      <c r="LFJ18" s="42"/>
      <c r="LFK18" s="41"/>
      <c r="LFL18" s="41"/>
      <c r="LFM18" s="41"/>
      <c r="LFN18" s="42"/>
      <c r="LFO18" s="41"/>
      <c r="LFP18" s="41"/>
      <c r="LFQ18" s="41"/>
      <c r="LFR18" s="42"/>
      <c r="LFS18" s="41"/>
      <c r="LFT18" s="41"/>
      <c r="LFU18" s="41"/>
      <c r="LFV18" s="42"/>
      <c r="LFW18" s="41"/>
      <c r="LFX18" s="41"/>
      <c r="LFY18" s="41"/>
      <c r="LFZ18" s="42"/>
      <c r="LGA18" s="41"/>
      <c r="LGB18" s="41"/>
      <c r="LGC18" s="41"/>
      <c r="LGD18" s="43"/>
      <c r="LGE18" s="44"/>
      <c r="LGF18" s="45"/>
      <c r="LGG18" s="45"/>
      <c r="LGH18" s="42"/>
      <c r="LGI18" s="41"/>
      <c r="LGJ18" s="41"/>
      <c r="LGK18" s="41"/>
      <c r="LGL18" s="42"/>
      <c r="LGM18" s="41"/>
      <c r="LGN18" s="41"/>
      <c r="LGO18" s="41"/>
      <c r="LGP18" s="42"/>
      <c r="LGQ18" s="41"/>
      <c r="LGR18" s="41"/>
      <c r="LGS18" s="41"/>
      <c r="LGT18" s="42"/>
      <c r="LGU18" s="41"/>
      <c r="LGV18" s="41"/>
      <c r="LGW18" s="41"/>
      <c r="LGX18" s="42"/>
      <c r="LGY18" s="41"/>
      <c r="LGZ18" s="41"/>
      <c r="LHA18" s="41"/>
      <c r="LHB18" s="42"/>
      <c r="LHC18" s="41"/>
      <c r="LHD18" s="41"/>
      <c r="LHE18" s="41"/>
      <c r="LHF18" s="42"/>
      <c r="LHG18" s="41"/>
      <c r="LHH18" s="41"/>
      <c r="LHI18" s="41"/>
      <c r="LHJ18" s="42"/>
      <c r="LHK18" s="41"/>
      <c r="LHL18" s="41"/>
      <c r="LHM18" s="41"/>
      <c r="LHN18" s="42"/>
      <c r="LHO18" s="41"/>
      <c r="LHP18" s="41"/>
      <c r="LHQ18" s="41"/>
      <c r="LHR18" s="42"/>
      <c r="LHS18" s="41"/>
      <c r="LHT18" s="41"/>
      <c r="LHU18" s="41"/>
      <c r="LHV18" s="42"/>
      <c r="LHW18" s="41"/>
      <c r="LHX18" s="41"/>
      <c r="LHY18" s="41"/>
      <c r="LHZ18" s="42"/>
      <c r="LIA18" s="41"/>
      <c r="LIB18" s="41"/>
      <c r="LIC18" s="41"/>
      <c r="LID18" s="42"/>
      <c r="LIE18" s="41"/>
      <c r="LIF18" s="41"/>
      <c r="LIG18" s="41"/>
      <c r="LIH18" s="42"/>
      <c r="LII18" s="41"/>
      <c r="LIJ18" s="41"/>
      <c r="LIK18" s="41"/>
      <c r="LIL18" s="42"/>
      <c r="LIM18" s="41"/>
      <c r="LIN18" s="41"/>
      <c r="LIO18" s="41"/>
      <c r="LIP18" s="42"/>
      <c r="LIQ18" s="41"/>
      <c r="LIR18" s="41"/>
      <c r="LIS18" s="41"/>
      <c r="LIT18" s="42"/>
      <c r="LIU18" s="41"/>
      <c r="LIV18" s="41"/>
      <c r="LIW18" s="41"/>
      <c r="LIX18" s="42"/>
      <c r="LIY18" s="41"/>
      <c r="LIZ18" s="41"/>
      <c r="LJA18" s="41"/>
      <c r="LJB18" s="42"/>
      <c r="LJC18" s="41"/>
      <c r="LJD18" s="41"/>
      <c r="LJE18" s="41"/>
      <c r="LJF18" s="42"/>
      <c r="LJG18" s="41"/>
      <c r="LJH18" s="41"/>
      <c r="LJI18" s="41"/>
      <c r="LJJ18" s="42"/>
      <c r="LJK18" s="41"/>
      <c r="LJL18" s="41"/>
      <c r="LJM18" s="41"/>
      <c r="LJN18" s="42"/>
      <c r="LJO18" s="41"/>
      <c r="LJP18" s="41"/>
      <c r="LJQ18" s="41"/>
      <c r="LJR18" s="42"/>
      <c r="LJS18" s="41"/>
      <c r="LJT18" s="41"/>
      <c r="LJU18" s="41"/>
      <c r="LJV18" s="42"/>
      <c r="LJW18" s="41"/>
      <c r="LJX18" s="41"/>
      <c r="LJY18" s="41"/>
      <c r="LJZ18" s="42"/>
      <c r="LKA18" s="41"/>
      <c r="LKB18" s="41"/>
      <c r="LKC18" s="41"/>
      <c r="LKD18" s="42"/>
      <c r="LKE18" s="41"/>
      <c r="LKF18" s="41"/>
      <c r="LKG18" s="41"/>
      <c r="LKH18" s="42"/>
      <c r="LKI18" s="41"/>
      <c r="LKJ18" s="41"/>
      <c r="LKK18" s="41"/>
      <c r="LKL18" s="42"/>
      <c r="LKM18" s="41"/>
      <c r="LKN18" s="41"/>
      <c r="LKO18" s="41"/>
      <c r="LKP18" s="42"/>
      <c r="LKQ18" s="41"/>
      <c r="LKR18" s="41"/>
      <c r="LKS18" s="41"/>
      <c r="LKT18" s="42"/>
      <c r="LKU18" s="41"/>
      <c r="LKV18" s="41"/>
      <c r="LKW18" s="41"/>
      <c r="LKX18" s="42"/>
      <c r="LKY18" s="41"/>
      <c r="LKZ18" s="41"/>
      <c r="LLA18" s="41"/>
      <c r="LLB18" s="42"/>
      <c r="LLC18" s="41"/>
      <c r="LLD18" s="41"/>
      <c r="LLE18" s="41"/>
      <c r="LLF18" s="42"/>
      <c r="LLG18" s="41"/>
      <c r="LLH18" s="41"/>
      <c r="LLI18" s="41"/>
      <c r="LLJ18" s="42"/>
      <c r="LLK18" s="41"/>
      <c r="LLL18" s="41"/>
      <c r="LLM18" s="41"/>
      <c r="LLN18" s="42"/>
      <c r="LLO18" s="41"/>
      <c r="LLP18" s="41"/>
      <c r="LLQ18" s="41"/>
      <c r="LLR18" s="42"/>
      <c r="LLS18" s="41"/>
      <c r="LLT18" s="41"/>
      <c r="LLU18" s="41"/>
      <c r="LLV18" s="42"/>
      <c r="LLW18" s="41"/>
      <c r="LLX18" s="41"/>
      <c r="LLY18" s="41"/>
      <c r="LLZ18" s="42"/>
      <c r="LMA18" s="41"/>
      <c r="LMB18" s="41"/>
      <c r="LMC18" s="41"/>
      <c r="LMD18" s="42"/>
      <c r="LME18" s="41"/>
      <c r="LMF18" s="41"/>
      <c r="LMG18" s="41"/>
      <c r="LMH18" s="43"/>
      <c r="LMI18" s="44"/>
      <c r="LMJ18" s="45"/>
      <c r="LMK18" s="45"/>
      <c r="LML18" s="42"/>
      <c r="LMM18" s="41"/>
      <c r="LMN18" s="41"/>
      <c r="LMO18" s="41"/>
      <c r="LMP18" s="42"/>
      <c r="LMQ18" s="41"/>
      <c r="LMR18" s="41"/>
      <c r="LMS18" s="41"/>
      <c r="LMT18" s="42"/>
      <c r="LMU18" s="41"/>
      <c r="LMV18" s="41"/>
      <c r="LMW18" s="41"/>
      <c r="LMX18" s="42"/>
      <c r="LMY18" s="41"/>
      <c r="LMZ18" s="41"/>
      <c r="LNA18" s="41"/>
      <c r="LNB18" s="42"/>
      <c r="LNC18" s="41"/>
      <c r="LND18" s="41"/>
      <c r="LNE18" s="41"/>
      <c r="LNF18" s="42"/>
      <c r="LNG18" s="41"/>
      <c r="LNH18" s="41"/>
      <c r="LNI18" s="41"/>
      <c r="LNJ18" s="42"/>
      <c r="LNK18" s="41"/>
      <c r="LNL18" s="41"/>
      <c r="LNM18" s="41"/>
      <c r="LNN18" s="42"/>
      <c r="LNO18" s="41"/>
      <c r="LNP18" s="41"/>
      <c r="LNQ18" s="41"/>
      <c r="LNR18" s="42"/>
      <c r="LNS18" s="41"/>
      <c r="LNT18" s="41"/>
      <c r="LNU18" s="41"/>
      <c r="LNV18" s="42"/>
      <c r="LNW18" s="41"/>
      <c r="LNX18" s="41"/>
      <c r="LNY18" s="41"/>
      <c r="LNZ18" s="42"/>
      <c r="LOA18" s="41"/>
      <c r="LOB18" s="41"/>
      <c r="LOC18" s="41"/>
      <c r="LOD18" s="42"/>
      <c r="LOE18" s="41"/>
      <c r="LOF18" s="41"/>
      <c r="LOG18" s="41"/>
      <c r="LOH18" s="42"/>
      <c r="LOI18" s="41"/>
      <c r="LOJ18" s="41"/>
      <c r="LOK18" s="41"/>
      <c r="LOL18" s="42"/>
      <c r="LOM18" s="41"/>
      <c r="LON18" s="41"/>
      <c r="LOO18" s="41"/>
      <c r="LOP18" s="42"/>
      <c r="LOQ18" s="41"/>
      <c r="LOR18" s="41"/>
      <c r="LOS18" s="41"/>
      <c r="LOT18" s="42"/>
      <c r="LOU18" s="41"/>
      <c r="LOV18" s="41"/>
      <c r="LOW18" s="41"/>
      <c r="LOX18" s="42"/>
      <c r="LOY18" s="41"/>
      <c r="LOZ18" s="41"/>
      <c r="LPA18" s="41"/>
      <c r="LPB18" s="42"/>
      <c r="LPC18" s="41"/>
      <c r="LPD18" s="41"/>
      <c r="LPE18" s="41"/>
      <c r="LPF18" s="42"/>
      <c r="LPG18" s="41"/>
      <c r="LPH18" s="41"/>
      <c r="LPI18" s="41"/>
      <c r="LPJ18" s="42"/>
      <c r="LPK18" s="41"/>
      <c r="LPL18" s="41"/>
      <c r="LPM18" s="41"/>
      <c r="LPN18" s="42"/>
      <c r="LPO18" s="41"/>
      <c r="LPP18" s="41"/>
      <c r="LPQ18" s="41"/>
      <c r="LPR18" s="42"/>
      <c r="LPS18" s="41"/>
      <c r="LPT18" s="41"/>
      <c r="LPU18" s="41"/>
      <c r="LPV18" s="42"/>
      <c r="LPW18" s="41"/>
      <c r="LPX18" s="41"/>
      <c r="LPY18" s="41"/>
      <c r="LPZ18" s="42"/>
      <c r="LQA18" s="41"/>
      <c r="LQB18" s="41"/>
      <c r="LQC18" s="41"/>
      <c r="LQD18" s="42"/>
      <c r="LQE18" s="41"/>
      <c r="LQF18" s="41"/>
      <c r="LQG18" s="41"/>
      <c r="LQH18" s="42"/>
      <c r="LQI18" s="41"/>
      <c r="LQJ18" s="41"/>
      <c r="LQK18" s="41"/>
      <c r="LQL18" s="42"/>
      <c r="LQM18" s="41"/>
      <c r="LQN18" s="41"/>
      <c r="LQO18" s="41"/>
      <c r="LQP18" s="42"/>
      <c r="LQQ18" s="41"/>
      <c r="LQR18" s="41"/>
      <c r="LQS18" s="41"/>
      <c r="LQT18" s="42"/>
      <c r="LQU18" s="41"/>
      <c r="LQV18" s="41"/>
      <c r="LQW18" s="41"/>
      <c r="LQX18" s="42"/>
      <c r="LQY18" s="41"/>
      <c r="LQZ18" s="41"/>
      <c r="LRA18" s="41"/>
      <c r="LRB18" s="42"/>
      <c r="LRC18" s="41"/>
      <c r="LRD18" s="41"/>
      <c r="LRE18" s="41"/>
      <c r="LRF18" s="42"/>
      <c r="LRG18" s="41"/>
      <c r="LRH18" s="41"/>
      <c r="LRI18" s="41"/>
      <c r="LRJ18" s="42"/>
      <c r="LRK18" s="41"/>
      <c r="LRL18" s="41"/>
      <c r="LRM18" s="41"/>
      <c r="LRN18" s="42"/>
      <c r="LRO18" s="41"/>
      <c r="LRP18" s="41"/>
      <c r="LRQ18" s="41"/>
      <c r="LRR18" s="42"/>
      <c r="LRS18" s="41"/>
      <c r="LRT18" s="41"/>
      <c r="LRU18" s="41"/>
      <c r="LRV18" s="42"/>
      <c r="LRW18" s="41"/>
      <c r="LRX18" s="41"/>
      <c r="LRY18" s="41"/>
      <c r="LRZ18" s="42"/>
      <c r="LSA18" s="41"/>
      <c r="LSB18" s="41"/>
      <c r="LSC18" s="41"/>
      <c r="LSD18" s="42"/>
      <c r="LSE18" s="41"/>
      <c r="LSF18" s="41"/>
      <c r="LSG18" s="41"/>
      <c r="LSH18" s="42"/>
      <c r="LSI18" s="41"/>
      <c r="LSJ18" s="41"/>
      <c r="LSK18" s="41"/>
      <c r="LSL18" s="43"/>
      <c r="LSM18" s="44"/>
      <c r="LSN18" s="45"/>
      <c r="LSO18" s="45"/>
      <c r="LSP18" s="42"/>
      <c r="LSQ18" s="41"/>
      <c r="LSR18" s="41"/>
      <c r="LSS18" s="41"/>
      <c r="LST18" s="42"/>
      <c r="LSU18" s="41"/>
      <c r="LSV18" s="41"/>
      <c r="LSW18" s="41"/>
      <c r="LSX18" s="42"/>
      <c r="LSY18" s="41"/>
      <c r="LSZ18" s="41"/>
      <c r="LTA18" s="41"/>
      <c r="LTB18" s="42"/>
      <c r="LTC18" s="41"/>
      <c r="LTD18" s="41"/>
      <c r="LTE18" s="41"/>
      <c r="LTF18" s="42"/>
      <c r="LTG18" s="41"/>
      <c r="LTH18" s="41"/>
      <c r="LTI18" s="41"/>
      <c r="LTJ18" s="42"/>
      <c r="LTK18" s="41"/>
      <c r="LTL18" s="41"/>
      <c r="LTM18" s="41"/>
      <c r="LTN18" s="42"/>
      <c r="LTO18" s="41"/>
      <c r="LTP18" s="41"/>
      <c r="LTQ18" s="41"/>
      <c r="LTR18" s="42"/>
      <c r="LTS18" s="41"/>
      <c r="LTT18" s="41"/>
      <c r="LTU18" s="41"/>
      <c r="LTV18" s="42"/>
      <c r="LTW18" s="41"/>
      <c r="LTX18" s="41"/>
      <c r="LTY18" s="41"/>
      <c r="LTZ18" s="42"/>
      <c r="LUA18" s="41"/>
      <c r="LUB18" s="41"/>
      <c r="LUC18" s="41"/>
      <c r="LUD18" s="42"/>
      <c r="LUE18" s="41"/>
      <c r="LUF18" s="41"/>
      <c r="LUG18" s="41"/>
      <c r="LUH18" s="42"/>
      <c r="LUI18" s="41"/>
      <c r="LUJ18" s="41"/>
      <c r="LUK18" s="41"/>
      <c r="LUL18" s="42"/>
      <c r="LUM18" s="41"/>
      <c r="LUN18" s="41"/>
      <c r="LUO18" s="41"/>
      <c r="LUP18" s="42"/>
      <c r="LUQ18" s="41"/>
      <c r="LUR18" s="41"/>
      <c r="LUS18" s="41"/>
      <c r="LUT18" s="42"/>
      <c r="LUU18" s="41"/>
      <c r="LUV18" s="41"/>
      <c r="LUW18" s="41"/>
      <c r="LUX18" s="42"/>
      <c r="LUY18" s="41"/>
      <c r="LUZ18" s="41"/>
      <c r="LVA18" s="41"/>
      <c r="LVB18" s="42"/>
      <c r="LVC18" s="41"/>
      <c r="LVD18" s="41"/>
      <c r="LVE18" s="41"/>
      <c r="LVF18" s="42"/>
      <c r="LVG18" s="41"/>
      <c r="LVH18" s="41"/>
      <c r="LVI18" s="41"/>
      <c r="LVJ18" s="42"/>
      <c r="LVK18" s="41"/>
      <c r="LVL18" s="41"/>
      <c r="LVM18" s="41"/>
      <c r="LVN18" s="42"/>
      <c r="LVO18" s="41"/>
      <c r="LVP18" s="41"/>
      <c r="LVQ18" s="41"/>
      <c r="LVR18" s="42"/>
      <c r="LVS18" s="41"/>
      <c r="LVT18" s="41"/>
      <c r="LVU18" s="41"/>
      <c r="LVV18" s="42"/>
      <c r="LVW18" s="41"/>
      <c r="LVX18" s="41"/>
      <c r="LVY18" s="41"/>
      <c r="LVZ18" s="42"/>
      <c r="LWA18" s="41"/>
      <c r="LWB18" s="41"/>
      <c r="LWC18" s="41"/>
      <c r="LWD18" s="42"/>
      <c r="LWE18" s="41"/>
      <c r="LWF18" s="41"/>
      <c r="LWG18" s="41"/>
      <c r="LWH18" s="42"/>
      <c r="LWI18" s="41"/>
      <c r="LWJ18" s="41"/>
      <c r="LWK18" s="41"/>
      <c r="LWL18" s="42"/>
      <c r="LWM18" s="41"/>
      <c r="LWN18" s="41"/>
      <c r="LWO18" s="41"/>
      <c r="LWP18" s="42"/>
      <c r="LWQ18" s="41"/>
      <c r="LWR18" s="41"/>
      <c r="LWS18" s="41"/>
      <c r="LWT18" s="42"/>
      <c r="LWU18" s="41"/>
      <c r="LWV18" s="41"/>
      <c r="LWW18" s="41"/>
      <c r="LWX18" s="42"/>
      <c r="LWY18" s="41"/>
      <c r="LWZ18" s="41"/>
      <c r="LXA18" s="41"/>
      <c r="LXB18" s="42"/>
      <c r="LXC18" s="41"/>
      <c r="LXD18" s="41"/>
      <c r="LXE18" s="41"/>
      <c r="LXF18" s="42"/>
      <c r="LXG18" s="41"/>
      <c r="LXH18" s="41"/>
      <c r="LXI18" s="41"/>
      <c r="LXJ18" s="42"/>
      <c r="LXK18" s="41"/>
      <c r="LXL18" s="41"/>
      <c r="LXM18" s="41"/>
      <c r="LXN18" s="42"/>
      <c r="LXO18" s="41"/>
      <c r="LXP18" s="41"/>
      <c r="LXQ18" s="41"/>
      <c r="LXR18" s="42"/>
      <c r="LXS18" s="41"/>
      <c r="LXT18" s="41"/>
      <c r="LXU18" s="41"/>
      <c r="LXV18" s="42"/>
      <c r="LXW18" s="41"/>
      <c r="LXX18" s="41"/>
      <c r="LXY18" s="41"/>
      <c r="LXZ18" s="42"/>
      <c r="LYA18" s="41"/>
      <c r="LYB18" s="41"/>
      <c r="LYC18" s="41"/>
      <c r="LYD18" s="42"/>
      <c r="LYE18" s="41"/>
      <c r="LYF18" s="41"/>
      <c r="LYG18" s="41"/>
      <c r="LYH18" s="42"/>
      <c r="LYI18" s="41"/>
      <c r="LYJ18" s="41"/>
      <c r="LYK18" s="41"/>
      <c r="LYL18" s="42"/>
      <c r="LYM18" s="41"/>
      <c r="LYN18" s="41"/>
      <c r="LYO18" s="41"/>
      <c r="LYP18" s="43"/>
      <c r="LYQ18" s="44"/>
      <c r="LYR18" s="45"/>
      <c r="LYS18" s="45"/>
      <c r="LYT18" s="42"/>
      <c r="LYU18" s="41"/>
      <c r="LYV18" s="41"/>
      <c r="LYW18" s="41"/>
      <c r="LYX18" s="42"/>
      <c r="LYY18" s="41"/>
      <c r="LYZ18" s="41"/>
      <c r="LZA18" s="41"/>
      <c r="LZB18" s="42"/>
      <c r="LZC18" s="41"/>
      <c r="LZD18" s="41"/>
      <c r="LZE18" s="41"/>
      <c r="LZF18" s="42"/>
      <c r="LZG18" s="41"/>
      <c r="LZH18" s="41"/>
      <c r="LZI18" s="41"/>
      <c r="LZJ18" s="42"/>
      <c r="LZK18" s="41"/>
      <c r="LZL18" s="41"/>
      <c r="LZM18" s="41"/>
      <c r="LZN18" s="42"/>
      <c r="LZO18" s="41"/>
      <c r="LZP18" s="41"/>
      <c r="LZQ18" s="41"/>
      <c r="LZR18" s="42"/>
      <c r="LZS18" s="41"/>
      <c r="LZT18" s="41"/>
      <c r="LZU18" s="41"/>
      <c r="LZV18" s="42"/>
      <c r="LZW18" s="41"/>
      <c r="LZX18" s="41"/>
      <c r="LZY18" s="41"/>
      <c r="LZZ18" s="42"/>
      <c r="MAA18" s="41"/>
      <c r="MAB18" s="41"/>
      <c r="MAC18" s="41"/>
      <c r="MAD18" s="42"/>
      <c r="MAE18" s="41"/>
      <c r="MAF18" s="41"/>
      <c r="MAG18" s="41"/>
      <c r="MAH18" s="42"/>
      <c r="MAI18" s="41"/>
      <c r="MAJ18" s="41"/>
      <c r="MAK18" s="41"/>
      <c r="MAL18" s="42"/>
      <c r="MAM18" s="41"/>
      <c r="MAN18" s="41"/>
      <c r="MAO18" s="41"/>
      <c r="MAP18" s="42"/>
      <c r="MAQ18" s="41"/>
      <c r="MAR18" s="41"/>
      <c r="MAS18" s="41"/>
      <c r="MAT18" s="42"/>
      <c r="MAU18" s="41"/>
      <c r="MAV18" s="41"/>
      <c r="MAW18" s="41"/>
      <c r="MAX18" s="42"/>
      <c r="MAY18" s="41"/>
      <c r="MAZ18" s="41"/>
      <c r="MBA18" s="41"/>
      <c r="MBB18" s="42"/>
      <c r="MBC18" s="41"/>
      <c r="MBD18" s="41"/>
      <c r="MBE18" s="41"/>
      <c r="MBF18" s="42"/>
      <c r="MBG18" s="41"/>
      <c r="MBH18" s="41"/>
      <c r="MBI18" s="41"/>
      <c r="MBJ18" s="42"/>
      <c r="MBK18" s="41"/>
      <c r="MBL18" s="41"/>
      <c r="MBM18" s="41"/>
      <c r="MBN18" s="42"/>
      <c r="MBO18" s="41"/>
      <c r="MBP18" s="41"/>
      <c r="MBQ18" s="41"/>
      <c r="MBR18" s="42"/>
      <c r="MBS18" s="41"/>
      <c r="MBT18" s="41"/>
      <c r="MBU18" s="41"/>
      <c r="MBV18" s="42"/>
      <c r="MBW18" s="41"/>
      <c r="MBX18" s="41"/>
      <c r="MBY18" s="41"/>
      <c r="MBZ18" s="42"/>
      <c r="MCA18" s="41"/>
      <c r="MCB18" s="41"/>
      <c r="MCC18" s="41"/>
      <c r="MCD18" s="42"/>
      <c r="MCE18" s="41"/>
      <c r="MCF18" s="41"/>
      <c r="MCG18" s="41"/>
      <c r="MCH18" s="42"/>
      <c r="MCI18" s="41"/>
      <c r="MCJ18" s="41"/>
      <c r="MCK18" s="41"/>
      <c r="MCL18" s="42"/>
      <c r="MCM18" s="41"/>
      <c r="MCN18" s="41"/>
      <c r="MCO18" s="41"/>
      <c r="MCP18" s="42"/>
      <c r="MCQ18" s="41"/>
      <c r="MCR18" s="41"/>
      <c r="MCS18" s="41"/>
      <c r="MCT18" s="42"/>
      <c r="MCU18" s="41"/>
      <c r="MCV18" s="41"/>
      <c r="MCW18" s="41"/>
      <c r="MCX18" s="42"/>
      <c r="MCY18" s="41"/>
      <c r="MCZ18" s="41"/>
      <c r="MDA18" s="41"/>
      <c r="MDB18" s="42"/>
      <c r="MDC18" s="41"/>
      <c r="MDD18" s="41"/>
      <c r="MDE18" s="41"/>
      <c r="MDF18" s="42"/>
      <c r="MDG18" s="41"/>
      <c r="MDH18" s="41"/>
      <c r="MDI18" s="41"/>
      <c r="MDJ18" s="42"/>
      <c r="MDK18" s="41"/>
      <c r="MDL18" s="41"/>
      <c r="MDM18" s="41"/>
      <c r="MDN18" s="42"/>
      <c r="MDO18" s="41"/>
      <c r="MDP18" s="41"/>
      <c r="MDQ18" s="41"/>
      <c r="MDR18" s="42"/>
      <c r="MDS18" s="41"/>
      <c r="MDT18" s="41"/>
      <c r="MDU18" s="41"/>
      <c r="MDV18" s="42"/>
      <c r="MDW18" s="41"/>
      <c r="MDX18" s="41"/>
      <c r="MDY18" s="41"/>
      <c r="MDZ18" s="42"/>
      <c r="MEA18" s="41"/>
      <c r="MEB18" s="41"/>
      <c r="MEC18" s="41"/>
      <c r="MED18" s="42"/>
      <c r="MEE18" s="41"/>
      <c r="MEF18" s="41"/>
      <c r="MEG18" s="41"/>
      <c r="MEH18" s="42"/>
      <c r="MEI18" s="41"/>
      <c r="MEJ18" s="41"/>
      <c r="MEK18" s="41"/>
      <c r="MEL18" s="42"/>
      <c r="MEM18" s="41"/>
      <c r="MEN18" s="41"/>
      <c r="MEO18" s="41"/>
      <c r="MEP18" s="42"/>
      <c r="MEQ18" s="41"/>
      <c r="MER18" s="41"/>
      <c r="MES18" s="41"/>
      <c r="MET18" s="43"/>
      <c r="MEU18" s="44"/>
      <c r="MEV18" s="45"/>
      <c r="MEW18" s="45"/>
      <c r="MEX18" s="42"/>
      <c r="MEY18" s="41"/>
      <c r="MEZ18" s="41"/>
      <c r="MFA18" s="41"/>
      <c r="MFB18" s="42"/>
      <c r="MFC18" s="41"/>
      <c r="MFD18" s="41"/>
      <c r="MFE18" s="41"/>
      <c r="MFF18" s="42"/>
      <c r="MFG18" s="41"/>
      <c r="MFH18" s="41"/>
      <c r="MFI18" s="41"/>
      <c r="MFJ18" s="42"/>
      <c r="MFK18" s="41"/>
      <c r="MFL18" s="41"/>
      <c r="MFM18" s="41"/>
      <c r="MFN18" s="42"/>
      <c r="MFO18" s="41"/>
      <c r="MFP18" s="41"/>
      <c r="MFQ18" s="41"/>
      <c r="MFR18" s="42"/>
      <c r="MFS18" s="41"/>
      <c r="MFT18" s="41"/>
      <c r="MFU18" s="41"/>
      <c r="MFV18" s="42"/>
      <c r="MFW18" s="41"/>
      <c r="MFX18" s="41"/>
      <c r="MFY18" s="41"/>
      <c r="MFZ18" s="42"/>
      <c r="MGA18" s="41"/>
      <c r="MGB18" s="41"/>
      <c r="MGC18" s="41"/>
      <c r="MGD18" s="42"/>
      <c r="MGE18" s="41"/>
      <c r="MGF18" s="41"/>
      <c r="MGG18" s="41"/>
      <c r="MGH18" s="42"/>
      <c r="MGI18" s="41"/>
      <c r="MGJ18" s="41"/>
      <c r="MGK18" s="41"/>
      <c r="MGL18" s="42"/>
      <c r="MGM18" s="41"/>
      <c r="MGN18" s="41"/>
      <c r="MGO18" s="41"/>
      <c r="MGP18" s="42"/>
      <c r="MGQ18" s="41"/>
      <c r="MGR18" s="41"/>
      <c r="MGS18" s="41"/>
      <c r="MGT18" s="42"/>
      <c r="MGU18" s="41"/>
      <c r="MGV18" s="41"/>
      <c r="MGW18" s="41"/>
      <c r="MGX18" s="42"/>
      <c r="MGY18" s="41"/>
      <c r="MGZ18" s="41"/>
      <c r="MHA18" s="41"/>
      <c r="MHB18" s="42"/>
      <c r="MHC18" s="41"/>
      <c r="MHD18" s="41"/>
      <c r="MHE18" s="41"/>
      <c r="MHF18" s="42"/>
      <c r="MHG18" s="41"/>
      <c r="MHH18" s="41"/>
      <c r="MHI18" s="41"/>
      <c r="MHJ18" s="42"/>
      <c r="MHK18" s="41"/>
      <c r="MHL18" s="41"/>
      <c r="MHM18" s="41"/>
      <c r="MHN18" s="42"/>
      <c r="MHO18" s="41"/>
      <c r="MHP18" s="41"/>
      <c r="MHQ18" s="41"/>
      <c r="MHR18" s="42"/>
      <c r="MHS18" s="41"/>
      <c r="MHT18" s="41"/>
      <c r="MHU18" s="41"/>
      <c r="MHV18" s="42"/>
      <c r="MHW18" s="41"/>
      <c r="MHX18" s="41"/>
      <c r="MHY18" s="41"/>
      <c r="MHZ18" s="42"/>
      <c r="MIA18" s="41"/>
      <c r="MIB18" s="41"/>
      <c r="MIC18" s="41"/>
      <c r="MID18" s="42"/>
      <c r="MIE18" s="41"/>
      <c r="MIF18" s="41"/>
      <c r="MIG18" s="41"/>
      <c r="MIH18" s="42"/>
      <c r="MII18" s="41"/>
      <c r="MIJ18" s="41"/>
      <c r="MIK18" s="41"/>
      <c r="MIL18" s="42"/>
      <c r="MIM18" s="41"/>
      <c r="MIN18" s="41"/>
      <c r="MIO18" s="41"/>
      <c r="MIP18" s="42"/>
      <c r="MIQ18" s="41"/>
      <c r="MIR18" s="41"/>
      <c r="MIS18" s="41"/>
      <c r="MIT18" s="42"/>
      <c r="MIU18" s="41"/>
      <c r="MIV18" s="41"/>
      <c r="MIW18" s="41"/>
      <c r="MIX18" s="42"/>
      <c r="MIY18" s="41"/>
      <c r="MIZ18" s="41"/>
      <c r="MJA18" s="41"/>
      <c r="MJB18" s="42"/>
      <c r="MJC18" s="41"/>
      <c r="MJD18" s="41"/>
      <c r="MJE18" s="41"/>
      <c r="MJF18" s="42"/>
      <c r="MJG18" s="41"/>
      <c r="MJH18" s="41"/>
      <c r="MJI18" s="41"/>
      <c r="MJJ18" s="42"/>
      <c r="MJK18" s="41"/>
      <c r="MJL18" s="41"/>
      <c r="MJM18" s="41"/>
      <c r="MJN18" s="42"/>
      <c r="MJO18" s="41"/>
      <c r="MJP18" s="41"/>
      <c r="MJQ18" s="41"/>
      <c r="MJR18" s="42"/>
      <c r="MJS18" s="41"/>
      <c r="MJT18" s="41"/>
      <c r="MJU18" s="41"/>
      <c r="MJV18" s="42"/>
      <c r="MJW18" s="41"/>
      <c r="MJX18" s="41"/>
      <c r="MJY18" s="41"/>
      <c r="MJZ18" s="42"/>
      <c r="MKA18" s="41"/>
      <c r="MKB18" s="41"/>
      <c r="MKC18" s="41"/>
      <c r="MKD18" s="42"/>
      <c r="MKE18" s="41"/>
      <c r="MKF18" s="41"/>
      <c r="MKG18" s="41"/>
      <c r="MKH18" s="42"/>
      <c r="MKI18" s="41"/>
      <c r="MKJ18" s="41"/>
      <c r="MKK18" s="41"/>
      <c r="MKL18" s="42"/>
      <c r="MKM18" s="41"/>
      <c r="MKN18" s="41"/>
      <c r="MKO18" s="41"/>
      <c r="MKP18" s="42"/>
      <c r="MKQ18" s="41"/>
      <c r="MKR18" s="41"/>
      <c r="MKS18" s="41"/>
      <c r="MKT18" s="42"/>
      <c r="MKU18" s="41"/>
      <c r="MKV18" s="41"/>
      <c r="MKW18" s="41"/>
      <c r="MKX18" s="43"/>
      <c r="MKY18" s="44"/>
      <c r="MKZ18" s="45"/>
      <c r="MLA18" s="45"/>
      <c r="MLB18" s="42"/>
      <c r="MLC18" s="41"/>
      <c r="MLD18" s="41"/>
      <c r="MLE18" s="41"/>
      <c r="MLF18" s="42"/>
      <c r="MLG18" s="41"/>
      <c r="MLH18" s="41"/>
      <c r="MLI18" s="41"/>
      <c r="MLJ18" s="42"/>
      <c r="MLK18" s="41"/>
      <c r="MLL18" s="41"/>
      <c r="MLM18" s="41"/>
      <c r="MLN18" s="42"/>
      <c r="MLO18" s="41"/>
      <c r="MLP18" s="41"/>
      <c r="MLQ18" s="41"/>
      <c r="MLR18" s="42"/>
      <c r="MLS18" s="41"/>
      <c r="MLT18" s="41"/>
      <c r="MLU18" s="41"/>
      <c r="MLV18" s="42"/>
      <c r="MLW18" s="41"/>
      <c r="MLX18" s="41"/>
      <c r="MLY18" s="41"/>
      <c r="MLZ18" s="42"/>
      <c r="MMA18" s="41"/>
      <c r="MMB18" s="41"/>
      <c r="MMC18" s="41"/>
      <c r="MMD18" s="42"/>
      <c r="MME18" s="41"/>
      <c r="MMF18" s="41"/>
      <c r="MMG18" s="41"/>
      <c r="MMH18" s="42"/>
      <c r="MMI18" s="41"/>
      <c r="MMJ18" s="41"/>
      <c r="MMK18" s="41"/>
      <c r="MML18" s="42"/>
      <c r="MMM18" s="41"/>
      <c r="MMN18" s="41"/>
      <c r="MMO18" s="41"/>
      <c r="MMP18" s="42"/>
      <c r="MMQ18" s="41"/>
      <c r="MMR18" s="41"/>
      <c r="MMS18" s="41"/>
      <c r="MMT18" s="42"/>
      <c r="MMU18" s="41"/>
      <c r="MMV18" s="41"/>
      <c r="MMW18" s="41"/>
      <c r="MMX18" s="42"/>
      <c r="MMY18" s="41"/>
      <c r="MMZ18" s="41"/>
      <c r="MNA18" s="41"/>
      <c r="MNB18" s="42"/>
      <c r="MNC18" s="41"/>
      <c r="MND18" s="41"/>
      <c r="MNE18" s="41"/>
      <c r="MNF18" s="42"/>
      <c r="MNG18" s="41"/>
      <c r="MNH18" s="41"/>
      <c r="MNI18" s="41"/>
      <c r="MNJ18" s="42"/>
      <c r="MNK18" s="41"/>
      <c r="MNL18" s="41"/>
      <c r="MNM18" s="41"/>
      <c r="MNN18" s="42"/>
      <c r="MNO18" s="41"/>
      <c r="MNP18" s="41"/>
      <c r="MNQ18" s="41"/>
      <c r="MNR18" s="42"/>
      <c r="MNS18" s="41"/>
      <c r="MNT18" s="41"/>
      <c r="MNU18" s="41"/>
      <c r="MNV18" s="42"/>
      <c r="MNW18" s="41"/>
      <c r="MNX18" s="41"/>
      <c r="MNY18" s="41"/>
      <c r="MNZ18" s="42"/>
      <c r="MOA18" s="41"/>
      <c r="MOB18" s="41"/>
      <c r="MOC18" s="41"/>
      <c r="MOD18" s="42"/>
      <c r="MOE18" s="41"/>
      <c r="MOF18" s="41"/>
      <c r="MOG18" s="41"/>
      <c r="MOH18" s="42"/>
      <c r="MOI18" s="41"/>
      <c r="MOJ18" s="41"/>
      <c r="MOK18" s="41"/>
      <c r="MOL18" s="42"/>
      <c r="MOM18" s="41"/>
      <c r="MON18" s="41"/>
      <c r="MOO18" s="41"/>
      <c r="MOP18" s="42"/>
      <c r="MOQ18" s="41"/>
      <c r="MOR18" s="41"/>
      <c r="MOS18" s="41"/>
      <c r="MOT18" s="42"/>
      <c r="MOU18" s="41"/>
      <c r="MOV18" s="41"/>
      <c r="MOW18" s="41"/>
      <c r="MOX18" s="42"/>
      <c r="MOY18" s="41"/>
      <c r="MOZ18" s="41"/>
      <c r="MPA18" s="41"/>
      <c r="MPB18" s="42"/>
      <c r="MPC18" s="41"/>
      <c r="MPD18" s="41"/>
      <c r="MPE18" s="41"/>
      <c r="MPF18" s="42"/>
      <c r="MPG18" s="41"/>
      <c r="MPH18" s="41"/>
      <c r="MPI18" s="41"/>
      <c r="MPJ18" s="42"/>
      <c r="MPK18" s="41"/>
      <c r="MPL18" s="41"/>
      <c r="MPM18" s="41"/>
      <c r="MPN18" s="42"/>
      <c r="MPO18" s="41"/>
      <c r="MPP18" s="41"/>
      <c r="MPQ18" s="41"/>
      <c r="MPR18" s="42"/>
      <c r="MPS18" s="41"/>
      <c r="MPT18" s="41"/>
      <c r="MPU18" s="41"/>
      <c r="MPV18" s="42"/>
      <c r="MPW18" s="41"/>
      <c r="MPX18" s="41"/>
      <c r="MPY18" s="41"/>
      <c r="MPZ18" s="42"/>
      <c r="MQA18" s="41"/>
      <c r="MQB18" s="41"/>
      <c r="MQC18" s="41"/>
      <c r="MQD18" s="42"/>
      <c r="MQE18" s="41"/>
      <c r="MQF18" s="41"/>
      <c r="MQG18" s="41"/>
      <c r="MQH18" s="42"/>
      <c r="MQI18" s="41"/>
      <c r="MQJ18" s="41"/>
      <c r="MQK18" s="41"/>
      <c r="MQL18" s="42"/>
      <c r="MQM18" s="41"/>
      <c r="MQN18" s="41"/>
      <c r="MQO18" s="41"/>
      <c r="MQP18" s="42"/>
      <c r="MQQ18" s="41"/>
      <c r="MQR18" s="41"/>
      <c r="MQS18" s="41"/>
      <c r="MQT18" s="42"/>
      <c r="MQU18" s="41"/>
      <c r="MQV18" s="41"/>
      <c r="MQW18" s="41"/>
      <c r="MQX18" s="42"/>
      <c r="MQY18" s="41"/>
      <c r="MQZ18" s="41"/>
      <c r="MRA18" s="41"/>
      <c r="MRB18" s="43"/>
      <c r="MRC18" s="44"/>
      <c r="MRD18" s="45"/>
      <c r="MRE18" s="45"/>
      <c r="MRF18" s="42"/>
      <c r="MRG18" s="41"/>
      <c r="MRH18" s="41"/>
      <c r="MRI18" s="41"/>
      <c r="MRJ18" s="42"/>
      <c r="MRK18" s="41"/>
      <c r="MRL18" s="41"/>
      <c r="MRM18" s="41"/>
      <c r="MRN18" s="42"/>
      <c r="MRO18" s="41"/>
      <c r="MRP18" s="41"/>
      <c r="MRQ18" s="41"/>
      <c r="MRR18" s="42"/>
      <c r="MRS18" s="41"/>
      <c r="MRT18" s="41"/>
      <c r="MRU18" s="41"/>
      <c r="MRV18" s="42"/>
      <c r="MRW18" s="41"/>
      <c r="MRX18" s="41"/>
      <c r="MRY18" s="41"/>
      <c r="MRZ18" s="42"/>
      <c r="MSA18" s="41"/>
      <c r="MSB18" s="41"/>
      <c r="MSC18" s="41"/>
      <c r="MSD18" s="42"/>
      <c r="MSE18" s="41"/>
      <c r="MSF18" s="41"/>
      <c r="MSG18" s="41"/>
      <c r="MSH18" s="42"/>
      <c r="MSI18" s="41"/>
      <c r="MSJ18" s="41"/>
      <c r="MSK18" s="41"/>
      <c r="MSL18" s="42"/>
      <c r="MSM18" s="41"/>
      <c r="MSN18" s="41"/>
      <c r="MSO18" s="41"/>
      <c r="MSP18" s="42"/>
      <c r="MSQ18" s="41"/>
      <c r="MSR18" s="41"/>
      <c r="MSS18" s="41"/>
      <c r="MST18" s="42"/>
      <c r="MSU18" s="41"/>
      <c r="MSV18" s="41"/>
      <c r="MSW18" s="41"/>
      <c r="MSX18" s="42"/>
      <c r="MSY18" s="41"/>
      <c r="MSZ18" s="41"/>
      <c r="MTA18" s="41"/>
      <c r="MTB18" s="42"/>
      <c r="MTC18" s="41"/>
      <c r="MTD18" s="41"/>
      <c r="MTE18" s="41"/>
      <c r="MTF18" s="42"/>
      <c r="MTG18" s="41"/>
      <c r="MTH18" s="41"/>
      <c r="MTI18" s="41"/>
      <c r="MTJ18" s="42"/>
      <c r="MTK18" s="41"/>
      <c r="MTL18" s="41"/>
      <c r="MTM18" s="41"/>
      <c r="MTN18" s="42"/>
      <c r="MTO18" s="41"/>
      <c r="MTP18" s="41"/>
      <c r="MTQ18" s="41"/>
      <c r="MTR18" s="42"/>
      <c r="MTS18" s="41"/>
      <c r="MTT18" s="41"/>
      <c r="MTU18" s="41"/>
      <c r="MTV18" s="42"/>
      <c r="MTW18" s="41"/>
      <c r="MTX18" s="41"/>
      <c r="MTY18" s="41"/>
      <c r="MTZ18" s="42"/>
      <c r="MUA18" s="41"/>
      <c r="MUB18" s="41"/>
      <c r="MUC18" s="41"/>
      <c r="MUD18" s="42"/>
      <c r="MUE18" s="41"/>
      <c r="MUF18" s="41"/>
      <c r="MUG18" s="41"/>
      <c r="MUH18" s="42"/>
      <c r="MUI18" s="41"/>
      <c r="MUJ18" s="41"/>
      <c r="MUK18" s="41"/>
      <c r="MUL18" s="42"/>
      <c r="MUM18" s="41"/>
      <c r="MUN18" s="41"/>
      <c r="MUO18" s="41"/>
      <c r="MUP18" s="42"/>
      <c r="MUQ18" s="41"/>
      <c r="MUR18" s="41"/>
      <c r="MUS18" s="41"/>
      <c r="MUT18" s="42"/>
      <c r="MUU18" s="41"/>
      <c r="MUV18" s="41"/>
      <c r="MUW18" s="41"/>
      <c r="MUX18" s="42"/>
      <c r="MUY18" s="41"/>
      <c r="MUZ18" s="41"/>
      <c r="MVA18" s="41"/>
      <c r="MVB18" s="42"/>
      <c r="MVC18" s="41"/>
      <c r="MVD18" s="41"/>
      <c r="MVE18" s="41"/>
      <c r="MVF18" s="42"/>
      <c r="MVG18" s="41"/>
      <c r="MVH18" s="41"/>
      <c r="MVI18" s="41"/>
      <c r="MVJ18" s="42"/>
      <c r="MVK18" s="41"/>
      <c r="MVL18" s="41"/>
      <c r="MVM18" s="41"/>
      <c r="MVN18" s="42"/>
      <c r="MVO18" s="41"/>
      <c r="MVP18" s="41"/>
      <c r="MVQ18" s="41"/>
      <c r="MVR18" s="42"/>
      <c r="MVS18" s="41"/>
      <c r="MVT18" s="41"/>
      <c r="MVU18" s="41"/>
      <c r="MVV18" s="42"/>
      <c r="MVW18" s="41"/>
      <c r="MVX18" s="41"/>
      <c r="MVY18" s="41"/>
      <c r="MVZ18" s="42"/>
      <c r="MWA18" s="41"/>
      <c r="MWB18" s="41"/>
      <c r="MWC18" s="41"/>
      <c r="MWD18" s="42"/>
      <c r="MWE18" s="41"/>
      <c r="MWF18" s="41"/>
      <c r="MWG18" s="41"/>
      <c r="MWH18" s="42"/>
      <c r="MWI18" s="41"/>
      <c r="MWJ18" s="41"/>
      <c r="MWK18" s="41"/>
      <c r="MWL18" s="42"/>
      <c r="MWM18" s="41"/>
      <c r="MWN18" s="41"/>
      <c r="MWO18" s="41"/>
      <c r="MWP18" s="42"/>
      <c r="MWQ18" s="41"/>
      <c r="MWR18" s="41"/>
      <c r="MWS18" s="41"/>
      <c r="MWT18" s="42"/>
      <c r="MWU18" s="41"/>
      <c r="MWV18" s="41"/>
      <c r="MWW18" s="41"/>
      <c r="MWX18" s="42"/>
      <c r="MWY18" s="41"/>
      <c r="MWZ18" s="41"/>
      <c r="MXA18" s="41"/>
      <c r="MXB18" s="42"/>
      <c r="MXC18" s="41"/>
      <c r="MXD18" s="41"/>
      <c r="MXE18" s="41"/>
      <c r="MXF18" s="43"/>
      <c r="MXG18" s="44"/>
      <c r="MXH18" s="45"/>
      <c r="MXI18" s="45"/>
      <c r="MXJ18" s="42"/>
      <c r="MXK18" s="41"/>
      <c r="MXL18" s="41"/>
      <c r="MXM18" s="41"/>
      <c r="MXN18" s="42"/>
      <c r="MXO18" s="41"/>
      <c r="MXP18" s="41"/>
      <c r="MXQ18" s="41"/>
      <c r="MXR18" s="42"/>
      <c r="MXS18" s="41"/>
      <c r="MXT18" s="41"/>
      <c r="MXU18" s="41"/>
      <c r="MXV18" s="42"/>
      <c r="MXW18" s="41"/>
      <c r="MXX18" s="41"/>
      <c r="MXY18" s="41"/>
      <c r="MXZ18" s="42"/>
      <c r="MYA18" s="41"/>
      <c r="MYB18" s="41"/>
      <c r="MYC18" s="41"/>
      <c r="MYD18" s="42"/>
      <c r="MYE18" s="41"/>
      <c r="MYF18" s="41"/>
      <c r="MYG18" s="41"/>
      <c r="MYH18" s="42"/>
      <c r="MYI18" s="41"/>
      <c r="MYJ18" s="41"/>
      <c r="MYK18" s="41"/>
      <c r="MYL18" s="42"/>
      <c r="MYM18" s="41"/>
      <c r="MYN18" s="41"/>
      <c r="MYO18" s="41"/>
      <c r="MYP18" s="42"/>
      <c r="MYQ18" s="41"/>
      <c r="MYR18" s="41"/>
      <c r="MYS18" s="41"/>
      <c r="MYT18" s="42"/>
      <c r="MYU18" s="41"/>
      <c r="MYV18" s="41"/>
      <c r="MYW18" s="41"/>
      <c r="MYX18" s="42"/>
      <c r="MYY18" s="41"/>
      <c r="MYZ18" s="41"/>
      <c r="MZA18" s="41"/>
      <c r="MZB18" s="42"/>
      <c r="MZC18" s="41"/>
      <c r="MZD18" s="41"/>
      <c r="MZE18" s="41"/>
      <c r="MZF18" s="42"/>
      <c r="MZG18" s="41"/>
      <c r="MZH18" s="41"/>
      <c r="MZI18" s="41"/>
      <c r="MZJ18" s="42"/>
      <c r="MZK18" s="41"/>
      <c r="MZL18" s="41"/>
      <c r="MZM18" s="41"/>
      <c r="MZN18" s="42"/>
      <c r="MZO18" s="41"/>
      <c r="MZP18" s="41"/>
      <c r="MZQ18" s="41"/>
      <c r="MZR18" s="42"/>
      <c r="MZS18" s="41"/>
      <c r="MZT18" s="41"/>
      <c r="MZU18" s="41"/>
      <c r="MZV18" s="42"/>
      <c r="MZW18" s="41"/>
      <c r="MZX18" s="41"/>
      <c r="MZY18" s="41"/>
      <c r="MZZ18" s="42"/>
      <c r="NAA18" s="41"/>
      <c r="NAB18" s="41"/>
      <c r="NAC18" s="41"/>
      <c r="NAD18" s="42"/>
      <c r="NAE18" s="41"/>
      <c r="NAF18" s="41"/>
      <c r="NAG18" s="41"/>
      <c r="NAH18" s="42"/>
      <c r="NAI18" s="41"/>
      <c r="NAJ18" s="41"/>
      <c r="NAK18" s="41"/>
      <c r="NAL18" s="42"/>
      <c r="NAM18" s="41"/>
      <c r="NAN18" s="41"/>
      <c r="NAO18" s="41"/>
      <c r="NAP18" s="42"/>
      <c r="NAQ18" s="41"/>
      <c r="NAR18" s="41"/>
      <c r="NAS18" s="41"/>
      <c r="NAT18" s="42"/>
      <c r="NAU18" s="41"/>
      <c r="NAV18" s="41"/>
      <c r="NAW18" s="41"/>
      <c r="NAX18" s="42"/>
      <c r="NAY18" s="41"/>
      <c r="NAZ18" s="41"/>
      <c r="NBA18" s="41"/>
      <c r="NBB18" s="42"/>
      <c r="NBC18" s="41"/>
      <c r="NBD18" s="41"/>
      <c r="NBE18" s="41"/>
      <c r="NBF18" s="42"/>
      <c r="NBG18" s="41"/>
      <c r="NBH18" s="41"/>
      <c r="NBI18" s="41"/>
      <c r="NBJ18" s="42"/>
      <c r="NBK18" s="41"/>
      <c r="NBL18" s="41"/>
      <c r="NBM18" s="41"/>
      <c r="NBN18" s="42"/>
      <c r="NBO18" s="41"/>
      <c r="NBP18" s="41"/>
      <c r="NBQ18" s="41"/>
      <c r="NBR18" s="42"/>
      <c r="NBS18" s="41"/>
      <c r="NBT18" s="41"/>
      <c r="NBU18" s="41"/>
      <c r="NBV18" s="42"/>
      <c r="NBW18" s="41"/>
      <c r="NBX18" s="41"/>
      <c r="NBY18" s="41"/>
      <c r="NBZ18" s="42"/>
      <c r="NCA18" s="41"/>
      <c r="NCB18" s="41"/>
      <c r="NCC18" s="41"/>
      <c r="NCD18" s="42"/>
      <c r="NCE18" s="41"/>
      <c r="NCF18" s="41"/>
      <c r="NCG18" s="41"/>
      <c r="NCH18" s="42"/>
      <c r="NCI18" s="41"/>
      <c r="NCJ18" s="41"/>
      <c r="NCK18" s="41"/>
      <c r="NCL18" s="42"/>
      <c r="NCM18" s="41"/>
      <c r="NCN18" s="41"/>
      <c r="NCO18" s="41"/>
      <c r="NCP18" s="42"/>
      <c r="NCQ18" s="41"/>
      <c r="NCR18" s="41"/>
      <c r="NCS18" s="41"/>
      <c r="NCT18" s="42"/>
      <c r="NCU18" s="41"/>
      <c r="NCV18" s="41"/>
      <c r="NCW18" s="41"/>
      <c r="NCX18" s="42"/>
      <c r="NCY18" s="41"/>
      <c r="NCZ18" s="41"/>
      <c r="NDA18" s="41"/>
      <c r="NDB18" s="42"/>
      <c r="NDC18" s="41"/>
      <c r="NDD18" s="41"/>
      <c r="NDE18" s="41"/>
      <c r="NDF18" s="42"/>
      <c r="NDG18" s="41"/>
      <c r="NDH18" s="41"/>
      <c r="NDI18" s="41"/>
      <c r="NDJ18" s="43"/>
      <c r="NDK18" s="44"/>
      <c r="NDL18" s="45"/>
      <c r="NDM18" s="45"/>
      <c r="NDN18" s="42"/>
      <c r="NDO18" s="41"/>
      <c r="NDP18" s="41"/>
      <c r="NDQ18" s="41"/>
      <c r="NDR18" s="42"/>
      <c r="NDS18" s="41"/>
      <c r="NDT18" s="41"/>
      <c r="NDU18" s="41"/>
      <c r="NDV18" s="42"/>
      <c r="NDW18" s="41"/>
      <c r="NDX18" s="41"/>
      <c r="NDY18" s="41"/>
      <c r="NDZ18" s="42"/>
      <c r="NEA18" s="41"/>
      <c r="NEB18" s="41"/>
      <c r="NEC18" s="41"/>
      <c r="NED18" s="42"/>
      <c r="NEE18" s="41"/>
      <c r="NEF18" s="41"/>
      <c r="NEG18" s="41"/>
      <c r="NEH18" s="42"/>
      <c r="NEI18" s="41"/>
      <c r="NEJ18" s="41"/>
      <c r="NEK18" s="41"/>
      <c r="NEL18" s="42"/>
      <c r="NEM18" s="41"/>
      <c r="NEN18" s="41"/>
      <c r="NEO18" s="41"/>
      <c r="NEP18" s="42"/>
      <c r="NEQ18" s="41"/>
      <c r="NER18" s="41"/>
      <c r="NES18" s="41"/>
      <c r="NET18" s="42"/>
      <c r="NEU18" s="41"/>
      <c r="NEV18" s="41"/>
      <c r="NEW18" s="41"/>
      <c r="NEX18" s="42"/>
      <c r="NEY18" s="41"/>
      <c r="NEZ18" s="41"/>
      <c r="NFA18" s="41"/>
      <c r="NFB18" s="42"/>
      <c r="NFC18" s="41"/>
      <c r="NFD18" s="41"/>
      <c r="NFE18" s="41"/>
      <c r="NFF18" s="42"/>
      <c r="NFG18" s="41"/>
      <c r="NFH18" s="41"/>
      <c r="NFI18" s="41"/>
      <c r="NFJ18" s="42"/>
      <c r="NFK18" s="41"/>
      <c r="NFL18" s="41"/>
      <c r="NFM18" s="41"/>
      <c r="NFN18" s="42"/>
      <c r="NFO18" s="41"/>
      <c r="NFP18" s="41"/>
      <c r="NFQ18" s="41"/>
      <c r="NFR18" s="42"/>
      <c r="NFS18" s="41"/>
      <c r="NFT18" s="41"/>
      <c r="NFU18" s="41"/>
      <c r="NFV18" s="42"/>
      <c r="NFW18" s="41"/>
      <c r="NFX18" s="41"/>
      <c r="NFY18" s="41"/>
      <c r="NFZ18" s="42"/>
      <c r="NGA18" s="41"/>
      <c r="NGB18" s="41"/>
      <c r="NGC18" s="41"/>
      <c r="NGD18" s="42"/>
      <c r="NGE18" s="41"/>
      <c r="NGF18" s="41"/>
      <c r="NGG18" s="41"/>
      <c r="NGH18" s="42"/>
      <c r="NGI18" s="41"/>
      <c r="NGJ18" s="41"/>
      <c r="NGK18" s="41"/>
      <c r="NGL18" s="42"/>
      <c r="NGM18" s="41"/>
      <c r="NGN18" s="41"/>
      <c r="NGO18" s="41"/>
      <c r="NGP18" s="42"/>
      <c r="NGQ18" s="41"/>
      <c r="NGR18" s="41"/>
      <c r="NGS18" s="41"/>
      <c r="NGT18" s="42"/>
      <c r="NGU18" s="41"/>
      <c r="NGV18" s="41"/>
      <c r="NGW18" s="41"/>
      <c r="NGX18" s="42"/>
      <c r="NGY18" s="41"/>
      <c r="NGZ18" s="41"/>
      <c r="NHA18" s="41"/>
      <c r="NHB18" s="42"/>
      <c r="NHC18" s="41"/>
      <c r="NHD18" s="41"/>
      <c r="NHE18" s="41"/>
      <c r="NHF18" s="42"/>
      <c r="NHG18" s="41"/>
      <c r="NHH18" s="41"/>
      <c r="NHI18" s="41"/>
      <c r="NHJ18" s="42"/>
      <c r="NHK18" s="41"/>
      <c r="NHL18" s="41"/>
      <c r="NHM18" s="41"/>
      <c r="NHN18" s="42"/>
      <c r="NHO18" s="41"/>
      <c r="NHP18" s="41"/>
      <c r="NHQ18" s="41"/>
      <c r="NHR18" s="42"/>
      <c r="NHS18" s="41"/>
      <c r="NHT18" s="41"/>
      <c r="NHU18" s="41"/>
      <c r="NHV18" s="42"/>
      <c r="NHW18" s="41"/>
      <c r="NHX18" s="41"/>
      <c r="NHY18" s="41"/>
      <c r="NHZ18" s="42"/>
      <c r="NIA18" s="41"/>
      <c r="NIB18" s="41"/>
      <c r="NIC18" s="41"/>
      <c r="NID18" s="42"/>
      <c r="NIE18" s="41"/>
      <c r="NIF18" s="41"/>
      <c r="NIG18" s="41"/>
      <c r="NIH18" s="42"/>
      <c r="NII18" s="41"/>
      <c r="NIJ18" s="41"/>
      <c r="NIK18" s="41"/>
      <c r="NIL18" s="42"/>
      <c r="NIM18" s="41"/>
      <c r="NIN18" s="41"/>
      <c r="NIO18" s="41"/>
      <c r="NIP18" s="42"/>
      <c r="NIQ18" s="41"/>
      <c r="NIR18" s="41"/>
      <c r="NIS18" s="41"/>
      <c r="NIT18" s="42"/>
      <c r="NIU18" s="41"/>
      <c r="NIV18" s="41"/>
      <c r="NIW18" s="41"/>
      <c r="NIX18" s="42"/>
      <c r="NIY18" s="41"/>
      <c r="NIZ18" s="41"/>
      <c r="NJA18" s="41"/>
      <c r="NJB18" s="42"/>
      <c r="NJC18" s="41"/>
      <c r="NJD18" s="41"/>
      <c r="NJE18" s="41"/>
      <c r="NJF18" s="42"/>
      <c r="NJG18" s="41"/>
      <c r="NJH18" s="41"/>
      <c r="NJI18" s="41"/>
      <c r="NJJ18" s="42"/>
      <c r="NJK18" s="41"/>
      <c r="NJL18" s="41"/>
      <c r="NJM18" s="41"/>
      <c r="NJN18" s="43"/>
      <c r="NJO18" s="44"/>
      <c r="NJP18" s="45"/>
      <c r="NJQ18" s="45"/>
      <c r="NJR18" s="42"/>
      <c r="NJS18" s="41"/>
      <c r="NJT18" s="41"/>
      <c r="NJU18" s="41"/>
      <c r="NJV18" s="42"/>
      <c r="NJW18" s="41"/>
      <c r="NJX18" s="41"/>
      <c r="NJY18" s="41"/>
      <c r="NJZ18" s="42"/>
      <c r="NKA18" s="41"/>
      <c r="NKB18" s="41"/>
      <c r="NKC18" s="41"/>
      <c r="NKD18" s="42"/>
      <c r="NKE18" s="41"/>
      <c r="NKF18" s="41"/>
      <c r="NKG18" s="41"/>
      <c r="NKH18" s="42"/>
      <c r="NKI18" s="41"/>
      <c r="NKJ18" s="41"/>
      <c r="NKK18" s="41"/>
      <c r="NKL18" s="42"/>
      <c r="NKM18" s="41"/>
      <c r="NKN18" s="41"/>
      <c r="NKO18" s="41"/>
      <c r="NKP18" s="42"/>
      <c r="NKQ18" s="41"/>
      <c r="NKR18" s="41"/>
      <c r="NKS18" s="41"/>
      <c r="NKT18" s="42"/>
      <c r="NKU18" s="41"/>
      <c r="NKV18" s="41"/>
      <c r="NKW18" s="41"/>
      <c r="NKX18" s="42"/>
      <c r="NKY18" s="41"/>
      <c r="NKZ18" s="41"/>
      <c r="NLA18" s="41"/>
      <c r="NLB18" s="42"/>
      <c r="NLC18" s="41"/>
      <c r="NLD18" s="41"/>
      <c r="NLE18" s="41"/>
      <c r="NLF18" s="42"/>
      <c r="NLG18" s="41"/>
      <c r="NLH18" s="41"/>
      <c r="NLI18" s="41"/>
      <c r="NLJ18" s="42"/>
      <c r="NLK18" s="41"/>
      <c r="NLL18" s="41"/>
      <c r="NLM18" s="41"/>
      <c r="NLN18" s="42"/>
      <c r="NLO18" s="41"/>
      <c r="NLP18" s="41"/>
      <c r="NLQ18" s="41"/>
      <c r="NLR18" s="42"/>
      <c r="NLS18" s="41"/>
      <c r="NLT18" s="41"/>
      <c r="NLU18" s="41"/>
      <c r="NLV18" s="42"/>
      <c r="NLW18" s="41"/>
      <c r="NLX18" s="41"/>
      <c r="NLY18" s="41"/>
      <c r="NLZ18" s="42"/>
      <c r="NMA18" s="41"/>
      <c r="NMB18" s="41"/>
      <c r="NMC18" s="41"/>
      <c r="NMD18" s="42"/>
      <c r="NME18" s="41"/>
      <c r="NMF18" s="41"/>
      <c r="NMG18" s="41"/>
      <c r="NMH18" s="42"/>
      <c r="NMI18" s="41"/>
      <c r="NMJ18" s="41"/>
      <c r="NMK18" s="41"/>
      <c r="NML18" s="42"/>
      <c r="NMM18" s="41"/>
      <c r="NMN18" s="41"/>
      <c r="NMO18" s="41"/>
      <c r="NMP18" s="42"/>
      <c r="NMQ18" s="41"/>
      <c r="NMR18" s="41"/>
      <c r="NMS18" s="41"/>
      <c r="NMT18" s="42"/>
      <c r="NMU18" s="41"/>
      <c r="NMV18" s="41"/>
      <c r="NMW18" s="41"/>
      <c r="NMX18" s="42"/>
      <c r="NMY18" s="41"/>
      <c r="NMZ18" s="41"/>
      <c r="NNA18" s="41"/>
      <c r="NNB18" s="42"/>
      <c r="NNC18" s="41"/>
      <c r="NND18" s="41"/>
      <c r="NNE18" s="41"/>
      <c r="NNF18" s="42"/>
      <c r="NNG18" s="41"/>
      <c r="NNH18" s="41"/>
      <c r="NNI18" s="41"/>
      <c r="NNJ18" s="42"/>
      <c r="NNK18" s="41"/>
      <c r="NNL18" s="41"/>
      <c r="NNM18" s="41"/>
      <c r="NNN18" s="42"/>
      <c r="NNO18" s="41"/>
      <c r="NNP18" s="41"/>
      <c r="NNQ18" s="41"/>
      <c r="NNR18" s="42"/>
      <c r="NNS18" s="41"/>
      <c r="NNT18" s="41"/>
      <c r="NNU18" s="41"/>
      <c r="NNV18" s="42"/>
      <c r="NNW18" s="41"/>
      <c r="NNX18" s="41"/>
      <c r="NNY18" s="41"/>
      <c r="NNZ18" s="42"/>
      <c r="NOA18" s="41"/>
      <c r="NOB18" s="41"/>
      <c r="NOC18" s="41"/>
      <c r="NOD18" s="42"/>
      <c r="NOE18" s="41"/>
      <c r="NOF18" s="41"/>
      <c r="NOG18" s="41"/>
      <c r="NOH18" s="42"/>
      <c r="NOI18" s="41"/>
      <c r="NOJ18" s="41"/>
      <c r="NOK18" s="41"/>
      <c r="NOL18" s="42"/>
      <c r="NOM18" s="41"/>
      <c r="NON18" s="41"/>
      <c r="NOO18" s="41"/>
      <c r="NOP18" s="42"/>
      <c r="NOQ18" s="41"/>
      <c r="NOR18" s="41"/>
      <c r="NOS18" s="41"/>
      <c r="NOT18" s="42"/>
      <c r="NOU18" s="41"/>
      <c r="NOV18" s="41"/>
      <c r="NOW18" s="41"/>
      <c r="NOX18" s="42"/>
      <c r="NOY18" s="41"/>
      <c r="NOZ18" s="41"/>
      <c r="NPA18" s="41"/>
      <c r="NPB18" s="42"/>
      <c r="NPC18" s="41"/>
      <c r="NPD18" s="41"/>
      <c r="NPE18" s="41"/>
      <c r="NPF18" s="42"/>
      <c r="NPG18" s="41"/>
      <c r="NPH18" s="41"/>
      <c r="NPI18" s="41"/>
      <c r="NPJ18" s="42"/>
      <c r="NPK18" s="41"/>
      <c r="NPL18" s="41"/>
      <c r="NPM18" s="41"/>
      <c r="NPN18" s="42"/>
      <c r="NPO18" s="41"/>
      <c r="NPP18" s="41"/>
      <c r="NPQ18" s="41"/>
      <c r="NPR18" s="43"/>
      <c r="NPS18" s="44"/>
      <c r="NPT18" s="45"/>
      <c r="NPU18" s="45"/>
      <c r="NPV18" s="42"/>
      <c r="NPW18" s="41"/>
      <c r="NPX18" s="41"/>
      <c r="NPY18" s="41"/>
      <c r="NPZ18" s="42"/>
      <c r="NQA18" s="41"/>
      <c r="NQB18" s="41"/>
      <c r="NQC18" s="41"/>
      <c r="NQD18" s="42"/>
      <c r="NQE18" s="41"/>
      <c r="NQF18" s="41"/>
      <c r="NQG18" s="41"/>
      <c r="NQH18" s="42"/>
      <c r="NQI18" s="41"/>
      <c r="NQJ18" s="41"/>
      <c r="NQK18" s="41"/>
      <c r="NQL18" s="42"/>
      <c r="NQM18" s="41"/>
      <c r="NQN18" s="41"/>
      <c r="NQO18" s="41"/>
      <c r="NQP18" s="42"/>
      <c r="NQQ18" s="41"/>
      <c r="NQR18" s="41"/>
      <c r="NQS18" s="41"/>
      <c r="NQT18" s="42"/>
      <c r="NQU18" s="41"/>
      <c r="NQV18" s="41"/>
      <c r="NQW18" s="41"/>
      <c r="NQX18" s="42"/>
      <c r="NQY18" s="41"/>
      <c r="NQZ18" s="41"/>
      <c r="NRA18" s="41"/>
      <c r="NRB18" s="42"/>
      <c r="NRC18" s="41"/>
      <c r="NRD18" s="41"/>
      <c r="NRE18" s="41"/>
      <c r="NRF18" s="42"/>
      <c r="NRG18" s="41"/>
      <c r="NRH18" s="41"/>
      <c r="NRI18" s="41"/>
      <c r="NRJ18" s="42"/>
      <c r="NRK18" s="41"/>
      <c r="NRL18" s="41"/>
      <c r="NRM18" s="41"/>
      <c r="NRN18" s="42"/>
      <c r="NRO18" s="41"/>
      <c r="NRP18" s="41"/>
      <c r="NRQ18" s="41"/>
      <c r="NRR18" s="42"/>
      <c r="NRS18" s="41"/>
      <c r="NRT18" s="41"/>
      <c r="NRU18" s="41"/>
      <c r="NRV18" s="42"/>
      <c r="NRW18" s="41"/>
      <c r="NRX18" s="41"/>
      <c r="NRY18" s="41"/>
      <c r="NRZ18" s="42"/>
      <c r="NSA18" s="41"/>
      <c r="NSB18" s="41"/>
      <c r="NSC18" s="41"/>
      <c r="NSD18" s="42"/>
      <c r="NSE18" s="41"/>
      <c r="NSF18" s="41"/>
      <c r="NSG18" s="41"/>
      <c r="NSH18" s="42"/>
      <c r="NSI18" s="41"/>
      <c r="NSJ18" s="41"/>
      <c r="NSK18" s="41"/>
      <c r="NSL18" s="42"/>
      <c r="NSM18" s="41"/>
      <c r="NSN18" s="41"/>
      <c r="NSO18" s="41"/>
      <c r="NSP18" s="42"/>
      <c r="NSQ18" s="41"/>
      <c r="NSR18" s="41"/>
      <c r="NSS18" s="41"/>
      <c r="NST18" s="42"/>
      <c r="NSU18" s="41"/>
      <c r="NSV18" s="41"/>
      <c r="NSW18" s="41"/>
      <c r="NSX18" s="42"/>
      <c r="NSY18" s="41"/>
      <c r="NSZ18" s="41"/>
      <c r="NTA18" s="41"/>
      <c r="NTB18" s="42"/>
      <c r="NTC18" s="41"/>
      <c r="NTD18" s="41"/>
      <c r="NTE18" s="41"/>
      <c r="NTF18" s="42"/>
      <c r="NTG18" s="41"/>
      <c r="NTH18" s="41"/>
      <c r="NTI18" s="41"/>
      <c r="NTJ18" s="42"/>
      <c r="NTK18" s="41"/>
      <c r="NTL18" s="41"/>
      <c r="NTM18" s="41"/>
      <c r="NTN18" s="42"/>
      <c r="NTO18" s="41"/>
      <c r="NTP18" s="41"/>
      <c r="NTQ18" s="41"/>
      <c r="NTR18" s="42"/>
      <c r="NTS18" s="41"/>
      <c r="NTT18" s="41"/>
      <c r="NTU18" s="41"/>
      <c r="NTV18" s="42"/>
      <c r="NTW18" s="41"/>
      <c r="NTX18" s="41"/>
      <c r="NTY18" s="41"/>
      <c r="NTZ18" s="42"/>
      <c r="NUA18" s="41"/>
      <c r="NUB18" s="41"/>
      <c r="NUC18" s="41"/>
      <c r="NUD18" s="42"/>
      <c r="NUE18" s="41"/>
      <c r="NUF18" s="41"/>
      <c r="NUG18" s="41"/>
      <c r="NUH18" s="42"/>
      <c r="NUI18" s="41"/>
      <c r="NUJ18" s="41"/>
      <c r="NUK18" s="41"/>
      <c r="NUL18" s="42"/>
      <c r="NUM18" s="41"/>
      <c r="NUN18" s="41"/>
      <c r="NUO18" s="41"/>
      <c r="NUP18" s="42"/>
      <c r="NUQ18" s="41"/>
      <c r="NUR18" s="41"/>
      <c r="NUS18" s="41"/>
      <c r="NUT18" s="42"/>
      <c r="NUU18" s="41"/>
      <c r="NUV18" s="41"/>
      <c r="NUW18" s="41"/>
      <c r="NUX18" s="42"/>
      <c r="NUY18" s="41"/>
      <c r="NUZ18" s="41"/>
      <c r="NVA18" s="41"/>
      <c r="NVB18" s="42"/>
      <c r="NVC18" s="41"/>
      <c r="NVD18" s="41"/>
      <c r="NVE18" s="41"/>
      <c r="NVF18" s="42"/>
      <c r="NVG18" s="41"/>
      <c r="NVH18" s="41"/>
      <c r="NVI18" s="41"/>
      <c r="NVJ18" s="42"/>
      <c r="NVK18" s="41"/>
      <c r="NVL18" s="41"/>
      <c r="NVM18" s="41"/>
      <c r="NVN18" s="42"/>
      <c r="NVO18" s="41"/>
      <c r="NVP18" s="41"/>
      <c r="NVQ18" s="41"/>
      <c r="NVR18" s="42"/>
      <c r="NVS18" s="41"/>
      <c r="NVT18" s="41"/>
      <c r="NVU18" s="41"/>
      <c r="NVV18" s="43"/>
      <c r="NVW18" s="44"/>
      <c r="NVX18" s="45"/>
      <c r="NVY18" s="45"/>
      <c r="NVZ18" s="42"/>
      <c r="NWA18" s="41"/>
      <c r="NWB18" s="41"/>
      <c r="NWC18" s="41"/>
      <c r="NWD18" s="42"/>
      <c r="NWE18" s="41"/>
      <c r="NWF18" s="41"/>
      <c r="NWG18" s="41"/>
      <c r="NWH18" s="42"/>
      <c r="NWI18" s="41"/>
      <c r="NWJ18" s="41"/>
      <c r="NWK18" s="41"/>
      <c r="NWL18" s="42"/>
      <c r="NWM18" s="41"/>
      <c r="NWN18" s="41"/>
      <c r="NWO18" s="41"/>
      <c r="NWP18" s="42"/>
      <c r="NWQ18" s="41"/>
      <c r="NWR18" s="41"/>
      <c r="NWS18" s="41"/>
      <c r="NWT18" s="42"/>
      <c r="NWU18" s="41"/>
      <c r="NWV18" s="41"/>
      <c r="NWW18" s="41"/>
      <c r="NWX18" s="42"/>
      <c r="NWY18" s="41"/>
      <c r="NWZ18" s="41"/>
      <c r="NXA18" s="41"/>
      <c r="NXB18" s="42"/>
      <c r="NXC18" s="41"/>
      <c r="NXD18" s="41"/>
      <c r="NXE18" s="41"/>
      <c r="NXF18" s="42"/>
      <c r="NXG18" s="41"/>
      <c r="NXH18" s="41"/>
      <c r="NXI18" s="41"/>
      <c r="NXJ18" s="42"/>
      <c r="NXK18" s="41"/>
      <c r="NXL18" s="41"/>
      <c r="NXM18" s="41"/>
      <c r="NXN18" s="42"/>
      <c r="NXO18" s="41"/>
      <c r="NXP18" s="41"/>
      <c r="NXQ18" s="41"/>
      <c r="NXR18" s="42"/>
      <c r="NXS18" s="41"/>
      <c r="NXT18" s="41"/>
      <c r="NXU18" s="41"/>
      <c r="NXV18" s="42"/>
      <c r="NXW18" s="41"/>
      <c r="NXX18" s="41"/>
      <c r="NXY18" s="41"/>
      <c r="NXZ18" s="42"/>
      <c r="NYA18" s="41"/>
      <c r="NYB18" s="41"/>
      <c r="NYC18" s="41"/>
      <c r="NYD18" s="42"/>
      <c r="NYE18" s="41"/>
      <c r="NYF18" s="41"/>
      <c r="NYG18" s="41"/>
      <c r="NYH18" s="42"/>
      <c r="NYI18" s="41"/>
      <c r="NYJ18" s="41"/>
      <c r="NYK18" s="41"/>
      <c r="NYL18" s="42"/>
      <c r="NYM18" s="41"/>
      <c r="NYN18" s="41"/>
      <c r="NYO18" s="41"/>
      <c r="NYP18" s="42"/>
      <c r="NYQ18" s="41"/>
      <c r="NYR18" s="41"/>
      <c r="NYS18" s="41"/>
      <c r="NYT18" s="42"/>
      <c r="NYU18" s="41"/>
      <c r="NYV18" s="41"/>
      <c r="NYW18" s="41"/>
      <c r="NYX18" s="42"/>
      <c r="NYY18" s="41"/>
      <c r="NYZ18" s="41"/>
      <c r="NZA18" s="41"/>
      <c r="NZB18" s="42"/>
      <c r="NZC18" s="41"/>
      <c r="NZD18" s="41"/>
      <c r="NZE18" s="41"/>
      <c r="NZF18" s="42"/>
      <c r="NZG18" s="41"/>
      <c r="NZH18" s="41"/>
      <c r="NZI18" s="41"/>
      <c r="NZJ18" s="42"/>
      <c r="NZK18" s="41"/>
      <c r="NZL18" s="41"/>
      <c r="NZM18" s="41"/>
      <c r="NZN18" s="42"/>
      <c r="NZO18" s="41"/>
      <c r="NZP18" s="41"/>
      <c r="NZQ18" s="41"/>
      <c r="NZR18" s="42"/>
      <c r="NZS18" s="41"/>
      <c r="NZT18" s="41"/>
      <c r="NZU18" s="41"/>
      <c r="NZV18" s="42"/>
      <c r="NZW18" s="41"/>
      <c r="NZX18" s="41"/>
      <c r="NZY18" s="41"/>
      <c r="NZZ18" s="42"/>
      <c r="OAA18" s="41"/>
      <c r="OAB18" s="41"/>
      <c r="OAC18" s="41"/>
      <c r="OAD18" s="42"/>
      <c r="OAE18" s="41"/>
      <c r="OAF18" s="41"/>
      <c r="OAG18" s="41"/>
      <c r="OAH18" s="42"/>
      <c r="OAI18" s="41"/>
      <c r="OAJ18" s="41"/>
      <c r="OAK18" s="41"/>
      <c r="OAL18" s="42"/>
      <c r="OAM18" s="41"/>
      <c r="OAN18" s="41"/>
      <c r="OAO18" s="41"/>
      <c r="OAP18" s="42"/>
      <c r="OAQ18" s="41"/>
      <c r="OAR18" s="41"/>
      <c r="OAS18" s="41"/>
      <c r="OAT18" s="42"/>
      <c r="OAU18" s="41"/>
      <c r="OAV18" s="41"/>
      <c r="OAW18" s="41"/>
      <c r="OAX18" s="42"/>
      <c r="OAY18" s="41"/>
      <c r="OAZ18" s="41"/>
      <c r="OBA18" s="41"/>
      <c r="OBB18" s="42"/>
      <c r="OBC18" s="41"/>
      <c r="OBD18" s="41"/>
      <c r="OBE18" s="41"/>
      <c r="OBF18" s="42"/>
      <c r="OBG18" s="41"/>
      <c r="OBH18" s="41"/>
      <c r="OBI18" s="41"/>
      <c r="OBJ18" s="42"/>
      <c r="OBK18" s="41"/>
      <c r="OBL18" s="41"/>
      <c r="OBM18" s="41"/>
      <c r="OBN18" s="42"/>
      <c r="OBO18" s="41"/>
      <c r="OBP18" s="41"/>
      <c r="OBQ18" s="41"/>
      <c r="OBR18" s="42"/>
      <c r="OBS18" s="41"/>
      <c r="OBT18" s="41"/>
      <c r="OBU18" s="41"/>
      <c r="OBV18" s="42"/>
      <c r="OBW18" s="41"/>
      <c r="OBX18" s="41"/>
      <c r="OBY18" s="41"/>
      <c r="OBZ18" s="43"/>
      <c r="OCA18" s="44"/>
      <c r="OCB18" s="45"/>
      <c r="OCC18" s="45"/>
      <c r="OCD18" s="42"/>
      <c r="OCE18" s="41"/>
      <c r="OCF18" s="41"/>
      <c r="OCG18" s="41"/>
      <c r="OCH18" s="42"/>
      <c r="OCI18" s="41"/>
      <c r="OCJ18" s="41"/>
      <c r="OCK18" s="41"/>
      <c r="OCL18" s="42"/>
      <c r="OCM18" s="41"/>
      <c r="OCN18" s="41"/>
      <c r="OCO18" s="41"/>
      <c r="OCP18" s="42"/>
      <c r="OCQ18" s="41"/>
      <c r="OCR18" s="41"/>
      <c r="OCS18" s="41"/>
      <c r="OCT18" s="42"/>
      <c r="OCU18" s="41"/>
      <c r="OCV18" s="41"/>
      <c r="OCW18" s="41"/>
      <c r="OCX18" s="42"/>
      <c r="OCY18" s="41"/>
      <c r="OCZ18" s="41"/>
      <c r="ODA18" s="41"/>
      <c r="ODB18" s="42"/>
      <c r="ODC18" s="41"/>
      <c r="ODD18" s="41"/>
      <c r="ODE18" s="41"/>
      <c r="ODF18" s="42"/>
      <c r="ODG18" s="41"/>
      <c r="ODH18" s="41"/>
      <c r="ODI18" s="41"/>
      <c r="ODJ18" s="42"/>
      <c r="ODK18" s="41"/>
      <c r="ODL18" s="41"/>
      <c r="ODM18" s="41"/>
      <c r="ODN18" s="42"/>
      <c r="ODO18" s="41"/>
      <c r="ODP18" s="41"/>
      <c r="ODQ18" s="41"/>
      <c r="ODR18" s="42"/>
      <c r="ODS18" s="41"/>
      <c r="ODT18" s="41"/>
      <c r="ODU18" s="41"/>
      <c r="ODV18" s="42"/>
      <c r="ODW18" s="41"/>
      <c r="ODX18" s="41"/>
      <c r="ODY18" s="41"/>
      <c r="ODZ18" s="42"/>
      <c r="OEA18" s="41"/>
      <c r="OEB18" s="41"/>
      <c r="OEC18" s="41"/>
      <c r="OED18" s="42"/>
      <c r="OEE18" s="41"/>
      <c r="OEF18" s="41"/>
      <c r="OEG18" s="41"/>
      <c r="OEH18" s="42"/>
      <c r="OEI18" s="41"/>
      <c r="OEJ18" s="41"/>
      <c r="OEK18" s="41"/>
      <c r="OEL18" s="42"/>
      <c r="OEM18" s="41"/>
      <c r="OEN18" s="41"/>
      <c r="OEO18" s="41"/>
      <c r="OEP18" s="42"/>
      <c r="OEQ18" s="41"/>
      <c r="OER18" s="41"/>
      <c r="OES18" s="41"/>
      <c r="OET18" s="42"/>
      <c r="OEU18" s="41"/>
      <c r="OEV18" s="41"/>
      <c r="OEW18" s="41"/>
      <c r="OEX18" s="42"/>
      <c r="OEY18" s="41"/>
      <c r="OEZ18" s="41"/>
      <c r="OFA18" s="41"/>
      <c r="OFB18" s="42"/>
      <c r="OFC18" s="41"/>
      <c r="OFD18" s="41"/>
      <c r="OFE18" s="41"/>
      <c r="OFF18" s="42"/>
      <c r="OFG18" s="41"/>
      <c r="OFH18" s="41"/>
      <c r="OFI18" s="41"/>
      <c r="OFJ18" s="42"/>
      <c r="OFK18" s="41"/>
      <c r="OFL18" s="41"/>
      <c r="OFM18" s="41"/>
      <c r="OFN18" s="42"/>
      <c r="OFO18" s="41"/>
      <c r="OFP18" s="41"/>
      <c r="OFQ18" s="41"/>
      <c r="OFR18" s="42"/>
      <c r="OFS18" s="41"/>
      <c r="OFT18" s="41"/>
      <c r="OFU18" s="41"/>
      <c r="OFV18" s="42"/>
      <c r="OFW18" s="41"/>
      <c r="OFX18" s="41"/>
      <c r="OFY18" s="41"/>
      <c r="OFZ18" s="42"/>
      <c r="OGA18" s="41"/>
      <c r="OGB18" s="41"/>
      <c r="OGC18" s="41"/>
      <c r="OGD18" s="42"/>
      <c r="OGE18" s="41"/>
      <c r="OGF18" s="41"/>
      <c r="OGG18" s="41"/>
      <c r="OGH18" s="42"/>
      <c r="OGI18" s="41"/>
      <c r="OGJ18" s="41"/>
      <c r="OGK18" s="41"/>
      <c r="OGL18" s="42"/>
      <c r="OGM18" s="41"/>
      <c r="OGN18" s="41"/>
      <c r="OGO18" s="41"/>
      <c r="OGP18" s="42"/>
      <c r="OGQ18" s="41"/>
      <c r="OGR18" s="41"/>
      <c r="OGS18" s="41"/>
      <c r="OGT18" s="42"/>
      <c r="OGU18" s="41"/>
      <c r="OGV18" s="41"/>
      <c r="OGW18" s="41"/>
      <c r="OGX18" s="42"/>
      <c r="OGY18" s="41"/>
      <c r="OGZ18" s="41"/>
      <c r="OHA18" s="41"/>
      <c r="OHB18" s="42"/>
      <c r="OHC18" s="41"/>
      <c r="OHD18" s="41"/>
      <c r="OHE18" s="41"/>
      <c r="OHF18" s="42"/>
      <c r="OHG18" s="41"/>
      <c r="OHH18" s="41"/>
      <c r="OHI18" s="41"/>
      <c r="OHJ18" s="42"/>
      <c r="OHK18" s="41"/>
      <c r="OHL18" s="41"/>
      <c r="OHM18" s="41"/>
      <c r="OHN18" s="42"/>
      <c r="OHO18" s="41"/>
      <c r="OHP18" s="41"/>
      <c r="OHQ18" s="41"/>
      <c r="OHR18" s="42"/>
      <c r="OHS18" s="41"/>
      <c r="OHT18" s="41"/>
      <c r="OHU18" s="41"/>
      <c r="OHV18" s="42"/>
      <c r="OHW18" s="41"/>
      <c r="OHX18" s="41"/>
      <c r="OHY18" s="41"/>
      <c r="OHZ18" s="42"/>
      <c r="OIA18" s="41"/>
      <c r="OIB18" s="41"/>
      <c r="OIC18" s="41"/>
      <c r="OID18" s="43"/>
      <c r="OIE18" s="44"/>
      <c r="OIF18" s="45"/>
      <c r="OIG18" s="45"/>
      <c r="OIH18" s="42"/>
      <c r="OII18" s="41"/>
      <c r="OIJ18" s="41"/>
      <c r="OIK18" s="41"/>
      <c r="OIL18" s="42"/>
      <c r="OIM18" s="41"/>
      <c r="OIN18" s="41"/>
      <c r="OIO18" s="41"/>
      <c r="OIP18" s="42"/>
      <c r="OIQ18" s="41"/>
      <c r="OIR18" s="41"/>
      <c r="OIS18" s="41"/>
      <c r="OIT18" s="42"/>
      <c r="OIU18" s="41"/>
      <c r="OIV18" s="41"/>
      <c r="OIW18" s="41"/>
      <c r="OIX18" s="42"/>
      <c r="OIY18" s="41"/>
      <c r="OIZ18" s="41"/>
      <c r="OJA18" s="41"/>
      <c r="OJB18" s="42"/>
      <c r="OJC18" s="41"/>
      <c r="OJD18" s="41"/>
      <c r="OJE18" s="41"/>
      <c r="OJF18" s="42"/>
      <c r="OJG18" s="41"/>
      <c r="OJH18" s="41"/>
      <c r="OJI18" s="41"/>
      <c r="OJJ18" s="42"/>
      <c r="OJK18" s="41"/>
      <c r="OJL18" s="41"/>
      <c r="OJM18" s="41"/>
      <c r="OJN18" s="42"/>
      <c r="OJO18" s="41"/>
      <c r="OJP18" s="41"/>
      <c r="OJQ18" s="41"/>
      <c r="OJR18" s="42"/>
      <c r="OJS18" s="41"/>
      <c r="OJT18" s="41"/>
      <c r="OJU18" s="41"/>
      <c r="OJV18" s="42"/>
      <c r="OJW18" s="41"/>
      <c r="OJX18" s="41"/>
      <c r="OJY18" s="41"/>
      <c r="OJZ18" s="42"/>
      <c r="OKA18" s="41"/>
      <c r="OKB18" s="41"/>
      <c r="OKC18" s="41"/>
      <c r="OKD18" s="42"/>
      <c r="OKE18" s="41"/>
      <c r="OKF18" s="41"/>
      <c r="OKG18" s="41"/>
      <c r="OKH18" s="42"/>
      <c r="OKI18" s="41"/>
      <c r="OKJ18" s="41"/>
      <c r="OKK18" s="41"/>
      <c r="OKL18" s="42"/>
      <c r="OKM18" s="41"/>
      <c r="OKN18" s="41"/>
      <c r="OKO18" s="41"/>
      <c r="OKP18" s="42"/>
      <c r="OKQ18" s="41"/>
      <c r="OKR18" s="41"/>
      <c r="OKS18" s="41"/>
      <c r="OKT18" s="42"/>
      <c r="OKU18" s="41"/>
      <c r="OKV18" s="41"/>
      <c r="OKW18" s="41"/>
      <c r="OKX18" s="42"/>
      <c r="OKY18" s="41"/>
      <c r="OKZ18" s="41"/>
      <c r="OLA18" s="41"/>
      <c r="OLB18" s="42"/>
      <c r="OLC18" s="41"/>
      <c r="OLD18" s="41"/>
      <c r="OLE18" s="41"/>
      <c r="OLF18" s="42"/>
      <c r="OLG18" s="41"/>
      <c r="OLH18" s="41"/>
      <c r="OLI18" s="41"/>
      <c r="OLJ18" s="42"/>
      <c r="OLK18" s="41"/>
      <c r="OLL18" s="41"/>
      <c r="OLM18" s="41"/>
      <c r="OLN18" s="42"/>
      <c r="OLO18" s="41"/>
      <c r="OLP18" s="41"/>
      <c r="OLQ18" s="41"/>
      <c r="OLR18" s="42"/>
      <c r="OLS18" s="41"/>
      <c r="OLT18" s="41"/>
      <c r="OLU18" s="41"/>
      <c r="OLV18" s="42"/>
      <c r="OLW18" s="41"/>
      <c r="OLX18" s="41"/>
      <c r="OLY18" s="41"/>
      <c r="OLZ18" s="42"/>
      <c r="OMA18" s="41"/>
      <c r="OMB18" s="41"/>
      <c r="OMC18" s="41"/>
      <c r="OMD18" s="42"/>
      <c r="OME18" s="41"/>
      <c r="OMF18" s="41"/>
      <c r="OMG18" s="41"/>
      <c r="OMH18" s="42"/>
      <c r="OMI18" s="41"/>
      <c r="OMJ18" s="41"/>
      <c r="OMK18" s="41"/>
      <c r="OML18" s="42"/>
      <c r="OMM18" s="41"/>
      <c r="OMN18" s="41"/>
      <c r="OMO18" s="41"/>
      <c r="OMP18" s="42"/>
      <c r="OMQ18" s="41"/>
      <c r="OMR18" s="41"/>
      <c r="OMS18" s="41"/>
      <c r="OMT18" s="42"/>
      <c r="OMU18" s="41"/>
      <c r="OMV18" s="41"/>
      <c r="OMW18" s="41"/>
      <c r="OMX18" s="42"/>
      <c r="OMY18" s="41"/>
      <c r="OMZ18" s="41"/>
      <c r="ONA18" s="41"/>
      <c r="ONB18" s="42"/>
      <c r="ONC18" s="41"/>
      <c r="OND18" s="41"/>
      <c r="ONE18" s="41"/>
      <c r="ONF18" s="42"/>
      <c r="ONG18" s="41"/>
      <c r="ONH18" s="41"/>
      <c r="ONI18" s="41"/>
      <c r="ONJ18" s="42"/>
      <c r="ONK18" s="41"/>
      <c r="ONL18" s="41"/>
      <c r="ONM18" s="41"/>
      <c r="ONN18" s="42"/>
      <c r="ONO18" s="41"/>
      <c r="ONP18" s="41"/>
      <c r="ONQ18" s="41"/>
      <c r="ONR18" s="42"/>
      <c r="ONS18" s="41"/>
      <c r="ONT18" s="41"/>
      <c r="ONU18" s="41"/>
      <c r="ONV18" s="42"/>
      <c r="ONW18" s="41"/>
      <c r="ONX18" s="41"/>
      <c r="ONY18" s="41"/>
      <c r="ONZ18" s="42"/>
      <c r="OOA18" s="41"/>
      <c r="OOB18" s="41"/>
      <c r="OOC18" s="41"/>
      <c r="OOD18" s="42"/>
      <c r="OOE18" s="41"/>
      <c r="OOF18" s="41"/>
      <c r="OOG18" s="41"/>
      <c r="OOH18" s="43"/>
      <c r="OOI18" s="44"/>
      <c r="OOJ18" s="45"/>
      <c r="OOK18" s="45"/>
      <c r="OOL18" s="42"/>
      <c r="OOM18" s="41"/>
      <c r="OON18" s="41"/>
      <c r="OOO18" s="41"/>
      <c r="OOP18" s="42"/>
      <c r="OOQ18" s="41"/>
      <c r="OOR18" s="41"/>
      <c r="OOS18" s="41"/>
      <c r="OOT18" s="42"/>
      <c r="OOU18" s="41"/>
      <c r="OOV18" s="41"/>
      <c r="OOW18" s="41"/>
      <c r="OOX18" s="42"/>
      <c r="OOY18" s="41"/>
      <c r="OOZ18" s="41"/>
      <c r="OPA18" s="41"/>
      <c r="OPB18" s="42"/>
      <c r="OPC18" s="41"/>
      <c r="OPD18" s="41"/>
      <c r="OPE18" s="41"/>
      <c r="OPF18" s="42"/>
      <c r="OPG18" s="41"/>
      <c r="OPH18" s="41"/>
      <c r="OPI18" s="41"/>
      <c r="OPJ18" s="42"/>
      <c r="OPK18" s="41"/>
      <c r="OPL18" s="41"/>
      <c r="OPM18" s="41"/>
      <c r="OPN18" s="42"/>
      <c r="OPO18" s="41"/>
      <c r="OPP18" s="41"/>
      <c r="OPQ18" s="41"/>
      <c r="OPR18" s="42"/>
      <c r="OPS18" s="41"/>
      <c r="OPT18" s="41"/>
      <c r="OPU18" s="41"/>
      <c r="OPV18" s="42"/>
      <c r="OPW18" s="41"/>
      <c r="OPX18" s="41"/>
      <c r="OPY18" s="41"/>
      <c r="OPZ18" s="42"/>
      <c r="OQA18" s="41"/>
      <c r="OQB18" s="41"/>
      <c r="OQC18" s="41"/>
      <c r="OQD18" s="42"/>
      <c r="OQE18" s="41"/>
      <c r="OQF18" s="41"/>
      <c r="OQG18" s="41"/>
      <c r="OQH18" s="42"/>
      <c r="OQI18" s="41"/>
      <c r="OQJ18" s="41"/>
      <c r="OQK18" s="41"/>
      <c r="OQL18" s="42"/>
      <c r="OQM18" s="41"/>
      <c r="OQN18" s="41"/>
      <c r="OQO18" s="41"/>
      <c r="OQP18" s="42"/>
      <c r="OQQ18" s="41"/>
      <c r="OQR18" s="41"/>
      <c r="OQS18" s="41"/>
      <c r="OQT18" s="42"/>
      <c r="OQU18" s="41"/>
      <c r="OQV18" s="41"/>
      <c r="OQW18" s="41"/>
      <c r="OQX18" s="42"/>
      <c r="OQY18" s="41"/>
      <c r="OQZ18" s="41"/>
      <c r="ORA18" s="41"/>
      <c r="ORB18" s="42"/>
      <c r="ORC18" s="41"/>
      <c r="ORD18" s="41"/>
      <c r="ORE18" s="41"/>
      <c r="ORF18" s="42"/>
      <c r="ORG18" s="41"/>
      <c r="ORH18" s="41"/>
      <c r="ORI18" s="41"/>
      <c r="ORJ18" s="42"/>
      <c r="ORK18" s="41"/>
      <c r="ORL18" s="41"/>
      <c r="ORM18" s="41"/>
      <c r="ORN18" s="42"/>
      <c r="ORO18" s="41"/>
      <c r="ORP18" s="41"/>
      <c r="ORQ18" s="41"/>
      <c r="ORR18" s="42"/>
      <c r="ORS18" s="41"/>
      <c r="ORT18" s="41"/>
      <c r="ORU18" s="41"/>
      <c r="ORV18" s="42"/>
      <c r="ORW18" s="41"/>
      <c r="ORX18" s="41"/>
      <c r="ORY18" s="41"/>
      <c r="ORZ18" s="42"/>
      <c r="OSA18" s="41"/>
      <c r="OSB18" s="41"/>
      <c r="OSC18" s="41"/>
      <c r="OSD18" s="42"/>
      <c r="OSE18" s="41"/>
      <c r="OSF18" s="41"/>
      <c r="OSG18" s="41"/>
      <c r="OSH18" s="42"/>
      <c r="OSI18" s="41"/>
      <c r="OSJ18" s="41"/>
      <c r="OSK18" s="41"/>
      <c r="OSL18" s="42"/>
      <c r="OSM18" s="41"/>
      <c r="OSN18" s="41"/>
      <c r="OSO18" s="41"/>
      <c r="OSP18" s="42"/>
      <c r="OSQ18" s="41"/>
      <c r="OSR18" s="41"/>
      <c r="OSS18" s="41"/>
      <c r="OST18" s="42"/>
      <c r="OSU18" s="41"/>
      <c r="OSV18" s="41"/>
      <c r="OSW18" s="41"/>
      <c r="OSX18" s="42"/>
      <c r="OSY18" s="41"/>
      <c r="OSZ18" s="41"/>
      <c r="OTA18" s="41"/>
      <c r="OTB18" s="42"/>
      <c r="OTC18" s="41"/>
      <c r="OTD18" s="41"/>
      <c r="OTE18" s="41"/>
      <c r="OTF18" s="42"/>
      <c r="OTG18" s="41"/>
      <c r="OTH18" s="41"/>
      <c r="OTI18" s="41"/>
      <c r="OTJ18" s="42"/>
      <c r="OTK18" s="41"/>
      <c r="OTL18" s="41"/>
      <c r="OTM18" s="41"/>
      <c r="OTN18" s="42"/>
      <c r="OTO18" s="41"/>
      <c r="OTP18" s="41"/>
      <c r="OTQ18" s="41"/>
      <c r="OTR18" s="42"/>
      <c r="OTS18" s="41"/>
      <c r="OTT18" s="41"/>
      <c r="OTU18" s="41"/>
      <c r="OTV18" s="42"/>
      <c r="OTW18" s="41"/>
      <c r="OTX18" s="41"/>
      <c r="OTY18" s="41"/>
      <c r="OTZ18" s="42"/>
      <c r="OUA18" s="41"/>
      <c r="OUB18" s="41"/>
      <c r="OUC18" s="41"/>
      <c r="OUD18" s="42"/>
      <c r="OUE18" s="41"/>
      <c r="OUF18" s="41"/>
      <c r="OUG18" s="41"/>
      <c r="OUH18" s="42"/>
      <c r="OUI18" s="41"/>
      <c r="OUJ18" s="41"/>
      <c r="OUK18" s="41"/>
      <c r="OUL18" s="43"/>
      <c r="OUM18" s="44"/>
      <c r="OUN18" s="45"/>
      <c r="OUO18" s="45"/>
      <c r="OUP18" s="42"/>
      <c r="OUQ18" s="41"/>
      <c r="OUR18" s="41"/>
      <c r="OUS18" s="41"/>
      <c r="OUT18" s="42"/>
      <c r="OUU18" s="41"/>
      <c r="OUV18" s="41"/>
      <c r="OUW18" s="41"/>
      <c r="OUX18" s="42"/>
      <c r="OUY18" s="41"/>
      <c r="OUZ18" s="41"/>
      <c r="OVA18" s="41"/>
      <c r="OVB18" s="42"/>
      <c r="OVC18" s="41"/>
      <c r="OVD18" s="41"/>
      <c r="OVE18" s="41"/>
      <c r="OVF18" s="42"/>
      <c r="OVG18" s="41"/>
      <c r="OVH18" s="41"/>
      <c r="OVI18" s="41"/>
      <c r="OVJ18" s="42"/>
      <c r="OVK18" s="41"/>
      <c r="OVL18" s="41"/>
      <c r="OVM18" s="41"/>
      <c r="OVN18" s="42"/>
      <c r="OVO18" s="41"/>
      <c r="OVP18" s="41"/>
      <c r="OVQ18" s="41"/>
      <c r="OVR18" s="42"/>
      <c r="OVS18" s="41"/>
      <c r="OVT18" s="41"/>
      <c r="OVU18" s="41"/>
      <c r="OVV18" s="42"/>
      <c r="OVW18" s="41"/>
      <c r="OVX18" s="41"/>
      <c r="OVY18" s="41"/>
      <c r="OVZ18" s="42"/>
      <c r="OWA18" s="41"/>
      <c r="OWB18" s="41"/>
      <c r="OWC18" s="41"/>
      <c r="OWD18" s="42"/>
      <c r="OWE18" s="41"/>
      <c r="OWF18" s="41"/>
      <c r="OWG18" s="41"/>
      <c r="OWH18" s="42"/>
      <c r="OWI18" s="41"/>
      <c r="OWJ18" s="41"/>
      <c r="OWK18" s="41"/>
      <c r="OWL18" s="42"/>
      <c r="OWM18" s="41"/>
      <c r="OWN18" s="41"/>
      <c r="OWO18" s="41"/>
      <c r="OWP18" s="42"/>
      <c r="OWQ18" s="41"/>
      <c r="OWR18" s="41"/>
      <c r="OWS18" s="41"/>
      <c r="OWT18" s="42"/>
      <c r="OWU18" s="41"/>
      <c r="OWV18" s="41"/>
      <c r="OWW18" s="41"/>
      <c r="OWX18" s="42"/>
      <c r="OWY18" s="41"/>
      <c r="OWZ18" s="41"/>
      <c r="OXA18" s="41"/>
      <c r="OXB18" s="42"/>
      <c r="OXC18" s="41"/>
      <c r="OXD18" s="41"/>
      <c r="OXE18" s="41"/>
      <c r="OXF18" s="42"/>
      <c r="OXG18" s="41"/>
      <c r="OXH18" s="41"/>
      <c r="OXI18" s="41"/>
      <c r="OXJ18" s="42"/>
      <c r="OXK18" s="41"/>
      <c r="OXL18" s="41"/>
      <c r="OXM18" s="41"/>
      <c r="OXN18" s="42"/>
      <c r="OXO18" s="41"/>
      <c r="OXP18" s="41"/>
      <c r="OXQ18" s="41"/>
      <c r="OXR18" s="42"/>
      <c r="OXS18" s="41"/>
      <c r="OXT18" s="41"/>
      <c r="OXU18" s="41"/>
      <c r="OXV18" s="42"/>
      <c r="OXW18" s="41"/>
      <c r="OXX18" s="41"/>
      <c r="OXY18" s="41"/>
      <c r="OXZ18" s="42"/>
      <c r="OYA18" s="41"/>
      <c r="OYB18" s="41"/>
      <c r="OYC18" s="41"/>
      <c r="OYD18" s="42"/>
      <c r="OYE18" s="41"/>
      <c r="OYF18" s="41"/>
      <c r="OYG18" s="41"/>
      <c r="OYH18" s="42"/>
      <c r="OYI18" s="41"/>
      <c r="OYJ18" s="41"/>
      <c r="OYK18" s="41"/>
      <c r="OYL18" s="42"/>
      <c r="OYM18" s="41"/>
      <c r="OYN18" s="41"/>
      <c r="OYO18" s="41"/>
      <c r="OYP18" s="42"/>
      <c r="OYQ18" s="41"/>
      <c r="OYR18" s="41"/>
      <c r="OYS18" s="41"/>
      <c r="OYT18" s="42"/>
      <c r="OYU18" s="41"/>
      <c r="OYV18" s="41"/>
      <c r="OYW18" s="41"/>
      <c r="OYX18" s="42"/>
      <c r="OYY18" s="41"/>
      <c r="OYZ18" s="41"/>
      <c r="OZA18" s="41"/>
      <c r="OZB18" s="42"/>
      <c r="OZC18" s="41"/>
      <c r="OZD18" s="41"/>
      <c r="OZE18" s="41"/>
      <c r="OZF18" s="42"/>
      <c r="OZG18" s="41"/>
      <c r="OZH18" s="41"/>
      <c r="OZI18" s="41"/>
      <c r="OZJ18" s="42"/>
      <c r="OZK18" s="41"/>
      <c r="OZL18" s="41"/>
      <c r="OZM18" s="41"/>
      <c r="OZN18" s="42"/>
      <c r="OZO18" s="41"/>
      <c r="OZP18" s="41"/>
      <c r="OZQ18" s="41"/>
      <c r="OZR18" s="42"/>
      <c r="OZS18" s="41"/>
      <c r="OZT18" s="41"/>
      <c r="OZU18" s="41"/>
      <c r="OZV18" s="42"/>
      <c r="OZW18" s="41"/>
      <c r="OZX18" s="41"/>
      <c r="OZY18" s="41"/>
      <c r="OZZ18" s="42"/>
      <c r="PAA18" s="41"/>
      <c r="PAB18" s="41"/>
      <c r="PAC18" s="41"/>
      <c r="PAD18" s="42"/>
      <c r="PAE18" s="41"/>
      <c r="PAF18" s="41"/>
      <c r="PAG18" s="41"/>
      <c r="PAH18" s="42"/>
      <c r="PAI18" s="41"/>
      <c r="PAJ18" s="41"/>
      <c r="PAK18" s="41"/>
      <c r="PAL18" s="42"/>
      <c r="PAM18" s="41"/>
      <c r="PAN18" s="41"/>
      <c r="PAO18" s="41"/>
      <c r="PAP18" s="43"/>
      <c r="PAQ18" s="44"/>
      <c r="PAR18" s="45"/>
      <c r="PAS18" s="45"/>
      <c r="PAT18" s="42"/>
      <c r="PAU18" s="41"/>
      <c r="PAV18" s="41"/>
      <c r="PAW18" s="41"/>
      <c r="PAX18" s="42"/>
      <c r="PAY18" s="41"/>
      <c r="PAZ18" s="41"/>
      <c r="PBA18" s="41"/>
      <c r="PBB18" s="42"/>
      <c r="PBC18" s="41"/>
      <c r="PBD18" s="41"/>
      <c r="PBE18" s="41"/>
      <c r="PBF18" s="42"/>
      <c r="PBG18" s="41"/>
      <c r="PBH18" s="41"/>
      <c r="PBI18" s="41"/>
      <c r="PBJ18" s="42"/>
      <c r="PBK18" s="41"/>
      <c r="PBL18" s="41"/>
      <c r="PBM18" s="41"/>
      <c r="PBN18" s="42"/>
      <c r="PBO18" s="41"/>
      <c r="PBP18" s="41"/>
      <c r="PBQ18" s="41"/>
      <c r="PBR18" s="42"/>
      <c r="PBS18" s="41"/>
      <c r="PBT18" s="41"/>
      <c r="PBU18" s="41"/>
      <c r="PBV18" s="42"/>
      <c r="PBW18" s="41"/>
      <c r="PBX18" s="41"/>
      <c r="PBY18" s="41"/>
      <c r="PBZ18" s="42"/>
      <c r="PCA18" s="41"/>
      <c r="PCB18" s="41"/>
      <c r="PCC18" s="41"/>
      <c r="PCD18" s="42"/>
      <c r="PCE18" s="41"/>
      <c r="PCF18" s="41"/>
      <c r="PCG18" s="41"/>
      <c r="PCH18" s="42"/>
      <c r="PCI18" s="41"/>
      <c r="PCJ18" s="41"/>
      <c r="PCK18" s="41"/>
      <c r="PCL18" s="42"/>
      <c r="PCM18" s="41"/>
      <c r="PCN18" s="41"/>
      <c r="PCO18" s="41"/>
      <c r="PCP18" s="42"/>
      <c r="PCQ18" s="41"/>
      <c r="PCR18" s="41"/>
      <c r="PCS18" s="41"/>
      <c r="PCT18" s="42"/>
      <c r="PCU18" s="41"/>
      <c r="PCV18" s="41"/>
      <c r="PCW18" s="41"/>
      <c r="PCX18" s="42"/>
      <c r="PCY18" s="41"/>
      <c r="PCZ18" s="41"/>
      <c r="PDA18" s="41"/>
      <c r="PDB18" s="42"/>
      <c r="PDC18" s="41"/>
      <c r="PDD18" s="41"/>
      <c r="PDE18" s="41"/>
      <c r="PDF18" s="42"/>
      <c r="PDG18" s="41"/>
      <c r="PDH18" s="41"/>
      <c r="PDI18" s="41"/>
      <c r="PDJ18" s="42"/>
      <c r="PDK18" s="41"/>
      <c r="PDL18" s="41"/>
      <c r="PDM18" s="41"/>
      <c r="PDN18" s="42"/>
      <c r="PDO18" s="41"/>
      <c r="PDP18" s="41"/>
      <c r="PDQ18" s="41"/>
      <c r="PDR18" s="42"/>
      <c r="PDS18" s="41"/>
      <c r="PDT18" s="41"/>
      <c r="PDU18" s="41"/>
      <c r="PDV18" s="42"/>
      <c r="PDW18" s="41"/>
      <c r="PDX18" s="41"/>
      <c r="PDY18" s="41"/>
      <c r="PDZ18" s="42"/>
      <c r="PEA18" s="41"/>
      <c r="PEB18" s="41"/>
      <c r="PEC18" s="41"/>
      <c r="PED18" s="42"/>
      <c r="PEE18" s="41"/>
      <c r="PEF18" s="41"/>
      <c r="PEG18" s="41"/>
      <c r="PEH18" s="42"/>
      <c r="PEI18" s="41"/>
      <c r="PEJ18" s="41"/>
      <c r="PEK18" s="41"/>
      <c r="PEL18" s="42"/>
      <c r="PEM18" s="41"/>
      <c r="PEN18" s="41"/>
      <c r="PEO18" s="41"/>
      <c r="PEP18" s="42"/>
      <c r="PEQ18" s="41"/>
      <c r="PER18" s="41"/>
      <c r="PES18" s="41"/>
      <c r="PET18" s="42"/>
      <c r="PEU18" s="41"/>
      <c r="PEV18" s="41"/>
      <c r="PEW18" s="41"/>
      <c r="PEX18" s="42"/>
      <c r="PEY18" s="41"/>
      <c r="PEZ18" s="41"/>
      <c r="PFA18" s="41"/>
      <c r="PFB18" s="42"/>
      <c r="PFC18" s="41"/>
      <c r="PFD18" s="41"/>
      <c r="PFE18" s="41"/>
      <c r="PFF18" s="42"/>
      <c r="PFG18" s="41"/>
      <c r="PFH18" s="41"/>
      <c r="PFI18" s="41"/>
      <c r="PFJ18" s="42"/>
      <c r="PFK18" s="41"/>
      <c r="PFL18" s="41"/>
      <c r="PFM18" s="41"/>
      <c r="PFN18" s="42"/>
      <c r="PFO18" s="41"/>
      <c r="PFP18" s="41"/>
      <c r="PFQ18" s="41"/>
      <c r="PFR18" s="42"/>
      <c r="PFS18" s="41"/>
      <c r="PFT18" s="41"/>
      <c r="PFU18" s="41"/>
      <c r="PFV18" s="42"/>
      <c r="PFW18" s="41"/>
      <c r="PFX18" s="41"/>
      <c r="PFY18" s="41"/>
      <c r="PFZ18" s="42"/>
      <c r="PGA18" s="41"/>
      <c r="PGB18" s="41"/>
      <c r="PGC18" s="41"/>
      <c r="PGD18" s="42"/>
      <c r="PGE18" s="41"/>
      <c r="PGF18" s="41"/>
      <c r="PGG18" s="41"/>
      <c r="PGH18" s="42"/>
      <c r="PGI18" s="41"/>
      <c r="PGJ18" s="41"/>
      <c r="PGK18" s="41"/>
      <c r="PGL18" s="42"/>
      <c r="PGM18" s="41"/>
      <c r="PGN18" s="41"/>
      <c r="PGO18" s="41"/>
      <c r="PGP18" s="42"/>
      <c r="PGQ18" s="41"/>
      <c r="PGR18" s="41"/>
      <c r="PGS18" s="41"/>
      <c r="PGT18" s="43"/>
      <c r="PGU18" s="44"/>
      <c r="PGV18" s="45"/>
      <c r="PGW18" s="45"/>
      <c r="PGX18" s="42"/>
      <c r="PGY18" s="41"/>
      <c r="PGZ18" s="41"/>
      <c r="PHA18" s="41"/>
      <c r="PHB18" s="42"/>
      <c r="PHC18" s="41"/>
      <c r="PHD18" s="41"/>
      <c r="PHE18" s="41"/>
      <c r="PHF18" s="42"/>
      <c r="PHG18" s="41"/>
      <c r="PHH18" s="41"/>
      <c r="PHI18" s="41"/>
      <c r="PHJ18" s="42"/>
      <c r="PHK18" s="41"/>
      <c r="PHL18" s="41"/>
      <c r="PHM18" s="41"/>
      <c r="PHN18" s="42"/>
      <c r="PHO18" s="41"/>
      <c r="PHP18" s="41"/>
      <c r="PHQ18" s="41"/>
      <c r="PHR18" s="42"/>
      <c r="PHS18" s="41"/>
      <c r="PHT18" s="41"/>
      <c r="PHU18" s="41"/>
      <c r="PHV18" s="42"/>
      <c r="PHW18" s="41"/>
      <c r="PHX18" s="41"/>
      <c r="PHY18" s="41"/>
      <c r="PHZ18" s="42"/>
      <c r="PIA18" s="41"/>
      <c r="PIB18" s="41"/>
      <c r="PIC18" s="41"/>
      <c r="PID18" s="42"/>
      <c r="PIE18" s="41"/>
      <c r="PIF18" s="41"/>
      <c r="PIG18" s="41"/>
      <c r="PIH18" s="42"/>
      <c r="PII18" s="41"/>
      <c r="PIJ18" s="41"/>
      <c r="PIK18" s="41"/>
      <c r="PIL18" s="42"/>
      <c r="PIM18" s="41"/>
      <c r="PIN18" s="41"/>
      <c r="PIO18" s="41"/>
      <c r="PIP18" s="42"/>
      <c r="PIQ18" s="41"/>
      <c r="PIR18" s="41"/>
      <c r="PIS18" s="41"/>
      <c r="PIT18" s="42"/>
      <c r="PIU18" s="41"/>
      <c r="PIV18" s="41"/>
      <c r="PIW18" s="41"/>
      <c r="PIX18" s="42"/>
      <c r="PIY18" s="41"/>
      <c r="PIZ18" s="41"/>
      <c r="PJA18" s="41"/>
      <c r="PJB18" s="42"/>
      <c r="PJC18" s="41"/>
      <c r="PJD18" s="41"/>
      <c r="PJE18" s="41"/>
      <c r="PJF18" s="42"/>
      <c r="PJG18" s="41"/>
      <c r="PJH18" s="41"/>
      <c r="PJI18" s="41"/>
      <c r="PJJ18" s="42"/>
      <c r="PJK18" s="41"/>
      <c r="PJL18" s="41"/>
      <c r="PJM18" s="41"/>
      <c r="PJN18" s="42"/>
      <c r="PJO18" s="41"/>
      <c r="PJP18" s="41"/>
      <c r="PJQ18" s="41"/>
      <c r="PJR18" s="42"/>
      <c r="PJS18" s="41"/>
      <c r="PJT18" s="41"/>
      <c r="PJU18" s="41"/>
      <c r="PJV18" s="42"/>
      <c r="PJW18" s="41"/>
      <c r="PJX18" s="41"/>
      <c r="PJY18" s="41"/>
      <c r="PJZ18" s="42"/>
      <c r="PKA18" s="41"/>
      <c r="PKB18" s="41"/>
      <c r="PKC18" s="41"/>
      <c r="PKD18" s="42"/>
      <c r="PKE18" s="41"/>
      <c r="PKF18" s="41"/>
      <c r="PKG18" s="41"/>
      <c r="PKH18" s="42"/>
      <c r="PKI18" s="41"/>
      <c r="PKJ18" s="41"/>
      <c r="PKK18" s="41"/>
      <c r="PKL18" s="42"/>
      <c r="PKM18" s="41"/>
      <c r="PKN18" s="41"/>
      <c r="PKO18" s="41"/>
      <c r="PKP18" s="42"/>
      <c r="PKQ18" s="41"/>
      <c r="PKR18" s="41"/>
      <c r="PKS18" s="41"/>
      <c r="PKT18" s="42"/>
      <c r="PKU18" s="41"/>
      <c r="PKV18" s="41"/>
      <c r="PKW18" s="41"/>
      <c r="PKX18" s="42"/>
      <c r="PKY18" s="41"/>
      <c r="PKZ18" s="41"/>
      <c r="PLA18" s="41"/>
      <c r="PLB18" s="42"/>
      <c r="PLC18" s="41"/>
      <c r="PLD18" s="41"/>
      <c r="PLE18" s="41"/>
      <c r="PLF18" s="42"/>
      <c r="PLG18" s="41"/>
      <c r="PLH18" s="41"/>
      <c r="PLI18" s="41"/>
      <c r="PLJ18" s="42"/>
      <c r="PLK18" s="41"/>
      <c r="PLL18" s="41"/>
      <c r="PLM18" s="41"/>
      <c r="PLN18" s="42"/>
      <c r="PLO18" s="41"/>
      <c r="PLP18" s="41"/>
      <c r="PLQ18" s="41"/>
      <c r="PLR18" s="42"/>
      <c r="PLS18" s="41"/>
      <c r="PLT18" s="41"/>
      <c r="PLU18" s="41"/>
      <c r="PLV18" s="42"/>
      <c r="PLW18" s="41"/>
      <c r="PLX18" s="41"/>
      <c r="PLY18" s="41"/>
      <c r="PLZ18" s="42"/>
      <c r="PMA18" s="41"/>
      <c r="PMB18" s="41"/>
      <c r="PMC18" s="41"/>
      <c r="PMD18" s="42"/>
      <c r="PME18" s="41"/>
      <c r="PMF18" s="41"/>
      <c r="PMG18" s="41"/>
      <c r="PMH18" s="42"/>
      <c r="PMI18" s="41"/>
      <c r="PMJ18" s="41"/>
      <c r="PMK18" s="41"/>
      <c r="PML18" s="42"/>
      <c r="PMM18" s="41"/>
      <c r="PMN18" s="41"/>
      <c r="PMO18" s="41"/>
      <c r="PMP18" s="42"/>
      <c r="PMQ18" s="41"/>
      <c r="PMR18" s="41"/>
      <c r="PMS18" s="41"/>
      <c r="PMT18" s="42"/>
      <c r="PMU18" s="41"/>
      <c r="PMV18" s="41"/>
      <c r="PMW18" s="41"/>
      <c r="PMX18" s="43"/>
      <c r="PMY18" s="44"/>
      <c r="PMZ18" s="45"/>
      <c r="PNA18" s="45"/>
      <c r="PNB18" s="42"/>
      <c r="PNC18" s="41"/>
      <c r="PND18" s="41"/>
      <c r="PNE18" s="41"/>
      <c r="PNF18" s="42"/>
      <c r="PNG18" s="41"/>
      <c r="PNH18" s="41"/>
      <c r="PNI18" s="41"/>
      <c r="PNJ18" s="42"/>
      <c r="PNK18" s="41"/>
      <c r="PNL18" s="41"/>
      <c r="PNM18" s="41"/>
      <c r="PNN18" s="42"/>
      <c r="PNO18" s="41"/>
      <c r="PNP18" s="41"/>
      <c r="PNQ18" s="41"/>
      <c r="PNR18" s="42"/>
      <c r="PNS18" s="41"/>
      <c r="PNT18" s="41"/>
      <c r="PNU18" s="41"/>
      <c r="PNV18" s="42"/>
      <c r="PNW18" s="41"/>
      <c r="PNX18" s="41"/>
      <c r="PNY18" s="41"/>
      <c r="PNZ18" s="42"/>
      <c r="POA18" s="41"/>
      <c r="POB18" s="41"/>
      <c r="POC18" s="41"/>
      <c r="POD18" s="42"/>
      <c r="POE18" s="41"/>
      <c r="POF18" s="41"/>
      <c r="POG18" s="41"/>
      <c r="POH18" s="42"/>
      <c r="POI18" s="41"/>
      <c r="POJ18" s="41"/>
      <c r="POK18" s="41"/>
      <c r="POL18" s="42"/>
      <c r="POM18" s="41"/>
      <c r="PON18" s="41"/>
      <c r="POO18" s="41"/>
      <c r="POP18" s="42"/>
      <c r="POQ18" s="41"/>
      <c r="POR18" s="41"/>
      <c r="POS18" s="41"/>
      <c r="POT18" s="42"/>
      <c r="POU18" s="41"/>
      <c r="POV18" s="41"/>
      <c r="POW18" s="41"/>
      <c r="POX18" s="42"/>
      <c r="POY18" s="41"/>
      <c r="POZ18" s="41"/>
      <c r="PPA18" s="41"/>
      <c r="PPB18" s="42"/>
      <c r="PPC18" s="41"/>
      <c r="PPD18" s="41"/>
      <c r="PPE18" s="41"/>
      <c r="PPF18" s="42"/>
      <c r="PPG18" s="41"/>
      <c r="PPH18" s="41"/>
      <c r="PPI18" s="41"/>
      <c r="PPJ18" s="42"/>
      <c r="PPK18" s="41"/>
      <c r="PPL18" s="41"/>
      <c r="PPM18" s="41"/>
      <c r="PPN18" s="42"/>
      <c r="PPO18" s="41"/>
      <c r="PPP18" s="41"/>
      <c r="PPQ18" s="41"/>
      <c r="PPR18" s="42"/>
      <c r="PPS18" s="41"/>
      <c r="PPT18" s="41"/>
      <c r="PPU18" s="41"/>
      <c r="PPV18" s="42"/>
      <c r="PPW18" s="41"/>
      <c r="PPX18" s="41"/>
      <c r="PPY18" s="41"/>
      <c r="PPZ18" s="42"/>
      <c r="PQA18" s="41"/>
      <c r="PQB18" s="41"/>
      <c r="PQC18" s="41"/>
      <c r="PQD18" s="42"/>
      <c r="PQE18" s="41"/>
      <c r="PQF18" s="41"/>
      <c r="PQG18" s="41"/>
      <c r="PQH18" s="42"/>
      <c r="PQI18" s="41"/>
      <c r="PQJ18" s="41"/>
      <c r="PQK18" s="41"/>
      <c r="PQL18" s="42"/>
      <c r="PQM18" s="41"/>
      <c r="PQN18" s="41"/>
      <c r="PQO18" s="41"/>
      <c r="PQP18" s="42"/>
      <c r="PQQ18" s="41"/>
      <c r="PQR18" s="41"/>
      <c r="PQS18" s="41"/>
      <c r="PQT18" s="42"/>
      <c r="PQU18" s="41"/>
      <c r="PQV18" s="41"/>
      <c r="PQW18" s="41"/>
      <c r="PQX18" s="42"/>
      <c r="PQY18" s="41"/>
      <c r="PQZ18" s="41"/>
      <c r="PRA18" s="41"/>
      <c r="PRB18" s="42"/>
      <c r="PRC18" s="41"/>
      <c r="PRD18" s="41"/>
      <c r="PRE18" s="41"/>
      <c r="PRF18" s="42"/>
      <c r="PRG18" s="41"/>
      <c r="PRH18" s="41"/>
      <c r="PRI18" s="41"/>
      <c r="PRJ18" s="42"/>
      <c r="PRK18" s="41"/>
      <c r="PRL18" s="41"/>
      <c r="PRM18" s="41"/>
      <c r="PRN18" s="42"/>
      <c r="PRO18" s="41"/>
      <c r="PRP18" s="41"/>
      <c r="PRQ18" s="41"/>
      <c r="PRR18" s="42"/>
      <c r="PRS18" s="41"/>
      <c r="PRT18" s="41"/>
      <c r="PRU18" s="41"/>
      <c r="PRV18" s="42"/>
      <c r="PRW18" s="41"/>
      <c r="PRX18" s="41"/>
      <c r="PRY18" s="41"/>
      <c r="PRZ18" s="42"/>
      <c r="PSA18" s="41"/>
      <c r="PSB18" s="41"/>
      <c r="PSC18" s="41"/>
      <c r="PSD18" s="42"/>
      <c r="PSE18" s="41"/>
      <c r="PSF18" s="41"/>
      <c r="PSG18" s="41"/>
      <c r="PSH18" s="42"/>
      <c r="PSI18" s="41"/>
      <c r="PSJ18" s="41"/>
      <c r="PSK18" s="41"/>
      <c r="PSL18" s="42"/>
      <c r="PSM18" s="41"/>
      <c r="PSN18" s="41"/>
      <c r="PSO18" s="41"/>
      <c r="PSP18" s="42"/>
      <c r="PSQ18" s="41"/>
      <c r="PSR18" s="41"/>
      <c r="PSS18" s="41"/>
      <c r="PST18" s="42"/>
      <c r="PSU18" s="41"/>
      <c r="PSV18" s="41"/>
      <c r="PSW18" s="41"/>
      <c r="PSX18" s="42"/>
      <c r="PSY18" s="41"/>
      <c r="PSZ18" s="41"/>
      <c r="PTA18" s="41"/>
      <c r="PTB18" s="43"/>
      <c r="PTC18" s="44"/>
      <c r="PTD18" s="45"/>
      <c r="PTE18" s="45"/>
      <c r="PTF18" s="42"/>
      <c r="PTG18" s="41"/>
      <c r="PTH18" s="41"/>
      <c r="PTI18" s="41"/>
      <c r="PTJ18" s="42"/>
      <c r="PTK18" s="41"/>
      <c r="PTL18" s="41"/>
      <c r="PTM18" s="41"/>
      <c r="PTN18" s="42"/>
      <c r="PTO18" s="41"/>
      <c r="PTP18" s="41"/>
      <c r="PTQ18" s="41"/>
      <c r="PTR18" s="42"/>
      <c r="PTS18" s="41"/>
      <c r="PTT18" s="41"/>
      <c r="PTU18" s="41"/>
      <c r="PTV18" s="42"/>
      <c r="PTW18" s="41"/>
      <c r="PTX18" s="41"/>
      <c r="PTY18" s="41"/>
      <c r="PTZ18" s="42"/>
      <c r="PUA18" s="41"/>
      <c r="PUB18" s="41"/>
      <c r="PUC18" s="41"/>
      <c r="PUD18" s="42"/>
      <c r="PUE18" s="41"/>
      <c r="PUF18" s="41"/>
      <c r="PUG18" s="41"/>
      <c r="PUH18" s="42"/>
      <c r="PUI18" s="41"/>
      <c r="PUJ18" s="41"/>
      <c r="PUK18" s="41"/>
      <c r="PUL18" s="42"/>
      <c r="PUM18" s="41"/>
      <c r="PUN18" s="41"/>
      <c r="PUO18" s="41"/>
      <c r="PUP18" s="42"/>
      <c r="PUQ18" s="41"/>
      <c r="PUR18" s="41"/>
      <c r="PUS18" s="41"/>
      <c r="PUT18" s="42"/>
      <c r="PUU18" s="41"/>
      <c r="PUV18" s="41"/>
      <c r="PUW18" s="41"/>
      <c r="PUX18" s="42"/>
      <c r="PUY18" s="41"/>
      <c r="PUZ18" s="41"/>
      <c r="PVA18" s="41"/>
      <c r="PVB18" s="42"/>
      <c r="PVC18" s="41"/>
      <c r="PVD18" s="41"/>
      <c r="PVE18" s="41"/>
      <c r="PVF18" s="42"/>
      <c r="PVG18" s="41"/>
      <c r="PVH18" s="41"/>
      <c r="PVI18" s="41"/>
      <c r="PVJ18" s="42"/>
      <c r="PVK18" s="41"/>
      <c r="PVL18" s="41"/>
      <c r="PVM18" s="41"/>
      <c r="PVN18" s="42"/>
      <c r="PVO18" s="41"/>
      <c r="PVP18" s="41"/>
      <c r="PVQ18" s="41"/>
      <c r="PVR18" s="42"/>
      <c r="PVS18" s="41"/>
      <c r="PVT18" s="41"/>
      <c r="PVU18" s="41"/>
      <c r="PVV18" s="42"/>
      <c r="PVW18" s="41"/>
      <c r="PVX18" s="41"/>
      <c r="PVY18" s="41"/>
      <c r="PVZ18" s="42"/>
      <c r="PWA18" s="41"/>
      <c r="PWB18" s="41"/>
      <c r="PWC18" s="41"/>
      <c r="PWD18" s="42"/>
      <c r="PWE18" s="41"/>
      <c r="PWF18" s="41"/>
      <c r="PWG18" s="41"/>
      <c r="PWH18" s="42"/>
      <c r="PWI18" s="41"/>
      <c r="PWJ18" s="41"/>
      <c r="PWK18" s="41"/>
      <c r="PWL18" s="42"/>
      <c r="PWM18" s="41"/>
      <c r="PWN18" s="41"/>
      <c r="PWO18" s="41"/>
      <c r="PWP18" s="42"/>
      <c r="PWQ18" s="41"/>
      <c r="PWR18" s="41"/>
      <c r="PWS18" s="41"/>
      <c r="PWT18" s="42"/>
      <c r="PWU18" s="41"/>
      <c r="PWV18" s="41"/>
      <c r="PWW18" s="41"/>
      <c r="PWX18" s="42"/>
      <c r="PWY18" s="41"/>
      <c r="PWZ18" s="41"/>
      <c r="PXA18" s="41"/>
      <c r="PXB18" s="42"/>
      <c r="PXC18" s="41"/>
      <c r="PXD18" s="41"/>
      <c r="PXE18" s="41"/>
      <c r="PXF18" s="42"/>
      <c r="PXG18" s="41"/>
      <c r="PXH18" s="41"/>
      <c r="PXI18" s="41"/>
      <c r="PXJ18" s="42"/>
      <c r="PXK18" s="41"/>
      <c r="PXL18" s="41"/>
      <c r="PXM18" s="41"/>
      <c r="PXN18" s="42"/>
      <c r="PXO18" s="41"/>
      <c r="PXP18" s="41"/>
      <c r="PXQ18" s="41"/>
      <c r="PXR18" s="42"/>
      <c r="PXS18" s="41"/>
      <c r="PXT18" s="41"/>
      <c r="PXU18" s="41"/>
      <c r="PXV18" s="42"/>
      <c r="PXW18" s="41"/>
      <c r="PXX18" s="41"/>
      <c r="PXY18" s="41"/>
      <c r="PXZ18" s="42"/>
      <c r="PYA18" s="41"/>
      <c r="PYB18" s="41"/>
      <c r="PYC18" s="41"/>
      <c r="PYD18" s="42"/>
      <c r="PYE18" s="41"/>
      <c r="PYF18" s="41"/>
      <c r="PYG18" s="41"/>
      <c r="PYH18" s="42"/>
      <c r="PYI18" s="41"/>
      <c r="PYJ18" s="41"/>
      <c r="PYK18" s="41"/>
      <c r="PYL18" s="42"/>
      <c r="PYM18" s="41"/>
      <c r="PYN18" s="41"/>
      <c r="PYO18" s="41"/>
      <c r="PYP18" s="42"/>
      <c r="PYQ18" s="41"/>
      <c r="PYR18" s="41"/>
      <c r="PYS18" s="41"/>
      <c r="PYT18" s="42"/>
      <c r="PYU18" s="41"/>
      <c r="PYV18" s="41"/>
      <c r="PYW18" s="41"/>
      <c r="PYX18" s="42"/>
      <c r="PYY18" s="41"/>
      <c r="PYZ18" s="41"/>
      <c r="PZA18" s="41"/>
      <c r="PZB18" s="42"/>
      <c r="PZC18" s="41"/>
      <c r="PZD18" s="41"/>
      <c r="PZE18" s="41"/>
      <c r="PZF18" s="43"/>
      <c r="PZG18" s="44"/>
      <c r="PZH18" s="45"/>
      <c r="PZI18" s="45"/>
      <c r="PZJ18" s="42"/>
      <c r="PZK18" s="41"/>
      <c r="PZL18" s="41"/>
      <c r="PZM18" s="41"/>
      <c r="PZN18" s="42"/>
      <c r="PZO18" s="41"/>
      <c r="PZP18" s="41"/>
      <c r="PZQ18" s="41"/>
      <c r="PZR18" s="42"/>
      <c r="PZS18" s="41"/>
      <c r="PZT18" s="41"/>
      <c r="PZU18" s="41"/>
      <c r="PZV18" s="42"/>
      <c r="PZW18" s="41"/>
      <c r="PZX18" s="41"/>
      <c r="PZY18" s="41"/>
      <c r="PZZ18" s="42"/>
      <c r="QAA18" s="41"/>
      <c r="QAB18" s="41"/>
      <c r="QAC18" s="41"/>
      <c r="QAD18" s="42"/>
      <c r="QAE18" s="41"/>
      <c r="QAF18" s="41"/>
      <c r="QAG18" s="41"/>
      <c r="QAH18" s="42"/>
      <c r="QAI18" s="41"/>
      <c r="QAJ18" s="41"/>
      <c r="QAK18" s="41"/>
      <c r="QAL18" s="42"/>
      <c r="QAM18" s="41"/>
      <c r="QAN18" s="41"/>
      <c r="QAO18" s="41"/>
      <c r="QAP18" s="42"/>
      <c r="QAQ18" s="41"/>
      <c r="QAR18" s="41"/>
      <c r="QAS18" s="41"/>
      <c r="QAT18" s="42"/>
      <c r="QAU18" s="41"/>
      <c r="QAV18" s="41"/>
      <c r="QAW18" s="41"/>
      <c r="QAX18" s="42"/>
      <c r="QAY18" s="41"/>
      <c r="QAZ18" s="41"/>
      <c r="QBA18" s="41"/>
      <c r="QBB18" s="42"/>
      <c r="QBC18" s="41"/>
      <c r="QBD18" s="41"/>
      <c r="QBE18" s="41"/>
      <c r="QBF18" s="42"/>
      <c r="QBG18" s="41"/>
      <c r="QBH18" s="41"/>
      <c r="QBI18" s="41"/>
      <c r="QBJ18" s="42"/>
      <c r="QBK18" s="41"/>
      <c r="QBL18" s="41"/>
      <c r="QBM18" s="41"/>
      <c r="QBN18" s="42"/>
      <c r="QBO18" s="41"/>
      <c r="QBP18" s="41"/>
      <c r="QBQ18" s="41"/>
      <c r="QBR18" s="42"/>
      <c r="QBS18" s="41"/>
      <c r="QBT18" s="41"/>
      <c r="QBU18" s="41"/>
      <c r="QBV18" s="42"/>
      <c r="QBW18" s="41"/>
      <c r="QBX18" s="41"/>
      <c r="QBY18" s="41"/>
      <c r="QBZ18" s="42"/>
      <c r="QCA18" s="41"/>
      <c r="QCB18" s="41"/>
      <c r="QCC18" s="41"/>
      <c r="QCD18" s="42"/>
      <c r="QCE18" s="41"/>
      <c r="QCF18" s="41"/>
      <c r="QCG18" s="41"/>
      <c r="QCH18" s="42"/>
      <c r="QCI18" s="41"/>
      <c r="QCJ18" s="41"/>
      <c r="QCK18" s="41"/>
      <c r="QCL18" s="42"/>
      <c r="QCM18" s="41"/>
      <c r="QCN18" s="41"/>
      <c r="QCO18" s="41"/>
      <c r="QCP18" s="42"/>
      <c r="QCQ18" s="41"/>
      <c r="QCR18" s="41"/>
      <c r="QCS18" s="41"/>
      <c r="QCT18" s="42"/>
      <c r="QCU18" s="41"/>
      <c r="QCV18" s="41"/>
      <c r="QCW18" s="41"/>
      <c r="QCX18" s="42"/>
      <c r="QCY18" s="41"/>
      <c r="QCZ18" s="41"/>
      <c r="QDA18" s="41"/>
      <c r="QDB18" s="42"/>
      <c r="QDC18" s="41"/>
      <c r="QDD18" s="41"/>
      <c r="QDE18" s="41"/>
      <c r="QDF18" s="42"/>
      <c r="QDG18" s="41"/>
      <c r="QDH18" s="41"/>
      <c r="QDI18" s="41"/>
      <c r="QDJ18" s="42"/>
      <c r="QDK18" s="41"/>
      <c r="QDL18" s="41"/>
      <c r="QDM18" s="41"/>
      <c r="QDN18" s="42"/>
      <c r="QDO18" s="41"/>
      <c r="QDP18" s="41"/>
      <c r="QDQ18" s="41"/>
      <c r="QDR18" s="42"/>
      <c r="QDS18" s="41"/>
      <c r="QDT18" s="41"/>
      <c r="QDU18" s="41"/>
      <c r="QDV18" s="42"/>
      <c r="QDW18" s="41"/>
      <c r="QDX18" s="41"/>
      <c r="QDY18" s="41"/>
      <c r="QDZ18" s="42"/>
      <c r="QEA18" s="41"/>
      <c r="QEB18" s="41"/>
      <c r="QEC18" s="41"/>
      <c r="QED18" s="42"/>
      <c r="QEE18" s="41"/>
      <c r="QEF18" s="41"/>
      <c r="QEG18" s="41"/>
      <c r="QEH18" s="42"/>
      <c r="QEI18" s="41"/>
      <c r="QEJ18" s="41"/>
      <c r="QEK18" s="41"/>
      <c r="QEL18" s="42"/>
      <c r="QEM18" s="41"/>
      <c r="QEN18" s="41"/>
      <c r="QEO18" s="41"/>
      <c r="QEP18" s="42"/>
      <c r="QEQ18" s="41"/>
      <c r="QER18" s="41"/>
      <c r="QES18" s="41"/>
      <c r="QET18" s="42"/>
      <c r="QEU18" s="41"/>
      <c r="QEV18" s="41"/>
      <c r="QEW18" s="41"/>
      <c r="QEX18" s="42"/>
      <c r="QEY18" s="41"/>
      <c r="QEZ18" s="41"/>
      <c r="QFA18" s="41"/>
      <c r="QFB18" s="42"/>
      <c r="QFC18" s="41"/>
      <c r="QFD18" s="41"/>
      <c r="QFE18" s="41"/>
      <c r="QFF18" s="42"/>
      <c r="QFG18" s="41"/>
      <c r="QFH18" s="41"/>
      <c r="QFI18" s="41"/>
      <c r="QFJ18" s="43"/>
      <c r="QFK18" s="44"/>
      <c r="QFL18" s="45"/>
      <c r="QFM18" s="45"/>
      <c r="QFN18" s="42"/>
      <c r="QFO18" s="41"/>
      <c r="QFP18" s="41"/>
      <c r="QFQ18" s="41"/>
      <c r="QFR18" s="42"/>
      <c r="QFS18" s="41"/>
      <c r="QFT18" s="41"/>
      <c r="QFU18" s="41"/>
      <c r="QFV18" s="42"/>
      <c r="QFW18" s="41"/>
      <c r="QFX18" s="41"/>
      <c r="QFY18" s="41"/>
      <c r="QFZ18" s="42"/>
      <c r="QGA18" s="41"/>
      <c r="QGB18" s="41"/>
      <c r="QGC18" s="41"/>
      <c r="QGD18" s="42"/>
      <c r="QGE18" s="41"/>
      <c r="QGF18" s="41"/>
      <c r="QGG18" s="41"/>
      <c r="QGH18" s="42"/>
      <c r="QGI18" s="41"/>
      <c r="QGJ18" s="41"/>
      <c r="QGK18" s="41"/>
      <c r="QGL18" s="42"/>
      <c r="QGM18" s="41"/>
      <c r="QGN18" s="41"/>
      <c r="QGO18" s="41"/>
      <c r="QGP18" s="42"/>
      <c r="QGQ18" s="41"/>
      <c r="QGR18" s="41"/>
      <c r="QGS18" s="41"/>
      <c r="QGT18" s="42"/>
      <c r="QGU18" s="41"/>
      <c r="QGV18" s="41"/>
      <c r="QGW18" s="41"/>
      <c r="QGX18" s="42"/>
      <c r="QGY18" s="41"/>
      <c r="QGZ18" s="41"/>
      <c r="QHA18" s="41"/>
      <c r="QHB18" s="42"/>
      <c r="QHC18" s="41"/>
      <c r="QHD18" s="41"/>
      <c r="QHE18" s="41"/>
      <c r="QHF18" s="42"/>
      <c r="QHG18" s="41"/>
      <c r="QHH18" s="41"/>
      <c r="QHI18" s="41"/>
      <c r="QHJ18" s="42"/>
      <c r="QHK18" s="41"/>
      <c r="QHL18" s="41"/>
      <c r="QHM18" s="41"/>
      <c r="QHN18" s="42"/>
      <c r="QHO18" s="41"/>
      <c r="QHP18" s="41"/>
      <c r="QHQ18" s="41"/>
      <c r="QHR18" s="42"/>
      <c r="QHS18" s="41"/>
      <c r="QHT18" s="41"/>
      <c r="QHU18" s="41"/>
      <c r="QHV18" s="42"/>
      <c r="QHW18" s="41"/>
      <c r="QHX18" s="41"/>
      <c r="QHY18" s="41"/>
      <c r="QHZ18" s="42"/>
      <c r="QIA18" s="41"/>
      <c r="QIB18" s="41"/>
      <c r="QIC18" s="41"/>
      <c r="QID18" s="42"/>
      <c r="QIE18" s="41"/>
      <c r="QIF18" s="41"/>
      <c r="QIG18" s="41"/>
      <c r="QIH18" s="42"/>
      <c r="QII18" s="41"/>
      <c r="QIJ18" s="41"/>
      <c r="QIK18" s="41"/>
      <c r="QIL18" s="42"/>
      <c r="QIM18" s="41"/>
      <c r="QIN18" s="41"/>
      <c r="QIO18" s="41"/>
      <c r="QIP18" s="42"/>
      <c r="QIQ18" s="41"/>
      <c r="QIR18" s="41"/>
      <c r="QIS18" s="41"/>
      <c r="QIT18" s="42"/>
      <c r="QIU18" s="41"/>
      <c r="QIV18" s="41"/>
      <c r="QIW18" s="41"/>
      <c r="QIX18" s="42"/>
      <c r="QIY18" s="41"/>
      <c r="QIZ18" s="41"/>
      <c r="QJA18" s="41"/>
      <c r="QJB18" s="42"/>
      <c r="QJC18" s="41"/>
      <c r="QJD18" s="41"/>
      <c r="QJE18" s="41"/>
      <c r="QJF18" s="42"/>
      <c r="QJG18" s="41"/>
      <c r="QJH18" s="41"/>
      <c r="QJI18" s="41"/>
      <c r="QJJ18" s="42"/>
      <c r="QJK18" s="41"/>
      <c r="QJL18" s="41"/>
      <c r="QJM18" s="41"/>
      <c r="QJN18" s="42"/>
      <c r="QJO18" s="41"/>
      <c r="QJP18" s="41"/>
      <c r="QJQ18" s="41"/>
      <c r="QJR18" s="42"/>
      <c r="QJS18" s="41"/>
      <c r="QJT18" s="41"/>
      <c r="QJU18" s="41"/>
      <c r="QJV18" s="42"/>
      <c r="QJW18" s="41"/>
      <c r="QJX18" s="41"/>
      <c r="QJY18" s="41"/>
      <c r="QJZ18" s="42"/>
      <c r="QKA18" s="41"/>
      <c r="QKB18" s="41"/>
      <c r="QKC18" s="41"/>
      <c r="QKD18" s="42"/>
      <c r="QKE18" s="41"/>
      <c r="QKF18" s="41"/>
      <c r="QKG18" s="41"/>
      <c r="QKH18" s="42"/>
      <c r="QKI18" s="41"/>
      <c r="QKJ18" s="41"/>
      <c r="QKK18" s="41"/>
      <c r="QKL18" s="42"/>
      <c r="QKM18" s="41"/>
      <c r="QKN18" s="41"/>
      <c r="QKO18" s="41"/>
      <c r="QKP18" s="42"/>
      <c r="QKQ18" s="41"/>
      <c r="QKR18" s="41"/>
      <c r="QKS18" s="41"/>
      <c r="QKT18" s="42"/>
      <c r="QKU18" s="41"/>
      <c r="QKV18" s="41"/>
      <c r="QKW18" s="41"/>
      <c r="QKX18" s="42"/>
      <c r="QKY18" s="41"/>
      <c r="QKZ18" s="41"/>
      <c r="QLA18" s="41"/>
      <c r="QLB18" s="42"/>
      <c r="QLC18" s="41"/>
      <c r="QLD18" s="41"/>
      <c r="QLE18" s="41"/>
      <c r="QLF18" s="42"/>
      <c r="QLG18" s="41"/>
      <c r="QLH18" s="41"/>
      <c r="QLI18" s="41"/>
      <c r="QLJ18" s="42"/>
      <c r="QLK18" s="41"/>
      <c r="QLL18" s="41"/>
      <c r="QLM18" s="41"/>
      <c r="QLN18" s="43"/>
      <c r="QLO18" s="44"/>
      <c r="QLP18" s="45"/>
      <c r="QLQ18" s="45"/>
      <c r="QLR18" s="42"/>
      <c r="QLS18" s="41"/>
      <c r="QLT18" s="41"/>
      <c r="QLU18" s="41"/>
      <c r="QLV18" s="42"/>
      <c r="QLW18" s="41"/>
      <c r="QLX18" s="41"/>
      <c r="QLY18" s="41"/>
      <c r="QLZ18" s="42"/>
      <c r="QMA18" s="41"/>
      <c r="QMB18" s="41"/>
      <c r="QMC18" s="41"/>
      <c r="QMD18" s="42"/>
      <c r="QME18" s="41"/>
      <c r="QMF18" s="41"/>
      <c r="QMG18" s="41"/>
      <c r="QMH18" s="42"/>
      <c r="QMI18" s="41"/>
      <c r="QMJ18" s="41"/>
      <c r="QMK18" s="41"/>
      <c r="QML18" s="42"/>
      <c r="QMM18" s="41"/>
      <c r="QMN18" s="41"/>
      <c r="QMO18" s="41"/>
      <c r="QMP18" s="42"/>
      <c r="QMQ18" s="41"/>
      <c r="QMR18" s="41"/>
      <c r="QMS18" s="41"/>
      <c r="QMT18" s="42"/>
      <c r="QMU18" s="41"/>
      <c r="QMV18" s="41"/>
      <c r="QMW18" s="41"/>
      <c r="QMX18" s="42"/>
      <c r="QMY18" s="41"/>
      <c r="QMZ18" s="41"/>
      <c r="QNA18" s="41"/>
      <c r="QNB18" s="42"/>
      <c r="QNC18" s="41"/>
      <c r="QND18" s="41"/>
      <c r="QNE18" s="41"/>
      <c r="QNF18" s="42"/>
      <c r="QNG18" s="41"/>
      <c r="QNH18" s="41"/>
      <c r="QNI18" s="41"/>
      <c r="QNJ18" s="42"/>
      <c r="QNK18" s="41"/>
      <c r="QNL18" s="41"/>
      <c r="QNM18" s="41"/>
      <c r="QNN18" s="42"/>
      <c r="QNO18" s="41"/>
      <c r="QNP18" s="41"/>
      <c r="QNQ18" s="41"/>
      <c r="QNR18" s="42"/>
      <c r="QNS18" s="41"/>
      <c r="QNT18" s="41"/>
      <c r="QNU18" s="41"/>
      <c r="QNV18" s="42"/>
      <c r="QNW18" s="41"/>
      <c r="QNX18" s="41"/>
      <c r="QNY18" s="41"/>
      <c r="QNZ18" s="42"/>
      <c r="QOA18" s="41"/>
      <c r="QOB18" s="41"/>
      <c r="QOC18" s="41"/>
      <c r="QOD18" s="42"/>
      <c r="QOE18" s="41"/>
      <c r="QOF18" s="41"/>
      <c r="QOG18" s="41"/>
      <c r="QOH18" s="42"/>
      <c r="QOI18" s="41"/>
      <c r="QOJ18" s="41"/>
      <c r="QOK18" s="41"/>
      <c r="QOL18" s="42"/>
      <c r="QOM18" s="41"/>
      <c r="QON18" s="41"/>
      <c r="QOO18" s="41"/>
      <c r="QOP18" s="42"/>
      <c r="QOQ18" s="41"/>
      <c r="QOR18" s="41"/>
      <c r="QOS18" s="41"/>
      <c r="QOT18" s="42"/>
      <c r="QOU18" s="41"/>
      <c r="QOV18" s="41"/>
      <c r="QOW18" s="41"/>
      <c r="QOX18" s="42"/>
      <c r="QOY18" s="41"/>
      <c r="QOZ18" s="41"/>
      <c r="QPA18" s="41"/>
      <c r="QPB18" s="42"/>
      <c r="QPC18" s="41"/>
      <c r="QPD18" s="41"/>
      <c r="QPE18" s="41"/>
      <c r="QPF18" s="42"/>
      <c r="QPG18" s="41"/>
      <c r="QPH18" s="41"/>
      <c r="QPI18" s="41"/>
      <c r="QPJ18" s="42"/>
      <c r="QPK18" s="41"/>
      <c r="QPL18" s="41"/>
      <c r="QPM18" s="41"/>
      <c r="QPN18" s="42"/>
      <c r="QPO18" s="41"/>
      <c r="QPP18" s="41"/>
      <c r="QPQ18" s="41"/>
      <c r="QPR18" s="42"/>
      <c r="QPS18" s="41"/>
      <c r="QPT18" s="41"/>
      <c r="QPU18" s="41"/>
      <c r="QPV18" s="42"/>
      <c r="QPW18" s="41"/>
      <c r="QPX18" s="41"/>
      <c r="QPY18" s="41"/>
      <c r="QPZ18" s="42"/>
      <c r="QQA18" s="41"/>
      <c r="QQB18" s="41"/>
      <c r="QQC18" s="41"/>
      <c r="QQD18" s="42"/>
      <c r="QQE18" s="41"/>
      <c r="QQF18" s="41"/>
      <c r="QQG18" s="41"/>
      <c r="QQH18" s="42"/>
      <c r="QQI18" s="41"/>
      <c r="QQJ18" s="41"/>
      <c r="QQK18" s="41"/>
      <c r="QQL18" s="42"/>
      <c r="QQM18" s="41"/>
      <c r="QQN18" s="41"/>
      <c r="QQO18" s="41"/>
      <c r="QQP18" s="42"/>
      <c r="QQQ18" s="41"/>
      <c r="QQR18" s="41"/>
      <c r="QQS18" s="41"/>
      <c r="QQT18" s="42"/>
      <c r="QQU18" s="41"/>
      <c r="QQV18" s="41"/>
      <c r="QQW18" s="41"/>
      <c r="QQX18" s="42"/>
      <c r="QQY18" s="41"/>
      <c r="QQZ18" s="41"/>
      <c r="QRA18" s="41"/>
      <c r="QRB18" s="42"/>
      <c r="QRC18" s="41"/>
      <c r="QRD18" s="41"/>
      <c r="QRE18" s="41"/>
      <c r="QRF18" s="42"/>
      <c r="QRG18" s="41"/>
      <c r="QRH18" s="41"/>
      <c r="QRI18" s="41"/>
      <c r="QRJ18" s="42"/>
      <c r="QRK18" s="41"/>
      <c r="QRL18" s="41"/>
      <c r="QRM18" s="41"/>
      <c r="QRN18" s="42"/>
      <c r="QRO18" s="41"/>
      <c r="QRP18" s="41"/>
      <c r="QRQ18" s="41"/>
      <c r="QRR18" s="43"/>
      <c r="QRS18" s="44"/>
      <c r="QRT18" s="45"/>
      <c r="QRU18" s="45"/>
      <c r="QRV18" s="42"/>
      <c r="QRW18" s="41"/>
      <c r="QRX18" s="41"/>
      <c r="QRY18" s="41"/>
      <c r="QRZ18" s="42"/>
      <c r="QSA18" s="41"/>
      <c r="QSB18" s="41"/>
      <c r="QSC18" s="41"/>
      <c r="QSD18" s="42"/>
      <c r="QSE18" s="41"/>
      <c r="QSF18" s="41"/>
      <c r="QSG18" s="41"/>
      <c r="QSH18" s="42"/>
      <c r="QSI18" s="41"/>
      <c r="QSJ18" s="41"/>
      <c r="QSK18" s="41"/>
      <c r="QSL18" s="42"/>
      <c r="QSM18" s="41"/>
      <c r="QSN18" s="41"/>
      <c r="QSO18" s="41"/>
      <c r="QSP18" s="42"/>
      <c r="QSQ18" s="41"/>
      <c r="QSR18" s="41"/>
      <c r="QSS18" s="41"/>
      <c r="QST18" s="42"/>
      <c r="QSU18" s="41"/>
      <c r="QSV18" s="41"/>
      <c r="QSW18" s="41"/>
      <c r="QSX18" s="42"/>
      <c r="QSY18" s="41"/>
      <c r="QSZ18" s="41"/>
      <c r="QTA18" s="41"/>
      <c r="QTB18" s="42"/>
      <c r="QTC18" s="41"/>
      <c r="QTD18" s="41"/>
      <c r="QTE18" s="41"/>
      <c r="QTF18" s="42"/>
      <c r="QTG18" s="41"/>
      <c r="QTH18" s="41"/>
      <c r="QTI18" s="41"/>
      <c r="QTJ18" s="42"/>
      <c r="QTK18" s="41"/>
      <c r="QTL18" s="41"/>
      <c r="QTM18" s="41"/>
      <c r="QTN18" s="42"/>
      <c r="QTO18" s="41"/>
      <c r="QTP18" s="41"/>
      <c r="QTQ18" s="41"/>
      <c r="QTR18" s="42"/>
      <c r="QTS18" s="41"/>
      <c r="QTT18" s="41"/>
      <c r="QTU18" s="41"/>
      <c r="QTV18" s="42"/>
      <c r="QTW18" s="41"/>
      <c r="QTX18" s="41"/>
      <c r="QTY18" s="41"/>
      <c r="QTZ18" s="42"/>
      <c r="QUA18" s="41"/>
      <c r="QUB18" s="41"/>
      <c r="QUC18" s="41"/>
      <c r="QUD18" s="42"/>
      <c r="QUE18" s="41"/>
      <c r="QUF18" s="41"/>
      <c r="QUG18" s="41"/>
      <c r="QUH18" s="42"/>
      <c r="QUI18" s="41"/>
      <c r="QUJ18" s="41"/>
      <c r="QUK18" s="41"/>
      <c r="QUL18" s="42"/>
      <c r="QUM18" s="41"/>
      <c r="QUN18" s="41"/>
      <c r="QUO18" s="41"/>
      <c r="QUP18" s="42"/>
      <c r="QUQ18" s="41"/>
      <c r="QUR18" s="41"/>
      <c r="QUS18" s="41"/>
      <c r="QUT18" s="42"/>
      <c r="QUU18" s="41"/>
      <c r="QUV18" s="41"/>
      <c r="QUW18" s="41"/>
      <c r="QUX18" s="42"/>
      <c r="QUY18" s="41"/>
      <c r="QUZ18" s="41"/>
      <c r="QVA18" s="41"/>
      <c r="QVB18" s="42"/>
      <c r="QVC18" s="41"/>
      <c r="QVD18" s="41"/>
      <c r="QVE18" s="41"/>
      <c r="QVF18" s="42"/>
      <c r="QVG18" s="41"/>
      <c r="QVH18" s="41"/>
      <c r="QVI18" s="41"/>
      <c r="QVJ18" s="42"/>
      <c r="QVK18" s="41"/>
      <c r="QVL18" s="41"/>
      <c r="QVM18" s="41"/>
      <c r="QVN18" s="42"/>
      <c r="QVO18" s="41"/>
      <c r="QVP18" s="41"/>
      <c r="QVQ18" s="41"/>
      <c r="QVR18" s="42"/>
      <c r="QVS18" s="41"/>
      <c r="QVT18" s="41"/>
      <c r="QVU18" s="41"/>
      <c r="QVV18" s="42"/>
      <c r="QVW18" s="41"/>
      <c r="QVX18" s="41"/>
      <c r="QVY18" s="41"/>
      <c r="QVZ18" s="42"/>
      <c r="QWA18" s="41"/>
      <c r="QWB18" s="41"/>
      <c r="QWC18" s="41"/>
      <c r="QWD18" s="42"/>
      <c r="QWE18" s="41"/>
      <c r="QWF18" s="41"/>
      <c r="QWG18" s="41"/>
      <c r="QWH18" s="42"/>
      <c r="QWI18" s="41"/>
      <c r="QWJ18" s="41"/>
      <c r="QWK18" s="41"/>
      <c r="QWL18" s="42"/>
      <c r="QWM18" s="41"/>
      <c r="QWN18" s="41"/>
      <c r="QWO18" s="41"/>
      <c r="QWP18" s="42"/>
      <c r="QWQ18" s="41"/>
      <c r="QWR18" s="41"/>
      <c r="QWS18" s="41"/>
      <c r="QWT18" s="42"/>
      <c r="QWU18" s="41"/>
      <c r="QWV18" s="41"/>
      <c r="QWW18" s="41"/>
      <c r="QWX18" s="42"/>
      <c r="QWY18" s="41"/>
      <c r="QWZ18" s="41"/>
      <c r="QXA18" s="41"/>
      <c r="QXB18" s="42"/>
      <c r="QXC18" s="41"/>
      <c r="QXD18" s="41"/>
      <c r="QXE18" s="41"/>
      <c r="QXF18" s="42"/>
      <c r="QXG18" s="41"/>
      <c r="QXH18" s="41"/>
      <c r="QXI18" s="41"/>
      <c r="QXJ18" s="42"/>
      <c r="QXK18" s="41"/>
      <c r="QXL18" s="41"/>
      <c r="QXM18" s="41"/>
      <c r="QXN18" s="42"/>
      <c r="QXO18" s="41"/>
      <c r="QXP18" s="41"/>
      <c r="QXQ18" s="41"/>
      <c r="QXR18" s="42"/>
      <c r="QXS18" s="41"/>
      <c r="QXT18" s="41"/>
      <c r="QXU18" s="41"/>
      <c r="QXV18" s="43"/>
      <c r="QXW18" s="44"/>
      <c r="QXX18" s="45"/>
      <c r="QXY18" s="45"/>
      <c r="QXZ18" s="42"/>
      <c r="QYA18" s="41"/>
      <c r="QYB18" s="41"/>
      <c r="QYC18" s="41"/>
      <c r="QYD18" s="42"/>
      <c r="QYE18" s="41"/>
      <c r="QYF18" s="41"/>
      <c r="QYG18" s="41"/>
      <c r="QYH18" s="42"/>
      <c r="QYI18" s="41"/>
      <c r="QYJ18" s="41"/>
      <c r="QYK18" s="41"/>
      <c r="QYL18" s="42"/>
      <c r="QYM18" s="41"/>
      <c r="QYN18" s="41"/>
      <c r="QYO18" s="41"/>
      <c r="QYP18" s="42"/>
      <c r="QYQ18" s="41"/>
      <c r="QYR18" s="41"/>
      <c r="QYS18" s="41"/>
      <c r="QYT18" s="42"/>
      <c r="QYU18" s="41"/>
      <c r="QYV18" s="41"/>
      <c r="QYW18" s="41"/>
      <c r="QYX18" s="42"/>
      <c r="QYY18" s="41"/>
      <c r="QYZ18" s="41"/>
      <c r="QZA18" s="41"/>
      <c r="QZB18" s="42"/>
      <c r="QZC18" s="41"/>
      <c r="QZD18" s="41"/>
      <c r="QZE18" s="41"/>
      <c r="QZF18" s="42"/>
      <c r="QZG18" s="41"/>
      <c r="QZH18" s="41"/>
      <c r="QZI18" s="41"/>
      <c r="QZJ18" s="42"/>
      <c r="QZK18" s="41"/>
      <c r="QZL18" s="41"/>
      <c r="QZM18" s="41"/>
      <c r="QZN18" s="42"/>
      <c r="QZO18" s="41"/>
      <c r="QZP18" s="41"/>
      <c r="QZQ18" s="41"/>
      <c r="QZR18" s="42"/>
      <c r="QZS18" s="41"/>
      <c r="QZT18" s="41"/>
      <c r="QZU18" s="41"/>
      <c r="QZV18" s="42"/>
      <c r="QZW18" s="41"/>
      <c r="QZX18" s="41"/>
      <c r="QZY18" s="41"/>
      <c r="QZZ18" s="42"/>
      <c r="RAA18" s="41"/>
      <c r="RAB18" s="41"/>
      <c r="RAC18" s="41"/>
      <c r="RAD18" s="42"/>
      <c r="RAE18" s="41"/>
      <c r="RAF18" s="41"/>
      <c r="RAG18" s="41"/>
      <c r="RAH18" s="42"/>
      <c r="RAI18" s="41"/>
      <c r="RAJ18" s="41"/>
      <c r="RAK18" s="41"/>
      <c r="RAL18" s="42"/>
      <c r="RAM18" s="41"/>
      <c r="RAN18" s="41"/>
      <c r="RAO18" s="41"/>
      <c r="RAP18" s="42"/>
      <c r="RAQ18" s="41"/>
      <c r="RAR18" s="41"/>
      <c r="RAS18" s="41"/>
      <c r="RAT18" s="42"/>
      <c r="RAU18" s="41"/>
      <c r="RAV18" s="41"/>
      <c r="RAW18" s="41"/>
      <c r="RAX18" s="42"/>
      <c r="RAY18" s="41"/>
      <c r="RAZ18" s="41"/>
      <c r="RBA18" s="41"/>
      <c r="RBB18" s="42"/>
      <c r="RBC18" s="41"/>
      <c r="RBD18" s="41"/>
      <c r="RBE18" s="41"/>
      <c r="RBF18" s="42"/>
      <c r="RBG18" s="41"/>
      <c r="RBH18" s="41"/>
      <c r="RBI18" s="41"/>
      <c r="RBJ18" s="42"/>
      <c r="RBK18" s="41"/>
      <c r="RBL18" s="41"/>
      <c r="RBM18" s="41"/>
      <c r="RBN18" s="42"/>
      <c r="RBO18" s="41"/>
      <c r="RBP18" s="41"/>
      <c r="RBQ18" s="41"/>
      <c r="RBR18" s="42"/>
      <c r="RBS18" s="41"/>
      <c r="RBT18" s="41"/>
      <c r="RBU18" s="41"/>
      <c r="RBV18" s="42"/>
      <c r="RBW18" s="41"/>
      <c r="RBX18" s="41"/>
      <c r="RBY18" s="41"/>
      <c r="RBZ18" s="42"/>
      <c r="RCA18" s="41"/>
      <c r="RCB18" s="41"/>
      <c r="RCC18" s="41"/>
      <c r="RCD18" s="42"/>
      <c r="RCE18" s="41"/>
      <c r="RCF18" s="41"/>
      <c r="RCG18" s="41"/>
      <c r="RCH18" s="42"/>
      <c r="RCI18" s="41"/>
      <c r="RCJ18" s="41"/>
      <c r="RCK18" s="41"/>
      <c r="RCL18" s="42"/>
      <c r="RCM18" s="41"/>
      <c r="RCN18" s="41"/>
      <c r="RCO18" s="41"/>
      <c r="RCP18" s="42"/>
      <c r="RCQ18" s="41"/>
      <c r="RCR18" s="41"/>
      <c r="RCS18" s="41"/>
      <c r="RCT18" s="42"/>
      <c r="RCU18" s="41"/>
      <c r="RCV18" s="41"/>
      <c r="RCW18" s="41"/>
      <c r="RCX18" s="42"/>
      <c r="RCY18" s="41"/>
      <c r="RCZ18" s="41"/>
      <c r="RDA18" s="41"/>
      <c r="RDB18" s="42"/>
      <c r="RDC18" s="41"/>
      <c r="RDD18" s="41"/>
      <c r="RDE18" s="41"/>
      <c r="RDF18" s="42"/>
      <c r="RDG18" s="41"/>
      <c r="RDH18" s="41"/>
      <c r="RDI18" s="41"/>
      <c r="RDJ18" s="42"/>
      <c r="RDK18" s="41"/>
      <c r="RDL18" s="41"/>
      <c r="RDM18" s="41"/>
      <c r="RDN18" s="42"/>
      <c r="RDO18" s="41"/>
      <c r="RDP18" s="41"/>
      <c r="RDQ18" s="41"/>
      <c r="RDR18" s="42"/>
      <c r="RDS18" s="41"/>
      <c r="RDT18" s="41"/>
      <c r="RDU18" s="41"/>
      <c r="RDV18" s="42"/>
      <c r="RDW18" s="41"/>
      <c r="RDX18" s="41"/>
      <c r="RDY18" s="41"/>
      <c r="RDZ18" s="43"/>
      <c r="REA18" s="44"/>
      <c r="REB18" s="45"/>
      <c r="REC18" s="45"/>
      <c r="RED18" s="42"/>
      <c r="REE18" s="41"/>
      <c r="REF18" s="41"/>
      <c r="REG18" s="41"/>
      <c r="REH18" s="42"/>
      <c r="REI18" s="41"/>
      <c r="REJ18" s="41"/>
      <c r="REK18" s="41"/>
      <c r="REL18" s="42"/>
      <c r="REM18" s="41"/>
      <c r="REN18" s="41"/>
      <c r="REO18" s="41"/>
      <c r="REP18" s="42"/>
      <c r="REQ18" s="41"/>
      <c r="RER18" s="41"/>
      <c r="RES18" s="41"/>
      <c r="RET18" s="42"/>
      <c r="REU18" s="41"/>
      <c r="REV18" s="41"/>
      <c r="REW18" s="41"/>
      <c r="REX18" s="42"/>
      <c r="REY18" s="41"/>
      <c r="REZ18" s="41"/>
      <c r="RFA18" s="41"/>
      <c r="RFB18" s="42"/>
      <c r="RFC18" s="41"/>
      <c r="RFD18" s="41"/>
      <c r="RFE18" s="41"/>
      <c r="RFF18" s="42"/>
      <c r="RFG18" s="41"/>
      <c r="RFH18" s="41"/>
      <c r="RFI18" s="41"/>
      <c r="RFJ18" s="42"/>
      <c r="RFK18" s="41"/>
      <c r="RFL18" s="41"/>
      <c r="RFM18" s="41"/>
      <c r="RFN18" s="42"/>
      <c r="RFO18" s="41"/>
      <c r="RFP18" s="41"/>
      <c r="RFQ18" s="41"/>
      <c r="RFR18" s="42"/>
      <c r="RFS18" s="41"/>
      <c r="RFT18" s="41"/>
      <c r="RFU18" s="41"/>
      <c r="RFV18" s="42"/>
      <c r="RFW18" s="41"/>
      <c r="RFX18" s="41"/>
      <c r="RFY18" s="41"/>
      <c r="RFZ18" s="42"/>
      <c r="RGA18" s="41"/>
      <c r="RGB18" s="41"/>
      <c r="RGC18" s="41"/>
      <c r="RGD18" s="42"/>
      <c r="RGE18" s="41"/>
      <c r="RGF18" s="41"/>
      <c r="RGG18" s="41"/>
      <c r="RGH18" s="42"/>
      <c r="RGI18" s="41"/>
      <c r="RGJ18" s="41"/>
      <c r="RGK18" s="41"/>
      <c r="RGL18" s="42"/>
      <c r="RGM18" s="41"/>
      <c r="RGN18" s="41"/>
      <c r="RGO18" s="41"/>
      <c r="RGP18" s="42"/>
      <c r="RGQ18" s="41"/>
      <c r="RGR18" s="41"/>
      <c r="RGS18" s="41"/>
      <c r="RGT18" s="42"/>
      <c r="RGU18" s="41"/>
      <c r="RGV18" s="41"/>
      <c r="RGW18" s="41"/>
      <c r="RGX18" s="42"/>
      <c r="RGY18" s="41"/>
      <c r="RGZ18" s="41"/>
      <c r="RHA18" s="41"/>
      <c r="RHB18" s="42"/>
      <c r="RHC18" s="41"/>
      <c r="RHD18" s="41"/>
      <c r="RHE18" s="41"/>
      <c r="RHF18" s="42"/>
      <c r="RHG18" s="41"/>
      <c r="RHH18" s="41"/>
      <c r="RHI18" s="41"/>
      <c r="RHJ18" s="42"/>
      <c r="RHK18" s="41"/>
      <c r="RHL18" s="41"/>
      <c r="RHM18" s="41"/>
      <c r="RHN18" s="42"/>
      <c r="RHO18" s="41"/>
      <c r="RHP18" s="41"/>
      <c r="RHQ18" s="41"/>
      <c r="RHR18" s="42"/>
      <c r="RHS18" s="41"/>
      <c r="RHT18" s="41"/>
      <c r="RHU18" s="41"/>
      <c r="RHV18" s="42"/>
      <c r="RHW18" s="41"/>
      <c r="RHX18" s="41"/>
      <c r="RHY18" s="41"/>
      <c r="RHZ18" s="42"/>
      <c r="RIA18" s="41"/>
      <c r="RIB18" s="41"/>
      <c r="RIC18" s="41"/>
      <c r="RID18" s="42"/>
      <c r="RIE18" s="41"/>
      <c r="RIF18" s="41"/>
      <c r="RIG18" s="41"/>
      <c r="RIH18" s="42"/>
      <c r="RII18" s="41"/>
      <c r="RIJ18" s="41"/>
      <c r="RIK18" s="41"/>
      <c r="RIL18" s="42"/>
      <c r="RIM18" s="41"/>
      <c r="RIN18" s="41"/>
      <c r="RIO18" s="41"/>
      <c r="RIP18" s="42"/>
      <c r="RIQ18" s="41"/>
      <c r="RIR18" s="41"/>
      <c r="RIS18" s="41"/>
      <c r="RIT18" s="42"/>
      <c r="RIU18" s="41"/>
      <c r="RIV18" s="41"/>
      <c r="RIW18" s="41"/>
      <c r="RIX18" s="42"/>
      <c r="RIY18" s="41"/>
      <c r="RIZ18" s="41"/>
      <c r="RJA18" s="41"/>
      <c r="RJB18" s="42"/>
      <c r="RJC18" s="41"/>
      <c r="RJD18" s="41"/>
      <c r="RJE18" s="41"/>
      <c r="RJF18" s="42"/>
      <c r="RJG18" s="41"/>
      <c r="RJH18" s="41"/>
      <c r="RJI18" s="41"/>
      <c r="RJJ18" s="42"/>
      <c r="RJK18" s="41"/>
      <c r="RJL18" s="41"/>
      <c r="RJM18" s="41"/>
      <c r="RJN18" s="42"/>
      <c r="RJO18" s="41"/>
      <c r="RJP18" s="41"/>
      <c r="RJQ18" s="41"/>
      <c r="RJR18" s="42"/>
      <c r="RJS18" s="41"/>
      <c r="RJT18" s="41"/>
      <c r="RJU18" s="41"/>
      <c r="RJV18" s="42"/>
      <c r="RJW18" s="41"/>
      <c r="RJX18" s="41"/>
      <c r="RJY18" s="41"/>
      <c r="RJZ18" s="42"/>
      <c r="RKA18" s="41"/>
      <c r="RKB18" s="41"/>
      <c r="RKC18" s="41"/>
      <c r="RKD18" s="43"/>
      <c r="RKE18" s="44"/>
      <c r="RKF18" s="45"/>
      <c r="RKG18" s="45"/>
      <c r="RKH18" s="42"/>
      <c r="RKI18" s="41"/>
      <c r="RKJ18" s="41"/>
      <c r="RKK18" s="41"/>
      <c r="RKL18" s="42"/>
      <c r="RKM18" s="41"/>
      <c r="RKN18" s="41"/>
      <c r="RKO18" s="41"/>
      <c r="RKP18" s="42"/>
      <c r="RKQ18" s="41"/>
      <c r="RKR18" s="41"/>
      <c r="RKS18" s="41"/>
      <c r="RKT18" s="42"/>
      <c r="RKU18" s="41"/>
      <c r="RKV18" s="41"/>
      <c r="RKW18" s="41"/>
      <c r="RKX18" s="42"/>
      <c r="RKY18" s="41"/>
      <c r="RKZ18" s="41"/>
      <c r="RLA18" s="41"/>
      <c r="RLB18" s="42"/>
      <c r="RLC18" s="41"/>
      <c r="RLD18" s="41"/>
      <c r="RLE18" s="41"/>
      <c r="RLF18" s="42"/>
      <c r="RLG18" s="41"/>
      <c r="RLH18" s="41"/>
      <c r="RLI18" s="41"/>
      <c r="RLJ18" s="42"/>
      <c r="RLK18" s="41"/>
      <c r="RLL18" s="41"/>
      <c r="RLM18" s="41"/>
      <c r="RLN18" s="42"/>
      <c r="RLO18" s="41"/>
      <c r="RLP18" s="41"/>
      <c r="RLQ18" s="41"/>
      <c r="RLR18" s="42"/>
      <c r="RLS18" s="41"/>
      <c r="RLT18" s="41"/>
      <c r="RLU18" s="41"/>
      <c r="RLV18" s="42"/>
      <c r="RLW18" s="41"/>
      <c r="RLX18" s="41"/>
      <c r="RLY18" s="41"/>
      <c r="RLZ18" s="42"/>
      <c r="RMA18" s="41"/>
      <c r="RMB18" s="41"/>
      <c r="RMC18" s="41"/>
      <c r="RMD18" s="42"/>
      <c r="RME18" s="41"/>
      <c r="RMF18" s="41"/>
      <c r="RMG18" s="41"/>
      <c r="RMH18" s="42"/>
      <c r="RMI18" s="41"/>
      <c r="RMJ18" s="41"/>
      <c r="RMK18" s="41"/>
      <c r="RML18" s="42"/>
      <c r="RMM18" s="41"/>
      <c r="RMN18" s="41"/>
      <c r="RMO18" s="41"/>
      <c r="RMP18" s="42"/>
      <c r="RMQ18" s="41"/>
      <c r="RMR18" s="41"/>
      <c r="RMS18" s="41"/>
      <c r="RMT18" s="42"/>
      <c r="RMU18" s="41"/>
      <c r="RMV18" s="41"/>
      <c r="RMW18" s="41"/>
      <c r="RMX18" s="42"/>
      <c r="RMY18" s="41"/>
      <c r="RMZ18" s="41"/>
      <c r="RNA18" s="41"/>
      <c r="RNB18" s="42"/>
      <c r="RNC18" s="41"/>
      <c r="RND18" s="41"/>
      <c r="RNE18" s="41"/>
      <c r="RNF18" s="42"/>
      <c r="RNG18" s="41"/>
      <c r="RNH18" s="41"/>
      <c r="RNI18" s="41"/>
      <c r="RNJ18" s="42"/>
      <c r="RNK18" s="41"/>
      <c r="RNL18" s="41"/>
      <c r="RNM18" s="41"/>
      <c r="RNN18" s="42"/>
      <c r="RNO18" s="41"/>
      <c r="RNP18" s="41"/>
      <c r="RNQ18" s="41"/>
      <c r="RNR18" s="42"/>
      <c r="RNS18" s="41"/>
      <c r="RNT18" s="41"/>
      <c r="RNU18" s="41"/>
      <c r="RNV18" s="42"/>
      <c r="RNW18" s="41"/>
      <c r="RNX18" s="41"/>
      <c r="RNY18" s="41"/>
      <c r="RNZ18" s="42"/>
      <c r="ROA18" s="41"/>
      <c r="ROB18" s="41"/>
      <c r="ROC18" s="41"/>
      <c r="ROD18" s="42"/>
      <c r="ROE18" s="41"/>
      <c r="ROF18" s="41"/>
      <c r="ROG18" s="41"/>
      <c r="ROH18" s="42"/>
      <c r="ROI18" s="41"/>
      <c r="ROJ18" s="41"/>
      <c r="ROK18" s="41"/>
      <c r="ROL18" s="42"/>
      <c r="ROM18" s="41"/>
      <c r="RON18" s="41"/>
      <c r="ROO18" s="41"/>
      <c r="ROP18" s="42"/>
      <c r="ROQ18" s="41"/>
      <c r="ROR18" s="41"/>
      <c r="ROS18" s="41"/>
      <c r="ROT18" s="42"/>
      <c r="ROU18" s="41"/>
      <c r="ROV18" s="41"/>
      <c r="ROW18" s="41"/>
      <c r="ROX18" s="42"/>
      <c r="ROY18" s="41"/>
      <c r="ROZ18" s="41"/>
      <c r="RPA18" s="41"/>
      <c r="RPB18" s="42"/>
      <c r="RPC18" s="41"/>
      <c r="RPD18" s="41"/>
      <c r="RPE18" s="41"/>
      <c r="RPF18" s="42"/>
      <c r="RPG18" s="41"/>
      <c r="RPH18" s="41"/>
      <c r="RPI18" s="41"/>
      <c r="RPJ18" s="42"/>
      <c r="RPK18" s="41"/>
      <c r="RPL18" s="41"/>
      <c r="RPM18" s="41"/>
      <c r="RPN18" s="42"/>
      <c r="RPO18" s="41"/>
      <c r="RPP18" s="41"/>
      <c r="RPQ18" s="41"/>
      <c r="RPR18" s="42"/>
      <c r="RPS18" s="41"/>
      <c r="RPT18" s="41"/>
      <c r="RPU18" s="41"/>
      <c r="RPV18" s="42"/>
      <c r="RPW18" s="41"/>
      <c r="RPX18" s="41"/>
      <c r="RPY18" s="41"/>
      <c r="RPZ18" s="42"/>
      <c r="RQA18" s="41"/>
      <c r="RQB18" s="41"/>
      <c r="RQC18" s="41"/>
      <c r="RQD18" s="42"/>
      <c r="RQE18" s="41"/>
      <c r="RQF18" s="41"/>
      <c r="RQG18" s="41"/>
      <c r="RQH18" s="43"/>
      <c r="RQI18" s="44"/>
      <c r="RQJ18" s="45"/>
      <c r="RQK18" s="45"/>
      <c r="RQL18" s="42"/>
      <c r="RQM18" s="41"/>
      <c r="RQN18" s="41"/>
      <c r="RQO18" s="41"/>
      <c r="RQP18" s="42"/>
      <c r="RQQ18" s="41"/>
      <c r="RQR18" s="41"/>
      <c r="RQS18" s="41"/>
      <c r="RQT18" s="42"/>
      <c r="RQU18" s="41"/>
      <c r="RQV18" s="41"/>
      <c r="RQW18" s="41"/>
      <c r="RQX18" s="42"/>
      <c r="RQY18" s="41"/>
      <c r="RQZ18" s="41"/>
      <c r="RRA18" s="41"/>
      <c r="RRB18" s="42"/>
      <c r="RRC18" s="41"/>
      <c r="RRD18" s="41"/>
      <c r="RRE18" s="41"/>
      <c r="RRF18" s="42"/>
      <c r="RRG18" s="41"/>
      <c r="RRH18" s="41"/>
      <c r="RRI18" s="41"/>
      <c r="RRJ18" s="42"/>
      <c r="RRK18" s="41"/>
      <c r="RRL18" s="41"/>
      <c r="RRM18" s="41"/>
      <c r="RRN18" s="42"/>
      <c r="RRO18" s="41"/>
      <c r="RRP18" s="41"/>
      <c r="RRQ18" s="41"/>
      <c r="RRR18" s="42"/>
      <c r="RRS18" s="41"/>
      <c r="RRT18" s="41"/>
      <c r="RRU18" s="41"/>
      <c r="RRV18" s="42"/>
      <c r="RRW18" s="41"/>
      <c r="RRX18" s="41"/>
      <c r="RRY18" s="41"/>
      <c r="RRZ18" s="42"/>
      <c r="RSA18" s="41"/>
      <c r="RSB18" s="41"/>
      <c r="RSC18" s="41"/>
      <c r="RSD18" s="42"/>
      <c r="RSE18" s="41"/>
      <c r="RSF18" s="41"/>
      <c r="RSG18" s="41"/>
      <c r="RSH18" s="42"/>
      <c r="RSI18" s="41"/>
      <c r="RSJ18" s="41"/>
      <c r="RSK18" s="41"/>
      <c r="RSL18" s="42"/>
      <c r="RSM18" s="41"/>
      <c r="RSN18" s="41"/>
      <c r="RSO18" s="41"/>
      <c r="RSP18" s="42"/>
      <c r="RSQ18" s="41"/>
      <c r="RSR18" s="41"/>
      <c r="RSS18" s="41"/>
      <c r="RST18" s="42"/>
      <c r="RSU18" s="41"/>
      <c r="RSV18" s="41"/>
      <c r="RSW18" s="41"/>
      <c r="RSX18" s="42"/>
      <c r="RSY18" s="41"/>
      <c r="RSZ18" s="41"/>
      <c r="RTA18" s="41"/>
      <c r="RTB18" s="42"/>
      <c r="RTC18" s="41"/>
      <c r="RTD18" s="41"/>
      <c r="RTE18" s="41"/>
      <c r="RTF18" s="42"/>
      <c r="RTG18" s="41"/>
      <c r="RTH18" s="41"/>
      <c r="RTI18" s="41"/>
      <c r="RTJ18" s="42"/>
      <c r="RTK18" s="41"/>
      <c r="RTL18" s="41"/>
      <c r="RTM18" s="41"/>
      <c r="RTN18" s="42"/>
      <c r="RTO18" s="41"/>
      <c r="RTP18" s="41"/>
      <c r="RTQ18" s="41"/>
      <c r="RTR18" s="42"/>
      <c r="RTS18" s="41"/>
      <c r="RTT18" s="41"/>
      <c r="RTU18" s="41"/>
      <c r="RTV18" s="42"/>
      <c r="RTW18" s="41"/>
      <c r="RTX18" s="41"/>
      <c r="RTY18" s="41"/>
      <c r="RTZ18" s="42"/>
      <c r="RUA18" s="41"/>
      <c r="RUB18" s="41"/>
      <c r="RUC18" s="41"/>
      <c r="RUD18" s="42"/>
      <c r="RUE18" s="41"/>
      <c r="RUF18" s="41"/>
      <c r="RUG18" s="41"/>
      <c r="RUH18" s="42"/>
      <c r="RUI18" s="41"/>
      <c r="RUJ18" s="41"/>
      <c r="RUK18" s="41"/>
      <c r="RUL18" s="42"/>
      <c r="RUM18" s="41"/>
      <c r="RUN18" s="41"/>
      <c r="RUO18" s="41"/>
      <c r="RUP18" s="42"/>
      <c r="RUQ18" s="41"/>
      <c r="RUR18" s="41"/>
      <c r="RUS18" s="41"/>
      <c r="RUT18" s="42"/>
      <c r="RUU18" s="41"/>
      <c r="RUV18" s="41"/>
      <c r="RUW18" s="41"/>
      <c r="RUX18" s="42"/>
      <c r="RUY18" s="41"/>
      <c r="RUZ18" s="41"/>
      <c r="RVA18" s="41"/>
      <c r="RVB18" s="42"/>
      <c r="RVC18" s="41"/>
      <c r="RVD18" s="41"/>
      <c r="RVE18" s="41"/>
      <c r="RVF18" s="42"/>
      <c r="RVG18" s="41"/>
      <c r="RVH18" s="41"/>
      <c r="RVI18" s="41"/>
      <c r="RVJ18" s="42"/>
      <c r="RVK18" s="41"/>
      <c r="RVL18" s="41"/>
      <c r="RVM18" s="41"/>
      <c r="RVN18" s="42"/>
      <c r="RVO18" s="41"/>
      <c r="RVP18" s="41"/>
      <c r="RVQ18" s="41"/>
      <c r="RVR18" s="42"/>
      <c r="RVS18" s="41"/>
      <c r="RVT18" s="41"/>
      <c r="RVU18" s="41"/>
      <c r="RVV18" s="42"/>
      <c r="RVW18" s="41"/>
      <c r="RVX18" s="41"/>
      <c r="RVY18" s="41"/>
      <c r="RVZ18" s="42"/>
      <c r="RWA18" s="41"/>
      <c r="RWB18" s="41"/>
      <c r="RWC18" s="41"/>
      <c r="RWD18" s="42"/>
      <c r="RWE18" s="41"/>
      <c r="RWF18" s="41"/>
      <c r="RWG18" s="41"/>
      <c r="RWH18" s="42"/>
      <c r="RWI18" s="41"/>
      <c r="RWJ18" s="41"/>
      <c r="RWK18" s="41"/>
      <c r="RWL18" s="43"/>
      <c r="RWM18" s="44"/>
      <c r="RWN18" s="45"/>
      <c r="RWO18" s="45"/>
      <c r="RWP18" s="42"/>
      <c r="RWQ18" s="41"/>
      <c r="RWR18" s="41"/>
      <c r="RWS18" s="41"/>
      <c r="RWT18" s="42"/>
      <c r="RWU18" s="41"/>
      <c r="RWV18" s="41"/>
      <c r="RWW18" s="41"/>
      <c r="RWX18" s="42"/>
      <c r="RWY18" s="41"/>
      <c r="RWZ18" s="41"/>
      <c r="RXA18" s="41"/>
      <c r="RXB18" s="42"/>
      <c r="RXC18" s="41"/>
      <c r="RXD18" s="41"/>
      <c r="RXE18" s="41"/>
      <c r="RXF18" s="42"/>
      <c r="RXG18" s="41"/>
      <c r="RXH18" s="41"/>
      <c r="RXI18" s="41"/>
      <c r="RXJ18" s="42"/>
      <c r="RXK18" s="41"/>
      <c r="RXL18" s="41"/>
      <c r="RXM18" s="41"/>
      <c r="RXN18" s="42"/>
      <c r="RXO18" s="41"/>
      <c r="RXP18" s="41"/>
      <c r="RXQ18" s="41"/>
      <c r="RXR18" s="42"/>
      <c r="RXS18" s="41"/>
      <c r="RXT18" s="41"/>
      <c r="RXU18" s="41"/>
      <c r="RXV18" s="42"/>
      <c r="RXW18" s="41"/>
      <c r="RXX18" s="41"/>
      <c r="RXY18" s="41"/>
      <c r="RXZ18" s="42"/>
      <c r="RYA18" s="41"/>
      <c r="RYB18" s="41"/>
      <c r="RYC18" s="41"/>
      <c r="RYD18" s="42"/>
      <c r="RYE18" s="41"/>
      <c r="RYF18" s="41"/>
      <c r="RYG18" s="41"/>
      <c r="RYH18" s="42"/>
      <c r="RYI18" s="41"/>
      <c r="RYJ18" s="41"/>
      <c r="RYK18" s="41"/>
      <c r="RYL18" s="42"/>
      <c r="RYM18" s="41"/>
      <c r="RYN18" s="41"/>
      <c r="RYO18" s="41"/>
      <c r="RYP18" s="42"/>
      <c r="RYQ18" s="41"/>
      <c r="RYR18" s="41"/>
      <c r="RYS18" s="41"/>
      <c r="RYT18" s="42"/>
      <c r="RYU18" s="41"/>
      <c r="RYV18" s="41"/>
      <c r="RYW18" s="41"/>
      <c r="RYX18" s="42"/>
      <c r="RYY18" s="41"/>
      <c r="RYZ18" s="41"/>
      <c r="RZA18" s="41"/>
      <c r="RZB18" s="42"/>
      <c r="RZC18" s="41"/>
      <c r="RZD18" s="41"/>
      <c r="RZE18" s="41"/>
      <c r="RZF18" s="42"/>
      <c r="RZG18" s="41"/>
      <c r="RZH18" s="41"/>
      <c r="RZI18" s="41"/>
      <c r="RZJ18" s="42"/>
      <c r="RZK18" s="41"/>
      <c r="RZL18" s="41"/>
      <c r="RZM18" s="41"/>
      <c r="RZN18" s="42"/>
      <c r="RZO18" s="41"/>
      <c r="RZP18" s="41"/>
      <c r="RZQ18" s="41"/>
      <c r="RZR18" s="42"/>
      <c r="RZS18" s="41"/>
      <c r="RZT18" s="41"/>
      <c r="RZU18" s="41"/>
      <c r="RZV18" s="42"/>
      <c r="RZW18" s="41"/>
      <c r="RZX18" s="41"/>
      <c r="RZY18" s="41"/>
      <c r="RZZ18" s="42"/>
      <c r="SAA18" s="41"/>
      <c r="SAB18" s="41"/>
      <c r="SAC18" s="41"/>
      <c r="SAD18" s="42"/>
      <c r="SAE18" s="41"/>
      <c r="SAF18" s="41"/>
      <c r="SAG18" s="41"/>
      <c r="SAH18" s="42"/>
      <c r="SAI18" s="41"/>
      <c r="SAJ18" s="41"/>
      <c r="SAK18" s="41"/>
      <c r="SAL18" s="42"/>
      <c r="SAM18" s="41"/>
      <c r="SAN18" s="41"/>
      <c r="SAO18" s="41"/>
      <c r="SAP18" s="42"/>
      <c r="SAQ18" s="41"/>
      <c r="SAR18" s="41"/>
      <c r="SAS18" s="41"/>
      <c r="SAT18" s="42"/>
      <c r="SAU18" s="41"/>
      <c r="SAV18" s="41"/>
      <c r="SAW18" s="41"/>
      <c r="SAX18" s="42"/>
      <c r="SAY18" s="41"/>
      <c r="SAZ18" s="41"/>
      <c r="SBA18" s="41"/>
      <c r="SBB18" s="42"/>
      <c r="SBC18" s="41"/>
      <c r="SBD18" s="41"/>
      <c r="SBE18" s="41"/>
      <c r="SBF18" s="42"/>
      <c r="SBG18" s="41"/>
      <c r="SBH18" s="41"/>
      <c r="SBI18" s="41"/>
      <c r="SBJ18" s="42"/>
      <c r="SBK18" s="41"/>
      <c r="SBL18" s="41"/>
      <c r="SBM18" s="41"/>
      <c r="SBN18" s="42"/>
      <c r="SBO18" s="41"/>
      <c r="SBP18" s="41"/>
      <c r="SBQ18" s="41"/>
      <c r="SBR18" s="42"/>
      <c r="SBS18" s="41"/>
      <c r="SBT18" s="41"/>
      <c r="SBU18" s="41"/>
      <c r="SBV18" s="42"/>
      <c r="SBW18" s="41"/>
      <c r="SBX18" s="41"/>
      <c r="SBY18" s="41"/>
      <c r="SBZ18" s="42"/>
      <c r="SCA18" s="41"/>
      <c r="SCB18" s="41"/>
      <c r="SCC18" s="41"/>
      <c r="SCD18" s="42"/>
      <c r="SCE18" s="41"/>
      <c r="SCF18" s="41"/>
      <c r="SCG18" s="41"/>
      <c r="SCH18" s="42"/>
      <c r="SCI18" s="41"/>
      <c r="SCJ18" s="41"/>
      <c r="SCK18" s="41"/>
      <c r="SCL18" s="42"/>
      <c r="SCM18" s="41"/>
      <c r="SCN18" s="41"/>
      <c r="SCO18" s="41"/>
      <c r="SCP18" s="43"/>
      <c r="SCQ18" s="44"/>
      <c r="SCR18" s="45"/>
      <c r="SCS18" s="45"/>
      <c r="SCT18" s="42"/>
      <c r="SCU18" s="41"/>
      <c r="SCV18" s="41"/>
      <c r="SCW18" s="41"/>
      <c r="SCX18" s="42"/>
      <c r="SCY18" s="41"/>
      <c r="SCZ18" s="41"/>
      <c r="SDA18" s="41"/>
      <c r="SDB18" s="42"/>
      <c r="SDC18" s="41"/>
      <c r="SDD18" s="41"/>
      <c r="SDE18" s="41"/>
      <c r="SDF18" s="42"/>
      <c r="SDG18" s="41"/>
      <c r="SDH18" s="41"/>
      <c r="SDI18" s="41"/>
      <c r="SDJ18" s="42"/>
      <c r="SDK18" s="41"/>
      <c r="SDL18" s="41"/>
      <c r="SDM18" s="41"/>
      <c r="SDN18" s="42"/>
      <c r="SDO18" s="41"/>
      <c r="SDP18" s="41"/>
      <c r="SDQ18" s="41"/>
      <c r="SDR18" s="42"/>
      <c r="SDS18" s="41"/>
      <c r="SDT18" s="41"/>
      <c r="SDU18" s="41"/>
      <c r="SDV18" s="42"/>
      <c r="SDW18" s="41"/>
      <c r="SDX18" s="41"/>
      <c r="SDY18" s="41"/>
      <c r="SDZ18" s="42"/>
      <c r="SEA18" s="41"/>
      <c r="SEB18" s="41"/>
      <c r="SEC18" s="41"/>
      <c r="SED18" s="42"/>
      <c r="SEE18" s="41"/>
      <c r="SEF18" s="41"/>
      <c r="SEG18" s="41"/>
      <c r="SEH18" s="42"/>
      <c r="SEI18" s="41"/>
      <c r="SEJ18" s="41"/>
      <c r="SEK18" s="41"/>
      <c r="SEL18" s="42"/>
      <c r="SEM18" s="41"/>
      <c r="SEN18" s="41"/>
      <c r="SEO18" s="41"/>
      <c r="SEP18" s="42"/>
      <c r="SEQ18" s="41"/>
      <c r="SER18" s="41"/>
      <c r="SES18" s="41"/>
      <c r="SET18" s="42"/>
      <c r="SEU18" s="41"/>
      <c r="SEV18" s="41"/>
      <c r="SEW18" s="41"/>
      <c r="SEX18" s="42"/>
      <c r="SEY18" s="41"/>
      <c r="SEZ18" s="41"/>
      <c r="SFA18" s="41"/>
      <c r="SFB18" s="42"/>
      <c r="SFC18" s="41"/>
      <c r="SFD18" s="41"/>
      <c r="SFE18" s="41"/>
      <c r="SFF18" s="42"/>
      <c r="SFG18" s="41"/>
      <c r="SFH18" s="41"/>
      <c r="SFI18" s="41"/>
      <c r="SFJ18" s="42"/>
      <c r="SFK18" s="41"/>
      <c r="SFL18" s="41"/>
      <c r="SFM18" s="41"/>
      <c r="SFN18" s="42"/>
      <c r="SFO18" s="41"/>
      <c r="SFP18" s="41"/>
      <c r="SFQ18" s="41"/>
      <c r="SFR18" s="42"/>
      <c r="SFS18" s="41"/>
      <c r="SFT18" s="41"/>
      <c r="SFU18" s="41"/>
      <c r="SFV18" s="42"/>
      <c r="SFW18" s="41"/>
      <c r="SFX18" s="41"/>
      <c r="SFY18" s="41"/>
      <c r="SFZ18" s="42"/>
      <c r="SGA18" s="41"/>
      <c r="SGB18" s="41"/>
      <c r="SGC18" s="41"/>
      <c r="SGD18" s="42"/>
      <c r="SGE18" s="41"/>
      <c r="SGF18" s="41"/>
      <c r="SGG18" s="41"/>
      <c r="SGH18" s="42"/>
      <c r="SGI18" s="41"/>
      <c r="SGJ18" s="41"/>
      <c r="SGK18" s="41"/>
      <c r="SGL18" s="42"/>
      <c r="SGM18" s="41"/>
      <c r="SGN18" s="41"/>
      <c r="SGO18" s="41"/>
      <c r="SGP18" s="42"/>
      <c r="SGQ18" s="41"/>
      <c r="SGR18" s="41"/>
      <c r="SGS18" s="41"/>
      <c r="SGT18" s="42"/>
      <c r="SGU18" s="41"/>
      <c r="SGV18" s="41"/>
      <c r="SGW18" s="41"/>
      <c r="SGX18" s="42"/>
      <c r="SGY18" s="41"/>
      <c r="SGZ18" s="41"/>
      <c r="SHA18" s="41"/>
      <c r="SHB18" s="42"/>
      <c r="SHC18" s="41"/>
      <c r="SHD18" s="41"/>
      <c r="SHE18" s="41"/>
      <c r="SHF18" s="42"/>
      <c r="SHG18" s="41"/>
      <c r="SHH18" s="41"/>
      <c r="SHI18" s="41"/>
      <c r="SHJ18" s="42"/>
      <c r="SHK18" s="41"/>
      <c r="SHL18" s="41"/>
      <c r="SHM18" s="41"/>
      <c r="SHN18" s="42"/>
      <c r="SHO18" s="41"/>
      <c r="SHP18" s="41"/>
      <c r="SHQ18" s="41"/>
      <c r="SHR18" s="42"/>
      <c r="SHS18" s="41"/>
      <c r="SHT18" s="41"/>
      <c r="SHU18" s="41"/>
      <c r="SHV18" s="42"/>
      <c r="SHW18" s="41"/>
      <c r="SHX18" s="41"/>
      <c r="SHY18" s="41"/>
      <c r="SHZ18" s="42"/>
      <c r="SIA18" s="41"/>
      <c r="SIB18" s="41"/>
      <c r="SIC18" s="41"/>
      <c r="SID18" s="42"/>
      <c r="SIE18" s="41"/>
      <c r="SIF18" s="41"/>
      <c r="SIG18" s="41"/>
      <c r="SIH18" s="42"/>
      <c r="SII18" s="41"/>
      <c r="SIJ18" s="41"/>
      <c r="SIK18" s="41"/>
      <c r="SIL18" s="42"/>
      <c r="SIM18" s="41"/>
      <c r="SIN18" s="41"/>
      <c r="SIO18" s="41"/>
      <c r="SIP18" s="42"/>
      <c r="SIQ18" s="41"/>
      <c r="SIR18" s="41"/>
      <c r="SIS18" s="41"/>
      <c r="SIT18" s="43"/>
      <c r="SIU18" s="44"/>
      <c r="SIV18" s="45"/>
      <c r="SIW18" s="45"/>
      <c r="SIX18" s="42"/>
      <c r="SIY18" s="41"/>
      <c r="SIZ18" s="41"/>
      <c r="SJA18" s="41"/>
      <c r="SJB18" s="42"/>
      <c r="SJC18" s="41"/>
      <c r="SJD18" s="41"/>
      <c r="SJE18" s="41"/>
      <c r="SJF18" s="42"/>
      <c r="SJG18" s="41"/>
      <c r="SJH18" s="41"/>
      <c r="SJI18" s="41"/>
      <c r="SJJ18" s="42"/>
      <c r="SJK18" s="41"/>
      <c r="SJL18" s="41"/>
      <c r="SJM18" s="41"/>
      <c r="SJN18" s="42"/>
      <c r="SJO18" s="41"/>
      <c r="SJP18" s="41"/>
      <c r="SJQ18" s="41"/>
      <c r="SJR18" s="42"/>
      <c r="SJS18" s="41"/>
      <c r="SJT18" s="41"/>
      <c r="SJU18" s="41"/>
      <c r="SJV18" s="42"/>
      <c r="SJW18" s="41"/>
      <c r="SJX18" s="41"/>
      <c r="SJY18" s="41"/>
      <c r="SJZ18" s="42"/>
      <c r="SKA18" s="41"/>
      <c r="SKB18" s="41"/>
      <c r="SKC18" s="41"/>
      <c r="SKD18" s="42"/>
      <c r="SKE18" s="41"/>
      <c r="SKF18" s="41"/>
      <c r="SKG18" s="41"/>
      <c r="SKH18" s="42"/>
      <c r="SKI18" s="41"/>
      <c r="SKJ18" s="41"/>
      <c r="SKK18" s="41"/>
      <c r="SKL18" s="42"/>
      <c r="SKM18" s="41"/>
      <c r="SKN18" s="41"/>
      <c r="SKO18" s="41"/>
      <c r="SKP18" s="42"/>
      <c r="SKQ18" s="41"/>
      <c r="SKR18" s="41"/>
      <c r="SKS18" s="41"/>
      <c r="SKT18" s="42"/>
      <c r="SKU18" s="41"/>
      <c r="SKV18" s="41"/>
      <c r="SKW18" s="41"/>
      <c r="SKX18" s="42"/>
      <c r="SKY18" s="41"/>
      <c r="SKZ18" s="41"/>
      <c r="SLA18" s="41"/>
      <c r="SLB18" s="42"/>
      <c r="SLC18" s="41"/>
      <c r="SLD18" s="41"/>
      <c r="SLE18" s="41"/>
      <c r="SLF18" s="42"/>
      <c r="SLG18" s="41"/>
      <c r="SLH18" s="41"/>
      <c r="SLI18" s="41"/>
      <c r="SLJ18" s="42"/>
      <c r="SLK18" s="41"/>
      <c r="SLL18" s="41"/>
      <c r="SLM18" s="41"/>
      <c r="SLN18" s="42"/>
      <c r="SLO18" s="41"/>
      <c r="SLP18" s="41"/>
      <c r="SLQ18" s="41"/>
      <c r="SLR18" s="42"/>
      <c r="SLS18" s="41"/>
      <c r="SLT18" s="41"/>
      <c r="SLU18" s="41"/>
      <c r="SLV18" s="42"/>
      <c r="SLW18" s="41"/>
      <c r="SLX18" s="41"/>
      <c r="SLY18" s="41"/>
      <c r="SLZ18" s="42"/>
      <c r="SMA18" s="41"/>
      <c r="SMB18" s="41"/>
      <c r="SMC18" s="41"/>
      <c r="SMD18" s="42"/>
      <c r="SME18" s="41"/>
      <c r="SMF18" s="41"/>
      <c r="SMG18" s="41"/>
      <c r="SMH18" s="42"/>
      <c r="SMI18" s="41"/>
      <c r="SMJ18" s="41"/>
      <c r="SMK18" s="41"/>
      <c r="SML18" s="42"/>
      <c r="SMM18" s="41"/>
      <c r="SMN18" s="41"/>
      <c r="SMO18" s="41"/>
      <c r="SMP18" s="42"/>
      <c r="SMQ18" s="41"/>
      <c r="SMR18" s="41"/>
      <c r="SMS18" s="41"/>
      <c r="SMT18" s="42"/>
      <c r="SMU18" s="41"/>
      <c r="SMV18" s="41"/>
      <c r="SMW18" s="41"/>
      <c r="SMX18" s="42"/>
      <c r="SMY18" s="41"/>
      <c r="SMZ18" s="41"/>
      <c r="SNA18" s="41"/>
      <c r="SNB18" s="42"/>
      <c r="SNC18" s="41"/>
      <c r="SND18" s="41"/>
      <c r="SNE18" s="41"/>
      <c r="SNF18" s="42"/>
      <c r="SNG18" s="41"/>
      <c r="SNH18" s="41"/>
      <c r="SNI18" s="41"/>
      <c r="SNJ18" s="42"/>
      <c r="SNK18" s="41"/>
      <c r="SNL18" s="41"/>
      <c r="SNM18" s="41"/>
      <c r="SNN18" s="42"/>
      <c r="SNO18" s="41"/>
      <c r="SNP18" s="41"/>
      <c r="SNQ18" s="41"/>
      <c r="SNR18" s="42"/>
      <c r="SNS18" s="41"/>
      <c r="SNT18" s="41"/>
      <c r="SNU18" s="41"/>
      <c r="SNV18" s="42"/>
      <c r="SNW18" s="41"/>
      <c r="SNX18" s="41"/>
      <c r="SNY18" s="41"/>
      <c r="SNZ18" s="42"/>
      <c r="SOA18" s="41"/>
      <c r="SOB18" s="41"/>
      <c r="SOC18" s="41"/>
      <c r="SOD18" s="42"/>
      <c r="SOE18" s="41"/>
      <c r="SOF18" s="41"/>
      <c r="SOG18" s="41"/>
      <c r="SOH18" s="42"/>
      <c r="SOI18" s="41"/>
      <c r="SOJ18" s="41"/>
      <c r="SOK18" s="41"/>
      <c r="SOL18" s="42"/>
      <c r="SOM18" s="41"/>
      <c r="SON18" s="41"/>
      <c r="SOO18" s="41"/>
      <c r="SOP18" s="42"/>
      <c r="SOQ18" s="41"/>
      <c r="SOR18" s="41"/>
      <c r="SOS18" s="41"/>
      <c r="SOT18" s="42"/>
      <c r="SOU18" s="41"/>
      <c r="SOV18" s="41"/>
      <c r="SOW18" s="41"/>
      <c r="SOX18" s="43"/>
      <c r="SOY18" s="44"/>
      <c r="SOZ18" s="45"/>
      <c r="SPA18" s="45"/>
      <c r="SPB18" s="42"/>
      <c r="SPC18" s="41"/>
      <c r="SPD18" s="41"/>
      <c r="SPE18" s="41"/>
      <c r="SPF18" s="42"/>
      <c r="SPG18" s="41"/>
      <c r="SPH18" s="41"/>
      <c r="SPI18" s="41"/>
      <c r="SPJ18" s="42"/>
      <c r="SPK18" s="41"/>
      <c r="SPL18" s="41"/>
      <c r="SPM18" s="41"/>
      <c r="SPN18" s="42"/>
      <c r="SPO18" s="41"/>
      <c r="SPP18" s="41"/>
      <c r="SPQ18" s="41"/>
      <c r="SPR18" s="42"/>
      <c r="SPS18" s="41"/>
      <c r="SPT18" s="41"/>
      <c r="SPU18" s="41"/>
      <c r="SPV18" s="42"/>
      <c r="SPW18" s="41"/>
      <c r="SPX18" s="41"/>
      <c r="SPY18" s="41"/>
      <c r="SPZ18" s="42"/>
      <c r="SQA18" s="41"/>
      <c r="SQB18" s="41"/>
      <c r="SQC18" s="41"/>
      <c r="SQD18" s="42"/>
      <c r="SQE18" s="41"/>
      <c r="SQF18" s="41"/>
      <c r="SQG18" s="41"/>
      <c r="SQH18" s="42"/>
      <c r="SQI18" s="41"/>
      <c r="SQJ18" s="41"/>
      <c r="SQK18" s="41"/>
      <c r="SQL18" s="42"/>
      <c r="SQM18" s="41"/>
      <c r="SQN18" s="41"/>
      <c r="SQO18" s="41"/>
      <c r="SQP18" s="42"/>
      <c r="SQQ18" s="41"/>
      <c r="SQR18" s="41"/>
      <c r="SQS18" s="41"/>
      <c r="SQT18" s="42"/>
      <c r="SQU18" s="41"/>
      <c r="SQV18" s="41"/>
      <c r="SQW18" s="41"/>
      <c r="SQX18" s="42"/>
      <c r="SQY18" s="41"/>
      <c r="SQZ18" s="41"/>
      <c r="SRA18" s="41"/>
      <c r="SRB18" s="42"/>
      <c r="SRC18" s="41"/>
      <c r="SRD18" s="41"/>
      <c r="SRE18" s="41"/>
      <c r="SRF18" s="42"/>
      <c r="SRG18" s="41"/>
      <c r="SRH18" s="41"/>
      <c r="SRI18" s="41"/>
      <c r="SRJ18" s="42"/>
      <c r="SRK18" s="41"/>
      <c r="SRL18" s="41"/>
      <c r="SRM18" s="41"/>
      <c r="SRN18" s="42"/>
      <c r="SRO18" s="41"/>
      <c r="SRP18" s="41"/>
      <c r="SRQ18" s="41"/>
      <c r="SRR18" s="42"/>
      <c r="SRS18" s="41"/>
      <c r="SRT18" s="41"/>
      <c r="SRU18" s="41"/>
      <c r="SRV18" s="42"/>
      <c r="SRW18" s="41"/>
      <c r="SRX18" s="41"/>
      <c r="SRY18" s="41"/>
      <c r="SRZ18" s="42"/>
      <c r="SSA18" s="41"/>
      <c r="SSB18" s="41"/>
      <c r="SSC18" s="41"/>
      <c r="SSD18" s="42"/>
      <c r="SSE18" s="41"/>
      <c r="SSF18" s="41"/>
      <c r="SSG18" s="41"/>
      <c r="SSH18" s="42"/>
      <c r="SSI18" s="41"/>
      <c r="SSJ18" s="41"/>
      <c r="SSK18" s="41"/>
      <c r="SSL18" s="42"/>
      <c r="SSM18" s="41"/>
      <c r="SSN18" s="41"/>
      <c r="SSO18" s="41"/>
      <c r="SSP18" s="42"/>
      <c r="SSQ18" s="41"/>
      <c r="SSR18" s="41"/>
      <c r="SSS18" s="41"/>
      <c r="SST18" s="42"/>
      <c r="SSU18" s="41"/>
      <c r="SSV18" s="41"/>
      <c r="SSW18" s="41"/>
      <c r="SSX18" s="42"/>
      <c r="SSY18" s="41"/>
      <c r="SSZ18" s="41"/>
      <c r="STA18" s="41"/>
      <c r="STB18" s="42"/>
      <c r="STC18" s="41"/>
      <c r="STD18" s="41"/>
      <c r="STE18" s="41"/>
      <c r="STF18" s="42"/>
      <c r="STG18" s="41"/>
      <c r="STH18" s="41"/>
      <c r="STI18" s="41"/>
      <c r="STJ18" s="42"/>
      <c r="STK18" s="41"/>
      <c r="STL18" s="41"/>
      <c r="STM18" s="41"/>
      <c r="STN18" s="42"/>
      <c r="STO18" s="41"/>
      <c r="STP18" s="41"/>
      <c r="STQ18" s="41"/>
      <c r="STR18" s="42"/>
      <c r="STS18" s="41"/>
      <c r="STT18" s="41"/>
      <c r="STU18" s="41"/>
      <c r="STV18" s="42"/>
      <c r="STW18" s="41"/>
      <c r="STX18" s="41"/>
      <c r="STY18" s="41"/>
      <c r="STZ18" s="42"/>
      <c r="SUA18" s="41"/>
      <c r="SUB18" s="41"/>
      <c r="SUC18" s="41"/>
      <c r="SUD18" s="42"/>
      <c r="SUE18" s="41"/>
      <c r="SUF18" s="41"/>
      <c r="SUG18" s="41"/>
      <c r="SUH18" s="42"/>
      <c r="SUI18" s="41"/>
      <c r="SUJ18" s="41"/>
      <c r="SUK18" s="41"/>
      <c r="SUL18" s="42"/>
      <c r="SUM18" s="41"/>
      <c r="SUN18" s="41"/>
      <c r="SUO18" s="41"/>
      <c r="SUP18" s="42"/>
      <c r="SUQ18" s="41"/>
      <c r="SUR18" s="41"/>
      <c r="SUS18" s="41"/>
      <c r="SUT18" s="42"/>
      <c r="SUU18" s="41"/>
      <c r="SUV18" s="41"/>
      <c r="SUW18" s="41"/>
      <c r="SUX18" s="42"/>
      <c r="SUY18" s="41"/>
      <c r="SUZ18" s="41"/>
      <c r="SVA18" s="41"/>
      <c r="SVB18" s="43"/>
      <c r="SVC18" s="44"/>
      <c r="SVD18" s="45"/>
      <c r="SVE18" s="45"/>
      <c r="SVF18" s="42"/>
      <c r="SVG18" s="41"/>
      <c r="SVH18" s="41"/>
      <c r="SVI18" s="41"/>
      <c r="SVJ18" s="42"/>
      <c r="SVK18" s="41"/>
      <c r="SVL18" s="41"/>
      <c r="SVM18" s="41"/>
      <c r="SVN18" s="42"/>
      <c r="SVO18" s="41"/>
      <c r="SVP18" s="41"/>
      <c r="SVQ18" s="41"/>
      <c r="SVR18" s="42"/>
      <c r="SVS18" s="41"/>
      <c r="SVT18" s="41"/>
      <c r="SVU18" s="41"/>
      <c r="SVV18" s="42"/>
      <c r="SVW18" s="41"/>
      <c r="SVX18" s="41"/>
      <c r="SVY18" s="41"/>
      <c r="SVZ18" s="42"/>
      <c r="SWA18" s="41"/>
      <c r="SWB18" s="41"/>
      <c r="SWC18" s="41"/>
      <c r="SWD18" s="42"/>
      <c r="SWE18" s="41"/>
      <c r="SWF18" s="41"/>
      <c r="SWG18" s="41"/>
      <c r="SWH18" s="42"/>
      <c r="SWI18" s="41"/>
      <c r="SWJ18" s="41"/>
      <c r="SWK18" s="41"/>
      <c r="SWL18" s="42"/>
      <c r="SWM18" s="41"/>
      <c r="SWN18" s="41"/>
      <c r="SWO18" s="41"/>
      <c r="SWP18" s="42"/>
      <c r="SWQ18" s="41"/>
      <c r="SWR18" s="41"/>
      <c r="SWS18" s="41"/>
      <c r="SWT18" s="42"/>
      <c r="SWU18" s="41"/>
      <c r="SWV18" s="41"/>
      <c r="SWW18" s="41"/>
      <c r="SWX18" s="42"/>
      <c r="SWY18" s="41"/>
      <c r="SWZ18" s="41"/>
      <c r="SXA18" s="41"/>
      <c r="SXB18" s="42"/>
      <c r="SXC18" s="41"/>
      <c r="SXD18" s="41"/>
      <c r="SXE18" s="41"/>
      <c r="SXF18" s="42"/>
      <c r="SXG18" s="41"/>
      <c r="SXH18" s="41"/>
      <c r="SXI18" s="41"/>
      <c r="SXJ18" s="42"/>
      <c r="SXK18" s="41"/>
      <c r="SXL18" s="41"/>
      <c r="SXM18" s="41"/>
      <c r="SXN18" s="42"/>
      <c r="SXO18" s="41"/>
      <c r="SXP18" s="41"/>
      <c r="SXQ18" s="41"/>
      <c r="SXR18" s="42"/>
      <c r="SXS18" s="41"/>
      <c r="SXT18" s="41"/>
      <c r="SXU18" s="41"/>
      <c r="SXV18" s="42"/>
      <c r="SXW18" s="41"/>
      <c r="SXX18" s="41"/>
      <c r="SXY18" s="41"/>
      <c r="SXZ18" s="42"/>
      <c r="SYA18" s="41"/>
      <c r="SYB18" s="41"/>
      <c r="SYC18" s="41"/>
      <c r="SYD18" s="42"/>
      <c r="SYE18" s="41"/>
      <c r="SYF18" s="41"/>
      <c r="SYG18" s="41"/>
      <c r="SYH18" s="42"/>
      <c r="SYI18" s="41"/>
      <c r="SYJ18" s="41"/>
      <c r="SYK18" s="41"/>
      <c r="SYL18" s="42"/>
      <c r="SYM18" s="41"/>
      <c r="SYN18" s="41"/>
      <c r="SYO18" s="41"/>
      <c r="SYP18" s="42"/>
      <c r="SYQ18" s="41"/>
      <c r="SYR18" s="41"/>
      <c r="SYS18" s="41"/>
      <c r="SYT18" s="42"/>
      <c r="SYU18" s="41"/>
      <c r="SYV18" s="41"/>
      <c r="SYW18" s="41"/>
      <c r="SYX18" s="42"/>
      <c r="SYY18" s="41"/>
      <c r="SYZ18" s="41"/>
      <c r="SZA18" s="41"/>
      <c r="SZB18" s="42"/>
      <c r="SZC18" s="41"/>
      <c r="SZD18" s="41"/>
      <c r="SZE18" s="41"/>
      <c r="SZF18" s="42"/>
      <c r="SZG18" s="41"/>
      <c r="SZH18" s="41"/>
      <c r="SZI18" s="41"/>
      <c r="SZJ18" s="42"/>
      <c r="SZK18" s="41"/>
      <c r="SZL18" s="41"/>
      <c r="SZM18" s="41"/>
      <c r="SZN18" s="42"/>
      <c r="SZO18" s="41"/>
      <c r="SZP18" s="41"/>
      <c r="SZQ18" s="41"/>
      <c r="SZR18" s="42"/>
      <c r="SZS18" s="41"/>
      <c r="SZT18" s="41"/>
      <c r="SZU18" s="41"/>
      <c r="SZV18" s="42"/>
      <c r="SZW18" s="41"/>
      <c r="SZX18" s="41"/>
      <c r="SZY18" s="41"/>
      <c r="SZZ18" s="42"/>
      <c r="TAA18" s="41"/>
      <c r="TAB18" s="41"/>
      <c r="TAC18" s="41"/>
      <c r="TAD18" s="42"/>
      <c r="TAE18" s="41"/>
      <c r="TAF18" s="41"/>
      <c r="TAG18" s="41"/>
      <c r="TAH18" s="42"/>
      <c r="TAI18" s="41"/>
      <c r="TAJ18" s="41"/>
      <c r="TAK18" s="41"/>
      <c r="TAL18" s="42"/>
      <c r="TAM18" s="41"/>
      <c r="TAN18" s="41"/>
      <c r="TAO18" s="41"/>
      <c r="TAP18" s="42"/>
      <c r="TAQ18" s="41"/>
      <c r="TAR18" s="41"/>
      <c r="TAS18" s="41"/>
      <c r="TAT18" s="42"/>
      <c r="TAU18" s="41"/>
      <c r="TAV18" s="41"/>
      <c r="TAW18" s="41"/>
      <c r="TAX18" s="42"/>
      <c r="TAY18" s="41"/>
      <c r="TAZ18" s="41"/>
      <c r="TBA18" s="41"/>
      <c r="TBB18" s="42"/>
      <c r="TBC18" s="41"/>
      <c r="TBD18" s="41"/>
      <c r="TBE18" s="41"/>
      <c r="TBF18" s="43"/>
      <c r="TBG18" s="44"/>
      <c r="TBH18" s="45"/>
      <c r="TBI18" s="45"/>
      <c r="TBJ18" s="42"/>
      <c r="TBK18" s="41"/>
      <c r="TBL18" s="41"/>
      <c r="TBM18" s="41"/>
      <c r="TBN18" s="42"/>
      <c r="TBO18" s="41"/>
      <c r="TBP18" s="41"/>
      <c r="TBQ18" s="41"/>
      <c r="TBR18" s="42"/>
      <c r="TBS18" s="41"/>
      <c r="TBT18" s="41"/>
      <c r="TBU18" s="41"/>
      <c r="TBV18" s="42"/>
      <c r="TBW18" s="41"/>
      <c r="TBX18" s="41"/>
      <c r="TBY18" s="41"/>
      <c r="TBZ18" s="42"/>
      <c r="TCA18" s="41"/>
      <c r="TCB18" s="41"/>
      <c r="TCC18" s="41"/>
      <c r="TCD18" s="42"/>
      <c r="TCE18" s="41"/>
      <c r="TCF18" s="41"/>
      <c r="TCG18" s="41"/>
      <c r="TCH18" s="42"/>
      <c r="TCI18" s="41"/>
      <c r="TCJ18" s="41"/>
      <c r="TCK18" s="41"/>
      <c r="TCL18" s="42"/>
      <c r="TCM18" s="41"/>
      <c r="TCN18" s="41"/>
      <c r="TCO18" s="41"/>
      <c r="TCP18" s="42"/>
      <c r="TCQ18" s="41"/>
      <c r="TCR18" s="41"/>
      <c r="TCS18" s="41"/>
      <c r="TCT18" s="42"/>
      <c r="TCU18" s="41"/>
      <c r="TCV18" s="41"/>
      <c r="TCW18" s="41"/>
      <c r="TCX18" s="42"/>
      <c r="TCY18" s="41"/>
      <c r="TCZ18" s="41"/>
      <c r="TDA18" s="41"/>
      <c r="TDB18" s="42"/>
      <c r="TDC18" s="41"/>
      <c r="TDD18" s="41"/>
      <c r="TDE18" s="41"/>
      <c r="TDF18" s="42"/>
      <c r="TDG18" s="41"/>
      <c r="TDH18" s="41"/>
      <c r="TDI18" s="41"/>
      <c r="TDJ18" s="42"/>
      <c r="TDK18" s="41"/>
      <c r="TDL18" s="41"/>
      <c r="TDM18" s="41"/>
      <c r="TDN18" s="42"/>
      <c r="TDO18" s="41"/>
      <c r="TDP18" s="41"/>
      <c r="TDQ18" s="41"/>
      <c r="TDR18" s="42"/>
      <c r="TDS18" s="41"/>
      <c r="TDT18" s="41"/>
      <c r="TDU18" s="41"/>
      <c r="TDV18" s="42"/>
      <c r="TDW18" s="41"/>
      <c r="TDX18" s="41"/>
      <c r="TDY18" s="41"/>
      <c r="TDZ18" s="42"/>
      <c r="TEA18" s="41"/>
      <c r="TEB18" s="41"/>
      <c r="TEC18" s="41"/>
      <c r="TED18" s="42"/>
      <c r="TEE18" s="41"/>
      <c r="TEF18" s="41"/>
      <c r="TEG18" s="41"/>
      <c r="TEH18" s="42"/>
      <c r="TEI18" s="41"/>
      <c r="TEJ18" s="41"/>
      <c r="TEK18" s="41"/>
      <c r="TEL18" s="42"/>
      <c r="TEM18" s="41"/>
      <c r="TEN18" s="41"/>
      <c r="TEO18" s="41"/>
      <c r="TEP18" s="42"/>
      <c r="TEQ18" s="41"/>
      <c r="TER18" s="41"/>
      <c r="TES18" s="41"/>
      <c r="TET18" s="42"/>
      <c r="TEU18" s="41"/>
      <c r="TEV18" s="41"/>
      <c r="TEW18" s="41"/>
      <c r="TEX18" s="42"/>
      <c r="TEY18" s="41"/>
      <c r="TEZ18" s="41"/>
      <c r="TFA18" s="41"/>
      <c r="TFB18" s="42"/>
      <c r="TFC18" s="41"/>
      <c r="TFD18" s="41"/>
      <c r="TFE18" s="41"/>
      <c r="TFF18" s="42"/>
      <c r="TFG18" s="41"/>
      <c r="TFH18" s="41"/>
      <c r="TFI18" s="41"/>
      <c r="TFJ18" s="42"/>
      <c r="TFK18" s="41"/>
      <c r="TFL18" s="41"/>
      <c r="TFM18" s="41"/>
      <c r="TFN18" s="42"/>
      <c r="TFO18" s="41"/>
      <c r="TFP18" s="41"/>
      <c r="TFQ18" s="41"/>
      <c r="TFR18" s="42"/>
      <c r="TFS18" s="41"/>
      <c r="TFT18" s="41"/>
      <c r="TFU18" s="41"/>
      <c r="TFV18" s="42"/>
      <c r="TFW18" s="41"/>
      <c r="TFX18" s="41"/>
      <c r="TFY18" s="41"/>
      <c r="TFZ18" s="42"/>
      <c r="TGA18" s="41"/>
      <c r="TGB18" s="41"/>
      <c r="TGC18" s="41"/>
      <c r="TGD18" s="42"/>
      <c r="TGE18" s="41"/>
      <c r="TGF18" s="41"/>
      <c r="TGG18" s="41"/>
      <c r="TGH18" s="42"/>
      <c r="TGI18" s="41"/>
      <c r="TGJ18" s="41"/>
      <c r="TGK18" s="41"/>
      <c r="TGL18" s="42"/>
      <c r="TGM18" s="41"/>
      <c r="TGN18" s="41"/>
      <c r="TGO18" s="41"/>
      <c r="TGP18" s="42"/>
      <c r="TGQ18" s="41"/>
      <c r="TGR18" s="41"/>
      <c r="TGS18" s="41"/>
      <c r="TGT18" s="42"/>
      <c r="TGU18" s="41"/>
      <c r="TGV18" s="41"/>
      <c r="TGW18" s="41"/>
      <c r="TGX18" s="42"/>
      <c r="TGY18" s="41"/>
      <c r="TGZ18" s="41"/>
      <c r="THA18" s="41"/>
      <c r="THB18" s="42"/>
      <c r="THC18" s="41"/>
      <c r="THD18" s="41"/>
      <c r="THE18" s="41"/>
      <c r="THF18" s="42"/>
      <c r="THG18" s="41"/>
      <c r="THH18" s="41"/>
      <c r="THI18" s="41"/>
      <c r="THJ18" s="43"/>
      <c r="THK18" s="44"/>
      <c r="THL18" s="45"/>
      <c r="THM18" s="45"/>
      <c r="THN18" s="42"/>
      <c r="THO18" s="41"/>
      <c r="THP18" s="41"/>
      <c r="THQ18" s="41"/>
      <c r="THR18" s="42"/>
      <c r="THS18" s="41"/>
      <c r="THT18" s="41"/>
      <c r="THU18" s="41"/>
      <c r="THV18" s="42"/>
      <c r="THW18" s="41"/>
      <c r="THX18" s="41"/>
      <c r="THY18" s="41"/>
      <c r="THZ18" s="42"/>
      <c r="TIA18" s="41"/>
      <c r="TIB18" s="41"/>
      <c r="TIC18" s="41"/>
      <c r="TID18" s="42"/>
      <c r="TIE18" s="41"/>
      <c r="TIF18" s="41"/>
      <c r="TIG18" s="41"/>
      <c r="TIH18" s="42"/>
      <c r="TII18" s="41"/>
      <c r="TIJ18" s="41"/>
      <c r="TIK18" s="41"/>
      <c r="TIL18" s="42"/>
      <c r="TIM18" s="41"/>
      <c r="TIN18" s="41"/>
      <c r="TIO18" s="41"/>
      <c r="TIP18" s="42"/>
      <c r="TIQ18" s="41"/>
      <c r="TIR18" s="41"/>
      <c r="TIS18" s="41"/>
      <c r="TIT18" s="42"/>
      <c r="TIU18" s="41"/>
      <c r="TIV18" s="41"/>
      <c r="TIW18" s="41"/>
      <c r="TIX18" s="42"/>
      <c r="TIY18" s="41"/>
      <c r="TIZ18" s="41"/>
      <c r="TJA18" s="41"/>
      <c r="TJB18" s="42"/>
      <c r="TJC18" s="41"/>
      <c r="TJD18" s="41"/>
      <c r="TJE18" s="41"/>
      <c r="TJF18" s="42"/>
      <c r="TJG18" s="41"/>
      <c r="TJH18" s="41"/>
      <c r="TJI18" s="41"/>
      <c r="TJJ18" s="42"/>
      <c r="TJK18" s="41"/>
      <c r="TJL18" s="41"/>
      <c r="TJM18" s="41"/>
      <c r="TJN18" s="42"/>
      <c r="TJO18" s="41"/>
      <c r="TJP18" s="41"/>
      <c r="TJQ18" s="41"/>
      <c r="TJR18" s="42"/>
      <c r="TJS18" s="41"/>
      <c r="TJT18" s="41"/>
      <c r="TJU18" s="41"/>
      <c r="TJV18" s="42"/>
      <c r="TJW18" s="41"/>
      <c r="TJX18" s="41"/>
      <c r="TJY18" s="41"/>
      <c r="TJZ18" s="42"/>
      <c r="TKA18" s="41"/>
      <c r="TKB18" s="41"/>
      <c r="TKC18" s="41"/>
      <c r="TKD18" s="42"/>
      <c r="TKE18" s="41"/>
      <c r="TKF18" s="41"/>
      <c r="TKG18" s="41"/>
      <c r="TKH18" s="42"/>
      <c r="TKI18" s="41"/>
      <c r="TKJ18" s="41"/>
      <c r="TKK18" s="41"/>
      <c r="TKL18" s="42"/>
      <c r="TKM18" s="41"/>
      <c r="TKN18" s="41"/>
      <c r="TKO18" s="41"/>
      <c r="TKP18" s="42"/>
      <c r="TKQ18" s="41"/>
      <c r="TKR18" s="41"/>
      <c r="TKS18" s="41"/>
      <c r="TKT18" s="42"/>
      <c r="TKU18" s="41"/>
      <c r="TKV18" s="41"/>
      <c r="TKW18" s="41"/>
      <c r="TKX18" s="42"/>
      <c r="TKY18" s="41"/>
      <c r="TKZ18" s="41"/>
      <c r="TLA18" s="41"/>
      <c r="TLB18" s="42"/>
      <c r="TLC18" s="41"/>
      <c r="TLD18" s="41"/>
      <c r="TLE18" s="41"/>
      <c r="TLF18" s="42"/>
      <c r="TLG18" s="41"/>
      <c r="TLH18" s="41"/>
      <c r="TLI18" s="41"/>
      <c r="TLJ18" s="42"/>
      <c r="TLK18" s="41"/>
      <c r="TLL18" s="41"/>
      <c r="TLM18" s="41"/>
      <c r="TLN18" s="42"/>
      <c r="TLO18" s="41"/>
      <c r="TLP18" s="41"/>
      <c r="TLQ18" s="41"/>
      <c r="TLR18" s="42"/>
      <c r="TLS18" s="41"/>
      <c r="TLT18" s="41"/>
      <c r="TLU18" s="41"/>
      <c r="TLV18" s="42"/>
      <c r="TLW18" s="41"/>
      <c r="TLX18" s="41"/>
      <c r="TLY18" s="41"/>
      <c r="TLZ18" s="42"/>
      <c r="TMA18" s="41"/>
      <c r="TMB18" s="41"/>
      <c r="TMC18" s="41"/>
      <c r="TMD18" s="42"/>
      <c r="TME18" s="41"/>
      <c r="TMF18" s="41"/>
      <c r="TMG18" s="41"/>
      <c r="TMH18" s="42"/>
      <c r="TMI18" s="41"/>
      <c r="TMJ18" s="41"/>
      <c r="TMK18" s="41"/>
      <c r="TML18" s="42"/>
      <c r="TMM18" s="41"/>
      <c r="TMN18" s="41"/>
      <c r="TMO18" s="41"/>
      <c r="TMP18" s="42"/>
      <c r="TMQ18" s="41"/>
      <c r="TMR18" s="41"/>
      <c r="TMS18" s="41"/>
      <c r="TMT18" s="42"/>
      <c r="TMU18" s="41"/>
      <c r="TMV18" s="41"/>
      <c r="TMW18" s="41"/>
      <c r="TMX18" s="42"/>
      <c r="TMY18" s="41"/>
      <c r="TMZ18" s="41"/>
      <c r="TNA18" s="41"/>
      <c r="TNB18" s="42"/>
      <c r="TNC18" s="41"/>
      <c r="TND18" s="41"/>
      <c r="TNE18" s="41"/>
      <c r="TNF18" s="42"/>
      <c r="TNG18" s="41"/>
      <c r="TNH18" s="41"/>
      <c r="TNI18" s="41"/>
      <c r="TNJ18" s="42"/>
      <c r="TNK18" s="41"/>
      <c r="TNL18" s="41"/>
      <c r="TNM18" s="41"/>
      <c r="TNN18" s="43"/>
      <c r="TNO18" s="44"/>
      <c r="TNP18" s="45"/>
      <c r="TNQ18" s="45"/>
      <c r="TNR18" s="42"/>
      <c r="TNS18" s="41"/>
      <c r="TNT18" s="41"/>
      <c r="TNU18" s="41"/>
      <c r="TNV18" s="42"/>
      <c r="TNW18" s="41"/>
      <c r="TNX18" s="41"/>
      <c r="TNY18" s="41"/>
      <c r="TNZ18" s="42"/>
      <c r="TOA18" s="41"/>
      <c r="TOB18" s="41"/>
      <c r="TOC18" s="41"/>
      <c r="TOD18" s="42"/>
      <c r="TOE18" s="41"/>
      <c r="TOF18" s="41"/>
      <c r="TOG18" s="41"/>
      <c r="TOH18" s="42"/>
      <c r="TOI18" s="41"/>
      <c r="TOJ18" s="41"/>
      <c r="TOK18" s="41"/>
      <c r="TOL18" s="42"/>
      <c r="TOM18" s="41"/>
      <c r="TON18" s="41"/>
      <c r="TOO18" s="41"/>
      <c r="TOP18" s="42"/>
      <c r="TOQ18" s="41"/>
      <c r="TOR18" s="41"/>
      <c r="TOS18" s="41"/>
      <c r="TOT18" s="42"/>
      <c r="TOU18" s="41"/>
      <c r="TOV18" s="41"/>
      <c r="TOW18" s="41"/>
      <c r="TOX18" s="42"/>
      <c r="TOY18" s="41"/>
      <c r="TOZ18" s="41"/>
      <c r="TPA18" s="41"/>
      <c r="TPB18" s="42"/>
      <c r="TPC18" s="41"/>
      <c r="TPD18" s="41"/>
      <c r="TPE18" s="41"/>
      <c r="TPF18" s="42"/>
      <c r="TPG18" s="41"/>
      <c r="TPH18" s="41"/>
      <c r="TPI18" s="41"/>
      <c r="TPJ18" s="42"/>
      <c r="TPK18" s="41"/>
      <c r="TPL18" s="41"/>
      <c r="TPM18" s="41"/>
      <c r="TPN18" s="42"/>
      <c r="TPO18" s="41"/>
      <c r="TPP18" s="41"/>
      <c r="TPQ18" s="41"/>
      <c r="TPR18" s="42"/>
      <c r="TPS18" s="41"/>
      <c r="TPT18" s="41"/>
      <c r="TPU18" s="41"/>
      <c r="TPV18" s="42"/>
      <c r="TPW18" s="41"/>
      <c r="TPX18" s="41"/>
      <c r="TPY18" s="41"/>
      <c r="TPZ18" s="42"/>
      <c r="TQA18" s="41"/>
      <c r="TQB18" s="41"/>
      <c r="TQC18" s="41"/>
      <c r="TQD18" s="42"/>
      <c r="TQE18" s="41"/>
      <c r="TQF18" s="41"/>
      <c r="TQG18" s="41"/>
      <c r="TQH18" s="42"/>
      <c r="TQI18" s="41"/>
      <c r="TQJ18" s="41"/>
      <c r="TQK18" s="41"/>
      <c r="TQL18" s="42"/>
      <c r="TQM18" s="41"/>
      <c r="TQN18" s="41"/>
      <c r="TQO18" s="41"/>
      <c r="TQP18" s="42"/>
      <c r="TQQ18" s="41"/>
      <c r="TQR18" s="41"/>
      <c r="TQS18" s="41"/>
      <c r="TQT18" s="42"/>
      <c r="TQU18" s="41"/>
      <c r="TQV18" s="41"/>
      <c r="TQW18" s="41"/>
      <c r="TQX18" s="42"/>
      <c r="TQY18" s="41"/>
      <c r="TQZ18" s="41"/>
      <c r="TRA18" s="41"/>
      <c r="TRB18" s="42"/>
      <c r="TRC18" s="41"/>
      <c r="TRD18" s="41"/>
      <c r="TRE18" s="41"/>
      <c r="TRF18" s="42"/>
      <c r="TRG18" s="41"/>
      <c r="TRH18" s="41"/>
      <c r="TRI18" s="41"/>
      <c r="TRJ18" s="42"/>
      <c r="TRK18" s="41"/>
      <c r="TRL18" s="41"/>
      <c r="TRM18" s="41"/>
      <c r="TRN18" s="42"/>
      <c r="TRO18" s="41"/>
      <c r="TRP18" s="41"/>
      <c r="TRQ18" s="41"/>
      <c r="TRR18" s="42"/>
      <c r="TRS18" s="41"/>
      <c r="TRT18" s="41"/>
      <c r="TRU18" s="41"/>
      <c r="TRV18" s="42"/>
      <c r="TRW18" s="41"/>
      <c r="TRX18" s="41"/>
      <c r="TRY18" s="41"/>
      <c r="TRZ18" s="42"/>
      <c r="TSA18" s="41"/>
      <c r="TSB18" s="41"/>
      <c r="TSC18" s="41"/>
      <c r="TSD18" s="42"/>
      <c r="TSE18" s="41"/>
      <c r="TSF18" s="41"/>
      <c r="TSG18" s="41"/>
      <c r="TSH18" s="42"/>
      <c r="TSI18" s="41"/>
      <c r="TSJ18" s="41"/>
      <c r="TSK18" s="41"/>
      <c r="TSL18" s="42"/>
      <c r="TSM18" s="41"/>
      <c r="TSN18" s="41"/>
      <c r="TSO18" s="41"/>
      <c r="TSP18" s="42"/>
      <c r="TSQ18" s="41"/>
      <c r="TSR18" s="41"/>
      <c r="TSS18" s="41"/>
      <c r="TST18" s="42"/>
      <c r="TSU18" s="41"/>
      <c r="TSV18" s="41"/>
      <c r="TSW18" s="41"/>
      <c r="TSX18" s="42"/>
      <c r="TSY18" s="41"/>
      <c r="TSZ18" s="41"/>
      <c r="TTA18" s="41"/>
      <c r="TTB18" s="42"/>
      <c r="TTC18" s="41"/>
      <c r="TTD18" s="41"/>
      <c r="TTE18" s="41"/>
      <c r="TTF18" s="42"/>
      <c r="TTG18" s="41"/>
      <c r="TTH18" s="41"/>
      <c r="TTI18" s="41"/>
      <c r="TTJ18" s="42"/>
      <c r="TTK18" s="41"/>
      <c r="TTL18" s="41"/>
      <c r="TTM18" s="41"/>
      <c r="TTN18" s="42"/>
      <c r="TTO18" s="41"/>
      <c r="TTP18" s="41"/>
      <c r="TTQ18" s="41"/>
      <c r="TTR18" s="43"/>
      <c r="TTS18" s="44"/>
      <c r="TTT18" s="45"/>
      <c r="TTU18" s="45"/>
      <c r="TTV18" s="42"/>
      <c r="TTW18" s="41"/>
      <c r="TTX18" s="41"/>
      <c r="TTY18" s="41"/>
      <c r="TTZ18" s="42"/>
      <c r="TUA18" s="41"/>
      <c r="TUB18" s="41"/>
      <c r="TUC18" s="41"/>
      <c r="TUD18" s="42"/>
      <c r="TUE18" s="41"/>
      <c r="TUF18" s="41"/>
      <c r="TUG18" s="41"/>
      <c r="TUH18" s="42"/>
      <c r="TUI18" s="41"/>
      <c r="TUJ18" s="41"/>
      <c r="TUK18" s="41"/>
      <c r="TUL18" s="42"/>
      <c r="TUM18" s="41"/>
      <c r="TUN18" s="41"/>
      <c r="TUO18" s="41"/>
      <c r="TUP18" s="42"/>
      <c r="TUQ18" s="41"/>
      <c r="TUR18" s="41"/>
      <c r="TUS18" s="41"/>
      <c r="TUT18" s="42"/>
      <c r="TUU18" s="41"/>
      <c r="TUV18" s="41"/>
      <c r="TUW18" s="41"/>
      <c r="TUX18" s="42"/>
      <c r="TUY18" s="41"/>
      <c r="TUZ18" s="41"/>
      <c r="TVA18" s="41"/>
      <c r="TVB18" s="42"/>
      <c r="TVC18" s="41"/>
      <c r="TVD18" s="41"/>
      <c r="TVE18" s="41"/>
      <c r="TVF18" s="42"/>
      <c r="TVG18" s="41"/>
      <c r="TVH18" s="41"/>
      <c r="TVI18" s="41"/>
      <c r="TVJ18" s="42"/>
      <c r="TVK18" s="41"/>
      <c r="TVL18" s="41"/>
      <c r="TVM18" s="41"/>
      <c r="TVN18" s="42"/>
      <c r="TVO18" s="41"/>
      <c r="TVP18" s="41"/>
      <c r="TVQ18" s="41"/>
      <c r="TVR18" s="42"/>
      <c r="TVS18" s="41"/>
      <c r="TVT18" s="41"/>
      <c r="TVU18" s="41"/>
      <c r="TVV18" s="42"/>
      <c r="TVW18" s="41"/>
      <c r="TVX18" s="41"/>
      <c r="TVY18" s="41"/>
      <c r="TVZ18" s="42"/>
      <c r="TWA18" s="41"/>
      <c r="TWB18" s="41"/>
      <c r="TWC18" s="41"/>
      <c r="TWD18" s="42"/>
      <c r="TWE18" s="41"/>
      <c r="TWF18" s="41"/>
      <c r="TWG18" s="41"/>
      <c r="TWH18" s="42"/>
      <c r="TWI18" s="41"/>
      <c r="TWJ18" s="41"/>
      <c r="TWK18" s="41"/>
      <c r="TWL18" s="42"/>
      <c r="TWM18" s="41"/>
      <c r="TWN18" s="41"/>
      <c r="TWO18" s="41"/>
      <c r="TWP18" s="42"/>
      <c r="TWQ18" s="41"/>
      <c r="TWR18" s="41"/>
      <c r="TWS18" s="41"/>
      <c r="TWT18" s="42"/>
      <c r="TWU18" s="41"/>
      <c r="TWV18" s="41"/>
      <c r="TWW18" s="41"/>
      <c r="TWX18" s="42"/>
      <c r="TWY18" s="41"/>
      <c r="TWZ18" s="41"/>
      <c r="TXA18" s="41"/>
      <c r="TXB18" s="42"/>
      <c r="TXC18" s="41"/>
      <c r="TXD18" s="41"/>
      <c r="TXE18" s="41"/>
      <c r="TXF18" s="42"/>
      <c r="TXG18" s="41"/>
      <c r="TXH18" s="41"/>
      <c r="TXI18" s="41"/>
      <c r="TXJ18" s="42"/>
      <c r="TXK18" s="41"/>
      <c r="TXL18" s="41"/>
      <c r="TXM18" s="41"/>
      <c r="TXN18" s="42"/>
      <c r="TXO18" s="41"/>
      <c r="TXP18" s="41"/>
      <c r="TXQ18" s="41"/>
      <c r="TXR18" s="42"/>
      <c r="TXS18" s="41"/>
      <c r="TXT18" s="41"/>
      <c r="TXU18" s="41"/>
      <c r="TXV18" s="42"/>
      <c r="TXW18" s="41"/>
      <c r="TXX18" s="41"/>
      <c r="TXY18" s="41"/>
      <c r="TXZ18" s="42"/>
      <c r="TYA18" s="41"/>
      <c r="TYB18" s="41"/>
      <c r="TYC18" s="41"/>
      <c r="TYD18" s="42"/>
      <c r="TYE18" s="41"/>
      <c r="TYF18" s="41"/>
      <c r="TYG18" s="41"/>
      <c r="TYH18" s="42"/>
      <c r="TYI18" s="41"/>
      <c r="TYJ18" s="41"/>
      <c r="TYK18" s="41"/>
      <c r="TYL18" s="42"/>
      <c r="TYM18" s="41"/>
      <c r="TYN18" s="41"/>
      <c r="TYO18" s="41"/>
      <c r="TYP18" s="42"/>
      <c r="TYQ18" s="41"/>
      <c r="TYR18" s="41"/>
      <c r="TYS18" s="41"/>
      <c r="TYT18" s="42"/>
      <c r="TYU18" s="41"/>
      <c r="TYV18" s="41"/>
      <c r="TYW18" s="41"/>
      <c r="TYX18" s="42"/>
      <c r="TYY18" s="41"/>
      <c r="TYZ18" s="41"/>
      <c r="TZA18" s="41"/>
      <c r="TZB18" s="42"/>
      <c r="TZC18" s="41"/>
      <c r="TZD18" s="41"/>
      <c r="TZE18" s="41"/>
      <c r="TZF18" s="42"/>
      <c r="TZG18" s="41"/>
      <c r="TZH18" s="41"/>
      <c r="TZI18" s="41"/>
      <c r="TZJ18" s="42"/>
      <c r="TZK18" s="41"/>
      <c r="TZL18" s="41"/>
      <c r="TZM18" s="41"/>
      <c r="TZN18" s="42"/>
      <c r="TZO18" s="41"/>
      <c r="TZP18" s="41"/>
      <c r="TZQ18" s="41"/>
      <c r="TZR18" s="42"/>
      <c r="TZS18" s="41"/>
      <c r="TZT18" s="41"/>
      <c r="TZU18" s="41"/>
      <c r="TZV18" s="43"/>
      <c r="TZW18" s="44"/>
      <c r="TZX18" s="45"/>
      <c r="TZY18" s="45"/>
      <c r="TZZ18" s="42"/>
      <c r="UAA18" s="41"/>
      <c r="UAB18" s="41"/>
      <c r="UAC18" s="41"/>
      <c r="UAD18" s="42"/>
      <c r="UAE18" s="41"/>
      <c r="UAF18" s="41"/>
      <c r="UAG18" s="41"/>
      <c r="UAH18" s="42"/>
      <c r="UAI18" s="41"/>
      <c r="UAJ18" s="41"/>
      <c r="UAK18" s="41"/>
      <c r="UAL18" s="42"/>
      <c r="UAM18" s="41"/>
      <c r="UAN18" s="41"/>
      <c r="UAO18" s="41"/>
      <c r="UAP18" s="42"/>
      <c r="UAQ18" s="41"/>
      <c r="UAR18" s="41"/>
      <c r="UAS18" s="41"/>
      <c r="UAT18" s="42"/>
      <c r="UAU18" s="41"/>
      <c r="UAV18" s="41"/>
      <c r="UAW18" s="41"/>
      <c r="UAX18" s="42"/>
      <c r="UAY18" s="41"/>
      <c r="UAZ18" s="41"/>
      <c r="UBA18" s="41"/>
      <c r="UBB18" s="42"/>
      <c r="UBC18" s="41"/>
      <c r="UBD18" s="41"/>
      <c r="UBE18" s="41"/>
      <c r="UBF18" s="42"/>
      <c r="UBG18" s="41"/>
      <c r="UBH18" s="41"/>
      <c r="UBI18" s="41"/>
      <c r="UBJ18" s="42"/>
      <c r="UBK18" s="41"/>
      <c r="UBL18" s="41"/>
      <c r="UBM18" s="41"/>
      <c r="UBN18" s="42"/>
      <c r="UBO18" s="41"/>
      <c r="UBP18" s="41"/>
      <c r="UBQ18" s="41"/>
      <c r="UBR18" s="42"/>
      <c r="UBS18" s="41"/>
      <c r="UBT18" s="41"/>
      <c r="UBU18" s="41"/>
      <c r="UBV18" s="42"/>
      <c r="UBW18" s="41"/>
      <c r="UBX18" s="41"/>
      <c r="UBY18" s="41"/>
      <c r="UBZ18" s="42"/>
      <c r="UCA18" s="41"/>
      <c r="UCB18" s="41"/>
      <c r="UCC18" s="41"/>
      <c r="UCD18" s="42"/>
      <c r="UCE18" s="41"/>
      <c r="UCF18" s="41"/>
      <c r="UCG18" s="41"/>
      <c r="UCH18" s="42"/>
      <c r="UCI18" s="41"/>
      <c r="UCJ18" s="41"/>
      <c r="UCK18" s="41"/>
      <c r="UCL18" s="42"/>
      <c r="UCM18" s="41"/>
      <c r="UCN18" s="41"/>
      <c r="UCO18" s="41"/>
      <c r="UCP18" s="42"/>
      <c r="UCQ18" s="41"/>
      <c r="UCR18" s="41"/>
      <c r="UCS18" s="41"/>
      <c r="UCT18" s="42"/>
      <c r="UCU18" s="41"/>
      <c r="UCV18" s="41"/>
      <c r="UCW18" s="41"/>
      <c r="UCX18" s="42"/>
      <c r="UCY18" s="41"/>
      <c r="UCZ18" s="41"/>
      <c r="UDA18" s="41"/>
      <c r="UDB18" s="42"/>
      <c r="UDC18" s="41"/>
      <c r="UDD18" s="41"/>
      <c r="UDE18" s="41"/>
      <c r="UDF18" s="42"/>
      <c r="UDG18" s="41"/>
      <c r="UDH18" s="41"/>
      <c r="UDI18" s="41"/>
      <c r="UDJ18" s="42"/>
      <c r="UDK18" s="41"/>
      <c r="UDL18" s="41"/>
      <c r="UDM18" s="41"/>
      <c r="UDN18" s="42"/>
      <c r="UDO18" s="41"/>
      <c r="UDP18" s="41"/>
      <c r="UDQ18" s="41"/>
      <c r="UDR18" s="42"/>
      <c r="UDS18" s="41"/>
      <c r="UDT18" s="41"/>
      <c r="UDU18" s="41"/>
      <c r="UDV18" s="42"/>
      <c r="UDW18" s="41"/>
      <c r="UDX18" s="41"/>
      <c r="UDY18" s="41"/>
      <c r="UDZ18" s="42"/>
      <c r="UEA18" s="41"/>
      <c r="UEB18" s="41"/>
      <c r="UEC18" s="41"/>
      <c r="UED18" s="42"/>
      <c r="UEE18" s="41"/>
      <c r="UEF18" s="41"/>
      <c r="UEG18" s="41"/>
      <c r="UEH18" s="42"/>
      <c r="UEI18" s="41"/>
      <c r="UEJ18" s="41"/>
      <c r="UEK18" s="41"/>
      <c r="UEL18" s="42"/>
      <c r="UEM18" s="41"/>
      <c r="UEN18" s="41"/>
      <c r="UEO18" s="41"/>
      <c r="UEP18" s="42"/>
      <c r="UEQ18" s="41"/>
      <c r="UER18" s="41"/>
      <c r="UES18" s="41"/>
      <c r="UET18" s="42"/>
      <c r="UEU18" s="41"/>
      <c r="UEV18" s="41"/>
      <c r="UEW18" s="41"/>
      <c r="UEX18" s="42"/>
      <c r="UEY18" s="41"/>
      <c r="UEZ18" s="41"/>
      <c r="UFA18" s="41"/>
      <c r="UFB18" s="42"/>
      <c r="UFC18" s="41"/>
      <c r="UFD18" s="41"/>
      <c r="UFE18" s="41"/>
      <c r="UFF18" s="42"/>
      <c r="UFG18" s="41"/>
      <c r="UFH18" s="41"/>
      <c r="UFI18" s="41"/>
      <c r="UFJ18" s="42"/>
      <c r="UFK18" s="41"/>
      <c r="UFL18" s="41"/>
      <c r="UFM18" s="41"/>
      <c r="UFN18" s="42"/>
      <c r="UFO18" s="41"/>
      <c r="UFP18" s="41"/>
      <c r="UFQ18" s="41"/>
      <c r="UFR18" s="42"/>
      <c r="UFS18" s="41"/>
      <c r="UFT18" s="41"/>
      <c r="UFU18" s="41"/>
      <c r="UFV18" s="42"/>
      <c r="UFW18" s="41"/>
      <c r="UFX18" s="41"/>
      <c r="UFY18" s="41"/>
      <c r="UFZ18" s="43"/>
      <c r="UGA18" s="44"/>
      <c r="UGB18" s="45"/>
      <c r="UGC18" s="45"/>
      <c r="UGD18" s="42"/>
      <c r="UGE18" s="41"/>
      <c r="UGF18" s="41"/>
      <c r="UGG18" s="41"/>
      <c r="UGH18" s="42"/>
      <c r="UGI18" s="41"/>
      <c r="UGJ18" s="41"/>
      <c r="UGK18" s="41"/>
      <c r="UGL18" s="42"/>
      <c r="UGM18" s="41"/>
      <c r="UGN18" s="41"/>
      <c r="UGO18" s="41"/>
      <c r="UGP18" s="42"/>
      <c r="UGQ18" s="41"/>
      <c r="UGR18" s="41"/>
      <c r="UGS18" s="41"/>
      <c r="UGT18" s="42"/>
      <c r="UGU18" s="41"/>
      <c r="UGV18" s="41"/>
      <c r="UGW18" s="41"/>
      <c r="UGX18" s="42"/>
      <c r="UGY18" s="41"/>
      <c r="UGZ18" s="41"/>
      <c r="UHA18" s="41"/>
      <c r="UHB18" s="42"/>
      <c r="UHC18" s="41"/>
      <c r="UHD18" s="41"/>
      <c r="UHE18" s="41"/>
      <c r="UHF18" s="42"/>
      <c r="UHG18" s="41"/>
      <c r="UHH18" s="41"/>
      <c r="UHI18" s="41"/>
      <c r="UHJ18" s="42"/>
      <c r="UHK18" s="41"/>
      <c r="UHL18" s="41"/>
      <c r="UHM18" s="41"/>
      <c r="UHN18" s="42"/>
      <c r="UHO18" s="41"/>
      <c r="UHP18" s="41"/>
      <c r="UHQ18" s="41"/>
      <c r="UHR18" s="42"/>
      <c r="UHS18" s="41"/>
      <c r="UHT18" s="41"/>
      <c r="UHU18" s="41"/>
      <c r="UHV18" s="42"/>
      <c r="UHW18" s="41"/>
      <c r="UHX18" s="41"/>
      <c r="UHY18" s="41"/>
      <c r="UHZ18" s="42"/>
      <c r="UIA18" s="41"/>
      <c r="UIB18" s="41"/>
      <c r="UIC18" s="41"/>
      <c r="UID18" s="42"/>
      <c r="UIE18" s="41"/>
      <c r="UIF18" s="41"/>
      <c r="UIG18" s="41"/>
      <c r="UIH18" s="42"/>
      <c r="UII18" s="41"/>
      <c r="UIJ18" s="41"/>
      <c r="UIK18" s="41"/>
      <c r="UIL18" s="42"/>
      <c r="UIM18" s="41"/>
      <c r="UIN18" s="41"/>
      <c r="UIO18" s="41"/>
      <c r="UIP18" s="42"/>
      <c r="UIQ18" s="41"/>
      <c r="UIR18" s="41"/>
      <c r="UIS18" s="41"/>
      <c r="UIT18" s="42"/>
      <c r="UIU18" s="41"/>
      <c r="UIV18" s="41"/>
      <c r="UIW18" s="41"/>
      <c r="UIX18" s="42"/>
      <c r="UIY18" s="41"/>
      <c r="UIZ18" s="41"/>
      <c r="UJA18" s="41"/>
      <c r="UJB18" s="42"/>
      <c r="UJC18" s="41"/>
      <c r="UJD18" s="41"/>
      <c r="UJE18" s="41"/>
      <c r="UJF18" s="42"/>
      <c r="UJG18" s="41"/>
      <c r="UJH18" s="41"/>
      <c r="UJI18" s="41"/>
      <c r="UJJ18" s="42"/>
      <c r="UJK18" s="41"/>
      <c r="UJL18" s="41"/>
      <c r="UJM18" s="41"/>
      <c r="UJN18" s="42"/>
      <c r="UJO18" s="41"/>
      <c r="UJP18" s="41"/>
      <c r="UJQ18" s="41"/>
      <c r="UJR18" s="42"/>
      <c r="UJS18" s="41"/>
      <c r="UJT18" s="41"/>
      <c r="UJU18" s="41"/>
      <c r="UJV18" s="42"/>
      <c r="UJW18" s="41"/>
      <c r="UJX18" s="41"/>
      <c r="UJY18" s="41"/>
      <c r="UJZ18" s="42"/>
      <c r="UKA18" s="41"/>
      <c r="UKB18" s="41"/>
      <c r="UKC18" s="41"/>
      <c r="UKD18" s="42"/>
      <c r="UKE18" s="41"/>
      <c r="UKF18" s="41"/>
      <c r="UKG18" s="41"/>
      <c r="UKH18" s="42"/>
      <c r="UKI18" s="41"/>
      <c r="UKJ18" s="41"/>
      <c r="UKK18" s="41"/>
      <c r="UKL18" s="42"/>
      <c r="UKM18" s="41"/>
      <c r="UKN18" s="41"/>
      <c r="UKO18" s="41"/>
      <c r="UKP18" s="42"/>
      <c r="UKQ18" s="41"/>
      <c r="UKR18" s="41"/>
      <c r="UKS18" s="41"/>
      <c r="UKT18" s="42"/>
      <c r="UKU18" s="41"/>
      <c r="UKV18" s="41"/>
      <c r="UKW18" s="41"/>
      <c r="UKX18" s="42"/>
      <c r="UKY18" s="41"/>
      <c r="UKZ18" s="41"/>
      <c r="ULA18" s="41"/>
      <c r="ULB18" s="42"/>
      <c r="ULC18" s="41"/>
      <c r="ULD18" s="41"/>
      <c r="ULE18" s="41"/>
      <c r="ULF18" s="42"/>
      <c r="ULG18" s="41"/>
      <c r="ULH18" s="41"/>
      <c r="ULI18" s="41"/>
      <c r="ULJ18" s="42"/>
      <c r="ULK18" s="41"/>
      <c r="ULL18" s="41"/>
      <c r="ULM18" s="41"/>
      <c r="ULN18" s="42"/>
      <c r="ULO18" s="41"/>
      <c r="ULP18" s="41"/>
      <c r="ULQ18" s="41"/>
      <c r="ULR18" s="42"/>
      <c r="ULS18" s="41"/>
      <c r="ULT18" s="41"/>
      <c r="ULU18" s="41"/>
      <c r="ULV18" s="42"/>
      <c r="ULW18" s="41"/>
      <c r="ULX18" s="41"/>
      <c r="ULY18" s="41"/>
      <c r="ULZ18" s="42"/>
      <c r="UMA18" s="41"/>
      <c r="UMB18" s="41"/>
      <c r="UMC18" s="41"/>
      <c r="UMD18" s="43"/>
      <c r="UME18" s="44"/>
      <c r="UMF18" s="45"/>
      <c r="UMG18" s="45"/>
      <c r="UMH18" s="42"/>
      <c r="UMI18" s="41"/>
      <c r="UMJ18" s="41"/>
      <c r="UMK18" s="41"/>
      <c r="UML18" s="42"/>
      <c r="UMM18" s="41"/>
      <c r="UMN18" s="41"/>
      <c r="UMO18" s="41"/>
      <c r="UMP18" s="42"/>
      <c r="UMQ18" s="41"/>
      <c r="UMR18" s="41"/>
      <c r="UMS18" s="41"/>
      <c r="UMT18" s="42"/>
      <c r="UMU18" s="41"/>
      <c r="UMV18" s="41"/>
      <c r="UMW18" s="41"/>
      <c r="UMX18" s="42"/>
      <c r="UMY18" s="41"/>
      <c r="UMZ18" s="41"/>
      <c r="UNA18" s="41"/>
      <c r="UNB18" s="42"/>
      <c r="UNC18" s="41"/>
      <c r="UND18" s="41"/>
      <c r="UNE18" s="41"/>
      <c r="UNF18" s="42"/>
      <c r="UNG18" s="41"/>
      <c r="UNH18" s="41"/>
      <c r="UNI18" s="41"/>
      <c r="UNJ18" s="42"/>
      <c r="UNK18" s="41"/>
      <c r="UNL18" s="41"/>
      <c r="UNM18" s="41"/>
      <c r="UNN18" s="42"/>
      <c r="UNO18" s="41"/>
      <c r="UNP18" s="41"/>
      <c r="UNQ18" s="41"/>
      <c r="UNR18" s="42"/>
      <c r="UNS18" s="41"/>
      <c r="UNT18" s="41"/>
      <c r="UNU18" s="41"/>
      <c r="UNV18" s="42"/>
      <c r="UNW18" s="41"/>
      <c r="UNX18" s="41"/>
      <c r="UNY18" s="41"/>
      <c r="UNZ18" s="42"/>
      <c r="UOA18" s="41"/>
      <c r="UOB18" s="41"/>
      <c r="UOC18" s="41"/>
      <c r="UOD18" s="42"/>
      <c r="UOE18" s="41"/>
      <c r="UOF18" s="41"/>
      <c r="UOG18" s="41"/>
      <c r="UOH18" s="42"/>
      <c r="UOI18" s="41"/>
      <c r="UOJ18" s="41"/>
      <c r="UOK18" s="41"/>
      <c r="UOL18" s="42"/>
      <c r="UOM18" s="41"/>
      <c r="UON18" s="41"/>
      <c r="UOO18" s="41"/>
      <c r="UOP18" s="42"/>
      <c r="UOQ18" s="41"/>
      <c r="UOR18" s="41"/>
      <c r="UOS18" s="41"/>
      <c r="UOT18" s="42"/>
      <c r="UOU18" s="41"/>
      <c r="UOV18" s="41"/>
      <c r="UOW18" s="41"/>
      <c r="UOX18" s="42"/>
      <c r="UOY18" s="41"/>
      <c r="UOZ18" s="41"/>
      <c r="UPA18" s="41"/>
      <c r="UPB18" s="42"/>
      <c r="UPC18" s="41"/>
      <c r="UPD18" s="41"/>
      <c r="UPE18" s="41"/>
      <c r="UPF18" s="42"/>
      <c r="UPG18" s="41"/>
      <c r="UPH18" s="41"/>
      <c r="UPI18" s="41"/>
      <c r="UPJ18" s="42"/>
      <c r="UPK18" s="41"/>
      <c r="UPL18" s="41"/>
      <c r="UPM18" s="41"/>
      <c r="UPN18" s="42"/>
      <c r="UPO18" s="41"/>
      <c r="UPP18" s="41"/>
      <c r="UPQ18" s="41"/>
      <c r="UPR18" s="42"/>
      <c r="UPS18" s="41"/>
      <c r="UPT18" s="41"/>
      <c r="UPU18" s="41"/>
      <c r="UPV18" s="42"/>
      <c r="UPW18" s="41"/>
      <c r="UPX18" s="41"/>
      <c r="UPY18" s="41"/>
      <c r="UPZ18" s="42"/>
      <c r="UQA18" s="41"/>
      <c r="UQB18" s="41"/>
      <c r="UQC18" s="41"/>
      <c r="UQD18" s="42"/>
      <c r="UQE18" s="41"/>
      <c r="UQF18" s="41"/>
      <c r="UQG18" s="41"/>
      <c r="UQH18" s="42"/>
      <c r="UQI18" s="41"/>
      <c r="UQJ18" s="41"/>
      <c r="UQK18" s="41"/>
      <c r="UQL18" s="42"/>
      <c r="UQM18" s="41"/>
      <c r="UQN18" s="41"/>
      <c r="UQO18" s="41"/>
      <c r="UQP18" s="42"/>
      <c r="UQQ18" s="41"/>
      <c r="UQR18" s="41"/>
      <c r="UQS18" s="41"/>
      <c r="UQT18" s="42"/>
      <c r="UQU18" s="41"/>
      <c r="UQV18" s="41"/>
      <c r="UQW18" s="41"/>
      <c r="UQX18" s="42"/>
      <c r="UQY18" s="41"/>
      <c r="UQZ18" s="41"/>
      <c r="URA18" s="41"/>
      <c r="URB18" s="42"/>
      <c r="URC18" s="41"/>
      <c r="URD18" s="41"/>
      <c r="URE18" s="41"/>
      <c r="URF18" s="42"/>
      <c r="URG18" s="41"/>
      <c r="URH18" s="41"/>
      <c r="URI18" s="41"/>
      <c r="URJ18" s="42"/>
      <c r="URK18" s="41"/>
      <c r="URL18" s="41"/>
      <c r="URM18" s="41"/>
      <c r="URN18" s="42"/>
      <c r="URO18" s="41"/>
      <c r="URP18" s="41"/>
      <c r="URQ18" s="41"/>
      <c r="URR18" s="42"/>
      <c r="URS18" s="41"/>
      <c r="URT18" s="41"/>
      <c r="URU18" s="41"/>
      <c r="URV18" s="42"/>
      <c r="URW18" s="41"/>
      <c r="URX18" s="41"/>
      <c r="URY18" s="41"/>
      <c r="URZ18" s="42"/>
      <c r="USA18" s="41"/>
      <c r="USB18" s="41"/>
      <c r="USC18" s="41"/>
      <c r="USD18" s="42"/>
      <c r="USE18" s="41"/>
      <c r="USF18" s="41"/>
      <c r="USG18" s="41"/>
      <c r="USH18" s="43"/>
      <c r="USI18" s="44"/>
      <c r="USJ18" s="45"/>
      <c r="USK18" s="45"/>
      <c r="USL18" s="42"/>
      <c r="USM18" s="41"/>
      <c r="USN18" s="41"/>
      <c r="USO18" s="41"/>
      <c r="USP18" s="42"/>
      <c r="USQ18" s="41"/>
      <c r="USR18" s="41"/>
      <c r="USS18" s="41"/>
      <c r="UST18" s="42"/>
      <c r="USU18" s="41"/>
      <c r="USV18" s="41"/>
      <c r="USW18" s="41"/>
      <c r="USX18" s="42"/>
      <c r="USY18" s="41"/>
      <c r="USZ18" s="41"/>
      <c r="UTA18" s="41"/>
      <c r="UTB18" s="42"/>
      <c r="UTC18" s="41"/>
      <c r="UTD18" s="41"/>
      <c r="UTE18" s="41"/>
      <c r="UTF18" s="42"/>
      <c r="UTG18" s="41"/>
      <c r="UTH18" s="41"/>
      <c r="UTI18" s="41"/>
      <c r="UTJ18" s="42"/>
      <c r="UTK18" s="41"/>
      <c r="UTL18" s="41"/>
      <c r="UTM18" s="41"/>
      <c r="UTN18" s="42"/>
      <c r="UTO18" s="41"/>
      <c r="UTP18" s="41"/>
      <c r="UTQ18" s="41"/>
      <c r="UTR18" s="42"/>
      <c r="UTS18" s="41"/>
      <c r="UTT18" s="41"/>
      <c r="UTU18" s="41"/>
      <c r="UTV18" s="42"/>
      <c r="UTW18" s="41"/>
      <c r="UTX18" s="41"/>
      <c r="UTY18" s="41"/>
      <c r="UTZ18" s="42"/>
      <c r="UUA18" s="41"/>
      <c r="UUB18" s="41"/>
      <c r="UUC18" s="41"/>
      <c r="UUD18" s="42"/>
      <c r="UUE18" s="41"/>
      <c r="UUF18" s="41"/>
      <c r="UUG18" s="41"/>
      <c r="UUH18" s="42"/>
      <c r="UUI18" s="41"/>
      <c r="UUJ18" s="41"/>
      <c r="UUK18" s="41"/>
      <c r="UUL18" s="42"/>
      <c r="UUM18" s="41"/>
      <c r="UUN18" s="41"/>
      <c r="UUO18" s="41"/>
      <c r="UUP18" s="42"/>
      <c r="UUQ18" s="41"/>
      <c r="UUR18" s="41"/>
      <c r="UUS18" s="41"/>
      <c r="UUT18" s="42"/>
      <c r="UUU18" s="41"/>
      <c r="UUV18" s="41"/>
      <c r="UUW18" s="41"/>
      <c r="UUX18" s="42"/>
      <c r="UUY18" s="41"/>
      <c r="UUZ18" s="41"/>
      <c r="UVA18" s="41"/>
      <c r="UVB18" s="42"/>
      <c r="UVC18" s="41"/>
      <c r="UVD18" s="41"/>
      <c r="UVE18" s="41"/>
      <c r="UVF18" s="42"/>
      <c r="UVG18" s="41"/>
      <c r="UVH18" s="41"/>
      <c r="UVI18" s="41"/>
      <c r="UVJ18" s="42"/>
      <c r="UVK18" s="41"/>
      <c r="UVL18" s="41"/>
      <c r="UVM18" s="41"/>
      <c r="UVN18" s="42"/>
      <c r="UVO18" s="41"/>
      <c r="UVP18" s="41"/>
      <c r="UVQ18" s="41"/>
      <c r="UVR18" s="42"/>
      <c r="UVS18" s="41"/>
      <c r="UVT18" s="41"/>
      <c r="UVU18" s="41"/>
      <c r="UVV18" s="42"/>
      <c r="UVW18" s="41"/>
      <c r="UVX18" s="41"/>
      <c r="UVY18" s="41"/>
      <c r="UVZ18" s="42"/>
      <c r="UWA18" s="41"/>
      <c r="UWB18" s="41"/>
      <c r="UWC18" s="41"/>
      <c r="UWD18" s="42"/>
      <c r="UWE18" s="41"/>
      <c r="UWF18" s="41"/>
      <c r="UWG18" s="41"/>
      <c r="UWH18" s="42"/>
      <c r="UWI18" s="41"/>
      <c r="UWJ18" s="41"/>
      <c r="UWK18" s="41"/>
      <c r="UWL18" s="42"/>
      <c r="UWM18" s="41"/>
      <c r="UWN18" s="41"/>
      <c r="UWO18" s="41"/>
      <c r="UWP18" s="42"/>
      <c r="UWQ18" s="41"/>
      <c r="UWR18" s="41"/>
      <c r="UWS18" s="41"/>
      <c r="UWT18" s="42"/>
      <c r="UWU18" s="41"/>
      <c r="UWV18" s="41"/>
      <c r="UWW18" s="41"/>
      <c r="UWX18" s="42"/>
      <c r="UWY18" s="41"/>
      <c r="UWZ18" s="41"/>
      <c r="UXA18" s="41"/>
      <c r="UXB18" s="42"/>
      <c r="UXC18" s="41"/>
      <c r="UXD18" s="41"/>
      <c r="UXE18" s="41"/>
      <c r="UXF18" s="42"/>
      <c r="UXG18" s="41"/>
      <c r="UXH18" s="41"/>
      <c r="UXI18" s="41"/>
      <c r="UXJ18" s="42"/>
      <c r="UXK18" s="41"/>
      <c r="UXL18" s="41"/>
      <c r="UXM18" s="41"/>
      <c r="UXN18" s="42"/>
      <c r="UXO18" s="41"/>
      <c r="UXP18" s="41"/>
      <c r="UXQ18" s="41"/>
      <c r="UXR18" s="42"/>
      <c r="UXS18" s="41"/>
      <c r="UXT18" s="41"/>
      <c r="UXU18" s="41"/>
      <c r="UXV18" s="42"/>
      <c r="UXW18" s="41"/>
      <c r="UXX18" s="41"/>
      <c r="UXY18" s="41"/>
      <c r="UXZ18" s="42"/>
      <c r="UYA18" s="41"/>
      <c r="UYB18" s="41"/>
      <c r="UYC18" s="41"/>
      <c r="UYD18" s="42"/>
      <c r="UYE18" s="41"/>
      <c r="UYF18" s="41"/>
      <c r="UYG18" s="41"/>
      <c r="UYH18" s="42"/>
      <c r="UYI18" s="41"/>
      <c r="UYJ18" s="41"/>
      <c r="UYK18" s="41"/>
      <c r="UYL18" s="43"/>
      <c r="UYM18" s="44"/>
      <c r="UYN18" s="45"/>
      <c r="UYO18" s="45"/>
      <c r="UYP18" s="42"/>
      <c r="UYQ18" s="41"/>
      <c r="UYR18" s="41"/>
      <c r="UYS18" s="41"/>
      <c r="UYT18" s="42"/>
      <c r="UYU18" s="41"/>
      <c r="UYV18" s="41"/>
      <c r="UYW18" s="41"/>
      <c r="UYX18" s="42"/>
      <c r="UYY18" s="41"/>
      <c r="UYZ18" s="41"/>
      <c r="UZA18" s="41"/>
      <c r="UZB18" s="42"/>
      <c r="UZC18" s="41"/>
      <c r="UZD18" s="41"/>
      <c r="UZE18" s="41"/>
      <c r="UZF18" s="42"/>
      <c r="UZG18" s="41"/>
      <c r="UZH18" s="41"/>
      <c r="UZI18" s="41"/>
      <c r="UZJ18" s="42"/>
      <c r="UZK18" s="41"/>
      <c r="UZL18" s="41"/>
      <c r="UZM18" s="41"/>
      <c r="UZN18" s="42"/>
      <c r="UZO18" s="41"/>
      <c r="UZP18" s="41"/>
      <c r="UZQ18" s="41"/>
      <c r="UZR18" s="42"/>
      <c r="UZS18" s="41"/>
      <c r="UZT18" s="41"/>
      <c r="UZU18" s="41"/>
      <c r="UZV18" s="42"/>
      <c r="UZW18" s="41"/>
      <c r="UZX18" s="41"/>
      <c r="UZY18" s="41"/>
      <c r="UZZ18" s="42"/>
      <c r="VAA18" s="41"/>
      <c r="VAB18" s="41"/>
      <c r="VAC18" s="41"/>
      <c r="VAD18" s="42"/>
      <c r="VAE18" s="41"/>
      <c r="VAF18" s="41"/>
      <c r="VAG18" s="41"/>
      <c r="VAH18" s="42"/>
      <c r="VAI18" s="41"/>
      <c r="VAJ18" s="41"/>
      <c r="VAK18" s="41"/>
      <c r="VAL18" s="42"/>
      <c r="VAM18" s="41"/>
      <c r="VAN18" s="41"/>
      <c r="VAO18" s="41"/>
      <c r="VAP18" s="42"/>
      <c r="VAQ18" s="41"/>
      <c r="VAR18" s="41"/>
      <c r="VAS18" s="41"/>
      <c r="VAT18" s="42"/>
      <c r="VAU18" s="41"/>
      <c r="VAV18" s="41"/>
      <c r="VAW18" s="41"/>
      <c r="VAX18" s="42"/>
      <c r="VAY18" s="41"/>
      <c r="VAZ18" s="41"/>
      <c r="VBA18" s="41"/>
      <c r="VBB18" s="42"/>
      <c r="VBC18" s="41"/>
      <c r="VBD18" s="41"/>
      <c r="VBE18" s="41"/>
      <c r="VBF18" s="42"/>
      <c r="VBG18" s="41"/>
      <c r="VBH18" s="41"/>
      <c r="VBI18" s="41"/>
      <c r="VBJ18" s="42"/>
      <c r="VBK18" s="41"/>
      <c r="VBL18" s="41"/>
      <c r="VBM18" s="41"/>
      <c r="VBN18" s="42"/>
      <c r="VBO18" s="41"/>
      <c r="VBP18" s="41"/>
      <c r="VBQ18" s="41"/>
      <c r="VBR18" s="42"/>
      <c r="VBS18" s="41"/>
      <c r="VBT18" s="41"/>
      <c r="VBU18" s="41"/>
      <c r="VBV18" s="42"/>
      <c r="VBW18" s="41"/>
      <c r="VBX18" s="41"/>
      <c r="VBY18" s="41"/>
      <c r="VBZ18" s="42"/>
      <c r="VCA18" s="41"/>
      <c r="VCB18" s="41"/>
      <c r="VCC18" s="41"/>
      <c r="VCD18" s="42"/>
      <c r="VCE18" s="41"/>
      <c r="VCF18" s="41"/>
      <c r="VCG18" s="41"/>
      <c r="VCH18" s="42"/>
      <c r="VCI18" s="41"/>
      <c r="VCJ18" s="41"/>
      <c r="VCK18" s="41"/>
      <c r="VCL18" s="42"/>
      <c r="VCM18" s="41"/>
      <c r="VCN18" s="41"/>
      <c r="VCO18" s="41"/>
      <c r="VCP18" s="42"/>
      <c r="VCQ18" s="41"/>
      <c r="VCR18" s="41"/>
      <c r="VCS18" s="41"/>
      <c r="VCT18" s="42"/>
      <c r="VCU18" s="41"/>
      <c r="VCV18" s="41"/>
      <c r="VCW18" s="41"/>
      <c r="VCX18" s="42"/>
      <c r="VCY18" s="41"/>
      <c r="VCZ18" s="41"/>
      <c r="VDA18" s="41"/>
      <c r="VDB18" s="42"/>
      <c r="VDC18" s="41"/>
      <c r="VDD18" s="41"/>
      <c r="VDE18" s="41"/>
      <c r="VDF18" s="42"/>
      <c r="VDG18" s="41"/>
      <c r="VDH18" s="41"/>
      <c r="VDI18" s="41"/>
      <c r="VDJ18" s="42"/>
      <c r="VDK18" s="41"/>
      <c r="VDL18" s="41"/>
      <c r="VDM18" s="41"/>
      <c r="VDN18" s="42"/>
      <c r="VDO18" s="41"/>
      <c r="VDP18" s="41"/>
      <c r="VDQ18" s="41"/>
      <c r="VDR18" s="42"/>
      <c r="VDS18" s="41"/>
      <c r="VDT18" s="41"/>
      <c r="VDU18" s="41"/>
      <c r="VDV18" s="42"/>
      <c r="VDW18" s="41"/>
      <c r="VDX18" s="41"/>
      <c r="VDY18" s="41"/>
      <c r="VDZ18" s="42"/>
      <c r="VEA18" s="41"/>
      <c r="VEB18" s="41"/>
      <c r="VEC18" s="41"/>
      <c r="VED18" s="42"/>
      <c r="VEE18" s="41"/>
      <c r="VEF18" s="41"/>
      <c r="VEG18" s="41"/>
      <c r="VEH18" s="42"/>
      <c r="VEI18" s="41"/>
      <c r="VEJ18" s="41"/>
      <c r="VEK18" s="41"/>
      <c r="VEL18" s="42"/>
      <c r="VEM18" s="41"/>
      <c r="VEN18" s="41"/>
      <c r="VEO18" s="41"/>
      <c r="VEP18" s="43"/>
      <c r="VEQ18" s="44"/>
      <c r="VER18" s="45"/>
      <c r="VES18" s="45"/>
      <c r="VET18" s="42"/>
      <c r="VEU18" s="41"/>
      <c r="VEV18" s="41"/>
      <c r="VEW18" s="41"/>
      <c r="VEX18" s="42"/>
      <c r="VEY18" s="41"/>
      <c r="VEZ18" s="41"/>
      <c r="VFA18" s="41"/>
      <c r="VFB18" s="42"/>
      <c r="VFC18" s="41"/>
      <c r="VFD18" s="41"/>
      <c r="VFE18" s="41"/>
      <c r="VFF18" s="42"/>
      <c r="VFG18" s="41"/>
      <c r="VFH18" s="41"/>
      <c r="VFI18" s="41"/>
      <c r="VFJ18" s="42"/>
      <c r="VFK18" s="41"/>
      <c r="VFL18" s="41"/>
      <c r="VFM18" s="41"/>
      <c r="VFN18" s="42"/>
      <c r="VFO18" s="41"/>
      <c r="VFP18" s="41"/>
      <c r="VFQ18" s="41"/>
      <c r="VFR18" s="42"/>
      <c r="VFS18" s="41"/>
      <c r="VFT18" s="41"/>
      <c r="VFU18" s="41"/>
      <c r="VFV18" s="42"/>
      <c r="VFW18" s="41"/>
      <c r="VFX18" s="41"/>
      <c r="VFY18" s="41"/>
      <c r="VFZ18" s="42"/>
      <c r="VGA18" s="41"/>
      <c r="VGB18" s="41"/>
      <c r="VGC18" s="41"/>
      <c r="VGD18" s="42"/>
      <c r="VGE18" s="41"/>
      <c r="VGF18" s="41"/>
      <c r="VGG18" s="41"/>
      <c r="VGH18" s="42"/>
      <c r="VGI18" s="41"/>
      <c r="VGJ18" s="41"/>
      <c r="VGK18" s="41"/>
      <c r="VGL18" s="42"/>
      <c r="VGM18" s="41"/>
      <c r="VGN18" s="41"/>
      <c r="VGO18" s="41"/>
      <c r="VGP18" s="42"/>
      <c r="VGQ18" s="41"/>
      <c r="VGR18" s="41"/>
      <c r="VGS18" s="41"/>
      <c r="VGT18" s="42"/>
      <c r="VGU18" s="41"/>
      <c r="VGV18" s="41"/>
      <c r="VGW18" s="41"/>
      <c r="VGX18" s="42"/>
      <c r="VGY18" s="41"/>
      <c r="VGZ18" s="41"/>
      <c r="VHA18" s="41"/>
      <c r="VHB18" s="42"/>
      <c r="VHC18" s="41"/>
      <c r="VHD18" s="41"/>
      <c r="VHE18" s="41"/>
      <c r="VHF18" s="42"/>
      <c r="VHG18" s="41"/>
      <c r="VHH18" s="41"/>
      <c r="VHI18" s="41"/>
      <c r="VHJ18" s="42"/>
      <c r="VHK18" s="41"/>
      <c r="VHL18" s="41"/>
      <c r="VHM18" s="41"/>
      <c r="VHN18" s="42"/>
      <c r="VHO18" s="41"/>
      <c r="VHP18" s="41"/>
      <c r="VHQ18" s="41"/>
      <c r="VHR18" s="42"/>
      <c r="VHS18" s="41"/>
      <c r="VHT18" s="41"/>
      <c r="VHU18" s="41"/>
      <c r="VHV18" s="42"/>
      <c r="VHW18" s="41"/>
      <c r="VHX18" s="41"/>
      <c r="VHY18" s="41"/>
      <c r="VHZ18" s="42"/>
      <c r="VIA18" s="41"/>
      <c r="VIB18" s="41"/>
      <c r="VIC18" s="41"/>
      <c r="VID18" s="42"/>
      <c r="VIE18" s="41"/>
      <c r="VIF18" s="41"/>
      <c r="VIG18" s="41"/>
      <c r="VIH18" s="42"/>
      <c r="VII18" s="41"/>
      <c r="VIJ18" s="41"/>
      <c r="VIK18" s="41"/>
      <c r="VIL18" s="42"/>
      <c r="VIM18" s="41"/>
      <c r="VIN18" s="41"/>
      <c r="VIO18" s="41"/>
      <c r="VIP18" s="42"/>
      <c r="VIQ18" s="41"/>
      <c r="VIR18" s="41"/>
      <c r="VIS18" s="41"/>
      <c r="VIT18" s="42"/>
      <c r="VIU18" s="41"/>
      <c r="VIV18" s="41"/>
      <c r="VIW18" s="41"/>
      <c r="VIX18" s="42"/>
      <c r="VIY18" s="41"/>
      <c r="VIZ18" s="41"/>
      <c r="VJA18" s="41"/>
      <c r="VJB18" s="42"/>
      <c r="VJC18" s="41"/>
      <c r="VJD18" s="41"/>
      <c r="VJE18" s="41"/>
      <c r="VJF18" s="42"/>
      <c r="VJG18" s="41"/>
      <c r="VJH18" s="41"/>
      <c r="VJI18" s="41"/>
      <c r="VJJ18" s="42"/>
      <c r="VJK18" s="41"/>
      <c r="VJL18" s="41"/>
      <c r="VJM18" s="41"/>
      <c r="VJN18" s="42"/>
      <c r="VJO18" s="41"/>
      <c r="VJP18" s="41"/>
      <c r="VJQ18" s="41"/>
      <c r="VJR18" s="42"/>
      <c r="VJS18" s="41"/>
      <c r="VJT18" s="41"/>
      <c r="VJU18" s="41"/>
      <c r="VJV18" s="42"/>
      <c r="VJW18" s="41"/>
      <c r="VJX18" s="41"/>
      <c r="VJY18" s="41"/>
      <c r="VJZ18" s="42"/>
      <c r="VKA18" s="41"/>
      <c r="VKB18" s="41"/>
      <c r="VKC18" s="41"/>
      <c r="VKD18" s="42"/>
      <c r="VKE18" s="41"/>
      <c r="VKF18" s="41"/>
      <c r="VKG18" s="41"/>
      <c r="VKH18" s="42"/>
      <c r="VKI18" s="41"/>
      <c r="VKJ18" s="41"/>
      <c r="VKK18" s="41"/>
      <c r="VKL18" s="42"/>
      <c r="VKM18" s="41"/>
      <c r="VKN18" s="41"/>
      <c r="VKO18" s="41"/>
      <c r="VKP18" s="42"/>
      <c r="VKQ18" s="41"/>
      <c r="VKR18" s="41"/>
      <c r="VKS18" s="41"/>
      <c r="VKT18" s="43"/>
      <c r="VKU18" s="44"/>
      <c r="VKV18" s="45"/>
      <c r="VKW18" s="45"/>
      <c r="VKX18" s="42"/>
      <c r="VKY18" s="41"/>
      <c r="VKZ18" s="41"/>
      <c r="VLA18" s="41"/>
      <c r="VLB18" s="42"/>
      <c r="VLC18" s="41"/>
      <c r="VLD18" s="41"/>
      <c r="VLE18" s="41"/>
      <c r="VLF18" s="42"/>
      <c r="VLG18" s="41"/>
      <c r="VLH18" s="41"/>
      <c r="VLI18" s="41"/>
      <c r="VLJ18" s="42"/>
      <c r="VLK18" s="41"/>
      <c r="VLL18" s="41"/>
      <c r="VLM18" s="41"/>
      <c r="VLN18" s="42"/>
      <c r="VLO18" s="41"/>
      <c r="VLP18" s="41"/>
      <c r="VLQ18" s="41"/>
      <c r="VLR18" s="42"/>
      <c r="VLS18" s="41"/>
      <c r="VLT18" s="41"/>
      <c r="VLU18" s="41"/>
      <c r="VLV18" s="42"/>
      <c r="VLW18" s="41"/>
      <c r="VLX18" s="41"/>
      <c r="VLY18" s="41"/>
      <c r="VLZ18" s="42"/>
      <c r="VMA18" s="41"/>
      <c r="VMB18" s="41"/>
      <c r="VMC18" s="41"/>
      <c r="VMD18" s="42"/>
      <c r="VME18" s="41"/>
      <c r="VMF18" s="41"/>
      <c r="VMG18" s="41"/>
      <c r="VMH18" s="42"/>
      <c r="VMI18" s="41"/>
      <c r="VMJ18" s="41"/>
      <c r="VMK18" s="41"/>
      <c r="VML18" s="42"/>
      <c r="VMM18" s="41"/>
      <c r="VMN18" s="41"/>
      <c r="VMO18" s="41"/>
      <c r="VMP18" s="42"/>
      <c r="VMQ18" s="41"/>
      <c r="VMR18" s="41"/>
      <c r="VMS18" s="41"/>
      <c r="VMT18" s="42"/>
      <c r="VMU18" s="41"/>
      <c r="VMV18" s="41"/>
      <c r="VMW18" s="41"/>
      <c r="VMX18" s="42"/>
      <c r="VMY18" s="41"/>
      <c r="VMZ18" s="41"/>
      <c r="VNA18" s="41"/>
      <c r="VNB18" s="42"/>
      <c r="VNC18" s="41"/>
      <c r="VND18" s="41"/>
      <c r="VNE18" s="41"/>
      <c r="VNF18" s="42"/>
      <c r="VNG18" s="41"/>
      <c r="VNH18" s="41"/>
      <c r="VNI18" s="41"/>
      <c r="VNJ18" s="42"/>
      <c r="VNK18" s="41"/>
      <c r="VNL18" s="41"/>
      <c r="VNM18" s="41"/>
      <c r="VNN18" s="42"/>
      <c r="VNO18" s="41"/>
      <c r="VNP18" s="41"/>
      <c r="VNQ18" s="41"/>
      <c r="VNR18" s="42"/>
      <c r="VNS18" s="41"/>
      <c r="VNT18" s="41"/>
      <c r="VNU18" s="41"/>
      <c r="VNV18" s="42"/>
      <c r="VNW18" s="41"/>
      <c r="VNX18" s="41"/>
      <c r="VNY18" s="41"/>
      <c r="VNZ18" s="42"/>
      <c r="VOA18" s="41"/>
      <c r="VOB18" s="41"/>
      <c r="VOC18" s="41"/>
      <c r="VOD18" s="42"/>
      <c r="VOE18" s="41"/>
      <c r="VOF18" s="41"/>
      <c r="VOG18" s="41"/>
      <c r="VOH18" s="42"/>
      <c r="VOI18" s="41"/>
      <c r="VOJ18" s="41"/>
      <c r="VOK18" s="41"/>
      <c r="VOL18" s="42"/>
      <c r="VOM18" s="41"/>
      <c r="VON18" s="41"/>
      <c r="VOO18" s="41"/>
      <c r="VOP18" s="42"/>
      <c r="VOQ18" s="41"/>
      <c r="VOR18" s="41"/>
      <c r="VOS18" s="41"/>
      <c r="VOT18" s="42"/>
      <c r="VOU18" s="41"/>
      <c r="VOV18" s="41"/>
      <c r="VOW18" s="41"/>
      <c r="VOX18" s="42"/>
      <c r="VOY18" s="41"/>
      <c r="VOZ18" s="41"/>
      <c r="VPA18" s="41"/>
      <c r="VPB18" s="42"/>
      <c r="VPC18" s="41"/>
      <c r="VPD18" s="41"/>
      <c r="VPE18" s="41"/>
      <c r="VPF18" s="42"/>
      <c r="VPG18" s="41"/>
      <c r="VPH18" s="41"/>
      <c r="VPI18" s="41"/>
      <c r="VPJ18" s="42"/>
      <c r="VPK18" s="41"/>
      <c r="VPL18" s="41"/>
      <c r="VPM18" s="41"/>
      <c r="VPN18" s="42"/>
      <c r="VPO18" s="41"/>
      <c r="VPP18" s="41"/>
      <c r="VPQ18" s="41"/>
      <c r="VPR18" s="42"/>
      <c r="VPS18" s="41"/>
      <c r="VPT18" s="41"/>
      <c r="VPU18" s="41"/>
      <c r="VPV18" s="42"/>
      <c r="VPW18" s="41"/>
      <c r="VPX18" s="41"/>
      <c r="VPY18" s="41"/>
      <c r="VPZ18" s="42"/>
      <c r="VQA18" s="41"/>
      <c r="VQB18" s="41"/>
      <c r="VQC18" s="41"/>
      <c r="VQD18" s="42"/>
      <c r="VQE18" s="41"/>
      <c r="VQF18" s="41"/>
      <c r="VQG18" s="41"/>
      <c r="VQH18" s="42"/>
      <c r="VQI18" s="41"/>
      <c r="VQJ18" s="41"/>
      <c r="VQK18" s="41"/>
      <c r="VQL18" s="42"/>
      <c r="VQM18" s="41"/>
      <c r="VQN18" s="41"/>
      <c r="VQO18" s="41"/>
      <c r="VQP18" s="42"/>
      <c r="VQQ18" s="41"/>
      <c r="VQR18" s="41"/>
      <c r="VQS18" s="41"/>
      <c r="VQT18" s="42"/>
      <c r="VQU18" s="41"/>
      <c r="VQV18" s="41"/>
      <c r="VQW18" s="41"/>
      <c r="VQX18" s="43"/>
      <c r="VQY18" s="44"/>
      <c r="VQZ18" s="45"/>
      <c r="VRA18" s="45"/>
      <c r="VRB18" s="42"/>
      <c r="VRC18" s="41"/>
      <c r="VRD18" s="41"/>
      <c r="VRE18" s="41"/>
      <c r="VRF18" s="42"/>
      <c r="VRG18" s="41"/>
      <c r="VRH18" s="41"/>
      <c r="VRI18" s="41"/>
      <c r="VRJ18" s="42"/>
      <c r="VRK18" s="41"/>
      <c r="VRL18" s="41"/>
      <c r="VRM18" s="41"/>
      <c r="VRN18" s="42"/>
      <c r="VRO18" s="41"/>
      <c r="VRP18" s="41"/>
      <c r="VRQ18" s="41"/>
      <c r="VRR18" s="42"/>
      <c r="VRS18" s="41"/>
      <c r="VRT18" s="41"/>
      <c r="VRU18" s="41"/>
      <c r="VRV18" s="42"/>
      <c r="VRW18" s="41"/>
      <c r="VRX18" s="41"/>
      <c r="VRY18" s="41"/>
      <c r="VRZ18" s="42"/>
      <c r="VSA18" s="41"/>
      <c r="VSB18" s="41"/>
      <c r="VSC18" s="41"/>
      <c r="VSD18" s="42"/>
      <c r="VSE18" s="41"/>
      <c r="VSF18" s="41"/>
      <c r="VSG18" s="41"/>
      <c r="VSH18" s="42"/>
      <c r="VSI18" s="41"/>
      <c r="VSJ18" s="41"/>
      <c r="VSK18" s="41"/>
      <c r="VSL18" s="42"/>
      <c r="VSM18" s="41"/>
      <c r="VSN18" s="41"/>
      <c r="VSO18" s="41"/>
      <c r="VSP18" s="42"/>
      <c r="VSQ18" s="41"/>
      <c r="VSR18" s="41"/>
      <c r="VSS18" s="41"/>
      <c r="VST18" s="42"/>
      <c r="VSU18" s="41"/>
      <c r="VSV18" s="41"/>
      <c r="VSW18" s="41"/>
      <c r="VSX18" s="42"/>
      <c r="VSY18" s="41"/>
      <c r="VSZ18" s="41"/>
      <c r="VTA18" s="41"/>
      <c r="VTB18" s="42"/>
      <c r="VTC18" s="41"/>
      <c r="VTD18" s="41"/>
      <c r="VTE18" s="41"/>
      <c r="VTF18" s="42"/>
      <c r="VTG18" s="41"/>
      <c r="VTH18" s="41"/>
      <c r="VTI18" s="41"/>
      <c r="VTJ18" s="42"/>
      <c r="VTK18" s="41"/>
      <c r="VTL18" s="41"/>
      <c r="VTM18" s="41"/>
      <c r="VTN18" s="42"/>
      <c r="VTO18" s="41"/>
      <c r="VTP18" s="41"/>
      <c r="VTQ18" s="41"/>
      <c r="VTR18" s="42"/>
      <c r="VTS18" s="41"/>
      <c r="VTT18" s="41"/>
      <c r="VTU18" s="41"/>
      <c r="VTV18" s="42"/>
      <c r="VTW18" s="41"/>
      <c r="VTX18" s="41"/>
      <c r="VTY18" s="41"/>
      <c r="VTZ18" s="42"/>
      <c r="VUA18" s="41"/>
      <c r="VUB18" s="41"/>
      <c r="VUC18" s="41"/>
      <c r="VUD18" s="42"/>
      <c r="VUE18" s="41"/>
      <c r="VUF18" s="41"/>
      <c r="VUG18" s="41"/>
      <c r="VUH18" s="42"/>
      <c r="VUI18" s="41"/>
      <c r="VUJ18" s="41"/>
      <c r="VUK18" s="41"/>
      <c r="VUL18" s="42"/>
      <c r="VUM18" s="41"/>
      <c r="VUN18" s="41"/>
      <c r="VUO18" s="41"/>
      <c r="VUP18" s="42"/>
      <c r="VUQ18" s="41"/>
      <c r="VUR18" s="41"/>
      <c r="VUS18" s="41"/>
      <c r="VUT18" s="42"/>
      <c r="VUU18" s="41"/>
      <c r="VUV18" s="41"/>
      <c r="VUW18" s="41"/>
      <c r="VUX18" s="42"/>
      <c r="VUY18" s="41"/>
      <c r="VUZ18" s="41"/>
      <c r="VVA18" s="41"/>
      <c r="VVB18" s="42"/>
      <c r="VVC18" s="41"/>
      <c r="VVD18" s="41"/>
      <c r="VVE18" s="41"/>
      <c r="VVF18" s="42"/>
      <c r="VVG18" s="41"/>
      <c r="VVH18" s="41"/>
      <c r="VVI18" s="41"/>
      <c r="VVJ18" s="42"/>
      <c r="VVK18" s="41"/>
      <c r="VVL18" s="41"/>
      <c r="VVM18" s="41"/>
      <c r="VVN18" s="42"/>
      <c r="VVO18" s="41"/>
      <c r="VVP18" s="41"/>
      <c r="VVQ18" s="41"/>
      <c r="VVR18" s="42"/>
      <c r="VVS18" s="41"/>
      <c r="VVT18" s="41"/>
      <c r="VVU18" s="41"/>
      <c r="VVV18" s="42"/>
      <c r="VVW18" s="41"/>
      <c r="VVX18" s="41"/>
      <c r="VVY18" s="41"/>
      <c r="VVZ18" s="42"/>
      <c r="VWA18" s="41"/>
      <c r="VWB18" s="41"/>
      <c r="VWC18" s="41"/>
      <c r="VWD18" s="42"/>
      <c r="VWE18" s="41"/>
      <c r="VWF18" s="41"/>
      <c r="VWG18" s="41"/>
      <c r="VWH18" s="42"/>
      <c r="VWI18" s="41"/>
      <c r="VWJ18" s="41"/>
      <c r="VWK18" s="41"/>
      <c r="VWL18" s="42"/>
      <c r="VWM18" s="41"/>
      <c r="VWN18" s="41"/>
      <c r="VWO18" s="41"/>
      <c r="VWP18" s="42"/>
      <c r="VWQ18" s="41"/>
      <c r="VWR18" s="41"/>
      <c r="VWS18" s="41"/>
      <c r="VWT18" s="42"/>
      <c r="VWU18" s="41"/>
      <c r="VWV18" s="41"/>
      <c r="VWW18" s="41"/>
      <c r="VWX18" s="42"/>
      <c r="VWY18" s="41"/>
      <c r="VWZ18" s="41"/>
      <c r="VXA18" s="41"/>
      <c r="VXB18" s="43"/>
      <c r="VXC18" s="44"/>
      <c r="VXD18" s="45"/>
      <c r="VXE18" s="45"/>
      <c r="VXF18" s="42"/>
      <c r="VXG18" s="41"/>
      <c r="VXH18" s="41"/>
      <c r="VXI18" s="41"/>
      <c r="VXJ18" s="42"/>
      <c r="VXK18" s="41"/>
      <c r="VXL18" s="41"/>
      <c r="VXM18" s="41"/>
      <c r="VXN18" s="42"/>
      <c r="VXO18" s="41"/>
      <c r="VXP18" s="41"/>
      <c r="VXQ18" s="41"/>
      <c r="VXR18" s="42"/>
      <c r="VXS18" s="41"/>
      <c r="VXT18" s="41"/>
      <c r="VXU18" s="41"/>
      <c r="VXV18" s="42"/>
      <c r="VXW18" s="41"/>
      <c r="VXX18" s="41"/>
      <c r="VXY18" s="41"/>
      <c r="VXZ18" s="42"/>
      <c r="VYA18" s="41"/>
      <c r="VYB18" s="41"/>
      <c r="VYC18" s="41"/>
      <c r="VYD18" s="42"/>
      <c r="VYE18" s="41"/>
      <c r="VYF18" s="41"/>
      <c r="VYG18" s="41"/>
      <c r="VYH18" s="42"/>
      <c r="VYI18" s="41"/>
      <c r="VYJ18" s="41"/>
      <c r="VYK18" s="41"/>
      <c r="VYL18" s="42"/>
      <c r="VYM18" s="41"/>
      <c r="VYN18" s="41"/>
      <c r="VYO18" s="41"/>
      <c r="VYP18" s="42"/>
      <c r="VYQ18" s="41"/>
      <c r="VYR18" s="41"/>
      <c r="VYS18" s="41"/>
      <c r="VYT18" s="42"/>
      <c r="VYU18" s="41"/>
      <c r="VYV18" s="41"/>
      <c r="VYW18" s="41"/>
      <c r="VYX18" s="42"/>
      <c r="VYY18" s="41"/>
      <c r="VYZ18" s="41"/>
      <c r="VZA18" s="41"/>
      <c r="VZB18" s="42"/>
      <c r="VZC18" s="41"/>
      <c r="VZD18" s="41"/>
      <c r="VZE18" s="41"/>
      <c r="VZF18" s="42"/>
      <c r="VZG18" s="41"/>
      <c r="VZH18" s="41"/>
      <c r="VZI18" s="41"/>
      <c r="VZJ18" s="42"/>
      <c r="VZK18" s="41"/>
      <c r="VZL18" s="41"/>
      <c r="VZM18" s="41"/>
      <c r="VZN18" s="42"/>
      <c r="VZO18" s="41"/>
      <c r="VZP18" s="41"/>
      <c r="VZQ18" s="41"/>
      <c r="VZR18" s="42"/>
      <c r="VZS18" s="41"/>
      <c r="VZT18" s="41"/>
      <c r="VZU18" s="41"/>
      <c r="VZV18" s="42"/>
      <c r="VZW18" s="41"/>
      <c r="VZX18" s="41"/>
      <c r="VZY18" s="41"/>
      <c r="VZZ18" s="42"/>
      <c r="WAA18" s="41"/>
      <c r="WAB18" s="41"/>
      <c r="WAC18" s="41"/>
      <c r="WAD18" s="42"/>
      <c r="WAE18" s="41"/>
      <c r="WAF18" s="41"/>
      <c r="WAG18" s="41"/>
      <c r="WAH18" s="42"/>
      <c r="WAI18" s="41"/>
      <c r="WAJ18" s="41"/>
      <c r="WAK18" s="41"/>
      <c r="WAL18" s="42"/>
      <c r="WAM18" s="41"/>
      <c r="WAN18" s="41"/>
      <c r="WAO18" s="41"/>
      <c r="WAP18" s="42"/>
      <c r="WAQ18" s="41"/>
      <c r="WAR18" s="41"/>
      <c r="WAS18" s="41"/>
      <c r="WAT18" s="42"/>
      <c r="WAU18" s="41"/>
      <c r="WAV18" s="41"/>
      <c r="WAW18" s="41"/>
      <c r="WAX18" s="42"/>
      <c r="WAY18" s="41"/>
      <c r="WAZ18" s="41"/>
      <c r="WBA18" s="41"/>
      <c r="WBB18" s="42"/>
      <c r="WBC18" s="41"/>
      <c r="WBD18" s="41"/>
      <c r="WBE18" s="41"/>
      <c r="WBF18" s="42"/>
      <c r="WBG18" s="41"/>
      <c r="WBH18" s="41"/>
      <c r="WBI18" s="41"/>
      <c r="WBJ18" s="42"/>
      <c r="WBK18" s="41"/>
      <c r="WBL18" s="41"/>
      <c r="WBM18" s="41"/>
      <c r="WBN18" s="42"/>
      <c r="WBO18" s="41"/>
      <c r="WBP18" s="41"/>
      <c r="WBQ18" s="41"/>
      <c r="WBR18" s="42"/>
      <c r="WBS18" s="41"/>
      <c r="WBT18" s="41"/>
      <c r="WBU18" s="41"/>
      <c r="WBV18" s="42"/>
      <c r="WBW18" s="41"/>
      <c r="WBX18" s="41"/>
      <c r="WBY18" s="41"/>
      <c r="WBZ18" s="42"/>
      <c r="WCA18" s="41"/>
      <c r="WCB18" s="41"/>
      <c r="WCC18" s="41"/>
      <c r="WCD18" s="42"/>
      <c r="WCE18" s="41"/>
      <c r="WCF18" s="41"/>
      <c r="WCG18" s="41"/>
      <c r="WCH18" s="42"/>
      <c r="WCI18" s="41"/>
      <c r="WCJ18" s="41"/>
      <c r="WCK18" s="41"/>
      <c r="WCL18" s="42"/>
      <c r="WCM18" s="41"/>
      <c r="WCN18" s="41"/>
      <c r="WCO18" s="41"/>
      <c r="WCP18" s="42"/>
      <c r="WCQ18" s="41"/>
      <c r="WCR18" s="41"/>
      <c r="WCS18" s="41"/>
      <c r="WCT18" s="42"/>
      <c r="WCU18" s="41"/>
      <c r="WCV18" s="41"/>
      <c r="WCW18" s="41"/>
      <c r="WCX18" s="42"/>
      <c r="WCY18" s="41"/>
      <c r="WCZ18" s="41"/>
      <c r="WDA18" s="41"/>
      <c r="WDB18" s="42"/>
      <c r="WDC18" s="41"/>
      <c r="WDD18" s="41"/>
      <c r="WDE18" s="41"/>
      <c r="WDF18" s="43"/>
      <c r="WDG18" s="44"/>
      <c r="WDH18" s="45"/>
      <c r="WDI18" s="45"/>
      <c r="WDJ18" s="42"/>
      <c r="WDK18" s="41"/>
      <c r="WDL18" s="41"/>
      <c r="WDM18" s="41"/>
      <c r="WDN18" s="42"/>
      <c r="WDO18" s="41"/>
      <c r="WDP18" s="41"/>
      <c r="WDQ18" s="41"/>
      <c r="WDR18" s="42"/>
      <c r="WDS18" s="41"/>
      <c r="WDT18" s="41"/>
      <c r="WDU18" s="41"/>
      <c r="WDV18" s="42"/>
      <c r="WDW18" s="41"/>
      <c r="WDX18" s="41"/>
      <c r="WDY18" s="41"/>
      <c r="WDZ18" s="42"/>
      <c r="WEA18" s="41"/>
      <c r="WEB18" s="41"/>
      <c r="WEC18" s="41"/>
      <c r="WED18" s="42"/>
      <c r="WEE18" s="41"/>
      <c r="WEF18" s="41"/>
      <c r="WEG18" s="41"/>
      <c r="WEH18" s="42"/>
      <c r="WEI18" s="41"/>
      <c r="WEJ18" s="41"/>
      <c r="WEK18" s="41"/>
      <c r="WEL18" s="42"/>
      <c r="WEM18" s="41"/>
      <c r="WEN18" s="41"/>
      <c r="WEO18" s="41"/>
      <c r="WEP18" s="42"/>
      <c r="WEQ18" s="41"/>
      <c r="WER18" s="41"/>
      <c r="WES18" s="41"/>
      <c r="WET18" s="42"/>
      <c r="WEU18" s="41"/>
      <c r="WEV18" s="41"/>
      <c r="WEW18" s="41"/>
      <c r="WEX18" s="42"/>
      <c r="WEY18" s="41"/>
      <c r="WEZ18" s="41"/>
      <c r="WFA18" s="41"/>
      <c r="WFB18" s="42"/>
      <c r="WFC18" s="41"/>
      <c r="WFD18" s="41"/>
      <c r="WFE18" s="41"/>
      <c r="WFF18" s="42"/>
      <c r="WFG18" s="41"/>
      <c r="WFH18" s="41"/>
      <c r="WFI18" s="41"/>
      <c r="WFJ18" s="42"/>
      <c r="WFK18" s="41"/>
      <c r="WFL18" s="41"/>
      <c r="WFM18" s="41"/>
      <c r="WFN18" s="42"/>
      <c r="WFO18" s="41"/>
      <c r="WFP18" s="41"/>
      <c r="WFQ18" s="41"/>
      <c r="WFR18" s="42"/>
      <c r="WFS18" s="41"/>
      <c r="WFT18" s="41"/>
      <c r="WFU18" s="41"/>
      <c r="WFV18" s="42"/>
      <c r="WFW18" s="41"/>
      <c r="WFX18" s="41"/>
      <c r="WFY18" s="41"/>
      <c r="WFZ18" s="42"/>
      <c r="WGA18" s="41"/>
      <c r="WGB18" s="41"/>
      <c r="WGC18" s="41"/>
      <c r="WGD18" s="42"/>
      <c r="WGE18" s="41"/>
      <c r="WGF18" s="41"/>
      <c r="WGG18" s="41"/>
      <c r="WGH18" s="42"/>
      <c r="WGI18" s="41"/>
      <c r="WGJ18" s="41"/>
      <c r="WGK18" s="41"/>
      <c r="WGL18" s="42"/>
      <c r="WGM18" s="41"/>
      <c r="WGN18" s="41"/>
      <c r="WGO18" s="41"/>
      <c r="WGP18" s="42"/>
      <c r="WGQ18" s="41"/>
      <c r="WGR18" s="41"/>
      <c r="WGS18" s="41"/>
      <c r="WGT18" s="42"/>
      <c r="WGU18" s="41"/>
      <c r="WGV18" s="41"/>
      <c r="WGW18" s="41"/>
      <c r="WGX18" s="42"/>
      <c r="WGY18" s="41"/>
      <c r="WGZ18" s="41"/>
      <c r="WHA18" s="41"/>
      <c r="WHB18" s="42"/>
      <c r="WHC18" s="41"/>
      <c r="WHD18" s="41"/>
      <c r="WHE18" s="41"/>
      <c r="WHF18" s="42"/>
      <c r="WHG18" s="41"/>
      <c r="WHH18" s="41"/>
      <c r="WHI18" s="41"/>
      <c r="WHJ18" s="42"/>
      <c r="WHK18" s="41"/>
      <c r="WHL18" s="41"/>
      <c r="WHM18" s="41"/>
      <c r="WHN18" s="42"/>
      <c r="WHO18" s="41"/>
      <c r="WHP18" s="41"/>
      <c r="WHQ18" s="41"/>
      <c r="WHR18" s="42"/>
      <c r="WHS18" s="41"/>
      <c r="WHT18" s="41"/>
      <c r="WHU18" s="41"/>
      <c r="WHV18" s="42"/>
      <c r="WHW18" s="41"/>
      <c r="WHX18" s="41"/>
      <c r="WHY18" s="41"/>
      <c r="WHZ18" s="42"/>
      <c r="WIA18" s="41"/>
      <c r="WIB18" s="41"/>
      <c r="WIC18" s="41"/>
      <c r="WID18" s="42"/>
      <c r="WIE18" s="41"/>
      <c r="WIF18" s="41"/>
      <c r="WIG18" s="41"/>
      <c r="WIH18" s="42"/>
      <c r="WII18" s="41"/>
      <c r="WIJ18" s="41"/>
      <c r="WIK18" s="41"/>
      <c r="WIL18" s="42"/>
      <c r="WIM18" s="41"/>
      <c r="WIN18" s="41"/>
      <c r="WIO18" s="41"/>
      <c r="WIP18" s="42"/>
      <c r="WIQ18" s="41"/>
      <c r="WIR18" s="41"/>
      <c r="WIS18" s="41"/>
      <c r="WIT18" s="42"/>
      <c r="WIU18" s="41"/>
      <c r="WIV18" s="41"/>
      <c r="WIW18" s="41"/>
      <c r="WIX18" s="42"/>
      <c r="WIY18" s="41"/>
      <c r="WIZ18" s="41"/>
      <c r="WJA18" s="41"/>
      <c r="WJB18" s="42"/>
      <c r="WJC18" s="41"/>
      <c r="WJD18" s="41"/>
      <c r="WJE18" s="41"/>
      <c r="WJF18" s="42"/>
      <c r="WJG18" s="41"/>
      <c r="WJH18" s="41"/>
      <c r="WJI18" s="41"/>
      <c r="WJJ18" s="43"/>
      <c r="WJK18" s="44"/>
      <c r="WJL18" s="45"/>
      <c r="WJM18" s="45"/>
      <c r="WJN18" s="42"/>
      <c r="WJO18" s="41"/>
      <c r="WJP18" s="41"/>
      <c r="WJQ18" s="41"/>
      <c r="WJR18" s="42"/>
      <c r="WJS18" s="41"/>
      <c r="WJT18" s="41"/>
      <c r="WJU18" s="41"/>
      <c r="WJV18" s="42"/>
      <c r="WJW18" s="41"/>
      <c r="WJX18" s="41"/>
      <c r="WJY18" s="41"/>
      <c r="WJZ18" s="42"/>
      <c r="WKA18" s="41"/>
      <c r="WKB18" s="41"/>
      <c r="WKC18" s="41"/>
      <c r="WKD18" s="42"/>
      <c r="WKE18" s="41"/>
      <c r="WKF18" s="41"/>
      <c r="WKG18" s="41"/>
      <c r="WKH18" s="42"/>
      <c r="WKI18" s="41"/>
      <c r="WKJ18" s="41"/>
      <c r="WKK18" s="41"/>
      <c r="WKL18" s="42"/>
      <c r="WKM18" s="41"/>
      <c r="WKN18" s="41"/>
      <c r="WKO18" s="41"/>
      <c r="WKP18" s="42"/>
      <c r="WKQ18" s="41"/>
      <c r="WKR18" s="41"/>
      <c r="WKS18" s="41"/>
      <c r="WKT18" s="42"/>
      <c r="WKU18" s="41"/>
      <c r="WKV18" s="41"/>
      <c r="WKW18" s="41"/>
      <c r="WKX18" s="42"/>
      <c r="WKY18" s="41"/>
      <c r="WKZ18" s="41"/>
      <c r="WLA18" s="41"/>
      <c r="WLB18" s="42"/>
      <c r="WLC18" s="41"/>
      <c r="WLD18" s="41"/>
      <c r="WLE18" s="41"/>
      <c r="WLF18" s="42"/>
      <c r="WLG18" s="41"/>
      <c r="WLH18" s="41"/>
      <c r="WLI18" s="41"/>
      <c r="WLJ18" s="42"/>
      <c r="WLK18" s="41"/>
      <c r="WLL18" s="41"/>
      <c r="WLM18" s="41"/>
      <c r="WLN18" s="42"/>
      <c r="WLO18" s="41"/>
      <c r="WLP18" s="41"/>
      <c r="WLQ18" s="41"/>
      <c r="WLR18" s="42"/>
      <c r="WLS18" s="41"/>
      <c r="WLT18" s="41"/>
      <c r="WLU18" s="41"/>
      <c r="WLV18" s="42"/>
      <c r="WLW18" s="41"/>
      <c r="WLX18" s="41"/>
      <c r="WLY18" s="41"/>
      <c r="WLZ18" s="42"/>
      <c r="WMA18" s="41"/>
      <c r="WMB18" s="41"/>
      <c r="WMC18" s="41"/>
      <c r="WMD18" s="42"/>
      <c r="WME18" s="41"/>
      <c r="WMF18" s="41"/>
      <c r="WMG18" s="41"/>
      <c r="WMH18" s="42"/>
      <c r="WMI18" s="41"/>
      <c r="WMJ18" s="41"/>
      <c r="WMK18" s="41"/>
      <c r="WML18" s="42"/>
      <c r="WMM18" s="41"/>
      <c r="WMN18" s="41"/>
      <c r="WMO18" s="41"/>
      <c r="WMP18" s="42"/>
      <c r="WMQ18" s="41"/>
      <c r="WMR18" s="41"/>
      <c r="WMS18" s="41"/>
      <c r="WMT18" s="42"/>
      <c r="WMU18" s="41"/>
      <c r="WMV18" s="41"/>
      <c r="WMW18" s="41"/>
      <c r="WMX18" s="42"/>
      <c r="WMY18" s="41"/>
      <c r="WMZ18" s="41"/>
      <c r="WNA18" s="41"/>
      <c r="WNB18" s="42"/>
      <c r="WNC18" s="41"/>
      <c r="WND18" s="41"/>
      <c r="WNE18" s="41"/>
      <c r="WNF18" s="42"/>
      <c r="WNG18" s="41"/>
      <c r="WNH18" s="41"/>
      <c r="WNI18" s="41"/>
      <c r="WNJ18" s="42"/>
      <c r="WNK18" s="41"/>
      <c r="WNL18" s="41"/>
      <c r="WNM18" s="41"/>
      <c r="WNN18" s="42"/>
      <c r="WNO18" s="41"/>
      <c r="WNP18" s="41"/>
      <c r="WNQ18" s="41"/>
      <c r="WNR18" s="42"/>
      <c r="WNS18" s="41"/>
      <c r="WNT18" s="41"/>
      <c r="WNU18" s="41"/>
      <c r="WNV18" s="42"/>
      <c r="WNW18" s="41"/>
      <c r="WNX18" s="41"/>
      <c r="WNY18" s="41"/>
      <c r="WNZ18" s="42"/>
      <c r="WOA18" s="41"/>
      <c r="WOB18" s="41"/>
      <c r="WOC18" s="41"/>
      <c r="WOD18" s="42"/>
      <c r="WOE18" s="41"/>
      <c r="WOF18" s="41"/>
      <c r="WOG18" s="41"/>
      <c r="WOH18" s="42"/>
      <c r="WOI18" s="41"/>
      <c r="WOJ18" s="41"/>
      <c r="WOK18" s="41"/>
      <c r="WOL18" s="42"/>
      <c r="WOM18" s="41"/>
      <c r="WON18" s="41"/>
      <c r="WOO18" s="41"/>
      <c r="WOP18" s="42"/>
      <c r="WOQ18" s="41"/>
      <c r="WOR18" s="41"/>
      <c r="WOS18" s="41"/>
      <c r="WOT18" s="42"/>
      <c r="WOU18" s="41"/>
      <c r="WOV18" s="41"/>
      <c r="WOW18" s="41"/>
      <c r="WOX18" s="42"/>
      <c r="WOY18" s="41"/>
      <c r="WOZ18" s="41"/>
      <c r="WPA18" s="41"/>
      <c r="WPB18" s="42"/>
      <c r="WPC18" s="41"/>
      <c r="WPD18" s="41"/>
      <c r="WPE18" s="41"/>
      <c r="WPF18" s="42"/>
      <c r="WPG18" s="41"/>
      <c r="WPH18" s="41"/>
      <c r="WPI18" s="41"/>
      <c r="WPJ18" s="42"/>
      <c r="WPK18" s="41"/>
      <c r="WPL18" s="41"/>
      <c r="WPM18" s="41"/>
      <c r="WPN18" s="43"/>
      <c r="WPO18" s="44"/>
      <c r="WPP18" s="45"/>
      <c r="WPQ18" s="45"/>
      <c r="WPR18" s="42"/>
      <c r="WPS18" s="41"/>
      <c r="WPT18" s="41"/>
      <c r="WPU18" s="41"/>
      <c r="WPV18" s="42"/>
      <c r="WPW18" s="41"/>
      <c r="WPX18" s="41"/>
      <c r="WPY18" s="41"/>
      <c r="WPZ18" s="42"/>
      <c r="WQA18" s="41"/>
      <c r="WQB18" s="41"/>
      <c r="WQC18" s="41"/>
      <c r="WQD18" s="42"/>
      <c r="WQE18" s="41"/>
      <c r="WQF18" s="41"/>
      <c r="WQG18" s="41"/>
      <c r="WQH18" s="42"/>
      <c r="WQI18" s="41"/>
      <c r="WQJ18" s="41"/>
      <c r="WQK18" s="41"/>
      <c r="WQL18" s="42"/>
      <c r="WQM18" s="41"/>
      <c r="WQN18" s="41"/>
      <c r="WQO18" s="41"/>
      <c r="WQP18" s="42"/>
      <c r="WQQ18" s="41"/>
      <c r="WQR18" s="41"/>
      <c r="WQS18" s="41"/>
      <c r="WQT18" s="42"/>
      <c r="WQU18" s="41"/>
      <c r="WQV18" s="41"/>
      <c r="WQW18" s="41"/>
      <c r="WQX18" s="42"/>
      <c r="WQY18" s="41"/>
      <c r="WQZ18" s="41"/>
      <c r="WRA18" s="41"/>
      <c r="WRB18" s="42"/>
      <c r="WRC18" s="41"/>
      <c r="WRD18" s="41"/>
      <c r="WRE18" s="41"/>
      <c r="WRF18" s="42"/>
      <c r="WRG18" s="41"/>
      <c r="WRH18" s="41"/>
      <c r="WRI18" s="41"/>
      <c r="WRJ18" s="42"/>
      <c r="WRK18" s="41"/>
      <c r="WRL18" s="41"/>
      <c r="WRM18" s="41"/>
      <c r="WRN18" s="42"/>
      <c r="WRO18" s="41"/>
      <c r="WRP18" s="41"/>
      <c r="WRQ18" s="41"/>
      <c r="WRR18" s="42"/>
      <c r="WRS18" s="41"/>
      <c r="WRT18" s="41"/>
      <c r="WRU18" s="41"/>
      <c r="WRV18" s="42"/>
      <c r="WRW18" s="41"/>
      <c r="WRX18" s="41"/>
      <c r="WRY18" s="41"/>
      <c r="WRZ18" s="42"/>
      <c r="WSA18" s="41"/>
      <c r="WSB18" s="41"/>
      <c r="WSC18" s="41"/>
      <c r="WSD18" s="42"/>
      <c r="WSE18" s="41"/>
      <c r="WSF18" s="41"/>
      <c r="WSG18" s="41"/>
      <c r="WSH18" s="42"/>
      <c r="WSI18" s="41"/>
      <c r="WSJ18" s="41"/>
      <c r="WSK18" s="41"/>
      <c r="WSL18" s="42"/>
      <c r="WSM18" s="41"/>
      <c r="WSN18" s="41"/>
      <c r="WSO18" s="41"/>
      <c r="WSP18" s="42"/>
      <c r="WSQ18" s="41"/>
      <c r="WSR18" s="41"/>
      <c r="WSS18" s="41"/>
      <c r="WST18" s="42"/>
      <c r="WSU18" s="41"/>
      <c r="WSV18" s="41"/>
      <c r="WSW18" s="41"/>
      <c r="WSX18" s="42"/>
      <c r="WSY18" s="41"/>
      <c r="WSZ18" s="41"/>
      <c r="WTA18" s="41"/>
      <c r="WTB18" s="42"/>
      <c r="WTC18" s="41"/>
      <c r="WTD18" s="41"/>
      <c r="WTE18" s="41"/>
      <c r="WTF18" s="42"/>
      <c r="WTG18" s="41"/>
      <c r="WTH18" s="41"/>
      <c r="WTI18" s="41"/>
      <c r="WTJ18" s="42"/>
      <c r="WTK18" s="41"/>
      <c r="WTL18" s="41"/>
      <c r="WTM18" s="41"/>
      <c r="WTN18" s="42"/>
      <c r="WTO18" s="41"/>
      <c r="WTP18" s="41"/>
      <c r="WTQ18" s="41"/>
      <c r="WTR18" s="42"/>
      <c r="WTS18" s="41"/>
      <c r="WTT18" s="41"/>
      <c r="WTU18" s="41"/>
      <c r="WTV18" s="42"/>
      <c r="WTW18" s="41"/>
      <c r="WTX18" s="41"/>
      <c r="WTY18" s="41"/>
      <c r="WTZ18" s="42"/>
      <c r="WUA18" s="41"/>
      <c r="WUB18" s="41"/>
      <c r="WUC18" s="41"/>
      <c r="WUD18" s="42"/>
      <c r="WUE18" s="41"/>
      <c r="WUF18" s="41"/>
      <c r="WUG18" s="41"/>
      <c r="WUH18" s="42"/>
      <c r="WUI18" s="41"/>
      <c r="WUJ18" s="41"/>
      <c r="WUK18" s="41"/>
      <c r="WUL18" s="42"/>
      <c r="WUM18" s="41"/>
      <c r="WUN18" s="41"/>
      <c r="WUO18" s="41"/>
      <c r="WUP18" s="42"/>
      <c r="WUQ18" s="41"/>
      <c r="WUR18" s="41"/>
      <c r="WUS18" s="41"/>
      <c r="WUT18" s="42"/>
      <c r="WUU18" s="41"/>
      <c r="WUV18" s="41"/>
      <c r="WUW18" s="41"/>
      <c r="WUX18" s="42"/>
      <c r="WUY18" s="41"/>
      <c r="WUZ18" s="41"/>
      <c r="WVA18" s="41"/>
      <c r="WVB18" s="42"/>
      <c r="WVC18" s="41"/>
      <c r="WVD18" s="41"/>
      <c r="WVE18" s="41"/>
      <c r="WVF18" s="42"/>
      <c r="WVG18" s="41"/>
      <c r="WVH18" s="41"/>
      <c r="WVI18" s="41"/>
      <c r="WVJ18" s="42"/>
      <c r="WVK18" s="41"/>
      <c r="WVL18" s="41"/>
      <c r="WVM18" s="41"/>
      <c r="WVN18" s="42"/>
      <c r="WVO18" s="41"/>
      <c r="WVP18" s="41"/>
      <c r="WVQ18" s="41"/>
      <c r="WVR18" s="43"/>
      <c r="WVS18" s="44"/>
      <c r="WVT18" s="45"/>
      <c r="WVU18" s="45"/>
      <c r="WVV18" s="42"/>
      <c r="WVW18" s="41"/>
      <c r="WVX18" s="41"/>
      <c r="WVY18" s="41"/>
      <c r="WVZ18" s="42"/>
      <c r="WWA18" s="41"/>
      <c r="WWB18" s="41"/>
      <c r="WWC18" s="41"/>
      <c r="WWD18" s="42"/>
      <c r="WWE18" s="41"/>
      <c r="WWF18" s="41"/>
      <c r="WWG18" s="41"/>
      <c r="WWH18" s="42"/>
      <c r="WWI18" s="41"/>
      <c r="WWJ18" s="41"/>
      <c r="WWK18" s="41"/>
      <c r="WWL18" s="42"/>
      <c r="WWM18" s="41"/>
      <c r="WWN18" s="41"/>
      <c r="WWO18" s="41"/>
      <c r="WWP18" s="42"/>
      <c r="WWQ18" s="41"/>
      <c r="WWR18" s="41"/>
      <c r="WWS18" s="41"/>
      <c r="WWT18" s="42"/>
      <c r="WWU18" s="41"/>
      <c r="WWV18" s="41"/>
      <c r="WWW18" s="41"/>
      <c r="WWX18" s="42"/>
      <c r="WWY18" s="41"/>
      <c r="WWZ18" s="41"/>
      <c r="WXA18" s="41"/>
      <c r="WXB18" s="42"/>
      <c r="WXC18" s="41"/>
      <c r="WXD18" s="41"/>
      <c r="WXE18" s="41"/>
      <c r="WXF18" s="42"/>
      <c r="WXG18" s="41"/>
      <c r="WXH18" s="41"/>
      <c r="WXI18" s="41"/>
      <c r="WXJ18" s="42"/>
      <c r="WXK18" s="41"/>
      <c r="WXL18" s="41"/>
      <c r="WXM18" s="41"/>
      <c r="WXN18" s="42"/>
      <c r="WXO18" s="41"/>
      <c r="WXP18" s="41"/>
      <c r="WXQ18" s="41"/>
      <c r="WXR18" s="42"/>
      <c r="WXS18" s="41"/>
      <c r="WXT18" s="41"/>
      <c r="WXU18" s="41"/>
      <c r="WXV18" s="42"/>
      <c r="WXW18" s="41"/>
      <c r="WXX18" s="41"/>
      <c r="WXY18" s="41"/>
      <c r="WXZ18" s="42"/>
      <c r="WYA18" s="41"/>
      <c r="WYB18" s="41"/>
      <c r="WYC18" s="41"/>
      <c r="WYD18" s="42"/>
      <c r="WYE18" s="41"/>
      <c r="WYF18" s="41"/>
      <c r="WYG18" s="41"/>
      <c r="WYH18" s="42"/>
      <c r="WYI18" s="41"/>
      <c r="WYJ18" s="41"/>
      <c r="WYK18" s="41"/>
      <c r="WYL18" s="42"/>
      <c r="WYM18" s="41"/>
      <c r="WYN18" s="41"/>
      <c r="WYO18" s="41"/>
      <c r="WYP18" s="42"/>
      <c r="WYQ18" s="41"/>
      <c r="WYR18" s="41"/>
      <c r="WYS18" s="41"/>
      <c r="WYT18" s="42"/>
      <c r="WYU18" s="41"/>
      <c r="WYV18" s="41"/>
      <c r="WYW18" s="41"/>
      <c r="WYX18" s="42"/>
      <c r="WYY18" s="41"/>
      <c r="WYZ18" s="41"/>
      <c r="WZA18" s="41"/>
      <c r="WZB18" s="42"/>
      <c r="WZC18" s="41"/>
      <c r="WZD18" s="41"/>
      <c r="WZE18" s="41"/>
      <c r="WZF18" s="42"/>
      <c r="WZG18" s="41"/>
      <c r="WZH18" s="41"/>
      <c r="WZI18" s="41"/>
      <c r="WZJ18" s="42"/>
      <c r="WZK18" s="41"/>
      <c r="WZL18" s="41"/>
      <c r="WZM18" s="41"/>
      <c r="WZN18" s="42"/>
      <c r="WZO18" s="41"/>
      <c r="WZP18" s="41"/>
      <c r="WZQ18" s="41"/>
      <c r="WZR18" s="42"/>
      <c r="WZS18" s="41"/>
      <c r="WZT18" s="41"/>
      <c r="WZU18" s="41"/>
      <c r="WZV18" s="42"/>
      <c r="WZW18" s="41"/>
      <c r="WZX18" s="41"/>
      <c r="WZY18" s="41"/>
      <c r="WZZ18" s="42"/>
      <c r="XAA18" s="41"/>
      <c r="XAB18" s="41"/>
      <c r="XAC18" s="41"/>
      <c r="XAD18" s="42"/>
      <c r="XAE18" s="41"/>
      <c r="XAF18" s="41"/>
      <c r="XAG18" s="41"/>
      <c r="XAH18" s="42"/>
      <c r="XAI18" s="41"/>
      <c r="XAJ18" s="41"/>
      <c r="XAK18" s="41"/>
      <c r="XAL18" s="42"/>
      <c r="XAM18" s="41"/>
      <c r="XAN18" s="41"/>
      <c r="XAO18" s="41"/>
      <c r="XAP18" s="42"/>
      <c r="XAQ18" s="41"/>
      <c r="XAR18" s="41"/>
      <c r="XAS18" s="41"/>
      <c r="XAT18" s="42"/>
      <c r="XAU18" s="41"/>
      <c r="XAV18" s="41"/>
      <c r="XAW18" s="41"/>
      <c r="XAX18" s="42"/>
      <c r="XAY18" s="41"/>
      <c r="XAZ18" s="41"/>
      <c r="XBA18" s="41"/>
      <c r="XBB18" s="42"/>
      <c r="XBC18" s="41"/>
      <c r="XBD18" s="41"/>
      <c r="XBE18" s="41"/>
      <c r="XBF18" s="42"/>
      <c r="XBG18" s="41"/>
      <c r="XBH18" s="41"/>
      <c r="XBI18" s="41"/>
      <c r="XBJ18" s="42"/>
      <c r="XBK18" s="41"/>
      <c r="XBL18" s="41"/>
      <c r="XBM18" s="41"/>
      <c r="XBN18" s="42"/>
      <c r="XBO18" s="41"/>
      <c r="XBP18" s="41"/>
      <c r="XBQ18" s="41"/>
      <c r="XBR18" s="42"/>
      <c r="XBS18" s="41"/>
      <c r="XBT18" s="41"/>
      <c r="XBU18" s="41"/>
      <c r="XBV18" s="43"/>
      <c r="XBW18" s="44"/>
      <c r="XBX18" s="45"/>
      <c r="XBY18" s="45"/>
      <c r="XBZ18" s="42"/>
      <c r="XCA18" s="41"/>
      <c r="XCB18" s="41"/>
      <c r="XCC18" s="41"/>
      <c r="XCD18" s="42"/>
      <c r="XCE18" s="41"/>
      <c r="XCF18" s="41"/>
      <c r="XCG18" s="41"/>
      <c r="XCH18" s="42"/>
      <c r="XCI18" s="41"/>
      <c r="XCJ18" s="41"/>
      <c r="XCK18" s="41"/>
      <c r="XCL18" s="42"/>
      <c r="XCM18" s="41"/>
      <c r="XCN18" s="41"/>
      <c r="XCO18" s="41"/>
      <c r="XCP18" s="42"/>
      <c r="XCQ18" s="41"/>
      <c r="XCR18" s="41"/>
      <c r="XCS18" s="41"/>
      <c r="XCT18" s="42"/>
      <c r="XCU18" s="41"/>
      <c r="XCV18" s="41"/>
      <c r="XCW18" s="41"/>
      <c r="XCX18" s="42"/>
      <c r="XCY18" s="41"/>
      <c r="XCZ18" s="41"/>
      <c r="XDA18" s="41"/>
      <c r="XDB18" s="42"/>
      <c r="XDC18" s="41"/>
      <c r="XDD18" s="41"/>
      <c r="XDE18" s="41"/>
      <c r="XDF18" s="42"/>
      <c r="XDG18" s="41"/>
      <c r="XDH18" s="41"/>
      <c r="XDI18" s="41"/>
      <c r="XDJ18" s="42"/>
      <c r="XDK18" s="41"/>
      <c r="XDL18" s="41"/>
      <c r="XDM18" s="41"/>
      <c r="XDN18" s="42"/>
      <c r="XDO18" s="41"/>
      <c r="XDP18" s="41"/>
      <c r="XDQ18" s="41"/>
      <c r="XDR18" s="42"/>
      <c r="XDS18" s="41"/>
      <c r="XDT18" s="41"/>
      <c r="XDU18" s="41"/>
      <c r="XDV18" s="42"/>
      <c r="XDW18" s="41"/>
      <c r="XDX18" s="41"/>
      <c r="XDY18" s="41"/>
      <c r="XDZ18" s="42"/>
      <c r="XEA18" s="41"/>
      <c r="XEB18" s="41"/>
      <c r="XEC18" s="41"/>
      <c r="XED18" s="42"/>
      <c r="XEE18" s="41"/>
      <c r="XEF18" s="41"/>
      <c r="XEG18" s="41"/>
      <c r="XEH18" s="42"/>
      <c r="XEI18" s="41"/>
    </row>
    <row r="19" spans="1:16363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78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f t="shared" ref="AC19:AC30" si="79">IF(AA19=0,0,AB19/AA19*1000)</f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f t="shared" ref="BM19:BM30" si="80">IF(BK19=0,0,BL19/BK19*1000)</f>
        <v>0</v>
      </c>
      <c r="BN19" s="55">
        <v>0</v>
      </c>
      <c r="BO19" s="19">
        <v>0</v>
      </c>
      <c r="BP19" s="14">
        <v>0</v>
      </c>
      <c r="BQ19" s="55">
        <v>0</v>
      </c>
      <c r="BR19" s="19">
        <v>0</v>
      </c>
      <c r="BS19" s="14">
        <v>0</v>
      </c>
      <c r="BT19" s="55">
        <v>0</v>
      </c>
      <c r="BU19" s="19">
        <v>0</v>
      </c>
      <c r="BV19" s="14">
        <v>0</v>
      </c>
      <c r="BW19" s="55">
        <v>0</v>
      </c>
      <c r="BX19" s="19">
        <v>0</v>
      </c>
      <c r="BY19" s="14">
        <f t="shared" ref="BY19:BY30" si="81">IF(BW19=0,0,BX19/BW19*1000)</f>
        <v>0</v>
      </c>
      <c r="BZ19" s="55">
        <v>0</v>
      </c>
      <c r="CA19" s="19">
        <v>0</v>
      </c>
      <c r="CB19" s="14">
        <v>0</v>
      </c>
      <c r="CC19" s="55">
        <v>0</v>
      </c>
      <c r="CD19" s="19">
        <v>0</v>
      </c>
      <c r="CE19" s="14">
        <v>0</v>
      </c>
      <c r="CF19" s="76">
        <v>19</v>
      </c>
      <c r="CG19" s="50">
        <v>299</v>
      </c>
      <c r="CH19" s="14">
        <f t="shared" ref="CH19:CH30" si="82">CG19/CF19*1000</f>
        <v>15736.842105263158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3</v>
      </c>
      <c r="CV19" s="19">
        <v>49</v>
      </c>
      <c r="CW19" s="14">
        <f t="shared" ref="CW19" si="83">CV19/CU19*1000</f>
        <v>16333.333333333332</v>
      </c>
      <c r="CX19" s="55">
        <v>0</v>
      </c>
      <c r="CY19" s="19">
        <v>0</v>
      </c>
      <c r="CZ19" s="14">
        <v>0</v>
      </c>
      <c r="DA19" s="55">
        <v>0</v>
      </c>
      <c r="DB19" s="19">
        <v>0</v>
      </c>
      <c r="DC19" s="14">
        <v>0</v>
      </c>
      <c r="DD19" s="55">
        <v>19</v>
      </c>
      <c r="DE19" s="19">
        <v>302</v>
      </c>
      <c r="DF19" s="14">
        <f t="shared" ref="DF19" si="84">DE19/DD19*1000</f>
        <v>15894.736842105263</v>
      </c>
      <c r="DG19" s="55">
        <v>0</v>
      </c>
      <c r="DH19" s="19">
        <v>0</v>
      </c>
      <c r="DI19" s="14">
        <f t="shared" ref="DI19:DI30" si="85">IF(DG19=0,0,DH19/DG19*1000)</f>
        <v>0</v>
      </c>
      <c r="DJ19" s="55">
        <v>0</v>
      </c>
      <c r="DK19" s="19">
        <v>0</v>
      </c>
      <c r="DL19" s="14">
        <v>0</v>
      </c>
      <c r="DM19" s="55">
        <v>0</v>
      </c>
      <c r="DN19" s="19">
        <v>0</v>
      </c>
      <c r="DO19" s="14">
        <v>0</v>
      </c>
      <c r="DP19" s="55">
        <v>0</v>
      </c>
      <c r="DQ19" s="19">
        <v>0</v>
      </c>
      <c r="DR19" s="14">
        <v>0</v>
      </c>
      <c r="DS19" s="55">
        <v>0</v>
      </c>
      <c r="DT19" s="19">
        <v>0</v>
      </c>
      <c r="DU19" s="14">
        <v>0</v>
      </c>
      <c r="DV19" s="55">
        <v>0</v>
      </c>
      <c r="DW19" s="19">
        <v>0</v>
      </c>
      <c r="DX19" s="14">
        <v>0</v>
      </c>
      <c r="DY19" s="55">
        <v>0</v>
      </c>
      <c r="DZ19" s="19">
        <v>0</v>
      </c>
      <c r="EA19" s="14">
        <v>0</v>
      </c>
      <c r="EB19" s="55">
        <v>0</v>
      </c>
      <c r="EC19" s="19">
        <v>0</v>
      </c>
      <c r="ED19" s="14">
        <v>0</v>
      </c>
      <c r="EE19" s="55">
        <v>0</v>
      </c>
      <c r="EF19" s="19">
        <v>0</v>
      </c>
      <c r="EG19" s="14">
        <v>0</v>
      </c>
      <c r="EH19" s="55">
        <v>0</v>
      </c>
      <c r="EI19" s="19">
        <v>0</v>
      </c>
      <c r="EJ19" s="14">
        <v>0</v>
      </c>
      <c r="EK19" s="55">
        <v>0</v>
      </c>
      <c r="EL19" s="19">
        <v>0</v>
      </c>
      <c r="EM19" s="14">
        <v>0</v>
      </c>
      <c r="EN19" s="55">
        <v>0</v>
      </c>
      <c r="EO19" s="19">
        <v>0</v>
      </c>
      <c r="EP19" s="14">
        <v>0</v>
      </c>
      <c r="EQ19" s="55">
        <v>0</v>
      </c>
      <c r="ER19" s="19">
        <v>0</v>
      </c>
      <c r="ES19" s="14">
        <v>0</v>
      </c>
      <c r="ET19" s="55">
        <v>0</v>
      </c>
      <c r="EU19" s="19">
        <v>0</v>
      </c>
      <c r="EV19" s="14">
        <v>0</v>
      </c>
      <c r="EW19" s="55">
        <v>0</v>
      </c>
      <c r="EX19" s="19">
        <v>0</v>
      </c>
      <c r="EY19" s="14">
        <v>0</v>
      </c>
      <c r="EZ19" s="55">
        <v>0</v>
      </c>
      <c r="FA19" s="19">
        <v>0</v>
      </c>
      <c r="FB19" s="14">
        <v>0</v>
      </c>
      <c r="FC19" s="76">
        <v>3</v>
      </c>
      <c r="FD19" s="50">
        <v>47</v>
      </c>
      <c r="FE19" s="14">
        <f t="shared" ref="FE19:FE25" si="86">FD19/FC19*1000</f>
        <v>15666.666666666666</v>
      </c>
      <c r="FF19" s="55">
        <v>0</v>
      </c>
      <c r="FG19" s="19">
        <v>0</v>
      </c>
      <c r="FH19" s="14">
        <v>0</v>
      </c>
      <c r="FI19" s="55">
        <v>0</v>
      </c>
      <c r="FJ19" s="19">
        <v>0</v>
      </c>
      <c r="FK19" s="14">
        <f t="shared" ref="FK19:FK30" si="87">IF(FI19=0,0,FJ19/FI19*1000)</f>
        <v>0</v>
      </c>
      <c r="FL19" s="55">
        <v>0</v>
      </c>
      <c r="FM19" s="19">
        <v>0</v>
      </c>
      <c r="FN19" s="14">
        <v>0</v>
      </c>
      <c r="FO19" s="55">
        <v>1</v>
      </c>
      <c r="FP19" s="19">
        <v>1</v>
      </c>
      <c r="FQ19" s="14">
        <f t="shared" ref="FQ19" si="88">FP19/FO19*1000</f>
        <v>1000</v>
      </c>
      <c r="FR19" s="55">
        <f t="shared" si="7"/>
        <v>45</v>
      </c>
      <c r="FS19" s="14">
        <f t="shared" si="8"/>
        <v>698</v>
      </c>
    </row>
    <row r="20" spans="1:16363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78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f t="shared" si="79"/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75">
        <v>0</v>
      </c>
      <c r="AQ20" s="9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f t="shared" si="80"/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0</v>
      </c>
      <c r="BY20" s="11">
        <f t="shared" si="81"/>
        <v>0</v>
      </c>
      <c r="BZ20" s="6">
        <v>0</v>
      </c>
      <c r="CA20" s="5">
        <v>0</v>
      </c>
      <c r="CB20" s="11">
        <v>0</v>
      </c>
      <c r="CC20" s="6">
        <v>0</v>
      </c>
      <c r="CD20" s="5">
        <v>0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f t="shared" si="85"/>
        <v>0</v>
      </c>
      <c r="DJ20" s="6">
        <v>0</v>
      </c>
      <c r="DK20" s="5">
        <v>0</v>
      </c>
      <c r="DL20" s="11">
        <v>0</v>
      </c>
      <c r="DM20" s="6">
        <v>0</v>
      </c>
      <c r="DN20" s="5">
        <v>0</v>
      </c>
      <c r="DO20" s="11">
        <v>0</v>
      </c>
      <c r="DP20" s="6">
        <v>0</v>
      </c>
      <c r="DQ20" s="5">
        <v>0</v>
      </c>
      <c r="DR20" s="11">
        <v>0</v>
      </c>
      <c r="DS20" s="6">
        <v>0</v>
      </c>
      <c r="DT20" s="5">
        <v>0</v>
      </c>
      <c r="DU20" s="11">
        <v>0</v>
      </c>
      <c r="DV20" s="6">
        <v>0</v>
      </c>
      <c r="DW20" s="5">
        <v>0</v>
      </c>
      <c r="DX20" s="11">
        <v>0</v>
      </c>
      <c r="DY20" s="6">
        <v>0</v>
      </c>
      <c r="DZ20" s="5">
        <v>0</v>
      </c>
      <c r="EA20" s="11">
        <v>0</v>
      </c>
      <c r="EB20" s="75">
        <v>0</v>
      </c>
      <c r="EC20" s="9">
        <v>0</v>
      </c>
      <c r="ED20" s="11">
        <v>0</v>
      </c>
      <c r="EE20" s="6">
        <v>0</v>
      </c>
      <c r="EF20" s="5">
        <v>0</v>
      </c>
      <c r="EG20" s="11">
        <v>0</v>
      </c>
      <c r="EH20" s="6">
        <v>0</v>
      </c>
      <c r="EI20" s="5">
        <v>0</v>
      </c>
      <c r="EJ20" s="11">
        <v>0</v>
      </c>
      <c r="EK20" s="6">
        <v>0</v>
      </c>
      <c r="EL20" s="5">
        <v>0</v>
      </c>
      <c r="EM20" s="11">
        <v>0</v>
      </c>
      <c r="EN20" s="6">
        <v>0</v>
      </c>
      <c r="EO20" s="5">
        <v>0</v>
      </c>
      <c r="EP20" s="11">
        <v>0</v>
      </c>
      <c r="EQ20" s="6">
        <v>0</v>
      </c>
      <c r="ER20" s="5">
        <v>0</v>
      </c>
      <c r="ES20" s="11">
        <v>0</v>
      </c>
      <c r="ET20" s="6">
        <v>0</v>
      </c>
      <c r="EU20" s="5">
        <v>0</v>
      </c>
      <c r="EV20" s="11">
        <v>0</v>
      </c>
      <c r="EW20" s="6">
        <v>0</v>
      </c>
      <c r="EX20" s="5">
        <v>0</v>
      </c>
      <c r="EY20" s="11">
        <v>0</v>
      </c>
      <c r="EZ20" s="6">
        <v>0</v>
      </c>
      <c r="FA20" s="5">
        <v>0</v>
      </c>
      <c r="FB20" s="11">
        <v>0</v>
      </c>
      <c r="FC20" s="6">
        <v>0</v>
      </c>
      <c r="FD20" s="5">
        <v>0</v>
      </c>
      <c r="FE20" s="11">
        <v>0</v>
      </c>
      <c r="FF20" s="6">
        <v>0</v>
      </c>
      <c r="FG20" s="5">
        <v>0</v>
      </c>
      <c r="FH20" s="11">
        <v>0</v>
      </c>
      <c r="FI20" s="6">
        <v>0</v>
      </c>
      <c r="FJ20" s="5">
        <v>0</v>
      </c>
      <c r="FK20" s="11">
        <f t="shared" si="87"/>
        <v>0</v>
      </c>
      <c r="FL20" s="6">
        <v>0</v>
      </c>
      <c r="FM20" s="5">
        <v>0</v>
      </c>
      <c r="FN20" s="11">
        <v>0</v>
      </c>
      <c r="FO20" s="6">
        <v>0</v>
      </c>
      <c r="FP20" s="5">
        <v>0</v>
      </c>
      <c r="FQ20" s="11">
        <v>0</v>
      </c>
      <c r="FR20" s="6">
        <f t="shared" si="7"/>
        <v>0</v>
      </c>
      <c r="FS20" s="11">
        <f t="shared" si="8"/>
        <v>0</v>
      </c>
    </row>
    <row r="21" spans="1:16363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78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f t="shared" si="79"/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f t="shared" si="80"/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f t="shared" si="81"/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f t="shared" si="85"/>
        <v>0</v>
      </c>
      <c r="DJ21" s="6">
        <v>0</v>
      </c>
      <c r="DK21" s="5">
        <v>0</v>
      </c>
      <c r="DL21" s="11">
        <v>0</v>
      </c>
      <c r="DM21" s="6">
        <v>0</v>
      </c>
      <c r="DN21" s="5">
        <v>0</v>
      </c>
      <c r="DO21" s="11">
        <v>0</v>
      </c>
      <c r="DP21" s="6">
        <v>0</v>
      </c>
      <c r="DQ21" s="5">
        <v>0</v>
      </c>
      <c r="DR21" s="11">
        <v>0</v>
      </c>
      <c r="DS21" s="6">
        <v>0</v>
      </c>
      <c r="DT21" s="5">
        <v>0</v>
      </c>
      <c r="DU21" s="11">
        <v>0</v>
      </c>
      <c r="DV21" s="6">
        <v>0</v>
      </c>
      <c r="DW21" s="5">
        <v>0</v>
      </c>
      <c r="DX21" s="11">
        <v>0</v>
      </c>
      <c r="DY21" s="6">
        <v>0</v>
      </c>
      <c r="DZ21" s="5">
        <v>0</v>
      </c>
      <c r="EA21" s="11">
        <v>0</v>
      </c>
      <c r="EB21" s="6">
        <v>0</v>
      </c>
      <c r="EC21" s="5">
        <v>0</v>
      </c>
      <c r="ED21" s="11">
        <v>0</v>
      </c>
      <c r="EE21" s="6">
        <v>0</v>
      </c>
      <c r="EF21" s="5">
        <v>0</v>
      </c>
      <c r="EG21" s="11">
        <v>0</v>
      </c>
      <c r="EH21" s="6">
        <v>0</v>
      </c>
      <c r="EI21" s="5">
        <v>0</v>
      </c>
      <c r="EJ21" s="11">
        <v>0</v>
      </c>
      <c r="EK21" s="6">
        <v>0</v>
      </c>
      <c r="EL21" s="5">
        <v>0</v>
      </c>
      <c r="EM21" s="11">
        <v>0</v>
      </c>
      <c r="EN21" s="6">
        <v>0</v>
      </c>
      <c r="EO21" s="5">
        <v>0</v>
      </c>
      <c r="EP21" s="11">
        <v>0</v>
      </c>
      <c r="EQ21" s="6">
        <v>0</v>
      </c>
      <c r="ER21" s="5">
        <v>0</v>
      </c>
      <c r="ES21" s="11">
        <v>0</v>
      </c>
      <c r="ET21" s="6">
        <v>0</v>
      </c>
      <c r="EU21" s="5">
        <v>0</v>
      </c>
      <c r="EV21" s="11">
        <v>0</v>
      </c>
      <c r="EW21" s="6">
        <v>0</v>
      </c>
      <c r="EX21" s="5">
        <v>0</v>
      </c>
      <c r="EY21" s="11">
        <v>0</v>
      </c>
      <c r="EZ21" s="6">
        <v>0</v>
      </c>
      <c r="FA21" s="5">
        <v>0</v>
      </c>
      <c r="FB21" s="11">
        <v>0</v>
      </c>
      <c r="FC21" s="6">
        <v>0</v>
      </c>
      <c r="FD21" s="5">
        <v>0</v>
      </c>
      <c r="FE21" s="11">
        <v>0</v>
      </c>
      <c r="FF21" s="6">
        <v>0</v>
      </c>
      <c r="FG21" s="5">
        <v>0</v>
      </c>
      <c r="FH21" s="11">
        <v>0</v>
      </c>
      <c r="FI21" s="6">
        <v>0</v>
      </c>
      <c r="FJ21" s="5">
        <v>0</v>
      </c>
      <c r="FK21" s="11">
        <f t="shared" si="87"/>
        <v>0</v>
      </c>
      <c r="FL21" s="6">
        <v>0</v>
      </c>
      <c r="FM21" s="5">
        <v>0</v>
      </c>
      <c r="FN21" s="11">
        <v>0</v>
      </c>
      <c r="FO21" s="6">
        <v>0</v>
      </c>
      <c r="FP21" s="5">
        <v>0</v>
      </c>
      <c r="FQ21" s="11">
        <v>0</v>
      </c>
      <c r="FR21" s="6">
        <f t="shared" si="7"/>
        <v>0</v>
      </c>
      <c r="FS21" s="11">
        <f t="shared" si="8"/>
        <v>0</v>
      </c>
    </row>
    <row r="22" spans="1:16363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6">
        <v>0</v>
      </c>
      <c r="J22" s="5">
        <v>0</v>
      </c>
      <c r="K22" s="11">
        <v>0</v>
      </c>
      <c r="L22" s="6">
        <v>2</v>
      </c>
      <c r="M22" s="5">
        <v>32</v>
      </c>
      <c r="N22" s="11">
        <f>M22/L22*1000</f>
        <v>16000</v>
      </c>
      <c r="O22" s="6">
        <v>0</v>
      </c>
      <c r="P22" s="5">
        <v>0</v>
      </c>
      <c r="Q22" s="11">
        <f t="shared" si="78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f t="shared" si="79"/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75">
        <v>0</v>
      </c>
      <c r="AQ22" s="9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19</v>
      </c>
      <c r="BC22" s="5">
        <v>297</v>
      </c>
      <c r="BD22" s="11">
        <f t="shared" ref="BD22" si="89">BC22/BB22*1000</f>
        <v>15631.578947368422</v>
      </c>
      <c r="BE22" s="6">
        <v>0</v>
      </c>
      <c r="BF22" s="5">
        <v>0</v>
      </c>
      <c r="BG22" s="11">
        <v>0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f t="shared" si="80"/>
        <v>0</v>
      </c>
      <c r="BN22" s="6">
        <v>0</v>
      </c>
      <c r="BO22" s="5">
        <v>0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0</v>
      </c>
      <c r="BY22" s="11">
        <f t="shared" si="81"/>
        <v>0</v>
      </c>
      <c r="BZ22" s="6">
        <v>0</v>
      </c>
      <c r="CA22" s="5">
        <v>0</v>
      </c>
      <c r="CB22" s="11">
        <v>0</v>
      </c>
      <c r="CC22" s="6">
        <v>0</v>
      </c>
      <c r="CD22" s="5">
        <v>0</v>
      </c>
      <c r="CE22" s="11">
        <v>0</v>
      </c>
      <c r="CF22" s="75">
        <v>0</v>
      </c>
      <c r="CG22" s="9">
        <v>0</v>
      </c>
      <c r="CH22" s="11">
        <v>0</v>
      </c>
      <c r="CI22" s="6">
        <v>0</v>
      </c>
      <c r="CJ22" s="5">
        <v>0</v>
      </c>
      <c r="CK22" s="11">
        <v>0</v>
      </c>
      <c r="CL22" s="75">
        <v>0</v>
      </c>
      <c r="CM22" s="9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f t="shared" si="85"/>
        <v>0</v>
      </c>
      <c r="DJ22" s="6">
        <v>0</v>
      </c>
      <c r="DK22" s="5">
        <v>0</v>
      </c>
      <c r="DL22" s="11">
        <v>0</v>
      </c>
      <c r="DM22" s="6">
        <v>0</v>
      </c>
      <c r="DN22" s="5">
        <v>0</v>
      </c>
      <c r="DO22" s="11">
        <v>0</v>
      </c>
      <c r="DP22" s="6">
        <v>0</v>
      </c>
      <c r="DQ22" s="5">
        <v>0</v>
      </c>
      <c r="DR22" s="11">
        <v>0</v>
      </c>
      <c r="DS22" s="6">
        <v>0</v>
      </c>
      <c r="DT22" s="5">
        <v>0</v>
      </c>
      <c r="DU22" s="11">
        <v>0</v>
      </c>
      <c r="DV22" s="6">
        <v>0</v>
      </c>
      <c r="DW22" s="5">
        <v>0</v>
      </c>
      <c r="DX22" s="11">
        <v>0</v>
      </c>
      <c r="DY22" s="6">
        <v>0</v>
      </c>
      <c r="DZ22" s="5">
        <v>0</v>
      </c>
      <c r="EA22" s="11">
        <v>0</v>
      </c>
      <c r="EB22" s="75">
        <v>0</v>
      </c>
      <c r="EC22" s="9">
        <v>0</v>
      </c>
      <c r="ED22" s="11">
        <v>0</v>
      </c>
      <c r="EE22" s="6">
        <v>0</v>
      </c>
      <c r="EF22" s="5">
        <v>0</v>
      </c>
      <c r="EG22" s="11">
        <v>0</v>
      </c>
      <c r="EH22" s="6">
        <v>0</v>
      </c>
      <c r="EI22" s="5">
        <v>0</v>
      </c>
      <c r="EJ22" s="11">
        <v>0</v>
      </c>
      <c r="EK22" s="6">
        <v>0</v>
      </c>
      <c r="EL22" s="5">
        <v>0</v>
      </c>
      <c r="EM22" s="11">
        <v>0</v>
      </c>
      <c r="EN22" s="6">
        <v>0</v>
      </c>
      <c r="EO22" s="5">
        <v>0</v>
      </c>
      <c r="EP22" s="11">
        <v>0</v>
      </c>
      <c r="EQ22" s="6">
        <v>0</v>
      </c>
      <c r="ER22" s="5">
        <v>0</v>
      </c>
      <c r="ES22" s="11">
        <v>0</v>
      </c>
      <c r="ET22" s="6">
        <v>0</v>
      </c>
      <c r="EU22" s="5">
        <v>0</v>
      </c>
      <c r="EV22" s="11">
        <v>0</v>
      </c>
      <c r="EW22" s="6">
        <v>0</v>
      </c>
      <c r="EX22" s="5">
        <v>0</v>
      </c>
      <c r="EY22" s="11">
        <v>0</v>
      </c>
      <c r="EZ22" s="6">
        <v>0</v>
      </c>
      <c r="FA22" s="5">
        <v>0</v>
      </c>
      <c r="FB22" s="11">
        <v>0</v>
      </c>
      <c r="FC22" s="6">
        <v>0</v>
      </c>
      <c r="FD22" s="5">
        <v>0</v>
      </c>
      <c r="FE22" s="11">
        <v>0</v>
      </c>
      <c r="FF22" s="6">
        <v>0</v>
      </c>
      <c r="FG22" s="5">
        <v>0</v>
      </c>
      <c r="FH22" s="11">
        <v>0</v>
      </c>
      <c r="FI22" s="6">
        <v>0</v>
      </c>
      <c r="FJ22" s="5">
        <v>0</v>
      </c>
      <c r="FK22" s="11">
        <f t="shared" si="87"/>
        <v>0</v>
      </c>
      <c r="FL22" s="6">
        <v>0</v>
      </c>
      <c r="FM22" s="5">
        <v>0</v>
      </c>
      <c r="FN22" s="11">
        <v>0</v>
      </c>
      <c r="FO22" s="6">
        <v>0</v>
      </c>
      <c r="FP22" s="5">
        <v>0</v>
      </c>
      <c r="FQ22" s="11">
        <v>0</v>
      </c>
      <c r="FR22" s="6">
        <f t="shared" si="7"/>
        <v>21</v>
      </c>
      <c r="FS22" s="11">
        <f t="shared" si="8"/>
        <v>329</v>
      </c>
    </row>
    <row r="23" spans="1:16363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6">
        <v>0</v>
      </c>
      <c r="G23" s="5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78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f t="shared" si="79"/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f t="shared" si="80"/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f t="shared" si="81"/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6">
        <v>0</v>
      </c>
      <c r="CY23" s="5">
        <v>0</v>
      </c>
      <c r="CZ23" s="11"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f t="shared" si="85"/>
        <v>0</v>
      </c>
      <c r="DJ23" s="6">
        <v>0</v>
      </c>
      <c r="DK23" s="5">
        <v>0</v>
      </c>
      <c r="DL23" s="11">
        <v>0</v>
      </c>
      <c r="DM23" s="6">
        <v>0</v>
      </c>
      <c r="DN23" s="5">
        <v>0</v>
      </c>
      <c r="DO23" s="11">
        <v>0</v>
      </c>
      <c r="DP23" s="6">
        <v>0</v>
      </c>
      <c r="DQ23" s="5">
        <v>0</v>
      </c>
      <c r="DR23" s="11">
        <v>0</v>
      </c>
      <c r="DS23" s="6">
        <v>0</v>
      </c>
      <c r="DT23" s="5">
        <v>0</v>
      </c>
      <c r="DU23" s="11">
        <v>0</v>
      </c>
      <c r="DV23" s="6">
        <v>0</v>
      </c>
      <c r="DW23" s="5">
        <v>0</v>
      </c>
      <c r="DX23" s="11">
        <v>0</v>
      </c>
      <c r="DY23" s="6">
        <v>0</v>
      </c>
      <c r="DZ23" s="5">
        <v>0</v>
      </c>
      <c r="EA23" s="11">
        <v>0</v>
      </c>
      <c r="EB23" s="6">
        <v>0</v>
      </c>
      <c r="EC23" s="5">
        <v>0</v>
      </c>
      <c r="ED23" s="11">
        <v>0</v>
      </c>
      <c r="EE23" s="6">
        <v>0</v>
      </c>
      <c r="EF23" s="5">
        <v>0</v>
      </c>
      <c r="EG23" s="11">
        <v>0</v>
      </c>
      <c r="EH23" s="6">
        <v>0</v>
      </c>
      <c r="EI23" s="5">
        <v>0</v>
      </c>
      <c r="EJ23" s="11">
        <v>0</v>
      </c>
      <c r="EK23" s="6">
        <v>0</v>
      </c>
      <c r="EL23" s="5">
        <v>0</v>
      </c>
      <c r="EM23" s="11">
        <v>0</v>
      </c>
      <c r="EN23" s="6">
        <v>0</v>
      </c>
      <c r="EO23" s="5">
        <v>0</v>
      </c>
      <c r="EP23" s="11">
        <v>0</v>
      </c>
      <c r="EQ23" s="6">
        <v>0</v>
      </c>
      <c r="ER23" s="5">
        <v>0</v>
      </c>
      <c r="ES23" s="11">
        <v>0</v>
      </c>
      <c r="ET23" s="6">
        <v>0</v>
      </c>
      <c r="EU23" s="5">
        <v>0</v>
      </c>
      <c r="EV23" s="11">
        <v>0</v>
      </c>
      <c r="EW23" s="6">
        <v>0</v>
      </c>
      <c r="EX23" s="5">
        <v>0</v>
      </c>
      <c r="EY23" s="11">
        <v>0</v>
      </c>
      <c r="EZ23" s="6">
        <v>0</v>
      </c>
      <c r="FA23" s="5">
        <v>0</v>
      </c>
      <c r="FB23" s="11">
        <v>0</v>
      </c>
      <c r="FC23" s="75">
        <v>2</v>
      </c>
      <c r="FD23" s="9">
        <v>5</v>
      </c>
      <c r="FE23" s="11">
        <f t="shared" si="86"/>
        <v>2500</v>
      </c>
      <c r="FF23" s="6">
        <v>0</v>
      </c>
      <c r="FG23" s="5">
        <v>0</v>
      </c>
      <c r="FH23" s="11">
        <v>0</v>
      </c>
      <c r="FI23" s="6">
        <v>0</v>
      </c>
      <c r="FJ23" s="5">
        <v>0</v>
      </c>
      <c r="FK23" s="11">
        <f t="shared" si="87"/>
        <v>0</v>
      </c>
      <c r="FL23" s="6">
        <v>0</v>
      </c>
      <c r="FM23" s="5">
        <v>0</v>
      </c>
      <c r="FN23" s="11">
        <v>0</v>
      </c>
      <c r="FO23" s="6">
        <v>0</v>
      </c>
      <c r="FP23" s="5">
        <v>0</v>
      </c>
      <c r="FQ23" s="11">
        <v>0</v>
      </c>
      <c r="FR23" s="6">
        <f t="shared" si="7"/>
        <v>2</v>
      </c>
      <c r="FS23" s="11">
        <f t="shared" si="8"/>
        <v>5</v>
      </c>
    </row>
    <row r="24" spans="1:16363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78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f t="shared" si="79"/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75">
        <v>1</v>
      </c>
      <c r="AQ24" s="9">
        <v>1</v>
      </c>
      <c r="AR24" s="11">
        <f t="shared" ref="AR24:AR25" si="90">AQ24/AP24*1000</f>
        <v>1000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f t="shared" si="80"/>
        <v>0</v>
      </c>
      <c r="BN24" s="6">
        <v>0</v>
      </c>
      <c r="BO24" s="5">
        <v>0</v>
      </c>
      <c r="BP24" s="11">
        <v>0</v>
      </c>
      <c r="BQ24" s="6">
        <v>0</v>
      </c>
      <c r="BR24" s="5">
        <v>0</v>
      </c>
      <c r="BS24" s="11">
        <v>0</v>
      </c>
      <c r="BT24" s="6">
        <v>0</v>
      </c>
      <c r="BU24" s="5">
        <v>0</v>
      </c>
      <c r="BV24" s="11">
        <v>0</v>
      </c>
      <c r="BW24" s="6">
        <v>0</v>
      </c>
      <c r="BX24" s="5">
        <v>0</v>
      </c>
      <c r="BY24" s="11">
        <f t="shared" si="81"/>
        <v>0</v>
      </c>
      <c r="BZ24" s="6">
        <v>0</v>
      </c>
      <c r="CA24" s="5">
        <v>0</v>
      </c>
      <c r="CB24" s="11">
        <v>0</v>
      </c>
      <c r="CC24" s="6">
        <v>0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75">
        <v>0</v>
      </c>
      <c r="CM24" s="9">
        <v>1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6">
        <v>19</v>
      </c>
      <c r="CV24" s="5">
        <v>299</v>
      </c>
      <c r="CW24" s="11">
        <f t="shared" ref="CW24" si="91">CV24/CU24*1000</f>
        <v>15736.842105263158</v>
      </c>
      <c r="CX24" s="6">
        <v>0</v>
      </c>
      <c r="CY24" s="5">
        <v>0</v>
      </c>
      <c r="CZ24" s="11">
        <v>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f t="shared" si="85"/>
        <v>0</v>
      </c>
      <c r="DJ24" s="6">
        <v>0</v>
      </c>
      <c r="DK24" s="5">
        <v>0</v>
      </c>
      <c r="DL24" s="11">
        <v>0</v>
      </c>
      <c r="DM24" s="6">
        <v>0</v>
      </c>
      <c r="DN24" s="5">
        <v>0</v>
      </c>
      <c r="DO24" s="11">
        <v>0</v>
      </c>
      <c r="DP24" s="6">
        <v>0</v>
      </c>
      <c r="DQ24" s="5">
        <v>0</v>
      </c>
      <c r="DR24" s="11">
        <v>0</v>
      </c>
      <c r="DS24" s="6">
        <v>0</v>
      </c>
      <c r="DT24" s="5">
        <v>0</v>
      </c>
      <c r="DU24" s="11">
        <v>0</v>
      </c>
      <c r="DV24" s="6">
        <v>0</v>
      </c>
      <c r="DW24" s="5">
        <v>0</v>
      </c>
      <c r="DX24" s="11">
        <v>0</v>
      </c>
      <c r="DY24" s="6">
        <v>0</v>
      </c>
      <c r="DZ24" s="5">
        <v>0</v>
      </c>
      <c r="EA24" s="11">
        <v>0</v>
      </c>
      <c r="EB24" s="75">
        <v>1</v>
      </c>
      <c r="EC24" s="9">
        <v>1</v>
      </c>
      <c r="ED24" s="11">
        <f t="shared" ref="ED24:ED29" si="92">EC24/EB24*1000</f>
        <v>1000</v>
      </c>
      <c r="EE24" s="6">
        <v>0</v>
      </c>
      <c r="EF24" s="5">
        <v>0</v>
      </c>
      <c r="EG24" s="11">
        <v>0</v>
      </c>
      <c r="EH24" s="6">
        <v>0</v>
      </c>
      <c r="EI24" s="5">
        <v>0</v>
      </c>
      <c r="EJ24" s="11">
        <v>0</v>
      </c>
      <c r="EK24" s="6">
        <v>3</v>
      </c>
      <c r="EL24" s="5">
        <v>9</v>
      </c>
      <c r="EM24" s="11">
        <f t="shared" ref="EM24" si="93">EL24/EK24*1000</f>
        <v>3000</v>
      </c>
      <c r="EN24" s="6">
        <v>0</v>
      </c>
      <c r="EO24" s="5">
        <v>0</v>
      </c>
      <c r="EP24" s="11">
        <v>0</v>
      </c>
      <c r="EQ24" s="6">
        <v>0</v>
      </c>
      <c r="ER24" s="5">
        <v>0</v>
      </c>
      <c r="ES24" s="11">
        <v>0</v>
      </c>
      <c r="ET24" s="6">
        <v>0</v>
      </c>
      <c r="EU24" s="5">
        <v>0</v>
      </c>
      <c r="EV24" s="11">
        <v>0</v>
      </c>
      <c r="EW24" s="6">
        <v>0</v>
      </c>
      <c r="EX24" s="5">
        <v>0</v>
      </c>
      <c r="EY24" s="11">
        <v>0</v>
      </c>
      <c r="EZ24" s="6">
        <v>0</v>
      </c>
      <c r="FA24" s="5">
        <v>0</v>
      </c>
      <c r="FB24" s="11">
        <v>0</v>
      </c>
      <c r="FC24" s="6">
        <v>0</v>
      </c>
      <c r="FD24" s="5">
        <v>0</v>
      </c>
      <c r="FE24" s="11">
        <v>0</v>
      </c>
      <c r="FF24" s="6">
        <v>0</v>
      </c>
      <c r="FG24" s="5">
        <v>0</v>
      </c>
      <c r="FH24" s="11">
        <v>0</v>
      </c>
      <c r="FI24" s="6">
        <v>0</v>
      </c>
      <c r="FJ24" s="5">
        <v>0</v>
      </c>
      <c r="FK24" s="11">
        <f t="shared" si="87"/>
        <v>0</v>
      </c>
      <c r="FL24" s="6">
        <v>0</v>
      </c>
      <c r="FM24" s="5">
        <v>0</v>
      </c>
      <c r="FN24" s="11">
        <v>0</v>
      </c>
      <c r="FO24" s="6">
        <v>0</v>
      </c>
      <c r="FP24" s="5">
        <v>0</v>
      </c>
      <c r="FQ24" s="11">
        <v>0</v>
      </c>
      <c r="FR24" s="6">
        <f t="shared" si="7"/>
        <v>23</v>
      </c>
      <c r="FS24" s="11">
        <f t="shared" si="8"/>
        <v>310</v>
      </c>
    </row>
    <row r="25" spans="1:16363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78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f t="shared" si="79"/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75">
        <v>6</v>
      </c>
      <c r="AQ25" s="9">
        <v>38</v>
      </c>
      <c r="AR25" s="11">
        <f t="shared" si="90"/>
        <v>6333.333333333333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v>0</v>
      </c>
      <c r="BH25" s="6">
        <v>0</v>
      </c>
      <c r="BI25" s="5">
        <v>0</v>
      </c>
      <c r="BJ25" s="11">
        <v>0</v>
      </c>
      <c r="BK25" s="6">
        <v>0</v>
      </c>
      <c r="BL25" s="5">
        <v>0</v>
      </c>
      <c r="BM25" s="11">
        <f t="shared" si="80"/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75">
        <v>0</v>
      </c>
      <c r="BX25" s="9">
        <v>0</v>
      </c>
      <c r="BY25" s="11">
        <f t="shared" si="81"/>
        <v>0</v>
      </c>
      <c r="BZ25" s="75">
        <v>6</v>
      </c>
      <c r="CA25" s="9">
        <v>35</v>
      </c>
      <c r="CB25" s="11">
        <f t="shared" ref="CB25:CB26" si="94">CA25/BZ25*1000</f>
        <v>5833.333333333333</v>
      </c>
      <c r="CC25" s="6">
        <v>0</v>
      </c>
      <c r="CD25" s="5">
        <v>0</v>
      </c>
      <c r="CE25" s="11">
        <v>0</v>
      </c>
      <c r="CF25" s="75">
        <v>0</v>
      </c>
      <c r="CG25" s="9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6">
        <v>0</v>
      </c>
      <c r="CY25" s="5">
        <v>0</v>
      </c>
      <c r="CZ25" s="11"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f t="shared" si="85"/>
        <v>0</v>
      </c>
      <c r="DJ25" s="6">
        <v>0</v>
      </c>
      <c r="DK25" s="5">
        <v>0</v>
      </c>
      <c r="DL25" s="11">
        <v>0</v>
      </c>
      <c r="DM25" s="6">
        <v>0</v>
      </c>
      <c r="DN25" s="5">
        <v>0</v>
      </c>
      <c r="DO25" s="11">
        <v>0</v>
      </c>
      <c r="DP25" s="6">
        <v>0</v>
      </c>
      <c r="DQ25" s="5">
        <v>0</v>
      </c>
      <c r="DR25" s="11">
        <v>0</v>
      </c>
      <c r="DS25" s="6">
        <v>0</v>
      </c>
      <c r="DT25" s="5">
        <v>0</v>
      </c>
      <c r="DU25" s="11">
        <v>0</v>
      </c>
      <c r="DV25" s="6">
        <v>0</v>
      </c>
      <c r="DW25" s="5">
        <v>0</v>
      </c>
      <c r="DX25" s="11">
        <v>0</v>
      </c>
      <c r="DY25" s="6">
        <v>0</v>
      </c>
      <c r="DZ25" s="5">
        <v>0</v>
      </c>
      <c r="EA25" s="11">
        <v>0</v>
      </c>
      <c r="EB25" s="75">
        <v>6</v>
      </c>
      <c r="EC25" s="9">
        <v>38</v>
      </c>
      <c r="ED25" s="11">
        <f t="shared" si="92"/>
        <v>6333.333333333333</v>
      </c>
      <c r="EE25" s="6">
        <v>0</v>
      </c>
      <c r="EF25" s="5">
        <v>0</v>
      </c>
      <c r="EG25" s="11">
        <v>0</v>
      </c>
      <c r="EH25" s="6">
        <v>0</v>
      </c>
      <c r="EI25" s="5">
        <v>0</v>
      </c>
      <c r="EJ25" s="11">
        <v>0</v>
      </c>
      <c r="EK25" s="6">
        <v>0</v>
      </c>
      <c r="EL25" s="5">
        <v>0</v>
      </c>
      <c r="EM25" s="11">
        <v>0</v>
      </c>
      <c r="EN25" s="6">
        <v>0</v>
      </c>
      <c r="EO25" s="5">
        <v>0</v>
      </c>
      <c r="EP25" s="11">
        <v>0</v>
      </c>
      <c r="EQ25" s="6">
        <v>0</v>
      </c>
      <c r="ER25" s="5">
        <v>0</v>
      </c>
      <c r="ES25" s="11">
        <v>0</v>
      </c>
      <c r="ET25" s="6">
        <v>0</v>
      </c>
      <c r="EU25" s="5">
        <v>0</v>
      </c>
      <c r="EV25" s="11">
        <v>0</v>
      </c>
      <c r="EW25" s="6">
        <v>4</v>
      </c>
      <c r="EX25" s="5">
        <v>14</v>
      </c>
      <c r="EY25" s="11">
        <f t="shared" ref="EY25:EY27" si="95">EX25/EW25*1000</f>
        <v>3500</v>
      </c>
      <c r="EZ25" s="6">
        <v>0</v>
      </c>
      <c r="FA25" s="5">
        <v>0</v>
      </c>
      <c r="FB25" s="11">
        <v>0</v>
      </c>
      <c r="FC25" s="75">
        <v>20</v>
      </c>
      <c r="FD25" s="9">
        <v>310</v>
      </c>
      <c r="FE25" s="11">
        <f t="shared" si="86"/>
        <v>15500</v>
      </c>
      <c r="FF25" s="6">
        <v>0</v>
      </c>
      <c r="FG25" s="5">
        <v>0</v>
      </c>
      <c r="FH25" s="11">
        <v>0</v>
      </c>
      <c r="FI25" s="6">
        <v>0</v>
      </c>
      <c r="FJ25" s="5">
        <v>0</v>
      </c>
      <c r="FK25" s="11">
        <f t="shared" si="87"/>
        <v>0</v>
      </c>
      <c r="FL25" s="6">
        <v>0</v>
      </c>
      <c r="FM25" s="5">
        <v>0</v>
      </c>
      <c r="FN25" s="11">
        <v>0</v>
      </c>
      <c r="FO25" s="6">
        <v>6</v>
      </c>
      <c r="FP25" s="5">
        <v>57</v>
      </c>
      <c r="FQ25" s="11">
        <f t="shared" ref="FQ25:FQ30" si="96">FP25/FO25*1000</f>
        <v>9500</v>
      </c>
      <c r="FR25" s="6">
        <f t="shared" si="7"/>
        <v>42</v>
      </c>
      <c r="FS25" s="11">
        <f t="shared" si="8"/>
        <v>454</v>
      </c>
    </row>
    <row r="26" spans="1:16363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78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f t="shared" si="79"/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v>0</v>
      </c>
      <c r="BH26" s="6">
        <v>0</v>
      </c>
      <c r="BI26" s="5">
        <v>0</v>
      </c>
      <c r="BJ26" s="11">
        <v>0</v>
      </c>
      <c r="BK26" s="6">
        <v>0</v>
      </c>
      <c r="BL26" s="5">
        <v>0</v>
      </c>
      <c r="BM26" s="11">
        <f t="shared" si="80"/>
        <v>0</v>
      </c>
      <c r="BN26" s="6">
        <v>0</v>
      </c>
      <c r="BO26" s="5">
        <v>0</v>
      </c>
      <c r="BP26" s="11">
        <v>0</v>
      </c>
      <c r="BQ26" s="6">
        <v>0</v>
      </c>
      <c r="BR26" s="5">
        <v>0</v>
      </c>
      <c r="BS26" s="11">
        <v>0</v>
      </c>
      <c r="BT26" s="6">
        <v>0</v>
      </c>
      <c r="BU26" s="5">
        <v>0</v>
      </c>
      <c r="BV26" s="11">
        <v>0</v>
      </c>
      <c r="BW26" s="75">
        <v>0</v>
      </c>
      <c r="BX26" s="9">
        <v>0</v>
      </c>
      <c r="BY26" s="11">
        <f t="shared" si="81"/>
        <v>0</v>
      </c>
      <c r="BZ26" s="75">
        <v>5</v>
      </c>
      <c r="CA26" s="9">
        <v>14</v>
      </c>
      <c r="CB26" s="11">
        <f t="shared" si="94"/>
        <v>2800</v>
      </c>
      <c r="CC26" s="6">
        <v>0</v>
      </c>
      <c r="CD26" s="5">
        <v>0</v>
      </c>
      <c r="CE26" s="11">
        <v>0</v>
      </c>
      <c r="CF26" s="75">
        <v>19</v>
      </c>
      <c r="CG26" s="9">
        <v>290</v>
      </c>
      <c r="CH26" s="11">
        <f t="shared" si="82"/>
        <v>15263.157894736842</v>
      </c>
      <c r="CI26" s="6">
        <v>0</v>
      </c>
      <c r="CJ26" s="5">
        <v>0</v>
      </c>
      <c r="CK26" s="11">
        <v>0</v>
      </c>
      <c r="CL26" s="75">
        <v>19</v>
      </c>
      <c r="CM26" s="9">
        <v>300</v>
      </c>
      <c r="CN26" s="11">
        <f t="shared" ref="CN26:CN30" si="97">CM26/CL26*1000</f>
        <v>15789.473684210525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f t="shared" si="85"/>
        <v>0</v>
      </c>
      <c r="DJ26" s="6">
        <v>0</v>
      </c>
      <c r="DK26" s="5">
        <v>0</v>
      </c>
      <c r="DL26" s="11">
        <v>0</v>
      </c>
      <c r="DM26" s="6">
        <v>0</v>
      </c>
      <c r="DN26" s="5">
        <v>0</v>
      </c>
      <c r="DO26" s="11">
        <v>0</v>
      </c>
      <c r="DP26" s="6">
        <v>0</v>
      </c>
      <c r="DQ26" s="5">
        <v>0</v>
      </c>
      <c r="DR26" s="11">
        <v>0</v>
      </c>
      <c r="DS26" s="6">
        <v>0</v>
      </c>
      <c r="DT26" s="5">
        <v>0</v>
      </c>
      <c r="DU26" s="11">
        <v>0</v>
      </c>
      <c r="DV26" s="6">
        <v>0</v>
      </c>
      <c r="DW26" s="5">
        <v>0</v>
      </c>
      <c r="DX26" s="11">
        <v>0</v>
      </c>
      <c r="DY26" s="6">
        <v>0</v>
      </c>
      <c r="DZ26" s="5">
        <v>0</v>
      </c>
      <c r="EA26" s="11">
        <v>0</v>
      </c>
      <c r="EB26" s="6">
        <v>0</v>
      </c>
      <c r="EC26" s="5">
        <v>0</v>
      </c>
      <c r="ED26" s="11">
        <v>0</v>
      </c>
      <c r="EE26" s="6">
        <v>0</v>
      </c>
      <c r="EF26" s="5">
        <v>0</v>
      </c>
      <c r="EG26" s="11">
        <v>0</v>
      </c>
      <c r="EH26" s="6">
        <v>0</v>
      </c>
      <c r="EI26" s="5">
        <v>0</v>
      </c>
      <c r="EJ26" s="11">
        <v>0</v>
      </c>
      <c r="EK26" s="6">
        <v>0</v>
      </c>
      <c r="EL26" s="5">
        <v>0</v>
      </c>
      <c r="EM26" s="11">
        <v>0</v>
      </c>
      <c r="EN26" s="6">
        <v>0</v>
      </c>
      <c r="EO26" s="5">
        <v>0</v>
      </c>
      <c r="EP26" s="11">
        <v>0</v>
      </c>
      <c r="EQ26" s="6">
        <v>0</v>
      </c>
      <c r="ER26" s="5">
        <v>0</v>
      </c>
      <c r="ES26" s="11">
        <v>0</v>
      </c>
      <c r="ET26" s="6">
        <v>0</v>
      </c>
      <c r="EU26" s="5">
        <v>0</v>
      </c>
      <c r="EV26" s="11">
        <v>0</v>
      </c>
      <c r="EW26" s="6">
        <v>0</v>
      </c>
      <c r="EX26" s="5">
        <v>0</v>
      </c>
      <c r="EY26" s="11">
        <v>0</v>
      </c>
      <c r="EZ26" s="6">
        <v>0</v>
      </c>
      <c r="FA26" s="5">
        <v>0</v>
      </c>
      <c r="FB26" s="11">
        <v>0</v>
      </c>
      <c r="FC26" s="6">
        <v>0</v>
      </c>
      <c r="FD26" s="5">
        <v>0</v>
      </c>
      <c r="FE26" s="11">
        <v>0</v>
      </c>
      <c r="FF26" s="6">
        <v>0</v>
      </c>
      <c r="FG26" s="5">
        <v>0</v>
      </c>
      <c r="FH26" s="11">
        <v>0</v>
      </c>
      <c r="FI26" s="6">
        <v>0</v>
      </c>
      <c r="FJ26" s="5">
        <v>0</v>
      </c>
      <c r="FK26" s="11">
        <f t="shared" si="87"/>
        <v>0</v>
      </c>
      <c r="FL26" s="6">
        <v>0</v>
      </c>
      <c r="FM26" s="5">
        <v>0</v>
      </c>
      <c r="FN26" s="11">
        <v>0</v>
      </c>
      <c r="FO26" s="75">
        <v>10</v>
      </c>
      <c r="FP26" s="9">
        <v>28</v>
      </c>
      <c r="FQ26" s="11">
        <f t="shared" si="96"/>
        <v>2800</v>
      </c>
      <c r="FR26" s="6">
        <f t="shared" si="7"/>
        <v>53</v>
      </c>
      <c r="FS26" s="11">
        <f t="shared" si="8"/>
        <v>632</v>
      </c>
    </row>
    <row r="27" spans="1:16363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78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f t="shared" si="79"/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75">
        <v>3</v>
      </c>
      <c r="AQ27" s="9">
        <v>9</v>
      </c>
      <c r="AR27" s="11">
        <f t="shared" ref="AR27" si="98">AQ27/AP27*1000</f>
        <v>3000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f t="shared" si="80"/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f t="shared" si="81"/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75">
        <v>0</v>
      </c>
      <c r="CM27" s="9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0</v>
      </c>
      <c r="DI27" s="11">
        <f t="shared" si="85"/>
        <v>0</v>
      </c>
      <c r="DJ27" s="6">
        <v>0</v>
      </c>
      <c r="DK27" s="5">
        <v>0</v>
      </c>
      <c r="DL27" s="11">
        <v>0</v>
      </c>
      <c r="DM27" s="6">
        <v>0</v>
      </c>
      <c r="DN27" s="5">
        <v>0</v>
      </c>
      <c r="DO27" s="11">
        <v>0</v>
      </c>
      <c r="DP27" s="6">
        <v>0</v>
      </c>
      <c r="DQ27" s="5">
        <v>0</v>
      </c>
      <c r="DR27" s="11">
        <v>0</v>
      </c>
      <c r="DS27" s="6">
        <v>0</v>
      </c>
      <c r="DT27" s="5">
        <v>0</v>
      </c>
      <c r="DU27" s="11">
        <v>0</v>
      </c>
      <c r="DV27" s="6">
        <v>0</v>
      </c>
      <c r="DW27" s="5">
        <v>0</v>
      </c>
      <c r="DX27" s="11">
        <v>0</v>
      </c>
      <c r="DY27" s="6">
        <v>0</v>
      </c>
      <c r="DZ27" s="5">
        <v>0</v>
      </c>
      <c r="EA27" s="11">
        <v>0</v>
      </c>
      <c r="EB27" s="75">
        <v>3</v>
      </c>
      <c r="EC27" s="9">
        <v>9</v>
      </c>
      <c r="ED27" s="11">
        <f t="shared" si="92"/>
        <v>3000</v>
      </c>
      <c r="EE27" s="6">
        <v>0</v>
      </c>
      <c r="EF27" s="5">
        <v>0</v>
      </c>
      <c r="EG27" s="11">
        <v>0</v>
      </c>
      <c r="EH27" s="6">
        <v>0</v>
      </c>
      <c r="EI27" s="5">
        <v>0</v>
      </c>
      <c r="EJ27" s="11">
        <v>0</v>
      </c>
      <c r="EK27" s="6">
        <v>0</v>
      </c>
      <c r="EL27" s="5">
        <v>0</v>
      </c>
      <c r="EM27" s="11">
        <v>0</v>
      </c>
      <c r="EN27" s="6">
        <v>19</v>
      </c>
      <c r="EO27" s="5">
        <v>299</v>
      </c>
      <c r="EP27" s="11">
        <f t="shared" ref="EP27" si="99">EO27/EN27*1000</f>
        <v>15736.842105263158</v>
      </c>
      <c r="EQ27" s="6">
        <v>0</v>
      </c>
      <c r="ER27" s="5">
        <v>0</v>
      </c>
      <c r="ES27" s="11">
        <v>0</v>
      </c>
      <c r="ET27" s="6">
        <v>0</v>
      </c>
      <c r="EU27" s="5">
        <v>0</v>
      </c>
      <c r="EV27" s="11">
        <v>0</v>
      </c>
      <c r="EW27" s="6">
        <v>34</v>
      </c>
      <c r="EX27" s="5">
        <v>83</v>
      </c>
      <c r="EY27" s="11">
        <f t="shared" si="95"/>
        <v>2441.1764705882356</v>
      </c>
      <c r="EZ27" s="6">
        <v>0</v>
      </c>
      <c r="FA27" s="5">
        <v>0</v>
      </c>
      <c r="FB27" s="11">
        <v>0</v>
      </c>
      <c r="FC27" s="6">
        <v>0</v>
      </c>
      <c r="FD27" s="5">
        <v>0</v>
      </c>
      <c r="FE27" s="11">
        <v>0</v>
      </c>
      <c r="FF27" s="6">
        <v>0</v>
      </c>
      <c r="FG27" s="5">
        <v>0</v>
      </c>
      <c r="FH27" s="11">
        <v>0</v>
      </c>
      <c r="FI27" s="6">
        <v>0</v>
      </c>
      <c r="FJ27" s="5">
        <v>0</v>
      </c>
      <c r="FK27" s="11">
        <f t="shared" si="87"/>
        <v>0</v>
      </c>
      <c r="FL27" s="6">
        <v>0</v>
      </c>
      <c r="FM27" s="5">
        <v>0</v>
      </c>
      <c r="FN27" s="11">
        <v>0</v>
      </c>
      <c r="FO27" s="75">
        <v>0</v>
      </c>
      <c r="FP27" s="9">
        <v>0</v>
      </c>
      <c r="FQ27" s="11">
        <v>0</v>
      </c>
      <c r="FR27" s="6">
        <f t="shared" si="7"/>
        <v>56</v>
      </c>
      <c r="FS27" s="11">
        <f t="shared" si="8"/>
        <v>391</v>
      </c>
    </row>
    <row r="28" spans="1:16363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78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f t="shared" si="79"/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75">
        <v>0</v>
      </c>
      <c r="AQ28" s="9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f t="shared" si="80"/>
        <v>0</v>
      </c>
      <c r="BN28" s="6">
        <v>0</v>
      </c>
      <c r="BO28" s="5">
        <v>0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0</v>
      </c>
      <c r="BY28" s="11">
        <f t="shared" si="81"/>
        <v>0</v>
      </c>
      <c r="BZ28" s="6">
        <v>0</v>
      </c>
      <c r="CA28" s="5">
        <v>0</v>
      </c>
      <c r="CB28" s="11">
        <v>0</v>
      </c>
      <c r="CC28" s="6">
        <v>0</v>
      </c>
      <c r="CD28" s="5">
        <v>0</v>
      </c>
      <c r="CE28" s="11">
        <v>0</v>
      </c>
      <c r="CF28" s="75">
        <v>0</v>
      </c>
      <c r="CG28" s="9">
        <v>1</v>
      </c>
      <c r="CH28" s="11">
        <v>0</v>
      </c>
      <c r="CI28" s="6">
        <v>0</v>
      </c>
      <c r="CJ28" s="5">
        <v>0</v>
      </c>
      <c r="CK28" s="11">
        <v>0</v>
      </c>
      <c r="CL28" s="75">
        <v>0</v>
      </c>
      <c r="CM28" s="9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f t="shared" si="85"/>
        <v>0</v>
      </c>
      <c r="DJ28" s="6">
        <v>0</v>
      </c>
      <c r="DK28" s="5">
        <v>0</v>
      </c>
      <c r="DL28" s="11">
        <v>0</v>
      </c>
      <c r="DM28" s="6">
        <v>0</v>
      </c>
      <c r="DN28" s="5">
        <v>0</v>
      </c>
      <c r="DO28" s="11">
        <v>0</v>
      </c>
      <c r="DP28" s="6">
        <v>0</v>
      </c>
      <c r="DQ28" s="5">
        <v>0</v>
      </c>
      <c r="DR28" s="11">
        <v>0</v>
      </c>
      <c r="DS28" s="6">
        <v>0</v>
      </c>
      <c r="DT28" s="5">
        <v>0</v>
      </c>
      <c r="DU28" s="11">
        <v>0</v>
      </c>
      <c r="DV28" s="6">
        <v>0</v>
      </c>
      <c r="DW28" s="5">
        <v>0</v>
      </c>
      <c r="DX28" s="11">
        <v>0</v>
      </c>
      <c r="DY28" s="6">
        <v>0</v>
      </c>
      <c r="DZ28" s="5">
        <v>0</v>
      </c>
      <c r="EA28" s="11">
        <v>0</v>
      </c>
      <c r="EB28" s="75">
        <v>0</v>
      </c>
      <c r="EC28" s="9">
        <v>0</v>
      </c>
      <c r="ED28" s="11">
        <v>0</v>
      </c>
      <c r="EE28" s="6">
        <v>0</v>
      </c>
      <c r="EF28" s="5">
        <v>0</v>
      </c>
      <c r="EG28" s="11">
        <v>0</v>
      </c>
      <c r="EH28" s="6">
        <v>0</v>
      </c>
      <c r="EI28" s="5">
        <v>0</v>
      </c>
      <c r="EJ28" s="11">
        <v>0</v>
      </c>
      <c r="EK28" s="6">
        <v>0</v>
      </c>
      <c r="EL28" s="5">
        <v>0</v>
      </c>
      <c r="EM28" s="11">
        <v>0</v>
      </c>
      <c r="EN28" s="6">
        <v>0</v>
      </c>
      <c r="EO28" s="5">
        <v>0</v>
      </c>
      <c r="EP28" s="11">
        <v>0</v>
      </c>
      <c r="EQ28" s="6">
        <v>0</v>
      </c>
      <c r="ER28" s="5">
        <v>0</v>
      </c>
      <c r="ES28" s="11">
        <v>0</v>
      </c>
      <c r="ET28" s="6">
        <v>0</v>
      </c>
      <c r="EU28" s="5">
        <v>0</v>
      </c>
      <c r="EV28" s="11">
        <v>0</v>
      </c>
      <c r="EW28" s="6">
        <v>0</v>
      </c>
      <c r="EX28" s="5">
        <v>0</v>
      </c>
      <c r="EY28" s="11">
        <v>0</v>
      </c>
      <c r="EZ28" s="6">
        <v>0</v>
      </c>
      <c r="FA28" s="5">
        <v>0</v>
      </c>
      <c r="FB28" s="11">
        <v>0</v>
      </c>
      <c r="FC28" s="6">
        <v>0</v>
      </c>
      <c r="FD28" s="5">
        <v>0</v>
      </c>
      <c r="FE28" s="11">
        <v>0</v>
      </c>
      <c r="FF28" s="6">
        <v>0</v>
      </c>
      <c r="FG28" s="5">
        <v>0</v>
      </c>
      <c r="FH28" s="11">
        <v>0</v>
      </c>
      <c r="FI28" s="6">
        <v>0</v>
      </c>
      <c r="FJ28" s="5">
        <v>0</v>
      </c>
      <c r="FK28" s="11">
        <f t="shared" si="87"/>
        <v>0</v>
      </c>
      <c r="FL28" s="6">
        <v>0</v>
      </c>
      <c r="FM28" s="5">
        <v>0</v>
      </c>
      <c r="FN28" s="11">
        <v>0</v>
      </c>
      <c r="FO28" s="6">
        <v>0</v>
      </c>
      <c r="FP28" s="5">
        <v>0</v>
      </c>
      <c r="FQ28" s="11">
        <v>0</v>
      </c>
      <c r="FR28" s="6">
        <f t="shared" si="7"/>
        <v>0</v>
      </c>
      <c r="FS28" s="11">
        <f t="shared" si="8"/>
        <v>1</v>
      </c>
    </row>
    <row r="29" spans="1:16363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78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f t="shared" si="79"/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75">
        <v>136</v>
      </c>
      <c r="AQ29" s="9">
        <v>329</v>
      </c>
      <c r="AR29" s="11">
        <f t="shared" ref="AR29" si="100">AQ29/AP29*1000</f>
        <v>2419.1176470588234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f t="shared" si="80"/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f t="shared" si="81"/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75">
        <v>0</v>
      </c>
      <c r="CM29" s="9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f t="shared" si="85"/>
        <v>0</v>
      </c>
      <c r="DJ29" s="6">
        <v>0</v>
      </c>
      <c r="DK29" s="5">
        <v>0</v>
      </c>
      <c r="DL29" s="11">
        <v>0</v>
      </c>
      <c r="DM29" s="6">
        <v>0</v>
      </c>
      <c r="DN29" s="5">
        <v>0</v>
      </c>
      <c r="DO29" s="11">
        <v>0</v>
      </c>
      <c r="DP29" s="6">
        <v>0</v>
      </c>
      <c r="DQ29" s="5">
        <v>0</v>
      </c>
      <c r="DR29" s="11">
        <v>0</v>
      </c>
      <c r="DS29" s="6">
        <v>0</v>
      </c>
      <c r="DT29" s="5">
        <v>0</v>
      </c>
      <c r="DU29" s="11">
        <v>0</v>
      </c>
      <c r="DV29" s="6">
        <v>0</v>
      </c>
      <c r="DW29" s="5">
        <v>0</v>
      </c>
      <c r="DX29" s="11">
        <v>0</v>
      </c>
      <c r="DY29" s="6">
        <v>0</v>
      </c>
      <c r="DZ29" s="5">
        <v>0</v>
      </c>
      <c r="EA29" s="11">
        <v>0</v>
      </c>
      <c r="EB29" s="75">
        <v>136</v>
      </c>
      <c r="EC29" s="9">
        <v>329</v>
      </c>
      <c r="ED29" s="11">
        <f t="shared" si="92"/>
        <v>2419.1176470588234</v>
      </c>
      <c r="EE29" s="6">
        <v>0</v>
      </c>
      <c r="EF29" s="5">
        <v>0</v>
      </c>
      <c r="EG29" s="11">
        <v>0</v>
      </c>
      <c r="EH29" s="6">
        <v>0</v>
      </c>
      <c r="EI29" s="5">
        <v>0</v>
      </c>
      <c r="EJ29" s="11">
        <v>0</v>
      </c>
      <c r="EK29" s="6">
        <v>0</v>
      </c>
      <c r="EL29" s="5">
        <v>0</v>
      </c>
      <c r="EM29" s="11">
        <v>0</v>
      </c>
      <c r="EN29" s="6">
        <v>0</v>
      </c>
      <c r="EO29" s="5">
        <v>0</v>
      </c>
      <c r="EP29" s="11">
        <v>0</v>
      </c>
      <c r="EQ29" s="6">
        <v>0</v>
      </c>
      <c r="ER29" s="5">
        <v>0</v>
      </c>
      <c r="ES29" s="11">
        <v>0</v>
      </c>
      <c r="ET29" s="6">
        <v>0</v>
      </c>
      <c r="EU29" s="5">
        <v>0</v>
      </c>
      <c r="EV29" s="11">
        <v>0</v>
      </c>
      <c r="EW29" s="6">
        <v>0</v>
      </c>
      <c r="EX29" s="5">
        <v>0</v>
      </c>
      <c r="EY29" s="11">
        <v>0</v>
      </c>
      <c r="EZ29" s="6">
        <v>0</v>
      </c>
      <c r="FA29" s="5">
        <v>0</v>
      </c>
      <c r="FB29" s="11">
        <v>0</v>
      </c>
      <c r="FC29" s="6">
        <v>5</v>
      </c>
      <c r="FD29" s="5">
        <v>14</v>
      </c>
      <c r="FE29" s="11">
        <f t="shared" ref="FE29:FE30" si="101">FD29/FC29*1000</f>
        <v>2800</v>
      </c>
      <c r="FF29" s="6">
        <v>0</v>
      </c>
      <c r="FG29" s="5">
        <v>0</v>
      </c>
      <c r="FH29" s="11">
        <v>0</v>
      </c>
      <c r="FI29" s="6">
        <v>0</v>
      </c>
      <c r="FJ29" s="5">
        <v>0</v>
      </c>
      <c r="FK29" s="11">
        <f t="shared" si="87"/>
        <v>0</v>
      </c>
      <c r="FL29" s="6">
        <v>0</v>
      </c>
      <c r="FM29" s="5">
        <v>0</v>
      </c>
      <c r="FN29" s="11">
        <v>0</v>
      </c>
      <c r="FO29" s="6">
        <v>0</v>
      </c>
      <c r="FP29" s="5">
        <v>0</v>
      </c>
      <c r="FQ29" s="11">
        <v>0</v>
      </c>
      <c r="FR29" s="6">
        <f t="shared" si="7"/>
        <v>141</v>
      </c>
      <c r="FS29" s="11">
        <f t="shared" si="8"/>
        <v>343</v>
      </c>
    </row>
    <row r="30" spans="1:16363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78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f t="shared" si="79"/>
        <v>0</v>
      </c>
      <c r="AD30" s="6">
        <v>0</v>
      </c>
      <c r="AE30" s="5">
        <v>0</v>
      </c>
      <c r="AF30" s="11">
        <v>0</v>
      </c>
      <c r="AG30" s="6">
        <v>0</v>
      </c>
      <c r="AH30" s="5">
        <v>0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75">
        <v>19</v>
      </c>
      <c r="AZ30" s="9">
        <v>260</v>
      </c>
      <c r="BA30" s="11">
        <f t="shared" ref="BA30" si="102">AZ30/AY30*1000</f>
        <v>13684.21052631579</v>
      </c>
      <c r="BB30" s="6">
        <v>0</v>
      </c>
      <c r="BC30" s="5">
        <v>0</v>
      </c>
      <c r="BD30" s="11">
        <v>0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f t="shared" si="80"/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f t="shared" si="81"/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75">
        <v>5</v>
      </c>
      <c r="CG30" s="9">
        <v>14</v>
      </c>
      <c r="CH30" s="11">
        <f t="shared" si="82"/>
        <v>2800</v>
      </c>
      <c r="CI30" s="6">
        <v>0</v>
      </c>
      <c r="CJ30" s="5">
        <v>0</v>
      </c>
      <c r="CK30" s="11">
        <v>0</v>
      </c>
      <c r="CL30" s="75">
        <v>1</v>
      </c>
      <c r="CM30" s="9">
        <v>4</v>
      </c>
      <c r="CN30" s="11">
        <f t="shared" si="97"/>
        <v>4000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f t="shared" si="85"/>
        <v>0</v>
      </c>
      <c r="DJ30" s="6">
        <v>0</v>
      </c>
      <c r="DK30" s="5">
        <v>0</v>
      </c>
      <c r="DL30" s="11">
        <v>0</v>
      </c>
      <c r="DM30" s="6">
        <v>0</v>
      </c>
      <c r="DN30" s="5">
        <v>0</v>
      </c>
      <c r="DO30" s="11">
        <v>0</v>
      </c>
      <c r="DP30" s="6">
        <v>0</v>
      </c>
      <c r="DQ30" s="5">
        <v>0</v>
      </c>
      <c r="DR30" s="11">
        <v>0</v>
      </c>
      <c r="DS30" s="6">
        <v>0</v>
      </c>
      <c r="DT30" s="5">
        <v>0</v>
      </c>
      <c r="DU30" s="11">
        <v>0</v>
      </c>
      <c r="DV30" s="6">
        <v>0</v>
      </c>
      <c r="DW30" s="5">
        <v>0</v>
      </c>
      <c r="DX30" s="11">
        <v>0</v>
      </c>
      <c r="DY30" s="6">
        <v>0</v>
      </c>
      <c r="DZ30" s="5">
        <v>0</v>
      </c>
      <c r="EA30" s="11">
        <v>0</v>
      </c>
      <c r="EB30" s="6">
        <v>0</v>
      </c>
      <c r="EC30" s="5">
        <v>0</v>
      </c>
      <c r="ED30" s="11">
        <v>0</v>
      </c>
      <c r="EE30" s="6">
        <v>0</v>
      </c>
      <c r="EF30" s="5">
        <v>0</v>
      </c>
      <c r="EG30" s="11">
        <v>0</v>
      </c>
      <c r="EH30" s="6">
        <v>0</v>
      </c>
      <c r="EI30" s="5">
        <v>0</v>
      </c>
      <c r="EJ30" s="11">
        <v>0</v>
      </c>
      <c r="EK30" s="6">
        <v>0</v>
      </c>
      <c r="EL30" s="5">
        <v>0</v>
      </c>
      <c r="EM30" s="11">
        <v>0</v>
      </c>
      <c r="EN30" s="6">
        <v>0</v>
      </c>
      <c r="EO30" s="5">
        <v>0</v>
      </c>
      <c r="EP30" s="11">
        <v>0</v>
      </c>
      <c r="EQ30" s="6">
        <v>0</v>
      </c>
      <c r="ER30" s="5">
        <v>0</v>
      </c>
      <c r="ES30" s="11">
        <v>0</v>
      </c>
      <c r="ET30" s="6">
        <v>0</v>
      </c>
      <c r="EU30" s="5">
        <v>0</v>
      </c>
      <c r="EV30" s="11">
        <v>0</v>
      </c>
      <c r="EW30" s="6">
        <v>0</v>
      </c>
      <c r="EX30" s="5">
        <v>0</v>
      </c>
      <c r="EY30" s="11">
        <v>0</v>
      </c>
      <c r="EZ30" s="6">
        <v>0</v>
      </c>
      <c r="FA30" s="5">
        <v>0</v>
      </c>
      <c r="FB30" s="11">
        <v>0</v>
      </c>
      <c r="FC30" s="6">
        <v>40</v>
      </c>
      <c r="FD30" s="5">
        <v>610</v>
      </c>
      <c r="FE30" s="11">
        <f t="shared" si="101"/>
        <v>15250</v>
      </c>
      <c r="FF30" s="6">
        <v>0</v>
      </c>
      <c r="FG30" s="5">
        <v>0</v>
      </c>
      <c r="FH30" s="11">
        <v>0</v>
      </c>
      <c r="FI30" s="6">
        <v>0</v>
      </c>
      <c r="FJ30" s="5">
        <v>0</v>
      </c>
      <c r="FK30" s="11">
        <f t="shared" si="87"/>
        <v>0</v>
      </c>
      <c r="FL30" s="6">
        <v>0</v>
      </c>
      <c r="FM30" s="5">
        <v>0</v>
      </c>
      <c r="FN30" s="11">
        <v>0</v>
      </c>
      <c r="FO30" s="75">
        <v>30</v>
      </c>
      <c r="FP30" s="9">
        <v>69</v>
      </c>
      <c r="FQ30" s="11">
        <f t="shared" si="96"/>
        <v>2300</v>
      </c>
      <c r="FR30" s="6">
        <f t="shared" si="7"/>
        <v>95</v>
      </c>
      <c r="FS30" s="11">
        <f t="shared" si="8"/>
        <v>957</v>
      </c>
    </row>
    <row r="31" spans="1:16363" ht="15" thickBot="1" x14ac:dyDescent="0.35">
      <c r="A31" s="79"/>
      <c r="B31" s="78" t="s">
        <v>17</v>
      </c>
      <c r="C31" s="73">
        <f>SUM(C19:C30)</f>
        <v>0</v>
      </c>
      <c r="D31" s="15">
        <f>SUM(D19:D30)</f>
        <v>0</v>
      </c>
      <c r="E31" s="74"/>
      <c r="F31" s="73">
        <f t="shared" ref="F31:G31" si="103">SUM(F19:F30)</f>
        <v>0</v>
      </c>
      <c r="G31" s="15">
        <f t="shared" si="103"/>
        <v>0</v>
      </c>
      <c r="H31" s="74"/>
      <c r="I31" s="73">
        <f>SUM(I19:I30)</f>
        <v>0</v>
      </c>
      <c r="J31" s="15">
        <f>SUM(J19:J30)</f>
        <v>0</v>
      </c>
      <c r="K31" s="74"/>
      <c r="L31" s="73">
        <f t="shared" ref="L31:M31" si="104">SUM(L19:L30)</f>
        <v>2</v>
      </c>
      <c r="M31" s="15">
        <f t="shared" si="104"/>
        <v>32</v>
      </c>
      <c r="N31" s="74"/>
      <c r="O31" s="73">
        <f t="shared" ref="O31:P31" si="105">SUM(O19:O30)</f>
        <v>0</v>
      </c>
      <c r="P31" s="15">
        <f t="shared" si="105"/>
        <v>0</v>
      </c>
      <c r="Q31" s="74"/>
      <c r="R31" s="73">
        <f t="shared" ref="R31:S31" si="106">SUM(R19:R30)</f>
        <v>0</v>
      </c>
      <c r="S31" s="15">
        <f t="shared" si="106"/>
        <v>0</v>
      </c>
      <c r="T31" s="74"/>
      <c r="U31" s="73">
        <f t="shared" ref="U31:V31" si="107">SUM(U19:U30)</f>
        <v>0</v>
      </c>
      <c r="V31" s="15">
        <f t="shared" si="107"/>
        <v>0</v>
      </c>
      <c r="W31" s="74"/>
      <c r="X31" s="73">
        <f t="shared" ref="X31:Y31" si="108">SUM(X19:X30)</f>
        <v>0</v>
      </c>
      <c r="Y31" s="15">
        <f t="shared" si="108"/>
        <v>0</v>
      </c>
      <c r="Z31" s="74"/>
      <c r="AA31" s="73">
        <f t="shared" ref="AA31:AB31" si="109">SUM(AA19:AA30)</f>
        <v>0</v>
      </c>
      <c r="AB31" s="15">
        <f t="shared" si="109"/>
        <v>0</v>
      </c>
      <c r="AC31" s="74"/>
      <c r="AD31" s="73">
        <f t="shared" ref="AD31:AE31" si="110">SUM(AD19:AD30)</f>
        <v>0</v>
      </c>
      <c r="AE31" s="15">
        <f t="shared" si="110"/>
        <v>0</v>
      </c>
      <c r="AF31" s="74"/>
      <c r="AG31" s="73">
        <f t="shared" ref="AG31:AH31" si="111">SUM(AG19:AG30)</f>
        <v>0</v>
      </c>
      <c r="AH31" s="15">
        <f t="shared" si="111"/>
        <v>0</v>
      </c>
      <c r="AI31" s="74"/>
      <c r="AJ31" s="73">
        <f t="shared" ref="AJ31:AK31" si="112">SUM(AJ19:AJ30)</f>
        <v>0</v>
      </c>
      <c r="AK31" s="15">
        <f t="shared" si="112"/>
        <v>0</v>
      </c>
      <c r="AL31" s="74"/>
      <c r="AM31" s="73">
        <f t="shared" ref="AM31:AN31" si="113">SUM(AM19:AM30)</f>
        <v>0</v>
      </c>
      <c r="AN31" s="15">
        <f t="shared" si="113"/>
        <v>0</v>
      </c>
      <c r="AO31" s="74"/>
      <c r="AP31" s="73">
        <f t="shared" ref="AP31:AQ31" si="114">SUM(AP19:AP30)</f>
        <v>146</v>
      </c>
      <c r="AQ31" s="15">
        <f t="shared" si="114"/>
        <v>377</v>
      </c>
      <c r="AR31" s="74"/>
      <c r="AS31" s="73">
        <f t="shared" ref="AS31:AT31" si="115">SUM(AS19:AS30)</f>
        <v>0</v>
      </c>
      <c r="AT31" s="15">
        <f t="shared" si="115"/>
        <v>0</v>
      </c>
      <c r="AU31" s="74"/>
      <c r="AV31" s="73">
        <f t="shared" ref="AV31:AW31" si="116">SUM(AV19:AV30)</f>
        <v>0</v>
      </c>
      <c r="AW31" s="15">
        <f t="shared" si="116"/>
        <v>0</v>
      </c>
      <c r="AX31" s="74"/>
      <c r="AY31" s="73">
        <f t="shared" ref="AY31:AZ31" si="117">SUM(AY19:AY30)</f>
        <v>19</v>
      </c>
      <c r="AZ31" s="15">
        <f t="shared" si="117"/>
        <v>260</v>
      </c>
      <c r="BA31" s="74"/>
      <c r="BB31" s="73">
        <f t="shared" ref="BB31:BC31" si="118">SUM(BB19:BB30)</f>
        <v>19</v>
      </c>
      <c r="BC31" s="15">
        <f t="shared" si="118"/>
        <v>297</v>
      </c>
      <c r="BD31" s="74"/>
      <c r="BE31" s="73">
        <f t="shared" ref="BE31:BF31" si="119">SUM(BE19:BE30)</f>
        <v>0</v>
      </c>
      <c r="BF31" s="15">
        <f t="shared" si="119"/>
        <v>0</v>
      </c>
      <c r="BG31" s="74"/>
      <c r="BH31" s="73">
        <f t="shared" ref="BH31:BI31" si="120">SUM(BH19:BH30)</f>
        <v>0</v>
      </c>
      <c r="BI31" s="15">
        <f t="shared" si="120"/>
        <v>0</v>
      </c>
      <c r="BJ31" s="74"/>
      <c r="BK31" s="73">
        <f t="shared" ref="BK31:BL31" si="121">SUM(BK19:BK30)</f>
        <v>0</v>
      </c>
      <c r="BL31" s="15">
        <f t="shared" si="121"/>
        <v>0</v>
      </c>
      <c r="BM31" s="74"/>
      <c r="BN31" s="73">
        <f t="shared" ref="BN31:BO31" si="122">SUM(BN19:BN30)</f>
        <v>0</v>
      </c>
      <c r="BO31" s="15">
        <f t="shared" si="122"/>
        <v>0</v>
      </c>
      <c r="BP31" s="74"/>
      <c r="BQ31" s="73">
        <f t="shared" ref="BQ31:BR31" si="123">SUM(BQ19:BQ30)</f>
        <v>0</v>
      </c>
      <c r="BR31" s="15">
        <f t="shared" si="123"/>
        <v>0</v>
      </c>
      <c r="BS31" s="74"/>
      <c r="BT31" s="73">
        <f t="shared" ref="BT31:BU31" si="124">SUM(BT19:BT30)</f>
        <v>0</v>
      </c>
      <c r="BU31" s="15">
        <f t="shared" si="124"/>
        <v>0</v>
      </c>
      <c r="BV31" s="74"/>
      <c r="BW31" s="73">
        <f t="shared" ref="BW31:BX31" si="125">SUM(BW19:BW30)</f>
        <v>0</v>
      </c>
      <c r="BX31" s="15">
        <f t="shared" si="125"/>
        <v>0</v>
      </c>
      <c r="BY31" s="74"/>
      <c r="BZ31" s="73">
        <f t="shared" ref="BZ31:CA31" si="126">SUM(BZ19:BZ30)</f>
        <v>11</v>
      </c>
      <c r="CA31" s="15">
        <f t="shared" si="126"/>
        <v>49</v>
      </c>
      <c r="CB31" s="74"/>
      <c r="CC31" s="73">
        <f t="shared" ref="CC31:CD31" si="127">SUM(CC19:CC30)</f>
        <v>0</v>
      </c>
      <c r="CD31" s="15">
        <f t="shared" si="127"/>
        <v>0</v>
      </c>
      <c r="CE31" s="74"/>
      <c r="CF31" s="73">
        <f t="shared" ref="CF31:CG31" si="128">SUM(CF19:CF30)</f>
        <v>43</v>
      </c>
      <c r="CG31" s="15">
        <f t="shared" si="128"/>
        <v>604</v>
      </c>
      <c r="CH31" s="74"/>
      <c r="CI31" s="73">
        <f t="shared" ref="CI31:CJ31" si="129">SUM(CI19:CI30)</f>
        <v>0</v>
      </c>
      <c r="CJ31" s="15">
        <f t="shared" si="129"/>
        <v>0</v>
      </c>
      <c r="CK31" s="74"/>
      <c r="CL31" s="73">
        <f t="shared" ref="CL31:CM31" si="130">SUM(CL19:CL30)</f>
        <v>20</v>
      </c>
      <c r="CM31" s="15">
        <f t="shared" si="130"/>
        <v>305</v>
      </c>
      <c r="CN31" s="74"/>
      <c r="CO31" s="73">
        <f t="shared" ref="CO31:CP31" si="131">SUM(CO19:CO30)</f>
        <v>0</v>
      </c>
      <c r="CP31" s="15">
        <f t="shared" si="131"/>
        <v>0</v>
      </c>
      <c r="CQ31" s="74"/>
      <c r="CR31" s="73">
        <f t="shared" ref="CR31:CS31" si="132">SUM(CR19:CR30)</f>
        <v>0</v>
      </c>
      <c r="CS31" s="15">
        <f t="shared" si="132"/>
        <v>0</v>
      </c>
      <c r="CT31" s="74"/>
      <c r="CU31" s="73">
        <f t="shared" ref="CU31:CV31" si="133">SUM(CU19:CU30)</f>
        <v>22</v>
      </c>
      <c r="CV31" s="15">
        <f t="shared" si="133"/>
        <v>348</v>
      </c>
      <c r="CW31" s="74"/>
      <c r="CX31" s="73">
        <f t="shared" ref="CX31:CY31" si="134">SUM(CX19:CX30)</f>
        <v>0</v>
      </c>
      <c r="CY31" s="15">
        <f t="shared" si="134"/>
        <v>0</v>
      </c>
      <c r="CZ31" s="74"/>
      <c r="DA31" s="73">
        <f t="shared" ref="DA31:DB31" si="135">SUM(DA19:DA30)</f>
        <v>0</v>
      </c>
      <c r="DB31" s="15">
        <f t="shared" si="135"/>
        <v>0</v>
      </c>
      <c r="DC31" s="74"/>
      <c r="DD31" s="73">
        <f t="shared" ref="DD31:DE31" si="136">SUM(DD19:DD30)</f>
        <v>19</v>
      </c>
      <c r="DE31" s="15">
        <f t="shared" si="136"/>
        <v>302</v>
      </c>
      <c r="DF31" s="74"/>
      <c r="DG31" s="73">
        <f t="shared" ref="DG31:DH31" si="137">SUM(DG19:DG30)</f>
        <v>0</v>
      </c>
      <c r="DH31" s="15">
        <f t="shared" si="137"/>
        <v>0</v>
      </c>
      <c r="DI31" s="74"/>
      <c r="DJ31" s="73">
        <f t="shared" ref="DJ31:DK31" si="138">SUM(DJ19:DJ30)</f>
        <v>0</v>
      </c>
      <c r="DK31" s="15">
        <f t="shared" si="138"/>
        <v>0</v>
      </c>
      <c r="DL31" s="74"/>
      <c r="DM31" s="73">
        <f t="shared" ref="DM31:DN31" si="139">SUM(DM19:DM30)</f>
        <v>0</v>
      </c>
      <c r="DN31" s="15">
        <f t="shared" si="139"/>
        <v>0</v>
      </c>
      <c r="DO31" s="74"/>
      <c r="DP31" s="73">
        <f t="shared" ref="DP31:DQ31" si="140">SUM(DP19:DP30)</f>
        <v>0</v>
      </c>
      <c r="DQ31" s="15">
        <f t="shared" si="140"/>
        <v>0</v>
      </c>
      <c r="DR31" s="74"/>
      <c r="DS31" s="73">
        <f t="shared" ref="DS31:DT31" si="141">SUM(DS19:DS30)</f>
        <v>0</v>
      </c>
      <c r="DT31" s="15">
        <f t="shared" si="141"/>
        <v>0</v>
      </c>
      <c r="DU31" s="74"/>
      <c r="DV31" s="73">
        <v>0</v>
      </c>
      <c r="DW31" s="15">
        <v>0</v>
      </c>
      <c r="DX31" s="74"/>
      <c r="DY31" s="73">
        <f t="shared" ref="DY31:DZ31" si="142">SUM(DY19:DY30)</f>
        <v>0</v>
      </c>
      <c r="DZ31" s="15">
        <f t="shared" si="142"/>
        <v>0</v>
      </c>
      <c r="EA31" s="74"/>
      <c r="EB31" s="73">
        <f t="shared" ref="EB31:EC31" si="143">SUM(EB19:EB30)</f>
        <v>146</v>
      </c>
      <c r="EC31" s="15">
        <f t="shared" si="143"/>
        <v>377</v>
      </c>
      <c r="ED31" s="74"/>
      <c r="EE31" s="73">
        <f t="shared" ref="EE31:EF31" si="144">SUM(EE19:EE30)</f>
        <v>0</v>
      </c>
      <c r="EF31" s="15">
        <f t="shared" si="144"/>
        <v>0</v>
      </c>
      <c r="EG31" s="74"/>
      <c r="EH31" s="73">
        <f t="shared" ref="EH31:EI31" si="145">SUM(EH19:EH30)</f>
        <v>0</v>
      </c>
      <c r="EI31" s="15">
        <f t="shared" si="145"/>
        <v>0</v>
      </c>
      <c r="EJ31" s="74"/>
      <c r="EK31" s="77">
        <f t="shared" ref="EK31:EL31" si="146">SUM(EK19:EK30)</f>
        <v>3</v>
      </c>
      <c r="EL31" s="51">
        <f t="shared" si="146"/>
        <v>9</v>
      </c>
      <c r="EM31" s="78"/>
      <c r="EN31" s="73">
        <f t="shared" ref="EN31:EO31" si="147">SUM(EN19:EN30)</f>
        <v>19</v>
      </c>
      <c r="EO31" s="15">
        <f t="shared" si="147"/>
        <v>299</v>
      </c>
      <c r="EP31" s="74"/>
      <c r="EQ31" s="73">
        <f t="shared" ref="EQ31:ER31" si="148">SUM(EQ19:EQ30)</f>
        <v>0</v>
      </c>
      <c r="ER31" s="15">
        <f t="shared" si="148"/>
        <v>0</v>
      </c>
      <c r="ES31" s="74"/>
      <c r="ET31" s="73">
        <f t="shared" ref="ET31:EU31" si="149">SUM(ET19:ET30)</f>
        <v>0</v>
      </c>
      <c r="EU31" s="15">
        <f t="shared" si="149"/>
        <v>0</v>
      </c>
      <c r="EV31" s="74"/>
      <c r="EW31" s="73">
        <f t="shared" ref="EW31:EX31" si="150">SUM(EW19:EW30)</f>
        <v>38</v>
      </c>
      <c r="EX31" s="15">
        <f t="shared" si="150"/>
        <v>97</v>
      </c>
      <c r="EY31" s="74"/>
      <c r="EZ31" s="73">
        <f t="shared" ref="EZ31:FA31" si="151">SUM(EZ19:EZ30)</f>
        <v>0</v>
      </c>
      <c r="FA31" s="15">
        <f t="shared" si="151"/>
        <v>0</v>
      </c>
      <c r="FB31" s="74"/>
      <c r="FC31" s="73">
        <f t="shared" ref="FC31:FD31" si="152">SUM(FC19:FC30)</f>
        <v>70</v>
      </c>
      <c r="FD31" s="15">
        <f t="shared" si="152"/>
        <v>986</v>
      </c>
      <c r="FE31" s="74"/>
      <c r="FF31" s="73">
        <f t="shared" ref="FF31:FG31" si="153">SUM(FF19:FF30)</f>
        <v>0</v>
      </c>
      <c r="FG31" s="15">
        <f t="shared" si="153"/>
        <v>0</v>
      </c>
      <c r="FH31" s="74"/>
      <c r="FI31" s="73">
        <f t="shared" ref="FI31:FJ31" si="154">SUM(FI19:FI30)</f>
        <v>0</v>
      </c>
      <c r="FJ31" s="15">
        <f t="shared" si="154"/>
        <v>0</v>
      </c>
      <c r="FK31" s="74"/>
      <c r="FL31" s="73">
        <f t="shared" ref="FL31:FM31" si="155">SUM(FL19:FL30)</f>
        <v>0</v>
      </c>
      <c r="FM31" s="15">
        <f t="shared" si="155"/>
        <v>0</v>
      </c>
      <c r="FN31" s="74"/>
      <c r="FO31" s="73">
        <f t="shared" ref="FO31:FP31" si="156">SUM(FO19:FO30)</f>
        <v>47</v>
      </c>
      <c r="FP31" s="15">
        <f t="shared" si="156"/>
        <v>155</v>
      </c>
      <c r="FQ31" s="74"/>
      <c r="FR31" s="73">
        <f t="shared" si="7"/>
        <v>478</v>
      </c>
      <c r="FS31" s="74">
        <f t="shared" si="8"/>
        <v>4120</v>
      </c>
      <c r="FT31" s="41"/>
      <c r="FU31" s="41"/>
      <c r="FV31" s="42"/>
      <c r="FW31" s="41"/>
      <c r="FX31" s="41"/>
      <c r="FY31" s="41"/>
      <c r="FZ31" s="42"/>
      <c r="GA31" s="41"/>
      <c r="GB31" s="41"/>
      <c r="GC31" s="41"/>
      <c r="GD31" s="42"/>
      <c r="GE31" s="41"/>
      <c r="GF31" s="41"/>
      <c r="GG31" s="41"/>
      <c r="GH31" s="42"/>
      <c r="GI31" s="41"/>
      <c r="GJ31" s="41"/>
      <c r="GK31" s="41"/>
      <c r="GL31" s="42"/>
      <c r="GM31" s="41"/>
      <c r="GN31" s="41"/>
      <c r="GO31" s="41"/>
      <c r="GP31" s="42"/>
      <c r="GQ31" s="41"/>
      <c r="GR31" s="41"/>
      <c r="GS31" s="41"/>
      <c r="GT31" s="42"/>
      <c r="GU31" s="41"/>
      <c r="GV31" s="41"/>
      <c r="GW31" s="41"/>
      <c r="GX31" s="42"/>
      <c r="GY31" s="41"/>
      <c r="GZ31" s="41"/>
      <c r="HA31" s="41"/>
      <c r="HB31" s="42"/>
      <c r="HC31" s="41"/>
      <c r="HD31" s="41"/>
      <c r="HE31" s="41"/>
      <c r="HF31" s="42"/>
      <c r="HG31" s="41"/>
      <c r="HH31" s="41"/>
      <c r="HI31" s="41"/>
      <c r="HJ31" s="42"/>
      <c r="HK31" s="41"/>
      <c r="HL31" s="41"/>
      <c r="HM31" s="41"/>
      <c r="HN31" s="42"/>
      <c r="HO31" s="41"/>
      <c r="HP31" s="41"/>
      <c r="HQ31" s="41"/>
      <c r="HR31" s="42"/>
      <c r="HS31" s="41"/>
      <c r="HT31" s="41"/>
      <c r="HU31" s="41"/>
      <c r="HV31" s="42"/>
      <c r="HW31" s="41"/>
      <c r="HX31" s="41"/>
      <c r="HY31" s="41"/>
      <c r="HZ31" s="42"/>
      <c r="IA31" s="41"/>
      <c r="IB31" s="41"/>
      <c r="IC31" s="41"/>
      <c r="ID31" s="42"/>
      <c r="IE31" s="41"/>
      <c r="IF31" s="41"/>
      <c r="IG31" s="41"/>
      <c r="IH31" s="42"/>
      <c r="II31" s="41"/>
      <c r="IJ31" s="41"/>
      <c r="IK31" s="41"/>
      <c r="IL31" s="42"/>
      <c r="IM31" s="41"/>
      <c r="IN31" s="41"/>
      <c r="IO31" s="41"/>
      <c r="IP31" s="42"/>
      <c r="IQ31" s="41"/>
      <c r="IR31" s="41"/>
      <c r="IS31" s="41"/>
      <c r="IT31" s="42"/>
      <c r="IU31" s="41"/>
      <c r="IV31" s="41"/>
      <c r="IW31" s="41"/>
      <c r="IX31" s="42"/>
      <c r="IY31" s="41"/>
      <c r="IZ31" s="41"/>
      <c r="JA31" s="41"/>
      <c r="JB31" s="42"/>
      <c r="JC31" s="41"/>
      <c r="JD31" s="41"/>
      <c r="JE31" s="41"/>
      <c r="JF31" s="42"/>
      <c r="JG31" s="41"/>
      <c r="JH31" s="41"/>
      <c r="JI31" s="41"/>
      <c r="JJ31" s="42"/>
      <c r="JK31" s="41"/>
      <c r="JL31" s="41"/>
      <c r="JM31" s="41"/>
      <c r="JN31" s="42"/>
      <c r="JO31" s="41"/>
      <c r="JP31" s="41"/>
      <c r="JQ31" s="41"/>
      <c r="JR31" s="42"/>
      <c r="JS31" s="41"/>
      <c r="JT31" s="41"/>
      <c r="JU31" s="41"/>
      <c r="JV31" s="42"/>
      <c r="JW31" s="41"/>
      <c r="JX31" s="41"/>
      <c r="JY31" s="41"/>
      <c r="JZ31" s="42"/>
      <c r="KA31" s="41"/>
      <c r="KB31" s="41"/>
      <c r="KC31" s="41"/>
      <c r="KD31" s="42"/>
      <c r="KE31" s="41"/>
      <c r="KF31" s="41"/>
      <c r="KG31" s="41"/>
      <c r="KH31" s="42"/>
      <c r="KI31" s="41"/>
      <c r="KJ31" s="41"/>
      <c r="KK31" s="41"/>
      <c r="KL31" s="43"/>
      <c r="KM31" s="44"/>
      <c r="KN31" s="45"/>
      <c r="KO31" s="45"/>
      <c r="KP31" s="42"/>
      <c r="KQ31" s="41"/>
      <c r="KR31" s="41"/>
      <c r="KS31" s="41"/>
      <c r="KT31" s="42"/>
      <c r="KU31" s="41"/>
      <c r="KV31" s="41"/>
      <c r="KW31" s="41"/>
      <c r="KX31" s="42"/>
      <c r="KY31" s="41"/>
      <c r="KZ31" s="41"/>
      <c r="LA31" s="41"/>
      <c r="LB31" s="42"/>
      <c r="LC31" s="41"/>
      <c r="LD31" s="41"/>
      <c r="LE31" s="41"/>
      <c r="LF31" s="42"/>
      <c r="LG31" s="41"/>
      <c r="LH31" s="41"/>
      <c r="LI31" s="41"/>
      <c r="LJ31" s="42"/>
      <c r="LK31" s="41"/>
      <c r="LL31" s="41"/>
      <c r="LM31" s="41"/>
      <c r="LN31" s="42"/>
      <c r="LO31" s="41"/>
      <c r="LP31" s="41"/>
      <c r="LQ31" s="41"/>
      <c r="LR31" s="42"/>
      <c r="LS31" s="41"/>
      <c r="LT31" s="41"/>
      <c r="LU31" s="41"/>
      <c r="LV31" s="42"/>
      <c r="LW31" s="41"/>
      <c r="LX31" s="41"/>
      <c r="LY31" s="41"/>
      <c r="LZ31" s="42"/>
      <c r="MA31" s="41"/>
      <c r="MB31" s="41"/>
      <c r="MC31" s="41"/>
      <c r="MD31" s="42"/>
      <c r="ME31" s="41"/>
      <c r="MF31" s="41"/>
      <c r="MG31" s="41"/>
      <c r="MH31" s="42"/>
      <c r="MI31" s="41"/>
      <c r="MJ31" s="41"/>
      <c r="MK31" s="41"/>
      <c r="ML31" s="42"/>
      <c r="MM31" s="41"/>
      <c r="MN31" s="41"/>
      <c r="MO31" s="41"/>
      <c r="MP31" s="42"/>
      <c r="MQ31" s="41"/>
      <c r="MR31" s="41"/>
      <c r="MS31" s="41"/>
      <c r="MT31" s="42"/>
      <c r="MU31" s="41"/>
      <c r="MV31" s="41"/>
      <c r="MW31" s="41"/>
      <c r="MX31" s="42"/>
      <c r="MY31" s="41"/>
      <c r="MZ31" s="41"/>
      <c r="NA31" s="41"/>
      <c r="NB31" s="42"/>
      <c r="NC31" s="41"/>
      <c r="ND31" s="41"/>
      <c r="NE31" s="41"/>
      <c r="NF31" s="42"/>
      <c r="NG31" s="41"/>
      <c r="NH31" s="41"/>
      <c r="NI31" s="41"/>
      <c r="NJ31" s="42"/>
      <c r="NK31" s="41"/>
      <c r="NL31" s="41"/>
      <c r="NM31" s="41"/>
      <c r="NN31" s="42"/>
      <c r="NO31" s="41"/>
      <c r="NP31" s="41"/>
      <c r="NQ31" s="41"/>
      <c r="NR31" s="42"/>
      <c r="NS31" s="41"/>
      <c r="NT31" s="41"/>
      <c r="NU31" s="41"/>
      <c r="NV31" s="42"/>
      <c r="NW31" s="41"/>
      <c r="NX31" s="41"/>
      <c r="NY31" s="41"/>
      <c r="NZ31" s="42"/>
      <c r="OA31" s="41"/>
      <c r="OB31" s="41"/>
      <c r="OC31" s="41"/>
      <c r="OD31" s="42"/>
      <c r="OE31" s="41"/>
      <c r="OF31" s="41"/>
      <c r="OG31" s="41"/>
      <c r="OH31" s="42"/>
      <c r="OI31" s="41"/>
      <c r="OJ31" s="41"/>
      <c r="OK31" s="41"/>
      <c r="OL31" s="42"/>
      <c r="OM31" s="41"/>
      <c r="ON31" s="41"/>
      <c r="OO31" s="41"/>
      <c r="OP31" s="42"/>
      <c r="OQ31" s="41"/>
      <c r="OR31" s="41"/>
      <c r="OS31" s="41"/>
      <c r="OT31" s="42"/>
      <c r="OU31" s="41"/>
      <c r="OV31" s="41"/>
      <c r="OW31" s="41"/>
      <c r="OX31" s="42"/>
      <c r="OY31" s="41"/>
      <c r="OZ31" s="41"/>
      <c r="PA31" s="41"/>
      <c r="PB31" s="42"/>
      <c r="PC31" s="41"/>
      <c r="PD31" s="41"/>
      <c r="PE31" s="41"/>
      <c r="PF31" s="42"/>
      <c r="PG31" s="41"/>
      <c r="PH31" s="41"/>
      <c r="PI31" s="41"/>
      <c r="PJ31" s="42"/>
      <c r="PK31" s="41"/>
      <c r="PL31" s="41"/>
      <c r="PM31" s="41"/>
      <c r="PN31" s="42"/>
      <c r="PO31" s="41"/>
      <c r="PP31" s="41"/>
      <c r="PQ31" s="41"/>
      <c r="PR31" s="42"/>
      <c r="PS31" s="41"/>
      <c r="PT31" s="41"/>
      <c r="PU31" s="41"/>
      <c r="PV31" s="42"/>
      <c r="PW31" s="41"/>
      <c r="PX31" s="41"/>
      <c r="PY31" s="41"/>
      <c r="PZ31" s="42"/>
      <c r="QA31" s="41"/>
      <c r="QB31" s="41"/>
      <c r="QC31" s="41"/>
      <c r="QD31" s="42"/>
      <c r="QE31" s="41"/>
      <c r="QF31" s="41"/>
      <c r="QG31" s="41"/>
      <c r="QH31" s="42"/>
      <c r="QI31" s="41"/>
      <c r="QJ31" s="41"/>
      <c r="QK31" s="41"/>
      <c r="QL31" s="42"/>
      <c r="QM31" s="41"/>
      <c r="QN31" s="41"/>
      <c r="QO31" s="41"/>
      <c r="QP31" s="43"/>
      <c r="QQ31" s="44"/>
      <c r="QR31" s="45"/>
      <c r="QS31" s="45"/>
      <c r="QT31" s="42"/>
      <c r="QU31" s="41"/>
      <c r="QV31" s="41"/>
      <c r="QW31" s="41"/>
      <c r="QX31" s="42"/>
      <c r="QY31" s="41"/>
      <c r="QZ31" s="41"/>
      <c r="RA31" s="41"/>
      <c r="RB31" s="42"/>
      <c r="RC31" s="41"/>
      <c r="RD31" s="41"/>
      <c r="RE31" s="41"/>
      <c r="RF31" s="42"/>
      <c r="RG31" s="41"/>
      <c r="RH31" s="41"/>
      <c r="RI31" s="41"/>
      <c r="RJ31" s="42"/>
      <c r="RK31" s="41"/>
      <c r="RL31" s="41"/>
      <c r="RM31" s="41"/>
      <c r="RN31" s="42"/>
      <c r="RO31" s="41"/>
      <c r="RP31" s="41"/>
      <c r="RQ31" s="41"/>
      <c r="RR31" s="42"/>
      <c r="RS31" s="41"/>
      <c r="RT31" s="41"/>
      <c r="RU31" s="41"/>
      <c r="RV31" s="42"/>
      <c r="RW31" s="41"/>
      <c r="RX31" s="41"/>
      <c r="RY31" s="41"/>
      <c r="RZ31" s="42"/>
      <c r="SA31" s="41"/>
      <c r="SB31" s="41"/>
      <c r="SC31" s="41"/>
      <c r="SD31" s="42"/>
      <c r="SE31" s="41"/>
      <c r="SF31" s="41"/>
      <c r="SG31" s="41"/>
      <c r="SH31" s="42"/>
      <c r="SI31" s="41"/>
      <c r="SJ31" s="41"/>
      <c r="SK31" s="41"/>
      <c r="SL31" s="42"/>
      <c r="SM31" s="41"/>
      <c r="SN31" s="41"/>
      <c r="SO31" s="41"/>
      <c r="SP31" s="42"/>
      <c r="SQ31" s="41"/>
      <c r="SR31" s="41"/>
      <c r="SS31" s="41"/>
      <c r="ST31" s="42"/>
      <c r="SU31" s="41"/>
      <c r="SV31" s="41"/>
      <c r="SW31" s="41"/>
      <c r="SX31" s="42"/>
      <c r="SY31" s="41"/>
      <c r="SZ31" s="41"/>
      <c r="TA31" s="41"/>
      <c r="TB31" s="42"/>
      <c r="TC31" s="41"/>
      <c r="TD31" s="41"/>
      <c r="TE31" s="41"/>
      <c r="TF31" s="42"/>
      <c r="TG31" s="41"/>
      <c r="TH31" s="41"/>
      <c r="TI31" s="41"/>
      <c r="TJ31" s="42"/>
      <c r="TK31" s="41"/>
      <c r="TL31" s="41"/>
      <c r="TM31" s="41"/>
      <c r="TN31" s="42"/>
      <c r="TO31" s="41"/>
      <c r="TP31" s="41"/>
      <c r="TQ31" s="41"/>
      <c r="TR31" s="42"/>
      <c r="TS31" s="41"/>
      <c r="TT31" s="41"/>
      <c r="TU31" s="41"/>
      <c r="TV31" s="42"/>
      <c r="TW31" s="41"/>
      <c r="TX31" s="41"/>
      <c r="TY31" s="41"/>
      <c r="TZ31" s="42"/>
      <c r="UA31" s="41"/>
      <c r="UB31" s="41"/>
      <c r="UC31" s="41"/>
      <c r="UD31" s="42"/>
      <c r="UE31" s="41"/>
      <c r="UF31" s="41"/>
      <c r="UG31" s="41"/>
      <c r="UH31" s="42"/>
      <c r="UI31" s="41"/>
      <c r="UJ31" s="41"/>
      <c r="UK31" s="41"/>
      <c r="UL31" s="42"/>
      <c r="UM31" s="41"/>
      <c r="UN31" s="41"/>
      <c r="UO31" s="41"/>
      <c r="UP31" s="42"/>
      <c r="UQ31" s="41"/>
      <c r="UR31" s="41"/>
      <c r="US31" s="41"/>
      <c r="UT31" s="42"/>
      <c r="UU31" s="41"/>
      <c r="UV31" s="41"/>
      <c r="UW31" s="41"/>
      <c r="UX31" s="42"/>
      <c r="UY31" s="41"/>
      <c r="UZ31" s="41"/>
      <c r="VA31" s="41"/>
      <c r="VB31" s="42"/>
      <c r="VC31" s="41"/>
      <c r="VD31" s="41"/>
      <c r="VE31" s="41"/>
      <c r="VF31" s="42"/>
      <c r="VG31" s="41"/>
      <c r="VH31" s="41"/>
      <c r="VI31" s="41"/>
      <c r="VJ31" s="42"/>
      <c r="VK31" s="41"/>
      <c r="VL31" s="41"/>
      <c r="VM31" s="41"/>
      <c r="VN31" s="42"/>
      <c r="VO31" s="41"/>
      <c r="VP31" s="41"/>
      <c r="VQ31" s="41"/>
      <c r="VR31" s="42"/>
      <c r="VS31" s="41"/>
      <c r="VT31" s="41"/>
      <c r="VU31" s="41"/>
      <c r="VV31" s="42"/>
      <c r="VW31" s="41"/>
      <c r="VX31" s="41"/>
      <c r="VY31" s="41"/>
      <c r="VZ31" s="42"/>
      <c r="WA31" s="41"/>
      <c r="WB31" s="41"/>
      <c r="WC31" s="41"/>
      <c r="WD31" s="42"/>
      <c r="WE31" s="41"/>
      <c r="WF31" s="41"/>
      <c r="WG31" s="41"/>
      <c r="WH31" s="42"/>
      <c r="WI31" s="41"/>
      <c r="WJ31" s="41"/>
      <c r="WK31" s="41"/>
      <c r="WL31" s="42"/>
      <c r="WM31" s="41"/>
      <c r="WN31" s="41"/>
      <c r="WO31" s="41"/>
      <c r="WP31" s="42"/>
      <c r="WQ31" s="41"/>
      <c r="WR31" s="41"/>
      <c r="WS31" s="41"/>
      <c r="WT31" s="43"/>
      <c r="WU31" s="44"/>
      <c r="WV31" s="45"/>
      <c r="WW31" s="45"/>
      <c r="WX31" s="42"/>
      <c r="WY31" s="41"/>
      <c r="WZ31" s="41"/>
      <c r="XA31" s="41"/>
      <c r="XB31" s="42"/>
      <c r="XC31" s="41"/>
      <c r="XD31" s="41"/>
      <c r="XE31" s="41"/>
      <c r="XF31" s="42"/>
      <c r="XG31" s="41"/>
      <c r="XH31" s="41"/>
      <c r="XI31" s="41"/>
      <c r="XJ31" s="42"/>
      <c r="XK31" s="41"/>
      <c r="XL31" s="41"/>
      <c r="XM31" s="41"/>
      <c r="XN31" s="42"/>
      <c r="XO31" s="41"/>
      <c r="XP31" s="41"/>
      <c r="XQ31" s="41"/>
      <c r="XR31" s="42"/>
      <c r="XS31" s="41"/>
      <c r="XT31" s="41"/>
      <c r="XU31" s="41"/>
      <c r="XV31" s="42"/>
      <c r="XW31" s="41"/>
      <c r="XX31" s="41"/>
      <c r="XY31" s="41"/>
      <c r="XZ31" s="42"/>
      <c r="YA31" s="41"/>
      <c r="YB31" s="41"/>
      <c r="YC31" s="41"/>
      <c r="YD31" s="42"/>
      <c r="YE31" s="41"/>
      <c r="YF31" s="41"/>
      <c r="YG31" s="41"/>
      <c r="YH31" s="42"/>
      <c r="YI31" s="41"/>
      <c r="YJ31" s="41"/>
      <c r="YK31" s="41"/>
      <c r="YL31" s="42"/>
      <c r="YM31" s="41"/>
      <c r="YN31" s="41"/>
      <c r="YO31" s="41"/>
      <c r="YP31" s="42"/>
      <c r="YQ31" s="41"/>
      <c r="YR31" s="41"/>
      <c r="YS31" s="41"/>
      <c r="YT31" s="42"/>
      <c r="YU31" s="41"/>
      <c r="YV31" s="41"/>
      <c r="YW31" s="41"/>
      <c r="YX31" s="42"/>
      <c r="YY31" s="41"/>
      <c r="YZ31" s="41"/>
      <c r="ZA31" s="41"/>
      <c r="ZB31" s="42"/>
      <c r="ZC31" s="41"/>
      <c r="ZD31" s="41"/>
      <c r="ZE31" s="41"/>
      <c r="ZF31" s="42"/>
      <c r="ZG31" s="41"/>
      <c r="ZH31" s="41"/>
      <c r="ZI31" s="41"/>
      <c r="ZJ31" s="42"/>
      <c r="ZK31" s="41"/>
      <c r="ZL31" s="41"/>
      <c r="ZM31" s="41"/>
      <c r="ZN31" s="42"/>
      <c r="ZO31" s="41"/>
      <c r="ZP31" s="41"/>
      <c r="ZQ31" s="41"/>
      <c r="ZR31" s="42"/>
      <c r="ZS31" s="41"/>
      <c r="ZT31" s="41"/>
      <c r="ZU31" s="41"/>
      <c r="ZV31" s="42"/>
      <c r="ZW31" s="41"/>
      <c r="ZX31" s="41"/>
      <c r="ZY31" s="41"/>
      <c r="ZZ31" s="42"/>
      <c r="AAA31" s="41"/>
      <c r="AAB31" s="41"/>
      <c r="AAC31" s="41"/>
      <c r="AAD31" s="42"/>
      <c r="AAE31" s="41"/>
      <c r="AAF31" s="41"/>
      <c r="AAG31" s="41"/>
      <c r="AAH31" s="42"/>
      <c r="AAI31" s="41"/>
      <c r="AAJ31" s="41"/>
      <c r="AAK31" s="41"/>
      <c r="AAL31" s="42"/>
      <c r="AAM31" s="41"/>
      <c r="AAN31" s="41"/>
      <c r="AAO31" s="41"/>
      <c r="AAP31" s="42"/>
      <c r="AAQ31" s="41"/>
      <c r="AAR31" s="41"/>
      <c r="AAS31" s="41"/>
      <c r="AAT31" s="42"/>
      <c r="AAU31" s="41"/>
      <c r="AAV31" s="41"/>
      <c r="AAW31" s="41"/>
      <c r="AAX31" s="42"/>
      <c r="AAY31" s="41"/>
      <c r="AAZ31" s="41"/>
      <c r="ABA31" s="41"/>
      <c r="ABB31" s="42"/>
      <c r="ABC31" s="41"/>
      <c r="ABD31" s="41"/>
      <c r="ABE31" s="41"/>
      <c r="ABF31" s="42"/>
      <c r="ABG31" s="41"/>
      <c r="ABH31" s="41"/>
      <c r="ABI31" s="41"/>
      <c r="ABJ31" s="42"/>
      <c r="ABK31" s="41"/>
      <c r="ABL31" s="41"/>
      <c r="ABM31" s="41"/>
      <c r="ABN31" s="42"/>
      <c r="ABO31" s="41"/>
      <c r="ABP31" s="41"/>
      <c r="ABQ31" s="41"/>
      <c r="ABR31" s="42"/>
      <c r="ABS31" s="41"/>
      <c r="ABT31" s="41"/>
      <c r="ABU31" s="41"/>
      <c r="ABV31" s="42"/>
      <c r="ABW31" s="41"/>
      <c r="ABX31" s="41"/>
      <c r="ABY31" s="41"/>
      <c r="ABZ31" s="42"/>
      <c r="ACA31" s="41"/>
      <c r="ACB31" s="41"/>
      <c r="ACC31" s="41"/>
      <c r="ACD31" s="42"/>
      <c r="ACE31" s="41"/>
      <c r="ACF31" s="41"/>
      <c r="ACG31" s="41"/>
      <c r="ACH31" s="42"/>
      <c r="ACI31" s="41"/>
      <c r="ACJ31" s="41"/>
      <c r="ACK31" s="41"/>
      <c r="ACL31" s="42"/>
      <c r="ACM31" s="41"/>
      <c r="ACN31" s="41"/>
      <c r="ACO31" s="41"/>
      <c r="ACP31" s="42"/>
      <c r="ACQ31" s="41"/>
      <c r="ACR31" s="41"/>
      <c r="ACS31" s="41"/>
      <c r="ACT31" s="42"/>
      <c r="ACU31" s="41"/>
      <c r="ACV31" s="41"/>
      <c r="ACW31" s="41"/>
      <c r="ACX31" s="43"/>
      <c r="ACY31" s="44"/>
      <c r="ACZ31" s="45"/>
      <c r="ADA31" s="45"/>
      <c r="ADB31" s="42"/>
      <c r="ADC31" s="41"/>
      <c r="ADD31" s="41"/>
      <c r="ADE31" s="41"/>
      <c r="ADF31" s="42"/>
      <c r="ADG31" s="41"/>
      <c r="ADH31" s="41"/>
      <c r="ADI31" s="41"/>
      <c r="ADJ31" s="42"/>
      <c r="ADK31" s="41"/>
      <c r="ADL31" s="41"/>
      <c r="ADM31" s="41"/>
      <c r="ADN31" s="42"/>
      <c r="ADO31" s="41"/>
      <c r="ADP31" s="41"/>
      <c r="ADQ31" s="41"/>
      <c r="ADR31" s="42"/>
      <c r="ADS31" s="41"/>
      <c r="ADT31" s="41"/>
      <c r="ADU31" s="41"/>
      <c r="ADV31" s="42"/>
      <c r="ADW31" s="41"/>
      <c r="ADX31" s="41"/>
      <c r="ADY31" s="41"/>
      <c r="ADZ31" s="42"/>
      <c r="AEA31" s="41"/>
      <c r="AEB31" s="41"/>
      <c r="AEC31" s="41"/>
      <c r="AED31" s="42"/>
      <c r="AEE31" s="41"/>
      <c r="AEF31" s="41"/>
      <c r="AEG31" s="41"/>
      <c r="AEH31" s="42"/>
      <c r="AEI31" s="41"/>
      <c r="AEJ31" s="41"/>
      <c r="AEK31" s="41"/>
      <c r="AEL31" s="42"/>
      <c r="AEM31" s="41"/>
      <c r="AEN31" s="41"/>
      <c r="AEO31" s="41"/>
      <c r="AEP31" s="42"/>
      <c r="AEQ31" s="41"/>
      <c r="AER31" s="41"/>
      <c r="AES31" s="41"/>
      <c r="AET31" s="42"/>
      <c r="AEU31" s="41"/>
      <c r="AEV31" s="41"/>
      <c r="AEW31" s="41"/>
      <c r="AEX31" s="42"/>
      <c r="AEY31" s="41"/>
      <c r="AEZ31" s="41"/>
      <c r="AFA31" s="41"/>
      <c r="AFB31" s="42"/>
      <c r="AFC31" s="41"/>
      <c r="AFD31" s="41"/>
      <c r="AFE31" s="41"/>
      <c r="AFF31" s="42"/>
      <c r="AFG31" s="41"/>
      <c r="AFH31" s="41"/>
      <c r="AFI31" s="41"/>
      <c r="AFJ31" s="42"/>
      <c r="AFK31" s="41"/>
      <c r="AFL31" s="41"/>
      <c r="AFM31" s="41"/>
      <c r="AFN31" s="42"/>
      <c r="AFO31" s="41"/>
      <c r="AFP31" s="41"/>
      <c r="AFQ31" s="41"/>
      <c r="AFR31" s="42"/>
      <c r="AFS31" s="41"/>
      <c r="AFT31" s="41"/>
      <c r="AFU31" s="41"/>
      <c r="AFV31" s="42"/>
      <c r="AFW31" s="41"/>
      <c r="AFX31" s="41"/>
      <c r="AFY31" s="41"/>
      <c r="AFZ31" s="42"/>
      <c r="AGA31" s="41"/>
      <c r="AGB31" s="41"/>
      <c r="AGC31" s="41"/>
      <c r="AGD31" s="42"/>
      <c r="AGE31" s="41"/>
      <c r="AGF31" s="41"/>
      <c r="AGG31" s="41"/>
      <c r="AGH31" s="42"/>
      <c r="AGI31" s="41"/>
      <c r="AGJ31" s="41"/>
      <c r="AGK31" s="41"/>
      <c r="AGL31" s="42"/>
      <c r="AGM31" s="41"/>
      <c r="AGN31" s="41"/>
      <c r="AGO31" s="41"/>
      <c r="AGP31" s="42"/>
      <c r="AGQ31" s="41"/>
      <c r="AGR31" s="41"/>
      <c r="AGS31" s="41"/>
      <c r="AGT31" s="42"/>
      <c r="AGU31" s="41"/>
      <c r="AGV31" s="41"/>
      <c r="AGW31" s="41"/>
      <c r="AGX31" s="42"/>
      <c r="AGY31" s="41"/>
      <c r="AGZ31" s="41"/>
      <c r="AHA31" s="41"/>
      <c r="AHB31" s="42"/>
      <c r="AHC31" s="41"/>
      <c r="AHD31" s="41"/>
      <c r="AHE31" s="41"/>
      <c r="AHF31" s="42"/>
      <c r="AHG31" s="41"/>
      <c r="AHH31" s="41"/>
      <c r="AHI31" s="41"/>
      <c r="AHJ31" s="42"/>
      <c r="AHK31" s="41"/>
      <c r="AHL31" s="41"/>
      <c r="AHM31" s="41"/>
      <c r="AHN31" s="42"/>
      <c r="AHO31" s="41"/>
      <c r="AHP31" s="41"/>
      <c r="AHQ31" s="41"/>
      <c r="AHR31" s="42"/>
      <c r="AHS31" s="41"/>
      <c r="AHT31" s="41"/>
      <c r="AHU31" s="41"/>
      <c r="AHV31" s="42"/>
      <c r="AHW31" s="41"/>
      <c r="AHX31" s="41"/>
      <c r="AHY31" s="41"/>
      <c r="AHZ31" s="42"/>
      <c r="AIA31" s="41"/>
      <c r="AIB31" s="41"/>
      <c r="AIC31" s="41"/>
      <c r="AID31" s="42"/>
      <c r="AIE31" s="41"/>
      <c r="AIF31" s="41"/>
      <c r="AIG31" s="41"/>
      <c r="AIH31" s="42"/>
      <c r="AII31" s="41"/>
      <c r="AIJ31" s="41"/>
      <c r="AIK31" s="41"/>
      <c r="AIL31" s="42"/>
      <c r="AIM31" s="41"/>
      <c r="AIN31" s="41"/>
      <c r="AIO31" s="41"/>
      <c r="AIP31" s="42"/>
      <c r="AIQ31" s="41"/>
      <c r="AIR31" s="41"/>
      <c r="AIS31" s="41"/>
      <c r="AIT31" s="42"/>
      <c r="AIU31" s="41"/>
      <c r="AIV31" s="41"/>
      <c r="AIW31" s="41"/>
      <c r="AIX31" s="42"/>
      <c r="AIY31" s="41"/>
      <c r="AIZ31" s="41"/>
      <c r="AJA31" s="41"/>
      <c r="AJB31" s="43"/>
      <c r="AJC31" s="44"/>
      <c r="AJD31" s="45"/>
      <c r="AJE31" s="45"/>
      <c r="AJF31" s="42"/>
      <c r="AJG31" s="41"/>
      <c r="AJH31" s="41"/>
      <c r="AJI31" s="41"/>
      <c r="AJJ31" s="42"/>
      <c r="AJK31" s="41"/>
      <c r="AJL31" s="41"/>
      <c r="AJM31" s="41"/>
      <c r="AJN31" s="42"/>
      <c r="AJO31" s="41"/>
      <c r="AJP31" s="41"/>
      <c r="AJQ31" s="41"/>
      <c r="AJR31" s="42"/>
      <c r="AJS31" s="41"/>
      <c r="AJT31" s="41"/>
      <c r="AJU31" s="41"/>
      <c r="AJV31" s="42"/>
      <c r="AJW31" s="41"/>
      <c r="AJX31" s="41"/>
      <c r="AJY31" s="41"/>
      <c r="AJZ31" s="42"/>
      <c r="AKA31" s="41"/>
      <c r="AKB31" s="41"/>
      <c r="AKC31" s="41"/>
      <c r="AKD31" s="42"/>
      <c r="AKE31" s="41"/>
      <c r="AKF31" s="41"/>
      <c r="AKG31" s="41"/>
      <c r="AKH31" s="42"/>
      <c r="AKI31" s="41"/>
      <c r="AKJ31" s="41"/>
      <c r="AKK31" s="41"/>
      <c r="AKL31" s="42"/>
      <c r="AKM31" s="41"/>
      <c r="AKN31" s="41"/>
      <c r="AKO31" s="41"/>
      <c r="AKP31" s="42"/>
      <c r="AKQ31" s="41"/>
      <c r="AKR31" s="41"/>
      <c r="AKS31" s="41"/>
      <c r="AKT31" s="42"/>
      <c r="AKU31" s="41"/>
      <c r="AKV31" s="41"/>
      <c r="AKW31" s="41"/>
      <c r="AKX31" s="42"/>
      <c r="AKY31" s="41"/>
      <c r="AKZ31" s="41"/>
      <c r="ALA31" s="41"/>
      <c r="ALB31" s="42"/>
      <c r="ALC31" s="41"/>
      <c r="ALD31" s="41"/>
      <c r="ALE31" s="41"/>
      <c r="ALF31" s="42"/>
      <c r="ALG31" s="41"/>
      <c r="ALH31" s="41"/>
      <c r="ALI31" s="41"/>
      <c r="ALJ31" s="42"/>
      <c r="ALK31" s="41"/>
      <c r="ALL31" s="41"/>
      <c r="ALM31" s="41"/>
      <c r="ALN31" s="42"/>
      <c r="ALO31" s="41"/>
      <c r="ALP31" s="41"/>
      <c r="ALQ31" s="41"/>
      <c r="ALR31" s="42"/>
      <c r="ALS31" s="41"/>
      <c r="ALT31" s="41"/>
      <c r="ALU31" s="41"/>
      <c r="ALV31" s="42"/>
      <c r="ALW31" s="41"/>
      <c r="ALX31" s="41"/>
      <c r="ALY31" s="41"/>
      <c r="ALZ31" s="42"/>
      <c r="AMA31" s="41"/>
      <c r="AMB31" s="41"/>
      <c r="AMC31" s="41"/>
      <c r="AMD31" s="42"/>
      <c r="AME31" s="41"/>
      <c r="AMF31" s="41"/>
      <c r="AMG31" s="41"/>
      <c r="AMH31" s="42"/>
      <c r="AMI31" s="41"/>
      <c r="AMJ31" s="41"/>
      <c r="AMK31" s="41"/>
      <c r="AML31" s="42"/>
      <c r="AMM31" s="41"/>
      <c r="AMN31" s="41"/>
      <c r="AMO31" s="41"/>
      <c r="AMP31" s="42"/>
      <c r="AMQ31" s="41"/>
      <c r="AMR31" s="41"/>
      <c r="AMS31" s="41"/>
      <c r="AMT31" s="42"/>
      <c r="AMU31" s="41"/>
      <c r="AMV31" s="41"/>
      <c r="AMW31" s="41"/>
      <c r="AMX31" s="42"/>
      <c r="AMY31" s="41"/>
      <c r="AMZ31" s="41"/>
      <c r="ANA31" s="41"/>
      <c r="ANB31" s="42"/>
      <c r="ANC31" s="41"/>
      <c r="AND31" s="41"/>
      <c r="ANE31" s="41"/>
      <c r="ANF31" s="42"/>
      <c r="ANG31" s="41"/>
      <c r="ANH31" s="41"/>
      <c r="ANI31" s="41"/>
      <c r="ANJ31" s="42"/>
      <c r="ANK31" s="41"/>
      <c r="ANL31" s="41"/>
      <c r="ANM31" s="41"/>
      <c r="ANN31" s="42"/>
      <c r="ANO31" s="41"/>
      <c r="ANP31" s="41"/>
      <c r="ANQ31" s="41"/>
      <c r="ANR31" s="42"/>
      <c r="ANS31" s="41"/>
      <c r="ANT31" s="41"/>
      <c r="ANU31" s="41"/>
      <c r="ANV31" s="42"/>
      <c r="ANW31" s="41"/>
      <c r="ANX31" s="41"/>
      <c r="ANY31" s="41"/>
      <c r="ANZ31" s="42"/>
      <c r="AOA31" s="41"/>
      <c r="AOB31" s="41"/>
      <c r="AOC31" s="41"/>
      <c r="AOD31" s="42"/>
      <c r="AOE31" s="41"/>
      <c r="AOF31" s="41"/>
      <c r="AOG31" s="41"/>
      <c r="AOH31" s="42"/>
      <c r="AOI31" s="41"/>
      <c r="AOJ31" s="41"/>
      <c r="AOK31" s="41"/>
      <c r="AOL31" s="42"/>
      <c r="AOM31" s="41"/>
      <c r="AON31" s="41"/>
      <c r="AOO31" s="41"/>
      <c r="AOP31" s="42"/>
      <c r="AOQ31" s="41"/>
      <c r="AOR31" s="41"/>
      <c r="AOS31" s="41"/>
      <c r="AOT31" s="42"/>
      <c r="AOU31" s="41"/>
      <c r="AOV31" s="41"/>
      <c r="AOW31" s="41"/>
      <c r="AOX31" s="42"/>
      <c r="AOY31" s="41"/>
      <c r="AOZ31" s="41"/>
      <c r="APA31" s="41"/>
      <c r="APB31" s="42"/>
      <c r="APC31" s="41"/>
      <c r="APD31" s="41"/>
      <c r="APE31" s="41"/>
      <c r="APF31" s="43"/>
      <c r="APG31" s="44"/>
      <c r="APH31" s="45"/>
      <c r="API31" s="45"/>
      <c r="APJ31" s="42"/>
      <c r="APK31" s="41"/>
      <c r="APL31" s="41"/>
      <c r="APM31" s="41"/>
      <c r="APN31" s="42"/>
      <c r="APO31" s="41"/>
      <c r="APP31" s="41"/>
      <c r="APQ31" s="41"/>
      <c r="APR31" s="42"/>
      <c r="APS31" s="41"/>
      <c r="APT31" s="41"/>
      <c r="APU31" s="41"/>
      <c r="APV31" s="42"/>
      <c r="APW31" s="41"/>
      <c r="APX31" s="41"/>
      <c r="APY31" s="41"/>
      <c r="APZ31" s="42"/>
      <c r="AQA31" s="41"/>
      <c r="AQB31" s="41"/>
      <c r="AQC31" s="41"/>
      <c r="AQD31" s="42"/>
      <c r="AQE31" s="41"/>
      <c r="AQF31" s="41"/>
      <c r="AQG31" s="41"/>
      <c r="AQH31" s="42"/>
      <c r="AQI31" s="41"/>
      <c r="AQJ31" s="41"/>
      <c r="AQK31" s="41"/>
      <c r="AQL31" s="42"/>
      <c r="AQM31" s="41"/>
      <c r="AQN31" s="41"/>
      <c r="AQO31" s="41"/>
      <c r="AQP31" s="42"/>
      <c r="AQQ31" s="41"/>
      <c r="AQR31" s="41"/>
      <c r="AQS31" s="41"/>
      <c r="AQT31" s="42"/>
      <c r="AQU31" s="41"/>
      <c r="AQV31" s="41"/>
      <c r="AQW31" s="41"/>
      <c r="AQX31" s="42"/>
      <c r="AQY31" s="41"/>
      <c r="AQZ31" s="41"/>
      <c r="ARA31" s="41"/>
      <c r="ARB31" s="42"/>
      <c r="ARC31" s="41"/>
      <c r="ARD31" s="41"/>
      <c r="ARE31" s="41"/>
      <c r="ARF31" s="42"/>
      <c r="ARG31" s="41"/>
      <c r="ARH31" s="41"/>
      <c r="ARI31" s="41"/>
      <c r="ARJ31" s="42"/>
      <c r="ARK31" s="41"/>
      <c r="ARL31" s="41"/>
      <c r="ARM31" s="41"/>
      <c r="ARN31" s="42"/>
      <c r="ARO31" s="41"/>
      <c r="ARP31" s="41"/>
      <c r="ARQ31" s="41"/>
      <c r="ARR31" s="42"/>
      <c r="ARS31" s="41"/>
      <c r="ART31" s="41"/>
      <c r="ARU31" s="41"/>
      <c r="ARV31" s="42"/>
      <c r="ARW31" s="41"/>
      <c r="ARX31" s="41"/>
      <c r="ARY31" s="41"/>
      <c r="ARZ31" s="42"/>
      <c r="ASA31" s="41"/>
      <c r="ASB31" s="41"/>
      <c r="ASC31" s="41"/>
      <c r="ASD31" s="42"/>
      <c r="ASE31" s="41"/>
      <c r="ASF31" s="41"/>
      <c r="ASG31" s="41"/>
      <c r="ASH31" s="42"/>
      <c r="ASI31" s="41"/>
      <c r="ASJ31" s="41"/>
      <c r="ASK31" s="41"/>
      <c r="ASL31" s="42"/>
      <c r="ASM31" s="41"/>
      <c r="ASN31" s="41"/>
      <c r="ASO31" s="41"/>
      <c r="ASP31" s="42"/>
      <c r="ASQ31" s="41"/>
      <c r="ASR31" s="41"/>
      <c r="ASS31" s="41"/>
      <c r="AST31" s="42"/>
      <c r="ASU31" s="41"/>
      <c r="ASV31" s="41"/>
      <c r="ASW31" s="41"/>
      <c r="ASX31" s="42"/>
      <c r="ASY31" s="41"/>
      <c r="ASZ31" s="41"/>
      <c r="ATA31" s="41"/>
      <c r="ATB31" s="42"/>
      <c r="ATC31" s="41"/>
      <c r="ATD31" s="41"/>
      <c r="ATE31" s="41"/>
      <c r="ATF31" s="42"/>
      <c r="ATG31" s="41"/>
      <c r="ATH31" s="41"/>
      <c r="ATI31" s="41"/>
      <c r="ATJ31" s="42"/>
      <c r="ATK31" s="41"/>
      <c r="ATL31" s="41"/>
      <c r="ATM31" s="41"/>
      <c r="ATN31" s="42"/>
      <c r="ATO31" s="41"/>
      <c r="ATP31" s="41"/>
      <c r="ATQ31" s="41"/>
      <c r="ATR31" s="42"/>
      <c r="ATS31" s="41"/>
      <c r="ATT31" s="41"/>
      <c r="ATU31" s="41"/>
      <c r="ATV31" s="42"/>
      <c r="ATW31" s="41"/>
      <c r="ATX31" s="41"/>
      <c r="ATY31" s="41"/>
      <c r="ATZ31" s="42"/>
      <c r="AUA31" s="41"/>
      <c r="AUB31" s="41"/>
      <c r="AUC31" s="41"/>
      <c r="AUD31" s="42"/>
      <c r="AUE31" s="41"/>
      <c r="AUF31" s="41"/>
      <c r="AUG31" s="41"/>
      <c r="AUH31" s="42"/>
      <c r="AUI31" s="41"/>
      <c r="AUJ31" s="41"/>
      <c r="AUK31" s="41"/>
      <c r="AUL31" s="42"/>
      <c r="AUM31" s="41"/>
      <c r="AUN31" s="41"/>
      <c r="AUO31" s="41"/>
      <c r="AUP31" s="42"/>
      <c r="AUQ31" s="41"/>
      <c r="AUR31" s="41"/>
      <c r="AUS31" s="41"/>
      <c r="AUT31" s="42"/>
      <c r="AUU31" s="41"/>
      <c r="AUV31" s="41"/>
      <c r="AUW31" s="41"/>
      <c r="AUX31" s="42"/>
      <c r="AUY31" s="41"/>
      <c r="AUZ31" s="41"/>
      <c r="AVA31" s="41"/>
      <c r="AVB31" s="42"/>
      <c r="AVC31" s="41"/>
      <c r="AVD31" s="41"/>
      <c r="AVE31" s="41"/>
      <c r="AVF31" s="42"/>
      <c r="AVG31" s="41"/>
      <c r="AVH31" s="41"/>
      <c r="AVI31" s="41"/>
      <c r="AVJ31" s="43"/>
      <c r="AVK31" s="44"/>
      <c r="AVL31" s="45"/>
      <c r="AVM31" s="45"/>
      <c r="AVN31" s="42"/>
      <c r="AVO31" s="41"/>
      <c r="AVP31" s="41"/>
      <c r="AVQ31" s="41"/>
      <c r="AVR31" s="42"/>
      <c r="AVS31" s="41"/>
      <c r="AVT31" s="41"/>
      <c r="AVU31" s="41"/>
      <c r="AVV31" s="42"/>
      <c r="AVW31" s="41"/>
      <c r="AVX31" s="41"/>
      <c r="AVY31" s="41"/>
      <c r="AVZ31" s="42"/>
      <c r="AWA31" s="41"/>
      <c r="AWB31" s="41"/>
      <c r="AWC31" s="41"/>
      <c r="AWD31" s="42"/>
      <c r="AWE31" s="41"/>
      <c r="AWF31" s="41"/>
      <c r="AWG31" s="41"/>
      <c r="AWH31" s="42"/>
      <c r="AWI31" s="41"/>
      <c r="AWJ31" s="41"/>
      <c r="AWK31" s="41"/>
      <c r="AWL31" s="42"/>
      <c r="AWM31" s="41"/>
      <c r="AWN31" s="41"/>
      <c r="AWO31" s="41"/>
      <c r="AWP31" s="42"/>
      <c r="AWQ31" s="41"/>
      <c r="AWR31" s="41"/>
      <c r="AWS31" s="41"/>
      <c r="AWT31" s="42"/>
      <c r="AWU31" s="41"/>
      <c r="AWV31" s="41"/>
      <c r="AWW31" s="41"/>
      <c r="AWX31" s="42"/>
      <c r="AWY31" s="41"/>
      <c r="AWZ31" s="41"/>
      <c r="AXA31" s="41"/>
      <c r="AXB31" s="42"/>
      <c r="AXC31" s="41"/>
      <c r="AXD31" s="41"/>
      <c r="AXE31" s="41"/>
      <c r="AXF31" s="42"/>
      <c r="AXG31" s="41"/>
      <c r="AXH31" s="41"/>
      <c r="AXI31" s="41"/>
      <c r="AXJ31" s="42"/>
      <c r="AXK31" s="41"/>
      <c r="AXL31" s="41"/>
      <c r="AXM31" s="41"/>
      <c r="AXN31" s="42"/>
      <c r="AXO31" s="41"/>
      <c r="AXP31" s="41"/>
      <c r="AXQ31" s="41"/>
      <c r="AXR31" s="42"/>
      <c r="AXS31" s="41"/>
      <c r="AXT31" s="41"/>
      <c r="AXU31" s="41"/>
      <c r="AXV31" s="42"/>
      <c r="AXW31" s="41"/>
      <c r="AXX31" s="41"/>
      <c r="AXY31" s="41"/>
      <c r="AXZ31" s="42"/>
      <c r="AYA31" s="41"/>
      <c r="AYB31" s="41"/>
      <c r="AYC31" s="41"/>
      <c r="AYD31" s="42"/>
      <c r="AYE31" s="41"/>
      <c r="AYF31" s="41"/>
      <c r="AYG31" s="41"/>
      <c r="AYH31" s="42"/>
      <c r="AYI31" s="41"/>
      <c r="AYJ31" s="41"/>
      <c r="AYK31" s="41"/>
      <c r="AYL31" s="42"/>
      <c r="AYM31" s="41"/>
      <c r="AYN31" s="41"/>
      <c r="AYO31" s="41"/>
      <c r="AYP31" s="42"/>
      <c r="AYQ31" s="41"/>
      <c r="AYR31" s="41"/>
      <c r="AYS31" s="41"/>
      <c r="AYT31" s="42"/>
      <c r="AYU31" s="41"/>
      <c r="AYV31" s="41"/>
      <c r="AYW31" s="41"/>
      <c r="AYX31" s="42"/>
      <c r="AYY31" s="41"/>
      <c r="AYZ31" s="41"/>
      <c r="AZA31" s="41"/>
      <c r="AZB31" s="42"/>
      <c r="AZC31" s="41"/>
      <c r="AZD31" s="41"/>
      <c r="AZE31" s="41"/>
      <c r="AZF31" s="42"/>
      <c r="AZG31" s="41"/>
      <c r="AZH31" s="41"/>
      <c r="AZI31" s="41"/>
      <c r="AZJ31" s="42"/>
      <c r="AZK31" s="41"/>
      <c r="AZL31" s="41"/>
      <c r="AZM31" s="41"/>
      <c r="AZN31" s="42"/>
      <c r="AZO31" s="41"/>
      <c r="AZP31" s="41"/>
      <c r="AZQ31" s="41"/>
      <c r="AZR31" s="42"/>
      <c r="AZS31" s="41"/>
      <c r="AZT31" s="41"/>
      <c r="AZU31" s="41"/>
      <c r="AZV31" s="42"/>
      <c r="AZW31" s="41"/>
      <c r="AZX31" s="41"/>
      <c r="AZY31" s="41"/>
      <c r="AZZ31" s="42"/>
      <c r="BAA31" s="41"/>
      <c r="BAB31" s="41"/>
      <c r="BAC31" s="41"/>
      <c r="BAD31" s="42"/>
      <c r="BAE31" s="41"/>
      <c r="BAF31" s="41"/>
      <c r="BAG31" s="41"/>
      <c r="BAH31" s="42"/>
      <c r="BAI31" s="41"/>
      <c r="BAJ31" s="41"/>
      <c r="BAK31" s="41"/>
      <c r="BAL31" s="42"/>
      <c r="BAM31" s="41"/>
      <c r="BAN31" s="41"/>
      <c r="BAO31" s="41"/>
      <c r="BAP31" s="42"/>
      <c r="BAQ31" s="41"/>
      <c r="BAR31" s="41"/>
      <c r="BAS31" s="41"/>
      <c r="BAT31" s="42"/>
      <c r="BAU31" s="41"/>
      <c r="BAV31" s="41"/>
      <c r="BAW31" s="41"/>
      <c r="BAX31" s="42"/>
      <c r="BAY31" s="41"/>
      <c r="BAZ31" s="41"/>
      <c r="BBA31" s="41"/>
      <c r="BBB31" s="42"/>
      <c r="BBC31" s="41"/>
      <c r="BBD31" s="41"/>
      <c r="BBE31" s="41"/>
      <c r="BBF31" s="42"/>
      <c r="BBG31" s="41"/>
      <c r="BBH31" s="41"/>
      <c r="BBI31" s="41"/>
      <c r="BBJ31" s="42"/>
      <c r="BBK31" s="41"/>
      <c r="BBL31" s="41"/>
      <c r="BBM31" s="41"/>
      <c r="BBN31" s="43"/>
      <c r="BBO31" s="44"/>
      <c r="BBP31" s="45"/>
      <c r="BBQ31" s="45"/>
      <c r="BBR31" s="42"/>
      <c r="BBS31" s="41"/>
      <c r="BBT31" s="41"/>
      <c r="BBU31" s="41"/>
      <c r="BBV31" s="42"/>
      <c r="BBW31" s="41"/>
      <c r="BBX31" s="41"/>
      <c r="BBY31" s="41"/>
      <c r="BBZ31" s="42"/>
      <c r="BCA31" s="41"/>
      <c r="BCB31" s="41"/>
      <c r="BCC31" s="41"/>
      <c r="BCD31" s="42"/>
      <c r="BCE31" s="41"/>
      <c r="BCF31" s="41"/>
      <c r="BCG31" s="41"/>
      <c r="BCH31" s="42"/>
      <c r="BCI31" s="41"/>
      <c r="BCJ31" s="41"/>
      <c r="BCK31" s="41"/>
      <c r="BCL31" s="42"/>
      <c r="BCM31" s="41"/>
      <c r="BCN31" s="41"/>
      <c r="BCO31" s="41"/>
      <c r="BCP31" s="42"/>
      <c r="BCQ31" s="41"/>
      <c r="BCR31" s="41"/>
      <c r="BCS31" s="41"/>
      <c r="BCT31" s="42"/>
      <c r="BCU31" s="41"/>
      <c r="BCV31" s="41"/>
      <c r="BCW31" s="41"/>
      <c r="BCX31" s="42"/>
      <c r="BCY31" s="41"/>
      <c r="BCZ31" s="41"/>
      <c r="BDA31" s="41"/>
      <c r="BDB31" s="42"/>
      <c r="BDC31" s="41"/>
      <c r="BDD31" s="41"/>
      <c r="BDE31" s="41"/>
      <c r="BDF31" s="42"/>
      <c r="BDG31" s="41"/>
      <c r="BDH31" s="41"/>
      <c r="BDI31" s="41"/>
      <c r="BDJ31" s="42"/>
      <c r="BDK31" s="41"/>
      <c r="BDL31" s="41"/>
      <c r="BDM31" s="41"/>
      <c r="BDN31" s="42"/>
      <c r="BDO31" s="41"/>
      <c r="BDP31" s="41"/>
      <c r="BDQ31" s="41"/>
      <c r="BDR31" s="42"/>
      <c r="BDS31" s="41"/>
      <c r="BDT31" s="41"/>
      <c r="BDU31" s="41"/>
      <c r="BDV31" s="42"/>
      <c r="BDW31" s="41"/>
      <c r="BDX31" s="41"/>
      <c r="BDY31" s="41"/>
      <c r="BDZ31" s="42"/>
      <c r="BEA31" s="41"/>
      <c r="BEB31" s="41"/>
      <c r="BEC31" s="41"/>
      <c r="BED31" s="42"/>
      <c r="BEE31" s="41"/>
      <c r="BEF31" s="41"/>
      <c r="BEG31" s="41"/>
      <c r="BEH31" s="42"/>
      <c r="BEI31" s="41"/>
      <c r="BEJ31" s="41"/>
      <c r="BEK31" s="41"/>
      <c r="BEL31" s="42"/>
      <c r="BEM31" s="41"/>
      <c r="BEN31" s="41"/>
      <c r="BEO31" s="41"/>
      <c r="BEP31" s="42"/>
      <c r="BEQ31" s="41"/>
      <c r="BER31" s="41"/>
      <c r="BES31" s="41"/>
      <c r="BET31" s="42"/>
      <c r="BEU31" s="41"/>
      <c r="BEV31" s="41"/>
      <c r="BEW31" s="41"/>
      <c r="BEX31" s="42"/>
      <c r="BEY31" s="41"/>
      <c r="BEZ31" s="41"/>
      <c r="BFA31" s="41"/>
      <c r="BFB31" s="42"/>
      <c r="BFC31" s="41"/>
      <c r="BFD31" s="41"/>
      <c r="BFE31" s="41"/>
      <c r="BFF31" s="42"/>
      <c r="BFG31" s="41"/>
      <c r="BFH31" s="41"/>
      <c r="BFI31" s="41"/>
      <c r="BFJ31" s="42"/>
      <c r="BFK31" s="41"/>
      <c r="BFL31" s="41"/>
      <c r="BFM31" s="41"/>
      <c r="BFN31" s="42"/>
      <c r="BFO31" s="41"/>
      <c r="BFP31" s="41"/>
      <c r="BFQ31" s="41"/>
      <c r="BFR31" s="42"/>
      <c r="BFS31" s="41"/>
      <c r="BFT31" s="41"/>
      <c r="BFU31" s="41"/>
      <c r="BFV31" s="42"/>
      <c r="BFW31" s="41"/>
      <c r="BFX31" s="41"/>
      <c r="BFY31" s="41"/>
      <c r="BFZ31" s="42"/>
      <c r="BGA31" s="41"/>
      <c r="BGB31" s="41"/>
      <c r="BGC31" s="41"/>
      <c r="BGD31" s="42"/>
      <c r="BGE31" s="41"/>
      <c r="BGF31" s="41"/>
      <c r="BGG31" s="41"/>
      <c r="BGH31" s="42"/>
      <c r="BGI31" s="41"/>
      <c r="BGJ31" s="41"/>
      <c r="BGK31" s="41"/>
      <c r="BGL31" s="42"/>
      <c r="BGM31" s="41"/>
      <c r="BGN31" s="41"/>
      <c r="BGO31" s="41"/>
      <c r="BGP31" s="42"/>
      <c r="BGQ31" s="41"/>
      <c r="BGR31" s="41"/>
      <c r="BGS31" s="41"/>
      <c r="BGT31" s="42"/>
      <c r="BGU31" s="41"/>
      <c r="BGV31" s="41"/>
      <c r="BGW31" s="41"/>
      <c r="BGX31" s="42"/>
      <c r="BGY31" s="41"/>
      <c r="BGZ31" s="41"/>
      <c r="BHA31" s="41"/>
      <c r="BHB31" s="42"/>
      <c r="BHC31" s="41"/>
      <c r="BHD31" s="41"/>
      <c r="BHE31" s="41"/>
      <c r="BHF31" s="42"/>
      <c r="BHG31" s="41"/>
      <c r="BHH31" s="41"/>
      <c r="BHI31" s="41"/>
      <c r="BHJ31" s="42"/>
      <c r="BHK31" s="41"/>
      <c r="BHL31" s="41"/>
      <c r="BHM31" s="41"/>
      <c r="BHN31" s="42"/>
      <c r="BHO31" s="41"/>
      <c r="BHP31" s="41"/>
      <c r="BHQ31" s="41"/>
      <c r="BHR31" s="43"/>
      <c r="BHS31" s="44"/>
      <c r="BHT31" s="45"/>
      <c r="BHU31" s="45"/>
      <c r="BHV31" s="42"/>
      <c r="BHW31" s="41"/>
      <c r="BHX31" s="41"/>
      <c r="BHY31" s="41"/>
      <c r="BHZ31" s="42"/>
      <c r="BIA31" s="41"/>
      <c r="BIB31" s="41"/>
      <c r="BIC31" s="41"/>
      <c r="BID31" s="42"/>
      <c r="BIE31" s="41"/>
      <c r="BIF31" s="41"/>
      <c r="BIG31" s="41"/>
      <c r="BIH31" s="42"/>
      <c r="BII31" s="41"/>
      <c r="BIJ31" s="41"/>
      <c r="BIK31" s="41"/>
      <c r="BIL31" s="42"/>
      <c r="BIM31" s="41"/>
      <c r="BIN31" s="41"/>
      <c r="BIO31" s="41"/>
      <c r="BIP31" s="42"/>
      <c r="BIQ31" s="41"/>
      <c r="BIR31" s="41"/>
      <c r="BIS31" s="41"/>
      <c r="BIT31" s="42"/>
      <c r="BIU31" s="41"/>
      <c r="BIV31" s="41"/>
      <c r="BIW31" s="41"/>
      <c r="BIX31" s="42"/>
      <c r="BIY31" s="41"/>
      <c r="BIZ31" s="41"/>
      <c r="BJA31" s="41"/>
      <c r="BJB31" s="42"/>
      <c r="BJC31" s="41"/>
      <c r="BJD31" s="41"/>
      <c r="BJE31" s="41"/>
      <c r="BJF31" s="42"/>
      <c r="BJG31" s="41"/>
      <c r="BJH31" s="41"/>
      <c r="BJI31" s="41"/>
      <c r="BJJ31" s="42"/>
      <c r="BJK31" s="41"/>
      <c r="BJL31" s="41"/>
      <c r="BJM31" s="41"/>
      <c r="BJN31" s="42"/>
      <c r="BJO31" s="41"/>
      <c r="BJP31" s="41"/>
      <c r="BJQ31" s="41"/>
      <c r="BJR31" s="42"/>
      <c r="BJS31" s="41"/>
      <c r="BJT31" s="41"/>
      <c r="BJU31" s="41"/>
      <c r="BJV31" s="42"/>
      <c r="BJW31" s="41"/>
      <c r="BJX31" s="41"/>
      <c r="BJY31" s="41"/>
      <c r="BJZ31" s="42"/>
      <c r="BKA31" s="41"/>
      <c r="BKB31" s="41"/>
      <c r="BKC31" s="41"/>
      <c r="BKD31" s="42"/>
      <c r="BKE31" s="41"/>
      <c r="BKF31" s="41"/>
      <c r="BKG31" s="41"/>
      <c r="BKH31" s="42"/>
      <c r="BKI31" s="41"/>
      <c r="BKJ31" s="41"/>
      <c r="BKK31" s="41"/>
      <c r="BKL31" s="42"/>
      <c r="BKM31" s="41"/>
      <c r="BKN31" s="41"/>
      <c r="BKO31" s="41"/>
      <c r="BKP31" s="42"/>
      <c r="BKQ31" s="41"/>
      <c r="BKR31" s="41"/>
      <c r="BKS31" s="41"/>
      <c r="BKT31" s="42"/>
      <c r="BKU31" s="41"/>
      <c r="BKV31" s="41"/>
      <c r="BKW31" s="41"/>
      <c r="BKX31" s="42"/>
      <c r="BKY31" s="41"/>
      <c r="BKZ31" s="41"/>
      <c r="BLA31" s="41"/>
      <c r="BLB31" s="42"/>
      <c r="BLC31" s="41"/>
      <c r="BLD31" s="41"/>
      <c r="BLE31" s="41"/>
      <c r="BLF31" s="42"/>
      <c r="BLG31" s="41"/>
      <c r="BLH31" s="41"/>
      <c r="BLI31" s="41"/>
      <c r="BLJ31" s="42"/>
      <c r="BLK31" s="41"/>
      <c r="BLL31" s="41"/>
      <c r="BLM31" s="41"/>
      <c r="BLN31" s="42"/>
      <c r="BLO31" s="41"/>
      <c r="BLP31" s="41"/>
      <c r="BLQ31" s="41"/>
      <c r="BLR31" s="42"/>
      <c r="BLS31" s="41"/>
      <c r="BLT31" s="41"/>
      <c r="BLU31" s="41"/>
      <c r="BLV31" s="42"/>
      <c r="BLW31" s="41"/>
      <c r="BLX31" s="41"/>
      <c r="BLY31" s="41"/>
      <c r="BLZ31" s="42"/>
      <c r="BMA31" s="41"/>
      <c r="BMB31" s="41"/>
      <c r="BMC31" s="41"/>
      <c r="BMD31" s="42"/>
      <c r="BME31" s="41"/>
      <c r="BMF31" s="41"/>
      <c r="BMG31" s="41"/>
      <c r="BMH31" s="42"/>
      <c r="BMI31" s="41"/>
      <c r="BMJ31" s="41"/>
      <c r="BMK31" s="41"/>
      <c r="BML31" s="42"/>
      <c r="BMM31" s="41"/>
      <c r="BMN31" s="41"/>
      <c r="BMO31" s="41"/>
      <c r="BMP31" s="42"/>
      <c r="BMQ31" s="41"/>
      <c r="BMR31" s="41"/>
      <c r="BMS31" s="41"/>
      <c r="BMT31" s="42"/>
      <c r="BMU31" s="41"/>
      <c r="BMV31" s="41"/>
      <c r="BMW31" s="41"/>
      <c r="BMX31" s="42"/>
      <c r="BMY31" s="41"/>
      <c r="BMZ31" s="41"/>
      <c r="BNA31" s="41"/>
      <c r="BNB31" s="42"/>
      <c r="BNC31" s="41"/>
      <c r="BND31" s="41"/>
      <c r="BNE31" s="41"/>
      <c r="BNF31" s="42"/>
      <c r="BNG31" s="41"/>
      <c r="BNH31" s="41"/>
      <c r="BNI31" s="41"/>
      <c r="BNJ31" s="42"/>
      <c r="BNK31" s="41"/>
      <c r="BNL31" s="41"/>
      <c r="BNM31" s="41"/>
      <c r="BNN31" s="42"/>
      <c r="BNO31" s="41"/>
      <c r="BNP31" s="41"/>
      <c r="BNQ31" s="41"/>
      <c r="BNR31" s="42"/>
      <c r="BNS31" s="41"/>
      <c r="BNT31" s="41"/>
      <c r="BNU31" s="41"/>
      <c r="BNV31" s="43"/>
      <c r="BNW31" s="44"/>
      <c r="BNX31" s="45"/>
      <c r="BNY31" s="45"/>
      <c r="BNZ31" s="42"/>
      <c r="BOA31" s="41"/>
      <c r="BOB31" s="41"/>
      <c r="BOC31" s="41"/>
      <c r="BOD31" s="42"/>
      <c r="BOE31" s="41"/>
      <c r="BOF31" s="41"/>
      <c r="BOG31" s="41"/>
      <c r="BOH31" s="42"/>
      <c r="BOI31" s="41"/>
      <c r="BOJ31" s="41"/>
      <c r="BOK31" s="41"/>
      <c r="BOL31" s="42"/>
      <c r="BOM31" s="41"/>
      <c r="BON31" s="41"/>
      <c r="BOO31" s="41"/>
      <c r="BOP31" s="42"/>
      <c r="BOQ31" s="41"/>
      <c r="BOR31" s="41"/>
      <c r="BOS31" s="41"/>
      <c r="BOT31" s="42"/>
      <c r="BOU31" s="41"/>
      <c r="BOV31" s="41"/>
      <c r="BOW31" s="41"/>
      <c r="BOX31" s="42"/>
      <c r="BOY31" s="41"/>
      <c r="BOZ31" s="41"/>
      <c r="BPA31" s="41"/>
      <c r="BPB31" s="42"/>
      <c r="BPC31" s="41"/>
      <c r="BPD31" s="41"/>
      <c r="BPE31" s="41"/>
      <c r="BPF31" s="42"/>
      <c r="BPG31" s="41"/>
      <c r="BPH31" s="41"/>
      <c r="BPI31" s="41"/>
      <c r="BPJ31" s="42"/>
      <c r="BPK31" s="41"/>
      <c r="BPL31" s="41"/>
      <c r="BPM31" s="41"/>
      <c r="BPN31" s="42"/>
      <c r="BPO31" s="41"/>
      <c r="BPP31" s="41"/>
      <c r="BPQ31" s="41"/>
      <c r="BPR31" s="42"/>
      <c r="BPS31" s="41"/>
      <c r="BPT31" s="41"/>
      <c r="BPU31" s="41"/>
      <c r="BPV31" s="42"/>
      <c r="BPW31" s="41"/>
      <c r="BPX31" s="41"/>
      <c r="BPY31" s="41"/>
      <c r="BPZ31" s="42"/>
      <c r="BQA31" s="41"/>
      <c r="BQB31" s="41"/>
      <c r="BQC31" s="41"/>
      <c r="BQD31" s="42"/>
      <c r="BQE31" s="41"/>
      <c r="BQF31" s="41"/>
      <c r="BQG31" s="41"/>
      <c r="BQH31" s="42"/>
      <c r="BQI31" s="41"/>
      <c r="BQJ31" s="41"/>
      <c r="BQK31" s="41"/>
      <c r="BQL31" s="42"/>
      <c r="BQM31" s="41"/>
      <c r="BQN31" s="41"/>
      <c r="BQO31" s="41"/>
      <c r="BQP31" s="42"/>
      <c r="BQQ31" s="41"/>
      <c r="BQR31" s="41"/>
      <c r="BQS31" s="41"/>
      <c r="BQT31" s="42"/>
      <c r="BQU31" s="41"/>
      <c r="BQV31" s="41"/>
      <c r="BQW31" s="41"/>
      <c r="BQX31" s="42"/>
      <c r="BQY31" s="41"/>
      <c r="BQZ31" s="41"/>
      <c r="BRA31" s="41"/>
      <c r="BRB31" s="42"/>
      <c r="BRC31" s="41"/>
      <c r="BRD31" s="41"/>
      <c r="BRE31" s="41"/>
      <c r="BRF31" s="42"/>
      <c r="BRG31" s="41"/>
      <c r="BRH31" s="41"/>
      <c r="BRI31" s="41"/>
      <c r="BRJ31" s="42"/>
      <c r="BRK31" s="41"/>
      <c r="BRL31" s="41"/>
      <c r="BRM31" s="41"/>
      <c r="BRN31" s="42"/>
      <c r="BRO31" s="41"/>
      <c r="BRP31" s="41"/>
      <c r="BRQ31" s="41"/>
      <c r="BRR31" s="42"/>
      <c r="BRS31" s="41"/>
      <c r="BRT31" s="41"/>
      <c r="BRU31" s="41"/>
      <c r="BRV31" s="42"/>
      <c r="BRW31" s="41"/>
      <c r="BRX31" s="41"/>
      <c r="BRY31" s="41"/>
      <c r="BRZ31" s="42"/>
      <c r="BSA31" s="41"/>
      <c r="BSB31" s="41"/>
      <c r="BSC31" s="41"/>
      <c r="BSD31" s="42"/>
      <c r="BSE31" s="41"/>
      <c r="BSF31" s="41"/>
      <c r="BSG31" s="41"/>
      <c r="BSH31" s="42"/>
      <c r="BSI31" s="41"/>
      <c r="BSJ31" s="41"/>
      <c r="BSK31" s="41"/>
      <c r="BSL31" s="42"/>
      <c r="BSM31" s="41"/>
      <c r="BSN31" s="41"/>
      <c r="BSO31" s="41"/>
      <c r="BSP31" s="42"/>
      <c r="BSQ31" s="41"/>
      <c r="BSR31" s="41"/>
      <c r="BSS31" s="41"/>
      <c r="BST31" s="42"/>
      <c r="BSU31" s="41"/>
      <c r="BSV31" s="41"/>
      <c r="BSW31" s="41"/>
      <c r="BSX31" s="42"/>
      <c r="BSY31" s="41"/>
      <c r="BSZ31" s="41"/>
      <c r="BTA31" s="41"/>
      <c r="BTB31" s="42"/>
      <c r="BTC31" s="41"/>
      <c r="BTD31" s="41"/>
      <c r="BTE31" s="41"/>
      <c r="BTF31" s="42"/>
      <c r="BTG31" s="41"/>
      <c r="BTH31" s="41"/>
      <c r="BTI31" s="41"/>
      <c r="BTJ31" s="42"/>
      <c r="BTK31" s="41"/>
      <c r="BTL31" s="41"/>
      <c r="BTM31" s="41"/>
      <c r="BTN31" s="42"/>
      <c r="BTO31" s="41"/>
      <c r="BTP31" s="41"/>
      <c r="BTQ31" s="41"/>
      <c r="BTR31" s="42"/>
      <c r="BTS31" s="41"/>
      <c r="BTT31" s="41"/>
      <c r="BTU31" s="41"/>
      <c r="BTV31" s="42"/>
      <c r="BTW31" s="41"/>
      <c r="BTX31" s="41"/>
      <c r="BTY31" s="41"/>
      <c r="BTZ31" s="43"/>
      <c r="BUA31" s="44"/>
      <c r="BUB31" s="45"/>
      <c r="BUC31" s="45"/>
      <c r="BUD31" s="42"/>
      <c r="BUE31" s="41"/>
      <c r="BUF31" s="41"/>
      <c r="BUG31" s="41"/>
      <c r="BUH31" s="42"/>
      <c r="BUI31" s="41"/>
      <c r="BUJ31" s="41"/>
      <c r="BUK31" s="41"/>
      <c r="BUL31" s="42"/>
      <c r="BUM31" s="41"/>
      <c r="BUN31" s="41"/>
      <c r="BUO31" s="41"/>
      <c r="BUP31" s="42"/>
      <c r="BUQ31" s="41"/>
      <c r="BUR31" s="41"/>
      <c r="BUS31" s="41"/>
      <c r="BUT31" s="42"/>
      <c r="BUU31" s="41"/>
      <c r="BUV31" s="41"/>
      <c r="BUW31" s="41"/>
      <c r="BUX31" s="42"/>
      <c r="BUY31" s="41"/>
      <c r="BUZ31" s="41"/>
      <c r="BVA31" s="41"/>
      <c r="BVB31" s="42"/>
      <c r="BVC31" s="41"/>
      <c r="BVD31" s="41"/>
      <c r="BVE31" s="41"/>
      <c r="BVF31" s="42"/>
      <c r="BVG31" s="41"/>
      <c r="BVH31" s="41"/>
      <c r="BVI31" s="41"/>
      <c r="BVJ31" s="42"/>
      <c r="BVK31" s="41"/>
      <c r="BVL31" s="41"/>
      <c r="BVM31" s="41"/>
      <c r="BVN31" s="42"/>
      <c r="BVO31" s="41"/>
      <c r="BVP31" s="41"/>
      <c r="BVQ31" s="41"/>
      <c r="BVR31" s="42"/>
      <c r="BVS31" s="41"/>
      <c r="BVT31" s="41"/>
      <c r="BVU31" s="41"/>
      <c r="BVV31" s="42"/>
      <c r="BVW31" s="41"/>
      <c r="BVX31" s="41"/>
      <c r="BVY31" s="41"/>
      <c r="BVZ31" s="42"/>
      <c r="BWA31" s="41"/>
      <c r="BWB31" s="41"/>
      <c r="BWC31" s="41"/>
      <c r="BWD31" s="42"/>
      <c r="BWE31" s="41"/>
      <c r="BWF31" s="41"/>
      <c r="BWG31" s="41"/>
      <c r="BWH31" s="42"/>
      <c r="BWI31" s="41"/>
      <c r="BWJ31" s="41"/>
      <c r="BWK31" s="41"/>
      <c r="BWL31" s="42"/>
      <c r="BWM31" s="41"/>
      <c r="BWN31" s="41"/>
      <c r="BWO31" s="41"/>
      <c r="BWP31" s="42"/>
      <c r="BWQ31" s="41"/>
      <c r="BWR31" s="41"/>
      <c r="BWS31" s="41"/>
      <c r="BWT31" s="42"/>
      <c r="BWU31" s="41"/>
      <c r="BWV31" s="41"/>
      <c r="BWW31" s="41"/>
      <c r="BWX31" s="42"/>
      <c r="BWY31" s="41"/>
      <c r="BWZ31" s="41"/>
      <c r="BXA31" s="41"/>
      <c r="BXB31" s="42"/>
      <c r="BXC31" s="41"/>
      <c r="BXD31" s="41"/>
      <c r="BXE31" s="41"/>
      <c r="BXF31" s="42"/>
      <c r="BXG31" s="41"/>
      <c r="BXH31" s="41"/>
      <c r="BXI31" s="41"/>
      <c r="BXJ31" s="42"/>
      <c r="BXK31" s="41"/>
      <c r="BXL31" s="41"/>
      <c r="BXM31" s="41"/>
      <c r="BXN31" s="42"/>
      <c r="BXO31" s="41"/>
      <c r="BXP31" s="41"/>
      <c r="BXQ31" s="41"/>
      <c r="BXR31" s="42"/>
      <c r="BXS31" s="41"/>
      <c r="BXT31" s="41"/>
      <c r="BXU31" s="41"/>
      <c r="BXV31" s="42"/>
      <c r="BXW31" s="41"/>
      <c r="BXX31" s="41"/>
      <c r="BXY31" s="41"/>
      <c r="BXZ31" s="42"/>
      <c r="BYA31" s="41"/>
      <c r="BYB31" s="41"/>
      <c r="BYC31" s="41"/>
      <c r="BYD31" s="42"/>
      <c r="BYE31" s="41"/>
      <c r="BYF31" s="41"/>
      <c r="BYG31" s="41"/>
      <c r="BYH31" s="42"/>
      <c r="BYI31" s="41"/>
      <c r="BYJ31" s="41"/>
      <c r="BYK31" s="41"/>
      <c r="BYL31" s="42"/>
      <c r="BYM31" s="41"/>
      <c r="BYN31" s="41"/>
      <c r="BYO31" s="41"/>
      <c r="BYP31" s="42"/>
      <c r="BYQ31" s="41"/>
      <c r="BYR31" s="41"/>
      <c r="BYS31" s="41"/>
      <c r="BYT31" s="42"/>
      <c r="BYU31" s="41"/>
      <c r="BYV31" s="41"/>
      <c r="BYW31" s="41"/>
      <c r="BYX31" s="42"/>
      <c r="BYY31" s="41"/>
      <c r="BYZ31" s="41"/>
      <c r="BZA31" s="41"/>
      <c r="BZB31" s="42"/>
      <c r="BZC31" s="41"/>
      <c r="BZD31" s="41"/>
      <c r="BZE31" s="41"/>
      <c r="BZF31" s="42"/>
      <c r="BZG31" s="41"/>
      <c r="BZH31" s="41"/>
      <c r="BZI31" s="41"/>
      <c r="BZJ31" s="42"/>
      <c r="BZK31" s="41"/>
      <c r="BZL31" s="41"/>
      <c r="BZM31" s="41"/>
      <c r="BZN31" s="42"/>
      <c r="BZO31" s="41"/>
      <c r="BZP31" s="41"/>
      <c r="BZQ31" s="41"/>
      <c r="BZR31" s="42"/>
      <c r="BZS31" s="41"/>
      <c r="BZT31" s="41"/>
      <c r="BZU31" s="41"/>
      <c r="BZV31" s="42"/>
      <c r="BZW31" s="41"/>
      <c r="BZX31" s="41"/>
      <c r="BZY31" s="41"/>
      <c r="BZZ31" s="42"/>
      <c r="CAA31" s="41"/>
      <c r="CAB31" s="41"/>
      <c r="CAC31" s="41"/>
      <c r="CAD31" s="43"/>
      <c r="CAE31" s="44"/>
      <c r="CAF31" s="45"/>
      <c r="CAG31" s="45"/>
      <c r="CAH31" s="42"/>
      <c r="CAI31" s="41"/>
      <c r="CAJ31" s="41"/>
      <c r="CAK31" s="41"/>
      <c r="CAL31" s="42"/>
      <c r="CAM31" s="41"/>
      <c r="CAN31" s="41"/>
      <c r="CAO31" s="41"/>
      <c r="CAP31" s="42"/>
      <c r="CAQ31" s="41"/>
      <c r="CAR31" s="41"/>
      <c r="CAS31" s="41"/>
      <c r="CAT31" s="42"/>
      <c r="CAU31" s="41"/>
      <c r="CAV31" s="41"/>
      <c r="CAW31" s="41"/>
      <c r="CAX31" s="42"/>
      <c r="CAY31" s="41"/>
      <c r="CAZ31" s="41"/>
      <c r="CBA31" s="41"/>
      <c r="CBB31" s="42"/>
      <c r="CBC31" s="41"/>
      <c r="CBD31" s="41"/>
      <c r="CBE31" s="41"/>
      <c r="CBF31" s="42"/>
      <c r="CBG31" s="41"/>
      <c r="CBH31" s="41"/>
      <c r="CBI31" s="41"/>
      <c r="CBJ31" s="42"/>
      <c r="CBK31" s="41"/>
      <c r="CBL31" s="41"/>
      <c r="CBM31" s="41"/>
      <c r="CBN31" s="42"/>
      <c r="CBO31" s="41"/>
      <c r="CBP31" s="41"/>
      <c r="CBQ31" s="41"/>
      <c r="CBR31" s="42"/>
      <c r="CBS31" s="41"/>
      <c r="CBT31" s="41"/>
      <c r="CBU31" s="41"/>
      <c r="CBV31" s="42"/>
      <c r="CBW31" s="41"/>
      <c r="CBX31" s="41"/>
      <c r="CBY31" s="41"/>
      <c r="CBZ31" s="42"/>
      <c r="CCA31" s="41"/>
      <c r="CCB31" s="41"/>
      <c r="CCC31" s="41"/>
      <c r="CCD31" s="42"/>
      <c r="CCE31" s="41"/>
      <c r="CCF31" s="41"/>
      <c r="CCG31" s="41"/>
      <c r="CCH31" s="42"/>
      <c r="CCI31" s="41"/>
      <c r="CCJ31" s="41"/>
      <c r="CCK31" s="41"/>
      <c r="CCL31" s="42"/>
      <c r="CCM31" s="41"/>
      <c r="CCN31" s="41"/>
      <c r="CCO31" s="41"/>
      <c r="CCP31" s="42"/>
      <c r="CCQ31" s="41"/>
      <c r="CCR31" s="41"/>
      <c r="CCS31" s="41"/>
      <c r="CCT31" s="42"/>
      <c r="CCU31" s="41"/>
      <c r="CCV31" s="41"/>
      <c r="CCW31" s="41"/>
      <c r="CCX31" s="42"/>
      <c r="CCY31" s="41"/>
      <c r="CCZ31" s="41"/>
      <c r="CDA31" s="41"/>
      <c r="CDB31" s="42"/>
      <c r="CDC31" s="41"/>
      <c r="CDD31" s="41"/>
      <c r="CDE31" s="41"/>
      <c r="CDF31" s="42"/>
      <c r="CDG31" s="41"/>
      <c r="CDH31" s="41"/>
      <c r="CDI31" s="41"/>
      <c r="CDJ31" s="42"/>
      <c r="CDK31" s="41"/>
      <c r="CDL31" s="41"/>
      <c r="CDM31" s="41"/>
      <c r="CDN31" s="42"/>
      <c r="CDO31" s="41"/>
      <c r="CDP31" s="41"/>
      <c r="CDQ31" s="41"/>
      <c r="CDR31" s="42"/>
      <c r="CDS31" s="41"/>
      <c r="CDT31" s="41"/>
      <c r="CDU31" s="41"/>
      <c r="CDV31" s="42"/>
      <c r="CDW31" s="41"/>
      <c r="CDX31" s="41"/>
      <c r="CDY31" s="41"/>
      <c r="CDZ31" s="42"/>
      <c r="CEA31" s="41"/>
      <c r="CEB31" s="41"/>
      <c r="CEC31" s="41"/>
      <c r="CED31" s="42"/>
      <c r="CEE31" s="41"/>
      <c r="CEF31" s="41"/>
      <c r="CEG31" s="41"/>
      <c r="CEH31" s="42"/>
      <c r="CEI31" s="41"/>
      <c r="CEJ31" s="41"/>
      <c r="CEK31" s="41"/>
      <c r="CEL31" s="42"/>
      <c r="CEM31" s="41"/>
      <c r="CEN31" s="41"/>
      <c r="CEO31" s="41"/>
      <c r="CEP31" s="42"/>
      <c r="CEQ31" s="41"/>
      <c r="CER31" s="41"/>
      <c r="CES31" s="41"/>
      <c r="CET31" s="42"/>
      <c r="CEU31" s="41"/>
      <c r="CEV31" s="41"/>
      <c r="CEW31" s="41"/>
      <c r="CEX31" s="42"/>
      <c r="CEY31" s="41"/>
      <c r="CEZ31" s="41"/>
      <c r="CFA31" s="41"/>
      <c r="CFB31" s="42"/>
      <c r="CFC31" s="41"/>
      <c r="CFD31" s="41"/>
      <c r="CFE31" s="41"/>
      <c r="CFF31" s="42"/>
      <c r="CFG31" s="41"/>
      <c r="CFH31" s="41"/>
      <c r="CFI31" s="41"/>
      <c r="CFJ31" s="42"/>
      <c r="CFK31" s="41"/>
      <c r="CFL31" s="41"/>
      <c r="CFM31" s="41"/>
      <c r="CFN31" s="42"/>
      <c r="CFO31" s="41"/>
      <c r="CFP31" s="41"/>
      <c r="CFQ31" s="41"/>
      <c r="CFR31" s="42"/>
      <c r="CFS31" s="41"/>
      <c r="CFT31" s="41"/>
      <c r="CFU31" s="41"/>
      <c r="CFV31" s="42"/>
      <c r="CFW31" s="41"/>
      <c r="CFX31" s="41"/>
      <c r="CFY31" s="41"/>
      <c r="CFZ31" s="42"/>
      <c r="CGA31" s="41"/>
      <c r="CGB31" s="41"/>
      <c r="CGC31" s="41"/>
      <c r="CGD31" s="42"/>
      <c r="CGE31" s="41"/>
      <c r="CGF31" s="41"/>
      <c r="CGG31" s="41"/>
      <c r="CGH31" s="43"/>
      <c r="CGI31" s="44"/>
      <c r="CGJ31" s="45"/>
      <c r="CGK31" s="45"/>
      <c r="CGL31" s="42"/>
      <c r="CGM31" s="41"/>
      <c r="CGN31" s="41"/>
      <c r="CGO31" s="41"/>
      <c r="CGP31" s="42"/>
      <c r="CGQ31" s="41"/>
      <c r="CGR31" s="41"/>
      <c r="CGS31" s="41"/>
      <c r="CGT31" s="42"/>
      <c r="CGU31" s="41"/>
      <c r="CGV31" s="41"/>
      <c r="CGW31" s="41"/>
      <c r="CGX31" s="42"/>
      <c r="CGY31" s="41"/>
      <c r="CGZ31" s="41"/>
      <c r="CHA31" s="41"/>
      <c r="CHB31" s="42"/>
      <c r="CHC31" s="41"/>
      <c r="CHD31" s="41"/>
      <c r="CHE31" s="41"/>
      <c r="CHF31" s="42"/>
      <c r="CHG31" s="41"/>
      <c r="CHH31" s="41"/>
      <c r="CHI31" s="41"/>
      <c r="CHJ31" s="42"/>
      <c r="CHK31" s="41"/>
      <c r="CHL31" s="41"/>
      <c r="CHM31" s="41"/>
      <c r="CHN31" s="42"/>
      <c r="CHO31" s="41"/>
      <c r="CHP31" s="41"/>
      <c r="CHQ31" s="41"/>
      <c r="CHR31" s="42"/>
      <c r="CHS31" s="41"/>
      <c r="CHT31" s="41"/>
      <c r="CHU31" s="41"/>
      <c r="CHV31" s="42"/>
      <c r="CHW31" s="41"/>
      <c r="CHX31" s="41"/>
      <c r="CHY31" s="41"/>
      <c r="CHZ31" s="42"/>
      <c r="CIA31" s="41"/>
      <c r="CIB31" s="41"/>
      <c r="CIC31" s="41"/>
      <c r="CID31" s="42"/>
      <c r="CIE31" s="41"/>
      <c r="CIF31" s="41"/>
      <c r="CIG31" s="41"/>
      <c r="CIH31" s="42"/>
      <c r="CII31" s="41"/>
      <c r="CIJ31" s="41"/>
      <c r="CIK31" s="41"/>
      <c r="CIL31" s="42"/>
      <c r="CIM31" s="41"/>
      <c r="CIN31" s="41"/>
      <c r="CIO31" s="41"/>
      <c r="CIP31" s="42"/>
      <c r="CIQ31" s="41"/>
      <c r="CIR31" s="41"/>
      <c r="CIS31" s="41"/>
      <c r="CIT31" s="42"/>
      <c r="CIU31" s="41"/>
      <c r="CIV31" s="41"/>
      <c r="CIW31" s="41"/>
      <c r="CIX31" s="42"/>
      <c r="CIY31" s="41"/>
      <c r="CIZ31" s="41"/>
      <c r="CJA31" s="41"/>
      <c r="CJB31" s="42"/>
      <c r="CJC31" s="41"/>
      <c r="CJD31" s="41"/>
      <c r="CJE31" s="41"/>
      <c r="CJF31" s="42"/>
      <c r="CJG31" s="41"/>
      <c r="CJH31" s="41"/>
      <c r="CJI31" s="41"/>
      <c r="CJJ31" s="42"/>
      <c r="CJK31" s="41"/>
      <c r="CJL31" s="41"/>
      <c r="CJM31" s="41"/>
      <c r="CJN31" s="42"/>
      <c r="CJO31" s="41"/>
      <c r="CJP31" s="41"/>
      <c r="CJQ31" s="41"/>
      <c r="CJR31" s="42"/>
      <c r="CJS31" s="41"/>
      <c r="CJT31" s="41"/>
      <c r="CJU31" s="41"/>
      <c r="CJV31" s="42"/>
      <c r="CJW31" s="41"/>
      <c r="CJX31" s="41"/>
      <c r="CJY31" s="41"/>
      <c r="CJZ31" s="42"/>
      <c r="CKA31" s="41"/>
      <c r="CKB31" s="41"/>
      <c r="CKC31" s="41"/>
      <c r="CKD31" s="42"/>
      <c r="CKE31" s="41"/>
      <c r="CKF31" s="41"/>
      <c r="CKG31" s="41"/>
      <c r="CKH31" s="42"/>
      <c r="CKI31" s="41"/>
      <c r="CKJ31" s="41"/>
      <c r="CKK31" s="41"/>
      <c r="CKL31" s="42"/>
      <c r="CKM31" s="41"/>
      <c r="CKN31" s="41"/>
      <c r="CKO31" s="41"/>
      <c r="CKP31" s="42"/>
      <c r="CKQ31" s="41"/>
      <c r="CKR31" s="41"/>
      <c r="CKS31" s="41"/>
      <c r="CKT31" s="42"/>
      <c r="CKU31" s="41"/>
      <c r="CKV31" s="41"/>
      <c r="CKW31" s="41"/>
      <c r="CKX31" s="42"/>
      <c r="CKY31" s="41"/>
      <c r="CKZ31" s="41"/>
      <c r="CLA31" s="41"/>
      <c r="CLB31" s="42"/>
      <c r="CLC31" s="41"/>
      <c r="CLD31" s="41"/>
      <c r="CLE31" s="41"/>
      <c r="CLF31" s="42"/>
      <c r="CLG31" s="41"/>
      <c r="CLH31" s="41"/>
      <c r="CLI31" s="41"/>
      <c r="CLJ31" s="42"/>
      <c r="CLK31" s="41"/>
      <c r="CLL31" s="41"/>
      <c r="CLM31" s="41"/>
      <c r="CLN31" s="42"/>
      <c r="CLO31" s="41"/>
      <c r="CLP31" s="41"/>
      <c r="CLQ31" s="41"/>
      <c r="CLR31" s="42"/>
      <c r="CLS31" s="41"/>
      <c r="CLT31" s="41"/>
      <c r="CLU31" s="41"/>
      <c r="CLV31" s="42"/>
      <c r="CLW31" s="41"/>
      <c r="CLX31" s="41"/>
      <c r="CLY31" s="41"/>
      <c r="CLZ31" s="42"/>
      <c r="CMA31" s="41"/>
      <c r="CMB31" s="41"/>
      <c r="CMC31" s="41"/>
      <c r="CMD31" s="42"/>
      <c r="CME31" s="41"/>
      <c r="CMF31" s="41"/>
      <c r="CMG31" s="41"/>
      <c r="CMH31" s="42"/>
      <c r="CMI31" s="41"/>
      <c r="CMJ31" s="41"/>
      <c r="CMK31" s="41"/>
      <c r="CML31" s="43"/>
      <c r="CMM31" s="44"/>
      <c r="CMN31" s="45"/>
      <c r="CMO31" s="45"/>
      <c r="CMP31" s="42"/>
      <c r="CMQ31" s="41"/>
      <c r="CMR31" s="41"/>
      <c r="CMS31" s="41"/>
      <c r="CMT31" s="42"/>
      <c r="CMU31" s="41"/>
      <c r="CMV31" s="41"/>
      <c r="CMW31" s="41"/>
      <c r="CMX31" s="42"/>
      <c r="CMY31" s="41"/>
      <c r="CMZ31" s="41"/>
      <c r="CNA31" s="41"/>
      <c r="CNB31" s="42"/>
      <c r="CNC31" s="41"/>
      <c r="CND31" s="41"/>
      <c r="CNE31" s="41"/>
      <c r="CNF31" s="42"/>
      <c r="CNG31" s="41"/>
      <c r="CNH31" s="41"/>
      <c r="CNI31" s="41"/>
      <c r="CNJ31" s="42"/>
      <c r="CNK31" s="41"/>
      <c r="CNL31" s="41"/>
      <c r="CNM31" s="41"/>
      <c r="CNN31" s="42"/>
      <c r="CNO31" s="41"/>
      <c r="CNP31" s="41"/>
      <c r="CNQ31" s="41"/>
      <c r="CNR31" s="42"/>
      <c r="CNS31" s="41"/>
      <c r="CNT31" s="41"/>
      <c r="CNU31" s="41"/>
      <c r="CNV31" s="42"/>
      <c r="CNW31" s="41"/>
      <c r="CNX31" s="41"/>
      <c r="CNY31" s="41"/>
      <c r="CNZ31" s="42"/>
      <c r="COA31" s="41"/>
      <c r="COB31" s="41"/>
      <c r="COC31" s="41"/>
      <c r="COD31" s="42"/>
      <c r="COE31" s="41"/>
      <c r="COF31" s="41"/>
      <c r="COG31" s="41"/>
      <c r="COH31" s="42"/>
      <c r="COI31" s="41"/>
      <c r="COJ31" s="41"/>
      <c r="COK31" s="41"/>
      <c r="COL31" s="42"/>
      <c r="COM31" s="41"/>
      <c r="CON31" s="41"/>
      <c r="COO31" s="41"/>
      <c r="COP31" s="42"/>
      <c r="COQ31" s="41"/>
      <c r="COR31" s="41"/>
      <c r="COS31" s="41"/>
      <c r="COT31" s="42"/>
      <c r="COU31" s="41"/>
      <c r="COV31" s="41"/>
      <c r="COW31" s="41"/>
      <c r="COX31" s="42"/>
      <c r="COY31" s="41"/>
      <c r="COZ31" s="41"/>
      <c r="CPA31" s="41"/>
      <c r="CPB31" s="42"/>
      <c r="CPC31" s="41"/>
      <c r="CPD31" s="41"/>
      <c r="CPE31" s="41"/>
      <c r="CPF31" s="42"/>
      <c r="CPG31" s="41"/>
      <c r="CPH31" s="41"/>
      <c r="CPI31" s="41"/>
      <c r="CPJ31" s="42"/>
      <c r="CPK31" s="41"/>
      <c r="CPL31" s="41"/>
      <c r="CPM31" s="41"/>
      <c r="CPN31" s="42"/>
      <c r="CPO31" s="41"/>
      <c r="CPP31" s="41"/>
      <c r="CPQ31" s="41"/>
      <c r="CPR31" s="42"/>
      <c r="CPS31" s="41"/>
      <c r="CPT31" s="41"/>
      <c r="CPU31" s="41"/>
      <c r="CPV31" s="42"/>
      <c r="CPW31" s="41"/>
      <c r="CPX31" s="41"/>
      <c r="CPY31" s="41"/>
      <c r="CPZ31" s="42"/>
      <c r="CQA31" s="41"/>
      <c r="CQB31" s="41"/>
      <c r="CQC31" s="41"/>
      <c r="CQD31" s="42"/>
      <c r="CQE31" s="41"/>
      <c r="CQF31" s="41"/>
      <c r="CQG31" s="41"/>
      <c r="CQH31" s="42"/>
      <c r="CQI31" s="41"/>
      <c r="CQJ31" s="41"/>
      <c r="CQK31" s="41"/>
      <c r="CQL31" s="42"/>
      <c r="CQM31" s="41"/>
      <c r="CQN31" s="41"/>
      <c r="CQO31" s="41"/>
      <c r="CQP31" s="42"/>
      <c r="CQQ31" s="41"/>
      <c r="CQR31" s="41"/>
      <c r="CQS31" s="41"/>
      <c r="CQT31" s="42"/>
      <c r="CQU31" s="41"/>
      <c r="CQV31" s="41"/>
      <c r="CQW31" s="41"/>
      <c r="CQX31" s="42"/>
      <c r="CQY31" s="41"/>
      <c r="CQZ31" s="41"/>
      <c r="CRA31" s="41"/>
      <c r="CRB31" s="42"/>
      <c r="CRC31" s="41"/>
      <c r="CRD31" s="41"/>
      <c r="CRE31" s="41"/>
      <c r="CRF31" s="42"/>
      <c r="CRG31" s="41"/>
      <c r="CRH31" s="41"/>
      <c r="CRI31" s="41"/>
      <c r="CRJ31" s="42"/>
      <c r="CRK31" s="41"/>
      <c r="CRL31" s="41"/>
      <c r="CRM31" s="41"/>
      <c r="CRN31" s="42"/>
      <c r="CRO31" s="41"/>
      <c r="CRP31" s="41"/>
      <c r="CRQ31" s="41"/>
      <c r="CRR31" s="42"/>
      <c r="CRS31" s="41"/>
      <c r="CRT31" s="41"/>
      <c r="CRU31" s="41"/>
      <c r="CRV31" s="42"/>
      <c r="CRW31" s="41"/>
      <c r="CRX31" s="41"/>
      <c r="CRY31" s="41"/>
      <c r="CRZ31" s="42"/>
      <c r="CSA31" s="41"/>
      <c r="CSB31" s="41"/>
      <c r="CSC31" s="41"/>
      <c r="CSD31" s="42"/>
      <c r="CSE31" s="41"/>
      <c r="CSF31" s="41"/>
      <c r="CSG31" s="41"/>
      <c r="CSH31" s="42"/>
      <c r="CSI31" s="41"/>
      <c r="CSJ31" s="41"/>
      <c r="CSK31" s="41"/>
      <c r="CSL31" s="42"/>
      <c r="CSM31" s="41"/>
      <c r="CSN31" s="41"/>
      <c r="CSO31" s="41"/>
      <c r="CSP31" s="43"/>
      <c r="CSQ31" s="44"/>
      <c r="CSR31" s="45"/>
      <c r="CSS31" s="45"/>
      <c r="CST31" s="42"/>
      <c r="CSU31" s="41"/>
      <c r="CSV31" s="41"/>
      <c r="CSW31" s="41"/>
      <c r="CSX31" s="42"/>
      <c r="CSY31" s="41"/>
      <c r="CSZ31" s="41"/>
      <c r="CTA31" s="41"/>
      <c r="CTB31" s="42"/>
      <c r="CTC31" s="41"/>
      <c r="CTD31" s="41"/>
      <c r="CTE31" s="41"/>
      <c r="CTF31" s="42"/>
      <c r="CTG31" s="41"/>
      <c r="CTH31" s="41"/>
      <c r="CTI31" s="41"/>
      <c r="CTJ31" s="42"/>
      <c r="CTK31" s="41"/>
      <c r="CTL31" s="41"/>
      <c r="CTM31" s="41"/>
      <c r="CTN31" s="42"/>
      <c r="CTO31" s="41"/>
      <c r="CTP31" s="41"/>
      <c r="CTQ31" s="41"/>
      <c r="CTR31" s="42"/>
      <c r="CTS31" s="41"/>
      <c r="CTT31" s="41"/>
      <c r="CTU31" s="41"/>
      <c r="CTV31" s="42"/>
      <c r="CTW31" s="41"/>
      <c r="CTX31" s="41"/>
      <c r="CTY31" s="41"/>
      <c r="CTZ31" s="42"/>
      <c r="CUA31" s="41"/>
      <c r="CUB31" s="41"/>
      <c r="CUC31" s="41"/>
      <c r="CUD31" s="42"/>
      <c r="CUE31" s="41"/>
      <c r="CUF31" s="41"/>
      <c r="CUG31" s="41"/>
      <c r="CUH31" s="42"/>
      <c r="CUI31" s="41"/>
      <c r="CUJ31" s="41"/>
      <c r="CUK31" s="41"/>
      <c r="CUL31" s="42"/>
      <c r="CUM31" s="41"/>
      <c r="CUN31" s="41"/>
      <c r="CUO31" s="41"/>
      <c r="CUP31" s="42"/>
      <c r="CUQ31" s="41"/>
      <c r="CUR31" s="41"/>
      <c r="CUS31" s="41"/>
      <c r="CUT31" s="42"/>
      <c r="CUU31" s="41"/>
      <c r="CUV31" s="41"/>
      <c r="CUW31" s="41"/>
      <c r="CUX31" s="42"/>
      <c r="CUY31" s="41"/>
      <c r="CUZ31" s="41"/>
      <c r="CVA31" s="41"/>
      <c r="CVB31" s="42"/>
      <c r="CVC31" s="41"/>
      <c r="CVD31" s="41"/>
      <c r="CVE31" s="41"/>
      <c r="CVF31" s="42"/>
      <c r="CVG31" s="41"/>
      <c r="CVH31" s="41"/>
      <c r="CVI31" s="41"/>
      <c r="CVJ31" s="42"/>
      <c r="CVK31" s="41"/>
      <c r="CVL31" s="41"/>
      <c r="CVM31" s="41"/>
      <c r="CVN31" s="42"/>
      <c r="CVO31" s="41"/>
      <c r="CVP31" s="41"/>
      <c r="CVQ31" s="41"/>
      <c r="CVR31" s="42"/>
      <c r="CVS31" s="41"/>
      <c r="CVT31" s="41"/>
      <c r="CVU31" s="41"/>
      <c r="CVV31" s="42"/>
      <c r="CVW31" s="41"/>
      <c r="CVX31" s="41"/>
      <c r="CVY31" s="41"/>
      <c r="CVZ31" s="42"/>
      <c r="CWA31" s="41"/>
      <c r="CWB31" s="41"/>
      <c r="CWC31" s="41"/>
      <c r="CWD31" s="42"/>
      <c r="CWE31" s="41"/>
      <c r="CWF31" s="41"/>
      <c r="CWG31" s="41"/>
      <c r="CWH31" s="42"/>
      <c r="CWI31" s="41"/>
      <c r="CWJ31" s="41"/>
      <c r="CWK31" s="41"/>
      <c r="CWL31" s="42"/>
      <c r="CWM31" s="41"/>
      <c r="CWN31" s="41"/>
      <c r="CWO31" s="41"/>
      <c r="CWP31" s="42"/>
      <c r="CWQ31" s="41"/>
      <c r="CWR31" s="41"/>
      <c r="CWS31" s="41"/>
      <c r="CWT31" s="42"/>
      <c r="CWU31" s="41"/>
      <c r="CWV31" s="41"/>
      <c r="CWW31" s="41"/>
      <c r="CWX31" s="42"/>
      <c r="CWY31" s="41"/>
      <c r="CWZ31" s="41"/>
      <c r="CXA31" s="41"/>
      <c r="CXB31" s="42"/>
      <c r="CXC31" s="41"/>
      <c r="CXD31" s="41"/>
      <c r="CXE31" s="41"/>
      <c r="CXF31" s="42"/>
      <c r="CXG31" s="41"/>
      <c r="CXH31" s="41"/>
      <c r="CXI31" s="41"/>
      <c r="CXJ31" s="42"/>
      <c r="CXK31" s="41"/>
      <c r="CXL31" s="41"/>
      <c r="CXM31" s="41"/>
      <c r="CXN31" s="42"/>
      <c r="CXO31" s="41"/>
      <c r="CXP31" s="41"/>
      <c r="CXQ31" s="41"/>
      <c r="CXR31" s="42"/>
      <c r="CXS31" s="41"/>
      <c r="CXT31" s="41"/>
      <c r="CXU31" s="41"/>
      <c r="CXV31" s="42"/>
      <c r="CXW31" s="41"/>
      <c r="CXX31" s="41"/>
      <c r="CXY31" s="41"/>
      <c r="CXZ31" s="42"/>
      <c r="CYA31" s="41"/>
      <c r="CYB31" s="41"/>
      <c r="CYC31" s="41"/>
      <c r="CYD31" s="42"/>
      <c r="CYE31" s="41"/>
      <c r="CYF31" s="41"/>
      <c r="CYG31" s="41"/>
      <c r="CYH31" s="42"/>
      <c r="CYI31" s="41"/>
      <c r="CYJ31" s="41"/>
      <c r="CYK31" s="41"/>
      <c r="CYL31" s="42"/>
      <c r="CYM31" s="41"/>
      <c r="CYN31" s="41"/>
      <c r="CYO31" s="41"/>
      <c r="CYP31" s="42"/>
      <c r="CYQ31" s="41"/>
      <c r="CYR31" s="41"/>
      <c r="CYS31" s="41"/>
      <c r="CYT31" s="43"/>
      <c r="CYU31" s="44"/>
      <c r="CYV31" s="45"/>
      <c r="CYW31" s="45"/>
      <c r="CYX31" s="42"/>
      <c r="CYY31" s="41"/>
      <c r="CYZ31" s="41"/>
      <c r="CZA31" s="41"/>
      <c r="CZB31" s="42"/>
      <c r="CZC31" s="41"/>
      <c r="CZD31" s="41"/>
      <c r="CZE31" s="41"/>
      <c r="CZF31" s="42"/>
      <c r="CZG31" s="41"/>
      <c r="CZH31" s="41"/>
      <c r="CZI31" s="41"/>
      <c r="CZJ31" s="42"/>
      <c r="CZK31" s="41"/>
      <c r="CZL31" s="41"/>
      <c r="CZM31" s="41"/>
      <c r="CZN31" s="42"/>
      <c r="CZO31" s="41"/>
      <c r="CZP31" s="41"/>
      <c r="CZQ31" s="41"/>
      <c r="CZR31" s="42"/>
      <c r="CZS31" s="41"/>
      <c r="CZT31" s="41"/>
      <c r="CZU31" s="41"/>
      <c r="CZV31" s="42"/>
      <c r="CZW31" s="41"/>
      <c r="CZX31" s="41"/>
      <c r="CZY31" s="41"/>
      <c r="CZZ31" s="42"/>
      <c r="DAA31" s="41"/>
      <c r="DAB31" s="41"/>
      <c r="DAC31" s="41"/>
      <c r="DAD31" s="42"/>
      <c r="DAE31" s="41"/>
      <c r="DAF31" s="41"/>
      <c r="DAG31" s="41"/>
      <c r="DAH31" s="42"/>
      <c r="DAI31" s="41"/>
      <c r="DAJ31" s="41"/>
      <c r="DAK31" s="41"/>
      <c r="DAL31" s="42"/>
      <c r="DAM31" s="41"/>
      <c r="DAN31" s="41"/>
      <c r="DAO31" s="41"/>
      <c r="DAP31" s="42"/>
      <c r="DAQ31" s="41"/>
      <c r="DAR31" s="41"/>
      <c r="DAS31" s="41"/>
      <c r="DAT31" s="42"/>
      <c r="DAU31" s="41"/>
      <c r="DAV31" s="41"/>
      <c r="DAW31" s="41"/>
      <c r="DAX31" s="42"/>
      <c r="DAY31" s="41"/>
      <c r="DAZ31" s="41"/>
      <c r="DBA31" s="41"/>
      <c r="DBB31" s="42"/>
      <c r="DBC31" s="41"/>
      <c r="DBD31" s="41"/>
      <c r="DBE31" s="41"/>
      <c r="DBF31" s="42"/>
      <c r="DBG31" s="41"/>
      <c r="DBH31" s="41"/>
      <c r="DBI31" s="41"/>
      <c r="DBJ31" s="42"/>
      <c r="DBK31" s="41"/>
      <c r="DBL31" s="41"/>
      <c r="DBM31" s="41"/>
      <c r="DBN31" s="42"/>
      <c r="DBO31" s="41"/>
      <c r="DBP31" s="41"/>
      <c r="DBQ31" s="41"/>
      <c r="DBR31" s="42"/>
      <c r="DBS31" s="41"/>
      <c r="DBT31" s="41"/>
      <c r="DBU31" s="41"/>
      <c r="DBV31" s="42"/>
      <c r="DBW31" s="41"/>
      <c r="DBX31" s="41"/>
      <c r="DBY31" s="41"/>
      <c r="DBZ31" s="42"/>
      <c r="DCA31" s="41"/>
      <c r="DCB31" s="41"/>
      <c r="DCC31" s="41"/>
      <c r="DCD31" s="42"/>
      <c r="DCE31" s="41"/>
      <c r="DCF31" s="41"/>
      <c r="DCG31" s="41"/>
      <c r="DCH31" s="42"/>
      <c r="DCI31" s="41"/>
      <c r="DCJ31" s="41"/>
      <c r="DCK31" s="41"/>
      <c r="DCL31" s="42"/>
      <c r="DCM31" s="41"/>
      <c r="DCN31" s="41"/>
      <c r="DCO31" s="41"/>
      <c r="DCP31" s="42"/>
      <c r="DCQ31" s="41"/>
      <c r="DCR31" s="41"/>
      <c r="DCS31" s="41"/>
      <c r="DCT31" s="42"/>
      <c r="DCU31" s="41"/>
      <c r="DCV31" s="41"/>
      <c r="DCW31" s="41"/>
      <c r="DCX31" s="42"/>
      <c r="DCY31" s="41"/>
      <c r="DCZ31" s="41"/>
      <c r="DDA31" s="41"/>
      <c r="DDB31" s="42"/>
      <c r="DDC31" s="41"/>
      <c r="DDD31" s="41"/>
      <c r="DDE31" s="41"/>
      <c r="DDF31" s="42"/>
      <c r="DDG31" s="41"/>
      <c r="DDH31" s="41"/>
      <c r="DDI31" s="41"/>
      <c r="DDJ31" s="42"/>
      <c r="DDK31" s="41"/>
      <c r="DDL31" s="41"/>
      <c r="DDM31" s="41"/>
      <c r="DDN31" s="42"/>
      <c r="DDO31" s="41"/>
      <c r="DDP31" s="41"/>
      <c r="DDQ31" s="41"/>
      <c r="DDR31" s="42"/>
      <c r="DDS31" s="41"/>
      <c r="DDT31" s="41"/>
      <c r="DDU31" s="41"/>
      <c r="DDV31" s="42"/>
      <c r="DDW31" s="41"/>
      <c r="DDX31" s="41"/>
      <c r="DDY31" s="41"/>
      <c r="DDZ31" s="42"/>
      <c r="DEA31" s="41"/>
      <c r="DEB31" s="41"/>
      <c r="DEC31" s="41"/>
      <c r="DED31" s="42"/>
      <c r="DEE31" s="41"/>
      <c r="DEF31" s="41"/>
      <c r="DEG31" s="41"/>
      <c r="DEH31" s="42"/>
      <c r="DEI31" s="41"/>
      <c r="DEJ31" s="41"/>
      <c r="DEK31" s="41"/>
      <c r="DEL31" s="42"/>
      <c r="DEM31" s="41"/>
      <c r="DEN31" s="41"/>
      <c r="DEO31" s="41"/>
      <c r="DEP31" s="42"/>
      <c r="DEQ31" s="41"/>
      <c r="DER31" s="41"/>
      <c r="DES31" s="41"/>
      <c r="DET31" s="42"/>
      <c r="DEU31" s="41"/>
      <c r="DEV31" s="41"/>
      <c r="DEW31" s="41"/>
      <c r="DEX31" s="43"/>
      <c r="DEY31" s="44"/>
      <c r="DEZ31" s="45"/>
      <c r="DFA31" s="45"/>
      <c r="DFB31" s="42"/>
      <c r="DFC31" s="41"/>
      <c r="DFD31" s="41"/>
      <c r="DFE31" s="41"/>
      <c r="DFF31" s="42"/>
      <c r="DFG31" s="41"/>
      <c r="DFH31" s="41"/>
      <c r="DFI31" s="41"/>
      <c r="DFJ31" s="42"/>
      <c r="DFK31" s="41"/>
      <c r="DFL31" s="41"/>
      <c r="DFM31" s="41"/>
      <c r="DFN31" s="42"/>
      <c r="DFO31" s="41"/>
      <c r="DFP31" s="41"/>
      <c r="DFQ31" s="41"/>
      <c r="DFR31" s="42"/>
      <c r="DFS31" s="41"/>
      <c r="DFT31" s="41"/>
      <c r="DFU31" s="41"/>
      <c r="DFV31" s="42"/>
      <c r="DFW31" s="41"/>
      <c r="DFX31" s="41"/>
      <c r="DFY31" s="41"/>
      <c r="DFZ31" s="42"/>
      <c r="DGA31" s="41"/>
      <c r="DGB31" s="41"/>
      <c r="DGC31" s="41"/>
      <c r="DGD31" s="42"/>
      <c r="DGE31" s="41"/>
      <c r="DGF31" s="41"/>
      <c r="DGG31" s="41"/>
      <c r="DGH31" s="42"/>
      <c r="DGI31" s="41"/>
      <c r="DGJ31" s="41"/>
      <c r="DGK31" s="41"/>
      <c r="DGL31" s="42"/>
      <c r="DGM31" s="41"/>
      <c r="DGN31" s="41"/>
      <c r="DGO31" s="41"/>
      <c r="DGP31" s="42"/>
      <c r="DGQ31" s="41"/>
      <c r="DGR31" s="41"/>
      <c r="DGS31" s="41"/>
      <c r="DGT31" s="42"/>
      <c r="DGU31" s="41"/>
      <c r="DGV31" s="41"/>
      <c r="DGW31" s="41"/>
      <c r="DGX31" s="42"/>
      <c r="DGY31" s="41"/>
      <c r="DGZ31" s="41"/>
      <c r="DHA31" s="41"/>
      <c r="DHB31" s="42"/>
      <c r="DHC31" s="41"/>
      <c r="DHD31" s="41"/>
      <c r="DHE31" s="41"/>
      <c r="DHF31" s="42"/>
      <c r="DHG31" s="41"/>
      <c r="DHH31" s="41"/>
      <c r="DHI31" s="41"/>
      <c r="DHJ31" s="42"/>
      <c r="DHK31" s="41"/>
      <c r="DHL31" s="41"/>
      <c r="DHM31" s="41"/>
      <c r="DHN31" s="42"/>
      <c r="DHO31" s="41"/>
      <c r="DHP31" s="41"/>
      <c r="DHQ31" s="41"/>
      <c r="DHR31" s="42"/>
      <c r="DHS31" s="41"/>
      <c r="DHT31" s="41"/>
      <c r="DHU31" s="41"/>
      <c r="DHV31" s="42"/>
      <c r="DHW31" s="41"/>
      <c r="DHX31" s="41"/>
      <c r="DHY31" s="41"/>
      <c r="DHZ31" s="42"/>
      <c r="DIA31" s="41"/>
      <c r="DIB31" s="41"/>
      <c r="DIC31" s="41"/>
      <c r="DID31" s="42"/>
      <c r="DIE31" s="41"/>
      <c r="DIF31" s="41"/>
      <c r="DIG31" s="41"/>
      <c r="DIH31" s="42"/>
      <c r="DII31" s="41"/>
      <c r="DIJ31" s="41"/>
      <c r="DIK31" s="41"/>
      <c r="DIL31" s="42"/>
      <c r="DIM31" s="41"/>
      <c r="DIN31" s="41"/>
      <c r="DIO31" s="41"/>
      <c r="DIP31" s="42"/>
      <c r="DIQ31" s="41"/>
      <c r="DIR31" s="41"/>
      <c r="DIS31" s="41"/>
      <c r="DIT31" s="42"/>
      <c r="DIU31" s="41"/>
      <c r="DIV31" s="41"/>
      <c r="DIW31" s="41"/>
      <c r="DIX31" s="42"/>
      <c r="DIY31" s="41"/>
      <c r="DIZ31" s="41"/>
      <c r="DJA31" s="41"/>
      <c r="DJB31" s="42"/>
      <c r="DJC31" s="41"/>
      <c r="DJD31" s="41"/>
      <c r="DJE31" s="41"/>
      <c r="DJF31" s="42"/>
      <c r="DJG31" s="41"/>
      <c r="DJH31" s="41"/>
      <c r="DJI31" s="41"/>
      <c r="DJJ31" s="42"/>
      <c r="DJK31" s="41"/>
      <c r="DJL31" s="41"/>
      <c r="DJM31" s="41"/>
      <c r="DJN31" s="42"/>
      <c r="DJO31" s="41"/>
      <c r="DJP31" s="41"/>
      <c r="DJQ31" s="41"/>
      <c r="DJR31" s="42"/>
      <c r="DJS31" s="41"/>
      <c r="DJT31" s="41"/>
      <c r="DJU31" s="41"/>
      <c r="DJV31" s="42"/>
      <c r="DJW31" s="41"/>
      <c r="DJX31" s="41"/>
      <c r="DJY31" s="41"/>
      <c r="DJZ31" s="42"/>
      <c r="DKA31" s="41"/>
      <c r="DKB31" s="41"/>
      <c r="DKC31" s="41"/>
      <c r="DKD31" s="42"/>
      <c r="DKE31" s="41"/>
      <c r="DKF31" s="41"/>
      <c r="DKG31" s="41"/>
      <c r="DKH31" s="42"/>
      <c r="DKI31" s="41"/>
      <c r="DKJ31" s="41"/>
      <c r="DKK31" s="41"/>
      <c r="DKL31" s="42"/>
      <c r="DKM31" s="41"/>
      <c r="DKN31" s="41"/>
      <c r="DKO31" s="41"/>
      <c r="DKP31" s="42"/>
      <c r="DKQ31" s="41"/>
      <c r="DKR31" s="41"/>
      <c r="DKS31" s="41"/>
      <c r="DKT31" s="42"/>
      <c r="DKU31" s="41"/>
      <c r="DKV31" s="41"/>
      <c r="DKW31" s="41"/>
      <c r="DKX31" s="42"/>
      <c r="DKY31" s="41"/>
      <c r="DKZ31" s="41"/>
      <c r="DLA31" s="41"/>
      <c r="DLB31" s="43"/>
      <c r="DLC31" s="44"/>
      <c r="DLD31" s="45"/>
      <c r="DLE31" s="45"/>
      <c r="DLF31" s="42"/>
      <c r="DLG31" s="41"/>
      <c r="DLH31" s="41"/>
      <c r="DLI31" s="41"/>
      <c r="DLJ31" s="42"/>
      <c r="DLK31" s="41"/>
      <c r="DLL31" s="41"/>
      <c r="DLM31" s="41"/>
      <c r="DLN31" s="42"/>
      <c r="DLO31" s="41"/>
      <c r="DLP31" s="41"/>
      <c r="DLQ31" s="41"/>
      <c r="DLR31" s="42"/>
      <c r="DLS31" s="41"/>
      <c r="DLT31" s="41"/>
      <c r="DLU31" s="41"/>
      <c r="DLV31" s="42"/>
      <c r="DLW31" s="41"/>
      <c r="DLX31" s="41"/>
      <c r="DLY31" s="41"/>
      <c r="DLZ31" s="42"/>
      <c r="DMA31" s="41"/>
      <c r="DMB31" s="41"/>
      <c r="DMC31" s="41"/>
      <c r="DMD31" s="42"/>
      <c r="DME31" s="41"/>
      <c r="DMF31" s="41"/>
      <c r="DMG31" s="41"/>
      <c r="DMH31" s="42"/>
      <c r="DMI31" s="41"/>
      <c r="DMJ31" s="41"/>
      <c r="DMK31" s="41"/>
      <c r="DML31" s="42"/>
      <c r="DMM31" s="41"/>
      <c r="DMN31" s="41"/>
      <c r="DMO31" s="41"/>
      <c r="DMP31" s="42"/>
      <c r="DMQ31" s="41"/>
      <c r="DMR31" s="41"/>
      <c r="DMS31" s="41"/>
      <c r="DMT31" s="42"/>
      <c r="DMU31" s="41"/>
      <c r="DMV31" s="41"/>
      <c r="DMW31" s="41"/>
      <c r="DMX31" s="42"/>
      <c r="DMY31" s="41"/>
      <c r="DMZ31" s="41"/>
      <c r="DNA31" s="41"/>
      <c r="DNB31" s="42"/>
      <c r="DNC31" s="41"/>
      <c r="DND31" s="41"/>
      <c r="DNE31" s="41"/>
      <c r="DNF31" s="42"/>
      <c r="DNG31" s="41"/>
      <c r="DNH31" s="41"/>
      <c r="DNI31" s="41"/>
      <c r="DNJ31" s="42"/>
      <c r="DNK31" s="41"/>
      <c r="DNL31" s="41"/>
      <c r="DNM31" s="41"/>
      <c r="DNN31" s="42"/>
      <c r="DNO31" s="41"/>
      <c r="DNP31" s="41"/>
      <c r="DNQ31" s="41"/>
      <c r="DNR31" s="42"/>
      <c r="DNS31" s="41"/>
      <c r="DNT31" s="41"/>
      <c r="DNU31" s="41"/>
      <c r="DNV31" s="42"/>
      <c r="DNW31" s="41"/>
      <c r="DNX31" s="41"/>
      <c r="DNY31" s="41"/>
      <c r="DNZ31" s="42"/>
      <c r="DOA31" s="41"/>
      <c r="DOB31" s="41"/>
      <c r="DOC31" s="41"/>
      <c r="DOD31" s="42"/>
      <c r="DOE31" s="41"/>
      <c r="DOF31" s="41"/>
      <c r="DOG31" s="41"/>
      <c r="DOH31" s="42"/>
      <c r="DOI31" s="41"/>
      <c r="DOJ31" s="41"/>
      <c r="DOK31" s="41"/>
      <c r="DOL31" s="42"/>
      <c r="DOM31" s="41"/>
      <c r="DON31" s="41"/>
      <c r="DOO31" s="41"/>
      <c r="DOP31" s="42"/>
      <c r="DOQ31" s="41"/>
      <c r="DOR31" s="41"/>
      <c r="DOS31" s="41"/>
      <c r="DOT31" s="42"/>
      <c r="DOU31" s="41"/>
      <c r="DOV31" s="41"/>
      <c r="DOW31" s="41"/>
      <c r="DOX31" s="42"/>
      <c r="DOY31" s="41"/>
      <c r="DOZ31" s="41"/>
      <c r="DPA31" s="41"/>
      <c r="DPB31" s="42"/>
      <c r="DPC31" s="41"/>
      <c r="DPD31" s="41"/>
      <c r="DPE31" s="41"/>
      <c r="DPF31" s="42"/>
      <c r="DPG31" s="41"/>
      <c r="DPH31" s="41"/>
      <c r="DPI31" s="41"/>
      <c r="DPJ31" s="42"/>
      <c r="DPK31" s="41"/>
      <c r="DPL31" s="41"/>
      <c r="DPM31" s="41"/>
      <c r="DPN31" s="42"/>
      <c r="DPO31" s="41"/>
      <c r="DPP31" s="41"/>
      <c r="DPQ31" s="41"/>
      <c r="DPR31" s="42"/>
      <c r="DPS31" s="41"/>
      <c r="DPT31" s="41"/>
      <c r="DPU31" s="41"/>
      <c r="DPV31" s="42"/>
      <c r="DPW31" s="41"/>
      <c r="DPX31" s="41"/>
      <c r="DPY31" s="41"/>
      <c r="DPZ31" s="42"/>
      <c r="DQA31" s="41"/>
      <c r="DQB31" s="41"/>
      <c r="DQC31" s="41"/>
      <c r="DQD31" s="42"/>
      <c r="DQE31" s="41"/>
      <c r="DQF31" s="41"/>
      <c r="DQG31" s="41"/>
      <c r="DQH31" s="42"/>
      <c r="DQI31" s="41"/>
      <c r="DQJ31" s="41"/>
      <c r="DQK31" s="41"/>
      <c r="DQL31" s="42"/>
      <c r="DQM31" s="41"/>
      <c r="DQN31" s="41"/>
      <c r="DQO31" s="41"/>
      <c r="DQP31" s="42"/>
      <c r="DQQ31" s="41"/>
      <c r="DQR31" s="41"/>
      <c r="DQS31" s="41"/>
      <c r="DQT31" s="42"/>
      <c r="DQU31" s="41"/>
      <c r="DQV31" s="41"/>
      <c r="DQW31" s="41"/>
      <c r="DQX31" s="42"/>
      <c r="DQY31" s="41"/>
      <c r="DQZ31" s="41"/>
      <c r="DRA31" s="41"/>
      <c r="DRB31" s="42"/>
      <c r="DRC31" s="41"/>
      <c r="DRD31" s="41"/>
      <c r="DRE31" s="41"/>
      <c r="DRF31" s="43"/>
      <c r="DRG31" s="44"/>
      <c r="DRH31" s="45"/>
      <c r="DRI31" s="45"/>
      <c r="DRJ31" s="42"/>
      <c r="DRK31" s="41"/>
      <c r="DRL31" s="41"/>
      <c r="DRM31" s="41"/>
      <c r="DRN31" s="42"/>
      <c r="DRO31" s="41"/>
      <c r="DRP31" s="41"/>
      <c r="DRQ31" s="41"/>
      <c r="DRR31" s="42"/>
      <c r="DRS31" s="41"/>
      <c r="DRT31" s="41"/>
      <c r="DRU31" s="41"/>
      <c r="DRV31" s="42"/>
      <c r="DRW31" s="41"/>
      <c r="DRX31" s="41"/>
      <c r="DRY31" s="41"/>
      <c r="DRZ31" s="42"/>
      <c r="DSA31" s="41"/>
      <c r="DSB31" s="41"/>
      <c r="DSC31" s="41"/>
      <c r="DSD31" s="42"/>
      <c r="DSE31" s="41"/>
      <c r="DSF31" s="41"/>
      <c r="DSG31" s="41"/>
      <c r="DSH31" s="42"/>
      <c r="DSI31" s="41"/>
      <c r="DSJ31" s="41"/>
      <c r="DSK31" s="41"/>
      <c r="DSL31" s="42"/>
      <c r="DSM31" s="41"/>
      <c r="DSN31" s="41"/>
      <c r="DSO31" s="41"/>
      <c r="DSP31" s="42"/>
      <c r="DSQ31" s="41"/>
      <c r="DSR31" s="41"/>
      <c r="DSS31" s="41"/>
      <c r="DST31" s="42"/>
      <c r="DSU31" s="41"/>
      <c r="DSV31" s="41"/>
      <c r="DSW31" s="41"/>
      <c r="DSX31" s="42"/>
      <c r="DSY31" s="41"/>
      <c r="DSZ31" s="41"/>
      <c r="DTA31" s="41"/>
      <c r="DTB31" s="42"/>
      <c r="DTC31" s="41"/>
      <c r="DTD31" s="41"/>
      <c r="DTE31" s="41"/>
      <c r="DTF31" s="42"/>
      <c r="DTG31" s="41"/>
      <c r="DTH31" s="41"/>
      <c r="DTI31" s="41"/>
      <c r="DTJ31" s="42"/>
      <c r="DTK31" s="41"/>
      <c r="DTL31" s="41"/>
      <c r="DTM31" s="41"/>
      <c r="DTN31" s="42"/>
      <c r="DTO31" s="41"/>
      <c r="DTP31" s="41"/>
      <c r="DTQ31" s="41"/>
      <c r="DTR31" s="42"/>
      <c r="DTS31" s="41"/>
      <c r="DTT31" s="41"/>
      <c r="DTU31" s="41"/>
      <c r="DTV31" s="42"/>
      <c r="DTW31" s="41"/>
      <c r="DTX31" s="41"/>
      <c r="DTY31" s="41"/>
      <c r="DTZ31" s="42"/>
      <c r="DUA31" s="41"/>
      <c r="DUB31" s="41"/>
      <c r="DUC31" s="41"/>
      <c r="DUD31" s="42"/>
      <c r="DUE31" s="41"/>
      <c r="DUF31" s="41"/>
      <c r="DUG31" s="41"/>
      <c r="DUH31" s="42"/>
      <c r="DUI31" s="41"/>
      <c r="DUJ31" s="41"/>
      <c r="DUK31" s="41"/>
      <c r="DUL31" s="42"/>
      <c r="DUM31" s="41"/>
      <c r="DUN31" s="41"/>
      <c r="DUO31" s="41"/>
      <c r="DUP31" s="42"/>
      <c r="DUQ31" s="41"/>
      <c r="DUR31" s="41"/>
      <c r="DUS31" s="41"/>
      <c r="DUT31" s="42"/>
      <c r="DUU31" s="41"/>
      <c r="DUV31" s="41"/>
      <c r="DUW31" s="41"/>
      <c r="DUX31" s="42"/>
      <c r="DUY31" s="41"/>
      <c r="DUZ31" s="41"/>
      <c r="DVA31" s="41"/>
      <c r="DVB31" s="42"/>
      <c r="DVC31" s="41"/>
      <c r="DVD31" s="41"/>
      <c r="DVE31" s="41"/>
      <c r="DVF31" s="42"/>
      <c r="DVG31" s="41"/>
      <c r="DVH31" s="41"/>
      <c r="DVI31" s="41"/>
      <c r="DVJ31" s="42"/>
      <c r="DVK31" s="41"/>
      <c r="DVL31" s="41"/>
      <c r="DVM31" s="41"/>
      <c r="DVN31" s="42"/>
      <c r="DVO31" s="41"/>
      <c r="DVP31" s="41"/>
      <c r="DVQ31" s="41"/>
      <c r="DVR31" s="42"/>
      <c r="DVS31" s="41"/>
      <c r="DVT31" s="41"/>
      <c r="DVU31" s="41"/>
      <c r="DVV31" s="42"/>
      <c r="DVW31" s="41"/>
      <c r="DVX31" s="41"/>
      <c r="DVY31" s="41"/>
      <c r="DVZ31" s="42"/>
      <c r="DWA31" s="41"/>
      <c r="DWB31" s="41"/>
      <c r="DWC31" s="41"/>
      <c r="DWD31" s="42"/>
      <c r="DWE31" s="41"/>
      <c r="DWF31" s="41"/>
      <c r="DWG31" s="41"/>
      <c r="DWH31" s="42"/>
      <c r="DWI31" s="41"/>
      <c r="DWJ31" s="41"/>
      <c r="DWK31" s="41"/>
      <c r="DWL31" s="42"/>
      <c r="DWM31" s="41"/>
      <c r="DWN31" s="41"/>
      <c r="DWO31" s="41"/>
      <c r="DWP31" s="42"/>
      <c r="DWQ31" s="41"/>
      <c r="DWR31" s="41"/>
      <c r="DWS31" s="41"/>
      <c r="DWT31" s="42"/>
      <c r="DWU31" s="41"/>
      <c r="DWV31" s="41"/>
      <c r="DWW31" s="41"/>
      <c r="DWX31" s="42"/>
      <c r="DWY31" s="41"/>
      <c r="DWZ31" s="41"/>
      <c r="DXA31" s="41"/>
      <c r="DXB31" s="42"/>
      <c r="DXC31" s="41"/>
      <c r="DXD31" s="41"/>
      <c r="DXE31" s="41"/>
      <c r="DXF31" s="42"/>
      <c r="DXG31" s="41"/>
      <c r="DXH31" s="41"/>
      <c r="DXI31" s="41"/>
      <c r="DXJ31" s="43"/>
      <c r="DXK31" s="44"/>
      <c r="DXL31" s="45"/>
      <c r="DXM31" s="45"/>
      <c r="DXN31" s="42"/>
      <c r="DXO31" s="41"/>
      <c r="DXP31" s="41"/>
      <c r="DXQ31" s="41"/>
      <c r="DXR31" s="42"/>
      <c r="DXS31" s="41"/>
      <c r="DXT31" s="41"/>
      <c r="DXU31" s="41"/>
      <c r="DXV31" s="42"/>
      <c r="DXW31" s="41"/>
      <c r="DXX31" s="41"/>
      <c r="DXY31" s="41"/>
      <c r="DXZ31" s="42"/>
      <c r="DYA31" s="41"/>
      <c r="DYB31" s="41"/>
      <c r="DYC31" s="41"/>
      <c r="DYD31" s="42"/>
      <c r="DYE31" s="41"/>
      <c r="DYF31" s="41"/>
      <c r="DYG31" s="41"/>
      <c r="DYH31" s="42"/>
      <c r="DYI31" s="41"/>
      <c r="DYJ31" s="41"/>
      <c r="DYK31" s="41"/>
      <c r="DYL31" s="42"/>
      <c r="DYM31" s="41"/>
      <c r="DYN31" s="41"/>
      <c r="DYO31" s="41"/>
      <c r="DYP31" s="42"/>
      <c r="DYQ31" s="41"/>
      <c r="DYR31" s="41"/>
      <c r="DYS31" s="41"/>
      <c r="DYT31" s="42"/>
      <c r="DYU31" s="41"/>
      <c r="DYV31" s="41"/>
      <c r="DYW31" s="41"/>
      <c r="DYX31" s="42"/>
      <c r="DYY31" s="41"/>
      <c r="DYZ31" s="41"/>
      <c r="DZA31" s="41"/>
      <c r="DZB31" s="42"/>
      <c r="DZC31" s="41"/>
      <c r="DZD31" s="41"/>
      <c r="DZE31" s="41"/>
      <c r="DZF31" s="42"/>
      <c r="DZG31" s="41"/>
      <c r="DZH31" s="41"/>
      <c r="DZI31" s="41"/>
      <c r="DZJ31" s="42"/>
      <c r="DZK31" s="41"/>
      <c r="DZL31" s="41"/>
      <c r="DZM31" s="41"/>
      <c r="DZN31" s="42"/>
      <c r="DZO31" s="41"/>
      <c r="DZP31" s="41"/>
      <c r="DZQ31" s="41"/>
      <c r="DZR31" s="42"/>
      <c r="DZS31" s="41"/>
      <c r="DZT31" s="41"/>
      <c r="DZU31" s="41"/>
      <c r="DZV31" s="42"/>
      <c r="DZW31" s="41"/>
      <c r="DZX31" s="41"/>
      <c r="DZY31" s="41"/>
      <c r="DZZ31" s="42"/>
      <c r="EAA31" s="41"/>
      <c r="EAB31" s="41"/>
      <c r="EAC31" s="41"/>
      <c r="EAD31" s="42"/>
      <c r="EAE31" s="41"/>
      <c r="EAF31" s="41"/>
      <c r="EAG31" s="41"/>
      <c r="EAH31" s="42"/>
      <c r="EAI31" s="41"/>
      <c r="EAJ31" s="41"/>
      <c r="EAK31" s="41"/>
      <c r="EAL31" s="42"/>
      <c r="EAM31" s="41"/>
      <c r="EAN31" s="41"/>
      <c r="EAO31" s="41"/>
      <c r="EAP31" s="42"/>
      <c r="EAQ31" s="41"/>
      <c r="EAR31" s="41"/>
      <c r="EAS31" s="41"/>
      <c r="EAT31" s="42"/>
      <c r="EAU31" s="41"/>
      <c r="EAV31" s="41"/>
      <c r="EAW31" s="41"/>
      <c r="EAX31" s="42"/>
      <c r="EAY31" s="41"/>
      <c r="EAZ31" s="41"/>
      <c r="EBA31" s="41"/>
      <c r="EBB31" s="42"/>
      <c r="EBC31" s="41"/>
      <c r="EBD31" s="41"/>
      <c r="EBE31" s="41"/>
      <c r="EBF31" s="42"/>
      <c r="EBG31" s="41"/>
      <c r="EBH31" s="41"/>
      <c r="EBI31" s="41"/>
      <c r="EBJ31" s="42"/>
      <c r="EBK31" s="41"/>
      <c r="EBL31" s="41"/>
      <c r="EBM31" s="41"/>
      <c r="EBN31" s="42"/>
      <c r="EBO31" s="41"/>
      <c r="EBP31" s="41"/>
      <c r="EBQ31" s="41"/>
      <c r="EBR31" s="42"/>
      <c r="EBS31" s="41"/>
      <c r="EBT31" s="41"/>
      <c r="EBU31" s="41"/>
      <c r="EBV31" s="42"/>
      <c r="EBW31" s="41"/>
      <c r="EBX31" s="41"/>
      <c r="EBY31" s="41"/>
      <c r="EBZ31" s="42"/>
      <c r="ECA31" s="41"/>
      <c r="ECB31" s="41"/>
      <c r="ECC31" s="41"/>
      <c r="ECD31" s="42"/>
      <c r="ECE31" s="41"/>
      <c r="ECF31" s="41"/>
      <c r="ECG31" s="41"/>
      <c r="ECH31" s="42"/>
      <c r="ECI31" s="41"/>
      <c r="ECJ31" s="41"/>
      <c r="ECK31" s="41"/>
      <c r="ECL31" s="42"/>
      <c r="ECM31" s="41"/>
      <c r="ECN31" s="41"/>
      <c r="ECO31" s="41"/>
      <c r="ECP31" s="42"/>
      <c r="ECQ31" s="41"/>
      <c r="ECR31" s="41"/>
      <c r="ECS31" s="41"/>
      <c r="ECT31" s="42"/>
      <c r="ECU31" s="41"/>
      <c r="ECV31" s="41"/>
      <c r="ECW31" s="41"/>
      <c r="ECX31" s="42"/>
      <c r="ECY31" s="41"/>
      <c r="ECZ31" s="41"/>
      <c r="EDA31" s="41"/>
      <c r="EDB31" s="42"/>
      <c r="EDC31" s="41"/>
      <c r="EDD31" s="41"/>
      <c r="EDE31" s="41"/>
      <c r="EDF31" s="42"/>
      <c r="EDG31" s="41"/>
      <c r="EDH31" s="41"/>
      <c r="EDI31" s="41"/>
      <c r="EDJ31" s="42"/>
      <c r="EDK31" s="41"/>
      <c r="EDL31" s="41"/>
      <c r="EDM31" s="41"/>
      <c r="EDN31" s="43"/>
      <c r="EDO31" s="44"/>
      <c r="EDP31" s="45"/>
      <c r="EDQ31" s="45"/>
      <c r="EDR31" s="42"/>
      <c r="EDS31" s="41"/>
      <c r="EDT31" s="41"/>
      <c r="EDU31" s="41"/>
      <c r="EDV31" s="42"/>
      <c r="EDW31" s="41"/>
      <c r="EDX31" s="41"/>
      <c r="EDY31" s="41"/>
      <c r="EDZ31" s="42"/>
      <c r="EEA31" s="41"/>
      <c r="EEB31" s="41"/>
      <c r="EEC31" s="41"/>
      <c r="EED31" s="42"/>
      <c r="EEE31" s="41"/>
      <c r="EEF31" s="41"/>
      <c r="EEG31" s="41"/>
      <c r="EEH31" s="42"/>
      <c r="EEI31" s="41"/>
      <c r="EEJ31" s="41"/>
      <c r="EEK31" s="41"/>
      <c r="EEL31" s="42"/>
      <c r="EEM31" s="41"/>
      <c r="EEN31" s="41"/>
      <c r="EEO31" s="41"/>
      <c r="EEP31" s="42"/>
      <c r="EEQ31" s="41"/>
      <c r="EER31" s="41"/>
      <c r="EES31" s="41"/>
      <c r="EET31" s="42"/>
      <c r="EEU31" s="41"/>
      <c r="EEV31" s="41"/>
      <c r="EEW31" s="41"/>
      <c r="EEX31" s="42"/>
      <c r="EEY31" s="41"/>
      <c r="EEZ31" s="41"/>
      <c r="EFA31" s="41"/>
      <c r="EFB31" s="42"/>
      <c r="EFC31" s="41"/>
      <c r="EFD31" s="41"/>
      <c r="EFE31" s="41"/>
      <c r="EFF31" s="42"/>
      <c r="EFG31" s="41"/>
      <c r="EFH31" s="41"/>
      <c r="EFI31" s="41"/>
      <c r="EFJ31" s="42"/>
      <c r="EFK31" s="41"/>
      <c r="EFL31" s="41"/>
      <c r="EFM31" s="41"/>
      <c r="EFN31" s="42"/>
      <c r="EFO31" s="41"/>
      <c r="EFP31" s="41"/>
      <c r="EFQ31" s="41"/>
      <c r="EFR31" s="42"/>
      <c r="EFS31" s="41"/>
      <c r="EFT31" s="41"/>
      <c r="EFU31" s="41"/>
      <c r="EFV31" s="42"/>
      <c r="EFW31" s="41"/>
      <c r="EFX31" s="41"/>
      <c r="EFY31" s="41"/>
      <c r="EFZ31" s="42"/>
      <c r="EGA31" s="41"/>
      <c r="EGB31" s="41"/>
      <c r="EGC31" s="41"/>
      <c r="EGD31" s="42"/>
      <c r="EGE31" s="41"/>
      <c r="EGF31" s="41"/>
      <c r="EGG31" s="41"/>
      <c r="EGH31" s="42"/>
      <c r="EGI31" s="41"/>
      <c r="EGJ31" s="41"/>
      <c r="EGK31" s="41"/>
      <c r="EGL31" s="42"/>
      <c r="EGM31" s="41"/>
      <c r="EGN31" s="41"/>
      <c r="EGO31" s="41"/>
      <c r="EGP31" s="42"/>
      <c r="EGQ31" s="41"/>
      <c r="EGR31" s="41"/>
      <c r="EGS31" s="41"/>
      <c r="EGT31" s="42"/>
      <c r="EGU31" s="41"/>
      <c r="EGV31" s="41"/>
      <c r="EGW31" s="41"/>
      <c r="EGX31" s="42"/>
      <c r="EGY31" s="41"/>
      <c r="EGZ31" s="41"/>
      <c r="EHA31" s="41"/>
      <c r="EHB31" s="42"/>
      <c r="EHC31" s="41"/>
      <c r="EHD31" s="41"/>
      <c r="EHE31" s="41"/>
      <c r="EHF31" s="42"/>
      <c r="EHG31" s="41"/>
      <c r="EHH31" s="41"/>
      <c r="EHI31" s="41"/>
      <c r="EHJ31" s="42"/>
      <c r="EHK31" s="41"/>
      <c r="EHL31" s="41"/>
      <c r="EHM31" s="41"/>
      <c r="EHN31" s="42"/>
      <c r="EHO31" s="41"/>
      <c r="EHP31" s="41"/>
      <c r="EHQ31" s="41"/>
      <c r="EHR31" s="42"/>
      <c r="EHS31" s="41"/>
      <c r="EHT31" s="41"/>
      <c r="EHU31" s="41"/>
      <c r="EHV31" s="42"/>
      <c r="EHW31" s="41"/>
      <c r="EHX31" s="41"/>
      <c r="EHY31" s="41"/>
      <c r="EHZ31" s="42"/>
      <c r="EIA31" s="41"/>
      <c r="EIB31" s="41"/>
      <c r="EIC31" s="41"/>
      <c r="EID31" s="42"/>
      <c r="EIE31" s="41"/>
      <c r="EIF31" s="41"/>
      <c r="EIG31" s="41"/>
      <c r="EIH31" s="42"/>
      <c r="EII31" s="41"/>
      <c r="EIJ31" s="41"/>
      <c r="EIK31" s="41"/>
      <c r="EIL31" s="42"/>
      <c r="EIM31" s="41"/>
      <c r="EIN31" s="41"/>
      <c r="EIO31" s="41"/>
      <c r="EIP31" s="42"/>
      <c r="EIQ31" s="41"/>
      <c r="EIR31" s="41"/>
      <c r="EIS31" s="41"/>
      <c r="EIT31" s="42"/>
      <c r="EIU31" s="41"/>
      <c r="EIV31" s="41"/>
      <c r="EIW31" s="41"/>
      <c r="EIX31" s="42"/>
      <c r="EIY31" s="41"/>
      <c r="EIZ31" s="41"/>
      <c r="EJA31" s="41"/>
      <c r="EJB31" s="42"/>
      <c r="EJC31" s="41"/>
      <c r="EJD31" s="41"/>
      <c r="EJE31" s="41"/>
      <c r="EJF31" s="42"/>
      <c r="EJG31" s="41"/>
      <c r="EJH31" s="41"/>
      <c r="EJI31" s="41"/>
      <c r="EJJ31" s="42"/>
      <c r="EJK31" s="41"/>
      <c r="EJL31" s="41"/>
      <c r="EJM31" s="41"/>
      <c r="EJN31" s="42"/>
      <c r="EJO31" s="41"/>
      <c r="EJP31" s="41"/>
      <c r="EJQ31" s="41"/>
      <c r="EJR31" s="43"/>
      <c r="EJS31" s="44"/>
      <c r="EJT31" s="45"/>
      <c r="EJU31" s="45"/>
      <c r="EJV31" s="42"/>
      <c r="EJW31" s="41"/>
      <c r="EJX31" s="41"/>
      <c r="EJY31" s="41"/>
      <c r="EJZ31" s="42"/>
      <c r="EKA31" s="41"/>
      <c r="EKB31" s="41"/>
      <c r="EKC31" s="41"/>
      <c r="EKD31" s="42"/>
      <c r="EKE31" s="41"/>
      <c r="EKF31" s="41"/>
      <c r="EKG31" s="41"/>
      <c r="EKH31" s="42"/>
      <c r="EKI31" s="41"/>
      <c r="EKJ31" s="41"/>
      <c r="EKK31" s="41"/>
      <c r="EKL31" s="42"/>
      <c r="EKM31" s="41"/>
      <c r="EKN31" s="41"/>
      <c r="EKO31" s="41"/>
      <c r="EKP31" s="42"/>
      <c r="EKQ31" s="41"/>
      <c r="EKR31" s="41"/>
      <c r="EKS31" s="41"/>
      <c r="EKT31" s="42"/>
      <c r="EKU31" s="41"/>
      <c r="EKV31" s="41"/>
      <c r="EKW31" s="41"/>
      <c r="EKX31" s="42"/>
      <c r="EKY31" s="41"/>
      <c r="EKZ31" s="41"/>
      <c r="ELA31" s="41"/>
      <c r="ELB31" s="42"/>
      <c r="ELC31" s="41"/>
      <c r="ELD31" s="41"/>
      <c r="ELE31" s="41"/>
      <c r="ELF31" s="42"/>
      <c r="ELG31" s="41"/>
      <c r="ELH31" s="41"/>
      <c r="ELI31" s="41"/>
      <c r="ELJ31" s="42"/>
      <c r="ELK31" s="41"/>
      <c r="ELL31" s="41"/>
      <c r="ELM31" s="41"/>
      <c r="ELN31" s="42"/>
      <c r="ELO31" s="41"/>
      <c r="ELP31" s="41"/>
      <c r="ELQ31" s="41"/>
      <c r="ELR31" s="42"/>
      <c r="ELS31" s="41"/>
      <c r="ELT31" s="41"/>
      <c r="ELU31" s="41"/>
      <c r="ELV31" s="42"/>
      <c r="ELW31" s="41"/>
      <c r="ELX31" s="41"/>
      <c r="ELY31" s="41"/>
      <c r="ELZ31" s="42"/>
      <c r="EMA31" s="41"/>
      <c r="EMB31" s="41"/>
      <c r="EMC31" s="41"/>
      <c r="EMD31" s="42"/>
      <c r="EME31" s="41"/>
      <c r="EMF31" s="41"/>
      <c r="EMG31" s="41"/>
      <c r="EMH31" s="42"/>
      <c r="EMI31" s="41"/>
      <c r="EMJ31" s="41"/>
      <c r="EMK31" s="41"/>
      <c r="EML31" s="42"/>
      <c r="EMM31" s="41"/>
      <c r="EMN31" s="41"/>
      <c r="EMO31" s="41"/>
      <c r="EMP31" s="42"/>
      <c r="EMQ31" s="41"/>
      <c r="EMR31" s="41"/>
      <c r="EMS31" s="41"/>
      <c r="EMT31" s="42"/>
      <c r="EMU31" s="41"/>
      <c r="EMV31" s="41"/>
      <c r="EMW31" s="41"/>
      <c r="EMX31" s="42"/>
      <c r="EMY31" s="41"/>
      <c r="EMZ31" s="41"/>
      <c r="ENA31" s="41"/>
      <c r="ENB31" s="42"/>
      <c r="ENC31" s="41"/>
      <c r="END31" s="41"/>
      <c r="ENE31" s="41"/>
      <c r="ENF31" s="42"/>
      <c r="ENG31" s="41"/>
      <c r="ENH31" s="41"/>
      <c r="ENI31" s="41"/>
      <c r="ENJ31" s="42"/>
      <c r="ENK31" s="41"/>
      <c r="ENL31" s="41"/>
      <c r="ENM31" s="41"/>
      <c r="ENN31" s="42"/>
      <c r="ENO31" s="41"/>
      <c r="ENP31" s="41"/>
      <c r="ENQ31" s="41"/>
      <c r="ENR31" s="42"/>
      <c r="ENS31" s="41"/>
      <c r="ENT31" s="41"/>
      <c r="ENU31" s="41"/>
      <c r="ENV31" s="42"/>
      <c r="ENW31" s="41"/>
      <c r="ENX31" s="41"/>
      <c r="ENY31" s="41"/>
      <c r="ENZ31" s="42"/>
      <c r="EOA31" s="41"/>
      <c r="EOB31" s="41"/>
      <c r="EOC31" s="41"/>
      <c r="EOD31" s="42"/>
      <c r="EOE31" s="41"/>
      <c r="EOF31" s="41"/>
      <c r="EOG31" s="41"/>
      <c r="EOH31" s="42"/>
      <c r="EOI31" s="41"/>
      <c r="EOJ31" s="41"/>
      <c r="EOK31" s="41"/>
      <c r="EOL31" s="42"/>
      <c r="EOM31" s="41"/>
      <c r="EON31" s="41"/>
      <c r="EOO31" s="41"/>
      <c r="EOP31" s="42"/>
      <c r="EOQ31" s="41"/>
      <c r="EOR31" s="41"/>
      <c r="EOS31" s="41"/>
      <c r="EOT31" s="42"/>
      <c r="EOU31" s="41"/>
      <c r="EOV31" s="41"/>
      <c r="EOW31" s="41"/>
      <c r="EOX31" s="42"/>
      <c r="EOY31" s="41"/>
      <c r="EOZ31" s="41"/>
      <c r="EPA31" s="41"/>
      <c r="EPB31" s="42"/>
      <c r="EPC31" s="41"/>
      <c r="EPD31" s="41"/>
      <c r="EPE31" s="41"/>
      <c r="EPF31" s="42"/>
      <c r="EPG31" s="41"/>
      <c r="EPH31" s="41"/>
      <c r="EPI31" s="41"/>
      <c r="EPJ31" s="42"/>
      <c r="EPK31" s="41"/>
      <c r="EPL31" s="41"/>
      <c r="EPM31" s="41"/>
      <c r="EPN31" s="42"/>
      <c r="EPO31" s="41"/>
      <c r="EPP31" s="41"/>
      <c r="EPQ31" s="41"/>
      <c r="EPR31" s="42"/>
      <c r="EPS31" s="41"/>
      <c r="EPT31" s="41"/>
      <c r="EPU31" s="41"/>
      <c r="EPV31" s="43"/>
      <c r="EPW31" s="44"/>
      <c r="EPX31" s="45"/>
      <c r="EPY31" s="45"/>
      <c r="EPZ31" s="42"/>
      <c r="EQA31" s="41"/>
      <c r="EQB31" s="41"/>
      <c r="EQC31" s="41"/>
      <c r="EQD31" s="42"/>
      <c r="EQE31" s="41"/>
      <c r="EQF31" s="41"/>
      <c r="EQG31" s="41"/>
      <c r="EQH31" s="42"/>
      <c r="EQI31" s="41"/>
      <c r="EQJ31" s="41"/>
      <c r="EQK31" s="41"/>
      <c r="EQL31" s="42"/>
      <c r="EQM31" s="41"/>
      <c r="EQN31" s="41"/>
      <c r="EQO31" s="41"/>
      <c r="EQP31" s="42"/>
      <c r="EQQ31" s="41"/>
      <c r="EQR31" s="41"/>
      <c r="EQS31" s="41"/>
      <c r="EQT31" s="42"/>
      <c r="EQU31" s="41"/>
      <c r="EQV31" s="41"/>
      <c r="EQW31" s="41"/>
      <c r="EQX31" s="42"/>
      <c r="EQY31" s="41"/>
      <c r="EQZ31" s="41"/>
      <c r="ERA31" s="41"/>
      <c r="ERB31" s="42"/>
      <c r="ERC31" s="41"/>
      <c r="ERD31" s="41"/>
      <c r="ERE31" s="41"/>
      <c r="ERF31" s="42"/>
      <c r="ERG31" s="41"/>
      <c r="ERH31" s="41"/>
      <c r="ERI31" s="41"/>
      <c r="ERJ31" s="42"/>
      <c r="ERK31" s="41"/>
      <c r="ERL31" s="41"/>
      <c r="ERM31" s="41"/>
      <c r="ERN31" s="42"/>
      <c r="ERO31" s="41"/>
      <c r="ERP31" s="41"/>
      <c r="ERQ31" s="41"/>
      <c r="ERR31" s="42"/>
      <c r="ERS31" s="41"/>
      <c r="ERT31" s="41"/>
      <c r="ERU31" s="41"/>
      <c r="ERV31" s="42"/>
      <c r="ERW31" s="41"/>
      <c r="ERX31" s="41"/>
      <c r="ERY31" s="41"/>
      <c r="ERZ31" s="42"/>
      <c r="ESA31" s="41"/>
      <c r="ESB31" s="41"/>
      <c r="ESC31" s="41"/>
      <c r="ESD31" s="42"/>
      <c r="ESE31" s="41"/>
      <c r="ESF31" s="41"/>
      <c r="ESG31" s="41"/>
      <c r="ESH31" s="42"/>
      <c r="ESI31" s="41"/>
      <c r="ESJ31" s="41"/>
      <c r="ESK31" s="41"/>
      <c r="ESL31" s="42"/>
      <c r="ESM31" s="41"/>
      <c r="ESN31" s="41"/>
      <c r="ESO31" s="41"/>
      <c r="ESP31" s="42"/>
      <c r="ESQ31" s="41"/>
      <c r="ESR31" s="41"/>
      <c r="ESS31" s="41"/>
      <c r="EST31" s="42"/>
      <c r="ESU31" s="41"/>
      <c r="ESV31" s="41"/>
      <c r="ESW31" s="41"/>
      <c r="ESX31" s="42"/>
      <c r="ESY31" s="41"/>
      <c r="ESZ31" s="41"/>
      <c r="ETA31" s="41"/>
      <c r="ETB31" s="42"/>
      <c r="ETC31" s="41"/>
      <c r="ETD31" s="41"/>
      <c r="ETE31" s="41"/>
      <c r="ETF31" s="42"/>
      <c r="ETG31" s="41"/>
      <c r="ETH31" s="41"/>
      <c r="ETI31" s="41"/>
      <c r="ETJ31" s="42"/>
      <c r="ETK31" s="41"/>
      <c r="ETL31" s="41"/>
      <c r="ETM31" s="41"/>
      <c r="ETN31" s="42"/>
      <c r="ETO31" s="41"/>
      <c r="ETP31" s="41"/>
      <c r="ETQ31" s="41"/>
      <c r="ETR31" s="42"/>
      <c r="ETS31" s="41"/>
      <c r="ETT31" s="41"/>
      <c r="ETU31" s="41"/>
      <c r="ETV31" s="42"/>
      <c r="ETW31" s="41"/>
      <c r="ETX31" s="41"/>
      <c r="ETY31" s="41"/>
      <c r="ETZ31" s="42"/>
      <c r="EUA31" s="41"/>
      <c r="EUB31" s="41"/>
      <c r="EUC31" s="41"/>
      <c r="EUD31" s="42"/>
      <c r="EUE31" s="41"/>
      <c r="EUF31" s="41"/>
      <c r="EUG31" s="41"/>
      <c r="EUH31" s="42"/>
      <c r="EUI31" s="41"/>
      <c r="EUJ31" s="41"/>
      <c r="EUK31" s="41"/>
      <c r="EUL31" s="42"/>
      <c r="EUM31" s="41"/>
      <c r="EUN31" s="41"/>
      <c r="EUO31" s="41"/>
      <c r="EUP31" s="42"/>
      <c r="EUQ31" s="41"/>
      <c r="EUR31" s="41"/>
      <c r="EUS31" s="41"/>
      <c r="EUT31" s="42"/>
      <c r="EUU31" s="41"/>
      <c r="EUV31" s="41"/>
      <c r="EUW31" s="41"/>
      <c r="EUX31" s="42"/>
      <c r="EUY31" s="41"/>
      <c r="EUZ31" s="41"/>
      <c r="EVA31" s="41"/>
      <c r="EVB31" s="42"/>
      <c r="EVC31" s="41"/>
      <c r="EVD31" s="41"/>
      <c r="EVE31" s="41"/>
      <c r="EVF31" s="42"/>
      <c r="EVG31" s="41"/>
      <c r="EVH31" s="41"/>
      <c r="EVI31" s="41"/>
      <c r="EVJ31" s="42"/>
      <c r="EVK31" s="41"/>
      <c r="EVL31" s="41"/>
      <c r="EVM31" s="41"/>
      <c r="EVN31" s="42"/>
      <c r="EVO31" s="41"/>
      <c r="EVP31" s="41"/>
      <c r="EVQ31" s="41"/>
      <c r="EVR31" s="42"/>
      <c r="EVS31" s="41"/>
      <c r="EVT31" s="41"/>
      <c r="EVU31" s="41"/>
      <c r="EVV31" s="42"/>
      <c r="EVW31" s="41"/>
      <c r="EVX31" s="41"/>
      <c r="EVY31" s="41"/>
      <c r="EVZ31" s="43"/>
      <c r="EWA31" s="44"/>
      <c r="EWB31" s="45"/>
      <c r="EWC31" s="45"/>
      <c r="EWD31" s="42"/>
      <c r="EWE31" s="41"/>
      <c r="EWF31" s="41"/>
      <c r="EWG31" s="41"/>
      <c r="EWH31" s="42"/>
      <c r="EWI31" s="41"/>
      <c r="EWJ31" s="41"/>
      <c r="EWK31" s="41"/>
      <c r="EWL31" s="42"/>
      <c r="EWM31" s="41"/>
      <c r="EWN31" s="41"/>
      <c r="EWO31" s="41"/>
      <c r="EWP31" s="42"/>
      <c r="EWQ31" s="41"/>
      <c r="EWR31" s="41"/>
      <c r="EWS31" s="41"/>
      <c r="EWT31" s="42"/>
      <c r="EWU31" s="41"/>
      <c r="EWV31" s="41"/>
      <c r="EWW31" s="41"/>
      <c r="EWX31" s="42"/>
      <c r="EWY31" s="41"/>
      <c r="EWZ31" s="41"/>
      <c r="EXA31" s="41"/>
      <c r="EXB31" s="42"/>
      <c r="EXC31" s="41"/>
      <c r="EXD31" s="41"/>
      <c r="EXE31" s="41"/>
      <c r="EXF31" s="42"/>
      <c r="EXG31" s="41"/>
      <c r="EXH31" s="41"/>
      <c r="EXI31" s="41"/>
      <c r="EXJ31" s="42"/>
      <c r="EXK31" s="41"/>
      <c r="EXL31" s="41"/>
      <c r="EXM31" s="41"/>
      <c r="EXN31" s="42"/>
      <c r="EXO31" s="41"/>
      <c r="EXP31" s="41"/>
      <c r="EXQ31" s="41"/>
      <c r="EXR31" s="42"/>
      <c r="EXS31" s="41"/>
      <c r="EXT31" s="41"/>
      <c r="EXU31" s="41"/>
      <c r="EXV31" s="42"/>
      <c r="EXW31" s="41"/>
      <c r="EXX31" s="41"/>
      <c r="EXY31" s="41"/>
      <c r="EXZ31" s="42"/>
      <c r="EYA31" s="41"/>
      <c r="EYB31" s="41"/>
      <c r="EYC31" s="41"/>
      <c r="EYD31" s="42"/>
      <c r="EYE31" s="41"/>
      <c r="EYF31" s="41"/>
      <c r="EYG31" s="41"/>
      <c r="EYH31" s="42"/>
      <c r="EYI31" s="41"/>
      <c r="EYJ31" s="41"/>
      <c r="EYK31" s="41"/>
      <c r="EYL31" s="42"/>
      <c r="EYM31" s="41"/>
      <c r="EYN31" s="41"/>
      <c r="EYO31" s="41"/>
      <c r="EYP31" s="42"/>
      <c r="EYQ31" s="41"/>
      <c r="EYR31" s="41"/>
      <c r="EYS31" s="41"/>
      <c r="EYT31" s="42"/>
      <c r="EYU31" s="41"/>
      <c r="EYV31" s="41"/>
      <c r="EYW31" s="41"/>
      <c r="EYX31" s="42"/>
      <c r="EYY31" s="41"/>
      <c r="EYZ31" s="41"/>
      <c r="EZA31" s="41"/>
      <c r="EZB31" s="42"/>
      <c r="EZC31" s="41"/>
      <c r="EZD31" s="41"/>
      <c r="EZE31" s="41"/>
      <c r="EZF31" s="42"/>
      <c r="EZG31" s="41"/>
      <c r="EZH31" s="41"/>
      <c r="EZI31" s="41"/>
      <c r="EZJ31" s="42"/>
      <c r="EZK31" s="41"/>
      <c r="EZL31" s="41"/>
      <c r="EZM31" s="41"/>
      <c r="EZN31" s="42"/>
      <c r="EZO31" s="41"/>
      <c r="EZP31" s="41"/>
      <c r="EZQ31" s="41"/>
      <c r="EZR31" s="42"/>
      <c r="EZS31" s="41"/>
      <c r="EZT31" s="41"/>
      <c r="EZU31" s="41"/>
      <c r="EZV31" s="42"/>
      <c r="EZW31" s="41"/>
      <c r="EZX31" s="41"/>
      <c r="EZY31" s="41"/>
      <c r="EZZ31" s="42"/>
      <c r="FAA31" s="41"/>
      <c r="FAB31" s="41"/>
      <c r="FAC31" s="41"/>
      <c r="FAD31" s="42"/>
      <c r="FAE31" s="41"/>
      <c r="FAF31" s="41"/>
      <c r="FAG31" s="41"/>
      <c r="FAH31" s="42"/>
      <c r="FAI31" s="41"/>
      <c r="FAJ31" s="41"/>
      <c r="FAK31" s="41"/>
      <c r="FAL31" s="42"/>
      <c r="FAM31" s="41"/>
      <c r="FAN31" s="41"/>
      <c r="FAO31" s="41"/>
      <c r="FAP31" s="42"/>
      <c r="FAQ31" s="41"/>
      <c r="FAR31" s="41"/>
      <c r="FAS31" s="41"/>
      <c r="FAT31" s="42"/>
      <c r="FAU31" s="41"/>
      <c r="FAV31" s="41"/>
      <c r="FAW31" s="41"/>
      <c r="FAX31" s="42"/>
      <c r="FAY31" s="41"/>
      <c r="FAZ31" s="41"/>
      <c r="FBA31" s="41"/>
      <c r="FBB31" s="42"/>
      <c r="FBC31" s="41"/>
      <c r="FBD31" s="41"/>
      <c r="FBE31" s="41"/>
      <c r="FBF31" s="42"/>
      <c r="FBG31" s="41"/>
      <c r="FBH31" s="41"/>
      <c r="FBI31" s="41"/>
      <c r="FBJ31" s="42"/>
      <c r="FBK31" s="41"/>
      <c r="FBL31" s="41"/>
      <c r="FBM31" s="41"/>
      <c r="FBN31" s="42"/>
      <c r="FBO31" s="41"/>
      <c r="FBP31" s="41"/>
      <c r="FBQ31" s="41"/>
      <c r="FBR31" s="42"/>
      <c r="FBS31" s="41"/>
      <c r="FBT31" s="41"/>
      <c r="FBU31" s="41"/>
      <c r="FBV31" s="42"/>
      <c r="FBW31" s="41"/>
      <c r="FBX31" s="41"/>
      <c r="FBY31" s="41"/>
      <c r="FBZ31" s="42"/>
      <c r="FCA31" s="41"/>
      <c r="FCB31" s="41"/>
      <c r="FCC31" s="41"/>
      <c r="FCD31" s="43"/>
      <c r="FCE31" s="44"/>
      <c r="FCF31" s="45"/>
      <c r="FCG31" s="45"/>
      <c r="FCH31" s="42"/>
      <c r="FCI31" s="41"/>
      <c r="FCJ31" s="41"/>
      <c r="FCK31" s="41"/>
      <c r="FCL31" s="42"/>
      <c r="FCM31" s="41"/>
      <c r="FCN31" s="41"/>
      <c r="FCO31" s="41"/>
      <c r="FCP31" s="42"/>
      <c r="FCQ31" s="41"/>
      <c r="FCR31" s="41"/>
      <c r="FCS31" s="41"/>
      <c r="FCT31" s="42"/>
      <c r="FCU31" s="41"/>
      <c r="FCV31" s="41"/>
      <c r="FCW31" s="41"/>
      <c r="FCX31" s="42"/>
      <c r="FCY31" s="41"/>
      <c r="FCZ31" s="41"/>
      <c r="FDA31" s="41"/>
      <c r="FDB31" s="42"/>
      <c r="FDC31" s="41"/>
      <c r="FDD31" s="41"/>
      <c r="FDE31" s="41"/>
      <c r="FDF31" s="42"/>
      <c r="FDG31" s="41"/>
      <c r="FDH31" s="41"/>
      <c r="FDI31" s="41"/>
      <c r="FDJ31" s="42"/>
      <c r="FDK31" s="41"/>
      <c r="FDL31" s="41"/>
      <c r="FDM31" s="41"/>
      <c r="FDN31" s="42"/>
      <c r="FDO31" s="41"/>
      <c r="FDP31" s="41"/>
      <c r="FDQ31" s="41"/>
      <c r="FDR31" s="42"/>
      <c r="FDS31" s="41"/>
      <c r="FDT31" s="41"/>
      <c r="FDU31" s="41"/>
      <c r="FDV31" s="42"/>
      <c r="FDW31" s="41"/>
      <c r="FDX31" s="41"/>
      <c r="FDY31" s="41"/>
      <c r="FDZ31" s="42"/>
      <c r="FEA31" s="41"/>
      <c r="FEB31" s="41"/>
      <c r="FEC31" s="41"/>
      <c r="FED31" s="42"/>
      <c r="FEE31" s="41"/>
      <c r="FEF31" s="41"/>
      <c r="FEG31" s="41"/>
      <c r="FEH31" s="42"/>
      <c r="FEI31" s="41"/>
      <c r="FEJ31" s="41"/>
      <c r="FEK31" s="41"/>
      <c r="FEL31" s="42"/>
      <c r="FEM31" s="41"/>
      <c r="FEN31" s="41"/>
      <c r="FEO31" s="41"/>
      <c r="FEP31" s="42"/>
      <c r="FEQ31" s="41"/>
      <c r="FER31" s="41"/>
      <c r="FES31" s="41"/>
      <c r="FET31" s="42"/>
      <c r="FEU31" s="41"/>
      <c r="FEV31" s="41"/>
      <c r="FEW31" s="41"/>
      <c r="FEX31" s="42"/>
      <c r="FEY31" s="41"/>
      <c r="FEZ31" s="41"/>
      <c r="FFA31" s="41"/>
      <c r="FFB31" s="42"/>
      <c r="FFC31" s="41"/>
      <c r="FFD31" s="41"/>
      <c r="FFE31" s="41"/>
      <c r="FFF31" s="42"/>
      <c r="FFG31" s="41"/>
      <c r="FFH31" s="41"/>
      <c r="FFI31" s="41"/>
      <c r="FFJ31" s="42"/>
      <c r="FFK31" s="41"/>
      <c r="FFL31" s="41"/>
      <c r="FFM31" s="41"/>
      <c r="FFN31" s="42"/>
      <c r="FFO31" s="41"/>
      <c r="FFP31" s="41"/>
      <c r="FFQ31" s="41"/>
      <c r="FFR31" s="42"/>
      <c r="FFS31" s="41"/>
      <c r="FFT31" s="41"/>
      <c r="FFU31" s="41"/>
      <c r="FFV31" s="42"/>
      <c r="FFW31" s="41"/>
      <c r="FFX31" s="41"/>
      <c r="FFY31" s="41"/>
      <c r="FFZ31" s="42"/>
      <c r="FGA31" s="41"/>
      <c r="FGB31" s="41"/>
      <c r="FGC31" s="41"/>
      <c r="FGD31" s="42"/>
      <c r="FGE31" s="41"/>
      <c r="FGF31" s="41"/>
      <c r="FGG31" s="41"/>
      <c r="FGH31" s="42"/>
      <c r="FGI31" s="41"/>
      <c r="FGJ31" s="41"/>
      <c r="FGK31" s="41"/>
      <c r="FGL31" s="42"/>
      <c r="FGM31" s="41"/>
      <c r="FGN31" s="41"/>
      <c r="FGO31" s="41"/>
      <c r="FGP31" s="42"/>
      <c r="FGQ31" s="41"/>
      <c r="FGR31" s="41"/>
      <c r="FGS31" s="41"/>
      <c r="FGT31" s="42"/>
      <c r="FGU31" s="41"/>
      <c r="FGV31" s="41"/>
      <c r="FGW31" s="41"/>
      <c r="FGX31" s="42"/>
      <c r="FGY31" s="41"/>
      <c r="FGZ31" s="41"/>
      <c r="FHA31" s="41"/>
      <c r="FHB31" s="42"/>
      <c r="FHC31" s="41"/>
      <c r="FHD31" s="41"/>
      <c r="FHE31" s="41"/>
      <c r="FHF31" s="42"/>
      <c r="FHG31" s="41"/>
      <c r="FHH31" s="41"/>
      <c r="FHI31" s="41"/>
      <c r="FHJ31" s="42"/>
      <c r="FHK31" s="41"/>
      <c r="FHL31" s="41"/>
      <c r="FHM31" s="41"/>
      <c r="FHN31" s="42"/>
      <c r="FHO31" s="41"/>
      <c r="FHP31" s="41"/>
      <c r="FHQ31" s="41"/>
      <c r="FHR31" s="42"/>
      <c r="FHS31" s="41"/>
      <c r="FHT31" s="41"/>
      <c r="FHU31" s="41"/>
      <c r="FHV31" s="42"/>
      <c r="FHW31" s="41"/>
      <c r="FHX31" s="41"/>
      <c r="FHY31" s="41"/>
      <c r="FHZ31" s="42"/>
      <c r="FIA31" s="41"/>
      <c r="FIB31" s="41"/>
      <c r="FIC31" s="41"/>
      <c r="FID31" s="42"/>
      <c r="FIE31" s="41"/>
      <c r="FIF31" s="41"/>
      <c r="FIG31" s="41"/>
      <c r="FIH31" s="43"/>
      <c r="FII31" s="44"/>
      <c r="FIJ31" s="45"/>
      <c r="FIK31" s="45"/>
      <c r="FIL31" s="42"/>
      <c r="FIM31" s="41"/>
      <c r="FIN31" s="41"/>
      <c r="FIO31" s="41"/>
      <c r="FIP31" s="42"/>
      <c r="FIQ31" s="41"/>
      <c r="FIR31" s="41"/>
      <c r="FIS31" s="41"/>
      <c r="FIT31" s="42"/>
      <c r="FIU31" s="41"/>
      <c r="FIV31" s="41"/>
      <c r="FIW31" s="41"/>
      <c r="FIX31" s="42"/>
      <c r="FIY31" s="41"/>
      <c r="FIZ31" s="41"/>
      <c r="FJA31" s="41"/>
      <c r="FJB31" s="42"/>
      <c r="FJC31" s="41"/>
      <c r="FJD31" s="41"/>
      <c r="FJE31" s="41"/>
      <c r="FJF31" s="42"/>
      <c r="FJG31" s="41"/>
      <c r="FJH31" s="41"/>
      <c r="FJI31" s="41"/>
      <c r="FJJ31" s="42"/>
      <c r="FJK31" s="41"/>
      <c r="FJL31" s="41"/>
      <c r="FJM31" s="41"/>
      <c r="FJN31" s="42"/>
      <c r="FJO31" s="41"/>
      <c r="FJP31" s="41"/>
      <c r="FJQ31" s="41"/>
      <c r="FJR31" s="42"/>
      <c r="FJS31" s="41"/>
      <c r="FJT31" s="41"/>
      <c r="FJU31" s="41"/>
      <c r="FJV31" s="42"/>
      <c r="FJW31" s="41"/>
      <c r="FJX31" s="41"/>
      <c r="FJY31" s="41"/>
      <c r="FJZ31" s="42"/>
      <c r="FKA31" s="41"/>
      <c r="FKB31" s="41"/>
      <c r="FKC31" s="41"/>
      <c r="FKD31" s="42"/>
      <c r="FKE31" s="41"/>
      <c r="FKF31" s="41"/>
      <c r="FKG31" s="41"/>
      <c r="FKH31" s="42"/>
      <c r="FKI31" s="41"/>
      <c r="FKJ31" s="41"/>
      <c r="FKK31" s="41"/>
      <c r="FKL31" s="42"/>
      <c r="FKM31" s="41"/>
      <c r="FKN31" s="41"/>
      <c r="FKO31" s="41"/>
      <c r="FKP31" s="42"/>
      <c r="FKQ31" s="41"/>
      <c r="FKR31" s="41"/>
      <c r="FKS31" s="41"/>
      <c r="FKT31" s="42"/>
      <c r="FKU31" s="41"/>
      <c r="FKV31" s="41"/>
      <c r="FKW31" s="41"/>
      <c r="FKX31" s="42"/>
      <c r="FKY31" s="41"/>
      <c r="FKZ31" s="41"/>
      <c r="FLA31" s="41"/>
      <c r="FLB31" s="42"/>
      <c r="FLC31" s="41"/>
      <c r="FLD31" s="41"/>
      <c r="FLE31" s="41"/>
      <c r="FLF31" s="42"/>
      <c r="FLG31" s="41"/>
      <c r="FLH31" s="41"/>
      <c r="FLI31" s="41"/>
      <c r="FLJ31" s="42"/>
      <c r="FLK31" s="41"/>
      <c r="FLL31" s="41"/>
      <c r="FLM31" s="41"/>
      <c r="FLN31" s="42"/>
      <c r="FLO31" s="41"/>
      <c r="FLP31" s="41"/>
      <c r="FLQ31" s="41"/>
      <c r="FLR31" s="42"/>
      <c r="FLS31" s="41"/>
      <c r="FLT31" s="41"/>
      <c r="FLU31" s="41"/>
      <c r="FLV31" s="42"/>
      <c r="FLW31" s="41"/>
      <c r="FLX31" s="41"/>
      <c r="FLY31" s="41"/>
      <c r="FLZ31" s="42"/>
      <c r="FMA31" s="41"/>
      <c r="FMB31" s="41"/>
      <c r="FMC31" s="41"/>
      <c r="FMD31" s="42"/>
      <c r="FME31" s="41"/>
      <c r="FMF31" s="41"/>
      <c r="FMG31" s="41"/>
      <c r="FMH31" s="42"/>
      <c r="FMI31" s="41"/>
      <c r="FMJ31" s="41"/>
      <c r="FMK31" s="41"/>
      <c r="FML31" s="42"/>
      <c r="FMM31" s="41"/>
      <c r="FMN31" s="41"/>
      <c r="FMO31" s="41"/>
      <c r="FMP31" s="42"/>
      <c r="FMQ31" s="41"/>
      <c r="FMR31" s="41"/>
      <c r="FMS31" s="41"/>
      <c r="FMT31" s="42"/>
      <c r="FMU31" s="41"/>
      <c r="FMV31" s="41"/>
      <c r="FMW31" s="41"/>
      <c r="FMX31" s="42"/>
      <c r="FMY31" s="41"/>
      <c r="FMZ31" s="41"/>
      <c r="FNA31" s="41"/>
      <c r="FNB31" s="42"/>
      <c r="FNC31" s="41"/>
      <c r="FND31" s="41"/>
      <c r="FNE31" s="41"/>
      <c r="FNF31" s="42"/>
      <c r="FNG31" s="41"/>
      <c r="FNH31" s="41"/>
      <c r="FNI31" s="41"/>
      <c r="FNJ31" s="42"/>
      <c r="FNK31" s="41"/>
      <c r="FNL31" s="41"/>
      <c r="FNM31" s="41"/>
      <c r="FNN31" s="42"/>
      <c r="FNO31" s="41"/>
      <c r="FNP31" s="41"/>
      <c r="FNQ31" s="41"/>
      <c r="FNR31" s="42"/>
      <c r="FNS31" s="41"/>
      <c r="FNT31" s="41"/>
      <c r="FNU31" s="41"/>
      <c r="FNV31" s="42"/>
      <c r="FNW31" s="41"/>
      <c r="FNX31" s="41"/>
      <c r="FNY31" s="41"/>
      <c r="FNZ31" s="42"/>
      <c r="FOA31" s="41"/>
      <c r="FOB31" s="41"/>
      <c r="FOC31" s="41"/>
      <c r="FOD31" s="42"/>
      <c r="FOE31" s="41"/>
      <c r="FOF31" s="41"/>
      <c r="FOG31" s="41"/>
      <c r="FOH31" s="42"/>
      <c r="FOI31" s="41"/>
      <c r="FOJ31" s="41"/>
      <c r="FOK31" s="41"/>
      <c r="FOL31" s="43"/>
      <c r="FOM31" s="44"/>
      <c r="FON31" s="45"/>
      <c r="FOO31" s="45"/>
      <c r="FOP31" s="42"/>
      <c r="FOQ31" s="41"/>
      <c r="FOR31" s="41"/>
      <c r="FOS31" s="41"/>
      <c r="FOT31" s="42"/>
      <c r="FOU31" s="41"/>
      <c r="FOV31" s="41"/>
      <c r="FOW31" s="41"/>
      <c r="FOX31" s="42"/>
      <c r="FOY31" s="41"/>
      <c r="FOZ31" s="41"/>
      <c r="FPA31" s="41"/>
      <c r="FPB31" s="42"/>
      <c r="FPC31" s="41"/>
      <c r="FPD31" s="41"/>
      <c r="FPE31" s="41"/>
      <c r="FPF31" s="42"/>
      <c r="FPG31" s="41"/>
      <c r="FPH31" s="41"/>
      <c r="FPI31" s="41"/>
      <c r="FPJ31" s="42"/>
      <c r="FPK31" s="41"/>
      <c r="FPL31" s="41"/>
      <c r="FPM31" s="41"/>
      <c r="FPN31" s="42"/>
      <c r="FPO31" s="41"/>
      <c r="FPP31" s="41"/>
      <c r="FPQ31" s="41"/>
      <c r="FPR31" s="42"/>
      <c r="FPS31" s="41"/>
      <c r="FPT31" s="41"/>
      <c r="FPU31" s="41"/>
      <c r="FPV31" s="42"/>
      <c r="FPW31" s="41"/>
      <c r="FPX31" s="41"/>
      <c r="FPY31" s="41"/>
      <c r="FPZ31" s="42"/>
      <c r="FQA31" s="41"/>
      <c r="FQB31" s="41"/>
      <c r="FQC31" s="41"/>
      <c r="FQD31" s="42"/>
      <c r="FQE31" s="41"/>
      <c r="FQF31" s="41"/>
      <c r="FQG31" s="41"/>
      <c r="FQH31" s="42"/>
      <c r="FQI31" s="41"/>
      <c r="FQJ31" s="41"/>
      <c r="FQK31" s="41"/>
      <c r="FQL31" s="42"/>
      <c r="FQM31" s="41"/>
      <c r="FQN31" s="41"/>
      <c r="FQO31" s="41"/>
      <c r="FQP31" s="42"/>
      <c r="FQQ31" s="41"/>
      <c r="FQR31" s="41"/>
      <c r="FQS31" s="41"/>
      <c r="FQT31" s="42"/>
      <c r="FQU31" s="41"/>
      <c r="FQV31" s="41"/>
      <c r="FQW31" s="41"/>
      <c r="FQX31" s="42"/>
      <c r="FQY31" s="41"/>
      <c r="FQZ31" s="41"/>
      <c r="FRA31" s="41"/>
      <c r="FRB31" s="42"/>
      <c r="FRC31" s="41"/>
      <c r="FRD31" s="41"/>
      <c r="FRE31" s="41"/>
      <c r="FRF31" s="42"/>
      <c r="FRG31" s="41"/>
      <c r="FRH31" s="41"/>
      <c r="FRI31" s="41"/>
      <c r="FRJ31" s="42"/>
      <c r="FRK31" s="41"/>
      <c r="FRL31" s="41"/>
      <c r="FRM31" s="41"/>
      <c r="FRN31" s="42"/>
      <c r="FRO31" s="41"/>
      <c r="FRP31" s="41"/>
      <c r="FRQ31" s="41"/>
      <c r="FRR31" s="42"/>
      <c r="FRS31" s="41"/>
      <c r="FRT31" s="41"/>
      <c r="FRU31" s="41"/>
      <c r="FRV31" s="42"/>
      <c r="FRW31" s="41"/>
      <c r="FRX31" s="41"/>
      <c r="FRY31" s="41"/>
      <c r="FRZ31" s="42"/>
      <c r="FSA31" s="41"/>
      <c r="FSB31" s="41"/>
      <c r="FSC31" s="41"/>
      <c r="FSD31" s="42"/>
      <c r="FSE31" s="41"/>
      <c r="FSF31" s="41"/>
      <c r="FSG31" s="41"/>
      <c r="FSH31" s="42"/>
      <c r="FSI31" s="41"/>
      <c r="FSJ31" s="41"/>
      <c r="FSK31" s="41"/>
      <c r="FSL31" s="42"/>
      <c r="FSM31" s="41"/>
      <c r="FSN31" s="41"/>
      <c r="FSO31" s="41"/>
      <c r="FSP31" s="42"/>
      <c r="FSQ31" s="41"/>
      <c r="FSR31" s="41"/>
      <c r="FSS31" s="41"/>
      <c r="FST31" s="42"/>
      <c r="FSU31" s="41"/>
      <c r="FSV31" s="41"/>
      <c r="FSW31" s="41"/>
      <c r="FSX31" s="42"/>
      <c r="FSY31" s="41"/>
      <c r="FSZ31" s="41"/>
      <c r="FTA31" s="41"/>
      <c r="FTB31" s="42"/>
      <c r="FTC31" s="41"/>
      <c r="FTD31" s="41"/>
      <c r="FTE31" s="41"/>
      <c r="FTF31" s="42"/>
      <c r="FTG31" s="41"/>
      <c r="FTH31" s="41"/>
      <c r="FTI31" s="41"/>
      <c r="FTJ31" s="42"/>
      <c r="FTK31" s="41"/>
      <c r="FTL31" s="41"/>
      <c r="FTM31" s="41"/>
      <c r="FTN31" s="42"/>
      <c r="FTO31" s="41"/>
      <c r="FTP31" s="41"/>
      <c r="FTQ31" s="41"/>
      <c r="FTR31" s="42"/>
      <c r="FTS31" s="41"/>
      <c r="FTT31" s="41"/>
      <c r="FTU31" s="41"/>
      <c r="FTV31" s="42"/>
      <c r="FTW31" s="41"/>
      <c r="FTX31" s="41"/>
      <c r="FTY31" s="41"/>
      <c r="FTZ31" s="42"/>
      <c r="FUA31" s="41"/>
      <c r="FUB31" s="41"/>
      <c r="FUC31" s="41"/>
      <c r="FUD31" s="42"/>
      <c r="FUE31" s="41"/>
      <c r="FUF31" s="41"/>
      <c r="FUG31" s="41"/>
      <c r="FUH31" s="42"/>
      <c r="FUI31" s="41"/>
      <c r="FUJ31" s="41"/>
      <c r="FUK31" s="41"/>
      <c r="FUL31" s="42"/>
      <c r="FUM31" s="41"/>
      <c r="FUN31" s="41"/>
      <c r="FUO31" s="41"/>
      <c r="FUP31" s="43"/>
      <c r="FUQ31" s="44"/>
      <c r="FUR31" s="45"/>
      <c r="FUS31" s="45"/>
      <c r="FUT31" s="42"/>
      <c r="FUU31" s="41"/>
      <c r="FUV31" s="41"/>
      <c r="FUW31" s="41"/>
      <c r="FUX31" s="42"/>
      <c r="FUY31" s="41"/>
      <c r="FUZ31" s="41"/>
      <c r="FVA31" s="41"/>
      <c r="FVB31" s="42"/>
      <c r="FVC31" s="41"/>
      <c r="FVD31" s="41"/>
      <c r="FVE31" s="41"/>
      <c r="FVF31" s="42"/>
      <c r="FVG31" s="41"/>
      <c r="FVH31" s="41"/>
      <c r="FVI31" s="41"/>
      <c r="FVJ31" s="42"/>
      <c r="FVK31" s="41"/>
      <c r="FVL31" s="41"/>
      <c r="FVM31" s="41"/>
      <c r="FVN31" s="42"/>
      <c r="FVO31" s="41"/>
      <c r="FVP31" s="41"/>
      <c r="FVQ31" s="41"/>
      <c r="FVR31" s="42"/>
      <c r="FVS31" s="41"/>
      <c r="FVT31" s="41"/>
      <c r="FVU31" s="41"/>
      <c r="FVV31" s="42"/>
      <c r="FVW31" s="41"/>
      <c r="FVX31" s="41"/>
      <c r="FVY31" s="41"/>
      <c r="FVZ31" s="42"/>
      <c r="FWA31" s="41"/>
      <c r="FWB31" s="41"/>
      <c r="FWC31" s="41"/>
      <c r="FWD31" s="42"/>
      <c r="FWE31" s="41"/>
      <c r="FWF31" s="41"/>
      <c r="FWG31" s="41"/>
      <c r="FWH31" s="42"/>
      <c r="FWI31" s="41"/>
      <c r="FWJ31" s="41"/>
      <c r="FWK31" s="41"/>
      <c r="FWL31" s="42"/>
      <c r="FWM31" s="41"/>
      <c r="FWN31" s="41"/>
      <c r="FWO31" s="41"/>
      <c r="FWP31" s="42"/>
      <c r="FWQ31" s="41"/>
      <c r="FWR31" s="41"/>
      <c r="FWS31" s="41"/>
      <c r="FWT31" s="42"/>
      <c r="FWU31" s="41"/>
      <c r="FWV31" s="41"/>
      <c r="FWW31" s="41"/>
      <c r="FWX31" s="42"/>
      <c r="FWY31" s="41"/>
      <c r="FWZ31" s="41"/>
      <c r="FXA31" s="41"/>
      <c r="FXB31" s="42"/>
      <c r="FXC31" s="41"/>
      <c r="FXD31" s="41"/>
      <c r="FXE31" s="41"/>
      <c r="FXF31" s="42"/>
      <c r="FXG31" s="41"/>
      <c r="FXH31" s="41"/>
      <c r="FXI31" s="41"/>
      <c r="FXJ31" s="42"/>
      <c r="FXK31" s="41"/>
      <c r="FXL31" s="41"/>
      <c r="FXM31" s="41"/>
      <c r="FXN31" s="42"/>
      <c r="FXO31" s="41"/>
      <c r="FXP31" s="41"/>
      <c r="FXQ31" s="41"/>
      <c r="FXR31" s="42"/>
      <c r="FXS31" s="41"/>
      <c r="FXT31" s="41"/>
      <c r="FXU31" s="41"/>
      <c r="FXV31" s="42"/>
      <c r="FXW31" s="41"/>
      <c r="FXX31" s="41"/>
      <c r="FXY31" s="41"/>
      <c r="FXZ31" s="42"/>
      <c r="FYA31" s="41"/>
      <c r="FYB31" s="41"/>
      <c r="FYC31" s="41"/>
      <c r="FYD31" s="42"/>
      <c r="FYE31" s="41"/>
      <c r="FYF31" s="41"/>
      <c r="FYG31" s="41"/>
      <c r="FYH31" s="42"/>
      <c r="FYI31" s="41"/>
      <c r="FYJ31" s="41"/>
      <c r="FYK31" s="41"/>
      <c r="FYL31" s="42"/>
      <c r="FYM31" s="41"/>
      <c r="FYN31" s="41"/>
      <c r="FYO31" s="41"/>
      <c r="FYP31" s="42"/>
      <c r="FYQ31" s="41"/>
      <c r="FYR31" s="41"/>
      <c r="FYS31" s="41"/>
      <c r="FYT31" s="42"/>
      <c r="FYU31" s="41"/>
      <c r="FYV31" s="41"/>
      <c r="FYW31" s="41"/>
      <c r="FYX31" s="42"/>
      <c r="FYY31" s="41"/>
      <c r="FYZ31" s="41"/>
      <c r="FZA31" s="41"/>
      <c r="FZB31" s="42"/>
      <c r="FZC31" s="41"/>
      <c r="FZD31" s="41"/>
      <c r="FZE31" s="41"/>
      <c r="FZF31" s="42"/>
      <c r="FZG31" s="41"/>
      <c r="FZH31" s="41"/>
      <c r="FZI31" s="41"/>
      <c r="FZJ31" s="42"/>
      <c r="FZK31" s="41"/>
      <c r="FZL31" s="41"/>
      <c r="FZM31" s="41"/>
      <c r="FZN31" s="42"/>
      <c r="FZO31" s="41"/>
      <c r="FZP31" s="41"/>
      <c r="FZQ31" s="41"/>
      <c r="FZR31" s="42"/>
      <c r="FZS31" s="41"/>
      <c r="FZT31" s="41"/>
      <c r="FZU31" s="41"/>
      <c r="FZV31" s="42"/>
      <c r="FZW31" s="41"/>
      <c r="FZX31" s="41"/>
      <c r="FZY31" s="41"/>
      <c r="FZZ31" s="42"/>
      <c r="GAA31" s="41"/>
      <c r="GAB31" s="41"/>
      <c r="GAC31" s="41"/>
      <c r="GAD31" s="42"/>
      <c r="GAE31" s="41"/>
      <c r="GAF31" s="41"/>
      <c r="GAG31" s="41"/>
      <c r="GAH31" s="42"/>
      <c r="GAI31" s="41"/>
      <c r="GAJ31" s="41"/>
      <c r="GAK31" s="41"/>
      <c r="GAL31" s="42"/>
      <c r="GAM31" s="41"/>
      <c r="GAN31" s="41"/>
      <c r="GAO31" s="41"/>
      <c r="GAP31" s="42"/>
      <c r="GAQ31" s="41"/>
      <c r="GAR31" s="41"/>
      <c r="GAS31" s="41"/>
      <c r="GAT31" s="43"/>
      <c r="GAU31" s="44"/>
      <c r="GAV31" s="45"/>
      <c r="GAW31" s="45"/>
      <c r="GAX31" s="42"/>
      <c r="GAY31" s="41"/>
      <c r="GAZ31" s="41"/>
      <c r="GBA31" s="41"/>
      <c r="GBB31" s="42"/>
      <c r="GBC31" s="41"/>
      <c r="GBD31" s="41"/>
      <c r="GBE31" s="41"/>
      <c r="GBF31" s="42"/>
      <c r="GBG31" s="41"/>
      <c r="GBH31" s="41"/>
      <c r="GBI31" s="41"/>
      <c r="GBJ31" s="42"/>
      <c r="GBK31" s="41"/>
      <c r="GBL31" s="41"/>
      <c r="GBM31" s="41"/>
      <c r="GBN31" s="42"/>
      <c r="GBO31" s="41"/>
      <c r="GBP31" s="41"/>
      <c r="GBQ31" s="41"/>
      <c r="GBR31" s="42"/>
      <c r="GBS31" s="41"/>
      <c r="GBT31" s="41"/>
      <c r="GBU31" s="41"/>
      <c r="GBV31" s="42"/>
      <c r="GBW31" s="41"/>
      <c r="GBX31" s="41"/>
      <c r="GBY31" s="41"/>
      <c r="GBZ31" s="42"/>
      <c r="GCA31" s="41"/>
      <c r="GCB31" s="41"/>
      <c r="GCC31" s="41"/>
      <c r="GCD31" s="42"/>
      <c r="GCE31" s="41"/>
      <c r="GCF31" s="41"/>
      <c r="GCG31" s="41"/>
      <c r="GCH31" s="42"/>
      <c r="GCI31" s="41"/>
      <c r="GCJ31" s="41"/>
      <c r="GCK31" s="41"/>
      <c r="GCL31" s="42"/>
      <c r="GCM31" s="41"/>
      <c r="GCN31" s="41"/>
      <c r="GCO31" s="41"/>
      <c r="GCP31" s="42"/>
      <c r="GCQ31" s="41"/>
      <c r="GCR31" s="41"/>
      <c r="GCS31" s="41"/>
      <c r="GCT31" s="42"/>
      <c r="GCU31" s="41"/>
      <c r="GCV31" s="41"/>
      <c r="GCW31" s="41"/>
      <c r="GCX31" s="42"/>
      <c r="GCY31" s="41"/>
      <c r="GCZ31" s="41"/>
      <c r="GDA31" s="41"/>
      <c r="GDB31" s="42"/>
      <c r="GDC31" s="41"/>
      <c r="GDD31" s="41"/>
      <c r="GDE31" s="41"/>
      <c r="GDF31" s="42"/>
      <c r="GDG31" s="41"/>
      <c r="GDH31" s="41"/>
      <c r="GDI31" s="41"/>
      <c r="GDJ31" s="42"/>
      <c r="GDK31" s="41"/>
      <c r="GDL31" s="41"/>
      <c r="GDM31" s="41"/>
      <c r="GDN31" s="42"/>
      <c r="GDO31" s="41"/>
      <c r="GDP31" s="41"/>
      <c r="GDQ31" s="41"/>
      <c r="GDR31" s="42"/>
      <c r="GDS31" s="41"/>
      <c r="GDT31" s="41"/>
      <c r="GDU31" s="41"/>
      <c r="GDV31" s="42"/>
      <c r="GDW31" s="41"/>
      <c r="GDX31" s="41"/>
      <c r="GDY31" s="41"/>
      <c r="GDZ31" s="42"/>
      <c r="GEA31" s="41"/>
      <c r="GEB31" s="41"/>
      <c r="GEC31" s="41"/>
      <c r="GED31" s="42"/>
      <c r="GEE31" s="41"/>
      <c r="GEF31" s="41"/>
      <c r="GEG31" s="41"/>
      <c r="GEH31" s="42"/>
      <c r="GEI31" s="41"/>
      <c r="GEJ31" s="41"/>
      <c r="GEK31" s="41"/>
      <c r="GEL31" s="42"/>
      <c r="GEM31" s="41"/>
      <c r="GEN31" s="41"/>
      <c r="GEO31" s="41"/>
      <c r="GEP31" s="42"/>
      <c r="GEQ31" s="41"/>
      <c r="GER31" s="41"/>
      <c r="GES31" s="41"/>
      <c r="GET31" s="42"/>
      <c r="GEU31" s="41"/>
      <c r="GEV31" s="41"/>
      <c r="GEW31" s="41"/>
      <c r="GEX31" s="42"/>
      <c r="GEY31" s="41"/>
      <c r="GEZ31" s="41"/>
      <c r="GFA31" s="41"/>
      <c r="GFB31" s="42"/>
      <c r="GFC31" s="41"/>
      <c r="GFD31" s="41"/>
      <c r="GFE31" s="41"/>
      <c r="GFF31" s="42"/>
      <c r="GFG31" s="41"/>
      <c r="GFH31" s="41"/>
      <c r="GFI31" s="41"/>
      <c r="GFJ31" s="42"/>
      <c r="GFK31" s="41"/>
      <c r="GFL31" s="41"/>
      <c r="GFM31" s="41"/>
      <c r="GFN31" s="42"/>
      <c r="GFO31" s="41"/>
      <c r="GFP31" s="41"/>
      <c r="GFQ31" s="41"/>
      <c r="GFR31" s="42"/>
      <c r="GFS31" s="41"/>
      <c r="GFT31" s="41"/>
      <c r="GFU31" s="41"/>
      <c r="GFV31" s="42"/>
      <c r="GFW31" s="41"/>
      <c r="GFX31" s="41"/>
      <c r="GFY31" s="41"/>
      <c r="GFZ31" s="42"/>
      <c r="GGA31" s="41"/>
      <c r="GGB31" s="41"/>
      <c r="GGC31" s="41"/>
      <c r="GGD31" s="42"/>
      <c r="GGE31" s="41"/>
      <c r="GGF31" s="41"/>
      <c r="GGG31" s="41"/>
      <c r="GGH31" s="42"/>
      <c r="GGI31" s="41"/>
      <c r="GGJ31" s="41"/>
      <c r="GGK31" s="41"/>
      <c r="GGL31" s="42"/>
      <c r="GGM31" s="41"/>
      <c r="GGN31" s="41"/>
      <c r="GGO31" s="41"/>
      <c r="GGP31" s="42"/>
      <c r="GGQ31" s="41"/>
      <c r="GGR31" s="41"/>
      <c r="GGS31" s="41"/>
      <c r="GGT31" s="42"/>
      <c r="GGU31" s="41"/>
      <c r="GGV31" s="41"/>
      <c r="GGW31" s="41"/>
      <c r="GGX31" s="43"/>
      <c r="GGY31" s="44"/>
      <c r="GGZ31" s="45"/>
      <c r="GHA31" s="45"/>
      <c r="GHB31" s="42"/>
      <c r="GHC31" s="41"/>
      <c r="GHD31" s="41"/>
      <c r="GHE31" s="41"/>
      <c r="GHF31" s="42"/>
      <c r="GHG31" s="41"/>
      <c r="GHH31" s="41"/>
      <c r="GHI31" s="41"/>
      <c r="GHJ31" s="42"/>
      <c r="GHK31" s="41"/>
      <c r="GHL31" s="41"/>
      <c r="GHM31" s="41"/>
      <c r="GHN31" s="42"/>
      <c r="GHO31" s="41"/>
      <c r="GHP31" s="41"/>
      <c r="GHQ31" s="41"/>
      <c r="GHR31" s="42"/>
      <c r="GHS31" s="41"/>
      <c r="GHT31" s="41"/>
      <c r="GHU31" s="41"/>
      <c r="GHV31" s="42"/>
      <c r="GHW31" s="41"/>
      <c r="GHX31" s="41"/>
      <c r="GHY31" s="41"/>
      <c r="GHZ31" s="42"/>
      <c r="GIA31" s="41"/>
      <c r="GIB31" s="41"/>
      <c r="GIC31" s="41"/>
      <c r="GID31" s="42"/>
      <c r="GIE31" s="41"/>
      <c r="GIF31" s="41"/>
      <c r="GIG31" s="41"/>
      <c r="GIH31" s="42"/>
      <c r="GII31" s="41"/>
      <c r="GIJ31" s="41"/>
      <c r="GIK31" s="41"/>
      <c r="GIL31" s="42"/>
      <c r="GIM31" s="41"/>
      <c r="GIN31" s="41"/>
      <c r="GIO31" s="41"/>
      <c r="GIP31" s="42"/>
      <c r="GIQ31" s="41"/>
      <c r="GIR31" s="41"/>
      <c r="GIS31" s="41"/>
      <c r="GIT31" s="42"/>
      <c r="GIU31" s="41"/>
      <c r="GIV31" s="41"/>
      <c r="GIW31" s="41"/>
      <c r="GIX31" s="42"/>
      <c r="GIY31" s="41"/>
      <c r="GIZ31" s="41"/>
      <c r="GJA31" s="41"/>
      <c r="GJB31" s="42"/>
      <c r="GJC31" s="41"/>
      <c r="GJD31" s="41"/>
      <c r="GJE31" s="41"/>
      <c r="GJF31" s="42"/>
      <c r="GJG31" s="41"/>
      <c r="GJH31" s="41"/>
      <c r="GJI31" s="41"/>
      <c r="GJJ31" s="42"/>
      <c r="GJK31" s="41"/>
      <c r="GJL31" s="41"/>
      <c r="GJM31" s="41"/>
      <c r="GJN31" s="42"/>
      <c r="GJO31" s="41"/>
      <c r="GJP31" s="41"/>
      <c r="GJQ31" s="41"/>
      <c r="GJR31" s="42"/>
      <c r="GJS31" s="41"/>
      <c r="GJT31" s="41"/>
      <c r="GJU31" s="41"/>
      <c r="GJV31" s="42"/>
      <c r="GJW31" s="41"/>
      <c r="GJX31" s="41"/>
      <c r="GJY31" s="41"/>
      <c r="GJZ31" s="42"/>
      <c r="GKA31" s="41"/>
      <c r="GKB31" s="41"/>
      <c r="GKC31" s="41"/>
      <c r="GKD31" s="42"/>
      <c r="GKE31" s="41"/>
      <c r="GKF31" s="41"/>
      <c r="GKG31" s="41"/>
      <c r="GKH31" s="42"/>
      <c r="GKI31" s="41"/>
      <c r="GKJ31" s="41"/>
      <c r="GKK31" s="41"/>
      <c r="GKL31" s="42"/>
      <c r="GKM31" s="41"/>
      <c r="GKN31" s="41"/>
      <c r="GKO31" s="41"/>
      <c r="GKP31" s="42"/>
      <c r="GKQ31" s="41"/>
      <c r="GKR31" s="41"/>
      <c r="GKS31" s="41"/>
      <c r="GKT31" s="42"/>
      <c r="GKU31" s="41"/>
      <c r="GKV31" s="41"/>
      <c r="GKW31" s="41"/>
      <c r="GKX31" s="42"/>
      <c r="GKY31" s="41"/>
      <c r="GKZ31" s="41"/>
      <c r="GLA31" s="41"/>
      <c r="GLB31" s="42"/>
      <c r="GLC31" s="41"/>
      <c r="GLD31" s="41"/>
      <c r="GLE31" s="41"/>
      <c r="GLF31" s="42"/>
      <c r="GLG31" s="41"/>
      <c r="GLH31" s="41"/>
      <c r="GLI31" s="41"/>
      <c r="GLJ31" s="42"/>
      <c r="GLK31" s="41"/>
      <c r="GLL31" s="41"/>
      <c r="GLM31" s="41"/>
      <c r="GLN31" s="42"/>
      <c r="GLO31" s="41"/>
      <c r="GLP31" s="41"/>
      <c r="GLQ31" s="41"/>
      <c r="GLR31" s="42"/>
      <c r="GLS31" s="41"/>
      <c r="GLT31" s="41"/>
      <c r="GLU31" s="41"/>
      <c r="GLV31" s="42"/>
      <c r="GLW31" s="41"/>
      <c r="GLX31" s="41"/>
      <c r="GLY31" s="41"/>
      <c r="GLZ31" s="42"/>
      <c r="GMA31" s="41"/>
      <c r="GMB31" s="41"/>
      <c r="GMC31" s="41"/>
      <c r="GMD31" s="42"/>
      <c r="GME31" s="41"/>
      <c r="GMF31" s="41"/>
      <c r="GMG31" s="41"/>
      <c r="GMH31" s="42"/>
      <c r="GMI31" s="41"/>
      <c r="GMJ31" s="41"/>
      <c r="GMK31" s="41"/>
      <c r="GML31" s="42"/>
      <c r="GMM31" s="41"/>
      <c r="GMN31" s="41"/>
      <c r="GMO31" s="41"/>
      <c r="GMP31" s="42"/>
      <c r="GMQ31" s="41"/>
      <c r="GMR31" s="41"/>
      <c r="GMS31" s="41"/>
      <c r="GMT31" s="42"/>
      <c r="GMU31" s="41"/>
      <c r="GMV31" s="41"/>
      <c r="GMW31" s="41"/>
      <c r="GMX31" s="42"/>
      <c r="GMY31" s="41"/>
      <c r="GMZ31" s="41"/>
      <c r="GNA31" s="41"/>
      <c r="GNB31" s="43"/>
      <c r="GNC31" s="44"/>
      <c r="GND31" s="45"/>
      <c r="GNE31" s="45"/>
      <c r="GNF31" s="42"/>
      <c r="GNG31" s="41"/>
      <c r="GNH31" s="41"/>
      <c r="GNI31" s="41"/>
      <c r="GNJ31" s="42"/>
      <c r="GNK31" s="41"/>
      <c r="GNL31" s="41"/>
      <c r="GNM31" s="41"/>
      <c r="GNN31" s="42"/>
      <c r="GNO31" s="41"/>
      <c r="GNP31" s="41"/>
      <c r="GNQ31" s="41"/>
      <c r="GNR31" s="42"/>
      <c r="GNS31" s="41"/>
      <c r="GNT31" s="41"/>
      <c r="GNU31" s="41"/>
      <c r="GNV31" s="42"/>
      <c r="GNW31" s="41"/>
      <c r="GNX31" s="41"/>
      <c r="GNY31" s="41"/>
      <c r="GNZ31" s="42"/>
      <c r="GOA31" s="41"/>
      <c r="GOB31" s="41"/>
      <c r="GOC31" s="41"/>
      <c r="GOD31" s="42"/>
      <c r="GOE31" s="41"/>
      <c r="GOF31" s="41"/>
      <c r="GOG31" s="41"/>
      <c r="GOH31" s="42"/>
      <c r="GOI31" s="41"/>
      <c r="GOJ31" s="41"/>
      <c r="GOK31" s="41"/>
      <c r="GOL31" s="42"/>
      <c r="GOM31" s="41"/>
      <c r="GON31" s="41"/>
      <c r="GOO31" s="41"/>
      <c r="GOP31" s="42"/>
      <c r="GOQ31" s="41"/>
      <c r="GOR31" s="41"/>
      <c r="GOS31" s="41"/>
      <c r="GOT31" s="42"/>
      <c r="GOU31" s="41"/>
      <c r="GOV31" s="41"/>
      <c r="GOW31" s="41"/>
      <c r="GOX31" s="42"/>
      <c r="GOY31" s="41"/>
      <c r="GOZ31" s="41"/>
      <c r="GPA31" s="41"/>
      <c r="GPB31" s="42"/>
      <c r="GPC31" s="41"/>
      <c r="GPD31" s="41"/>
      <c r="GPE31" s="41"/>
      <c r="GPF31" s="42"/>
      <c r="GPG31" s="41"/>
      <c r="GPH31" s="41"/>
      <c r="GPI31" s="41"/>
      <c r="GPJ31" s="42"/>
      <c r="GPK31" s="41"/>
      <c r="GPL31" s="41"/>
      <c r="GPM31" s="41"/>
      <c r="GPN31" s="42"/>
      <c r="GPO31" s="41"/>
      <c r="GPP31" s="41"/>
      <c r="GPQ31" s="41"/>
      <c r="GPR31" s="42"/>
      <c r="GPS31" s="41"/>
      <c r="GPT31" s="41"/>
      <c r="GPU31" s="41"/>
      <c r="GPV31" s="42"/>
      <c r="GPW31" s="41"/>
      <c r="GPX31" s="41"/>
      <c r="GPY31" s="41"/>
      <c r="GPZ31" s="42"/>
      <c r="GQA31" s="41"/>
      <c r="GQB31" s="41"/>
      <c r="GQC31" s="41"/>
      <c r="GQD31" s="42"/>
      <c r="GQE31" s="41"/>
      <c r="GQF31" s="41"/>
      <c r="GQG31" s="41"/>
      <c r="GQH31" s="42"/>
      <c r="GQI31" s="41"/>
      <c r="GQJ31" s="41"/>
      <c r="GQK31" s="41"/>
      <c r="GQL31" s="42"/>
      <c r="GQM31" s="41"/>
      <c r="GQN31" s="41"/>
      <c r="GQO31" s="41"/>
      <c r="GQP31" s="42"/>
      <c r="GQQ31" s="41"/>
      <c r="GQR31" s="41"/>
      <c r="GQS31" s="41"/>
      <c r="GQT31" s="42"/>
      <c r="GQU31" s="41"/>
      <c r="GQV31" s="41"/>
      <c r="GQW31" s="41"/>
      <c r="GQX31" s="42"/>
      <c r="GQY31" s="41"/>
      <c r="GQZ31" s="41"/>
      <c r="GRA31" s="41"/>
      <c r="GRB31" s="42"/>
      <c r="GRC31" s="41"/>
      <c r="GRD31" s="41"/>
      <c r="GRE31" s="41"/>
      <c r="GRF31" s="42"/>
      <c r="GRG31" s="41"/>
      <c r="GRH31" s="41"/>
      <c r="GRI31" s="41"/>
      <c r="GRJ31" s="42"/>
      <c r="GRK31" s="41"/>
      <c r="GRL31" s="41"/>
      <c r="GRM31" s="41"/>
      <c r="GRN31" s="42"/>
      <c r="GRO31" s="41"/>
      <c r="GRP31" s="41"/>
      <c r="GRQ31" s="41"/>
      <c r="GRR31" s="42"/>
      <c r="GRS31" s="41"/>
      <c r="GRT31" s="41"/>
      <c r="GRU31" s="41"/>
      <c r="GRV31" s="42"/>
      <c r="GRW31" s="41"/>
      <c r="GRX31" s="41"/>
      <c r="GRY31" s="41"/>
      <c r="GRZ31" s="42"/>
      <c r="GSA31" s="41"/>
      <c r="GSB31" s="41"/>
      <c r="GSC31" s="41"/>
      <c r="GSD31" s="42"/>
      <c r="GSE31" s="41"/>
      <c r="GSF31" s="41"/>
      <c r="GSG31" s="41"/>
      <c r="GSH31" s="42"/>
      <c r="GSI31" s="41"/>
      <c r="GSJ31" s="41"/>
      <c r="GSK31" s="41"/>
      <c r="GSL31" s="42"/>
      <c r="GSM31" s="41"/>
      <c r="GSN31" s="41"/>
      <c r="GSO31" s="41"/>
      <c r="GSP31" s="42"/>
      <c r="GSQ31" s="41"/>
      <c r="GSR31" s="41"/>
      <c r="GSS31" s="41"/>
      <c r="GST31" s="42"/>
      <c r="GSU31" s="41"/>
      <c r="GSV31" s="41"/>
      <c r="GSW31" s="41"/>
      <c r="GSX31" s="42"/>
      <c r="GSY31" s="41"/>
      <c r="GSZ31" s="41"/>
      <c r="GTA31" s="41"/>
      <c r="GTB31" s="42"/>
      <c r="GTC31" s="41"/>
      <c r="GTD31" s="41"/>
      <c r="GTE31" s="41"/>
      <c r="GTF31" s="43"/>
      <c r="GTG31" s="44"/>
      <c r="GTH31" s="45"/>
      <c r="GTI31" s="45"/>
      <c r="GTJ31" s="42"/>
      <c r="GTK31" s="41"/>
      <c r="GTL31" s="41"/>
      <c r="GTM31" s="41"/>
      <c r="GTN31" s="42"/>
      <c r="GTO31" s="41"/>
      <c r="GTP31" s="41"/>
      <c r="GTQ31" s="41"/>
      <c r="GTR31" s="42"/>
      <c r="GTS31" s="41"/>
      <c r="GTT31" s="41"/>
      <c r="GTU31" s="41"/>
      <c r="GTV31" s="42"/>
      <c r="GTW31" s="41"/>
      <c r="GTX31" s="41"/>
      <c r="GTY31" s="41"/>
      <c r="GTZ31" s="42"/>
      <c r="GUA31" s="41"/>
      <c r="GUB31" s="41"/>
      <c r="GUC31" s="41"/>
      <c r="GUD31" s="42"/>
      <c r="GUE31" s="41"/>
      <c r="GUF31" s="41"/>
      <c r="GUG31" s="41"/>
      <c r="GUH31" s="42"/>
      <c r="GUI31" s="41"/>
      <c r="GUJ31" s="41"/>
      <c r="GUK31" s="41"/>
      <c r="GUL31" s="42"/>
      <c r="GUM31" s="41"/>
      <c r="GUN31" s="41"/>
      <c r="GUO31" s="41"/>
      <c r="GUP31" s="42"/>
      <c r="GUQ31" s="41"/>
      <c r="GUR31" s="41"/>
      <c r="GUS31" s="41"/>
      <c r="GUT31" s="42"/>
      <c r="GUU31" s="41"/>
      <c r="GUV31" s="41"/>
      <c r="GUW31" s="41"/>
      <c r="GUX31" s="42"/>
      <c r="GUY31" s="41"/>
      <c r="GUZ31" s="41"/>
      <c r="GVA31" s="41"/>
      <c r="GVB31" s="42"/>
      <c r="GVC31" s="41"/>
      <c r="GVD31" s="41"/>
      <c r="GVE31" s="41"/>
      <c r="GVF31" s="42"/>
      <c r="GVG31" s="41"/>
      <c r="GVH31" s="41"/>
      <c r="GVI31" s="41"/>
      <c r="GVJ31" s="42"/>
      <c r="GVK31" s="41"/>
      <c r="GVL31" s="41"/>
      <c r="GVM31" s="41"/>
      <c r="GVN31" s="42"/>
      <c r="GVO31" s="41"/>
      <c r="GVP31" s="41"/>
      <c r="GVQ31" s="41"/>
      <c r="GVR31" s="42"/>
      <c r="GVS31" s="41"/>
      <c r="GVT31" s="41"/>
      <c r="GVU31" s="41"/>
      <c r="GVV31" s="42"/>
      <c r="GVW31" s="41"/>
      <c r="GVX31" s="41"/>
      <c r="GVY31" s="41"/>
      <c r="GVZ31" s="42"/>
      <c r="GWA31" s="41"/>
      <c r="GWB31" s="41"/>
      <c r="GWC31" s="41"/>
      <c r="GWD31" s="42"/>
      <c r="GWE31" s="41"/>
      <c r="GWF31" s="41"/>
      <c r="GWG31" s="41"/>
      <c r="GWH31" s="42"/>
      <c r="GWI31" s="41"/>
      <c r="GWJ31" s="41"/>
      <c r="GWK31" s="41"/>
      <c r="GWL31" s="42"/>
      <c r="GWM31" s="41"/>
      <c r="GWN31" s="41"/>
      <c r="GWO31" s="41"/>
      <c r="GWP31" s="42"/>
      <c r="GWQ31" s="41"/>
      <c r="GWR31" s="41"/>
      <c r="GWS31" s="41"/>
      <c r="GWT31" s="42"/>
      <c r="GWU31" s="41"/>
      <c r="GWV31" s="41"/>
      <c r="GWW31" s="41"/>
      <c r="GWX31" s="42"/>
      <c r="GWY31" s="41"/>
      <c r="GWZ31" s="41"/>
      <c r="GXA31" s="41"/>
      <c r="GXB31" s="42"/>
      <c r="GXC31" s="41"/>
      <c r="GXD31" s="41"/>
      <c r="GXE31" s="41"/>
      <c r="GXF31" s="42"/>
      <c r="GXG31" s="41"/>
      <c r="GXH31" s="41"/>
      <c r="GXI31" s="41"/>
      <c r="GXJ31" s="42"/>
      <c r="GXK31" s="41"/>
      <c r="GXL31" s="41"/>
      <c r="GXM31" s="41"/>
      <c r="GXN31" s="42"/>
      <c r="GXO31" s="41"/>
      <c r="GXP31" s="41"/>
      <c r="GXQ31" s="41"/>
      <c r="GXR31" s="42"/>
      <c r="GXS31" s="41"/>
      <c r="GXT31" s="41"/>
      <c r="GXU31" s="41"/>
      <c r="GXV31" s="42"/>
      <c r="GXW31" s="41"/>
      <c r="GXX31" s="41"/>
      <c r="GXY31" s="41"/>
      <c r="GXZ31" s="42"/>
      <c r="GYA31" s="41"/>
      <c r="GYB31" s="41"/>
      <c r="GYC31" s="41"/>
      <c r="GYD31" s="42"/>
      <c r="GYE31" s="41"/>
      <c r="GYF31" s="41"/>
      <c r="GYG31" s="41"/>
      <c r="GYH31" s="42"/>
      <c r="GYI31" s="41"/>
      <c r="GYJ31" s="41"/>
      <c r="GYK31" s="41"/>
      <c r="GYL31" s="42"/>
      <c r="GYM31" s="41"/>
      <c r="GYN31" s="41"/>
      <c r="GYO31" s="41"/>
      <c r="GYP31" s="42"/>
      <c r="GYQ31" s="41"/>
      <c r="GYR31" s="41"/>
      <c r="GYS31" s="41"/>
      <c r="GYT31" s="42"/>
      <c r="GYU31" s="41"/>
      <c r="GYV31" s="41"/>
      <c r="GYW31" s="41"/>
      <c r="GYX31" s="42"/>
      <c r="GYY31" s="41"/>
      <c r="GYZ31" s="41"/>
      <c r="GZA31" s="41"/>
      <c r="GZB31" s="42"/>
      <c r="GZC31" s="41"/>
      <c r="GZD31" s="41"/>
      <c r="GZE31" s="41"/>
      <c r="GZF31" s="42"/>
      <c r="GZG31" s="41"/>
      <c r="GZH31" s="41"/>
      <c r="GZI31" s="41"/>
      <c r="GZJ31" s="43"/>
      <c r="GZK31" s="44"/>
      <c r="GZL31" s="45"/>
      <c r="GZM31" s="45"/>
      <c r="GZN31" s="42"/>
      <c r="GZO31" s="41"/>
      <c r="GZP31" s="41"/>
      <c r="GZQ31" s="41"/>
      <c r="GZR31" s="42"/>
      <c r="GZS31" s="41"/>
      <c r="GZT31" s="41"/>
      <c r="GZU31" s="41"/>
      <c r="GZV31" s="42"/>
      <c r="GZW31" s="41"/>
      <c r="GZX31" s="41"/>
      <c r="GZY31" s="41"/>
      <c r="GZZ31" s="42"/>
      <c r="HAA31" s="41"/>
      <c r="HAB31" s="41"/>
      <c r="HAC31" s="41"/>
      <c r="HAD31" s="42"/>
      <c r="HAE31" s="41"/>
      <c r="HAF31" s="41"/>
      <c r="HAG31" s="41"/>
      <c r="HAH31" s="42"/>
      <c r="HAI31" s="41"/>
      <c r="HAJ31" s="41"/>
      <c r="HAK31" s="41"/>
      <c r="HAL31" s="42"/>
      <c r="HAM31" s="41"/>
      <c r="HAN31" s="41"/>
      <c r="HAO31" s="41"/>
      <c r="HAP31" s="42"/>
      <c r="HAQ31" s="41"/>
      <c r="HAR31" s="41"/>
      <c r="HAS31" s="41"/>
      <c r="HAT31" s="42"/>
      <c r="HAU31" s="41"/>
      <c r="HAV31" s="41"/>
      <c r="HAW31" s="41"/>
      <c r="HAX31" s="42"/>
      <c r="HAY31" s="41"/>
      <c r="HAZ31" s="41"/>
      <c r="HBA31" s="41"/>
      <c r="HBB31" s="42"/>
      <c r="HBC31" s="41"/>
      <c r="HBD31" s="41"/>
      <c r="HBE31" s="41"/>
      <c r="HBF31" s="42"/>
      <c r="HBG31" s="41"/>
      <c r="HBH31" s="41"/>
      <c r="HBI31" s="41"/>
      <c r="HBJ31" s="42"/>
      <c r="HBK31" s="41"/>
      <c r="HBL31" s="41"/>
      <c r="HBM31" s="41"/>
      <c r="HBN31" s="42"/>
      <c r="HBO31" s="41"/>
      <c r="HBP31" s="41"/>
      <c r="HBQ31" s="41"/>
      <c r="HBR31" s="42"/>
      <c r="HBS31" s="41"/>
      <c r="HBT31" s="41"/>
      <c r="HBU31" s="41"/>
      <c r="HBV31" s="42"/>
      <c r="HBW31" s="41"/>
      <c r="HBX31" s="41"/>
      <c r="HBY31" s="41"/>
      <c r="HBZ31" s="42"/>
      <c r="HCA31" s="41"/>
      <c r="HCB31" s="41"/>
      <c r="HCC31" s="41"/>
      <c r="HCD31" s="42"/>
      <c r="HCE31" s="41"/>
      <c r="HCF31" s="41"/>
      <c r="HCG31" s="41"/>
      <c r="HCH31" s="42"/>
      <c r="HCI31" s="41"/>
      <c r="HCJ31" s="41"/>
      <c r="HCK31" s="41"/>
      <c r="HCL31" s="42"/>
      <c r="HCM31" s="41"/>
      <c r="HCN31" s="41"/>
      <c r="HCO31" s="41"/>
      <c r="HCP31" s="42"/>
      <c r="HCQ31" s="41"/>
      <c r="HCR31" s="41"/>
      <c r="HCS31" s="41"/>
      <c r="HCT31" s="42"/>
      <c r="HCU31" s="41"/>
      <c r="HCV31" s="41"/>
      <c r="HCW31" s="41"/>
      <c r="HCX31" s="42"/>
      <c r="HCY31" s="41"/>
      <c r="HCZ31" s="41"/>
      <c r="HDA31" s="41"/>
      <c r="HDB31" s="42"/>
      <c r="HDC31" s="41"/>
      <c r="HDD31" s="41"/>
      <c r="HDE31" s="41"/>
      <c r="HDF31" s="42"/>
      <c r="HDG31" s="41"/>
      <c r="HDH31" s="41"/>
      <c r="HDI31" s="41"/>
      <c r="HDJ31" s="42"/>
      <c r="HDK31" s="41"/>
      <c r="HDL31" s="41"/>
      <c r="HDM31" s="41"/>
      <c r="HDN31" s="42"/>
      <c r="HDO31" s="41"/>
      <c r="HDP31" s="41"/>
      <c r="HDQ31" s="41"/>
      <c r="HDR31" s="42"/>
      <c r="HDS31" s="41"/>
      <c r="HDT31" s="41"/>
      <c r="HDU31" s="41"/>
      <c r="HDV31" s="42"/>
      <c r="HDW31" s="41"/>
      <c r="HDX31" s="41"/>
      <c r="HDY31" s="41"/>
      <c r="HDZ31" s="42"/>
      <c r="HEA31" s="41"/>
      <c r="HEB31" s="41"/>
      <c r="HEC31" s="41"/>
      <c r="HED31" s="42"/>
      <c r="HEE31" s="41"/>
      <c r="HEF31" s="41"/>
      <c r="HEG31" s="41"/>
      <c r="HEH31" s="42"/>
      <c r="HEI31" s="41"/>
      <c r="HEJ31" s="41"/>
      <c r="HEK31" s="41"/>
      <c r="HEL31" s="42"/>
      <c r="HEM31" s="41"/>
      <c r="HEN31" s="41"/>
      <c r="HEO31" s="41"/>
      <c r="HEP31" s="42"/>
      <c r="HEQ31" s="41"/>
      <c r="HER31" s="41"/>
      <c r="HES31" s="41"/>
      <c r="HET31" s="42"/>
      <c r="HEU31" s="41"/>
      <c r="HEV31" s="41"/>
      <c r="HEW31" s="41"/>
      <c r="HEX31" s="42"/>
      <c r="HEY31" s="41"/>
      <c r="HEZ31" s="41"/>
      <c r="HFA31" s="41"/>
      <c r="HFB31" s="42"/>
      <c r="HFC31" s="41"/>
      <c r="HFD31" s="41"/>
      <c r="HFE31" s="41"/>
      <c r="HFF31" s="42"/>
      <c r="HFG31" s="41"/>
      <c r="HFH31" s="41"/>
      <c r="HFI31" s="41"/>
      <c r="HFJ31" s="42"/>
      <c r="HFK31" s="41"/>
      <c r="HFL31" s="41"/>
      <c r="HFM31" s="41"/>
      <c r="HFN31" s="43"/>
      <c r="HFO31" s="44"/>
      <c r="HFP31" s="45"/>
      <c r="HFQ31" s="45"/>
      <c r="HFR31" s="42"/>
      <c r="HFS31" s="41"/>
      <c r="HFT31" s="41"/>
      <c r="HFU31" s="41"/>
      <c r="HFV31" s="42"/>
      <c r="HFW31" s="41"/>
      <c r="HFX31" s="41"/>
      <c r="HFY31" s="41"/>
      <c r="HFZ31" s="42"/>
      <c r="HGA31" s="41"/>
      <c r="HGB31" s="41"/>
      <c r="HGC31" s="41"/>
      <c r="HGD31" s="42"/>
      <c r="HGE31" s="41"/>
      <c r="HGF31" s="41"/>
      <c r="HGG31" s="41"/>
      <c r="HGH31" s="42"/>
      <c r="HGI31" s="41"/>
      <c r="HGJ31" s="41"/>
      <c r="HGK31" s="41"/>
      <c r="HGL31" s="42"/>
      <c r="HGM31" s="41"/>
      <c r="HGN31" s="41"/>
      <c r="HGO31" s="41"/>
      <c r="HGP31" s="42"/>
      <c r="HGQ31" s="41"/>
      <c r="HGR31" s="41"/>
      <c r="HGS31" s="41"/>
      <c r="HGT31" s="42"/>
      <c r="HGU31" s="41"/>
      <c r="HGV31" s="41"/>
      <c r="HGW31" s="41"/>
      <c r="HGX31" s="42"/>
      <c r="HGY31" s="41"/>
      <c r="HGZ31" s="41"/>
      <c r="HHA31" s="41"/>
      <c r="HHB31" s="42"/>
      <c r="HHC31" s="41"/>
      <c r="HHD31" s="41"/>
      <c r="HHE31" s="41"/>
      <c r="HHF31" s="42"/>
      <c r="HHG31" s="41"/>
      <c r="HHH31" s="41"/>
      <c r="HHI31" s="41"/>
      <c r="HHJ31" s="42"/>
      <c r="HHK31" s="41"/>
      <c r="HHL31" s="41"/>
      <c r="HHM31" s="41"/>
      <c r="HHN31" s="42"/>
      <c r="HHO31" s="41"/>
      <c r="HHP31" s="41"/>
      <c r="HHQ31" s="41"/>
      <c r="HHR31" s="42"/>
      <c r="HHS31" s="41"/>
      <c r="HHT31" s="41"/>
      <c r="HHU31" s="41"/>
      <c r="HHV31" s="42"/>
      <c r="HHW31" s="41"/>
      <c r="HHX31" s="41"/>
      <c r="HHY31" s="41"/>
      <c r="HHZ31" s="42"/>
      <c r="HIA31" s="41"/>
      <c r="HIB31" s="41"/>
      <c r="HIC31" s="41"/>
      <c r="HID31" s="42"/>
      <c r="HIE31" s="41"/>
      <c r="HIF31" s="41"/>
      <c r="HIG31" s="41"/>
      <c r="HIH31" s="42"/>
      <c r="HII31" s="41"/>
      <c r="HIJ31" s="41"/>
      <c r="HIK31" s="41"/>
      <c r="HIL31" s="42"/>
      <c r="HIM31" s="41"/>
      <c r="HIN31" s="41"/>
      <c r="HIO31" s="41"/>
      <c r="HIP31" s="42"/>
      <c r="HIQ31" s="41"/>
      <c r="HIR31" s="41"/>
      <c r="HIS31" s="41"/>
      <c r="HIT31" s="42"/>
      <c r="HIU31" s="41"/>
      <c r="HIV31" s="41"/>
      <c r="HIW31" s="41"/>
      <c r="HIX31" s="42"/>
      <c r="HIY31" s="41"/>
      <c r="HIZ31" s="41"/>
      <c r="HJA31" s="41"/>
      <c r="HJB31" s="42"/>
      <c r="HJC31" s="41"/>
      <c r="HJD31" s="41"/>
      <c r="HJE31" s="41"/>
      <c r="HJF31" s="42"/>
      <c r="HJG31" s="41"/>
      <c r="HJH31" s="41"/>
      <c r="HJI31" s="41"/>
      <c r="HJJ31" s="42"/>
      <c r="HJK31" s="41"/>
      <c r="HJL31" s="41"/>
      <c r="HJM31" s="41"/>
      <c r="HJN31" s="42"/>
      <c r="HJO31" s="41"/>
      <c r="HJP31" s="41"/>
      <c r="HJQ31" s="41"/>
      <c r="HJR31" s="42"/>
      <c r="HJS31" s="41"/>
      <c r="HJT31" s="41"/>
      <c r="HJU31" s="41"/>
      <c r="HJV31" s="42"/>
      <c r="HJW31" s="41"/>
      <c r="HJX31" s="41"/>
      <c r="HJY31" s="41"/>
      <c r="HJZ31" s="42"/>
      <c r="HKA31" s="41"/>
      <c r="HKB31" s="41"/>
      <c r="HKC31" s="41"/>
      <c r="HKD31" s="42"/>
      <c r="HKE31" s="41"/>
      <c r="HKF31" s="41"/>
      <c r="HKG31" s="41"/>
      <c r="HKH31" s="42"/>
      <c r="HKI31" s="41"/>
      <c r="HKJ31" s="41"/>
      <c r="HKK31" s="41"/>
      <c r="HKL31" s="42"/>
      <c r="HKM31" s="41"/>
      <c r="HKN31" s="41"/>
      <c r="HKO31" s="41"/>
      <c r="HKP31" s="42"/>
      <c r="HKQ31" s="41"/>
      <c r="HKR31" s="41"/>
      <c r="HKS31" s="41"/>
      <c r="HKT31" s="42"/>
      <c r="HKU31" s="41"/>
      <c r="HKV31" s="41"/>
      <c r="HKW31" s="41"/>
      <c r="HKX31" s="42"/>
      <c r="HKY31" s="41"/>
      <c r="HKZ31" s="41"/>
      <c r="HLA31" s="41"/>
      <c r="HLB31" s="42"/>
      <c r="HLC31" s="41"/>
      <c r="HLD31" s="41"/>
      <c r="HLE31" s="41"/>
      <c r="HLF31" s="42"/>
      <c r="HLG31" s="41"/>
      <c r="HLH31" s="41"/>
      <c r="HLI31" s="41"/>
      <c r="HLJ31" s="42"/>
      <c r="HLK31" s="41"/>
      <c r="HLL31" s="41"/>
      <c r="HLM31" s="41"/>
      <c r="HLN31" s="42"/>
      <c r="HLO31" s="41"/>
      <c r="HLP31" s="41"/>
      <c r="HLQ31" s="41"/>
      <c r="HLR31" s="43"/>
      <c r="HLS31" s="44"/>
      <c r="HLT31" s="45"/>
      <c r="HLU31" s="45"/>
      <c r="HLV31" s="42"/>
      <c r="HLW31" s="41"/>
      <c r="HLX31" s="41"/>
      <c r="HLY31" s="41"/>
      <c r="HLZ31" s="42"/>
      <c r="HMA31" s="41"/>
      <c r="HMB31" s="41"/>
      <c r="HMC31" s="41"/>
      <c r="HMD31" s="42"/>
      <c r="HME31" s="41"/>
      <c r="HMF31" s="41"/>
      <c r="HMG31" s="41"/>
      <c r="HMH31" s="42"/>
      <c r="HMI31" s="41"/>
      <c r="HMJ31" s="41"/>
      <c r="HMK31" s="41"/>
      <c r="HML31" s="42"/>
      <c r="HMM31" s="41"/>
      <c r="HMN31" s="41"/>
      <c r="HMO31" s="41"/>
      <c r="HMP31" s="42"/>
      <c r="HMQ31" s="41"/>
      <c r="HMR31" s="41"/>
      <c r="HMS31" s="41"/>
      <c r="HMT31" s="42"/>
      <c r="HMU31" s="41"/>
      <c r="HMV31" s="41"/>
      <c r="HMW31" s="41"/>
      <c r="HMX31" s="42"/>
      <c r="HMY31" s="41"/>
      <c r="HMZ31" s="41"/>
      <c r="HNA31" s="41"/>
      <c r="HNB31" s="42"/>
      <c r="HNC31" s="41"/>
      <c r="HND31" s="41"/>
      <c r="HNE31" s="41"/>
      <c r="HNF31" s="42"/>
      <c r="HNG31" s="41"/>
      <c r="HNH31" s="41"/>
      <c r="HNI31" s="41"/>
      <c r="HNJ31" s="42"/>
      <c r="HNK31" s="41"/>
      <c r="HNL31" s="41"/>
      <c r="HNM31" s="41"/>
      <c r="HNN31" s="42"/>
      <c r="HNO31" s="41"/>
      <c r="HNP31" s="41"/>
      <c r="HNQ31" s="41"/>
      <c r="HNR31" s="42"/>
      <c r="HNS31" s="41"/>
      <c r="HNT31" s="41"/>
      <c r="HNU31" s="41"/>
      <c r="HNV31" s="42"/>
      <c r="HNW31" s="41"/>
      <c r="HNX31" s="41"/>
      <c r="HNY31" s="41"/>
      <c r="HNZ31" s="42"/>
      <c r="HOA31" s="41"/>
      <c r="HOB31" s="41"/>
      <c r="HOC31" s="41"/>
      <c r="HOD31" s="42"/>
      <c r="HOE31" s="41"/>
      <c r="HOF31" s="41"/>
      <c r="HOG31" s="41"/>
      <c r="HOH31" s="42"/>
      <c r="HOI31" s="41"/>
      <c r="HOJ31" s="41"/>
      <c r="HOK31" s="41"/>
      <c r="HOL31" s="42"/>
      <c r="HOM31" s="41"/>
      <c r="HON31" s="41"/>
      <c r="HOO31" s="41"/>
      <c r="HOP31" s="42"/>
      <c r="HOQ31" s="41"/>
      <c r="HOR31" s="41"/>
      <c r="HOS31" s="41"/>
      <c r="HOT31" s="42"/>
      <c r="HOU31" s="41"/>
      <c r="HOV31" s="41"/>
      <c r="HOW31" s="41"/>
      <c r="HOX31" s="42"/>
      <c r="HOY31" s="41"/>
      <c r="HOZ31" s="41"/>
      <c r="HPA31" s="41"/>
      <c r="HPB31" s="42"/>
      <c r="HPC31" s="41"/>
      <c r="HPD31" s="41"/>
      <c r="HPE31" s="41"/>
      <c r="HPF31" s="42"/>
      <c r="HPG31" s="41"/>
      <c r="HPH31" s="41"/>
      <c r="HPI31" s="41"/>
      <c r="HPJ31" s="42"/>
      <c r="HPK31" s="41"/>
      <c r="HPL31" s="41"/>
      <c r="HPM31" s="41"/>
      <c r="HPN31" s="42"/>
      <c r="HPO31" s="41"/>
      <c r="HPP31" s="41"/>
      <c r="HPQ31" s="41"/>
      <c r="HPR31" s="42"/>
      <c r="HPS31" s="41"/>
      <c r="HPT31" s="41"/>
      <c r="HPU31" s="41"/>
      <c r="HPV31" s="42"/>
      <c r="HPW31" s="41"/>
      <c r="HPX31" s="41"/>
      <c r="HPY31" s="41"/>
      <c r="HPZ31" s="42"/>
      <c r="HQA31" s="41"/>
      <c r="HQB31" s="41"/>
      <c r="HQC31" s="41"/>
      <c r="HQD31" s="42"/>
      <c r="HQE31" s="41"/>
      <c r="HQF31" s="41"/>
      <c r="HQG31" s="41"/>
      <c r="HQH31" s="42"/>
      <c r="HQI31" s="41"/>
      <c r="HQJ31" s="41"/>
      <c r="HQK31" s="41"/>
      <c r="HQL31" s="42"/>
      <c r="HQM31" s="41"/>
      <c r="HQN31" s="41"/>
      <c r="HQO31" s="41"/>
      <c r="HQP31" s="42"/>
      <c r="HQQ31" s="41"/>
      <c r="HQR31" s="41"/>
      <c r="HQS31" s="41"/>
      <c r="HQT31" s="42"/>
      <c r="HQU31" s="41"/>
      <c r="HQV31" s="41"/>
      <c r="HQW31" s="41"/>
      <c r="HQX31" s="42"/>
      <c r="HQY31" s="41"/>
      <c r="HQZ31" s="41"/>
      <c r="HRA31" s="41"/>
      <c r="HRB31" s="42"/>
      <c r="HRC31" s="41"/>
      <c r="HRD31" s="41"/>
      <c r="HRE31" s="41"/>
      <c r="HRF31" s="42"/>
      <c r="HRG31" s="41"/>
      <c r="HRH31" s="41"/>
      <c r="HRI31" s="41"/>
      <c r="HRJ31" s="42"/>
      <c r="HRK31" s="41"/>
      <c r="HRL31" s="41"/>
      <c r="HRM31" s="41"/>
      <c r="HRN31" s="42"/>
      <c r="HRO31" s="41"/>
      <c r="HRP31" s="41"/>
      <c r="HRQ31" s="41"/>
      <c r="HRR31" s="42"/>
      <c r="HRS31" s="41"/>
      <c r="HRT31" s="41"/>
      <c r="HRU31" s="41"/>
      <c r="HRV31" s="43"/>
      <c r="HRW31" s="44"/>
      <c r="HRX31" s="45"/>
      <c r="HRY31" s="45"/>
      <c r="HRZ31" s="42"/>
      <c r="HSA31" s="41"/>
      <c r="HSB31" s="41"/>
      <c r="HSC31" s="41"/>
      <c r="HSD31" s="42"/>
      <c r="HSE31" s="41"/>
      <c r="HSF31" s="41"/>
      <c r="HSG31" s="41"/>
      <c r="HSH31" s="42"/>
      <c r="HSI31" s="41"/>
      <c r="HSJ31" s="41"/>
      <c r="HSK31" s="41"/>
      <c r="HSL31" s="42"/>
      <c r="HSM31" s="41"/>
      <c r="HSN31" s="41"/>
      <c r="HSO31" s="41"/>
      <c r="HSP31" s="42"/>
      <c r="HSQ31" s="41"/>
      <c r="HSR31" s="41"/>
      <c r="HSS31" s="41"/>
      <c r="HST31" s="42"/>
      <c r="HSU31" s="41"/>
      <c r="HSV31" s="41"/>
      <c r="HSW31" s="41"/>
      <c r="HSX31" s="42"/>
      <c r="HSY31" s="41"/>
      <c r="HSZ31" s="41"/>
      <c r="HTA31" s="41"/>
      <c r="HTB31" s="42"/>
      <c r="HTC31" s="41"/>
      <c r="HTD31" s="41"/>
      <c r="HTE31" s="41"/>
      <c r="HTF31" s="42"/>
      <c r="HTG31" s="41"/>
      <c r="HTH31" s="41"/>
      <c r="HTI31" s="41"/>
      <c r="HTJ31" s="42"/>
      <c r="HTK31" s="41"/>
      <c r="HTL31" s="41"/>
      <c r="HTM31" s="41"/>
      <c r="HTN31" s="42"/>
      <c r="HTO31" s="41"/>
      <c r="HTP31" s="41"/>
      <c r="HTQ31" s="41"/>
      <c r="HTR31" s="42"/>
      <c r="HTS31" s="41"/>
      <c r="HTT31" s="41"/>
      <c r="HTU31" s="41"/>
      <c r="HTV31" s="42"/>
      <c r="HTW31" s="41"/>
      <c r="HTX31" s="41"/>
      <c r="HTY31" s="41"/>
      <c r="HTZ31" s="42"/>
      <c r="HUA31" s="41"/>
      <c r="HUB31" s="41"/>
      <c r="HUC31" s="41"/>
      <c r="HUD31" s="42"/>
      <c r="HUE31" s="41"/>
      <c r="HUF31" s="41"/>
      <c r="HUG31" s="41"/>
      <c r="HUH31" s="42"/>
      <c r="HUI31" s="41"/>
      <c r="HUJ31" s="41"/>
      <c r="HUK31" s="41"/>
      <c r="HUL31" s="42"/>
      <c r="HUM31" s="41"/>
      <c r="HUN31" s="41"/>
      <c r="HUO31" s="41"/>
      <c r="HUP31" s="42"/>
      <c r="HUQ31" s="41"/>
      <c r="HUR31" s="41"/>
      <c r="HUS31" s="41"/>
      <c r="HUT31" s="42"/>
      <c r="HUU31" s="41"/>
      <c r="HUV31" s="41"/>
      <c r="HUW31" s="41"/>
      <c r="HUX31" s="42"/>
      <c r="HUY31" s="41"/>
      <c r="HUZ31" s="41"/>
      <c r="HVA31" s="41"/>
      <c r="HVB31" s="42"/>
      <c r="HVC31" s="41"/>
      <c r="HVD31" s="41"/>
      <c r="HVE31" s="41"/>
      <c r="HVF31" s="42"/>
      <c r="HVG31" s="41"/>
      <c r="HVH31" s="41"/>
      <c r="HVI31" s="41"/>
      <c r="HVJ31" s="42"/>
      <c r="HVK31" s="41"/>
      <c r="HVL31" s="41"/>
      <c r="HVM31" s="41"/>
      <c r="HVN31" s="42"/>
      <c r="HVO31" s="41"/>
      <c r="HVP31" s="41"/>
      <c r="HVQ31" s="41"/>
      <c r="HVR31" s="42"/>
      <c r="HVS31" s="41"/>
      <c r="HVT31" s="41"/>
      <c r="HVU31" s="41"/>
      <c r="HVV31" s="42"/>
      <c r="HVW31" s="41"/>
      <c r="HVX31" s="41"/>
      <c r="HVY31" s="41"/>
      <c r="HVZ31" s="42"/>
      <c r="HWA31" s="41"/>
      <c r="HWB31" s="41"/>
      <c r="HWC31" s="41"/>
      <c r="HWD31" s="42"/>
      <c r="HWE31" s="41"/>
      <c r="HWF31" s="41"/>
      <c r="HWG31" s="41"/>
      <c r="HWH31" s="42"/>
      <c r="HWI31" s="41"/>
      <c r="HWJ31" s="41"/>
      <c r="HWK31" s="41"/>
      <c r="HWL31" s="42"/>
      <c r="HWM31" s="41"/>
      <c r="HWN31" s="41"/>
      <c r="HWO31" s="41"/>
      <c r="HWP31" s="42"/>
      <c r="HWQ31" s="41"/>
      <c r="HWR31" s="41"/>
      <c r="HWS31" s="41"/>
      <c r="HWT31" s="42"/>
      <c r="HWU31" s="41"/>
      <c r="HWV31" s="41"/>
      <c r="HWW31" s="41"/>
      <c r="HWX31" s="42"/>
      <c r="HWY31" s="41"/>
      <c r="HWZ31" s="41"/>
      <c r="HXA31" s="41"/>
      <c r="HXB31" s="42"/>
      <c r="HXC31" s="41"/>
      <c r="HXD31" s="41"/>
      <c r="HXE31" s="41"/>
      <c r="HXF31" s="42"/>
      <c r="HXG31" s="41"/>
      <c r="HXH31" s="41"/>
      <c r="HXI31" s="41"/>
      <c r="HXJ31" s="42"/>
      <c r="HXK31" s="41"/>
      <c r="HXL31" s="41"/>
      <c r="HXM31" s="41"/>
      <c r="HXN31" s="42"/>
      <c r="HXO31" s="41"/>
      <c r="HXP31" s="41"/>
      <c r="HXQ31" s="41"/>
      <c r="HXR31" s="42"/>
      <c r="HXS31" s="41"/>
      <c r="HXT31" s="41"/>
      <c r="HXU31" s="41"/>
      <c r="HXV31" s="42"/>
      <c r="HXW31" s="41"/>
      <c r="HXX31" s="41"/>
      <c r="HXY31" s="41"/>
      <c r="HXZ31" s="43"/>
      <c r="HYA31" s="44"/>
      <c r="HYB31" s="45"/>
      <c r="HYC31" s="45"/>
      <c r="HYD31" s="42"/>
      <c r="HYE31" s="41"/>
      <c r="HYF31" s="41"/>
      <c r="HYG31" s="41"/>
      <c r="HYH31" s="42"/>
      <c r="HYI31" s="41"/>
      <c r="HYJ31" s="41"/>
      <c r="HYK31" s="41"/>
      <c r="HYL31" s="42"/>
      <c r="HYM31" s="41"/>
      <c r="HYN31" s="41"/>
      <c r="HYO31" s="41"/>
      <c r="HYP31" s="42"/>
      <c r="HYQ31" s="41"/>
      <c r="HYR31" s="41"/>
      <c r="HYS31" s="41"/>
      <c r="HYT31" s="42"/>
      <c r="HYU31" s="41"/>
      <c r="HYV31" s="41"/>
      <c r="HYW31" s="41"/>
      <c r="HYX31" s="42"/>
      <c r="HYY31" s="41"/>
      <c r="HYZ31" s="41"/>
      <c r="HZA31" s="41"/>
      <c r="HZB31" s="42"/>
      <c r="HZC31" s="41"/>
      <c r="HZD31" s="41"/>
      <c r="HZE31" s="41"/>
      <c r="HZF31" s="42"/>
      <c r="HZG31" s="41"/>
      <c r="HZH31" s="41"/>
      <c r="HZI31" s="41"/>
      <c r="HZJ31" s="42"/>
      <c r="HZK31" s="41"/>
      <c r="HZL31" s="41"/>
      <c r="HZM31" s="41"/>
      <c r="HZN31" s="42"/>
      <c r="HZO31" s="41"/>
      <c r="HZP31" s="41"/>
      <c r="HZQ31" s="41"/>
      <c r="HZR31" s="42"/>
      <c r="HZS31" s="41"/>
      <c r="HZT31" s="41"/>
      <c r="HZU31" s="41"/>
      <c r="HZV31" s="42"/>
      <c r="HZW31" s="41"/>
      <c r="HZX31" s="41"/>
      <c r="HZY31" s="41"/>
      <c r="HZZ31" s="42"/>
      <c r="IAA31" s="41"/>
      <c r="IAB31" s="41"/>
      <c r="IAC31" s="41"/>
      <c r="IAD31" s="42"/>
      <c r="IAE31" s="41"/>
      <c r="IAF31" s="41"/>
      <c r="IAG31" s="41"/>
      <c r="IAH31" s="42"/>
      <c r="IAI31" s="41"/>
      <c r="IAJ31" s="41"/>
      <c r="IAK31" s="41"/>
      <c r="IAL31" s="42"/>
      <c r="IAM31" s="41"/>
      <c r="IAN31" s="41"/>
      <c r="IAO31" s="41"/>
      <c r="IAP31" s="42"/>
      <c r="IAQ31" s="41"/>
      <c r="IAR31" s="41"/>
      <c r="IAS31" s="41"/>
      <c r="IAT31" s="42"/>
      <c r="IAU31" s="41"/>
      <c r="IAV31" s="41"/>
      <c r="IAW31" s="41"/>
      <c r="IAX31" s="42"/>
      <c r="IAY31" s="41"/>
      <c r="IAZ31" s="41"/>
      <c r="IBA31" s="41"/>
      <c r="IBB31" s="42"/>
      <c r="IBC31" s="41"/>
      <c r="IBD31" s="41"/>
      <c r="IBE31" s="41"/>
      <c r="IBF31" s="42"/>
      <c r="IBG31" s="41"/>
      <c r="IBH31" s="41"/>
      <c r="IBI31" s="41"/>
      <c r="IBJ31" s="42"/>
      <c r="IBK31" s="41"/>
      <c r="IBL31" s="41"/>
      <c r="IBM31" s="41"/>
      <c r="IBN31" s="42"/>
      <c r="IBO31" s="41"/>
      <c r="IBP31" s="41"/>
      <c r="IBQ31" s="41"/>
      <c r="IBR31" s="42"/>
      <c r="IBS31" s="41"/>
      <c r="IBT31" s="41"/>
      <c r="IBU31" s="41"/>
      <c r="IBV31" s="42"/>
      <c r="IBW31" s="41"/>
      <c r="IBX31" s="41"/>
      <c r="IBY31" s="41"/>
      <c r="IBZ31" s="42"/>
      <c r="ICA31" s="41"/>
      <c r="ICB31" s="41"/>
      <c r="ICC31" s="41"/>
      <c r="ICD31" s="42"/>
      <c r="ICE31" s="41"/>
      <c r="ICF31" s="41"/>
      <c r="ICG31" s="41"/>
      <c r="ICH31" s="42"/>
      <c r="ICI31" s="41"/>
      <c r="ICJ31" s="41"/>
      <c r="ICK31" s="41"/>
      <c r="ICL31" s="42"/>
      <c r="ICM31" s="41"/>
      <c r="ICN31" s="41"/>
      <c r="ICO31" s="41"/>
      <c r="ICP31" s="42"/>
      <c r="ICQ31" s="41"/>
      <c r="ICR31" s="41"/>
      <c r="ICS31" s="41"/>
      <c r="ICT31" s="42"/>
      <c r="ICU31" s="41"/>
      <c r="ICV31" s="41"/>
      <c r="ICW31" s="41"/>
      <c r="ICX31" s="42"/>
      <c r="ICY31" s="41"/>
      <c r="ICZ31" s="41"/>
      <c r="IDA31" s="41"/>
      <c r="IDB31" s="42"/>
      <c r="IDC31" s="41"/>
      <c r="IDD31" s="41"/>
      <c r="IDE31" s="41"/>
      <c r="IDF31" s="42"/>
      <c r="IDG31" s="41"/>
      <c r="IDH31" s="41"/>
      <c r="IDI31" s="41"/>
      <c r="IDJ31" s="42"/>
      <c r="IDK31" s="41"/>
      <c r="IDL31" s="41"/>
      <c r="IDM31" s="41"/>
      <c r="IDN31" s="42"/>
      <c r="IDO31" s="41"/>
      <c r="IDP31" s="41"/>
      <c r="IDQ31" s="41"/>
      <c r="IDR31" s="42"/>
      <c r="IDS31" s="41"/>
      <c r="IDT31" s="41"/>
      <c r="IDU31" s="41"/>
      <c r="IDV31" s="42"/>
      <c r="IDW31" s="41"/>
      <c r="IDX31" s="41"/>
      <c r="IDY31" s="41"/>
      <c r="IDZ31" s="42"/>
      <c r="IEA31" s="41"/>
      <c r="IEB31" s="41"/>
      <c r="IEC31" s="41"/>
      <c r="IED31" s="43"/>
      <c r="IEE31" s="44"/>
      <c r="IEF31" s="45"/>
      <c r="IEG31" s="45"/>
      <c r="IEH31" s="42"/>
      <c r="IEI31" s="41"/>
      <c r="IEJ31" s="41"/>
      <c r="IEK31" s="41"/>
      <c r="IEL31" s="42"/>
      <c r="IEM31" s="41"/>
      <c r="IEN31" s="41"/>
      <c r="IEO31" s="41"/>
      <c r="IEP31" s="42"/>
      <c r="IEQ31" s="41"/>
      <c r="IER31" s="41"/>
      <c r="IES31" s="41"/>
      <c r="IET31" s="42"/>
      <c r="IEU31" s="41"/>
      <c r="IEV31" s="41"/>
      <c r="IEW31" s="41"/>
      <c r="IEX31" s="42"/>
      <c r="IEY31" s="41"/>
      <c r="IEZ31" s="41"/>
      <c r="IFA31" s="41"/>
      <c r="IFB31" s="42"/>
      <c r="IFC31" s="41"/>
      <c r="IFD31" s="41"/>
      <c r="IFE31" s="41"/>
      <c r="IFF31" s="42"/>
      <c r="IFG31" s="41"/>
      <c r="IFH31" s="41"/>
      <c r="IFI31" s="41"/>
      <c r="IFJ31" s="42"/>
      <c r="IFK31" s="41"/>
      <c r="IFL31" s="41"/>
      <c r="IFM31" s="41"/>
      <c r="IFN31" s="42"/>
      <c r="IFO31" s="41"/>
      <c r="IFP31" s="41"/>
      <c r="IFQ31" s="41"/>
      <c r="IFR31" s="42"/>
      <c r="IFS31" s="41"/>
      <c r="IFT31" s="41"/>
      <c r="IFU31" s="41"/>
      <c r="IFV31" s="42"/>
      <c r="IFW31" s="41"/>
      <c r="IFX31" s="41"/>
      <c r="IFY31" s="41"/>
      <c r="IFZ31" s="42"/>
      <c r="IGA31" s="41"/>
      <c r="IGB31" s="41"/>
      <c r="IGC31" s="41"/>
      <c r="IGD31" s="42"/>
      <c r="IGE31" s="41"/>
      <c r="IGF31" s="41"/>
      <c r="IGG31" s="41"/>
      <c r="IGH31" s="42"/>
      <c r="IGI31" s="41"/>
      <c r="IGJ31" s="41"/>
      <c r="IGK31" s="41"/>
      <c r="IGL31" s="42"/>
      <c r="IGM31" s="41"/>
      <c r="IGN31" s="41"/>
      <c r="IGO31" s="41"/>
      <c r="IGP31" s="42"/>
      <c r="IGQ31" s="41"/>
      <c r="IGR31" s="41"/>
      <c r="IGS31" s="41"/>
      <c r="IGT31" s="42"/>
      <c r="IGU31" s="41"/>
      <c r="IGV31" s="41"/>
      <c r="IGW31" s="41"/>
      <c r="IGX31" s="42"/>
      <c r="IGY31" s="41"/>
      <c r="IGZ31" s="41"/>
      <c r="IHA31" s="41"/>
      <c r="IHB31" s="42"/>
      <c r="IHC31" s="41"/>
      <c r="IHD31" s="41"/>
      <c r="IHE31" s="41"/>
      <c r="IHF31" s="42"/>
      <c r="IHG31" s="41"/>
      <c r="IHH31" s="41"/>
      <c r="IHI31" s="41"/>
      <c r="IHJ31" s="42"/>
      <c r="IHK31" s="41"/>
      <c r="IHL31" s="41"/>
      <c r="IHM31" s="41"/>
      <c r="IHN31" s="42"/>
      <c r="IHO31" s="41"/>
      <c r="IHP31" s="41"/>
      <c r="IHQ31" s="41"/>
      <c r="IHR31" s="42"/>
      <c r="IHS31" s="41"/>
      <c r="IHT31" s="41"/>
      <c r="IHU31" s="41"/>
      <c r="IHV31" s="42"/>
      <c r="IHW31" s="41"/>
      <c r="IHX31" s="41"/>
      <c r="IHY31" s="41"/>
      <c r="IHZ31" s="42"/>
      <c r="IIA31" s="41"/>
      <c r="IIB31" s="41"/>
      <c r="IIC31" s="41"/>
      <c r="IID31" s="42"/>
      <c r="IIE31" s="41"/>
      <c r="IIF31" s="41"/>
      <c r="IIG31" s="41"/>
      <c r="IIH31" s="42"/>
      <c r="III31" s="41"/>
      <c r="IIJ31" s="41"/>
      <c r="IIK31" s="41"/>
      <c r="IIL31" s="42"/>
      <c r="IIM31" s="41"/>
      <c r="IIN31" s="41"/>
      <c r="IIO31" s="41"/>
      <c r="IIP31" s="42"/>
      <c r="IIQ31" s="41"/>
      <c r="IIR31" s="41"/>
      <c r="IIS31" s="41"/>
      <c r="IIT31" s="42"/>
      <c r="IIU31" s="41"/>
      <c r="IIV31" s="41"/>
      <c r="IIW31" s="41"/>
      <c r="IIX31" s="42"/>
      <c r="IIY31" s="41"/>
      <c r="IIZ31" s="41"/>
      <c r="IJA31" s="41"/>
      <c r="IJB31" s="42"/>
      <c r="IJC31" s="41"/>
      <c r="IJD31" s="41"/>
      <c r="IJE31" s="41"/>
      <c r="IJF31" s="42"/>
      <c r="IJG31" s="41"/>
      <c r="IJH31" s="41"/>
      <c r="IJI31" s="41"/>
      <c r="IJJ31" s="42"/>
      <c r="IJK31" s="41"/>
      <c r="IJL31" s="41"/>
      <c r="IJM31" s="41"/>
      <c r="IJN31" s="42"/>
      <c r="IJO31" s="41"/>
      <c r="IJP31" s="41"/>
      <c r="IJQ31" s="41"/>
      <c r="IJR31" s="42"/>
      <c r="IJS31" s="41"/>
      <c r="IJT31" s="41"/>
      <c r="IJU31" s="41"/>
      <c r="IJV31" s="42"/>
      <c r="IJW31" s="41"/>
      <c r="IJX31" s="41"/>
      <c r="IJY31" s="41"/>
      <c r="IJZ31" s="42"/>
      <c r="IKA31" s="41"/>
      <c r="IKB31" s="41"/>
      <c r="IKC31" s="41"/>
      <c r="IKD31" s="42"/>
      <c r="IKE31" s="41"/>
      <c r="IKF31" s="41"/>
      <c r="IKG31" s="41"/>
      <c r="IKH31" s="43"/>
      <c r="IKI31" s="44"/>
      <c r="IKJ31" s="45"/>
      <c r="IKK31" s="45"/>
      <c r="IKL31" s="42"/>
      <c r="IKM31" s="41"/>
      <c r="IKN31" s="41"/>
      <c r="IKO31" s="41"/>
      <c r="IKP31" s="42"/>
      <c r="IKQ31" s="41"/>
      <c r="IKR31" s="41"/>
      <c r="IKS31" s="41"/>
      <c r="IKT31" s="42"/>
      <c r="IKU31" s="41"/>
      <c r="IKV31" s="41"/>
      <c r="IKW31" s="41"/>
      <c r="IKX31" s="42"/>
      <c r="IKY31" s="41"/>
      <c r="IKZ31" s="41"/>
      <c r="ILA31" s="41"/>
      <c r="ILB31" s="42"/>
      <c r="ILC31" s="41"/>
      <c r="ILD31" s="41"/>
      <c r="ILE31" s="41"/>
      <c r="ILF31" s="42"/>
      <c r="ILG31" s="41"/>
      <c r="ILH31" s="41"/>
      <c r="ILI31" s="41"/>
      <c r="ILJ31" s="42"/>
      <c r="ILK31" s="41"/>
      <c r="ILL31" s="41"/>
      <c r="ILM31" s="41"/>
      <c r="ILN31" s="42"/>
      <c r="ILO31" s="41"/>
      <c r="ILP31" s="41"/>
      <c r="ILQ31" s="41"/>
      <c r="ILR31" s="42"/>
      <c r="ILS31" s="41"/>
      <c r="ILT31" s="41"/>
      <c r="ILU31" s="41"/>
      <c r="ILV31" s="42"/>
      <c r="ILW31" s="41"/>
      <c r="ILX31" s="41"/>
      <c r="ILY31" s="41"/>
      <c r="ILZ31" s="42"/>
      <c r="IMA31" s="41"/>
      <c r="IMB31" s="41"/>
      <c r="IMC31" s="41"/>
      <c r="IMD31" s="42"/>
      <c r="IME31" s="41"/>
      <c r="IMF31" s="41"/>
      <c r="IMG31" s="41"/>
      <c r="IMH31" s="42"/>
      <c r="IMI31" s="41"/>
      <c r="IMJ31" s="41"/>
      <c r="IMK31" s="41"/>
      <c r="IML31" s="42"/>
      <c r="IMM31" s="41"/>
      <c r="IMN31" s="41"/>
      <c r="IMO31" s="41"/>
      <c r="IMP31" s="42"/>
      <c r="IMQ31" s="41"/>
      <c r="IMR31" s="41"/>
      <c r="IMS31" s="41"/>
      <c r="IMT31" s="42"/>
      <c r="IMU31" s="41"/>
      <c r="IMV31" s="41"/>
      <c r="IMW31" s="41"/>
      <c r="IMX31" s="42"/>
      <c r="IMY31" s="41"/>
      <c r="IMZ31" s="41"/>
      <c r="INA31" s="41"/>
      <c r="INB31" s="42"/>
      <c r="INC31" s="41"/>
      <c r="IND31" s="41"/>
      <c r="INE31" s="41"/>
      <c r="INF31" s="42"/>
      <c r="ING31" s="41"/>
      <c r="INH31" s="41"/>
      <c r="INI31" s="41"/>
      <c r="INJ31" s="42"/>
      <c r="INK31" s="41"/>
      <c r="INL31" s="41"/>
      <c r="INM31" s="41"/>
      <c r="INN31" s="42"/>
      <c r="INO31" s="41"/>
      <c r="INP31" s="41"/>
      <c r="INQ31" s="41"/>
      <c r="INR31" s="42"/>
      <c r="INS31" s="41"/>
      <c r="INT31" s="41"/>
      <c r="INU31" s="41"/>
      <c r="INV31" s="42"/>
      <c r="INW31" s="41"/>
      <c r="INX31" s="41"/>
      <c r="INY31" s="41"/>
      <c r="INZ31" s="42"/>
      <c r="IOA31" s="41"/>
      <c r="IOB31" s="41"/>
      <c r="IOC31" s="41"/>
      <c r="IOD31" s="42"/>
      <c r="IOE31" s="41"/>
      <c r="IOF31" s="41"/>
      <c r="IOG31" s="41"/>
      <c r="IOH31" s="42"/>
      <c r="IOI31" s="41"/>
      <c r="IOJ31" s="41"/>
      <c r="IOK31" s="41"/>
      <c r="IOL31" s="42"/>
      <c r="IOM31" s="41"/>
      <c r="ION31" s="41"/>
      <c r="IOO31" s="41"/>
      <c r="IOP31" s="42"/>
      <c r="IOQ31" s="41"/>
      <c r="IOR31" s="41"/>
      <c r="IOS31" s="41"/>
      <c r="IOT31" s="42"/>
      <c r="IOU31" s="41"/>
      <c r="IOV31" s="41"/>
      <c r="IOW31" s="41"/>
      <c r="IOX31" s="42"/>
      <c r="IOY31" s="41"/>
      <c r="IOZ31" s="41"/>
      <c r="IPA31" s="41"/>
      <c r="IPB31" s="42"/>
      <c r="IPC31" s="41"/>
      <c r="IPD31" s="41"/>
      <c r="IPE31" s="41"/>
      <c r="IPF31" s="42"/>
      <c r="IPG31" s="41"/>
      <c r="IPH31" s="41"/>
      <c r="IPI31" s="41"/>
      <c r="IPJ31" s="42"/>
      <c r="IPK31" s="41"/>
      <c r="IPL31" s="41"/>
      <c r="IPM31" s="41"/>
      <c r="IPN31" s="42"/>
      <c r="IPO31" s="41"/>
      <c r="IPP31" s="41"/>
      <c r="IPQ31" s="41"/>
      <c r="IPR31" s="42"/>
      <c r="IPS31" s="41"/>
      <c r="IPT31" s="41"/>
      <c r="IPU31" s="41"/>
      <c r="IPV31" s="42"/>
      <c r="IPW31" s="41"/>
      <c r="IPX31" s="41"/>
      <c r="IPY31" s="41"/>
      <c r="IPZ31" s="42"/>
      <c r="IQA31" s="41"/>
      <c r="IQB31" s="41"/>
      <c r="IQC31" s="41"/>
      <c r="IQD31" s="42"/>
      <c r="IQE31" s="41"/>
      <c r="IQF31" s="41"/>
      <c r="IQG31" s="41"/>
      <c r="IQH31" s="42"/>
      <c r="IQI31" s="41"/>
      <c r="IQJ31" s="41"/>
      <c r="IQK31" s="41"/>
      <c r="IQL31" s="43"/>
      <c r="IQM31" s="44"/>
      <c r="IQN31" s="45"/>
      <c r="IQO31" s="45"/>
      <c r="IQP31" s="42"/>
      <c r="IQQ31" s="41"/>
      <c r="IQR31" s="41"/>
      <c r="IQS31" s="41"/>
      <c r="IQT31" s="42"/>
      <c r="IQU31" s="41"/>
      <c r="IQV31" s="41"/>
      <c r="IQW31" s="41"/>
      <c r="IQX31" s="42"/>
      <c r="IQY31" s="41"/>
      <c r="IQZ31" s="41"/>
      <c r="IRA31" s="41"/>
      <c r="IRB31" s="42"/>
      <c r="IRC31" s="41"/>
      <c r="IRD31" s="41"/>
      <c r="IRE31" s="41"/>
      <c r="IRF31" s="42"/>
      <c r="IRG31" s="41"/>
      <c r="IRH31" s="41"/>
      <c r="IRI31" s="41"/>
      <c r="IRJ31" s="42"/>
      <c r="IRK31" s="41"/>
      <c r="IRL31" s="41"/>
      <c r="IRM31" s="41"/>
      <c r="IRN31" s="42"/>
      <c r="IRO31" s="41"/>
      <c r="IRP31" s="41"/>
      <c r="IRQ31" s="41"/>
      <c r="IRR31" s="42"/>
      <c r="IRS31" s="41"/>
      <c r="IRT31" s="41"/>
      <c r="IRU31" s="41"/>
      <c r="IRV31" s="42"/>
      <c r="IRW31" s="41"/>
      <c r="IRX31" s="41"/>
      <c r="IRY31" s="41"/>
      <c r="IRZ31" s="42"/>
      <c r="ISA31" s="41"/>
      <c r="ISB31" s="41"/>
      <c r="ISC31" s="41"/>
      <c r="ISD31" s="42"/>
      <c r="ISE31" s="41"/>
      <c r="ISF31" s="41"/>
      <c r="ISG31" s="41"/>
      <c r="ISH31" s="42"/>
      <c r="ISI31" s="41"/>
      <c r="ISJ31" s="41"/>
      <c r="ISK31" s="41"/>
      <c r="ISL31" s="42"/>
      <c r="ISM31" s="41"/>
      <c r="ISN31" s="41"/>
      <c r="ISO31" s="41"/>
      <c r="ISP31" s="42"/>
      <c r="ISQ31" s="41"/>
      <c r="ISR31" s="41"/>
      <c r="ISS31" s="41"/>
      <c r="IST31" s="42"/>
      <c r="ISU31" s="41"/>
      <c r="ISV31" s="41"/>
      <c r="ISW31" s="41"/>
      <c r="ISX31" s="42"/>
      <c r="ISY31" s="41"/>
      <c r="ISZ31" s="41"/>
      <c r="ITA31" s="41"/>
      <c r="ITB31" s="42"/>
      <c r="ITC31" s="41"/>
      <c r="ITD31" s="41"/>
      <c r="ITE31" s="41"/>
      <c r="ITF31" s="42"/>
      <c r="ITG31" s="41"/>
      <c r="ITH31" s="41"/>
      <c r="ITI31" s="41"/>
      <c r="ITJ31" s="42"/>
      <c r="ITK31" s="41"/>
      <c r="ITL31" s="41"/>
      <c r="ITM31" s="41"/>
      <c r="ITN31" s="42"/>
      <c r="ITO31" s="41"/>
      <c r="ITP31" s="41"/>
      <c r="ITQ31" s="41"/>
      <c r="ITR31" s="42"/>
      <c r="ITS31" s="41"/>
      <c r="ITT31" s="41"/>
      <c r="ITU31" s="41"/>
      <c r="ITV31" s="42"/>
      <c r="ITW31" s="41"/>
      <c r="ITX31" s="41"/>
      <c r="ITY31" s="41"/>
      <c r="ITZ31" s="42"/>
      <c r="IUA31" s="41"/>
      <c r="IUB31" s="41"/>
      <c r="IUC31" s="41"/>
      <c r="IUD31" s="42"/>
      <c r="IUE31" s="41"/>
      <c r="IUF31" s="41"/>
      <c r="IUG31" s="41"/>
      <c r="IUH31" s="42"/>
      <c r="IUI31" s="41"/>
      <c r="IUJ31" s="41"/>
      <c r="IUK31" s="41"/>
      <c r="IUL31" s="42"/>
      <c r="IUM31" s="41"/>
      <c r="IUN31" s="41"/>
      <c r="IUO31" s="41"/>
      <c r="IUP31" s="42"/>
      <c r="IUQ31" s="41"/>
      <c r="IUR31" s="41"/>
      <c r="IUS31" s="41"/>
      <c r="IUT31" s="42"/>
      <c r="IUU31" s="41"/>
      <c r="IUV31" s="41"/>
      <c r="IUW31" s="41"/>
      <c r="IUX31" s="42"/>
      <c r="IUY31" s="41"/>
      <c r="IUZ31" s="41"/>
      <c r="IVA31" s="41"/>
      <c r="IVB31" s="42"/>
      <c r="IVC31" s="41"/>
      <c r="IVD31" s="41"/>
      <c r="IVE31" s="41"/>
      <c r="IVF31" s="42"/>
      <c r="IVG31" s="41"/>
      <c r="IVH31" s="41"/>
      <c r="IVI31" s="41"/>
      <c r="IVJ31" s="42"/>
      <c r="IVK31" s="41"/>
      <c r="IVL31" s="41"/>
      <c r="IVM31" s="41"/>
      <c r="IVN31" s="42"/>
      <c r="IVO31" s="41"/>
      <c r="IVP31" s="41"/>
      <c r="IVQ31" s="41"/>
      <c r="IVR31" s="42"/>
      <c r="IVS31" s="41"/>
      <c r="IVT31" s="41"/>
      <c r="IVU31" s="41"/>
      <c r="IVV31" s="42"/>
      <c r="IVW31" s="41"/>
      <c r="IVX31" s="41"/>
      <c r="IVY31" s="41"/>
      <c r="IVZ31" s="42"/>
      <c r="IWA31" s="41"/>
      <c r="IWB31" s="41"/>
      <c r="IWC31" s="41"/>
      <c r="IWD31" s="42"/>
      <c r="IWE31" s="41"/>
      <c r="IWF31" s="41"/>
      <c r="IWG31" s="41"/>
      <c r="IWH31" s="42"/>
      <c r="IWI31" s="41"/>
      <c r="IWJ31" s="41"/>
      <c r="IWK31" s="41"/>
      <c r="IWL31" s="42"/>
      <c r="IWM31" s="41"/>
      <c r="IWN31" s="41"/>
      <c r="IWO31" s="41"/>
      <c r="IWP31" s="43"/>
      <c r="IWQ31" s="44"/>
      <c r="IWR31" s="45"/>
      <c r="IWS31" s="45"/>
      <c r="IWT31" s="42"/>
      <c r="IWU31" s="41"/>
      <c r="IWV31" s="41"/>
      <c r="IWW31" s="41"/>
      <c r="IWX31" s="42"/>
      <c r="IWY31" s="41"/>
      <c r="IWZ31" s="41"/>
      <c r="IXA31" s="41"/>
      <c r="IXB31" s="42"/>
      <c r="IXC31" s="41"/>
      <c r="IXD31" s="41"/>
      <c r="IXE31" s="41"/>
      <c r="IXF31" s="42"/>
      <c r="IXG31" s="41"/>
      <c r="IXH31" s="41"/>
      <c r="IXI31" s="41"/>
      <c r="IXJ31" s="42"/>
      <c r="IXK31" s="41"/>
      <c r="IXL31" s="41"/>
      <c r="IXM31" s="41"/>
      <c r="IXN31" s="42"/>
      <c r="IXO31" s="41"/>
      <c r="IXP31" s="41"/>
      <c r="IXQ31" s="41"/>
      <c r="IXR31" s="42"/>
      <c r="IXS31" s="41"/>
      <c r="IXT31" s="41"/>
      <c r="IXU31" s="41"/>
      <c r="IXV31" s="42"/>
      <c r="IXW31" s="41"/>
      <c r="IXX31" s="41"/>
      <c r="IXY31" s="41"/>
      <c r="IXZ31" s="42"/>
      <c r="IYA31" s="41"/>
      <c r="IYB31" s="41"/>
      <c r="IYC31" s="41"/>
      <c r="IYD31" s="42"/>
      <c r="IYE31" s="41"/>
      <c r="IYF31" s="41"/>
      <c r="IYG31" s="41"/>
      <c r="IYH31" s="42"/>
      <c r="IYI31" s="41"/>
      <c r="IYJ31" s="41"/>
      <c r="IYK31" s="41"/>
      <c r="IYL31" s="42"/>
      <c r="IYM31" s="41"/>
      <c r="IYN31" s="41"/>
      <c r="IYO31" s="41"/>
      <c r="IYP31" s="42"/>
      <c r="IYQ31" s="41"/>
      <c r="IYR31" s="41"/>
      <c r="IYS31" s="41"/>
      <c r="IYT31" s="42"/>
      <c r="IYU31" s="41"/>
      <c r="IYV31" s="41"/>
      <c r="IYW31" s="41"/>
      <c r="IYX31" s="42"/>
      <c r="IYY31" s="41"/>
      <c r="IYZ31" s="41"/>
      <c r="IZA31" s="41"/>
      <c r="IZB31" s="42"/>
      <c r="IZC31" s="41"/>
      <c r="IZD31" s="41"/>
      <c r="IZE31" s="41"/>
      <c r="IZF31" s="42"/>
      <c r="IZG31" s="41"/>
      <c r="IZH31" s="41"/>
      <c r="IZI31" s="41"/>
      <c r="IZJ31" s="42"/>
      <c r="IZK31" s="41"/>
      <c r="IZL31" s="41"/>
      <c r="IZM31" s="41"/>
      <c r="IZN31" s="42"/>
      <c r="IZO31" s="41"/>
      <c r="IZP31" s="41"/>
      <c r="IZQ31" s="41"/>
      <c r="IZR31" s="42"/>
      <c r="IZS31" s="41"/>
      <c r="IZT31" s="41"/>
      <c r="IZU31" s="41"/>
      <c r="IZV31" s="42"/>
      <c r="IZW31" s="41"/>
      <c r="IZX31" s="41"/>
      <c r="IZY31" s="41"/>
      <c r="IZZ31" s="42"/>
      <c r="JAA31" s="41"/>
      <c r="JAB31" s="41"/>
      <c r="JAC31" s="41"/>
      <c r="JAD31" s="42"/>
      <c r="JAE31" s="41"/>
      <c r="JAF31" s="41"/>
      <c r="JAG31" s="41"/>
      <c r="JAH31" s="42"/>
      <c r="JAI31" s="41"/>
      <c r="JAJ31" s="41"/>
      <c r="JAK31" s="41"/>
      <c r="JAL31" s="42"/>
      <c r="JAM31" s="41"/>
      <c r="JAN31" s="41"/>
      <c r="JAO31" s="41"/>
      <c r="JAP31" s="42"/>
      <c r="JAQ31" s="41"/>
      <c r="JAR31" s="41"/>
      <c r="JAS31" s="41"/>
      <c r="JAT31" s="42"/>
      <c r="JAU31" s="41"/>
      <c r="JAV31" s="41"/>
      <c r="JAW31" s="41"/>
      <c r="JAX31" s="42"/>
      <c r="JAY31" s="41"/>
      <c r="JAZ31" s="41"/>
      <c r="JBA31" s="41"/>
      <c r="JBB31" s="42"/>
      <c r="JBC31" s="41"/>
      <c r="JBD31" s="41"/>
      <c r="JBE31" s="41"/>
      <c r="JBF31" s="42"/>
      <c r="JBG31" s="41"/>
      <c r="JBH31" s="41"/>
      <c r="JBI31" s="41"/>
      <c r="JBJ31" s="42"/>
      <c r="JBK31" s="41"/>
      <c r="JBL31" s="41"/>
      <c r="JBM31" s="41"/>
      <c r="JBN31" s="42"/>
      <c r="JBO31" s="41"/>
      <c r="JBP31" s="41"/>
      <c r="JBQ31" s="41"/>
      <c r="JBR31" s="42"/>
      <c r="JBS31" s="41"/>
      <c r="JBT31" s="41"/>
      <c r="JBU31" s="41"/>
      <c r="JBV31" s="42"/>
      <c r="JBW31" s="41"/>
      <c r="JBX31" s="41"/>
      <c r="JBY31" s="41"/>
      <c r="JBZ31" s="42"/>
      <c r="JCA31" s="41"/>
      <c r="JCB31" s="41"/>
      <c r="JCC31" s="41"/>
      <c r="JCD31" s="42"/>
      <c r="JCE31" s="41"/>
      <c r="JCF31" s="41"/>
      <c r="JCG31" s="41"/>
      <c r="JCH31" s="42"/>
      <c r="JCI31" s="41"/>
      <c r="JCJ31" s="41"/>
      <c r="JCK31" s="41"/>
      <c r="JCL31" s="42"/>
      <c r="JCM31" s="41"/>
      <c r="JCN31" s="41"/>
      <c r="JCO31" s="41"/>
      <c r="JCP31" s="42"/>
      <c r="JCQ31" s="41"/>
      <c r="JCR31" s="41"/>
      <c r="JCS31" s="41"/>
      <c r="JCT31" s="43"/>
      <c r="JCU31" s="44"/>
      <c r="JCV31" s="45"/>
      <c r="JCW31" s="45"/>
      <c r="JCX31" s="42"/>
      <c r="JCY31" s="41"/>
      <c r="JCZ31" s="41"/>
      <c r="JDA31" s="41"/>
      <c r="JDB31" s="42"/>
      <c r="JDC31" s="41"/>
      <c r="JDD31" s="41"/>
      <c r="JDE31" s="41"/>
      <c r="JDF31" s="42"/>
      <c r="JDG31" s="41"/>
      <c r="JDH31" s="41"/>
      <c r="JDI31" s="41"/>
      <c r="JDJ31" s="42"/>
      <c r="JDK31" s="41"/>
      <c r="JDL31" s="41"/>
      <c r="JDM31" s="41"/>
      <c r="JDN31" s="42"/>
      <c r="JDO31" s="41"/>
      <c r="JDP31" s="41"/>
      <c r="JDQ31" s="41"/>
      <c r="JDR31" s="42"/>
      <c r="JDS31" s="41"/>
      <c r="JDT31" s="41"/>
      <c r="JDU31" s="41"/>
      <c r="JDV31" s="42"/>
      <c r="JDW31" s="41"/>
      <c r="JDX31" s="41"/>
      <c r="JDY31" s="41"/>
      <c r="JDZ31" s="42"/>
      <c r="JEA31" s="41"/>
      <c r="JEB31" s="41"/>
      <c r="JEC31" s="41"/>
      <c r="JED31" s="42"/>
      <c r="JEE31" s="41"/>
      <c r="JEF31" s="41"/>
      <c r="JEG31" s="41"/>
      <c r="JEH31" s="42"/>
      <c r="JEI31" s="41"/>
      <c r="JEJ31" s="41"/>
      <c r="JEK31" s="41"/>
      <c r="JEL31" s="42"/>
      <c r="JEM31" s="41"/>
      <c r="JEN31" s="41"/>
      <c r="JEO31" s="41"/>
      <c r="JEP31" s="42"/>
      <c r="JEQ31" s="41"/>
      <c r="JER31" s="41"/>
      <c r="JES31" s="41"/>
      <c r="JET31" s="42"/>
      <c r="JEU31" s="41"/>
      <c r="JEV31" s="41"/>
      <c r="JEW31" s="41"/>
      <c r="JEX31" s="42"/>
      <c r="JEY31" s="41"/>
      <c r="JEZ31" s="41"/>
      <c r="JFA31" s="41"/>
      <c r="JFB31" s="42"/>
      <c r="JFC31" s="41"/>
      <c r="JFD31" s="41"/>
      <c r="JFE31" s="41"/>
      <c r="JFF31" s="42"/>
      <c r="JFG31" s="41"/>
      <c r="JFH31" s="41"/>
      <c r="JFI31" s="41"/>
      <c r="JFJ31" s="42"/>
      <c r="JFK31" s="41"/>
      <c r="JFL31" s="41"/>
      <c r="JFM31" s="41"/>
      <c r="JFN31" s="42"/>
      <c r="JFO31" s="41"/>
      <c r="JFP31" s="41"/>
      <c r="JFQ31" s="41"/>
      <c r="JFR31" s="42"/>
      <c r="JFS31" s="41"/>
      <c r="JFT31" s="41"/>
      <c r="JFU31" s="41"/>
      <c r="JFV31" s="42"/>
      <c r="JFW31" s="41"/>
      <c r="JFX31" s="41"/>
      <c r="JFY31" s="41"/>
      <c r="JFZ31" s="42"/>
      <c r="JGA31" s="41"/>
      <c r="JGB31" s="41"/>
      <c r="JGC31" s="41"/>
      <c r="JGD31" s="42"/>
      <c r="JGE31" s="41"/>
      <c r="JGF31" s="41"/>
      <c r="JGG31" s="41"/>
      <c r="JGH31" s="42"/>
      <c r="JGI31" s="41"/>
      <c r="JGJ31" s="41"/>
      <c r="JGK31" s="41"/>
      <c r="JGL31" s="42"/>
      <c r="JGM31" s="41"/>
      <c r="JGN31" s="41"/>
      <c r="JGO31" s="41"/>
      <c r="JGP31" s="42"/>
      <c r="JGQ31" s="41"/>
      <c r="JGR31" s="41"/>
      <c r="JGS31" s="41"/>
      <c r="JGT31" s="42"/>
      <c r="JGU31" s="41"/>
      <c r="JGV31" s="41"/>
      <c r="JGW31" s="41"/>
      <c r="JGX31" s="42"/>
      <c r="JGY31" s="41"/>
      <c r="JGZ31" s="41"/>
      <c r="JHA31" s="41"/>
      <c r="JHB31" s="42"/>
      <c r="JHC31" s="41"/>
      <c r="JHD31" s="41"/>
      <c r="JHE31" s="41"/>
      <c r="JHF31" s="42"/>
      <c r="JHG31" s="41"/>
      <c r="JHH31" s="41"/>
      <c r="JHI31" s="41"/>
      <c r="JHJ31" s="42"/>
      <c r="JHK31" s="41"/>
      <c r="JHL31" s="41"/>
      <c r="JHM31" s="41"/>
      <c r="JHN31" s="42"/>
      <c r="JHO31" s="41"/>
      <c r="JHP31" s="41"/>
      <c r="JHQ31" s="41"/>
      <c r="JHR31" s="42"/>
      <c r="JHS31" s="41"/>
      <c r="JHT31" s="41"/>
      <c r="JHU31" s="41"/>
      <c r="JHV31" s="42"/>
      <c r="JHW31" s="41"/>
      <c r="JHX31" s="41"/>
      <c r="JHY31" s="41"/>
      <c r="JHZ31" s="42"/>
      <c r="JIA31" s="41"/>
      <c r="JIB31" s="41"/>
      <c r="JIC31" s="41"/>
      <c r="JID31" s="42"/>
      <c r="JIE31" s="41"/>
      <c r="JIF31" s="41"/>
      <c r="JIG31" s="41"/>
      <c r="JIH31" s="42"/>
      <c r="JII31" s="41"/>
      <c r="JIJ31" s="41"/>
      <c r="JIK31" s="41"/>
      <c r="JIL31" s="42"/>
      <c r="JIM31" s="41"/>
      <c r="JIN31" s="41"/>
      <c r="JIO31" s="41"/>
      <c r="JIP31" s="42"/>
      <c r="JIQ31" s="41"/>
      <c r="JIR31" s="41"/>
      <c r="JIS31" s="41"/>
      <c r="JIT31" s="42"/>
      <c r="JIU31" s="41"/>
      <c r="JIV31" s="41"/>
      <c r="JIW31" s="41"/>
      <c r="JIX31" s="43"/>
      <c r="JIY31" s="44"/>
      <c r="JIZ31" s="45"/>
      <c r="JJA31" s="45"/>
      <c r="JJB31" s="42"/>
      <c r="JJC31" s="41"/>
      <c r="JJD31" s="41"/>
      <c r="JJE31" s="41"/>
      <c r="JJF31" s="42"/>
      <c r="JJG31" s="41"/>
      <c r="JJH31" s="41"/>
      <c r="JJI31" s="41"/>
      <c r="JJJ31" s="42"/>
      <c r="JJK31" s="41"/>
      <c r="JJL31" s="41"/>
      <c r="JJM31" s="41"/>
      <c r="JJN31" s="42"/>
      <c r="JJO31" s="41"/>
      <c r="JJP31" s="41"/>
      <c r="JJQ31" s="41"/>
      <c r="JJR31" s="42"/>
      <c r="JJS31" s="41"/>
      <c r="JJT31" s="41"/>
      <c r="JJU31" s="41"/>
      <c r="JJV31" s="42"/>
      <c r="JJW31" s="41"/>
      <c r="JJX31" s="41"/>
      <c r="JJY31" s="41"/>
      <c r="JJZ31" s="42"/>
      <c r="JKA31" s="41"/>
      <c r="JKB31" s="41"/>
      <c r="JKC31" s="41"/>
      <c r="JKD31" s="42"/>
      <c r="JKE31" s="41"/>
      <c r="JKF31" s="41"/>
      <c r="JKG31" s="41"/>
      <c r="JKH31" s="42"/>
      <c r="JKI31" s="41"/>
      <c r="JKJ31" s="41"/>
      <c r="JKK31" s="41"/>
      <c r="JKL31" s="42"/>
      <c r="JKM31" s="41"/>
      <c r="JKN31" s="41"/>
      <c r="JKO31" s="41"/>
      <c r="JKP31" s="42"/>
      <c r="JKQ31" s="41"/>
      <c r="JKR31" s="41"/>
      <c r="JKS31" s="41"/>
      <c r="JKT31" s="42"/>
      <c r="JKU31" s="41"/>
      <c r="JKV31" s="41"/>
      <c r="JKW31" s="41"/>
      <c r="JKX31" s="42"/>
      <c r="JKY31" s="41"/>
      <c r="JKZ31" s="41"/>
      <c r="JLA31" s="41"/>
      <c r="JLB31" s="42"/>
      <c r="JLC31" s="41"/>
      <c r="JLD31" s="41"/>
      <c r="JLE31" s="41"/>
      <c r="JLF31" s="42"/>
      <c r="JLG31" s="41"/>
      <c r="JLH31" s="41"/>
      <c r="JLI31" s="41"/>
      <c r="JLJ31" s="42"/>
      <c r="JLK31" s="41"/>
      <c r="JLL31" s="41"/>
      <c r="JLM31" s="41"/>
      <c r="JLN31" s="42"/>
      <c r="JLO31" s="41"/>
      <c r="JLP31" s="41"/>
      <c r="JLQ31" s="41"/>
      <c r="JLR31" s="42"/>
      <c r="JLS31" s="41"/>
      <c r="JLT31" s="41"/>
      <c r="JLU31" s="41"/>
      <c r="JLV31" s="42"/>
      <c r="JLW31" s="41"/>
      <c r="JLX31" s="41"/>
      <c r="JLY31" s="41"/>
      <c r="JLZ31" s="42"/>
      <c r="JMA31" s="41"/>
      <c r="JMB31" s="41"/>
      <c r="JMC31" s="41"/>
      <c r="JMD31" s="42"/>
      <c r="JME31" s="41"/>
      <c r="JMF31" s="41"/>
      <c r="JMG31" s="41"/>
      <c r="JMH31" s="42"/>
      <c r="JMI31" s="41"/>
      <c r="JMJ31" s="41"/>
      <c r="JMK31" s="41"/>
      <c r="JML31" s="42"/>
      <c r="JMM31" s="41"/>
      <c r="JMN31" s="41"/>
      <c r="JMO31" s="41"/>
      <c r="JMP31" s="42"/>
      <c r="JMQ31" s="41"/>
      <c r="JMR31" s="41"/>
      <c r="JMS31" s="41"/>
      <c r="JMT31" s="42"/>
      <c r="JMU31" s="41"/>
      <c r="JMV31" s="41"/>
      <c r="JMW31" s="41"/>
      <c r="JMX31" s="42"/>
      <c r="JMY31" s="41"/>
      <c r="JMZ31" s="41"/>
      <c r="JNA31" s="41"/>
      <c r="JNB31" s="42"/>
      <c r="JNC31" s="41"/>
      <c r="JND31" s="41"/>
      <c r="JNE31" s="41"/>
      <c r="JNF31" s="42"/>
      <c r="JNG31" s="41"/>
      <c r="JNH31" s="41"/>
      <c r="JNI31" s="41"/>
      <c r="JNJ31" s="42"/>
      <c r="JNK31" s="41"/>
      <c r="JNL31" s="41"/>
      <c r="JNM31" s="41"/>
      <c r="JNN31" s="42"/>
      <c r="JNO31" s="41"/>
      <c r="JNP31" s="41"/>
      <c r="JNQ31" s="41"/>
      <c r="JNR31" s="42"/>
      <c r="JNS31" s="41"/>
      <c r="JNT31" s="41"/>
      <c r="JNU31" s="41"/>
      <c r="JNV31" s="42"/>
      <c r="JNW31" s="41"/>
      <c r="JNX31" s="41"/>
      <c r="JNY31" s="41"/>
      <c r="JNZ31" s="42"/>
      <c r="JOA31" s="41"/>
      <c r="JOB31" s="41"/>
      <c r="JOC31" s="41"/>
      <c r="JOD31" s="42"/>
      <c r="JOE31" s="41"/>
      <c r="JOF31" s="41"/>
      <c r="JOG31" s="41"/>
      <c r="JOH31" s="42"/>
      <c r="JOI31" s="41"/>
      <c r="JOJ31" s="41"/>
      <c r="JOK31" s="41"/>
      <c r="JOL31" s="42"/>
      <c r="JOM31" s="41"/>
      <c r="JON31" s="41"/>
      <c r="JOO31" s="41"/>
      <c r="JOP31" s="42"/>
      <c r="JOQ31" s="41"/>
      <c r="JOR31" s="41"/>
      <c r="JOS31" s="41"/>
      <c r="JOT31" s="42"/>
      <c r="JOU31" s="41"/>
      <c r="JOV31" s="41"/>
      <c r="JOW31" s="41"/>
      <c r="JOX31" s="42"/>
      <c r="JOY31" s="41"/>
      <c r="JOZ31" s="41"/>
      <c r="JPA31" s="41"/>
      <c r="JPB31" s="43"/>
      <c r="JPC31" s="44"/>
      <c r="JPD31" s="45"/>
      <c r="JPE31" s="45"/>
      <c r="JPF31" s="42"/>
      <c r="JPG31" s="41"/>
      <c r="JPH31" s="41"/>
      <c r="JPI31" s="41"/>
      <c r="JPJ31" s="42"/>
      <c r="JPK31" s="41"/>
      <c r="JPL31" s="41"/>
      <c r="JPM31" s="41"/>
      <c r="JPN31" s="42"/>
      <c r="JPO31" s="41"/>
      <c r="JPP31" s="41"/>
      <c r="JPQ31" s="41"/>
      <c r="JPR31" s="42"/>
      <c r="JPS31" s="41"/>
      <c r="JPT31" s="41"/>
      <c r="JPU31" s="41"/>
      <c r="JPV31" s="42"/>
      <c r="JPW31" s="41"/>
      <c r="JPX31" s="41"/>
      <c r="JPY31" s="41"/>
      <c r="JPZ31" s="42"/>
      <c r="JQA31" s="41"/>
      <c r="JQB31" s="41"/>
      <c r="JQC31" s="41"/>
      <c r="JQD31" s="42"/>
      <c r="JQE31" s="41"/>
      <c r="JQF31" s="41"/>
      <c r="JQG31" s="41"/>
      <c r="JQH31" s="42"/>
      <c r="JQI31" s="41"/>
      <c r="JQJ31" s="41"/>
      <c r="JQK31" s="41"/>
      <c r="JQL31" s="42"/>
      <c r="JQM31" s="41"/>
      <c r="JQN31" s="41"/>
      <c r="JQO31" s="41"/>
      <c r="JQP31" s="42"/>
      <c r="JQQ31" s="41"/>
      <c r="JQR31" s="41"/>
      <c r="JQS31" s="41"/>
      <c r="JQT31" s="42"/>
      <c r="JQU31" s="41"/>
      <c r="JQV31" s="41"/>
      <c r="JQW31" s="41"/>
      <c r="JQX31" s="42"/>
      <c r="JQY31" s="41"/>
      <c r="JQZ31" s="41"/>
      <c r="JRA31" s="41"/>
      <c r="JRB31" s="42"/>
      <c r="JRC31" s="41"/>
      <c r="JRD31" s="41"/>
      <c r="JRE31" s="41"/>
      <c r="JRF31" s="42"/>
      <c r="JRG31" s="41"/>
      <c r="JRH31" s="41"/>
      <c r="JRI31" s="41"/>
      <c r="JRJ31" s="42"/>
      <c r="JRK31" s="41"/>
      <c r="JRL31" s="41"/>
      <c r="JRM31" s="41"/>
      <c r="JRN31" s="42"/>
      <c r="JRO31" s="41"/>
      <c r="JRP31" s="41"/>
      <c r="JRQ31" s="41"/>
      <c r="JRR31" s="42"/>
      <c r="JRS31" s="41"/>
      <c r="JRT31" s="41"/>
      <c r="JRU31" s="41"/>
      <c r="JRV31" s="42"/>
      <c r="JRW31" s="41"/>
      <c r="JRX31" s="41"/>
      <c r="JRY31" s="41"/>
      <c r="JRZ31" s="42"/>
      <c r="JSA31" s="41"/>
      <c r="JSB31" s="41"/>
      <c r="JSC31" s="41"/>
      <c r="JSD31" s="42"/>
      <c r="JSE31" s="41"/>
      <c r="JSF31" s="41"/>
      <c r="JSG31" s="41"/>
      <c r="JSH31" s="42"/>
      <c r="JSI31" s="41"/>
      <c r="JSJ31" s="41"/>
      <c r="JSK31" s="41"/>
      <c r="JSL31" s="42"/>
      <c r="JSM31" s="41"/>
      <c r="JSN31" s="41"/>
      <c r="JSO31" s="41"/>
      <c r="JSP31" s="42"/>
      <c r="JSQ31" s="41"/>
      <c r="JSR31" s="41"/>
      <c r="JSS31" s="41"/>
      <c r="JST31" s="42"/>
      <c r="JSU31" s="41"/>
      <c r="JSV31" s="41"/>
      <c r="JSW31" s="41"/>
      <c r="JSX31" s="42"/>
      <c r="JSY31" s="41"/>
      <c r="JSZ31" s="41"/>
      <c r="JTA31" s="41"/>
      <c r="JTB31" s="42"/>
      <c r="JTC31" s="41"/>
      <c r="JTD31" s="41"/>
      <c r="JTE31" s="41"/>
      <c r="JTF31" s="42"/>
      <c r="JTG31" s="41"/>
      <c r="JTH31" s="41"/>
      <c r="JTI31" s="41"/>
      <c r="JTJ31" s="42"/>
      <c r="JTK31" s="41"/>
      <c r="JTL31" s="41"/>
      <c r="JTM31" s="41"/>
      <c r="JTN31" s="42"/>
      <c r="JTO31" s="41"/>
      <c r="JTP31" s="41"/>
      <c r="JTQ31" s="41"/>
      <c r="JTR31" s="42"/>
      <c r="JTS31" s="41"/>
      <c r="JTT31" s="41"/>
      <c r="JTU31" s="41"/>
      <c r="JTV31" s="42"/>
      <c r="JTW31" s="41"/>
      <c r="JTX31" s="41"/>
      <c r="JTY31" s="41"/>
      <c r="JTZ31" s="42"/>
      <c r="JUA31" s="41"/>
      <c r="JUB31" s="41"/>
      <c r="JUC31" s="41"/>
      <c r="JUD31" s="42"/>
      <c r="JUE31" s="41"/>
      <c r="JUF31" s="41"/>
      <c r="JUG31" s="41"/>
      <c r="JUH31" s="42"/>
      <c r="JUI31" s="41"/>
      <c r="JUJ31" s="41"/>
      <c r="JUK31" s="41"/>
      <c r="JUL31" s="42"/>
      <c r="JUM31" s="41"/>
      <c r="JUN31" s="41"/>
      <c r="JUO31" s="41"/>
      <c r="JUP31" s="42"/>
      <c r="JUQ31" s="41"/>
      <c r="JUR31" s="41"/>
      <c r="JUS31" s="41"/>
      <c r="JUT31" s="42"/>
      <c r="JUU31" s="41"/>
      <c r="JUV31" s="41"/>
      <c r="JUW31" s="41"/>
      <c r="JUX31" s="42"/>
      <c r="JUY31" s="41"/>
      <c r="JUZ31" s="41"/>
      <c r="JVA31" s="41"/>
      <c r="JVB31" s="42"/>
      <c r="JVC31" s="41"/>
      <c r="JVD31" s="41"/>
      <c r="JVE31" s="41"/>
      <c r="JVF31" s="43"/>
      <c r="JVG31" s="44"/>
      <c r="JVH31" s="45"/>
      <c r="JVI31" s="45"/>
      <c r="JVJ31" s="42"/>
      <c r="JVK31" s="41"/>
      <c r="JVL31" s="41"/>
      <c r="JVM31" s="41"/>
      <c r="JVN31" s="42"/>
      <c r="JVO31" s="41"/>
      <c r="JVP31" s="41"/>
      <c r="JVQ31" s="41"/>
      <c r="JVR31" s="42"/>
      <c r="JVS31" s="41"/>
      <c r="JVT31" s="41"/>
      <c r="JVU31" s="41"/>
      <c r="JVV31" s="42"/>
      <c r="JVW31" s="41"/>
      <c r="JVX31" s="41"/>
      <c r="JVY31" s="41"/>
      <c r="JVZ31" s="42"/>
      <c r="JWA31" s="41"/>
      <c r="JWB31" s="41"/>
      <c r="JWC31" s="41"/>
      <c r="JWD31" s="42"/>
      <c r="JWE31" s="41"/>
      <c r="JWF31" s="41"/>
      <c r="JWG31" s="41"/>
      <c r="JWH31" s="42"/>
      <c r="JWI31" s="41"/>
      <c r="JWJ31" s="41"/>
      <c r="JWK31" s="41"/>
      <c r="JWL31" s="42"/>
      <c r="JWM31" s="41"/>
      <c r="JWN31" s="41"/>
      <c r="JWO31" s="41"/>
      <c r="JWP31" s="42"/>
      <c r="JWQ31" s="41"/>
      <c r="JWR31" s="41"/>
      <c r="JWS31" s="41"/>
      <c r="JWT31" s="42"/>
      <c r="JWU31" s="41"/>
      <c r="JWV31" s="41"/>
      <c r="JWW31" s="41"/>
      <c r="JWX31" s="42"/>
      <c r="JWY31" s="41"/>
      <c r="JWZ31" s="41"/>
      <c r="JXA31" s="41"/>
      <c r="JXB31" s="42"/>
      <c r="JXC31" s="41"/>
      <c r="JXD31" s="41"/>
      <c r="JXE31" s="41"/>
      <c r="JXF31" s="42"/>
      <c r="JXG31" s="41"/>
      <c r="JXH31" s="41"/>
      <c r="JXI31" s="41"/>
      <c r="JXJ31" s="42"/>
      <c r="JXK31" s="41"/>
      <c r="JXL31" s="41"/>
      <c r="JXM31" s="41"/>
      <c r="JXN31" s="42"/>
      <c r="JXO31" s="41"/>
      <c r="JXP31" s="41"/>
      <c r="JXQ31" s="41"/>
      <c r="JXR31" s="42"/>
      <c r="JXS31" s="41"/>
      <c r="JXT31" s="41"/>
      <c r="JXU31" s="41"/>
      <c r="JXV31" s="42"/>
      <c r="JXW31" s="41"/>
      <c r="JXX31" s="41"/>
      <c r="JXY31" s="41"/>
      <c r="JXZ31" s="42"/>
      <c r="JYA31" s="41"/>
      <c r="JYB31" s="41"/>
      <c r="JYC31" s="41"/>
      <c r="JYD31" s="42"/>
      <c r="JYE31" s="41"/>
      <c r="JYF31" s="41"/>
      <c r="JYG31" s="41"/>
      <c r="JYH31" s="42"/>
      <c r="JYI31" s="41"/>
      <c r="JYJ31" s="41"/>
      <c r="JYK31" s="41"/>
      <c r="JYL31" s="42"/>
      <c r="JYM31" s="41"/>
      <c r="JYN31" s="41"/>
      <c r="JYO31" s="41"/>
      <c r="JYP31" s="42"/>
      <c r="JYQ31" s="41"/>
      <c r="JYR31" s="41"/>
      <c r="JYS31" s="41"/>
      <c r="JYT31" s="42"/>
      <c r="JYU31" s="41"/>
      <c r="JYV31" s="41"/>
      <c r="JYW31" s="41"/>
      <c r="JYX31" s="42"/>
      <c r="JYY31" s="41"/>
      <c r="JYZ31" s="41"/>
      <c r="JZA31" s="41"/>
      <c r="JZB31" s="42"/>
      <c r="JZC31" s="41"/>
      <c r="JZD31" s="41"/>
      <c r="JZE31" s="41"/>
      <c r="JZF31" s="42"/>
      <c r="JZG31" s="41"/>
      <c r="JZH31" s="41"/>
      <c r="JZI31" s="41"/>
      <c r="JZJ31" s="42"/>
      <c r="JZK31" s="41"/>
      <c r="JZL31" s="41"/>
      <c r="JZM31" s="41"/>
      <c r="JZN31" s="42"/>
      <c r="JZO31" s="41"/>
      <c r="JZP31" s="41"/>
      <c r="JZQ31" s="41"/>
      <c r="JZR31" s="42"/>
      <c r="JZS31" s="41"/>
      <c r="JZT31" s="41"/>
      <c r="JZU31" s="41"/>
      <c r="JZV31" s="42"/>
      <c r="JZW31" s="41"/>
      <c r="JZX31" s="41"/>
      <c r="JZY31" s="41"/>
      <c r="JZZ31" s="42"/>
      <c r="KAA31" s="41"/>
      <c r="KAB31" s="41"/>
      <c r="KAC31" s="41"/>
      <c r="KAD31" s="42"/>
      <c r="KAE31" s="41"/>
      <c r="KAF31" s="41"/>
      <c r="KAG31" s="41"/>
      <c r="KAH31" s="42"/>
      <c r="KAI31" s="41"/>
      <c r="KAJ31" s="41"/>
      <c r="KAK31" s="41"/>
      <c r="KAL31" s="42"/>
      <c r="KAM31" s="41"/>
      <c r="KAN31" s="41"/>
      <c r="KAO31" s="41"/>
      <c r="KAP31" s="42"/>
      <c r="KAQ31" s="41"/>
      <c r="KAR31" s="41"/>
      <c r="KAS31" s="41"/>
      <c r="KAT31" s="42"/>
      <c r="KAU31" s="41"/>
      <c r="KAV31" s="41"/>
      <c r="KAW31" s="41"/>
      <c r="KAX31" s="42"/>
      <c r="KAY31" s="41"/>
      <c r="KAZ31" s="41"/>
      <c r="KBA31" s="41"/>
      <c r="KBB31" s="42"/>
      <c r="KBC31" s="41"/>
      <c r="KBD31" s="41"/>
      <c r="KBE31" s="41"/>
      <c r="KBF31" s="42"/>
      <c r="KBG31" s="41"/>
      <c r="KBH31" s="41"/>
      <c r="KBI31" s="41"/>
      <c r="KBJ31" s="43"/>
      <c r="KBK31" s="44"/>
      <c r="KBL31" s="45"/>
      <c r="KBM31" s="45"/>
      <c r="KBN31" s="42"/>
      <c r="KBO31" s="41"/>
      <c r="KBP31" s="41"/>
      <c r="KBQ31" s="41"/>
      <c r="KBR31" s="42"/>
      <c r="KBS31" s="41"/>
      <c r="KBT31" s="41"/>
      <c r="KBU31" s="41"/>
      <c r="KBV31" s="42"/>
      <c r="KBW31" s="41"/>
      <c r="KBX31" s="41"/>
      <c r="KBY31" s="41"/>
      <c r="KBZ31" s="42"/>
      <c r="KCA31" s="41"/>
      <c r="KCB31" s="41"/>
      <c r="KCC31" s="41"/>
      <c r="KCD31" s="42"/>
      <c r="KCE31" s="41"/>
      <c r="KCF31" s="41"/>
      <c r="KCG31" s="41"/>
      <c r="KCH31" s="42"/>
      <c r="KCI31" s="41"/>
      <c r="KCJ31" s="41"/>
      <c r="KCK31" s="41"/>
      <c r="KCL31" s="42"/>
      <c r="KCM31" s="41"/>
      <c r="KCN31" s="41"/>
      <c r="KCO31" s="41"/>
      <c r="KCP31" s="42"/>
      <c r="KCQ31" s="41"/>
      <c r="KCR31" s="41"/>
      <c r="KCS31" s="41"/>
      <c r="KCT31" s="42"/>
      <c r="KCU31" s="41"/>
      <c r="KCV31" s="41"/>
      <c r="KCW31" s="41"/>
      <c r="KCX31" s="42"/>
      <c r="KCY31" s="41"/>
      <c r="KCZ31" s="41"/>
      <c r="KDA31" s="41"/>
      <c r="KDB31" s="42"/>
      <c r="KDC31" s="41"/>
      <c r="KDD31" s="41"/>
      <c r="KDE31" s="41"/>
      <c r="KDF31" s="42"/>
      <c r="KDG31" s="41"/>
      <c r="KDH31" s="41"/>
      <c r="KDI31" s="41"/>
      <c r="KDJ31" s="42"/>
      <c r="KDK31" s="41"/>
      <c r="KDL31" s="41"/>
      <c r="KDM31" s="41"/>
      <c r="KDN31" s="42"/>
      <c r="KDO31" s="41"/>
      <c r="KDP31" s="41"/>
      <c r="KDQ31" s="41"/>
      <c r="KDR31" s="42"/>
      <c r="KDS31" s="41"/>
      <c r="KDT31" s="41"/>
      <c r="KDU31" s="41"/>
      <c r="KDV31" s="42"/>
      <c r="KDW31" s="41"/>
      <c r="KDX31" s="41"/>
      <c r="KDY31" s="41"/>
      <c r="KDZ31" s="42"/>
      <c r="KEA31" s="41"/>
      <c r="KEB31" s="41"/>
      <c r="KEC31" s="41"/>
      <c r="KED31" s="42"/>
      <c r="KEE31" s="41"/>
      <c r="KEF31" s="41"/>
      <c r="KEG31" s="41"/>
      <c r="KEH31" s="42"/>
      <c r="KEI31" s="41"/>
      <c r="KEJ31" s="41"/>
      <c r="KEK31" s="41"/>
      <c r="KEL31" s="42"/>
      <c r="KEM31" s="41"/>
      <c r="KEN31" s="41"/>
      <c r="KEO31" s="41"/>
      <c r="KEP31" s="42"/>
      <c r="KEQ31" s="41"/>
      <c r="KER31" s="41"/>
      <c r="KES31" s="41"/>
      <c r="KET31" s="42"/>
      <c r="KEU31" s="41"/>
      <c r="KEV31" s="41"/>
      <c r="KEW31" s="41"/>
      <c r="KEX31" s="42"/>
      <c r="KEY31" s="41"/>
      <c r="KEZ31" s="41"/>
      <c r="KFA31" s="41"/>
      <c r="KFB31" s="42"/>
      <c r="KFC31" s="41"/>
      <c r="KFD31" s="41"/>
      <c r="KFE31" s="41"/>
      <c r="KFF31" s="42"/>
      <c r="KFG31" s="41"/>
      <c r="KFH31" s="41"/>
      <c r="KFI31" s="41"/>
      <c r="KFJ31" s="42"/>
      <c r="KFK31" s="41"/>
      <c r="KFL31" s="41"/>
      <c r="KFM31" s="41"/>
      <c r="KFN31" s="42"/>
      <c r="KFO31" s="41"/>
      <c r="KFP31" s="41"/>
      <c r="KFQ31" s="41"/>
      <c r="KFR31" s="42"/>
      <c r="KFS31" s="41"/>
      <c r="KFT31" s="41"/>
      <c r="KFU31" s="41"/>
      <c r="KFV31" s="42"/>
      <c r="KFW31" s="41"/>
      <c r="KFX31" s="41"/>
      <c r="KFY31" s="41"/>
      <c r="KFZ31" s="42"/>
      <c r="KGA31" s="41"/>
      <c r="KGB31" s="41"/>
      <c r="KGC31" s="41"/>
      <c r="KGD31" s="42"/>
      <c r="KGE31" s="41"/>
      <c r="KGF31" s="41"/>
      <c r="KGG31" s="41"/>
      <c r="KGH31" s="42"/>
      <c r="KGI31" s="41"/>
      <c r="KGJ31" s="41"/>
      <c r="KGK31" s="41"/>
      <c r="KGL31" s="42"/>
      <c r="KGM31" s="41"/>
      <c r="KGN31" s="41"/>
      <c r="KGO31" s="41"/>
      <c r="KGP31" s="42"/>
      <c r="KGQ31" s="41"/>
      <c r="KGR31" s="41"/>
      <c r="KGS31" s="41"/>
      <c r="KGT31" s="42"/>
      <c r="KGU31" s="41"/>
      <c r="KGV31" s="41"/>
      <c r="KGW31" s="41"/>
      <c r="KGX31" s="42"/>
      <c r="KGY31" s="41"/>
      <c r="KGZ31" s="41"/>
      <c r="KHA31" s="41"/>
      <c r="KHB31" s="42"/>
      <c r="KHC31" s="41"/>
      <c r="KHD31" s="41"/>
      <c r="KHE31" s="41"/>
      <c r="KHF31" s="42"/>
      <c r="KHG31" s="41"/>
      <c r="KHH31" s="41"/>
      <c r="KHI31" s="41"/>
      <c r="KHJ31" s="42"/>
      <c r="KHK31" s="41"/>
      <c r="KHL31" s="41"/>
      <c r="KHM31" s="41"/>
      <c r="KHN31" s="43"/>
      <c r="KHO31" s="44"/>
      <c r="KHP31" s="45"/>
      <c r="KHQ31" s="45"/>
      <c r="KHR31" s="42"/>
      <c r="KHS31" s="41"/>
      <c r="KHT31" s="41"/>
      <c r="KHU31" s="41"/>
      <c r="KHV31" s="42"/>
      <c r="KHW31" s="41"/>
      <c r="KHX31" s="41"/>
      <c r="KHY31" s="41"/>
      <c r="KHZ31" s="42"/>
      <c r="KIA31" s="41"/>
      <c r="KIB31" s="41"/>
      <c r="KIC31" s="41"/>
      <c r="KID31" s="42"/>
      <c r="KIE31" s="41"/>
      <c r="KIF31" s="41"/>
      <c r="KIG31" s="41"/>
      <c r="KIH31" s="42"/>
      <c r="KII31" s="41"/>
      <c r="KIJ31" s="41"/>
      <c r="KIK31" s="41"/>
      <c r="KIL31" s="42"/>
      <c r="KIM31" s="41"/>
      <c r="KIN31" s="41"/>
      <c r="KIO31" s="41"/>
      <c r="KIP31" s="42"/>
      <c r="KIQ31" s="41"/>
      <c r="KIR31" s="41"/>
      <c r="KIS31" s="41"/>
      <c r="KIT31" s="42"/>
      <c r="KIU31" s="41"/>
      <c r="KIV31" s="41"/>
      <c r="KIW31" s="41"/>
      <c r="KIX31" s="42"/>
      <c r="KIY31" s="41"/>
      <c r="KIZ31" s="41"/>
      <c r="KJA31" s="41"/>
      <c r="KJB31" s="42"/>
      <c r="KJC31" s="41"/>
      <c r="KJD31" s="41"/>
      <c r="KJE31" s="41"/>
      <c r="KJF31" s="42"/>
      <c r="KJG31" s="41"/>
      <c r="KJH31" s="41"/>
      <c r="KJI31" s="41"/>
      <c r="KJJ31" s="42"/>
      <c r="KJK31" s="41"/>
      <c r="KJL31" s="41"/>
      <c r="KJM31" s="41"/>
      <c r="KJN31" s="42"/>
      <c r="KJO31" s="41"/>
      <c r="KJP31" s="41"/>
      <c r="KJQ31" s="41"/>
      <c r="KJR31" s="42"/>
      <c r="KJS31" s="41"/>
      <c r="KJT31" s="41"/>
      <c r="KJU31" s="41"/>
      <c r="KJV31" s="42"/>
      <c r="KJW31" s="41"/>
      <c r="KJX31" s="41"/>
      <c r="KJY31" s="41"/>
      <c r="KJZ31" s="42"/>
      <c r="KKA31" s="41"/>
      <c r="KKB31" s="41"/>
      <c r="KKC31" s="41"/>
      <c r="KKD31" s="42"/>
      <c r="KKE31" s="41"/>
      <c r="KKF31" s="41"/>
      <c r="KKG31" s="41"/>
      <c r="KKH31" s="42"/>
      <c r="KKI31" s="41"/>
      <c r="KKJ31" s="41"/>
      <c r="KKK31" s="41"/>
      <c r="KKL31" s="42"/>
      <c r="KKM31" s="41"/>
      <c r="KKN31" s="41"/>
      <c r="KKO31" s="41"/>
      <c r="KKP31" s="42"/>
      <c r="KKQ31" s="41"/>
      <c r="KKR31" s="41"/>
      <c r="KKS31" s="41"/>
      <c r="KKT31" s="42"/>
      <c r="KKU31" s="41"/>
      <c r="KKV31" s="41"/>
      <c r="KKW31" s="41"/>
      <c r="KKX31" s="42"/>
      <c r="KKY31" s="41"/>
      <c r="KKZ31" s="41"/>
      <c r="KLA31" s="41"/>
      <c r="KLB31" s="42"/>
      <c r="KLC31" s="41"/>
      <c r="KLD31" s="41"/>
      <c r="KLE31" s="41"/>
      <c r="KLF31" s="42"/>
      <c r="KLG31" s="41"/>
      <c r="KLH31" s="41"/>
      <c r="KLI31" s="41"/>
      <c r="KLJ31" s="42"/>
      <c r="KLK31" s="41"/>
      <c r="KLL31" s="41"/>
      <c r="KLM31" s="41"/>
      <c r="KLN31" s="42"/>
      <c r="KLO31" s="41"/>
      <c r="KLP31" s="41"/>
      <c r="KLQ31" s="41"/>
      <c r="KLR31" s="42"/>
      <c r="KLS31" s="41"/>
      <c r="KLT31" s="41"/>
      <c r="KLU31" s="41"/>
      <c r="KLV31" s="42"/>
      <c r="KLW31" s="41"/>
      <c r="KLX31" s="41"/>
      <c r="KLY31" s="41"/>
      <c r="KLZ31" s="42"/>
      <c r="KMA31" s="41"/>
      <c r="KMB31" s="41"/>
      <c r="KMC31" s="41"/>
      <c r="KMD31" s="42"/>
      <c r="KME31" s="41"/>
      <c r="KMF31" s="41"/>
      <c r="KMG31" s="41"/>
      <c r="KMH31" s="42"/>
      <c r="KMI31" s="41"/>
      <c r="KMJ31" s="41"/>
      <c r="KMK31" s="41"/>
      <c r="KML31" s="42"/>
      <c r="KMM31" s="41"/>
      <c r="KMN31" s="41"/>
      <c r="KMO31" s="41"/>
      <c r="KMP31" s="42"/>
      <c r="KMQ31" s="41"/>
      <c r="KMR31" s="41"/>
      <c r="KMS31" s="41"/>
      <c r="KMT31" s="42"/>
      <c r="KMU31" s="41"/>
      <c r="KMV31" s="41"/>
      <c r="KMW31" s="41"/>
      <c r="KMX31" s="42"/>
      <c r="KMY31" s="41"/>
      <c r="KMZ31" s="41"/>
      <c r="KNA31" s="41"/>
      <c r="KNB31" s="42"/>
      <c r="KNC31" s="41"/>
      <c r="KND31" s="41"/>
      <c r="KNE31" s="41"/>
      <c r="KNF31" s="42"/>
      <c r="KNG31" s="41"/>
      <c r="KNH31" s="41"/>
      <c r="KNI31" s="41"/>
      <c r="KNJ31" s="42"/>
      <c r="KNK31" s="41"/>
      <c r="KNL31" s="41"/>
      <c r="KNM31" s="41"/>
      <c r="KNN31" s="42"/>
      <c r="KNO31" s="41"/>
      <c r="KNP31" s="41"/>
      <c r="KNQ31" s="41"/>
      <c r="KNR31" s="43"/>
      <c r="KNS31" s="44"/>
      <c r="KNT31" s="45"/>
      <c r="KNU31" s="45"/>
      <c r="KNV31" s="42"/>
      <c r="KNW31" s="41"/>
      <c r="KNX31" s="41"/>
      <c r="KNY31" s="41"/>
      <c r="KNZ31" s="42"/>
      <c r="KOA31" s="41"/>
      <c r="KOB31" s="41"/>
      <c r="KOC31" s="41"/>
      <c r="KOD31" s="42"/>
      <c r="KOE31" s="41"/>
      <c r="KOF31" s="41"/>
      <c r="KOG31" s="41"/>
      <c r="KOH31" s="42"/>
      <c r="KOI31" s="41"/>
      <c r="KOJ31" s="41"/>
      <c r="KOK31" s="41"/>
      <c r="KOL31" s="42"/>
      <c r="KOM31" s="41"/>
      <c r="KON31" s="41"/>
      <c r="KOO31" s="41"/>
      <c r="KOP31" s="42"/>
      <c r="KOQ31" s="41"/>
      <c r="KOR31" s="41"/>
      <c r="KOS31" s="41"/>
      <c r="KOT31" s="42"/>
      <c r="KOU31" s="41"/>
      <c r="KOV31" s="41"/>
      <c r="KOW31" s="41"/>
      <c r="KOX31" s="42"/>
      <c r="KOY31" s="41"/>
      <c r="KOZ31" s="41"/>
      <c r="KPA31" s="41"/>
      <c r="KPB31" s="42"/>
      <c r="KPC31" s="41"/>
      <c r="KPD31" s="41"/>
      <c r="KPE31" s="41"/>
      <c r="KPF31" s="42"/>
      <c r="KPG31" s="41"/>
      <c r="KPH31" s="41"/>
      <c r="KPI31" s="41"/>
      <c r="KPJ31" s="42"/>
      <c r="KPK31" s="41"/>
      <c r="KPL31" s="41"/>
      <c r="KPM31" s="41"/>
      <c r="KPN31" s="42"/>
      <c r="KPO31" s="41"/>
      <c r="KPP31" s="41"/>
      <c r="KPQ31" s="41"/>
      <c r="KPR31" s="42"/>
      <c r="KPS31" s="41"/>
      <c r="KPT31" s="41"/>
      <c r="KPU31" s="41"/>
      <c r="KPV31" s="42"/>
      <c r="KPW31" s="41"/>
      <c r="KPX31" s="41"/>
      <c r="KPY31" s="41"/>
      <c r="KPZ31" s="42"/>
      <c r="KQA31" s="41"/>
      <c r="KQB31" s="41"/>
      <c r="KQC31" s="41"/>
      <c r="KQD31" s="42"/>
      <c r="KQE31" s="41"/>
      <c r="KQF31" s="41"/>
      <c r="KQG31" s="41"/>
      <c r="KQH31" s="42"/>
      <c r="KQI31" s="41"/>
      <c r="KQJ31" s="41"/>
      <c r="KQK31" s="41"/>
      <c r="KQL31" s="42"/>
      <c r="KQM31" s="41"/>
      <c r="KQN31" s="41"/>
      <c r="KQO31" s="41"/>
      <c r="KQP31" s="42"/>
      <c r="KQQ31" s="41"/>
      <c r="KQR31" s="41"/>
      <c r="KQS31" s="41"/>
      <c r="KQT31" s="42"/>
      <c r="KQU31" s="41"/>
      <c r="KQV31" s="41"/>
      <c r="KQW31" s="41"/>
      <c r="KQX31" s="42"/>
      <c r="KQY31" s="41"/>
      <c r="KQZ31" s="41"/>
      <c r="KRA31" s="41"/>
      <c r="KRB31" s="42"/>
      <c r="KRC31" s="41"/>
      <c r="KRD31" s="41"/>
      <c r="KRE31" s="41"/>
      <c r="KRF31" s="42"/>
      <c r="KRG31" s="41"/>
      <c r="KRH31" s="41"/>
      <c r="KRI31" s="41"/>
      <c r="KRJ31" s="42"/>
      <c r="KRK31" s="41"/>
      <c r="KRL31" s="41"/>
      <c r="KRM31" s="41"/>
      <c r="KRN31" s="42"/>
      <c r="KRO31" s="41"/>
      <c r="KRP31" s="41"/>
      <c r="KRQ31" s="41"/>
      <c r="KRR31" s="42"/>
      <c r="KRS31" s="41"/>
      <c r="KRT31" s="41"/>
      <c r="KRU31" s="41"/>
      <c r="KRV31" s="42"/>
      <c r="KRW31" s="41"/>
      <c r="KRX31" s="41"/>
      <c r="KRY31" s="41"/>
      <c r="KRZ31" s="42"/>
      <c r="KSA31" s="41"/>
      <c r="KSB31" s="41"/>
      <c r="KSC31" s="41"/>
      <c r="KSD31" s="42"/>
      <c r="KSE31" s="41"/>
      <c r="KSF31" s="41"/>
      <c r="KSG31" s="41"/>
      <c r="KSH31" s="42"/>
      <c r="KSI31" s="41"/>
      <c r="KSJ31" s="41"/>
      <c r="KSK31" s="41"/>
      <c r="KSL31" s="42"/>
      <c r="KSM31" s="41"/>
      <c r="KSN31" s="41"/>
      <c r="KSO31" s="41"/>
      <c r="KSP31" s="42"/>
      <c r="KSQ31" s="41"/>
      <c r="KSR31" s="41"/>
      <c r="KSS31" s="41"/>
      <c r="KST31" s="42"/>
      <c r="KSU31" s="41"/>
      <c r="KSV31" s="41"/>
      <c r="KSW31" s="41"/>
      <c r="KSX31" s="42"/>
      <c r="KSY31" s="41"/>
      <c r="KSZ31" s="41"/>
      <c r="KTA31" s="41"/>
      <c r="KTB31" s="42"/>
      <c r="KTC31" s="41"/>
      <c r="KTD31" s="41"/>
      <c r="KTE31" s="41"/>
      <c r="KTF31" s="42"/>
      <c r="KTG31" s="41"/>
      <c r="KTH31" s="41"/>
      <c r="KTI31" s="41"/>
      <c r="KTJ31" s="42"/>
      <c r="KTK31" s="41"/>
      <c r="KTL31" s="41"/>
      <c r="KTM31" s="41"/>
      <c r="KTN31" s="42"/>
      <c r="KTO31" s="41"/>
      <c r="KTP31" s="41"/>
      <c r="KTQ31" s="41"/>
      <c r="KTR31" s="42"/>
      <c r="KTS31" s="41"/>
      <c r="KTT31" s="41"/>
      <c r="KTU31" s="41"/>
      <c r="KTV31" s="43"/>
      <c r="KTW31" s="44"/>
      <c r="KTX31" s="45"/>
      <c r="KTY31" s="45"/>
      <c r="KTZ31" s="42"/>
      <c r="KUA31" s="41"/>
      <c r="KUB31" s="41"/>
      <c r="KUC31" s="41"/>
      <c r="KUD31" s="42"/>
      <c r="KUE31" s="41"/>
      <c r="KUF31" s="41"/>
      <c r="KUG31" s="41"/>
      <c r="KUH31" s="42"/>
      <c r="KUI31" s="41"/>
      <c r="KUJ31" s="41"/>
      <c r="KUK31" s="41"/>
      <c r="KUL31" s="42"/>
      <c r="KUM31" s="41"/>
      <c r="KUN31" s="41"/>
      <c r="KUO31" s="41"/>
      <c r="KUP31" s="42"/>
      <c r="KUQ31" s="41"/>
      <c r="KUR31" s="41"/>
      <c r="KUS31" s="41"/>
      <c r="KUT31" s="42"/>
      <c r="KUU31" s="41"/>
      <c r="KUV31" s="41"/>
      <c r="KUW31" s="41"/>
      <c r="KUX31" s="42"/>
      <c r="KUY31" s="41"/>
      <c r="KUZ31" s="41"/>
      <c r="KVA31" s="41"/>
      <c r="KVB31" s="42"/>
      <c r="KVC31" s="41"/>
      <c r="KVD31" s="41"/>
      <c r="KVE31" s="41"/>
      <c r="KVF31" s="42"/>
      <c r="KVG31" s="41"/>
      <c r="KVH31" s="41"/>
      <c r="KVI31" s="41"/>
      <c r="KVJ31" s="42"/>
      <c r="KVK31" s="41"/>
      <c r="KVL31" s="41"/>
      <c r="KVM31" s="41"/>
      <c r="KVN31" s="42"/>
      <c r="KVO31" s="41"/>
      <c r="KVP31" s="41"/>
      <c r="KVQ31" s="41"/>
      <c r="KVR31" s="42"/>
      <c r="KVS31" s="41"/>
      <c r="KVT31" s="41"/>
      <c r="KVU31" s="41"/>
      <c r="KVV31" s="42"/>
      <c r="KVW31" s="41"/>
      <c r="KVX31" s="41"/>
      <c r="KVY31" s="41"/>
      <c r="KVZ31" s="42"/>
      <c r="KWA31" s="41"/>
      <c r="KWB31" s="41"/>
      <c r="KWC31" s="41"/>
      <c r="KWD31" s="42"/>
      <c r="KWE31" s="41"/>
      <c r="KWF31" s="41"/>
      <c r="KWG31" s="41"/>
      <c r="KWH31" s="42"/>
      <c r="KWI31" s="41"/>
      <c r="KWJ31" s="41"/>
      <c r="KWK31" s="41"/>
      <c r="KWL31" s="42"/>
      <c r="KWM31" s="41"/>
      <c r="KWN31" s="41"/>
      <c r="KWO31" s="41"/>
      <c r="KWP31" s="42"/>
      <c r="KWQ31" s="41"/>
      <c r="KWR31" s="41"/>
      <c r="KWS31" s="41"/>
      <c r="KWT31" s="42"/>
      <c r="KWU31" s="41"/>
      <c r="KWV31" s="41"/>
      <c r="KWW31" s="41"/>
      <c r="KWX31" s="42"/>
      <c r="KWY31" s="41"/>
      <c r="KWZ31" s="41"/>
      <c r="KXA31" s="41"/>
      <c r="KXB31" s="42"/>
      <c r="KXC31" s="41"/>
      <c r="KXD31" s="41"/>
      <c r="KXE31" s="41"/>
      <c r="KXF31" s="42"/>
      <c r="KXG31" s="41"/>
      <c r="KXH31" s="41"/>
      <c r="KXI31" s="41"/>
      <c r="KXJ31" s="42"/>
      <c r="KXK31" s="41"/>
      <c r="KXL31" s="41"/>
      <c r="KXM31" s="41"/>
      <c r="KXN31" s="42"/>
      <c r="KXO31" s="41"/>
      <c r="KXP31" s="41"/>
      <c r="KXQ31" s="41"/>
      <c r="KXR31" s="42"/>
      <c r="KXS31" s="41"/>
      <c r="KXT31" s="41"/>
      <c r="KXU31" s="41"/>
      <c r="KXV31" s="42"/>
      <c r="KXW31" s="41"/>
      <c r="KXX31" s="41"/>
      <c r="KXY31" s="41"/>
      <c r="KXZ31" s="42"/>
      <c r="KYA31" s="41"/>
      <c r="KYB31" s="41"/>
      <c r="KYC31" s="41"/>
      <c r="KYD31" s="42"/>
      <c r="KYE31" s="41"/>
      <c r="KYF31" s="41"/>
      <c r="KYG31" s="41"/>
      <c r="KYH31" s="42"/>
      <c r="KYI31" s="41"/>
      <c r="KYJ31" s="41"/>
      <c r="KYK31" s="41"/>
      <c r="KYL31" s="42"/>
      <c r="KYM31" s="41"/>
      <c r="KYN31" s="41"/>
      <c r="KYO31" s="41"/>
      <c r="KYP31" s="42"/>
      <c r="KYQ31" s="41"/>
      <c r="KYR31" s="41"/>
      <c r="KYS31" s="41"/>
      <c r="KYT31" s="42"/>
      <c r="KYU31" s="41"/>
      <c r="KYV31" s="41"/>
      <c r="KYW31" s="41"/>
      <c r="KYX31" s="42"/>
      <c r="KYY31" s="41"/>
      <c r="KYZ31" s="41"/>
      <c r="KZA31" s="41"/>
      <c r="KZB31" s="42"/>
      <c r="KZC31" s="41"/>
      <c r="KZD31" s="41"/>
      <c r="KZE31" s="41"/>
      <c r="KZF31" s="42"/>
      <c r="KZG31" s="41"/>
      <c r="KZH31" s="41"/>
      <c r="KZI31" s="41"/>
      <c r="KZJ31" s="42"/>
      <c r="KZK31" s="41"/>
      <c r="KZL31" s="41"/>
      <c r="KZM31" s="41"/>
      <c r="KZN31" s="42"/>
      <c r="KZO31" s="41"/>
      <c r="KZP31" s="41"/>
      <c r="KZQ31" s="41"/>
      <c r="KZR31" s="42"/>
      <c r="KZS31" s="41"/>
      <c r="KZT31" s="41"/>
      <c r="KZU31" s="41"/>
      <c r="KZV31" s="42"/>
      <c r="KZW31" s="41"/>
      <c r="KZX31" s="41"/>
      <c r="KZY31" s="41"/>
      <c r="KZZ31" s="43"/>
      <c r="LAA31" s="44"/>
      <c r="LAB31" s="45"/>
      <c r="LAC31" s="45"/>
      <c r="LAD31" s="42"/>
      <c r="LAE31" s="41"/>
      <c r="LAF31" s="41"/>
      <c r="LAG31" s="41"/>
      <c r="LAH31" s="42"/>
      <c r="LAI31" s="41"/>
      <c r="LAJ31" s="41"/>
      <c r="LAK31" s="41"/>
      <c r="LAL31" s="42"/>
      <c r="LAM31" s="41"/>
      <c r="LAN31" s="41"/>
      <c r="LAO31" s="41"/>
      <c r="LAP31" s="42"/>
      <c r="LAQ31" s="41"/>
      <c r="LAR31" s="41"/>
      <c r="LAS31" s="41"/>
      <c r="LAT31" s="42"/>
      <c r="LAU31" s="41"/>
      <c r="LAV31" s="41"/>
      <c r="LAW31" s="41"/>
      <c r="LAX31" s="42"/>
      <c r="LAY31" s="41"/>
      <c r="LAZ31" s="41"/>
      <c r="LBA31" s="41"/>
      <c r="LBB31" s="42"/>
      <c r="LBC31" s="41"/>
      <c r="LBD31" s="41"/>
      <c r="LBE31" s="41"/>
      <c r="LBF31" s="42"/>
      <c r="LBG31" s="41"/>
      <c r="LBH31" s="41"/>
      <c r="LBI31" s="41"/>
      <c r="LBJ31" s="42"/>
      <c r="LBK31" s="41"/>
      <c r="LBL31" s="41"/>
      <c r="LBM31" s="41"/>
      <c r="LBN31" s="42"/>
      <c r="LBO31" s="41"/>
      <c r="LBP31" s="41"/>
      <c r="LBQ31" s="41"/>
      <c r="LBR31" s="42"/>
      <c r="LBS31" s="41"/>
      <c r="LBT31" s="41"/>
      <c r="LBU31" s="41"/>
      <c r="LBV31" s="42"/>
      <c r="LBW31" s="41"/>
      <c r="LBX31" s="41"/>
      <c r="LBY31" s="41"/>
      <c r="LBZ31" s="42"/>
      <c r="LCA31" s="41"/>
      <c r="LCB31" s="41"/>
      <c r="LCC31" s="41"/>
      <c r="LCD31" s="42"/>
      <c r="LCE31" s="41"/>
      <c r="LCF31" s="41"/>
      <c r="LCG31" s="41"/>
      <c r="LCH31" s="42"/>
      <c r="LCI31" s="41"/>
      <c r="LCJ31" s="41"/>
      <c r="LCK31" s="41"/>
      <c r="LCL31" s="42"/>
      <c r="LCM31" s="41"/>
      <c r="LCN31" s="41"/>
      <c r="LCO31" s="41"/>
      <c r="LCP31" s="42"/>
      <c r="LCQ31" s="41"/>
      <c r="LCR31" s="41"/>
      <c r="LCS31" s="41"/>
      <c r="LCT31" s="42"/>
      <c r="LCU31" s="41"/>
      <c r="LCV31" s="41"/>
      <c r="LCW31" s="41"/>
      <c r="LCX31" s="42"/>
      <c r="LCY31" s="41"/>
      <c r="LCZ31" s="41"/>
      <c r="LDA31" s="41"/>
      <c r="LDB31" s="42"/>
      <c r="LDC31" s="41"/>
      <c r="LDD31" s="41"/>
      <c r="LDE31" s="41"/>
      <c r="LDF31" s="42"/>
      <c r="LDG31" s="41"/>
      <c r="LDH31" s="41"/>
      <c r="LDI31" s="41"/>
      <c r="LDJ31" s="42"/>
      <c r="LDK31" s="41"/>
      <c r="LDL31" s="41"/>
      <c r="LDM31" s="41"/>
      <c r="LDN31" s="42"/>
      <c r="LDO31" s="41"/>
      <c r="LDP31" s="41"/>
      <c r="LDQ31" s="41"/>
      <c r="LDR31" s="42"/>
      <c r="LDS31" s="41"/>
      <c r="LDT31" s="41"/>
      <c r="LDU31" s="41"/>
      <c r="LDV31" s="42"/>
      <c r="LDW31" s="41"/>
      <c r="LDX31" s="41"/>
      <c r="LDY31" s="41"/>
      <c r="LDZ31" s="42"/>
      <c r="LEA31" s="41"/>
      <c r="LEB31" s="41"/>
      <c r="LEC31" s="41"/>
      <c r="LED31" s="42"/>
      <c r="LEE31" s="41"/>
      <c r="LEF31" s="41"/>
      <c r="LEG31" s="41"/>
      <c r="LEH31" s="42"/>
      <c r="LEI31" s="41"/>
      <c r="LEJ31" s="41"/>
      <c r="LEK31" s="41"/>
      <c r="LEL31" s="42"/>
      <c r="LEM31" s="41"/>
      <c r="LEN31" s="41"/>
      <c r="LEO31" s="41"/>
      <c r="LEP31" s="42"/>
      <c r="LEQ31" s="41"/>
      <c r="LER31" s="41"/>
      <c r="LES31" s="41"/>
      <c r="LET31" s="42"/>
      <c r="LEU31" s="41"/>
      <c r="LEV31" s="41"/>
      <c r="LEW31" s="41"/>
      <c r="LEX31" s="42"/>
      <c r="LEY31" s="41"/>
      <c r="LEZ31" s="41"/>
      <c r="LFA31" s="41"/>
      <c r="LFB31" s="42"/>
      <c r="LFC31" s="41"/>
      <c r="LFD31" s="41"/>
      <c r="LFE31" s="41"/>
      <c r="LFF31" s="42"/>
      <c r="LFG31" s="41"/>
      <c r="LFH31" s="41"/>
      <c r="LFI31" s="41"/>
      <c r="LFJ31" s="42"/>
      <c r="LFK31" s="41"/>
      <c r="LFL31" s="41"/>
      <c r="LFM31" s="41"/>
      <c r="LFN31" s="42"/>
      <c r="LFO31" s="41"/>
      <c r="LFP31" s="41"/>
      <c r="LFQ31" s="41"/>
      <c r="LFR31" s="42"/>
      <c r="LFS31" s="41"/>
      <c r="LFT31" s="41"/>
      <c r="LFU31" s="41"/>
      <c r="LFV31" s="42"/>
      <c r="LFW31" s="41"/>
      <c r="LFX31" s="41"/>
      <c r="LFY31" s="41"/>
      <c r="LFZ31" s="42"/>
      <c r="LGA31" s="41"/>
      <c r="LGB31" s="41"/>
      <c r="LGC31" s="41"/>
      <c r="LGD31" s="43"/>
      <c r="LGE31" s="44"/>
      <c r="LGF31" s="45"/>
      <c r="LGG31" s="45"/>
      <c r="LGH31" s="42"/>
      <c r="LGI31" s="41"/>
      <c r="LGJ31" s="41"/>
      <c r="LGK31" s="41"/>
      <c r="LGL31" s="42"/>
      <c r="LGM31" s="41"/>
      <c r="LGN31" s="41"/>
      <c r="LGO31" s="41"/>
      <c r="LGP31" s="42"/>
      <c r="LGQ31" s="41"/>
      <c r="LGR31" s="41"/>
      <c r="LGS31" s="41"/>
      <c r="LGT31" s="42"/>
      <c r="LGU31" s="41"/>
      <c r="LGV31" s="41"/>
      <c r="LGW31" s="41"/>
      <c r="LGX31" s="42"/>
      <c r="LGY31" s="41"/>
      <c r="LGZ31" s="41"/>
      <c r="LHA31" s="41"/>
      <c r="LHB31" s="42"/>
      <c r="LHC31" s="41"/>
      <c r="LHD31" s="41"/>
      <c r="LHE31" s="41"/>
      <c r="LHF31" s="42"/>
      <c r="LHG31" s="41"/>
      <c r="LHH31" s="41"/>
      <c r="LHI31" s="41"/>
      <c r="LHJ31" s="42"/>
      <c r="LHK31" s="41"/>
      <c r="LHL31" s="41"/>
      <c r="LHM31" s="41"/>
      <c r="LHN31" s="42"/>
      <c r="LHO31" s="41"/>
      <c r="LHP31" s="41"/>
      <c r="LHQ31" s="41"/>
      <c r="LHR31" s="42"/>
      <c r="LHS31" s="41"/>
      <c r="LHT31" s="41"/>
      <c r="LHU31" s="41"/>
      <c r="LHV31" s="42"/>
      <c r="LHW31" s="41"/>
      <c r="LHX31" s="41"/>
      <c r="LHY31" s="41"/>
      <c r="LHZ31" s="42"/>
      <c r="LIA31" s="41"/>
      <c r="LIB31" s="41"/>
      <c r="LIC31" s="41"/>
      <c r="LID31" s="42"/>
      <c r="LIE31" s="41"/>
      <c r="LIF31" s="41"/>
      <c r="LIG31" s="41"/>
      <c r="LIH31" s="42"/>
      <c r="LII31" s="41"/>
      <c r="LIJ31" s="41"/>
      <c r="LIK31" s="41"/>
      <c r="LIL31" s="42"/>
      <c r="LIM31" s="41"/>
      <c r="LIN31" s="41"/>
      <c r="LIO31" s="41"/>
      <c r="LIP31" s="42"/>
      <c r="LIQ31" s="41"/>
      <c r="LIR31" s="41"/>
      <c r="LIS31" s="41"/>
      <c r="LIT31" s="42"/>
      <c r="LIU31" s="41"/>
      <c r="LIV31" s="41"/>
      <c r="LIW31" s="41"/>
      <c r="LIX31" s="42"/>
      <c r="LIY31" s="41"/>
      <c r="LIZ31" s="41"/>
      <c r="LJA31" s="41"/>
      <c r="LJB31" s="42"/>
      <c r="LJC31" s="41"/>
      <c r="LJD31" s="41"/>
      <c r="LJE31" s="41"/>
      <c r="LJF31" s="42"/>
      <c r="LJG31" s="41"/>
      <c r="LJH31" s="41"/>
      <c r="LJI31" s="41"/>
      <c r="LJJ31" s="42"/>
      <c r="LJK31" s="41"/>
      <c r="LJL31" s="41"/>
      <c r="LJM31" s="41"/>
      <c r="LJN31" s="42"/>
      <c r="LJO31" s="41"/>
      <c r="LJP31" s="41"/>
      <c r="LJQ31" s="41"/>
      <c r="LJR31" s="42"/>
      <c r="LJS31" s="41"/>
      <c r="LJT31" s="41"/>
      <c r="LJU31" s="41"/>
      <c r="LJV31" s="42"/>
      <c r="LJW31" s="41"/>
      <c r="LJX31" s="41"/>
      <c r="LJY31" s="41"/>
      <c r="LJZ31" s="42"/>
      <c r="LKA31" s="41"/>
      <c r="LKB31" s="41"/>
      <c r="LKC31" s="41"/>
      <c r="LKD31" s="42"/>
      <c r="LKE31" s="41"/>
      <c r="LKF31" s="41"/>
      <c r="LKG31" s="41"/>
      <c r="LKH31" s="42"/>
      <c r="LKI31" s="41"/>
      <c r="LKJ31" s="41"/>
      <c r="LKK31" s="41"/>
      <c r="LKL31" s="42"/>
      <c r="LKM31" s="41"/>
      <c r="LKN31" s="41"/>
      <c r="LKO31" s="41"/>
      <c r="LKP31" s="42"/>
      <c r="LKQ31" s="41"/>
      <c r="LKR31" s="41"/>
      <c r="LKS31" s="41"/>
      <c r="LKT31" s="42"/>
      <c r="LKU31" s="41"/>
      <c r="LKV31" s="41"/>
      <c r="LKW31" s="41"/>
      <c r="LKX31" s="42"/>
      <c r="LKY31" s="41"/>
      <c r="LKZ31" s="41"/>
      <c r="LLA31" s="41"/>
      <c r="LLB31" s="42"/>
      <c r="LLC31" s="41"/>
      <c r="LLD31" s="41"/>
      <c r="LLE31" s="41"/>
      <c r="LLF31" s="42"/>
      <c r="LLG31" s="41"/>
      <c r="LLH31" s="41"/>
      <c r="LLI31" s="41"/>
      <c r="LLJ31" s="42"/>
      <c r="LLK31" s="41"/>
      <c r="LLL31" s="41"/>
      <c r="LLM31" s="41"/>
      <c r="LLN31" s="42"/>
      <c r="LLO31" s="41"/>
      <c r="LLP31" s="41"/>
      <c r="LLQ31" s="41"/>
      <c r="LLR31" s="42"/>
      <c r="LLS31" s="41"/>
      <c r="LLT31" s="41"/>
      <c r="LLU31" s="41"/>
      <c r="LLV31" s="42"/>
      <c r="LLW31" s="41"/>
      <c r="LLX31" s="41"/>
      <c r="LLY31" s="41"/>
      <c r="LLZ31" s="42"/>
      <c r="LMA31" s="41"/>
      <c r="LMB31" s="41"/>
      <c r="LMC31" s="41"/>
      <c r="LMD31" s="42"/>
      <c r="LME31" s="41"/>
      <c r="LMF31" s="41"/>
      <c r="LMG31" s="41"/>
      <c r="LMH31" s="43"/>
      <c r="LMI31" s="44"/>
      <c r="LMJ31" s="45"/>
      <c r="LMK31" s="45"/>
      <c r="LML31" s="42"/>
      <c r="LMM31" s="41"/>
      <c r="LMN31" s="41"/>
      <c r="LMO31" s="41"/>
      <c r="LMP31" s="42"/>
      <c r="LMQ31" s="41"/>
      <c r="LMR31" s="41"/>
      <c r="LMS31" s="41"/>
      <c r="LMT31" s="42"/>
      <c r="LMU31" s="41"/>
      <c r="LMV31" s="41"/>
      <c r="LMW31" s="41"/>
      <c r="LMX31" s="42"/>
      <c r="LMY31" s="41"/>
      <c r="LMZ31" s="41"/>
      <c r="LNA31" s="41"/>
      <c r="LNB31" s="42"/>
      <c r="LNC31" s="41"/>
      <c r="LND31" s="41"/>
      <c r="LNE31" s="41"/>
      <c r="LNF31" s="42"/>
      <c r="LNG31" s="41"/>
      <c r="LNH31" s="41"/>
      <c r="LNI31" s="41"/>
      <c r="LNJ31" s="42"/>
      <c r="LNK31" s="41"/>
      <c r="LNL31" s="41"/>
      <c r="LNM31" s="41"/>
      <c r="LNN31" s="42"/>
      <c r="LNO31" s="41"/>
      <c r="LNP31" s="41"/>
      <c r="LNQ31" s="41"/>
      <c r="LNR31" s="42"/>
      <c r="LNS31" s="41"/>
      <c r="LNT31" s="41"/>
      <c r="LNU31" s="41"/>
      <c r="LNV31" s="42"/>
      <c r="LNW31" s="41"/>
      <c r="LNX31" s="41"/>
      <c r="LNY31" s="41"/>
      <c r="LNZ31" s="42"/>
      <c r="LOA31" s="41"/>
      <c r="LOB31" s="41"/>
      <c r="LOC31" s="41"/>
      <c r="LOD31" s="42"/>
      <c r="LOE31" s="41"/>
      <c r="LOF31" s="41"/>
      <c r="LOG31" s="41"/>
      <c r="LOH31" s="42"/>
      <c r="LOI31" s="41"/>
      <c r="LOJ31" s="41"/>
      <c r="LOK31" s="41"/>
      <c r="LOL31" s="42"/>
      <c r="LOM31" s="41"/>
      <c r="LON31" s="41"/>
      <c r="LOO31" s="41"/>
      <c r="LOP31" s="42"/>
      <c r="LOQ31" s="41"/>
      <c r="LOR31" s="41"/>
      <c r="LOS31" s="41"/>
      <c r="LOT31" s="42"/>
      <c r="LOU31" s="41"/>
      <c r="LOV31" s="41"/>
      <c r="LOW31" s="41"/>
      <c r="LOX31" s="42"/>
      <c r="LOY31" s="41"/>
      <c r="LOZ31" s="41"/>
      <c r="LPA31" s="41"/>
      <c r="LPB31" s="42"/>
      <c r="LPC31" s="41"/>
      <c r="LPD31" s="41"/>
      <c r="LPE31" s="41"/>
      <c r="LPF31" s="42"/>
      <c r="LPG31" s="41"/>
      <c r="LPH31" s="41"/>
      <c r="LPI31" s="41"/>
      <c r="LPJ31" s="42"/>
      <c r="LPK31" s="41"/>
      <c r="LPL31" s="41"/>
      <c r="LPM31" s="41"/>
      <c r="LPN31" s="42"/>
      <c r="LPO31" s="41"/>
      <c r="LPP31" s="41"/>
      <c r="LPQ31" s="41"/>
      <c r="LPR31" s="42"/>
      <c r="LPS31" s="41"/>
      <c r="LPT31" s="41"/>
      <c r="LPU31" s="41"/>
      <c r="LPV31" s="42"/>
      <c r="LPW31" s="41"/>
      <c r="LPX31" s="41"/>
      <c r="LPY31" s="41"/>
      <c r="LPZ31" s="42"/>
      <c r="LQA31" s="41"/>
      <c r="LQB31" s="41"/>
      <c r="LQC31" s="41"/>
      <c r="LQD31" s="42"/>
      <c r="LQE31" s="41"/>
      <c r="LQF31" s="41"/>
      <c r="LQG31" s="41"/>
      <c r="LQH31" s="42"/>
      <c r="LQI31" s="41"/>
      <c r="LQJ31" s="41"/>
      <c r="LQK31" s="41"/>
      <c r="LQL31" s="42"/>
      <c r="LQM31" s="41"/>
      <c r="LQN31" s="41"/>
      <c r="LQO31" s="41"/>
      <c r="LQP31" s="42"/>
      <c r="LQQ31" s="41"/>
      <c r="LQR31" s="41"/>
      <c r="LQS31" s="41"/>
      <c r="LQT31" s="42"/>
      <c r="LQU31" s="41"/>
      <c r="LQV31" s="41"/>
      <c r="LQW31" s="41"/>
      <c r="LQX31" s="42"/>
      <c r="LQY31" s="41"/>
      <c r="LQZ31" s="41"/>
      <c r="LRA31" s="41"/>
      <c r="LRB31" s="42"/>
      <c r="LRC31" s="41"/>
      <c r="LRD31" s="41"/>
      <c r="LRE31" s="41"/>
      <c r="LRF31" s="42"/>
      <c r="LRG31" s="41"/>
      <c r="LRH31" s="41"/>
      <c r="LRI31" s="41"/>
      <c r="LRJ31" s="42"/>
      <c r="LRK31" s="41"/>
      <c r="LRL31" s="41"/>
      <c r="LRM31" s="41"/>
      <c r="LRN31" s="42"/>
      <c r="LRO31" s="41"/>
      <c r="LRP31" s="41"/>
      <c r="LRQ31" s="41"/>
      <c r="LRR31" s="42"/>
      <c r="LRS31" s="41"/>
      <c r="LRT31" s="41"/>
      <c r="LRU31" s="41"/>
      <c r="LRV31" s="42"/>
      <c r="LRW31" s="41"/>
      <c r="LRX31" s="41"/>
      <c r="LRY31" s="41"/>
      <c r="LRZ31" s="42"/>
      <c r="LSA31" s="41"/>
      <c r="LSB31" s="41"/>
      <c r="LSC31" s="41"/>
      <c r="LSD31" s="42"/>
      <c r="LSE31" s="41"/>
      <c r="LSF31" s="41"/>
      <c r="LSG31" s="41"/>
      <c r="LSH31" s="42"/>
      <c r="LSI31" s="41"/>
      <c r="LSJ31" s="41"/>
      <c r="LSK31" s="41"/>
      <c r="LSL31" s="43"/>
      <c r="LSM31" s="44"/>
      <c r="LSN31" s="45"/>
      <c r="LSO31" s="45"/>
      <c r="LSP31" s="42"/>
      <c r="LSQ31" s="41"/>
      <c r="LSR31" s="41"/>
      <c r="LSS31" s="41"/>
      <c r="LST31" s="42"/>
      <c r="LSU31" s="41"/>
      <c r="LSV31" s="41"/>
      <c r="LSW31" s="41"/>
      <c r="LSX31" s="42"/>
      <c r="LSY31" s="41"/>
      <c r="LSZ31" s="41"/>
      <c r="LTA31" s="41"/>
      <c r="LTB31" s="42"/>
      <c r="LTC31" s="41"/>
      <c r="LTD31" s="41"/>
      <c r="LTE31" s="41"/>
      <c r="LTF31" s="42"/>
      <c r="LTG31" s="41"/>
      <c r="LTH31" s="41"/>
      <c r="LTI31" s="41"/>
      <c r="LTJ31" s="42"/>
      <c r="LTK31" s="41"/>
      <c r="LTL31" s="41"/>
      <c r="LTM31" s="41"/>
      <c r="LTN31" s="42"/>
      <c r="LTO31" s="41"/>
      <c r="LTP31" s="41"/>
      <c r="LTQ31" s="41"/>
      <c r="LTR31" s="42"/>
      <c r="LTS31" s="41"/>
      <c r="LTT31" s="41"/>
      <c r="LTU31" s="41"/>
      <c r="LTV31" s="42"/>
      <c r="LTW31" s="41"/>
      <c r="LTX31" s="41"/>
      <c r="LTY31" s="41"/>
      <c r="LTZ31" s="42"/>
      <c r="LUA31" s="41"/>
      <c r="LUB31" s="41"/>
      <c r="LUC31" s="41"/>
      <c r="LUD31" s="42"/>
      <c r="LUE31" s="41"/>
      <c r="LUF31" s="41"/>
      <c r="LUG31" s="41"/>
      <c r="LUH31" s="42"/>
      <c r="LUI31" s="41"/>
      <c r="LUJ31" s="41"/>
      <c r="LUK31" s="41"/>
      <c r="LUL31" s="42"/>
      <c r="LUM31" s="41"/>
      <c r="LUN31" s="41"/>
      <c r="LUO31" s="41"/>
      <c r="LUP31" s="42"/>
      <c r="LUQ31" s="41"/>
      <c r="LUR31" s="41"/>
      <c r="LUS31" s="41"/>
      <c r="LUT31" s="42"/>
      <c r="LUU31" s="41"/>
      <c r="LUV31" s="41"/>
      <c r="LUW31" s="41"/>
      <c r="LUX31" s="42"/>
      <c r="LUY31" s="41"/>
      <c r="LUZ31" s="41"/>
      <c r="LVA31" s="41"/>
      <c r="LVB31" s="42"/>
      <c r="LVC31" s="41"/>
      <c r="LVD31" s="41"/>
      <c r="LVE31" s="41"/>
      <c r="LVF31" s="42"/>
      <c r="LVG31" s="41"/>
      <c r="LVH31" s="41"/>
      <c r="LVI31" s="41"/>
      <c r="LVJ31" s="42"/>
      <c r="LVK31" s="41"/>
      <c r="LVL31" s="41"/>
      <c r="LVM31" s="41"/>
      <c r="LVN31" s="42"/>
      <c r="LVO31" s="41"/>
      <c r="LVP31" s="41"/>
      <c r="LVQ31" s="41"/>
      <c r="LVR31" s="42"/>
      <c r="LVS31" s="41"/>
      <c r="LVT31" s="41"/>
      <c r="LVU31" s="41"/>
      <c r="LVV31" s="42"/>
      <c r="LVW31" s="41"/>
      <c r="LVX31" s="41"/>
      <c r="LVY31" s="41"/>
      <c r="LVZ31" s="42"/>
      <c r="LWA31" s="41"/>
      <c r="LWB31" s="41"/>
      <c r="LWC31" s="41"/>
      <c r="LWD31" s="42"/>
      <c r="LWE31" s="41"/>
      <c r="LWF31" s="41"/>
      <c r="LWG31" s="41"/>
      <c r="LWH31" s="42"/>
      <c r="LWI31" s="41"/>
      <c r="LWJ31" s="41"/>
      <c r="LWK31" s="41"/>
      <c r="LWL31" s="42"/>
      <c r="LWM31" s="41"/>
      <c r="LWN31" s="41"/>
      <c r="LWO31" s="41"/>
      <c r="LWP31" s="42"/>
      <c r="LWQ31" s="41"/>
      <c r="LWR31" s="41"/>
      <c r="LWS31" s="41"/>
      <c r="LWT31" s="42"/>
      <c r="LWU31" s="41"/>
      <c r="LWV31" s="41"/>
      <c r="LWW31" s="41"/>
      <c r="LWX31" s="42"/>
      <c r="LWY31" s="41"/>
      <c r="LWZ31" s="41"/>
      <c r="LXA31" s="41"/>
      <c r="LXB31" s="42"/>
      <c r="LXC31" s="41"/>
      <c r="LXD31" s="41"/>
      <c r="LXE31" s="41"/>
      <c r="LXF31" s="42"/>
      <c r="LXG31" s="41"/>
      <c r="LXH31" s="41"/>
      <c r="LXI31" s="41"/>
      <c r="LXJ31" s="42"/>
      <c r="LXK31" s="41"/>
      <c r="LXL31" s="41"/>
      <c r="LXM31" s="41"/>
      <c r="LXN31" s="42"/>
      <c r="LXO31" s="41"/>
      <c r="LXP31" s="41"/>
      <c r="LXQ31" s="41"/>
      <c r="LXR31" s="42"/>
      <c r="LXS31" s="41"/>
      <c r="LXT31" s="41"/>
      <c r="LXU31" s="41"/>
      <c r="LXV31" s="42"/>
      <c r="LXW31" s="41"/>
      <c r="LXX31" s="41"/>
      <c r="LXY31" s="41"/>
      <c r="LXZ31" s="42"/>
      <c r="LYA31" s="41"/>
      <c r="LYB31" s="41"/>
      <c r="LYC31" s="41"/>
      <c r="LYD31" s="42"/>
      <c r="LYE31" s="41"/>
      <c r="LYF31" s="41"/>
      <c r="LYG31" s="41"/>
      <c r="LYH31" s="42"/>
      <c r="LYI31" s="41"/>
      <c r="LYJ31" s="41"/>
      <c r="LYK31" s="41"/>
      <c r="LYL31" s="42"/>
      <c r="LYM31" s="41"/>
      <c r="LYN31" s="41"/>
      <c r="LYO31" s="41"/>
      <c r="LYP31" s="43"/>
      <c r="LYQ31" s="44"/>
      <c r="LYR31" s="45"/>
      <c r="LYS31" s="45"/>
      <c r="LYT31" s="42"/>
      <c r="LYU31" s="41"/>
      <c r="LYV31" s="41"/>
      <c r="LYW31" s="41"/>
      <c r="LYX31" s="42"/>
      <c r="LYY31" s="41"/>
      <c r="LYZ31" s="41"/>
      <c r="LZA31" s="41"/>
      <c r="LZB31" s="42"/>
      <c r="LZC31" s="41"/>
      <c r="LZD31" s="41"/>
      <c r="LZE31" s="41"/>
      <c r="LZF31" s="42"/>
      <c r="LZG31" s="41"/>
      <c r="LZH31" s="41"/>
      <c r="LZI31" s="41"/>
      <c r="LZJ31" s="42"/>
      <c r="LZK31" s="41"/>
      <c r="LZL31" s="41"/>
      <c r="LZM31" s="41"/>
      <c r="LZN31" s="42"/>
      <c r="LZO31" s="41"/>
      <c r="LZP31" s="41"/>
      <c r="LZQ31" s="41"/>
      <c r="LZR31" s="42"/>
      <c r="LZS31" s="41"/>
      <c r="LZT31" s="41"/>
      <c r="LZU31" s="41"/>
      <c r="LZV31" s="42"/>
      <c r="LZW31" s="41"/>
      <c r="LZX31" s="41"/>
      <c r="LZY31" s="41"/>
      <c r="LZZ31" s="42"/>
      <c r="MAA31" s="41"/>
      <c r="MAB31" s="41"/>
      <c r="MAC31" s="41"/>
      <c r="MAD31" s="42"/>
      <c r="MAE31" s="41"/>
      <c r="MAF31" s="41"/>
      <c r="MAG31" s="41"/>
      <c r="MAH31" s="42"/>
      <c r="MAI31" s="41"/>
      <c r="MAJ31" s="41"/>
      <c r="MAK31" s="41"/>
      <c r="MAL31" s="42"/>
      <c r="MAM31" s="41"/>
      <c r="MAN31" s="41"/>
      <c r="MAO31" s="41"/>
      <c r="MAP31" s="42"/>
      <c r="MAQ31" s="41"/>
      <c r="MAR31" s="41"/>
      <c r="MAS31" s="41"/>
      <c r="MAT31" s="42"/>
      <c r="MAU31" s="41"/>
      <c r="MAV31" s="41"/>
      <c r="MAW31" s="41"/>
      <c r="MAX31" s="42"/>
      <c r="MAY31" s="41"/>
      <c r="MAZ31" s="41"/>
      <c r="MBA31" s="41"/>
      <c r="MBB31" s="42"/>
      <c r="MBC31" s="41"/>
      <c r="MBD31" s="41"/>
      <c r="MBE31" s="41"/>
      <c r="MBF31" s="42"/>
      <c r="MBG31" s="41"/>
      <c r="MBH31" s="41"/>
      <c r="MBI31" s="41"/>
      <c r="MBJ31" s="42"/>
      <c r="MBK31" s="41"/>
      <c r="MBL31" s="41"/>
      <c r="MBM31" s="41"/>
      <c r="MBN31" s="42"/>
      <c r="MBO31" s="41"/>
      <c r="MBP31" s="41"/>
      <c r="MBQ31" s="41"/>
      <c r="MBR31" s="42"/>
      <c r="MBS31" s="41"/>
      <c r="MBT31" s="41"/>
      <c r="MBU31" s="41"/>
      <c r="MBV31" s="42"/>
      <c r="MBW31" s="41"/>
      <c r="MBX31" s="41"/>
      <c r="MBY31" s="41"/>
      <c r="MBZ31" s="42"/>
      <c r="MCA31" s="41"/>
      <c r="MCB31" s="41"/>
      <c r="MCC31" s="41"/>
      <c r="MCD31" s="42"/>
      <c r="MCE31" s="41"/>
      <c r="MCF31" s="41"/>
      <c r="MCG31" s="41"/>
      <c r="MCH31" s="42"/>
      <c r="MCI31" s="41"/>
      <c r="MCJ31" s="41"/>
      <c r="MCK31" s="41"/>
      <c r="MCL31" s="42"/>
      <c r="MCM31" s="41"/>
      <c r="MCN31" s="41"/>
      <c r="MCO31" s="41"/>
      <c r="MCP31" s="42"/>
      <c r="MCQ31" s="41"/>
      <c r="MCR31" s="41"/>
      <c r="MCS31" s="41"/>
      <c r="MCT31" s="42"/>
      <c r="MCU31" s="41"/>
      <c r="MCV31" s="41"/>
      <c r="MCW31" s="41"/>
      <c r="MCX31" s="42"/>
      <c r="MCY31" s="41"/>
      <c r="MCZ31" s="41"/>
      <c r="MDA31" s="41"/>
      <c r="MDB31" s="42"/>
      <c r="MDC31" s="41"/>
      <c r="MDD31" s="41"/>
      <c r="MDE31" s="41"/>
      <c r="MDF31" s="42"/>
      <c r="MDG31" s="41"/>
      <c r="MDH31" s="41"/>
      <c r="MDI31" s="41"/>
      <c r="MDJ31" s="42"/>
      <c r="MDK31" s="41"/>
      <c r="MDL31" s="41"/>
      <c r="MDM31" s="41"/>
      <c r="MDN31" s="42"/>
      <c r="MDO31" s="41"/>
      <c r="MDP31" s="41"/>
      <c r="MDQ31" s="41"/>
      <c r="MDR31" s="42"/>
      <c r="MDS31" s="41"/>
      <c r="MDT31" s="41"/>
      <c r="MDU31" s="41"/>
      <c r="MDV31" s="42"/>
      <c r="MDW31" s="41"/>
      <c r="MDX31" s="41"/>
      <c r="MDY31" s="41"/>
      <c r="MDZ31" s="42"/>
      <c r="MEA31" s="41"/>
      <c r="MEB31" s="41"/>
      <c r="MEC31" s="41"/>
      <c r="MED31" s="42"/>
      <c r="MEE31" s="41"/>
      <c r="MEF31" s="41"/>
      <c r="MEG31" s="41"/>
      <c r="MEH31" s="42"/>
      <c r="MEI31" s="41"/>
      <c r="MEJ31" s="41"/>
      <c r="MEK31" s="41"/>
      <c r="MEL31" s="42"/>
      <c r="MEM31" s="41"/>
      <c r="MEN31" s="41"/>
      <c r="MEO31" s="41"/>
      <c r="MEP31" s="42"/>
      <c r="MEQ31" s="41"/>
      <c r="MER31" s="41"/>
      <c r="MES31" s="41"/>
      <c r="MET31" s="43"/>
      <c r="MEU31" s="44"/>
      <c r="MEV31" s="45"/>
      <c r="MEW31" s="45"/>
      <c r="MEX31" s="42"/>
      <c r="MEY31" s="41"/>
      <c r="MEZ31" s="41"/>
      <c r="MFA31" s="41"/>
      <c r="MFB31" s="42"/>
      <c r="MFC31" s="41"/>
      <c r="MFD31" s="41"/>
      <c r="MFE31" s="41"/>
      <c r="MFF31" s="42"/>
      <c r="MFG31" s="41"/>
      <c r="MFH31" s="41"/>
      <c r="MFI31" s="41"/>
      <c r="MFJ31" s="42"/>
      <c r="MFK31" s="41"/>
      <c r="MFL31" s="41"/>
      <c r="MFM31" s="41"/>
      <c r="MFN31" s="42"/>
      <c r="MFO31" s="41"/>
      <c r="MFP31" s="41"/>
      <c r="MFQ31" s="41"/>
      <c r="MFR31" s="42"/>
      <c r="MFS31" s="41"/>
      <c r="MFT31" s="41"/>
      <c r="MFU31" s="41"/>
      <c r="MFV31" s="42"/>
      <c r="MFW31" s="41"/>
      <c r="MFX31" s="41"/>
      <c r="MFY31" s="41"/>
      <c r="MFZ31" s="42"/>
      <c r="MGA31" s="41"/>
      <c r="MGB31" s="41"/>
      <c r="MGC31" s="41"/>
      <c r="MGD31" s="42"/>
      <c r="MGE31" s="41"/>
      <c r="MGF31" s="41"/>
      <c r="MGG31" s="41"/>
      <c r="MGH31" s="42"/>
      <c r="MGI31" s="41"/>
      <c r="MGJ31" s="41"/>
      <c r="MGK31" s="41"/>
      <c r="MGL31" s="42"/>
      <c r="MGM31" s="41"/>
      <c r="MGN31" s="41"/>
      <c r="MGO31" s="41"/>
      <c r="MGP31" s="42"/>
      <c r="MGQ31" s="41"/>
      <c r="MGR31" s="41"/>
      <c r="MGS31" s="41"/>
      <c r="MGT31" s="42"/>
      <c r="MGU31" s="41"/>
      <c r="MGV31" s="41"/>
      <c r="MGW31" s="41"/>
      <c r="MGX31" s="42"/>
      <c r="MGY31" s="41"/>
      <c r="MGZ31" s="41"/>
      <c r="MHA31" s="41"/>
      <c r="MHB31" s="42"/>
      <c r="MHC31" s="41"/>
      <c r="MHD31" s="41"/>
      <c r="MHE31" s="41"/>
      <c r="MHF31" s="42"/>
      <c r="MHG31" s="41"/>
      <c r="MHH31" s="41"/>
      <c r="MHI31" s="41"/>
      <c r="MHJ31" s="42"/>
      <c r="MHK31" s="41"/>
      <c r="MHL31" s="41"/>
      <c r="MHM31" s="41"/>
      <c r="MHN31" s="42"/>
      <c r="MHO31" s="41"/>
      <c r="MHP31" s="41"/>
      <c r="MHQ31" s="41"/>
      <c r="MHR31" s="42"/>
      <c r="MHS31" s="41"/>
      <c r="MHT31" s="41"/>
      <c r="MHU31" s="41"/>
      <c r="MHV31" s="42"/>
      <c r="MHW31" s="41"/>
      <c r="MHX31" s="41"/>
      <c r="MHY31" s="41"/>
      <c r="MHZ31" s="42"/>
      <c r="MIA31" s="41"/>
      <c r="MIB31" s="41"/>
      <c r="MIC31" s="41"/>
      <c r="MID31" s="42"/>
      <c r="MIE31" s="41"/>
      <c r="MIF31" s="41"/>
      <c r="MIG31" s="41"/>
      <c r="MIH31" s="42"/>
      <c r="MII31" s="41"/>
      <c r="MIJ31" s="41"/>
      <c r="MIK31" s="41"/>
      <c r="MIL31" s="42"/>
      <c r="MIM31" s="41"/>
      <c r="MIN31" s="41"/>
      <c r="MIO31" s="41"/>
      <c r="MIP31" s="42"/>
      <c r="MIQ31" s="41"/>
      <c r="MIR31" s="41"/>
      <c r="MIS31" s="41"/>
      <c r="MIT31" s="42"/>
      <c r="MIU31" s="41"/>
      <c r="MIV31" s="41"/>
      <c r="MIW31" s="41"/>
      <c r="MIX31" s="42"/>
      <c r="MIY31" s="41"/>
      <c r="MIZ31" s="41"/>
      <c r="MJA31" s="41"/>
      <c r="MJB31" s="42"/>
      <c r="MJC31" s="41"/>
      <c r="MJD31" s="41"/>
      <c r="MJE31" s="41"/>
      <c r="MJF31" s="42"/>
      <c r="MJG31" s="41"/>
      <c r="MJH31" s="41"/>
      <c r="MJI31" s="41"/>
      <c r="MJJ31" s="42"/>
      <c r="MJK31" s="41"/>
      <c r="MJL31" s="41"/>
      <c r="MJM31" s="41"/>
      <c r="MJN31" s="42"/>
      <c r="MJO31" s="41"/>
      <c r="MJP31" s="41"/>
      <c r="MJQ31" s="41"/>
      <c r="MJR31" s="42"/>
      <c r="MJS31" s="41"/>
      <c r="MJT31" s="41"/>
      <c r="MJU31" s="41"/>
      <c r="MJV31" s="42"/>
      <c r="MJW31" s="41"/>
      <c r="MJX31" s="41"/>
      <c r="MJY31" s="41"/>
      <c r="MJZ31" s="42"/>
      <c r="MKA31" s="41"/>
      <c r="MKB31" s="41"/>
      <c r="MKC31" s="41"/>
      <c r="MKD31" s="42"/>
      <c r="MKE31" s="41"/>
      <c r="MKF31" s="41"/>
      <c r="MKG31" s="41"/>
      <c r="MKH31" s="42"/>
      <c r="MKI31" s="41"/>
      <c r="MKJ31" s="41"/>
      <c r="MKK31" s="41"/>
      <c r="MKL31" s="42"/>
      <c r="MKM31" s="41"/>
      <c r="MKN31" s="41"/>
      <c r="MKO31" s="41"/>
      <c r="MKP31" s="42"/>
      <c r="MKQ31" s="41"/>
      <c r="MKR31" s="41"/>
      <c r="MKS31" s="41"/>
      <c r="MKT31" s="42"/>
      <c r="MKU31" s="41"/>
      <c r="MKV31" s="41"/>
      <c r="MKW31" s="41"/>
      <c r="MKX31" s="43"/>
      <c r="MKY31" s="44"/>
      <c r="MKZ31" s="45"/>
      <c r="MLA31" s="45"/>
      <c r="MLB31" s="42"/>
      <c r="MLC31" s="41"/>
      <c r="MLD31" s="41"/>
      <c r="MLE31" s="41"/>
      <c r="MLF31" s="42"/>
      <c r="MLG31" s="41"/>
      <c r="MLH31" s="41"/>
      <c r="MLI31" s="41"/>
      <c r="MLJ31" s="42"/>
      <c r="MLK31" s="41"/>
      <c r="MLL31" s="41"/>
      <c r="MLM31" s="41"/>
      <c r="MLN31" s="42"/>
      <c r="MLO31" s="41"/>
      <c r="MLP31" s="41"/>
      <c r="MLQ31" s="41"/>
      <c r="MLR31" s="42"/>
      <c r="MLS31" s="41"/>
      <c r="MLT31" s="41"/>
      <c r="MLU31" s="41"/>
      <c r="MLV31" s="42"/>
      <c r="MLW31" s="41"/>
      <c r="MLX31" s="41"/>
      <c r="MLY31" s="41"/>
      <c r="MLZ31" s="42"/>
      <c r="MMA31" s="41"/>
      <c r="MMB31" s="41"/>
      <c r="MMC31" s="41"/>
      <c r="MMD31" s="42"/>
      <c r="MME31" s="41"/>
      <c r="MMF31" s="41"/>
      <c r="MMG31" s="41"/>
      <c r="MMH31" s="42"/>
      <c r="MMI31" s="41"/>
      <c r="MMJ31" s="41"/>
      <c r="MMK31" s="41"/>
      <c r="MML31" s="42"/>
      <c r="MMM31" s="41"/>
      <c r="MMN31" s="41"/>
      <c r="MMO31" s="41"/>
      <c r="MMP31" s="42"/>
      <c r="MMQ31" s="41"/>
      <c r="MMR31" s="41"/>
      <c r="MMS31" s="41"/>
      <c r="MMT31" s="42"/>
      <c r="MMU31" s="41"/>
      <c r="MMV31" s="41"/>
      <c r="MMW31" s="41"/>
      <c r="MMX31" s="42"/>
      <c r="MMY31" s="41"/>
      <c r="MMZ31" s="41"/>
      <c r="MNA31" s="41"/>
      <c r="MNB31" s="42"/>
      <c r="MNC31" s="41"/>
      <c r="MND31" s="41"/>
      <c r="MNE31" s="41"/>
      <c r="MNF31" s="42"/>
      <c r="MNG31" s="41"/>
      <c r="MNH31" s="41"/>
      <c r="MNI31" s="41"/>
      <c r="MNJ31" s="42"/>
      <c r="MNK31" s="41"/>
      <c r="MNL31" s="41"/>
      <c r="MNM31" s="41"/>
      <c r="MNN31" s="42"/>
      <c r="MNO31" s="41"/>
      <c r="MNP31" s="41"/>
      <c r="MNQ31" s="41"/>
      <c r="MNR31" s="42"/>
      <c r="MNS31" s="41"/>
      <c r="MNT31" s="41"/>
      <c r="MNU31" s="41"/>
      <c r="MNV31" s="42"/>
      <c r="MNW31" s="41"/>
      <c r="MNX31" s="41"/>
      <c r="MNY31" s="41"/>
      <c r="MNZ31" s="42"/>
      <c r="MOA31" s="41"/>
      <c r="MOB31" s="41"/>
      <c r="MOC31" s="41"/>
      <c r="MOD31" s="42"/>
      <c r="MOE31" s="41"/>
      <c r="MOF31" s="41"/>
      <c r="MOG31" s="41"/>
      <c r="MOH31" s="42"/>
      <c r="MOI31" s="41"/>
      <c r="MOJ31" s="41"/>
      <c r="MOK31" s="41"/>
      <c r="MOL31" s="42"/>
      <c r="MOM31" s="41"/>
      <c r="MON31" s="41"/>
      <c r="MOO31" s="41"/>
      <c r="MOP31" s="42"/>
      <c r="MOQ31" s="41"/>
      <c r="MOR31" s="41"/>
      <c r="MOS31" s="41"/>
      <c r="MOT31" s="42"/>
      <c r="MOU31" s="41"/>
      <c r="MOV31" s="41"/>
      <c r="MOW31" s="41"/>
      <c r="MOX31" s="42"/>
      <c r="MOY31" s="41"/>
      <c r="MOZ31" s="41"/>
      <c r="MPA31" s="41"/>
      <c r="MPB31" s="42"/>
      <c r="MPC31" s="41"/>
      <c r="MPD31" s="41"/>
      <c r="MPE31" s="41"/>
      <c r="MPF31" s="42"/>
      <c r="MPG31" s="41"/>
      <c r="MPH31" s="41"/>
      <c r="MPI31" s="41"/>
      <c r="MPJ31" s="42"/>
      <c r="MPK31" s="41"/>
      <c r="MPL31" s="41"/>
      <c r="MPM31" s="41"/>
      <c r="MPN31" s="42"/>
      <c r="MPO31" s="41"/>
      <c r="MPP31" s="41"/>
      <c r="MPQ31" s="41"/>
      <c r="MPR31" s="42"/>
      <c r="MPS31" s="41"/>
      <c r="MPT31" s="41"/>
      <c r="MPU31" s="41"/>
      <c r="MPV31" s="42"/>
      <c r="MPW31" s="41"/>
      <c r="MPX31" s="41"/>
      <c r="MPY31" s="41"/>
      <c r="MPZ31" s="42"/>
      <c r="MQA31" s="41"/>
      <c r="MQB31" s="41"/>
      <c r="MQC31" s="41"/>
      <c r="MQD31" s="42"/>
      <c r="MQE31" s="41"/>
      <c r="MQF31" s="41"/>
      <c r="MQG31" s="41"/>
      <c r="MQH31" s="42"/>
      <c r="MQI31" s="41"/>
      <c r="MQJ31" s="41"/>
      <c r="MQK31" s="41"/>
      <c r="MQL31" s="42"/>
      <c r="MQM31" s="41"/>
      <c r="MQN31" s="41"/>
      <c r="MQO31" s="41"/>
      <c r="MQP31" s="42"/>
      <c r="MQQ31" s="41"/>
      <c r="MQR31" s="41"/>
      <c r="MQS31" s="41"/>
      <c r="MQT31" s="42"/>
      <c r="MQU31" s="41"/>
      <c r="MQV31" s="41"/>
      <c r="MQW31" s="41"/>
      <c r="MQX31" s="42"/>
      <c r="MQY31" s="41"/>
      <c r="MQZ31" s="41"/>
      <c r="MRA31" s="41"/>
      <c r="MRB31" s="43"/>
      <c r="MRC31" s="44"/>
      <c r="MRD31" s="45"/>
      <c r="MRE31" s="45"/>
      <c r="MRF31" s="42"/>
      <c r="MRG31" s="41"/>
      <c r="MRH31" s="41"/>
      <c r="MRI31" s="41"/>
      <c r="MRJ31" s="42"/>
      <c r="MRK31" s="41"/>
      <c r="MRL31" s="41"/>
      <c r="MRM31" s="41"/>
      <c r="MRN31" s="42"/>
      <c r="MRO31" s="41"/>
      <c r="MRP31" s="41"/>
      <c r="MRQ31" s="41"/>
      <c r="MRR31" s="42"/>
      <c r="MRS31" s="41"/>
      <c r="MRT31" s="41"/>
      <c r="MRU31" s="41"/>
      <c r="MRV31" s="42"/>
      <c r="MRW31" s="41"/>
      <c r="MRX31" s="41"/>
      <c r="MRY31" s="41"/>
      <c r="MRZ31" s="42"/>
      <c r="MSA31" s="41"/>
      <c r="MSB31" s="41"/>
      <c r="MSC31" s="41"/>
      <c r="MSD31" s="42"/>
      <c r="MSE31" s="41"/>
      <c r="MSF31" s="41"/>
      <c r="MSG31" s="41"/>
      <c r="MSH31" s="42"/>
      <c r="MSI31" s="41"/>
      <c r="MSJ31" s="41"/>
      <c r="MSK31" s="41"/>
      <c r="MSL31" s="42"/>
      <c r="MSM31" s="41"/>
      <c r="MSN31" s="41"/>
      <c r="MSO31" s="41"/>
      <c r="MSP31" s="42"/>
      <c r="MSQ31" s="41"/>
      <c r="MSR31" s="41"/>
      <c r="MSS31" s="41"/>
      <c r="MST31" s="42"/>
      <c r="MSU31" s="41"/>
      <c r="MSV31" s="41"/>
      <c r="MSW31" s="41"/>
      <c r="MSX31" s="42"/>
      <c r="MSY31" s="41"/>
      <c r="MSZ31" s="41"/>
      <c r="MTA31" s="41"/>
      <c r="MTB31" s="42"/>
      <c r="MTC31" s="41"/>
      <c r="MTD31" s="41"/>
      <c r="MTE31" s="41"/>
      <c r="MTF31" s="42"/>
      <c r="MTG31" s="41"/>
      <c r="MTH31" s="41"/>
      <c r="MTI31" s="41"/>
      <c r="MTJ31" s="42"/>
      <c r="MTK31" s="41"/>
      <c r="MTL31" s="41"/>
      <c r="MTM31" s="41"/>
      <c r="MTN31" s="42"/>
      <c r="MTO31" s="41"/>
      <c r="MTP31" s="41"/>
      <c r="MTQ31" s="41"/>
      <c r="MTR31" s="42"/>
      <c r="MTS31" s="41"/>
      <c r="MTT31" s="41"/>
      <c r="MTU31" s="41"/>
      <c r="MTV31" s="42"/>
      <c r="MTW31" s="41"/>
      <c r="MTX31" s="41"/>
      <c r="MTY31" s="41"/>
      <c r="MTZ31" s="42"/>
      <c r="MUA31" s="41"/>
      <c r="MUB31" s="41"/>
      <c r="MUC31" s="41"/>
      <c r="MUD31" s="42"/>
      <c r="MUE31" s="41"/>
      <c r="MUF31" s="41"/>
      <c r="MUG31" s="41"/>
      <c r="MUH31" s="42"/>
      <c r="MUI31" s="41"/>
      <c r="MUJ31" s="41"/>
      <c r="MUK31" s="41"/>
      <c r="MUL31" s="42"/>
      <c r="MUM31" s="41"/>
      <c r="MUN31" s="41"/>
      <c r="MUO31" s="41"/>
      <c r="MUP31" s="42"/>
      <c r="MUQ31" s="41"/>
      <c r="MUR31" s="41"/>
      <c r="MUS31" s="41"/>
      <c r="MUT31" s="42"/>
      <c r="MUU31" s="41"/>
      <c r="MUV31" s="41"/>
      <c r="MUW31" s="41"/>
      <c r="MUX31" s="42"/>
      <c r="MUY31" s="41"/>
      <c r="MUZ31" s="41"/>
      <c r="MVA31" s="41"/>
      <c r="MVB31" s="42"/>
      <c r="MVC31" s="41"/>
      <c r="MVD31" s="41"/>
      <c r="MVE31" s="41"/>
      <c r="MVF31" s="42"/>
      <c r="MVG31" s="41"/>
      <c r="MVH31" s="41"/>
      <c r="MVI31" s="41"/>
      <c r="MVJ31" s="42"/>
      <c r="MVK31" s="41"/>
      <c r="MVL31" s="41"/>
      <c r="MVM31" s="41"/>
      <c r="MVN31" s="42"/>
      <c r="MVO31" s="41"/>
      <c r="MVP31" s="41"/>
      <c r="MVQ31" s="41"/>
      <c r="MVR31" s="42"/>
      <c r="MVS31" s="41"/>
      <c r="MVT31" s="41"/>
      <c r="MVU31" s="41"/>
      <c r="MVV31" s="42"/>
      <c r="MVW31" s="41"/>
      <c r="MVX31" s="41"/>
      <c r="MVY31" s="41"/>
      <c r="MVZ31" s="42"/>
      <c r="MWA31" s="41"/>
      <c r="MWB31" s="41"/>
      <c r="MWC31" s="41"/>
      <c r="MWD31" s="42"/>
      <c r="MWE31" s="41"/>
      <c r="MWF31" s="41"/>
      <c r="MWG31" s="41"/>
      <c r="MWH31" s="42"/>
      <c r="MWI31" s="41"/>
      <c r="MWJ31" s="41"/>
      <c r="MWK31" s="41"/>
      <c r="MWL31" s="42"/>
      <c r="MWM31" s="41"/>
      <c r="MWN31" s="41"/>
      <c r="MWO31" s="41"/>
      <c r="MWP31" s="42"/>
      <c r="MWQ31" s="41"/>
      <c r="MWR31" s="41"/>
      <c r="MWS31" s="41"/>
      <c r="MWT31" s="42"/>
      <c r="MWU31" s="41"/>
      <c r="MWV31" s="41"/>
      <c r="MWW31" s="41"/>
      <c r="MWX31" s="42"/>
      <c r="MWY31" s="41"/>
      <c r="MWZ31" s="41"/>
      <c r="MXA31" s="41"/>
      <c r="MXB31" s="42"/>
      <c r="MXC31" s="41"/>
      <c r="MXD31" s="41"/>
      <c r="MXE31" s="41"/>
      <c r="MXF31" s="43"/>
      <c r="MXG31" s="44"/>
      <c r="MXH31" s="45"/>
      <c r="MXI31" s="45"/>
      <c r="MXJ31" s="42"/>
      <c r="MXK31" s="41"/>
      <c r="MXL31" s="41"/>
      <c r="MXM31" s="41"/>
      <c r="MXN31" s="42"/>
      <c r="MXO31" s="41"/>
      <c r="MXP31" s="41"/>
      <c r="MXQ31" s="41"/>
      <c r="MXR31" s="42"/>
      <c r="MXS31" s="41"/>
      <c r="MXT31" s="41"/>
      <c r="MXU31" s="41"/>
      <c r="MXV31" s="42"/>
      <c r="MXW31" s="41"/>
      <c r="MXX31" s="41"/>
      <c r="MXY31" s="41"/>
      <c r="MXZ31" s="42"/>
      <c r="MYA31" s="41"/>
      <c r="MYB31" s="41"/>
      <c r="MYC31" s="41"/>
      <c r="MYD31" s="42"/>
      <c r="MYE31" s="41"/>
      <c r="MYF31" s="41"/>
      <c r="MYG31" s="41"/>
      <c r="MYH31" s="42"/>
      <c r="MYI31" s="41"/>
      <c r="MYJ31" s="41"/>
      <c r="MYK31" s="41"/>
      <c r="MYL31" s="42"/>
      <c r="MYM31" s="41"/>
      <c r="MYN31" s="41"/>
      <c r="MYO31" s="41"/>
      <c r="MYP31" s="42"/>
      <c r="MYQ31" s="41"/>
      <c r="MYR31" s="41"/>
      <c r="MYS31" s="41"/>
      <c r="MYT31" s="42"/>
      <c r="MYU31" s="41"/>
      <c r="MYV31" s="41"/>
      <c r="MYW31" s="41"/>
      <c r="MYX31" s="42"/>
      <c r="MYY31" s="41"/>
      <c r="MYZ31" s="41"/>
      <c r="MZA31" s="41"/>
      <c r="MZB31" s="42"/>
      <c r="MZC31" s="41"/>
      <c r="MZD31" s="41"/>
      <c r="MZE31" s="41"/>
      <c r="MZF31" s="42"/>
      <c r="MZG31" s="41"/>
      <c r="MZH31" s="41"/>
      <c r="MZI31" s="41"/>
      <c r="MZJ31" s="42"/>
      <c r="MZK31" s="41"/>
      <c r="MZL31" s="41"/>
      <c r="MZM31" s="41"/>
      <c r="MZN31" s="42"/>
      <c r="MZO31" s="41"/>
      <c r="MZP31" s="41"/>
      <c r="MZQ31" s="41"/>
      <c r="MZR31" s="42"/>
      <c r="MZS31" s="41"/>
      <c r="MZT31" s="41"/>
      <c r="MZU31" s="41"/>
      <c r="MZV31" s="42"/>
      <c r="MZW31" s="41"/>
      <c r="MZX31" s="41"/>
      <c r="MZY31" s="41"/>
      <c r="MZZ31" s="42"/>
      <c r="NAA31" s="41"/>
      <c r="NAB31" s="41"/>
      <c r="NAC31" s="41"/>
      <c r="NAD31" s="42"/>
      <c r="NAE31" s="41"/>
      <c r="NAF31" s="41"/>
      <c r="NAG31" s="41"/>
      <c r="NAH31" s="42"/>
      <c r="NAI31" s="41"/>
      <c r="NAJ31" s="41"/>
      <c r="NAK31" s="41"/>
      <c r="NAL31" s="42"/>
      <c r="NAM31" s="41"/>
      <c r="NAN31" s="41"/>
      <c r="NAO31" s="41"/>
      <c r="NAP31" s="42"/>
      <c r="NAQ31" s="41"/>
      <c r="NAR31" s="41"/>
      <c r="NAS31" s="41"/>
      <c r="NAT31" s="42"/>
      <c r="NAU31" s="41"/>
      <c r="NAV31" s="41"/>
      <c r="NAW31" s="41"/>
      <c r="NAX31" s="42"/>
      <c r="NAY31" s="41"/>
      <c r="NAZ31" s="41"/>
      <c r="NBA31" s="41"/>
      <c r="NBB31" s="42"/>
      <c r="NBC31" s="41"/>
      <c r="NBD31" s="41"/>
      <c r="NBE31" s="41"/>
      <c r="NBF31" s="42"/>
      <c r="NBG31" s="41"/>
      <c r="NBH31" s="41"/>
      <c r="NBI31" s="41"/>
      <c r="NBJ31" s="42"/>
      <c r="NBK31" s="41"/>
      <c r="NBL31" s="41"/>
      <c r="NBM31" s="41"/>
      <c r="NBN31" s="42"/>
      <c r="NBO31" s="41"/>
      <c r="NBP31" s="41"/>
      <c r="NBQ31" s="41"/>
      <c r="NBR31" s="42"/>
      <c r="NBS31" s="41"/>
      <c r="NBT31" s="41"/>
      <c r="NBU31" s="41"/>
      <c r="NBV31" s="42"/>
      <c r="NBW31" s="41"/>
      <c r="NBX31" s="41"/>
      <c r="NBY31" s="41"/>
      <c r="NBZ31" s="42"/>
      <c r="NCA31" s="41"/>
      <c r="NCB31" s="41"/>
      <c r="NCC31" s="41"/>
      <c r="NCD31" s="42"/>
      <c r="NCE31" s="41"/>
      <c r="NCF31" s="41"/>
      <c r="NCG31" s="41"/>
      <c r="NCH31" s="42"/>
      <c r="NCI31" s="41"/>
      <c r="NCJ31" s="41"/>
      <c r="NCK31" s="41"/>
      <c r="NCL31" s="42"/>
      <c r="NCM31" s="41"/>
      <c r="NCN31" s="41"/>
      <c r="NCO31" s="41"/>
      <c r="NCP31" s="42"/>
      <c r="NCQ31" s="41"/>
      <c r="NCR31" s="41"/>
      <c r="NCS31" s="41"/>
      <c r="NCT31" s="42"/>
      <c r="NCU31" s="41"/>
      <c r="NCV31" s="41"/>
      <c r="NCW31" s="41"/>
      <c r="NCX31" s="42"/>
      <c r="NCY31" s="41"/>
      <c r="NCZ31" s="41"/>
      <c r="NDA31" s="41"/>
      <c r="NDB31" s="42"/>
      <c r="NDC31" s="41"/>
      <c r="NDD31" s="41"/>
      <c r="NDE31" s="41"/>
      <c r="NDF31" s="42"/>
      <c r="NDG31" s="41"/>
      <c r="NDH31" s="41"/>
      <c r="NDI31" s="41"/>
      <c r="NDJ31" s="43"/>
      <c r="NDK31" s="44"/>
      <c r="NDL31" s="45"/>
      <c r="NDM31" s="45"/>
      <c r="NDN31" s="42"/>
      <c r="NDO31" s="41"/>
      <c r="NDP31" s="41"/>
      <c r="NDQ31" s="41"/>
      <c r="NDR31" s="42"/>
      <c r="NDS31" s="41"/>
      <c r="NDT31" s="41"/>
      <c r="NDU31" s="41"/>
      <c r="NDV31" s="42"/>
      <c r="NDW31" s="41"/>
      <c r="NDX31" s="41"/>
      <c r="NDY31" s="41"/>
      <c r="NDZ31" s="42"/>
      <c r="NEA31" s="41"/>
      <c r="NEB31" s="41"/>
      <c r="NEC31" s="41"/>
      <c r="NED31" s="42"/>
      <c r="NEE31" s="41"/>
      <c r="NEF31" s="41"/>
      <c r="NEG31" s="41"/>
      <c r="NEH31" s="42"/>
      <c r="NEI31" s="41"/>
      <c r="NEJ31" s="41"/>
      <c r="NEK31" s="41"/>
      <c r="NEL31" s="42"/>
      <c r="NEM31" s="41"/>
      <c r="NEN31" s="41"/>
      <c r="NEO31" s="41"/>
      <c r="NEP31" s="42"/>
      <c r="NEQ31" s="41"/>
      <c r="NER31" s="41"/>
      <c r="NES31" s="41"/>
      <c r="NET31" s="42"/>
      <c r="NEU31" s="41"/>
      <c r="NEV31" s="41"/>
      <c r="NEW31" s="41"/>
      <c r="NEX31" s="42"/>
      <c r="NEY31" s="41"/>
      <c r="NEZ31" s="41"/>
      <c r="NFA31" s="41"/>
      <c r="NFB31" s="42"/>
      <c r="NFC31" s="41"/>
      <c r="NFD31" s="41"/>
      <c r="NFE31" s="41"/>
      <c r="NFF31" s="42"/>
      <c r="NFG31" s="41"/>
      <c r="NFH31" s="41"/>
      <c r="NFI31" s="41"/>
      <c r="NFJ31" s="42"/>
      <c r="NFK31" s="41"/>
      <c r="NFL31" s="41"/>
      <c r="NFM31" s="41"/>
      <c r="NFN31" s="42"/>
      <c r="NFO31" s="41"/>
      <c r="NFP31" s="41"/>
      <c r="NFQ31" s="41"/>
      <c r="NFR31" s="42"/>
      <c r="NFS31" s="41"/>
      <c r="NFT31" s="41"/>
      <c r="NFU31" s="41"/>
      <c r="NFV31" s="42"/>
      <c r="NFW31" s="41"/>
      <c r="NFX31" s="41"/>
      <c r="NFY31" s="41"/>
      <c r="NFZ31" s="42"/>
      <c r="NGA31" s="41"/>
      <c r="NGB31" s="41"/>
      <c r="NGC31" s="41"/>
      <c r="NGD31" s="42"/>
      <c r="NGE31" s="41"/>
      <c r="NGF31" s="41"/>
      <c r="NGG31" s="41"/>
      <c r="NGH31" s="42"/>
      <c r="NGI31" s="41"/>
      <c r="NGJ31" s="41"/>
      <c r="NGK31" s="41"/>
      <c r="NGL31" s="42"/>
      <c r="NGM31" s="41"/>
      <c r="NGN31" s="41"/>
      <c r="NGO31" s="41"/>
      <c r="NGP31" s="42"/>
      <c r="NGQ31" s="41"/>
      <c r="NGR31" s="41"/>
      <c r="NGS31" s="41"/>
      <c r="NGT31" s="42"/>
      <c r="NGU31" s="41"/>
      <c r="NGV31" s="41"/>
      <c r="NGW31" s="41"/>
      <c r="NGX31" s="42"/>
      <c r="NGY31" s="41"/>
      <c r="NGZ31" s="41"/>
      <c r="NHA31" s="41"/>
      <c r="NHB31" s="42"/>
      <c r="NHC31" s="41"/>
      <c r="NHD31" s="41"/>
      <c r="NHE31" s="41"/>
      <c r="NHF31" s="42"/>
      <c r="NHG31" s="41"/>
      <c r="NHH31" s="41"/>
      <c r="NHI31" s="41"/>
      <c r="NHJ31" s="42"/>
      <c r="NHK31" s="41"/>
      <c r="NHL31" s="41"/>
      <c r="NHM31" s="41"/>
      <c r="NHN31" s="42"/>
      <c r="NHO31" s="41"/>
      <c r="NHP31" s="41"/>
      <c r="NHQ31" s="41"/>
      <c r="NHR31" s="42"/>
      <c r="NHS31" s="41"/>
      <c r="NHT31" s="41"/>
      <c r="NHU31" s="41"/>
      <c r="NHV31" s="42"/>
      <c r="NHW31" s="41"/>
      <c r="NHX31" s="41"/>
      <c r="NHY31" s="41"/>
      <c r="NHZ31" s="42"/>
      <c r="NIA31" s="41"/>
      <c r="NIB31" s="41"/>
      <c r="NIC31" s="41"/>
      <c r="NID31" s="42"/>
      <c r="NIE31" s="41"/>
      <c r="NIF31" s="41"/>
      <c r="NIG31" s="41"/>
      <c r="NIH31" s="42"/>
      <c r="NII31" s="41"/>
      <c r="NIJ31" s="41"/>
      <c r="NIK31" s="41"/>
      <c r="NIL31" s="42"/>
      <c r="NIM31" s="41"/>
      <c r="NIN31" s="41"/>
      <c r="NIO31" s="41"/>
      <c r="NIP31" s="42"/>
      <c r="NIQ31" s="41"/>
      <c r="NIR31" s="41"/>
      <c r="NIS31" s="41"/>
      <c r="NIT31" s="42"/>
      <c r="NIU31" s="41"/>
      <c r="NIV31" s="41"/>
      <c r="NIW31" s="41"/>
      <c r="NIX31" s="42"/>
      <c r="NIY31" s="41"/>
      <c r="NIZ31" s="41"/>
      <c r="NJA31" s="41"/>
      <c r="NJB31" s="42"/>
      <c r="NJC31" s="41"/>
      <c r="NJD31" s="41"/>
      <c r="NJE31" s="41"/>
      <c r="NJF31" s="42"/>
      <c r="NJG31" s="41"/>
      <c r="NJH31" s="41"/>
      <c r="NJI31" s="41"/>
      <c r="NJJ31" s="42"/>
      <c r="NJK31" s="41"/>
      <c r="NJL31" s="41"/>
      <c r="NJM31" s="41"/>
      <c r="NJN31" s="43"/>
      <c r="NJO31" s="44"/>
      <c r="NJP31" s="45"/>
      <c r="NJQ31" s="45"/>
      <c r="NJR31" s="42"/>
      <c r="NJS31" s="41"/>
      <c r="NJT31" s="41"/>
      <c r="NJU31" s="41"/>
      <c r="NJV31" s="42"/>
      <c r="NJW31" s="41"/>
      <c r="NJX31" s="41"/>
      <c r="NJY31" s="41"/>
      <c r="NJZ31" s="42"/>
      <c r="NKA31" s="41"/>
      <c r="NKB31" s="41"/>
      <c r="NKC31" s="41"/>
      <c r="NKD31" s="42"/>
      <c r="NKE31" s="41"/>
      <c r="NKF31" s="41"/>
      <c r="NKG31" s="41"/>
      <c r="NKH31" s="42"/>
      <c r="NKI31" s="41"/>
      <c r="NKJ31" s="41"/>
      <c r="NKK31" s="41"/>
      <c r="NKL31" s="42"/>
      <c r="NKM31" s="41"/>
      <c r="NKN31" s="41"/>
      <c r="NKO31" s="41"/>
      <c r="NKP31" s="42"/>
      <c r="NKQ31" s="41"/>
      <c r="NKR31" s="41"/>
      <c r="NKS31" s="41"/>
      <c r="NKT31" s="42"/>
      <c r="NKU31" s="41"/>
      <c r="NKV31" s="41"/>
      <c r="NKW31" s="41"/>
      <c r="NKX31" s="42"/>
      <c r="NKY31" s="41"/>
      <c r="NKZ31" s="41"/>
      <c r="NLA31" s="41"/>
      <c r="NLB31" s="42"/>
      <c r="NLC31" s="41"/>
      <c r="NLD31" s="41"/>
      <c r="NLE31" s="41"/>
      <c r="NLF31" s="42"/>
      <c r="NLG31" s="41"/>
      <c r="NLH31" s="41"/>
      <c r="NLI31" s="41"/>
      <c r="NLJ31" s="42"/>
      <c r="NLK31" s="41"/>
      <c r="NLL31" s="41"/>
      <c r="NLM31" s="41"/>
      <c r="NLN31" s="42"/>
      <c r="NLO31" s="41"/>
      <c r="NLP31" s="41"/>
      <c r="NLQ31" s="41"/>
      <c r="NLR31" s="42"/>
      <c r="NLS31" s="41"/>
      <c r="NLT31" s="41"/>
      <c r="NLU31" s="41"/>
      <c r="NLV31" s="42"/>
      <c r="NLW31" s="41"/>
      <c r="NLX31" s="41"/>
      <c r="NLY31" s="41"/>
      <c r="NLZ31" s="42"/>
      <c r="NMA31" s="41"/>
      <c r="NMB31" s="41"/>
      <c r="NMC31" s="41"/>
      <c r="NMD31" s="42"/>
      <c r="NME31" s="41"/>
      <c r="NMF31" s="41"/>
      <c r="NMG31" s="41"/>
      <c r="NMH31" s="42"/>
      <c r="NMI31" s="41"/>
      <c r="NMJ31" s="41"/>
      <c r="NMK31" s="41"/>
      <c r="NML31" s="42"/>
      <c r="NMM31" s="41"/>
      <c r="NMN31" s="41"/>
      <c r="NMO31" s="41"/>
      <c r="NMP31" s="42"/>
      <c r="NMQ31" s="41"/>
      <c r="NMR31" s="41"/>
      <c r="NMS31" s="41"/>
      <c r="NMT31" s="42"/>
      <c r="NMU31" s="41"/>
      <c r="NMV31" s="41"/>
      <c r="NMW31" s="41"/>
      <c r="NMX31" s="42"/>
      <c r="NMY31" s="41"/>
      <c r="NMZ31" s="41"/>
      <c r="NNA31" s="41"/>
      <c r="NNB31" s="42"/>
      <c r="NNC31" s="41"/>
      <c r="NND31" s="41"/>
      <c r="NNE31" s="41"/>
      <c r="NNF31" s="42"/>
      <c r="NNG31" s="41"/>
      <c r="NNH31" s="41"/>
      <c r="NNI31" s="41"/>
      <c r="NNJ31" s="42"/>
      <c r="NNK31" s="41"/>
      <c r="NNL31" s="41"/>
      <c r="NNM31" s="41"/>
      <c r="NNN31" s="42"/>
      <c r="NNO31" s="41"/>
      <c r="NNP31" s="41"/>
      <c r="NNQ31" s="41"/>
      <c r="NNR31" s="42"/>
      <c r="NNS31" s="41"/>
      <c r="NNT31" s="41"/>
      <c r="NNU31" s="41"/>
      <c r="NNV31" s="42"/>
      <c r="NNW31" s="41"/>
      <c r="NNX31" s="41"/>
      <c r="NNY31" s="41"/>
      <c r="NNZ31" s="42"/>
      <c r="NOA31" s="41"/>
      <c r="NOB31" s="41"/>
      <c r="NOC31" s="41"/>
      <c r="NOD31" s="42"/>
      <c r="NOE31" s="41"/>
      <c r="NOF31" s="41"/>
      <c r="NOG31" s="41"/>
      <c r="NOH31" s="42"/>
      <c r="NOI31" s="41"/>
      <c r="NOJ31" s="41"/>
      <c r="NOK31" s="41"/>
      <c r="NOL31" s="42"/>
      <c r="NOM31" s="41"/>
      <c r="NON31" s="41"/>
      <c r="NOO31" s="41"/>
      <c r="NOP31" s="42"/>
      <c r="NOQ31" s="41"/>
      <c r="NOR31" s="41"/>
      <c r="NOS31" s="41"/>
      <c r="NOT31" s="42"/>
      <c r="NOU31" s="41"/>
      <c r="NOV31" s="41"/>
      <c r="NOW31" s="41"/>
      <c r="NOX31" s="42"/>
      <c r="NOY31" s="41"/>
      <c r="NOZ31" s="41"/>
      <c r="NPA31" s="41"/>
      <c r="NPB31" s="42"/>
      <c r="NPC31" s="41"/>
      <c r="NPD31" s="41"/>
      <c r="NPE31" s="41"/>
      <c r="NPF31" s="42"/>
      <c r="NPG31" s="41"/>
      <c r="NPH31" s="41"/>
      <c r="NPI31" s="41"/>
      <c r="NPJ31" s="42"/>
      <c r="NPK31" s="41"/>
      <c r="NPL31" s="41"/>
      <c r="NPM31" s="41"/>
      <c r="NPN31" s="42"/>
      <c r="NPO31" s="41"/>
      <c r="NPP31" s="41"/>
      <c r="NPQ31" s="41"/>
      <c r="NPR31" s="43"/>
      <c r="NPS31" s="44"/>
      <c r="NPT31" s="45"/>
      <c r="NPU31" s="45"/>
      <c r="NPV31" s="42"/>
      <c r="NPW31" s="41"/>
      <c r="NPX31" s="41"/>
      <c r="NPY31" s="41"/>
      <c r="NPZ31" s="42"/>
      <c r="NQA31" s="41"/>
      <c r="NQB31" s="41"/>
      <c r="NQC31" s="41"/>
      <c r="NQD31" s="42"/>
      <c r="NQE31" s="41"/>
      <c r="NQF31" s="41"/>
      <c r="NQG31" s="41"/>
      <c r="NQH31" s="42"/>
      <c r="NQI31" s="41"/>
      <c r="NQJ31" s="41"/>
      <c r="NQK31" s="41"/>
      <c r="NQL31" s="42"/>
      <c r="NQM31" s="41"/>
      <c r="NQN31" s="41"/>
      <c r="NQO31" s="41"/>
      <c r="NQP31" s="42"/>
      <c r="NQQ31" s="41"/>
      <c r="NQR31" s="41"/>
      <c r="NQS31" s="41"/>
      <c r="NQT31" s="42"/>
      <c r="NQU31" s="41"/>
      <c r="NQV31" s="41"/>
      <c r="NQW31" s="41"/>
      <c r="NQX31" s="42"/>
      <c r="NQY31" s="41"/>
      <c r="NQZ31" s="41"/>
      <c r="NRA31" s="41"/>
      <c r="NRB31" s="42"/>
      <c r="NRC31" s="41"/>
      <c r="NRD31" s="41"/>
      <c r="NRE31" s="41"/>
      <c r="NRF31" s="42"/>
      <c r="NRG31" s="41"/>
      <c r="NRH31" s="41"/>
      <c r="NRI31" s="41"/>
      <c r="NRJ31" s="42"/>
      <c r="NRK31" s="41"/>
      <c r="NRL31" s="41"/>
      <c r="NRM31" s="41"/>
      <c r="NRN31" s="42"/>
      <c r="NRO31" s="41"/>
      <c r="NRP31" s="41"/>
      <c r="NRQ31" s="41"/>
      <c r="NRR31" s="42"/>
      <c r="NRS31" s="41"/>
      <c r="NRT31" s="41"/>
      <c r="NRU31" s="41"/>
      <c r="NRV31" s="42"/>
      <c r="NRW31" s="41"/>
      <c r="NRX31" s="41"/>
      <c r="NRY31" s="41"/>
      <c r="NRZ31" s="42"/>
      <c r="NSA31" s="41"/>
      <c r="NSB31" s="41"/>
      <c r="NSC31" s="41"/>
      <c r="NSD31" s="42"/>
      <c r="NSE31" s="41"/>
      <c r="NSF31" s="41"/>
      <c r="NSG31" s="41"/>
      <c r="NSH31" s="42"/>
      <c r="NSI31" s="41"/>
      <c r="NSJ31" s="41"/>
      <c r="NSK31" s="41"/>
      <c r="NSL31" s="42"/>
      <c r="NSM31" s="41"/>
      <c r="NSN31" s="41"/>
      <c r="NSO31" s="41"/>
      <c r="NSP31" s="42"/>
      <c r="NSQ31" s="41"/>
      <c r="NSR31" s="41"/>
      <c r="NSS31" s="41"/>
      <c r="NST31" s="42"/>
      <c r="NSU31" s="41"/>
      <c r="NSV31" s="41"/>
      <c r="NSW31" s="41"/>
      <c r="NSX31" s="42"/>
      <c r="NSY31" s="41"/>
      <c r="NSZ31" s="41"/>
      <c r="NTA31" s="41"/>
      <c r="NTB31" s="42"/>
      <c r="NTC31" s="41"/>
      <c r="NTD31" s="41"/>
      <c r="NTE31" s="41"/>
      <c r="NTF31" s="42"/>
      <c r="NTG31" s="41"/>
      <c r="NTH31" s="41"/>
      <c r="NTI31" s="41"/>
      <c r="NTJ31" s="42"/>
      <c r="NTK31" s="41"/>
      <c r="NTL31" s="41"/>
      <c r="NTM31" s="41"/>
      <c r="NTN31" s="42"/>
      <c r="NTO31" s="41"/>
      <c r="NTP31" s="41"/>
      <c r="NTQ31" s="41"/>
      <c r="NTR31" s="42"/>
      <c r="NTS31" s="41"/>
      <c r="NTT31" s="41"/>
      <c r="NTU31" s="41"/>
      <c r="NTV31" s="42"/>
      <c r="NTW31" s="41"/>
      <c r="NTX31" s="41"/>
      <c r="NTY31" s="41"/>
      <c r="NTZ31" s="42"/>
      <c r="NUA31" s="41"/>
      <c r="NUB31" s="41"/>
      <c r="NUC31" s="41"/>
      <c r="NUD31" s="42"/>
      <c r="NUE31" s="41"/>
      <c r="NUF31" s="41"/>
      <c r="NUG31" s="41"/>
      <c r="NUH31" s="42"/>
      <c r="NUI31" s="41"/>
      <c r="NUJ31" s="41"/>
      <c r="NUK31" s="41"/>
      <c r="NUL31" s="42"/>
      <c r="NUM31" s="41"/>
      <c r="NUN31" s="41"/>
      <c r="NUO31" s="41"/>
      <c r="NUP31" s="42"/>
      <c r="NUQ31" s="41"/>
      <c r="NUR31" s="41"/>
      <c r="NUS31" s="41"/>
      <c r="NUT31" s="42"/>
      <c r="NUU31" s="41"/>
      <c r="NUV31" s="41"/>
      <c r="NUW31" s="41"/>
      <c r="NUX31" s="42"/>
      <c r="NUY31" s="41"/>
      <c r="NUZ31" s="41"/>
      <c r="NVA31" s="41"/>
      <c r="NVB31" s="42"/>
      <c r="NVC31" s="41"/>
      <c r="NVD31" s="41"/>
      <c r="NVE31" s="41"/>
      <c r="NVF31" s="42"/>
      <c r="NVG31" s="41"/>
      <c r="NVH31" s="41"/>
      <c r="NVI31" s="41"/>
      <c r="NVJ31" s="42"/>
      <c r="NVK31" s="41"/>
      <c r="NVL31" s="41"/>
      <c r="NVM31" s="41"/>
      <c r="NVN31" s="42"/>
      <c r="NVO31" s="41"/>
      <c r="NVP31" s="41"/>
      <c r="NVQ31" s="41"/>
      <c r="NVR31" s="42"/>
      <c r="NVS31" s="41"/>
      <c r="NVT31" s="41"/>
      <c r="NVU31" s="41"/>
      <c r="NVV31" s="43"/>
      <c r="NVW31" s="44"/>
      <c r="NVX31" s="45"/>
      <c r="NVY31" s="45"/>
      <c r="NVZ31" s="42"/>
      <c r="NWA31" s="41"/>
      <c r="NWB31" s="41"/>
      <c r="NWC31" s="41"/>
      <c r="NWD31" s="42"/>
      <c r="NWE31" s="41"/>
      <c r="NWF31" s="41"/>
      <c r="NWG31" s="41"/>
      <c r="NWH31" s="42"/>
      <c r="NWI31" s="41"/>
      <c r="NWJ31" s="41"/>
      <c r="NWK31" s="41"/>
      <c r="NWL31" s="42"/>
      <c r="NWM31" s="41"/>
      <c r="NWN31" s="41"/>
      <c r="NWO31" s="41"/>
      <c r="NWP31" s="42"/>
      <c r="NWQ31" s="41"/>
      <c r="NWR31" s="41"/>
      <c r="NWS31" s="41"/>
      <c r="NWT31" s="42"/>
      <c r="NWU31" s="41"/>
      <c r="NWV31" s="41"/>
      <c r="NWW31" s="41"/>
      <c r="NWX31" s="42"/>
      <c r="NWY31" s="41"/>
      <c r="NWZ31" s="41"/>
      <c r="NXA31" s="41"/>
      <c r="NXB31" s="42"/>
      <c r="NXC31" s="41"/>
      <c r="NXD31" s="41"/>
      <c r="NXE31" s="41"/>
      <c r="NXF31" s="42"/>
      <c r="NXG31" s="41"/>
      <c r="NXH31" s="41"/>
      <c r="NXI31" s="41"/>
      <c r="NXJ31" s="42"/>
      <c r="NXK31" s="41"/>
      <c r="NXL31" s="41"/>
      <c r="NXM31" s="41"/>
      <c r="NXN31" s="42"/>
      <c r="NXO31" s="41"/>
      <c r="NXP31" s="41"/>
      <c r="NXQ31" s="41"/>
      <c r="NXR31" s="42"/>
      <c r="NXS31" s="41"/>
      <c r="NXT31" s="41"/>
      <c r="NXU31" s="41"/>
      <c r="NXV31" s="42"/>
      <c r="NXW31" s="41"/>
      <c r="NXX31" s="41"/>
      <c r="NXY31" s="41"/>
      <c r="NXZ31" s="42"/>
      <c r="NYA31" s="41"/>
      <c r="NYB31" s="41"/>
      <c r="NYC31" s="41"/>
      <c r="NYD31" s="42"/>
      <c r="NYE31" s="41"/>
      <c r="NYF31" s="41"/>
      <c r="NYG31" s="41"/>
      <c r="NYH31" s="42"/>
      <c r="NYI31" s="41"/>
      <c r="NYJ31" s="41"/>
      <c r="NYK31" s="41"/>
      <c r="NYL31" s="42"/>
      <c r="NYM31" s="41"/>
      <c r="NYN31" s="41"/>
      <c r="NYO31" s="41"/>
      <c r="NYP31" s="42"/>
      <c r="NYQ31" s="41"/>
      <c r="NYR31" s="41"/>
      <c r="NYS31" s="41"/>
      <c r="NYT31" s="42"/>
      <c r="NYU31" s="41"/>
      <c r="NYV31" s="41"/>
      <c r="NYW31" s="41"/>
      <c r="NYX31" s="42"/>
      <c r="NYY31" s="41"/>
      <c r="NYZ31" s="41"/>
      <c r="NZA31" s="41"/>
      <c r="NZB31" s="42"/>
      <c r="NZC31" s="41"/>
      <c r="NZD31" s="41"/>
      <c r="NZE31" s="41"/>
      <c r="NZF31" s="42"/>
      <c r="NZG31" s="41"/>
      <c r="NZH31" s="41"/>
      <c r="NZI31" s="41"/>
      <c r="NZJ31" s="42"/>
      <c r="NZK31" s="41"/>
      <c r="NZL31" s="41"/>
      <c r="NZM31" s="41"/>
      <c r="NZN31" s="42"/>
      <c r="NZO31" s="41"/>
      <c r="NZP31" s="41"/>
      <c r="NZQ31" s="41"/>
      <c r="NZR31" s="42"/>
      <c r="NZS31" s="41"/>
      <c r="NZT31" s="41"/>
      <c r="NZU31" s="41"/>
      <c r="NZV31" s="42"/>
      <c r="NZW31" s="41"/>
      <c r="NZX31" s="41"/>
      <c r="NZY31" s="41"/>
      <c r="NZZ31" s="42"/>
      <c r="OAA31" s="41"/>
      <c r="OAB31" s="41"/>
      <c r="OAC31" s="41"/>
      <c r="OAD31" s="42"/>
      <c r="OAE31" s="41"/>
      <c r="OAF31" s="41"/>
      <c r="OAG31" s="41"/>
      <c r="OAH31" s="42"/>
      <c r="OAI31" s="41"/>
      <c r="OAJ31" s="41"/>
      <c r="OAK31" s="41"/>
      <c r="OAL31" s="42"/>
      <c r="OAM31" s="41"/>
      <c r="OAN31" s="41"/>
      <c r="OAO31" s="41"/>
      <c r="OAP31" s="42"/>
      <c r="OAQ31" s="41"/>
      <c r="OAR31" s="41"/>
      <c r="OAS31" s="41"/>
      <c r="OAT31" s="42"/>
      <c r="OAU31" s="41"/>
      <c r="OAV31" s="41"/>
      <c r="OAW31" s="41"/>
      <c r="OAX31" s="42"/>
      <c r="OAY31" s="41"/>
      <c r="OAZ31" s="41"/>
      <c r="OBA31" s="41"/>
      <c r="OBB31" s="42"/>
      <c r="OBC31" s="41"/>
      <c r="OBD31" s="41"/>
      <c r="OBE31" s="41"/>
      <c r="OBF31" s="42"/>
      <c r="OBG31" s="41"/>
      <c r="OBH31" s="41"/>
      <c r="OBI31" s="41"/>
      <c r="OBJ31" s="42"/>
      <c r="OBK31" s="41"/>
      <c r="OBL31" s="41"/>
      <c r="OBM31" s="41"/>
      <c r="OBN31" s="42"/>
      <c r="OBO31" s="41"/>
      <c r="OBP31" s="41"/>
      <c r="OBQ31" s="41"/>
      <c r="OBR31" s="42"/>
      <c r="OBS31" s="41"/>
      <c r="OBT31" s="41"/>
      <c r="OBU31" s="41"/>
      <c r="OBV31" s="42"/>
      <c r="OBW31" s="41"/>
      <c r="OBX31" s="41"/>
      <c r="OBY31" s="41"/>
      <c r="OBZ31" s="43"/>
      <c r="OCA31" s="44"/>
      <c r="OCB31" s="45"/>
      <c r="OCC31" s="45"/>
      <c r="OCD31" s="42"/>
      <c r="OCE31" s="41"/>
      <c r="OCF31" s="41"/>
      <c r="OCG31" s="41"/>
      <c r="OCH31" s="42"/>
      <c r="OCI31" s="41"/>
      <c r="OCJ31" s="41"/>
      <c r="OCK31" s="41"/>
      <c r="OCL31" s="42"/>
      <c r="OCM31" s="41"/>
      <c r="OCN31" s="41"/>
      <c r="OCO31" s="41"/>
      <c r="OCP31" s="42"/>
      <c r="OCQ31" s="41"/>
      <c r="OCR31" s="41"/>
      <c r="OCS31" s="41"/>
      <c r="OCT31" s="42"/>
      <c r="OCU31" s="41"/>
      <c r="OCV31" s="41"/>
      <c r="OCW31" s="41"/>
      <c r="OCX31" s="42"/>
      <c r="OCY31" s="41"/>
      <c r="OCZ31" s="41"/>
      <c r="ODA31" s="41"/>
      <c r="ODB31" s="42"/>
      <c r="ODC31" s="41"/>
      <c r="ODD31" s="41"/>
      <c r="ODE31" s="41"/>
      <c r="ODF31" s="42"/>
      <c r="ODG31" s="41"/>
      <c r="ODH31" s="41"/>
      <c r="ODI31" s="41"/>
      <c r="ODJ31" s="42"/>
      <c r="ODK31" s="41"/>
      <c r="ODL31" s="41"/>
      <c r="ODM31" s="41"/>
      <c r="ODN31" s="42"/>
      <c r="ODO31" s="41"/>
      <c r="ODP31" s="41"/>
      <c r="ODQ31" s="41"/>
      <c r="ODR31" s="42"/>
      <c r="ODS31" s="41"/>
      <c r="ODT31" s="41"/>
      <c r="ODU31" s="41"/>
      <c r="ODV31" s="42"/>
      <c r="ODW31" s="41"/>
      <c r="ODX31" s="41"/>
      <c r="ODY31" s="41"/>
      <c r="ODZ31" s="42"/>
      <c r="OEA31" s="41"/>
      <c r="OEB31" s="41"/>
      <c r="OEC31" s="41"/>
      <c r="OED31" s="42"/>
      <c r="OEE31" s="41"/>
      <c r="OEF31" s="41"/>
      <c r="OEG31" s="41"/>
      <c r="OEH31" s="42"/>
      <c r="OEI31" s="41"/>
      <c r="OEJ31" s="41"/>
      <c r="OEK31" s="41"/>
      <c r="OEL31" s="42"/>
      <c r="OEM31" s="41"/>
      <c r="OEN31" s="41"/>
      <c r="OEO31" s="41"/>
      <c r="OEP31" s="42"/>
      <c r="OEQ31" s="41"/>
      <c r="OER31" s="41"/>
      <c r="OES31" s="41"/>
      <c r="OET31" s="42"/>
      <c r="OEU31" s="41"/>
      <c r="OEV31" s="41"/>
      <c r="OEW31" s="41"/>
      <c r="OEX31" s="42"/>
      <c r="OEY31" s="41"/>
      <c r="OEZ31" s="41"/>
      <c r="OFA31" s="41"/>
      <c r="OFB31" s="42"/>
      <c r="OFC31" s="41"/>
      <c r="OFD31" s="41"/>
      <c r="OFE31" s="41"/>
      <c r="OFF31" s="42"/>
      <c r="OFG31" s="41"/>
      <c r="OFH31" s="41"/>
      <c r="OFI31" s="41"/>
      <c r="OFJ31" s="42"/>
      <c r="OFK31" s="41"/>
      <c r="OFL31" s="41"/>
      <c r="OFM31" s="41"/>
      <c r="OFN31" s="42"/>
      <c r="OFO31" s="41"/>
      <c r="OFP31" s="41"/>
      <c r="OFQ31" s="41"/>
      <c r="OFR31" s="42"/>
      <c r="OFS31" s="41"/>
      <c r="OFT31" s="41"/>
      <c r="OFU31" s="41"/>
      <c r="OFV31" s="42"/>
      <c r="OFW31" s="41"/>
      <c r="OFX31" s="41"/>
      <c r="OFY31" s="41"/>
      <c r="OFZ31" s="42"/>
      <c r="OGA31" s="41"/>
      <c r="OGB31" s="41"/>
      <c r="OGC31" s="41"/>
      <c r="OGD31" s="42"/>
      <c r="OGE31" s="41"/>
      <c r="OGF31" s="41"/>
      <c r="OGG31" s="41"/>
      <c r="OGH31" s="42"/>
      <c r="OGI31" s="41"/>
      <c r="OGJ31" s="41"/>
      <c r="OGK31" s="41"/>
      <c r="OGL31" s="42"/>
      <c r="OGM31" s="41"/>
      <c r="OGN31" s="41"/>
      <c r="OGO31" s="41"/>
      <c r="OGP31" s="42"/>
      <c r="OGQ31" s="41"/>
      <c r="OGR31" s="41"/>
      <c r="OGS31" s="41"/>
      <c r="OGT31" s="42"/>
      <c r="OGU31" s="41"/>
      <c r="OGV31" s="41"/>
      <c r="OGW31" s="41"/>
      <c r="OGX31" s="42"/>
      <c r="OGY31" s="41"/>
      <c r="OGZ31" s="41"/>
      <c r="OHA31" s="41"/>
      <c r="OHB31" s="42"/>
      <c r="OHC31" s="41"/>
      <c r="OHD31" s="41"/>
      <c r="OHE31" s="41"/>
      <c r="OHF31" s="42"/>
      <c r="OHG31" s="41"/>
      <c r="OHH31" s="41"/>
      <c r="OHI31" s="41"/>
      <c r="OHJ31" s="42"/>
      <c r="OHK31" s="41"/>
      <c r="OHL31" s="41"/>
      <c r="OHM31" s="41"/>
      <c r="OHN31" s="42"/>
      <c r="OHO31" s="41"/>
      <c r="OHP31" s="41"/>
      <c r="OHQ31" s="41"/>
      <c r="OHR31" s="42"/>
      <c r="OHS31" s="41"/>
      <c r="OHT31" s="41"/>
      <c r="OHU31" s="41"/>
      <c r="OHV31" s="42"/>
      <c r="OHW31" s="41"/>
      <c r="OHX31" s="41"/>
      <c r="OHY31" s="41"/>
      <c r="OHZ31" s="42"/>
      <c r="OIA31" s="41"/>
      <c r="OIB31" s="41"/>
      <c r="OIC31" s="41"/>
      <c r="OID31" s="43"/>
      <c r="OIE31" s="44"/>
      <c r="OIF31" s="45"/>
      <c r="OIG31" s="45"/>
      <c r="OIH31" s="42"/>
      <c r="OII31" s="41"/>
      <c r="OIJ31" s="41"/>
      <c r="OIK31" s="41"/>
      <c r="OIL31" s="42"/>
      <c r="OIM31" s="41"/>
      <c r="OIN31" s="41"/>
      <c r="OIO31" s="41"/>
      <c r="OIP31" s="42"/>
      <c r="OIQ31" s="41"/>
      <c r="OIR31" s="41"/>
      <c r="OIS31" s="41"/>
      <c r="OIT31" s="42"/>
      <c r="OIU31" s="41"/>
      <c r="OIV31" s="41"/>
      <c r="OIW31" s="41"/>
      <c r="OIX31" s="42"/>
      <c r="OIY31" s="41"/>
      <c r="OIZ31" s="41"/>
      <c r="OJA31" s="41"/>
      <c r="OJB31" s="42"/>
      <c r="OJC31" s="41"/>
      <c r="OJD31" s="41"/>
      <c r="OJE31" s="41"/>
      <c r="OJF31" s="42"/>
      <c r="OJG31" s="41"/>
      <c r="OJH31" s="41"/>
      <c r="OJI31" s="41"/>
      <c r="OJJ31" s="42"/>
      <c r="OJK31" s="41"/>
      <c r="OJL31" s="41"/>
      <c r="OJM31" s="41"/>
      <c r="OJN31" s="42"/>
      <c r="OJO31" s="41"/>
      <c r="OJP31" s="41"/>
      <c r="OJQ31" s="41"/>
      <c r="OJR31" s="42"/>
      <c r="OJS31" s="41"/>
      <c r="OJT31" s="41"/>
      <c r="OJU31" s="41"/>
      <c r="OJV31" s="42"/>
      <c r="OJW31" s="41"/>
      <c r="OJX31" s="41"/>
      <c r="OJY31" s="41"/>
      <c r="OJZ31" s="42"/>
      <c r="OKA31" s="41"/>
      <c r="OKB31" s="41"/>
      <c r="OKC31" s="41"/>
      <c r="OKD31" s="42"/>
      <c r="OKE31" s="41"/>
      <c r="OKF31" s="41"/>
      <c r="OKG31" s="41"/>
      <c r="OKH31" s="42"/>
      <c r="OKI31" s="41"/>
      <c r="OKJ31" s="41"/>
      <c r="OKK31" s="41"/>
      <c r="OKL31" s="42"/>
      <c r="OKM31" s="41"/>
      <c r="OKN31" s="41"/>
      <c r="OKO31" s="41"/>
      <c r="OKP31" s="42"/>
      <c r="OKQ31" s="41"/>
      <c r="OKR31" s="41"/>
      <c r="OKS31" s="41"/>
      <c r="OKT31" s="42"/>
      <c r="OKU31" s="41"/>
      <c r="OKV31" s="41"/>
      <c r="OKW31" s="41"/>
      <c r="OKX31" s="42"/>
      <c r="OKY31" s="41"/>
      <c r="OKZ31" s="41"/>
      <c r="OLA31" s="41"/>
      <c r="OLB31" s="42"/>
      <c r="OLC31" s="41"/>
      <c r="OLD31" s="41"/>
      <c r="OLE31" s="41"/>
      <c r="OLF31" s="42"/>
      <c r="OLG31" s="41"/>
      <c r="OLH31" s="41"/>
      <c r="OLI31" s="41"/>
      <c r="OLJ31" s="42"/>
      <c r="OLK31" s="41"/>
      <c r="OLL31" s="41"/>
      <c r="OLM31" s="41"/>
      <c r="OLN31" s="42"/>
      <c r="OLO31" s="41"/>
      <c r="OLP31" s="41"/>
      <c r="OLQ31" s="41"/>
      <c r="OLR31" s="42"/>
      <c r="OLS31" s="41"/>
      <c r="OLT31" s="41"/>
      <c r="OLU31" s="41"/>
      <c r="OLV31" s="42"/>
      <c r="OLW31" s="41"/>
      <c r="OLX31" s="41"/>
      <c r="OLY31" s="41"/>
      <c r="OLZ31" s="42"/>
      <c r="OMA31" s="41"/>
      <c r="OMB31" s="41"/>
      <c r="OMC31" s="41"/>
      <c r="OMD31" s="42"/>
      <c r="OME31" s="41"/>
      <c r="OMF31" s="41"/>
      <c r="OMG31" s="41"/>
      <c r="OMH31" s="42"/>
      <c r="OMI31" s="41"/>
      <c r="OMJ31" s="41"/>
      <c r="OMK31" s="41"/>
      <c r="OML31" s="42"/>
      <c r="OMM31" s="41"/>
      <c r="OMN31" s="41"/>
      <c r="OMO31" s="41"/>
      <c r="OMP31" s="42"/>
      <c r="OMQ31" s="41"/>
      <c r="OMR31" s="41"/>
      <c r="OMS31" s="41"/>
      <c r="OMT31" s="42"/>
      <c r="OMU31" s="41"/>
      <c r="OMV31" s="41"/>
      <c r="OMW31" s="41"/>
      <c r="OMX31" s="42"/>
      <c r="OMY31" s="41"/>
      <c r="OMZ31" s="41"/>
      <c r="ONA31" s="41"/>
      <c r="ONB31" s="42"/>
      <c r="ONC31" s="41"/>
      <c r="OND31" s="41"/>
      <c r="ONE31" s="41"/>
      <c r="ONF31" s="42"/>
      <c r="ONG31" s="41"/>
      <c r="ONH31" s="41"/>
      <c r="ONI31" s="41"/>
      <c r="ONJ31" s="42"/>
      <c r="ONK31" s="41"/>
      <c r="ONL31" s="41"/>
      <c r="ONM31" s="41"/>
      <c r="ONN31" s="42"/>
      <c r="ONO31" s="41"/>
      <c r="ONP31" s="41"/>
      <c r="ONQ31" s="41"/>
      <c r="ONR31" s="42"/>
      <c r="ONS31" s="41"/>
      <c r="ONT31" s="41"/>
      <c r="ONU31" s="41"/>
      <c r="ONV31" s="42"/>
      <c r="ONW31" s="41"/>
      <c r="ONX31" s="41"/>
      <c r="ONY31" s="41"/>
      <c r="ONZ31" s="42"/>
      <c r="OOA31" s="41"/>
      <c r="OOB31" s="41"/>
      <c r="OOC31" s="41"/>
      <c r="OOD31" s="42"/>
      <c r="OOE31" s="41"/>
      <c r="OOF31" s="41"/>
      <c r="OOG31" s="41"/>
      <c r="OOH31" s="43"/>
      <c r="OOI31" s="44"/>
      <c r="OOJ31" s="45"/>
      <c r="OOK31" s="45"/>
      <c r="OOL31" s="42"/>
      <c r="OOM31" s="41"/>
      <c r="OON31" s="41"/>
      <c r="OOO31" s="41"/>
      <c r="OOP31" s="42"/>
      <c r="OOQ31" s="41"/>
      <c r="OOR31" s="41"/>
      <c r="OOS31" s="41"/>
      <c r="OOT31" s="42"/>
      <c r="OOU31" s="41"/>
      <c r="OOV31" s="41"/>
      <c r="OOW31" s="41"/>
      <c r="OOX31" s="42"/>
      <c r="OOY31" s="41"/>
      <c r="OOZ31" s="41"/>
      <c r="OPA31" s="41"/>
      <c r="OPB31" s="42"/>
      <c r="OPC31" s="41"/>
      <c r="OPD31" s="41"/>
      <c r="OPE31" s="41"/>
      <c r="OPF31" s="42"/>
      <c r="OPG31" s="41"/>
      <c r="OPH31" s="41"/>
      <c r="OPI31" s="41"/>
      <c r="OPJ31" s="42"/>
      <c r="OPK31" s="41"/>
      <c r="OPL31" s="41"/>
      <c r="OPM31" s="41"/>
      <c r="OPN31" s="42"/>
      <c r="OPO31" s="41"/>
      <c r="OPP31" s="41"/>
      <c r="OPQ31" s="41"/>
      <c r="OPR31" s="42"/>
      <c r="OPS31" s="41"/>
      <c r="OPT31" s="41"/>
      <c r="OPU31" s="41"/>
      <c r="OPV31" s="42"/>
      <c r="OPW31" s="41"/>
      <c r="OPX31" s="41"/>
      <c r="OPY31" s="41"/>
      <c r="OPZ31" s="42"/>
      <c r="OQA31" s="41"/>
      <c r="OQB31" s="41"/>
      <c r="OQC31" s="41"/>
      <c r="OQD31" s="42"/>
      <c r="OQE31" s="41"/>
      <c r="OQF31" s="41"/>
      <c r="OQG31" s="41"/>
      <c r="OQH31" s="42"/>
      <c r="OQI31" s="41"/>
      <c r="OQJ31" s="41"/>
      <c r="OQK31" s="41"/>
      <c r="OQL31" s="42"/>
      <c r="OQM31" s="41"/>
      <c r="OQN31" s="41"/>
      <c r="OQO31" s="41"/>
      <c r="OQP31" s="42"/>
      <c r="OQQ31" s="41"/>
      <c r="OQR31" s="41"/>
      <c r="OQS31" s="41"/>
      <c r="OQT31" s="42"/>
      <c r="OQU31" s="41"/>
      <c r="OQV31" s="41"/>
      <c r="OQW31" s="41"/>
      <c r="OQX31" s="42"/>
      <c r="OQY31" s="41"/>
      <c r="OQZ31" s="41"/>
      <c r="ORA31" s="41"/>
      <c r="ORB31" s="42"/>
      <c r="ORC31" s="41"/>
      <c r="ORD31" s="41"/>
      <c r="ORE31" s="41"/>
      <c r="ORF31" s="42"/>
      <c r="ORG31" s="41"/>
      <c r="ORH31" s="41"/>
      <c r="ORI31" s="41"/>
      <c r="ORJ31" s="42"/>
      <c r="ORK31" s="41"/>
      <c r="ORL31" s="41"/>
      <c r="ORM31" s="41"/>
      <c r="ORN31" s="42"/>
      <c r="ORO31" s="41"/>
      <c r="ORP31" s="41"/>
      <c r="ORQ31" s="41"/>
      <c r="ORR31" s="42"/>
      <c r="ORS31" s="41"/>
      <c r="ORT31" s="41"/>
      <c r="ORU31" s="41"/>
      <c r="ORV31" s="42"/>
      <c r="ORW31" s="41"/>
      <c r="ORX31" s="41"/>
      <c r="ORY31" s="41"/>
      <c r="ORZ31" s="42"/>
      <c r="OSA31" s="41"/>
      <c r="OSB31" s="41"/>
      <c r="OSC31" s="41"/>
      <c r="OSD31" s="42"/>
      <c r="OSE31" s="41"/>
      <c r="OSF31" s="41"/>
      <c r="OSG31" s="41"/>
      <c r="OSH31" s="42"/>
      <c r="OSI31" s="41"/>
      <c r="OSJ31" s="41"/>
      <c r="OSK31" s="41"/>
      <c r="OSL31" s="42"/>
      <c r="OSM31" s="41"/>
      <c r="OSN31" s="41"/>
      <c r="OSO31" s="41"/>
      <c r="OSP31" s="42"/>
      <c r="OSQ31" s="41"/>
      <c r="OSR31" s="41"/>
      <c r="OSS31" s="41"/>
      <c r="OST31" s="42"/>
      <c r="OSU31" s="41"/>
      <c r="OSV31" s="41"/>
      <c r="OSW31" s="41"/>
      <c r="OSX31" s="42"/>
      <c r="OSY31" s="41"/>
      <c r="OSZ31" s="41"/>
      <c r="OTA31" s="41"/>
      <c r="OTB31" s="42"/>
      <c r="OTC31" s="41"/>
      <c r="OTD31" s="41"/>
      <c r="OTE31" s="41"/>
      <c r="OTF31" s="42"/>
      <c r="OTG31" s="41"/>
      <c r="OTH31" s="41"/>
      <c r="OTI31" s="41"/>
      <c r="OTJ31" s="42"/>
      <c r="OTK31" s="41"/>
      <c r="OTL31" s="41"/>
      <c r="OTM31" s="41"/>
      <c r="OTN31" s="42"/>
      <c r="OTO31" s="41"/>
      <c r="OTP31" s="41"/>
      <c r="OTQ31" s="41"/>
      <c r="OTR31" s="42"/>
      <c r="OTS31" s="41"/>
      <c r="OTT31" s="41"/>
      <c r="OTU31" s="41"/>
      <c r="OTV31" s="42"/>
      <c r="OTW31" s="41"/>
      <c r="OTX31" s="41"/>
      <c r="OTY31" s="41"/>
      <c r="OTZ31" s="42"/>
      <c r="OUA31" s="41"/>
      <c r="OUB31" s="41"/>
      <c r="OUC31" s="41"/>
      <c r="OUD31" s="42"/>
      <c r="OUE31" s="41"/>
      <c r="OUF31" s="41"/>
      <c r="OUG31" s="41"/>
      <c r="OUH31" s="42"/>
      <c r="OUI31" s="41"/>
      <c r="OUJ31" s="41"/>
      <c r="OUK31" s="41"/>
      <c r="OUL31" s="43"/>
      <c r="OUM31" s="44"/>
      <c r="OUN31" s="45"/>
      <c r="OUO31" s="45"/>
      <c r="OUP31" s="42"/>
      <c r="OUQ31" s="41"/>
      <c r="OUR31" s="41"/>
      <c r="OUS31" s="41"/>
      <c r="OUT31" s="42"/>
      <c r="OUU31" s="41"/>
      <c r="OUV31" s="41"/>
      <c r="OUW31" s="41"/>
      <c r="OUX31" s="42"/>
      <c r="OUY31" s="41"/>
      <c r="OUZ31" s="41"/>
      <c r="OVA31" s="41"/>
      <c r="OVB31" s="42"/>
      <c r="OVC31" s="41"/>
      <c r="OVD31" s="41"/>
      <c r="OVE31" s="41"/>
      <c r="OVF31" s="42"/>
      <c r="OVG31" s="41"/>
      <c r="OVH31" s="41"/>
      <c r="OVI31" s="41"/>
      <c r="OVJ31" s="42"/>
      <c r="OVK31" s="41"/>
      <c r="OVL31" s="41"/>
      <c r="OVM31" s="41"/>
      <c r="OVN31" s="42"/>
      <c r="OVO31" s="41"/>
      <c r="OVP31" s="41"/>
      <c r="OVQ31" s="41"/>
      <c r="OVR31" s="42"/>
      <c r="OVS31" s="41"/>
      <c r="OVT31" s="41"/>
      <c r="OVU31" s="41"/>
      <c r="OVV31" s="42"/>
      <c r="OVW31" s="41"/>
      <c r="OVX31" s="41"/>
      <c r="OVY31" s="41"/>
      <c r="OVZ31" s="42"/>
      <c r="OWA31" s="41"/>
      <c r="OWB31" s="41"/>
      <c r="OWC31" s="41"/>
      <c r="OWD31" s="42"/>
      <c r="OWE31" s="41"/>
      <c r="OWF31" s="41"/>
      <c r="OWG31" s="41"/>
      <c r="OWH31" s="42"/>
      <c r="OWI31" s="41"/>
      <c r="OWJ31" s="41"/>
      <c r="OWK31" s="41"/>
      <c r="OWL31" s="42"/>
      <c r="OWM31" s="41"/>
      <c r="OWN31" s="41"/>
      <c r="OWO31" s="41"/>
      <c r="OWP31" s="42"/>
      <c r="OWQ31" s="41"/>
      <c r="OWR31" s="41"/>
      <c r="OWS31" s="41"/>
      <c r="OWT31" s="42"/>
      <c r="OWU31" s="41"/>
      <c r="OWV31" s="41"/>
      <c r="OWW31" s="41"/>
      <c r="OWX31" s="42"/>
      <c r="OWY31" s="41"/>
      <c r="OWZ31" s="41"/>
      <c r="OXA31" s="41"/>
      <c r="OXB31" s="42"/>
      <c r="OXC31" s="41"/>
      <c r="OXD31" s="41"/>
      <c r="OXE31" s="41"/>
      <c r="OXF31" s="42"/>
      <c r="OXG31" s="41"/>
      <c r="OXH31" s="41"/>
      <c r="OXI31" s="41"/>
      <c r="OXJ31" s="42"/>
      <c r="OXK31" s="41"/>
      <c r="OXL31" s="41"/>
      <c r="OXM31" s="41"/>
      <c r="OXN31" s="42"/>
      <c r="OXO31" s="41"/>
      <c r="OXP31" s="41"/>
      <c r="OXQ31" s="41"/>
      <c r="OXR31" s="42"/>
      <c r="OXS31" s="41"/>
      <c r="OXT31" s="41"/>
      <c r="OXU31" s="41"/>
      <c r="OXV31" s="42"/>
      <c r="OXW31" s="41"/>
      <c r="OXX31" s="41"/>
      <c r="OXY31" s="41"/>
      <c r="OXZ31" s="42"/>
      <c r="OYA31" s="41"/>
      <c r="OYB31" s="41"/>
      <c r="OYC31" s="41"/>
      <c r="OYD31" s="42"/>
      <c r="OYE31" s="41"/>
      <c r="OYF31" s="41"/>
      <c r="OYG31" s="41"/>
      <c r="OYH31" s="42"/>
      <c r="OYI31" s="41"/>
      <c r="OYJ31" s="41"/>
      <c r="OYK31" s="41"/>
      <c r="OYL31" s="42"/>
      <c r="OYM31" s="41"/>
      <c r="OYN31" s="41"/>
      <c r="OYO31" s="41"/>
      <c r="OYP31" s="42"/>
      <c r="OYQ31" s="41"/>
      <c r="OYR31" s="41"/>
      <c r="OYS31" s="41"/>
      <c r="OYT31" s="42"/>
      <c r="OYU31" s="41"/>
      <c r="OYV31" s="41"/>
      <c r="OYW31" s="41"/>
      <c r="OYX31" s="42"/>
      <c r="OYY31" s="41"/>
      <c r="OYZ31" s="41"/>
      <c r="OZA31" s="41"/>
      <c r="OZB31" s="42"/>
      <c r="OZC31" s="41"/>
      <c r="OZD31" s="41"/>
      <c r="OZE31" s="41"/>
      <c r="OZF31" s="42"/>
      <c r="OZG31" s="41"/>
      <c r="OZH31" s="41"/>
      <c r="OZI31" s="41"/>
      <c r="OZJ31" s="42"/>
      <c r="OZK31" s="41"/>
      <c r="OZL31" s="41"/>
      <c r="OZM31" s="41"/>
      <c r="OZN31" s="42"/>
      <c r="OZO31" s="41"/>
      <c r="OZP31" s="41"/>
      <c r="OZQ31" s="41"/>
      <c r="OZR31" s="42"/>
      <c r="OZS31" s="41"/>
      <c r="OZT31" s="41"/>
      <c r="OZU31" s="41"/>
      <c r="OZV31" s="42"/>
      <c r="OZW31" s="41"/>
      <c r="OZX31" s="41"/>
      <c r="OZY31" s="41"/>
      <c r="OZZ31" s="42"/>
      <c r="PAA31" s="41"/>
      <c r="PAB31" s="41"/>
      <c r="PAC31" s="41"/>
      <c r="PAD31" s="42"/>
      <c r="PAE31" s="41"/>
      <c r="PAF31" s="41"/>
      <c r="PAG31" s="41"/>
      <c r="PAH31" s="42"/>
      <c r="PAI31" s="41"/>
      <c r="PAJ31" s="41"/>
      <c r="PAK31" s="41"/>
      <c r="PAL31" s="42"/>
      <c r="PAM31" s="41"/>
      <c r="PAN31" s="41"/>
      <c r="PAO31" s="41"/>
      <c r="PAP31" s="43"/>
      <c r="PAQ31" s="44"/>
      <c r="PAR31" s="45"/>
      <c r="PAS31" s="45"/>
      <c r="PAT31" s="42"/>
      <c r="PAU31" s="41"/>
      <c r="PAV31" s="41"/>
      <c r="PAW31" s="41"/>
      <c r="PAX31" s="42"/>
      <c r="PAY31" s="41"/>
      <c r="PAZ31" s="41"/>
      <c r="PBA31" s="41"/>
      <c r="PBB31" s="42"/>
      <c r="PBC31" s="41"/>
      <c r="PBD31" s="41"/>
      <c r="PBE31" s="41"/>
      <c r="PBF31" s="42"/>
      <c r="PBG31" s="41"/>
      <c r="PBH31" s="41"/>
      <c r="PBI31" s="41"/>
      <c r="PBJ31" s="42"/>
      <c r="PBK31" s="41"/>
      <c r="PBL31" s="41"/>
      <c r="PBM31" s="41"/>
      <c r="PBN31" s="42"/>
      <c r="PBO31" s="41"/>
      <c r="PBP31" s="41"/>
      <c r="PBQ31" s="41"/>
      <c r="PBR31" s="42"/>
      <c r="PBS31" s="41"/>
      <c r="PBT31" s="41"/>
      <c r="PBU31" s="41"/>
      <c r="PBV31" s="42"/>
      <c r="PBW31" s="41"/>
      <c r="PBX31" s="41"/>
      <c r="PBY31" s="41"/>
      <c r="PBZ31" s="42"/>
      <c r="PCA31" s="41"/>
      <c r="PCB31" s="41"/>
      <c r="PCC31" s="41"/>
      <c r="PCD31" s="42"/>
      <c r="PCE31" s="41"/>
      <c r="PCF31" s="41"/>
      <c r="PCG31" s="41"/>
      <c r="PCH31" s="42"/>
      <c r="PCI31" s="41"/>
      <c r="PCJ31" s="41"/>
      <c r="PCK31" s="41"/>
      <c r="PCL31" s="42"/>
      <c r="PCM31" s="41"/>
      <c r="PCN31" s="41"/>
      <c r="PCO31" s="41"/>
      <c r="PCP31" s="42"/>
      <c r="PCQ31" s="41"/>
      <c r="PCR31" s="41"/>
      <c r="PCS31" s="41"/>
      <c r="PCT31" s="42"/>
      <c r="PCU31" s="41"/>
      <c r="PCV31" s="41"/>
      <c r="PCW31" s="41"/>
      <c r="PCX31" s="42"/>
      <c r="PCY31" s="41"/>
      <c r="PCZ31" s="41"/>
      <c r="PDA31" s="41"/>
      <c r="PDB31" s="42"/>
      <c r="PDC31" s="41"/>
      <c r="PDD31" s="41"/>
      <c r="PDE31" s="41"/>
      <c r="PDF31" s="42"/>
      <c r="PDG31" s="41"/>
      <c r="PDH31" s="41"/>
      <c r="PDI31" s="41"/>
      <c r="PDJ31" s="42"/>
      <c r="PDK31" s="41"/>
      <c r="PDL31" s="41"/>
      <c r="PDM31" s="41"/>
      <c r="PDN31" s="42"/>
      <c r="PDO31" s="41"/>
      <c r="PDP31" s="41"/>
      <c r="PDQ31" s="41"/>
      <c r="PDR31" s="42"/>
      <c r="PDS31" s="41"/>
      <c r="PDT31" s="41"/>
      <c r="PDU31" s="41"/>
      <c r="PDV31" s="42"/>
      <c r="PDW31" s="41"/>
      <c r="PDX31" s="41"/>
      <c r="PDY31" s="41"/>
      <c r="PDZ31" s="42"/>
      <c r="PEA31" s="41"/>
      <c r="PEB31" s="41"/>
      <c r="PEC31" s="41"/>
      <c r="PED31" s="42"/>
      <c r="PEE31" s="41"/>
      <c r="PEF31" s="41"/>
      <c r="PEG31" s="41"/>
      <c r="PEH31" s="42"/>
      <c r="PEI31" s="41"/>
      <c r="PEJ31" s="41"/>
      <c r="PEK31" s="41"/>
      <c r="PEL31" s="42"/>
      <c r="PEM31" s="41"/>
      <c r="PEN31" s="41"/>
      <c r="PEO31" s="41"/>
      <c r="PEP31" s="42"/>
      <c r="PEQ31" s="41"/>
      <c r="PER31" s="41"/>
      <c r="PES31" s="41"/>
      <c r="PET31" s="42"/>
      <c r="PEU31" s="41"/>
      <c r="PEV31" s="41"/>
      <c r="PEW31" s="41"/>
      <c r="PEX31" s="42"/>
      <c r="PEY31" s="41"/>
      <c r="PEZ31" s="41"/>
      <c r="PFA31" s="41"/>
      <c r="PFB31" s="42"/>
      <c r="PFC31" s="41"/>
      <c r="PFD31" s="41"/>
      <c r="PFE31" s="41"/>
      <c r="PFF31" s="42"/>
      <c r="PFG31" s="41"/>
      <c r="PFH31" s="41"/>
      <c r="PFI31" s="41"/>
      <c r="PFJ31" s="42"/>
      <c r="PFK31" s="41"/>
      <c r="PFL31" s="41"/>
      <c r="PFM31" s="41"/>
      <c r="PFN31" s="42"/>
      <c r="PFO31" s="41"/>
      <c r="PFP31" s="41"/>
      <c r="PFQ31" s="41"/>
      <c r="PFR31" s="42"/>
      <c r="PFS31" s="41"/>
      <c r="PFT31" s="41"/>
      <c r="PFU31" s="41"/>
      <c r="PFV31" s="42"/>
      <c r="PFW31" s="41"/>
      <c r="PFX31" s="41"/>
      <c r="PFY31" s="41"/>
      <c r="PFZ31" s="42"/>
      <c r="PGA31" s="41"/>
      <c r="PGB31" s="41"/>
      <c r="PGC31" s="41"/>
      <c r="PGD31" s="42"/>
      <c r="PGE31" s="41"/>
      <c r="PGF31" s="41"/>
      <c r="PGG31" s="41"/>
      <c r="PGH31" s="42"/>
      <c r="PGI31" s="41"/>
      <c r="PGJ31" s="41"/>
      <c r="PGK31" s="41"/>
      <c r="PGL31" s="42"/>
      <c r="PGM31" s="41"/>
      <c r="PGN31" s="41"/>
      <c r="PGO31" s="41"/>
      <c r="PGP31" s="42"/>
      <c r="PGQ31" s="41"/>
      <c r="PGR31" s="41"/>
      <c r="PGS31" s="41"/>
      <c r="PGT31" s="43"/>
      <c r="PGU31" s="44"/>
      <c r="PGV31" s="45"/>
      <c r="PGW31" s="45"/>
      <c r="PGX31" s="42"/>
      <c r="PGY31" s="41"/>
      <c r="PGZ31" s="41"/>
      <c r="PHA31" s="41"/>
      <c r="PHB31" s="42"/>
      <c r="PHC31" s="41"/>
      <c r="PHD31" s="41"/>
      <c r="PHE31" s="41"/>
      <c r="PHF31" s="42"/>
      <c r="PHG31" s="41"/>
      <c r="PHH31" s="41"/>
      <c r="PHI31" s="41"/>
      <c r="PHJ31" s="42"/>
      <c r="PHK31" s="41"/>
      <c r="PHL31" s="41"/>
      <c r="PHM31" s="41"/>
      <c r="PHN31" s="42"/>
      <c r="PHO31" s="41"/>
      <c r="PHP31" s="41"/>
      <c r="PHQ31" s="41"/>
      <c r="PHR31" s="42"/>
      <c r="PHS31" s="41"/>
      <c r="PHT31" s="41"/>
      <c r="PHU31" s="41"/>
      <c r="PHV31" s="42"/>
      <c r="PHW31" s="41"/>
      <c r="PHX31" s="41"/>
      <c r="PHY31" s="41"/>
      <c r="PHZ31" s="42"/>
      <c r="PIA31" s="41"/>
      <c r="PIB31" s="41"/>
      <c r="PIC31" s="41"/>
      <c r="PID31" s="42"/>
      <c r="PIE31" s="41"/>
      <c r="PIF31" s="41"/>
      <c r="PIG31" s="41"/>
      <c r="PIH31" s="42"/>
      <c r="PII31" s="41"/>
      <c r="PIJ31" s="41"/>
      <c r="PIK31" s="41"/>
      <c r="PIL31" s="42"/>
      <c r="PIM31" s="41"/>
      <c r="PIN31" s="41"/>
      <c r="PIO31" s="41"/>
      <c r="PIP31" s="42"/>
      <c r="PIQ31" s="41"/>
      <c r="PIR31" s="41"/>
      <c r="PIS31" s="41"/>
      <c r="PIT31" s="42"/>
      <c r="PIU31" s="41"/>
      <c r="PIV31" s="41"/>
      <c r="PIW31" s="41"/>
      <c r="PIX31" s="42"/>
      <c r="PIY31" s="41"/>
      <c r="PIZ31" s="41"/>
      <c r="PJA31" s="41"/>
      <c r="PJB31" s="42"/>
      <c r="PJC31" s="41"/>
      <c r="PJD31" s="41"/>
      <c r="PJE31" s="41"/>
      <c r="PJF31" s="42"/>
      <c r="PJG31" s="41"/>
      <c r="PJH31" s="41"/>
      <c r="PJI31" s="41"/>
      <c r="PJJ31" s="42"/>
      <c r="PJK31" s="41"/>
      <c r="PJL31" s="41"/>
      <c r="PJM31" s="41"/>
      <c r="PJN31" s="42"/>
      <c r="PJO31" s="41"/>
      <c r="PJP31" s="41"/>
      <c r="PJQ31" s="41"/>
      <c r="PJR31" s="42"/>
      <c r="PJS31" s="41"/>
      <c r="PJT31" s="41"/>
      <c r="PJU31" s="41"/>
      <c r="PJV31" s="42"/>
      <c r="PJW31" s="41"/>
      <c r="PJX31" s="41"/>
      <c r="PJY31" s="41"/>
      <c r="PJZ31" s="42"/>
      <c r="PKA31" s="41"/>
      <c r="PKB31" s="41"/>
      <c r="PKC31" s="41"/>
      <c r="PKD31" s="42"/>
      <c r="PKE31" s="41"/>
      <c r="PKF31" s="41"/>
      <c r="PKG31" s="41"/>
      <c r="PKH31" s="42"/>
      <c r="PKI31" s="41"/>
      <c r="PKJ31" s="41"/>
      <c r="PKK31" s="41"/>
      <c r="PKL31" s="42"/>
      <c r="PKM31" s="41"/>
      <c r="PKN31" s="41"/>
      <c r="PKO31" s="41"/>
      <c r="PKP31" s="42"/>
      <c r="PKQ31" s="41"/>
      <c r="PKR31" s="41"/>
      <c r="PKS31" s="41"/>
      <c r="PKT31" s="42"/>
      <c r="PKU31" s="41"/>
      <c r="PKV31" s="41"/>
      <c r="PKW31" s="41"/>
      <c r="PKX31" s="42"/>
      <c r="PKY31" s="41"/>
      <c r="PKZ31" s="41"/>
      <c r="PLA31" s="41"/>
      <c r="PLB31" s="42"/>
      <c r="PLC31" s="41"/>
      <c r="PLD31" s="41"/>
      <c r="PLE31" s="41"/>
      <c r="PLF31" s="42"/>
      <c r="PLG31" s="41"/>
      <c r="PLH31" s="41"/>
      <c r="PLI31" s="41"/>
      <c r="PLJ31" s="42"/>
      <c r="PLK31" s="41"/>
      <c r="PLL31" s="41"/>
      <c r="PLM31" s="41"/>
      <c r="PLN31" s="42"/>
      <c r="PLO31" s="41"/>
      <c r="PLP31" s="41"/>
      <c r="PLQ31" s="41"/>
      <c r="PLR31" s="42"/>
      <c r="PLS31" s="41"/>
      <c r="PLT31" s="41"/>
      <c r="PLU31" s="41"/>
      <c r="PLV31" s="42"/>
      <c r="PLW31" s="41"/>
      <c r="PLX31" s="41"/>
      <c r="PLY31" s="41"/>
      <c r="PLZ31" s="42"/>
      <c r="PMA31" s="41"/>
      <c r="PMB31" s="41"/>
      <c r="PMC31" s="41"/>
      <c r="PMD31" s="42"/>
      <c r="PME31" s="41"/>
      <c r="PMF31" s="41"/>
      <c r="PMG31" s="41"/>
      <c r="PMH31" s="42"/>
      <c r="PMI31" s="41"/>
      <c r="PMJ31" s="41"/>
      <c r="PMK31" s="41"/>
      <c r="PML31" s="42"/>
      <c r="PMM31" s="41"/>
      <c r="PMN31" s="41"/>
      <c r="PMO31" s="41"/>
      <c r="PMP31" s="42"/>
      <c r="PMQ31" s="41"/>
      <c r="PMR31" s="41"/>
      <c r="PMS31" s="41"/>
      <c r="PMT31" s="42"/>
      <c r="PMU31" s="41"/>
      <c r="PMV31" s="41"/>
      <c r="PMW31" s="41"/>
      <c r="PMX31" s="43"/>
      <c r="PMY31" s="44"/>
      <c r="PMZ31" s="45"/>
      <c r="PNA31" s="45"/>
      <c r="PNB31" s="42"/>
      <c r="PNC31" s="41"/>
      <c r="PND31" s="41"/>
      <c r="PNE31" s="41"/>
      <c r="PNF31" s="42"/>
      <c r="PNG31" s="41"/>
      <c r="PNH31" s="41"/>
      <c r="PNI31" s="41"/>
      <c r="PNJ31" s="42"/>
      <c r="PNK31" s="41"/>
      <c r="PNL31" s="41"/>
      <c r="PNM31" s="41"/>
      <c r="PNN31" s="42"/>
      <c r="PNO31" s="41"/>
      <c r="PNP31" s="41"/>
      <c r="PNQ31" s="41"/>
      <c r="PNR31" s="42"/>
      <c r="PNS31" s="41"/>
      <c r="PNT31" s="41"/>
      <c r="PNU31" s="41"/>
      <c r="PNV31" s="42"/>
      <c r="PNW31" s="41"/>
      <c r="PNX31" s="41"/>
      <c r="PNY31" s="41"/>
      <c r="PNZ31" s="42"/>
      <c r="POA31" s="41"/>
      <c r="POB31" s="41"/>
      <c r="POC31" s="41"/>
      <c r="POD31" s="42"/>
      <c r="POE31" s="41"/>
      <c r="POF31" s="41"/>
      <c r="POG31" s="41"/>
      <c r="POH31" s="42"/>
      <c r="POI31" s="41"/>
      <c r="POJ31" s="41"/>
      <c r="POK31" s="41"/>
      <c r="POL31" s="42"/>
      <c r="POM31" s="41"/>
      <c r="PON31" s="41"/>
      <c r="POO31" s="41"/>
      <c r="POP31" s="42"/>
      <c r="POQ31" s="41"/>
      <c r="POR31" s="41"/>
      <c r="POS31" s="41"/>
      <c r="POT31" s="42"/>
      <c r="POU31" s="41"/>
      <c r="POV31" s="41"/>
      <c r="POW31" s="41"/>
      <c r="POX31" s="42"/>
      <c r="POY31" s="41"/>
      <c r="POZ31" s="41"/>
      <c r="PPA31" s="41"/>
      <c r="PPB31" s="42"/>
      <c r="PPC31" s="41"/>
      <c r="PPD31" s="41"/>
      <c r="PPE31" s="41"/>
      <c r="PPF31" s="42"/>
      <c r="PPG31" s="41"/>
      <c r="PPH31" s="41"/>
      <c r="PPI31" s="41"/>
      <c r="PPJ31" s="42"/>
      <c r="PPK31" s="41"/>
      <c r="PPL31" s="41"/>
      <c r="PPM31" s="41"/>
      <c r="PPN31" s="42"/>
      <c r="PPO31" s="41"/>
      <c r="PPP31" s="41"/>
      <c r="PPQ31" s="41"/>
      <c r="PPR31" s="42"/>
      <c r="PPS31" s="41"/>
      <c r="PPT31" s="41"/>
      <c r="PPU31" s="41"/>
      <c r="PPV31" s="42"/>
      <c r="PPW31" s="41"/>
      <c r="PPX31" s="41"/>
      <c r="PPY31" s="41"/>
      <c r="PPZ31" s="42"/>
      <c r="PQA31" s="41"/>
      <c r="PQB31" s="41"/>
      <c r="PQC31" s="41"/>
      <c r="PQD31" s="42"/>
      <c r="PQE31" s="41"/>
      <c r="PQF31" s="41"/>
      <c r="PQG31" s="41"/>
      <c r="PQH31" s="42"/>
      <c r="PQI31" s="41"/>
      <c r="PQJ31" s="41"/>
      <c r="PQK31" s="41"/>
      <c r="PQL31" s="42"/>
      <c r="PQM31" s="41"/>
      <c r="PQN31" s="41"/>
      <c r="PQO31" s="41"/>
      <c r="PQP31" s="42"/>
      <c r="PQQ31" s="41"/>
      <c r="PQR31" s="41"/>
      <c r="PQS31" s="41"/>
      <c r="PQT31" s="42"/>
      <c r="PQU31" s="41"/>
      <c r="PQV31" s="41"/>
      <c r="PQW31" s="41"/>
      <c r="PQX31" s="42"/>
      <c r="PQY31" s="41"/>
      <c r="PQZ31" s="41"/>
      <c r="PRA31" s="41"/>
      <c r="PRB31" s="42"/>
      <c r="PRC31" s="41"/>
      <c r="PRD31" s="41"/>
      <c r="PRE31" s="41"/>
      <c r="PRF31" s="42"/>
      <c r="PRG31" s="41"/>
      <c r="PRH31" s="41"/>
      <c r="PRI31" s="41"/>
      <c r="PRJ31" s="42"/>
      <c r="PRK31" s="41"/>
      <c r="PRL31" s="41"/>
      <c r="PRM31" s="41"/>
      <c r="PRN31" s="42"/>
      <c r="PRO31" s="41"/>
      <c r="PRP31" s="41"/>
      <c r="PRQ31" s="41"/>
      <c r="PRR31" s="42"/>
      <c r="PRS31" s="41"/>
      <c r="PRT31" s="41"/>
      <c r="PRU31" s="41"/>
      <c r="PRV31" s="42"/>
      <c r="PRW31" s="41"/>
      <c r="PRX31" s="41"/>
      <c r="PRY31" s="41"/>
      <c r="PRZ31" s="42"/>
      <c r="PSA31" s="41"/>
      <c r="PSB31" s="41"/>
      <c r="PSC31" s="41"/>
      <c r="PSD31" s="42"/>
      <c r="PSE31" s="41"/>
      <c r="PSF31" s="41"/>
      <c r="PSG31" s="41"/>
      <c r="PSH31" s="42"/>
      <c r="PSI31" s="41"/>
      <c r="PSJ31" s="41"/>
      <c r="PSK31" s="41"/>
      <c r="PSL31" s="42"/>
      <c r="PSM31" s="41"/>
      <c r="PSN31" s="41"/>
      <c r="PSO31" s="41"/>
      <c r="PSP31" s="42"/>
      <c r="PSQ31" s="41"/>
      <c r="PSR31" s="41"/>
      <c r="PSS31" s="41"/>
      <c r="PST31" s="42"/>
      <c r="PSU31" s="41"/>
      <c r="PSV31" s="41"/>
      <c r="PSW31" s="41"/>
      <c r="PSX31" s="42"/>
      <c r="PSY31" s="41"/>
      <c r="PSZ31" s="41"/>
      <c r="PTA31" s="41"/>
      <c r="PTB31" s="43"/>
      <c r="PTC31" s="44"/>
      <c r="PTD31" s="45"/>
      <c r="PTE31" s="45"/>
      <c r="PTF31" s="42"/>
      <c r="PTG31" s="41"/>
      <c r="PTH31" s="41"/>
      <c r="PTI31" s="41"/>
      <c r="PTJ31" s="42"/>
      <c r="PTK31" s="41"/>
      <c r="PTL31" s="41"/>
      <c r="PTM31" s="41"/>
      <c r="PTN31" s="42"/>
      <c r="PTO31" s="41"/>
      <c r="PTP31" s="41"/>
      <c r="PTQ31" s="41"/>
      <c r="PTR31" s="42"/>
      <c r="PTS31" s="41"/>
      <c r="PTT31" s="41"/>
      <c r="PTU31" s="41"/>
      <c r="PTV31" s="42"/>
      <c r="PTW31" s="41"/>
      <c r="PTX31" s="41"/>
      <c r="PTY31" s="41"/>
      <c r="PTZ31" s="42"/>
      <c r="PUA31" s="41"/>
      <c r="PUB31" s="41"/>
      <c r="PUC31" s="41"/>
      <c r="PUD31" s="42"/>
      <c r="PUE31" s="41"/>
      <c r="PUF31" s="41"/>
      <c r="PUG31" s="41"/>
      <c r="PUH31" s="42"/>
      <c r="PUI31" s="41"/>
      <c r="PUJ31" s="41"/>
      <c r="PUK31" s="41"/>
      <c r="PUL31" s="42"/>
      <c r="PUM31" s="41"/>
      <c r="PUN31" s="41"/>
      <c r="PUO31" s="41"/>
      <c r="PUP31" s="42"/>
      <c r="PUQ31" s="41"/>
      <c r="PUR31" s="41"/>
      <c r="PUS31" s="41"/>
      <c r="PUT31" s="42"/>
      <c r="PUU31" s="41"/>
      <c r="PUV31" s="41"/>
      <c r="PUW31" s="41"/>
      <c r="PUX31" s="42"/>
      <c r="PUY31" s="41"/>
      <c r="PUZ31" s="41"/>
      <c r="PVA31" s="41"/>
      <c r="PVB31" s="42"/>
      <c r="PVC31" s="41"/>
      <c r="PVD31" s="41"/>
      <c r="PVE31" s="41"/>
      <c r="PVF31" s="42"/>
      <c r="PVG31" s="41"/>
      <c r="PVH31" s="41"/>
      <c r="PVI31" s="41"/>
      <c r="PVJ31" s="42"/>
      <c r="PVK31" s="41"/>
      <c r="PVL31" s="41"/>
      <c r="PVM31" s="41"/>
      <c r="PVN31" s="42"/>
      <c r="PVO31" s="41"/>
      <c r="PVP31" s="41"/>
      <c r="PVQ31" s="41"/>
      <c r="PVR31" s="42"/>
      <c r="PVS31" s="41"/>
      <c r="PVT31" s="41"/>
      <c r="PVU31" s="41"/>
      <c r="PVV31" s="42"/>
      <c r="PVW31" s="41"/>
      <c r="PVX31" s="41"/>
      <c r="PVY31" s="41"/>
      <c r="PVZ31" s="42"/>
      <c r="PWA31" s="41"/>
      <c r="PWB31" s="41"/>
      <c r="PWC31" s="41"/>
      <c r="PWD31" s="42"/>
      <c r="PWE31" s="41"/>
      <c r="PWF31" s="41"/>
      <c r="PWG31" s="41"/>
      <c r="PWH31" s="42"/>
      <c r="PWI31" s="41"/>
      <c r="PWJ31" s="41"/>
      <c r="PWK31" s="41"/>
      <c r="PWL31" s="42"/>
      <c r="PWM31" s="41"/>
      <c r="PWN31" s="41"/>
      <c r="PWO31" s="41"/>
      <c r="PWP31" s="42"/>
      <c r="PWQ31" s="41"/>
      <c r="PWR31" s="41"/>
      <c r="PWS31" s="41"/>
      <c r="PWT31" s="42"/>
      <c r="PWU31" s="41"/>
      <c r="PWV31" s="41"/>
      <c r="PWW31" s="41"/>
      <c r="PWX31" s="42"/>
      <c r="PWY31" s="41"/>
      <c r="PWZ31" s="41"/>
      <c r="PXA31" s="41"/>
      <c r="PXB31" s="42"/>
      <c r="PXC31" s="41"/>
      <c r="PXD31" s="41"/>
      <c r="PXE31" s="41"/>
      <c r="PXF31" s="42"/>
      <c r="PXG31" s="41"/>
      <c r="PXH31" s="41"/>
      <c r="PXI31" s="41"/>
      <c r="PXJ31" s="42"/>
      <c r="PXK31" s="41"/>
      <c r="PXL31" s="41"/>
      <c r="PXM31" s="41"/>
      <c r="PXN31" s="42"/>
      <c r="PXO31" s="41"/>
      <c r="PXP31" s="41"/>
      <c r="PXQ31" s="41"/>
      <c r="PXR31" s="42"/>
      <c r="PXS31" s="41"/>
      <c r="PXT31" s="41"/>
      <c r="PXU31" s="41"/>
      <c r="PXV31" s="42"/>
      <c r="PXW31" s="41"/>
      <c r="PXX31" s="41"/>
      <c r="PXY31" s="41"/>
      <c r="PXZ31" s="42"/>
      <c r="PYA31" s="41"/>
      <c r="PYB31" s="41"/>
      <c r="PYC31" s="41"/>
      <c r="PYD31" s="42"/>
      <c r="PYE31" s="41"/>
      <c r="PYF31" s="41"/>
      <c r="PYG31" s="41"/>
      <c r="PYH31" s="42"/>
      <c r="PYI31" s="41"/>
      <c r="PYJ31" s="41"/>
      <c r="PYK31" s="41"/>
      <c r="PYL31" s="42"/>
      <c r="PYM31" s="41"/>
      <c r="PYN31" s="41"/>
      <c r="PYO31" s="41"/>
      <c r="PYP31" s="42"/>
      <c r="PYQ31" s="41"/>
      <c r="PYR31" s="41"/>
      <c r="PYS31" s="41"/>
      <c r="PYT31" s="42"/>
      <c r="PYU31" s="41"/>
      <c r="PYV31" s="41"/>
      <c r="PYW31" s="41"/>
      <c r="PYX31" s="42"/>
      <c r="PYY31" s="41"/>
      <c r="PYZ31" s="41"/>
      <c r="PZA31" s="41"/>
      <c r="PZB31" s="42"/>
      <c r="PZC31" s="41"/>
      <c r="PZD31" s="41"/>
      <c r="PZE31" s="41"/>
      <c r="PZF31" s="43"/>
      <c r="PZG31" s="44"/>
      <c r="PZH31" s="45"/>
      <c r="PZI31" s="45"/>
      <c r="PZJ31" s="42"/>
      <c r="PZK31" s="41"/>
      <c r="PZL31" s="41"/>
      <c r="PZM31" s="41"/>
      <c r="PZN31" s="42"/>
      <c r="PZO31" s="41"/>
      <c r="PZP31" s="41"/>
      <c r="PZQ31" s="41"/>
      <c r="PZR31" s="42"/>
      <c r="PZS31" s="41"/>
      <c r="PZT31" s="41"/>
      <c r="PZU31" s="41"/>
      <c r="PZV31" s="42"/>
      <c r="PZW31" s="41"/>
      <c r="PZX31" s="41"/>
      <c r="PZY31" s="41"/>
      <c r="PZZ31" s="42"/>
      <c r="QAA31" s="41"/>
      <c r="QAB31" s="41"/>
      <c r="QAC31" s="41"/>
      <c r="QAD31" s="42"/>
      <c r="QAE31" s="41"/>
      <c r="QAF31" s="41"/>
      <c r="QAG31" s="41"/>
      <c r="QAH31" s="42"/>
      <c r="QAI31" s="41"/>
      <c r="QAJ31" s="41"/>
      <c r="QAK31" s="41"/>
      <c r="QAL31" s="42"/>
      <c r="QAM31" s="41"/>
      <c r="QAN31" s="41"/>
      <c r="QAO31" s="41"/>
      <c r="QAP31" s="42"/>
      <c r="QAQ31" s="41"/>
      <c r="QAR31" s="41"/>
      <c r="QAS31" s="41"/>
      <c r="QAT31" s="42"/>
      <c r="QAU31" s="41"/>
      <c r="QAV31" s="41"/>
      <c r="QAW31" s="41"/>
      <c r="QAX31" s="42"/>
      <c r="QAY31" s="41"/>
      <c r="QAZ31" s="41"/>
      <c r="QBA31" s="41"/>
      <c r="QBB31" s="42"/>
      <c r="QBC31" s="41"/>
      <c r="QBD31" s="41"/>
      <c r="QBE31" s="41"/>
      <c r="QBF31" s="42"/>
      <c r="QBG31" s="41"/>
      <c r="QBH31" s="41"/>
      <c r="QBI31" s="41"/>
      <c r="QBJ31" s="42"/>
      <c r="QBK31" s="41"/>
      <c r="QBL31" s="41"/>
      <c r="QBM31" s="41"/>
      <c r="QBN31" s="42"/>
      <c r="QBO31" s="41"/>
      <c r="QBP31" s="41"/>
      <c r="QBQ31" s="41"/>
      <c r="QBR31" s="42"/>
      <c r="QBS31" s="41"/>
      <c r="QBT31" s="41"/>
      <c r="QBU31" s="41"/>
      <c r="QBV31" s="42"/>
      <c r="QBW31" s="41"/>
      <c r="QBX31" s="41"/>
      <c r="QBY31" s="41"/>
      <c r="QBZ31" s="42"/>
      <c r="QCA31" s="41"/>
      <c r="QCB31" s="41"/>
      <c r="QCC31" s="41"/>
      <c r="QCD31" s="42"/>
      <c r="QCE31" s="41"/>
      <c r="QCF31" s="41"/>
      <c r="QCG31" s="41"/>
      <c r="QCH31" s="42"/>
      <c r="QCI31" s="41"/>
      <c r="QCJ31" s="41"/>
      <c r="QCK31" s="41"/>
      <c r="QCL31" s="42"/>
      <c r="QCM31" s="41"/>
      <c r="QCN31" s="41"/>
      <c r="QCO31" s="41"/>
      <c r="QCP31" s="42"/>
      <c r="QCQ31" s="41"/>
      <c r="QCR31" s="41"/>
      <c r="QCS31" s="41"/>
      <c r="QCT31" s="42"/>
      <c r="QCU31" s="41"/>
      <c r="QCV31" s="41"/>
      <c r="QCW31" s="41"/>
      <c r="QCX31" s="42"/>
      <c r="QCY31" s="41"/>
      <c r="QCZ31" s="41"/>
      <c r="QDA31" s="41"/>
      <c r="QDB31" s="42"/>
      <c r="QDC31" s="41"/>
      <c r="QDD31" s="41"/>
      <c r="QDE31" s="41"/>
      <c r="QDF31" s="42"/>
      <c r="QDG31" s="41"/>
      <c r="QDH31" s="41"/>
      <c r="QDI31" s="41"/>
      <c r="QDJ31" s="42"/>
      <c r="QDK31" s="41"/>
      <c r="QDL31" s="41"/>
      <c r="QDM31" s="41"/>
      <c r="QDN31" s="42"/>
      <c r="QDO31" s="41"/>
      <c r="QDP31" s="41"/>
      <c r="QDQ31" s="41"/>
      <c r="QDR31" s="42"/>
      <c r="QDS31" s="41"/>
      <c r="QDT31" s="41"/>
      <c r="QDU31" s="41"/>
      <c r="QDV31" s="42"/>
      <c r="QDW31" s="41"/>
      <c r="QDX31" s="41"/>
      <c r="QDY31" s="41"/>
      <c r="QDZ31" s="42"/>
      <c r="QEA31" s="41"/>
      <c r="QEB31" s="41"/>
      <c r="QEC31" s="41"/>
      <c r="QED31" s="42"/>
      <c r="QEE31" s="41"/>
      <c r="QEF31" s="41"/>
      <c r="QEG31" s="41"/>
      <c r="QEH31" s="42"/>
      <c r="QEI31" s="41"/>
      <c r="QEJ31" s="41"/>
      <c r="QEK31" s="41"/>
      <c r="QEL31" s="42"/>
      <c r="QEM31" s="41"/>
      <c r="QEN31" s="41"/>
      <c r="QEO31" s="41"/>
      <c r="QEP31" s="42"/>
      <c r="QEQ31" s="41"/>
      <c r="QER31" s="41"/>
      <c r="QES31" s="41"/>
      <c r="QET31" s="42"/>
      <c r="QEU31" s="41"/>
      <c r="QEV31" s="41"/>
      <c r="QEW31" s="41"/>
      <c r="QEX31" s="42"/>
      <c r="QEY31" s="41"/>
      <c r="QEZ31" s="41"/>
      <c r="QFA31" s="41"/>
      <c r="QFB31" s="42"/>
      <c r="QFC31" s="41"/>
      <c r="QFD31" s="41"/>
      <c r="QFE31" s="41"/>
      <c r="QFF31" s="42"/>
      <c r="QFG31" s="41"/>
      <c r="QFH31" s="41"/>
      <c r="QFI31" s="41"/>
      <c r="QFJ31" s="43"/>
      <c r="QFK31" s="44"/>
      <c r="QFL31" s="45"/>
      <c r="QFM31" s="45"/>
      <c r="QFN31" s="42"/>
      <c r="QFO31" s="41"/>
      <c r="QFP31" s="41"/>
      <c r="QFQ31" s="41"/>
      <c r="QFR31" s="42"/>
      <c r="QFS31" s="41"/>
      <c r="QFT31" s="41"/>
      <c r="QFU31" s="41"/>
      <c r="QFV31" s="42"/>
      <c r="QFW31" s="41"/>
      <c r="QFX31" s="41"/>
      <c r="QFY31" s="41"/>
      <c r="QFZ31" s="42"/>
      <c r="QGA31" s="41"/>
      <c r="QGB31" s="41"/>
      <c r="QGC31" s="41"/>
      <c r="QGD31" s="42"/>
      <c r="QGE31" s="41"/>
      <c r="QGF31" s="41"/>
      <c r="QGG31" s="41"/>
      <c r="QGH31" s="42"/>
      <c r="QGI31" s="41"/>
      <c r="QGJ31" s="41"/>
      <c r="QGK31" s="41"/>
      <c r="QGL31" s="42"/>
      <c r="QGM31" s="41"/>
      <c r="QGN31" s="41"/>
      <c r="QGO31" s="41"/>
      <c r="QGP31" s="42"/>
      <c r="QGQ31" s="41"/>
      <c r="QGR31" s="41"/>
      <c r="QGS31" s="41"/>
      <c r="QGT31" s="42"/>
      <c r="QGU31" s="41"/>
      <c r="QGV31" s="41"/>
      <c r="QGW31" s="41"/>
      <c r="QGX31" s="42"/>
      <c r="QGY31" s="41"/>
      <c r="QGZ31" s="41"/>
      <c r="QHA31" s="41"/>
      <c r="QHB31" s="42"/>
      <c r="QHC31" s="41"/>
      <c r="QHD31" s="41"/>
      <c r="QHE31" s="41"/>
      <c r="QHF31" s="42"/>
      <c r="QHG31" s="41"/>
      <c r="QHH31" s="41"/>
      <c r="QHI31" s="41"/>
      <c r="QHJ31" s="42"/>
      <c r="QHK31" s="41"/>
      <c r="QHL31" s="41"/>
      <c r="QHM31" s="41"/>
      <c r="QHN31" s="42"/>
      <c r="QHO31" s="41"/>
      <c r="QHP31" s="41"/>
      <c r="QHQ31" s="41"/>
      <c r="QHR31" s="42"/>
      <c r="QHS31" s="41"/>
      <c r="QHT31" s="41"/>
      <c r="QHU31" s="41"/>
      <c r="QHV31" s="42"/>
      <c r="QHW31" s="41"/>
      <c r="QHX31" s="41"/>
      <c r="QHY31" s="41"/>
      <c r="QHZ31" s="42"/>
      <c r="QIA31" s="41"/>
      <c r="QIB31" s="41"/>
      <c r="QIC31" s="41"/>
      <c r="QID31" s="42"/>
      <c r="QIE31" s="41"/>
      <c r="QIF31" s="41"/>
      <c r="QIG31" s="41"/>
      <c r="QIH31" s="42"/>
      <c r="QII31" s="41"/>
      <c r="QIJ31" s="41"/>
      <c r="QIK31" s="41"/>
      <c r="QIL31" s="42"/>
      <c r="QIM31" s="41"/>
      <c r="QIN31" s="41"/>
      <c r="QIO31" s="41"/>
      <c r="QIP31" s="42"/>
      <c r="QIQ31" s="41"/>
      <c r="QIR31" s="41"/>
      <c r="QIS31" s="41"/>
      <c r="QIT31" s="42"/>
      <c r="QIU31" s="41"/>
      <c r="QIV31" s="41"/>
      <c r="QIW31" s="41"/>
      <c r="QIX31" s="42"/>
      <c r="QIY31" s="41"/>
      <c r="QIZ31" s="41"/>
      <c r="QJA31" s="41"/>
      <c r="QJB31" s="42"/>
      <c r="QJC31" s="41"/>
      <c r="QJD31" s="41"/>
      <c r="QJE31" s="41"/>
      <c r="QJF31" s="42"/>
      <c r="QJG31" s="41"/>
      <c r="QJH31" s="41"/>
      <c r="QJI31" s="41"/>
      <c r="QJJ31" s="42"/>
      <c r="QJK31" s="41"/>
      <c r="QJL31" s="41"/>
      <c r="QJM31" s="41"/>
      <c r="QJN31" s="42"/>
      <c r="QJO31" s="41"/>
      <c r="QJP31" s="41"/>
      <c r="QJQ31" s="41"/>
      <c r="QJR31" s="42"/>
      <c r="QJS31" s="41"/>
      <c r="QJT31" s="41"/>
      <c r="QJU31" s="41"/>
      <c r="QJV31" s="42"/>
      <c r="QJW31" s="41"/>
      <c r="QJX31" s="41"/>
      <c r="QJY31" s="41"/>
      <c r="QJZ31" s="42"/>
      <c r="QKA31" s="41"/>
      <c r="QKB31" s="41"/>
      <c r="QKC31" s="41"/>
      <c r="QKD31" s="42"/>
      <c r="QKE31" s="41"/>
      <c r="QKF31" s="41"/>
      <c r="QKG31" s="41"/>
      <c r="QKH31" s="42"/>
      <c r="QKI31" s="41"/>
      <c r="QKJ31" s="41"/>
      <c r="QKK31" s="41"/>
      <c r="QKL31" s="42"/>
      <c r="QKM31" s="41"/>
      <c r="QKN31" s="41"/>
      <c r="QKO31" s="41"/>
      <c r="QKP31" s="42"/>
      <c r="QKQ31" s="41"/>
      <c r="QKR31" s="41"/>
      <c r="QKS31" s="41"/>
      <c r="QKT31" s="42"/>
      <c r="QKU31" s="41"/>
      <c r="QKV31" s="41"/>
      <c r="QKW31" s="41"/>
      <c r="QKX31" s="42"/>
      <c r="QKY31" s="41"/>
      <c r="QKZ31" s="41"/>
      <c r="QLA31" s="41"/>
      <c r="QLB31" s="42"/>
      <c r="QLC31" s="41"/>
      <c r="QLD31" s="41"/>
      <c r="QLE31" s="41"/>
      <c r="QLF31" s="42"/>
      <c r="QLG31" s="41"/>
      <c r="QLH31" s="41"/>
      <c r="QLI31" s="41"/>
      <c r="QLJ31" s="42"/>
      <c r="QLK31" s="41"/>
      <c r="QLL31" s="41"/>
      <c r="QLM31" s="41"/>
      <c r="QLN31" s="43"/>
      <c r="QLO31" s="44"/>
      <c r="QLP31" s="45"/>
      <c r="QLQ31" s="45"/>
      <c r="QLR31" s="42"/>
      <c r="QLS31" s="41"/>
      <c r="QLT31" s="41"/>
      <c r="QLU31" s="41"/>
      <c r="QLV31" s="42"/>
      <c r="QLW31" s="41"/>
      <c r="QLX31" s="41"/>
      <c r="QLY31" s="41"/>
      <c r="QLZ31" s="42"/>
      <c r="QMA31" s="41"/>
      <c r="QMB31" s="41"/>
      <c r="QMC31" s="41"/>
      <c r="QMD31" s="42"/>
      <c r="QME31" s="41"/>
      <c r="QMF31" s="41"/>
      <c r="QMG31" s="41"/>
      <c r="QMH31" s="42"/>
      <c r="QMI31" s="41"/>
      <c r="QMJ31" s="41"/>
      <c r="QMK31" s="41"/>
      <c r="QML31" s="42"/>
      <c r="QMM31" s="41"/>
      <c r="QMN31" s="41"/>
      <c r="QMO31" s="41"/>
      <c r="QMP31" s="42"/>
      <c r="QMQ31" s="41"/>
      <c r="QMR31" s="41"/>
      <c r="QMS31" s="41"/>
      <c r="QMT31" s="42"/>
      <c r="QMU31" s="41"/>
      <c r="QMV31" s="41"/>
      <c r="QMW31" s="41"/>
      <c r="QMX31" s="42"/>
      <c r="QMY31" s="41"/>
      <c r="QMZ31" s="41"/>
      <c r="QNA31" s="41"/>
      <c r="QNB31" s="42"/>
      <c r="QNC31" s="41"/>
      <c r="QND31" s="41"/>
      <c r="QNE31" s="41"/>
      <c r="QNF31" s="42"/>
      <c r="QNG31" s="41"/>
      <c r="QNH31" s="41"/>
      <c r="QNI31" s="41"/>
      <c r="QNJ31" s="42"/>
      <c r="QNK31" s="41"/>
      <c r="QNL31" s="41"/>
      <c r="QNM31" s="41"/>
      <c r="QNN31" s="42"/>
      <c r="QNO31" s="41"/>
      <c r="QNP31" s="41"/>
      <c r="QNQ31" s="41"/>
      <c r="QNR31" s="42"/>
      <c r="QNS31" s="41"/>
      <c r="QNT31" s="41"/>
      <c r="QNU31" s="41"/>
      <c r="QNV31" s="42"/>
      <c r="QNW31" s="41"/>
      <c r="QNX31" s="41"/>
      <c r="QNY31" s="41"/>
      <c r="QNZ31" s="42"/>
      <c r="QOA31" s="41"/>
      <c r="QOB31" s="41"/>
      <c r="QOC31" s="41"/>
      <c r="QOD31" s="42"/>
      <c r="QOE31" s="41"/>
      <c r="QOF31" s="41"/>
      <c r="QOG31" s="41"/>
      <c r="QOH31" s="42"/>
      <c r="QOI31" s="41"/>
      <c r="QOJ31" s="41"/>
      <c r="QOK31" s="41"/>
      <c r="QOL31" s="42"/>
      <c r="QOM31" s="41"/>
      <c r="QON31" s="41"/>
      <c r="QOO31" s="41"/>
      <c r="QOP31" s="42"/>
      <c r="QOQ31" s="41"/>
      <c r="QOR31" s="41"/>
      <c r="QOS31" s="41"/>
      <c r="QOT31" s="42"/>
      <c r="QOU31" s="41"/>
      <c r="QOV31" s="41"/>
      <c r="QOW31" s="41"/>
      <c r="QOX31" s="42"/>
      <c r="QOY31" s="41"/>
      <c r="QOZ31" s="41"/>
      <c r="QPA31" s="41"/>
      <c r="QPB31" s="42"/>
      <c r="QPC31" s="41"/>
      <c r="QPD31" s="41"/>
      <c r="QPE31" s="41"/>
      <c r="QPF31" s="42"/>
      <c r="QPG31" s="41"/>
      <c r="QPH31" s="41"/>
      <c r="QPI31" s="41"/>
      <c r="QPJ31" s="42"/>
      <c r="QPK31" s="41"/>
      <c r="QPL31" s="41"/>
      <c r="QPM31" s="41"/>
      <c r="QPN31" s="42"/>
      <c r="QPO31" s="41"/>
      <c r="QPP31" s="41"/>
      <c r="QPQ31" s="41"/>
      <c r="QPR31" s="42"/>
      <c r="QPS31" s="41"/>
      <c r="QPT31" s="41"/>
      <c r="QPU31" s="41"/>
      <c r="QPV31" s="42"/>
      <c r="QPW31" s="41"/>
      <c r="QPX31" s="41"/>
      <c r="QPY31" s="41"/>
      <c r="QPZ31" s="42"/>
      <c r="QQA31" s="41"/>
      <c r="QQB31" s="41"/>
      <c r="QQC31" s="41"/>
      <c r="QQD31" s="42"/>
      <c r="QQE31" s="41"/>
      <c r="QQF31" s="41"/>
      <c r="QQG31" s="41"/>
      <c r="QQH31" s="42"/>
      <c r="QQI31" s="41"/>
      <c r="QQJ31" s="41"/>
      <c r="QQK31" s="41"/>
      <c r="QQL31" s="42"/>
      <c r="QQM31" s="41"/>
      <c r="QQN31" s="41"/>
      <c r="QQO31" s="41"/>
      <c r="QQP31" s="42"/>
      <c r="QQQ31" s="41"/>
      <c r="QQR31" s="41"/>
      <c r="QQS31" s="41"/>
      <c r="QQT31" s="42"/>
      <c r="QQU31" s="41"/>
      <c r="QQV31" s="41"/>
      <c r="QQW31" s="41"/>
      <c r="QQX31" s="42"/>
      <c r="QQY31" s="41"/>
      <c r="QQZ31" s="41"/>
      <c r="QRA31" s="41"/>
      <c r="QRB31" s="42"/>
      <c r="QRC31" s="41"/>
      <c r="QRD31" s="41"/>
      <c r="QRE31" s="41"/>
      <c r="QRF31" s="42"/>
      <c r="QRG31" s="41"/>
      <c r="QRH31" s="41"/>
      <c r="QRI31" s="41"/>
      <c r="QRJ31" s="42"/>
      <c r="QRK31" s="41"/>
      <c r="QRL31" s="41"/>
      <c r="QRM31" s="41"/>
      <c r="QRN31" s="42"/>
      <c r="QRO31" s="41"/>
      <c r="QRP31" s="41"/>
      <c r="QRQ31" s="41"/>
      <c r="QRR31" s="43"/>
      <c r="QRS31" s="44"/>
      <c r="QRT31" s="45"/>
      <c r="QRU31" s="45"/>
      <c r="QRV31" s="42"/>
      <c r="QRW31" s="41"/>
      <c r="QRX31" s="41"/>
      <c r="QRY31" s="41"/>
      <c r="QRZ31" s="42"/>
      <c r="QSA31" s="41"/>
      <c r="QSB31" s="41"/>
      <c r="QSC31" s="41"/>
      <c r="QSD31" s="42"/>
      <c r="QSE31" s="41"/>
      <c r="QSF31" s="41"/>
      <c r="QSG31" s="41"/>
      <c r="QSH31" s="42"/>
      <c r="QSI31" s="41"/>
      <c r="QSJ31" s="41"/>
      <c r="QSK31" s="41"/>
      <c r="QSL31" s="42"/>
      <c r="QSM31" s="41"/>
      <c r="QSN31" s="41"/>
      <c r="QSO31" s="41"/>
      <c r="QSP31" s="42"/>
      <c r="QSQ31" s="41"/>
      <c r="QSR31" s="41"/>
      <c r="QSS31" s="41"/>
      <c r="QST31" s="42"/>
      <c r="QSU31" s="41"/>
      <c r="QSV31" s="41"/>
      <c r="QSW31" s="41"/>
      <c r="QSX31" s="42"/>
      <c r="QSY31" s="41"/>
      <c r="QSZ31" s="41"/>
      <c r="QTA31" s="41"/>
      <c r="QTB31" s="42"/>
      <c r="QTC31" s="41"/>
      <c r="QTD31" s="41"/>
      <c r="QTE31" s="41"/>
      <c r="QTF31" s="42"/>
      <c r="QTG31" s="41"/>
      <c r="QTH31" s="41"/>
      <c r="QTI31" s="41"/>
      <c r="QTJ31" s="42"/>
      <c r="QTK31" s="41"/>
      <c r="QTL31" s="41"/>
      <c r="QTM31" s="41"/>
      <c r="QTN31" s="42"/>
      <c r="QTO31" s="41"/>
      <c r="QTP31" s="41"/>
      <c r="QTQ31" s="41"/>
      <c r="QTR31" s="42"/>
      <c r="QTS31" s="41"/>
      <c r="QTT31" s="41"/>
      <c r="QTU31" s="41"/>
      <c r="QTV31" s="42"/>
      <c r="QTW31" s="41"/>
      <c r="QTX31" s="41"/>
      <c r="QTY31" s="41"/>
      <c r="QTZ31" s="42"/>
      <c r="QUA31" s="41"/>
      <c r="QUB31" s="41"/>
      <c r="QUC31" s="41"/>
      <c r="QUD31" s="42"/>
      <c r="QUE31" s="41"/>
      <c r="QUF31" s="41"/>
      <c r="QUG31" s="41"/>
      <c r="QUH31" s="42"/>
      <c r="QUI31" s="41"/>
      <c r="QUJ31" s="41"/>
      <c r="QUK31" s="41"/>
      <c r="QUL31" s="42"/>
      <c r="QUM31" s="41"/>
      <c r="QUN31" s="41"/>
      <c r="QUO31" s="41"/>
      <c r="QUP31" s="42"/>
      <c r="QUQ31" s="41"/>
      <c r="QUR31" s="41"/>
      <c r="QUS31" s="41"/>
      <c r="QUT31" s="42"/>
      <c r="QUU31" s="41"/>
      <c r="QUV31" s="41"/>
      <c r="QUW31" s="41"/>
      <c r="QUX31" s="42"/>
      <c r="QUY31" s="41"/>
      <c r="QUZ31" s="41"/>
      <c r="QVA31" s="41"/>
      <c r="QVB31" s="42"/>
      <c r="QVC31" s="41"/>
      <c r="QVD31" s="41"/>
      <c r="QVE31" s="41"/>
      <c r="QVF31" s="42"/>
      <c r="QVG31" s="41"/>
      <c r="QVH31" s="41"/>
      <c r="QVI31" s="41"/>
      <c r="QVJ31" s="42"/>
      <c r="QVK31" s="41"/>
      <c r="QVL31" s="41"/>
      <c r="QVM31" s="41"/>
      <c r="QVN31" s="42"/>
      <c r="QVO31" s="41"/>
      <c r="QVP31" s="41"/>
      <c r="QVQ31" s="41"/>
      <c r="QVR31" s="42"/>
      <c r="QVS31" s="41"/>
      <c r="QVT31" s="41"/>
      <c r="QVU31" s="41"/>
      <c r="QVV31" s="42"/>
      <c r="QVW31" s="41"/>
      <c r="QVX31" s="41"/>
      <c r="QVY31" s="41"/>
      <c r="QVZ31" s="42"/>
      <c r="QWA31" s="41"/>
      <c r="QWB31" s="41"/>
      <c r="QWC31" s="41"/>
      <c r="QWD31" s="42"/>
      <c r="QWE31" s="41"/>
      <c r="QWF31" s="41"/>
      <c r="QWG31" s="41"/>
      <c r="QWH31" s="42"/>
      <c r="QWI31" s="41"/>
      <c r="QWJ31" s="41"/>
      <c r="QWK31" s="41"/>
      <c r="QWL31" s="42"/>
      <c r="QWM31" s="41"/>
      <c r="QWN31" s="41"/>
      <c r="QWO31" s="41"/>
      <c r="QWP31" s="42"/>
      <c r="QWQ31" s="41"/>
      <c r="QWR31" s="41"/>
      <c r="QWS31" s="41"/>
      <c r="QWT31" s="42"/>
      <c r="QWU31" s="41"/>
      <c r="QWV31" s="41"/>
      <c r="QWW31" s="41"/>
      <c r="QWX31" s="42"/>
      <c r="QWY31" s="41"/>
      <c r="QWZ31" s="41"/>
      <c r="QXA31" s="41"/>
      <c r="QXB31" s="42"/>
      <c r="QXC31" s="41"/>
      <c r="QXD31" s="41"/>
      <c r="QXE31" s="41"/>
      <c r="QXF31" s="42"/>
      <c r="QXG31" s="41"/>
      <c r="QXH31" s="41"/>
      <c r="QXI31" s="41"/>
      <c r="QXJ31" s="42"/>
      <c r="QXK31" s="41"/>
      <c r="QXL31" s="41"/>
      <c r="QXM31" s="41"/>
      <c r="QXN31" s="42"/>
      <c r="QXO31" s="41"/>
      <c r="QXP31" s="41"/>
      <c r="QXQ31" s="41"/>
      <c r="QXR31" s="42"/>
      <c r="QXS31" s="41"/>
      <c r="QXT31" s="41"/>
      <c r="QXU31" s="41"/>
      <c r="QXV31" s="43"/>
      <c r="QXW31" s="44"/>
      <c r="QXX31" s="45"/>
      <c r="QXY31" s="45"/>
      <c r="QXZ31" s="42"/>
      <c r="QYA31" s="41"/>
      <c r="QYB31" s="41"/>
      <c r="QYC31" s="41"/>
      <c r="QYD31" s="42"/>
      <c r="QYE31" s="41"/>
      <c r="QYF31" s="41"/>
      <c r="QYG31" s="41"/>
      <c r="QYH31" s="42"/>
      <c r="QYI31" s="41"/>
      <c r="QYJ31" s="41"/>
      <c r="QYK31" s="41"/>
      <c r="QYL31" s="42"/>
      <c r="QYM31" s="41"/>
      <c r="QYN31" s="41"/>
      <c r="QYO31" s="41"/>
      <c r="QYP31" s="42"/>
      <c r="QYQ31" s="41"/>
      <c r="QYR31" s="41"/>
      <c r="QYS31" s="41"/>
      <c r="QYT31" s="42"/>
      <c r="QYU31" s="41"/>
      <c r="QYV31" s="41"/>
      <c r="QYW31" s="41"/>
      <c r="QYX31" s="42"/>
      <c r="QYY31" s="41"/>
      <c r="QYZ31" s="41"/>
      <c r="QZA31" s="41"/>
      <c r="QZB31" s="42"/>
      <c r="QZC31" s="41"/>
      <c r="QZD31" s="41"/>
      <c r="QZE31" s="41"/>
      <c r="QZF31" s="42"/>
      <c r="QZG31" s="41"/>
      <c r="QZH31" s="41"/>
      <c r="QZI31" s="41"/>
      <c r="QZJ31" s="42"/>
      <c r="QZK31" s="41"/>
      <c r="QZL31" s="41"/>
      <c r="QZM31" s="41"/>
      <c r="QZN31" s="42"/>
      <c r="QZO31" s="41"/>
      <c r="QZP31" s="41"/>
      <c r="QZQ31" s="41"/>
      <c r="QZR31" s="42"/>
      <c r="QZS31" s="41"/>
      <c r="QZT31" s="41"/>
      <c r="QZU31" s="41"/>
      <c r="QZV31" s="42"/>
      <c r="QZW31" s="41"/>
      <c r="QZX31" s="41"/>
      <c r="QZY31" s="41"/>
      <c r="QZZ31" s="42"/>
      <c r="RAA31" s="41"/>
      <c r="RAB31" s="41"/>
      <c r="RAC31" s="41"/>
      <c r="RAD31" s="42"/>
      <c r="RAE31" s="41"/>
      <c r="RAF31" s="41"/>
      <c r="RAG31" s="41"/>
      <c r="RAH31" s="42"/>
      <c r="RAI31" s="41"/>
      <c r="RAJ31" s="41"/>
      <c r="RAK31" s="41"/>
      <c r="RAL31" s="42"/>
      <c r="RAM31" s="41"/>
      <c r="RAN31" s="41"/>
      <c r="RAO31" s="41"/>
      <c r="RAP31" s="42"/>
      <c r="RAQ31" s="41"/>
      <c r="RAR31" s="41"/>
      <c r="RAS31" s="41"/>
      <c r="RAT31" s="42"/>
      <c r="RAU31" s="41"/>
      <c r="RAV31" s="41"/>
      <c r="RAW31" s="41"/>
      <c r="RAX31" s="42"/>
      <c r="RAY31" s="41"/>
      <c r="RAZ31" s="41"/>
      <c r="RBA31" s="41"/>
      <c r="RBB31" s="42"/>
      <c r="RBC31" s="41"/>
      <c r="RBD31" s="41"/>
      <c r="RBE31" s="41"/>
      <c r="RBF31" s="42"/>
      <c r="RBG31" s="41"/>
      <c r="RBH31" s="41"/>
      <c r="RBI31" s="41"/>
      <c r="RBJ31" s="42"/>
      <c r="RBK31" s="41"/>
      <c r="RBL31" s="41"/>
      <c r="RBM31" s="41"/>
      <c r="RBN31" s="42"/>
      <c r="RBO31" s="41"/>
      <c r="RBP31" s="41"/>
      <c r="RBQ31" s="41"/>
      <c r="RBR31" s="42"/>
      <c r="RBS31" s="41"/>
      <c r="RBT31" s="41"/>
      <c r="RBU31" s="41"/>
      <c r="RBV31" s="42"/>
      <c r="RBW31" s="41"/>
      <c r="RBX31" s="41"/>
      <c r="RBY31" s="41"/>
      <c r="RBZ31" s="42"/>
      <c r="RCA31" s="41"/>
      <c r="RCB31" s="41"/>
      <c r="RCC31" s="41"/>
      <c r="RCD31" s="42"/>
      <c r="RCE31" s="41"/>
      <c r="RCF31" s="41"/>
      <c r="RCG31" s="41"/>
      <c r="RCH31" s="42"/>
      <c r="RCI31" s="41"/>
      <c r="RCJ31" s="41"/>
      <c r="RCK31" s="41"/>
      <c r="RCL31" s="42"/>
      <c r="RCM31" s="41"/>
      <c r="RCN31" s="41"/>
      <c r="RCO31" s="41"/>
      <c r="RCP31" s="42"/>
      <c r="RCQ31" s="41"/>
      <c r="RCR31" s="41"/>
      <c r="RCS31" s="41"/>
      <c r="RCT31" s="42"/>
      <c r="RCU31" s="41"/>
      <c r="RCV31" s="41"/>
      <c r="RCW31" s="41"/>
      <c r="RCX31" s="42"/>
      <c r="RCY31" s="41"/>
      <c r="RCZ31" s="41"/>
      <c r="RDA31" s="41"/>
      <c r="RDB31" s="42"/>
      <c r="RDC31" s="41"/>
      <c r="RDD31" s="41"/>
      <c r="RDE31" s="41"/>
      <c r="RDF31" s="42"/>
      <c r="RDG31" s="41"/>
      <c r="RDH31" s="41"/>
      <c r="RDI31" s="41"/>
      <c r="RDJ31" s="42"/>
      <c r="RDK31" s="41"/>
      <c r="RDL31" s="41"/>
      <c r="RDM31" s="41"/>
      <c r="RDN31" s="42"/>
      <c r="RDO31" s="41"/>
      <c r="RDP31" s="41"/>
      <c r="RDQ31" s="41"/>
      <c r="RDR31" s="42"/>
      <c r="RDS31" s="41"/>
      <c r="RDT31" s="41"/>
      <c r="RDU31" s="41"/>
      <c r="RDV31" s="42"/>
      <c r="RDW31" s="41"/>
      <c r="RDX31" s="41"/>
      <c r="RDY31" s="41"/>
      <c r="RDZ31" s="43"/>
      <c r="REA31" s="44"/>
      <c r="REB31" s="45"/>
      <c r="REC31" s="45"/>
      <c r="RED31" s="42"/>
      <c r="REE31" s="41"/>
      <c r="REF31" s="41"/>
      <c r="REG31" s="41"/>
      <c r="REH31" s="42"/>
      <c r="REI31" s="41"/>
      <c r="REJ31" s="41"/>
      <c r="REK31" s="41"/>
      <c r="REL31" s="42"/>
      <c r="REM31" s="41"/>
      <c r="REN31" s="41"/>
      <c r="REO31" s="41"/>
      <c r="REP31" s="42"/>
      <c r="REQ31" s="41"/>
      <c r="RER31" s="41"/>
      <c r="RES31" s="41"/>
      <c r="RET31" s="42"/>
      <c r="REU31" s="41"/>
      <c r="REV31" s="41"/>
      <c r="REW31" s="41"/>
      <c r="REX31" s="42"/>
      <c r="REY31" s="41"/>
      <c r="REZ31" s="41"/>
      <c r="RFA31" s="41"/>
      <c r="RFB31" s="42"/>
      <c r="RFC31" s="41"/>
      <c r="RFD31" s="41"/>
      <c r="RFE31" s="41"/>
      <c r="RFF31" s="42"/>
      <c r="RFG31" s="41"/>
      <c r="RFH31" s="41"/>
      <c r="RFI31" s="41"/>
      <c r="RFJ31" s="42"/>
      <c r="RFK31" s="41"/>
      <c r="RFL31" s="41"/>
      <c r="RFM31" s="41"/>
      <c r="RFN31" s="42"/>
      <c r="RFO31" s="41"/>
      <c r="RFP31" s="41"/>
      <c r="RFQ31" s="41"/>
      <c r="RFR31" s="42"/>
      <c r="RFS31" s="41"/>
      <c r="RFT31" s="41"/>
      <c r="RFU31" s="41"/>
      <c r="RFV31" s="42"/>
      <c r="RFW31" s="41"/>
      <c r="RFX31" s="41"/>
      <c r="RFY31" s="41"/>
      <c r="RFZ31" s="42"/>
      <c r="RGA31" s="41"/>
      <c r="RGB31" s="41"/>
      <c r="RGC31" s="41"/>
      <c r="RGD31" s="42"/>
      <c r="RGE31" s="41"/>
      <c r="RGF31" s="41"/>
      <c r="RGG31" s="41"/>
      <c r="RGH31" s="42"/>
      <c r="RGI31" s="41"/>
      <c r="RGJ31" s="41"/>
      <c r="RGK31" s="41"/>
      <c r="RGL31" s="42"/>
      <c r="RGM31" s="41"/>
      <c r="RGN31" s="41"/>
      <c r="RGO31" s="41"/>
      <c r="RGP31" s="42"/>
      <c r="RGQ31" s="41"/>
      <c r="RGR31" s="41"/>
      <c r="RGS31" s="41"/>
      <c r="RGT31" s="42"/>
      <c r="RGU31" s="41"/>
      <c r="RGV31" s="41"/>
      <c r="RGW31" s="41"/>
      <c r="RGX31" s="42"/>
      <c r="RGY31" s="41"/>
      <c r="RGZ31" s="41"/>
      <c r="RHA31" s="41"/>
      <c r="RHB31" s="42"/>
      <c r="RHC31" s="41"/>
      <c r="RHD31" s="41"/>
      <c r="RHE31" s="41"/>
      <c r="RHF31" s="42"/>
      <c r="RHG31" s="41"/>
      <c r="RHH31" s="41"/>
      <c r="RHI31" s="41"/>
      <c r="RHJ31" s="42"/>
      <c r="RHK31" s="41"/>
      <c r="RHL31" s="41"/>
      <c r="RHM31" s="41"/>
      <c r="RHN31" s="42"/>
      <c r="RHO31" s="41"/>
      <c r="RHP31" s="41"/>
      <c r="RHQ31" s="41"/>
      <c r="RHR31" s="42"/>
      <c r="RHS31" s="41"/>
      <c r="RHT31" s="41"/>
      <c r="RHU31" s="41"/>
      <c r="RHV31" s="42"/>
      <c r="RHW31" s="41"/>
      <c r="RHX31" s="41"/>
      <c r="RHY31" s="41"/>
      <c r="RHZ31" s="42"/>
      <c r="RIA31" s="41"/>
      <c r="RIB31" s="41"/>
      <c r="RIC31" s="41"/>
      <c r="RID31" s="42"/>
      <c r="RIE31" s="41"/>
      <c r="RIF31" s="41"/>
      <c r="RIG31" s="41"/>
      <c r="RIH31" s="42"/>
      <c r="RII31" s="41"/>
      <c r="RIJ31" s="41"/>
      <c r="RIK31" s="41"/>
      <c r="RIL31" s="42"/>
      <c r="RIM31" s="41"/>
      <c r="RIN31" s="41"/>
      <c r="RIO31" s="41"/>
      <c r="RIP31" s="42"/>
      <c r="RIQ31" s="41"/>
      <c r="RIR31" s="41"/>
      <c r="RIS31" s="41"/>
      <c r="RIT31" s="42"/>
      <c r="RIU31" s="41"/>
      <c r="RIV31" s="41"/>
      <c r="RIW31" s="41"/>
      <c r="RIX31" s="42"/>
      <c r="RIY31" s="41"/>
      <c r="RIZ31" s="41"/>
      <c r="RJA31" s="41"/>
      <c r="RJB31" s="42"/>
      <c r="RJC31" s="41"/>
      <c r="RJD31" s="41"/>
      <c r="RJE31" s="41"/>
      <c r="RJF31" s="42"/>
      <c r="RJG31" s="41"/>
      <c r="RJH31" s="41"/>
      <c r="RJI31" s="41"/>
      <c r="RJJ31" s="42"/>
      <c r="RJK31" s="41"/>
      <c r="RJL31" s="41"/>
      <c r="RJM31" s="41"/>
      <c r="RJN31" s="42"/>
      <c r="RJO31" s="41"/>
      <c r="RJP31" s="41"/>
      <c r="RJQ31" s="41"/>
      <c r="RJR31" s="42"/>
      <c r="RJS31" s="41"/>
      <c r="RJT31" s="41"/>
      <c r="RJU31" s="41"/>
      <c r="RJV31" s="42"/>
      <c r="RJW31" s="41"/>
      <c r="RJX31" s="41"/>
      <c r="RJY31" s="41"/>
      <c r="RJZ31" s="42"/>
      <c r="RKA31" s="41"/>
      <c r="RKB31" s="41"/>
      <c r="RKC31" s="41"/>
      <c r="RKD31" s="43"/>
      <c r="RKE31" s="44"/>
      <c r="RKF31" s="45"/>
      <c r="RKG31" s="45"/>
      <c r="RKH31" s="42"/>
      <c r="RKI31" s="41"/>
      <c r="RKJ31" s="41"/>
      <c r="RKK31" s="41"/>
      <c r="RKL31" s="42"/>
      <c r="RKM31" s="41"/>
      <c r="RKN31" s="41"/>
      <c r="RKO31" s="41"/>
      <c r="RKP31" s="42"/>
      <c r="RKQ31" s="41"/>
      <c r="RKR31" s="41"/>
      <c r="RKS31" s="41"/>
      <c r="RKT31" s="42"/>
      <c r="RKU31" s="41"/>
      <c r="RKV31" s="41"/>
      <c r="RKW31" s="41"/>
      <c r="RKX31" s="42"/>
      <c r="RKY31" s="41"/>
      <c r="RKZ31" s="41"/>
      <c r="RLA31" s="41"/>
      <c r="RLB31" s="42"/>
      <c r="RLC31" s="41"/>
      <c r="RLD31" s="41"/>
      <c r="RLE31" s="41"/>
      <c r="RLF31" s="42"/>
      <c r="RLG31" s="41"/>
      <c r="RLH31" s="41"/>
      <c r="RLI31" s="41"/>
      <c r="RLJ31" s="42"/>
      <c r="RLK31" s="41"/>
      <c r="RLL31" s="41"/>
      <c r="RLM31" s="41"/>
      <c r="RLN31" s="42"/>
      <c r="RLO31" s="41"/>
      <c r="RLP31" s="41"/>
      <c r="RLQ31" s="41"/>
      <c r="RLR31" s="42"/>
      <c r="RLS31" s="41"/>
      <c r="RLT31" s="41"/>
      <c r="RLU31" s="41"/>
      <c r="RLV31" s="42"/>
      <c r="RLW31" s="41"/>
      <c r="RLX31" s="41"/>
      <c r="RLY31" s="41"/>
      <c r="RLZ31" s="42"/>
      <c r="RMA31" s="41"/>
      <c r="RMB31" s="41"/>
      <c r="RMC31" s="41"/>
      <c r="RMD31" s="42"/>
      <c r="RME31" s="41"/>
      <c r="RMF31" s="41"/>
      <c r="RMG31" s="41"/>
      <c r="RMH31" s="42"/>
      <c r="RMI31" s="41"/>
      <c r="RMJ31" s="41"/>
      <c r="RMK31" s="41"/>
      <c r="RML31" s="42"/>
      <c r="RMM31" s="41"/>
      <c r="RMN31" s="41"/>
      <c r="RMO31" s="41"/>
      <c r="RMP31" s="42"/>
      <c r="RMQ31" s="41"/>
      <c r="RMR31" s="41"/>
      <c r="RMS31" s="41"/>
      <c r="RMT31" s="42"/>
      <c r="RMU31" s="41"/>
      <c r="RMV31" s="41"/>
      <c r="RMW31" s="41"/>
      <c r="RMX31" s="42"/>
      <c r="RMY31" s="41"/>
      <c r="RMZ31" s="41"/>
      <c r="RNA31" s="41"/>
      <c r="RNB31" s="42"/>
      <c r="RNC31" s="41"/>
      <c r="RND31" s="41"/>
      <c r="RNE31" s="41"/>
      <c r="RNF31" s="42"/>
      <c r="RNG31" s="41"/>
      <c r="RNH31" s="41"/>
      <c r="RNI31" s="41"/>
      <c r="RNJ31" s="42"/>
      <c r="RNK31" s="41"/>
      <c r="RNL31" s="41"/>
      <c r="RNM31" s="41"/>
      <c r="RNN31" s="42"/>
      <c r="RNO31" s="41"/>
      <c r="RNP31" s="41"/>
      <c r="RNQ31" s="41"/>
      <c r="RNR31" s="42"/>
      <c r="RNS31" s="41"/>
      <c r="RNT31" s="41"/>
      <c r="RNU31" s="41"/>
      <c r="RNV31" s="42"/>
      <c r="RNW31" s="41"/>
      <c r="RNX31" s="41"/>
      <c r="RNY31" s="41"/>
      <c r="RNZ31" s="42"/>
      <c r="ROA31" s="41"/>
      <c r="ROB31" s="41"/>
      <c r="ROC31" s="41"/>
      <c r="ROD31" s="42"/>
      <c r="ROE31" s="41"/>
      <c r="ROF31" s="41"/>
      <c r="ROG31" s="41"/>
      <c r="ROH31" s="42"/>
      <c r="ROI31" s="41"/>
      <c r="ROJ31" s="41"/>
      <c r="ROK31" s="41"/>
      <c r="ROL31" s="42"/>
      <c r="ROM31" s="41"/>
      <c r="RON31" s="41"/>
      <c r="ROO31" s="41"/>
      <c r="ROP31" s="42"/>
      <c r="ROQ31" s="41"/>
      <c r="ROR31" s="41"/>
      <c r="ROS31" s="41"/>
      <c r="ROT31" s="42"/>
      <c r="ROU31" s="41"/>
      <c r="ROV31" s="41"/>
      <c r="ROW31" s="41"/>
      <c r="ROX31" s="42"/>
      <c r="ROY31" s="41"/>
      <c r="ROZ31" s="41"/>
      <c r="RPA31" s="41"/>
      <c r="RPB31" s="42"/>
      <c r="RPC31" s="41"/>
      <c r="RPD31" s="41"/>
      <c r="RPE31" s="41"/>
      <c r="RPF31" s="42"/>
      <c r="RPG31" s="41"/>
      <c r="RPH31" s="41"/>
      <c r="RPI31" s="41"/>
      <c r="RPJ31" s="42"/>
      <c r="RPK31" s="41"/>
      <c r="RPL31" s="41"/>
      <c r="RPM31" s="41"/>
      <c r="RPN31" s="42"/>
      <c r="RPO31" s="41"/>
      <c r="RPP31" s="41"/>
      <c r="RPQ31" s="41"/>
      <c r="RPR31" s="42"/>
      <c r="RPS31" s="41"/>
      <c r="RPT31" s="41"/>
      <c r="RPU31" s="41"/>
      <c r="RPV31" s="42"/>
      <c r="RPW31" s="41"/>
      <c r="RPX31" s="41"/>
      <c r="RPY31" s="41"/>
      <c r="RPZ31" s="42"/>
      <c r="RQA31" s="41"/>
      <c r="RQB31" s="41"/>
      <c r="RQC31" s="41"/>
      <c r="RQD31" s="42"/>
      <c r="RQE31" s="41"/>
      <c r="RQF31" s="41"/>
      <c r="RQG31" s="41"/>
      <c r="RQH31" s="43"/>
      <c r="RQI31" s="44"/>
      <c r="RQJ31" s="45"/>
      <c r="RQK31" s="45"/>
      <c r="RQL31" s="42"/>
      <c r="RQM31" s="41"/>
      <c r="RQN31" s="41"/>
      <c r="RQO31" s="41"/>
      <c r="RQP31" s="42"/>
      <c r="RQQ31" s="41"/>
      <c r="RQR31" s="41"/>
      <c r="RQS31" s="41"/>
      <c r="RQT31" s="42"/>
      <c r="RQU31" s="41"/>
      <c r="RQV31" s="41"/>
      <c r="RQW31" s="41"/>
      <c r="RQX31" s="42"/>
      <c r="RQY31" s="41"/>
      <c r="RQZ31" s="41"/>
      <c r="RRA31" s="41"/>
      <c r="RRB31" s="42"/>
      <c r="RRC31" s="41"/>
      <c r="RRD31" s="41"/>
      <c r="RRE31" s="41"/>
      <c r="RRF31" s="42"/>
      <c r="RRG31" s="41"/>
      <c r="RRH31" s="41"/>
      <c r="RRI31" s="41"/>
      <c r="RRJ31" s="42"/>
      <c r="RRK31" s="41"/>
      <c r="RRL31" s="41"/>
      <c r="RRM31" s="41"/>
      <c r="RRN31" s="42"/>
      <c r="RRO31" s="41"/>
      <c r="RRP31" s="41"/>
      <c r="RRQ31" s="41"/>
      <c r="RRR31" s="42"/>
      <c r="RRS31" s="41"/>
      <c r="RRT31" s="41"/>
      <c r="RRU31" s="41"/>
      <c r="RRV31" s="42"/>
      <c r="RRW31" s="41"/>
      <c r="RRX31" s="41"/>
      <c r="RRY31" s="41"/>
      <c r="RRZ31" s="42"/>
      <c r="RSA31" s="41"/>
      <c r="RSB31" s="41"/>
      <c r="RSC31" s="41"/>
      <c r="RSD31" s="42"/>
      <c r="RSE31" s="41"/>
      <c r="RSF31" s="41"/>
      <c r="RSG31" s="41"/>
      <c r="RSH31" s="42"/>
      <c r="RSI31" s="41"/>
      <c r="RSJ31" s="41"/>
      <c r="RSK31" s="41"/>
      <c r="RSL31" s="42"/>
      <c r="RSM31" s="41"/>
      <c r="RSN31" s="41"/>
      <c r="RSO31" s="41"/>
      <c r="RSP31" s="42"/>
      <c r="RSQ31" s="41"/>
      <c r="RSR31" s="41"/>
      <c r="RSS31" s="41"/>
      <c r="RST31" s="42"/>
      <c r="RSU31" s="41"/>
      <c r="RSV31" s="41"/>
      <c r="RSW31" s="41"/>
      <c r="RSX31" s="42"/>
      <c r="RSY31" s="41"/>
      <c r="RSZ31" s="41"/>
      <c r="RTA31" s="41"/>
      <c r="RTB31" s="42"/>
      <c r="RTC31" s="41"/>
      <c r="RTD31" s="41"/>
      <c r="RTE31" s="41"/>
      <c r="RTF31" s="42"/>
      <c r="RTG31" s="41"/>
      <c r="RTH31" s="41"/>
      <c r="RTI31" s="41"/>
      <c r="RTJ31" s="42"/>
      <c r="RTK31" s="41"/>
      <c r="RTL31" s="41"/>
      <c r="RTM31" s="41"/>
      <c r="RTN31" s="42"/>
      <c r="RTO31" s="41"/>
      <c r="RTP31" s="41"/>
      <c r="RTQ31" s="41"/>
      <c r="RTR31" s="42"/>
      <c r="RTS31" s="41"/>
      <c r="RTT31" s="41"/>
      <c r="RTU31" s="41"/>
      <c r="RTV31" s="42"/>
      <c r="RTW31" s="41"/>
      <c r="RTX31" s="41"/>
      <c r="RTY31" s="41"/>
      <c r="RTZ31" s="42"/>
      <c r="RUA31" s="41"/>
      <c r="RUB31" s="41"/>
      <c r="RUC31" s="41"/>
      <c r="RUD31" s="42"/>
      <c r="RUE31" s="41"/>
      <c r="RUF31" s="41"/>
      <c r="RUG31" s="41"/>
      <c r="RUH31" s="42"/>
      <c r="RUI31" s="41"/>
      <c r="RUJ31" s="41"/>
      <c r="RUK31" s="41"/>
      <c r="RUL31" s="42"/>
      <c r="RUM31" s="41"/>
      <c r="RUN31" s="41"/>
      <c r="RUO31" s="41"/>
      <c r="RUP31" s="42"/>
      <c r="RUQ31" s="41"/>
      <c r="RUR31" s="41"/>
      <c r="RUS31" s="41"/>
      <c r="RUT31" s="42"/>
      <c r="RUU31" s="41"/>
      <c r="RUV31" s="41"/>
      <c r="RUW31" s="41"/>
      <c r="RUX31" s="42"/>
      <c r="RUY31" s="41"/>
      <c r="RUZ31" s="41"/>
      <c r="RVA31" s="41"/>
      <c r="RVB31" s="42"/>
      <c r="RVC31" s="41"/>
      <c r="RVD31" s="41"/>
      <c r="RVE31" s="41"/>
      <c r="RVF31" s="42"/>
      <c r="RVG31" s="41"/>
      <c r="RVH31" s="41"/>
      <c r="RVI31" s="41"/>
      <c r="RVJ31" s="42"/>
      <c r="RVK31" s="41"/>
      <c r="RVL31" s="41"/>
      <c r="RVM31" s="41"/>
      <c r="RVN31" s="42"/>
      <c r="RVO31" s="41"/>
      <c r="RVP31" s="41"/>
      <c r="RVQ31" s="41"/>
      <c r="RVR31" s="42"/>
      <c r="RVS31" s="41"/>
      <c r="RVT31" s="41"/>
      <c r="RVU31" s="41"/>
      <c r="RVV31" s="42"/>
      <c r="RVW31" s="41"/>
      <c r="RVX31" s="41"/>
      <c r="RVY31" s="41"/>
      <c r="RVZ31" s="42"/>
      <c r="RWA31" s="41"/>
      <c r="RWB31" s="41"/>
      <c r="RWC31" s="41"/>
      <c r="RWD31" s="42"/>
      <c r="RWE31" s="41"/>
      <c r="RWF31" s="41"/>
      <c r="RWG31" s="41"/>
      <c r="RWH31" s="42"/>
      <c r="RWI31" s="41"/>
      <c r="RWJ31" s="41"/>
      <c r="RWK31" s="41"/>
      <c r="RWL31" s="43"/>
      <c r="RWM31" s="44"/>
      <c r="RWN31" s="45"/>
      <c r="RWO31" s="45"/>
      <c r="RWP31" s="42"/>
      <c r="RWQ31" s="41"/>
      <c r="RWR31" s="41"/>
      <c r="RWS31" s="41"/>
      <c r="RWT31" s="42"/>
      <c r="RWU31" s="41"/>
      <c r="RWV31" s="41"/>
      <c r="RWW31" s="41"/>
      <c r="RWX31" s="42"/>
      <c r="RWY31" s="41"/>
      <c r="RWZ31" s="41"/>
      <c r="RXA31" s="41"/>
      <c r="RXB31" s="42"/>
      <c r="RXC31" s="41"/>
      <c r="RXD31" s="41"/>
      <c r="RXE31" s="41"/>
      <c r="RXF31" s="42"/>
      <c r="RXG31" s="41"/>
      <c r="RXH31" s="41"/>
      <c r="RXI31" s="41"/>
      <c r="RXJ31" s="42"/>
      <c r="RXK31" s="41"/>
      <c r="RXL31" s="41"/>
      <c r="RXM31" s="41"/>
      <c r="RXN31" s="42"/>
      <c r="RXO31" s="41"/>
      <c r="RXP31" s="41"/>
      <c r="RXQ31" s="41"/>
      <c r="RXR31" s="42"/>
      <c r="RXS31" s="41"/>
      <c r="RXT31" s="41"/>
      <c r="RXU31" s="41"/>
      <c r="RXV31" s="42"/>
      <c r="RXW31" s="41"/>
      <c r="RXX31" s="41"/>
      <c r="RXY31" s="41"/>
      <c r="RXZ31" s="42"/>
      <c r="RYA31" s="41"/>
      <c r="RYB31" s="41"/>
      <c r="RYC31" s="41"/>
      <c r="RYD31" s="42"/>
      <c r="RYE31" s="41"/>
      <c r="RYF31" s="41"/>
      <c r="RYG31" s="41"/>
      <c r="RYH31" s="42"/>
      <c r="RYI31" s="41"/>
      <c r="RYJ31" s="41"/>
      <c r="RYK31" s="41"/>
      <c r="RYL31" s="42"/>
      <c r="RYM31" s="41"/>
      <c r="RYN31" s="41"/>
      <c r="RYO31" s="41"/>
      <c r="RYP31" s="42"/>
      <c r="RYQ31" s="41"/>
      <c r="RYR31" s="41"/>
      <c r="RYS31" s="41"/>
      <c r="RYT31" s="42"/>
      <c r="RYU31" s="41"/>
      <c r="RYV31" s="41"/>
      <c r="RYW31" s="41"/>
      <c r="RYX31" s="42"/>
      <c r="RYY31" s="41"/>
      <c r="RYZ31" s="41"/>
      <c r="RZA31" s="41"/>
      <c r="RZB31" s="42"/>
      <c r="RZC31" s="41"/>
      <c r="RZD31" s="41"/>
      <c r="RZE31" s="41"/>
      <c r="RZF31" s="42"/>
      <c r="RZG31" s="41"/>
      <c r="RZH31" s="41"/>
      <c r="RZI31" s="41"/>
      <c r="RZJ31" s="42"/>
      <c r="RZK31" s="41"/>
      <c r="RZL31" s="41"/>
      <c r="RZM31" s="41"/>
      <c r="RZN31" s="42"/>
      <c r="RZO31" s="41"/>
      <c r="RZP31" s="41"/>
      <c r="RZQ31" s="41"/>
      <c r="RZR31" s="42"/>
      <c r="RZS31" s="41"/>
      <c r="RZT31" s="41"/>
      <c r="RZU31" s="41"/>
      <c r="RZV31" s="42"/>
      <c r="RZW31" s="41"/>
      <c r="RZX31" s="41"/>
      <c r="RZY31" s="41"/>
      <c r="RZZ31" s="42"/>
      <c r="SAA31" s="41"/>
      <c r="SAB31" s="41"/>
      <c r="SAC31" s="41"/>
      <c r="SAD31" s="42"/>
      <c r="SAE31" s="41"/>
      <c r="SAF31" s="41"/>
      <c r="SAG31" s="41"/>
      <c r="SAH31" s="42"/>
      <c r="SAI31" s="41"/>
      <c r="SAJ31" s="41"/>
      <c r="SAK31" s="41"/>
      <c r="SAL31" s="42"/>
      <c r="SAM31" s="41"/>
      <c r="SAN31" s="41"/>
      <c r="SAO31" s="41"/>
      <c r="SAP31" s="42"/>
      <c r="SAQ31" s="41"/>
      <c r="SAR31" s="41"/>
      <c r="SAS31" s="41"/>
      <c r="SAT31" s="42"/>
      <c r="SAU31" s="41"/>
      <c r="SAV31" s="41"/>
      <c r="SAW31" s="41"/>
      <c r="SAX31" s="42"/>
      <c r="SAY31" s="41"/>
      <c r="SAZ31" s="41"/>
      <c r="SBA31" s="41"/>
      <c r="SBB31" s="42"/>
      <c r="SBC31" s="41"/>
      <c r="SBD31" s="41"/>
      <c r="SBE31" s="41"/>
      <c r="SBF31" s="42"/>
      <c r="SBG31" s="41"/>
      <c r="SBH31" s="41"/>
      <c r="SBI31" s="41"/>
      <c r="SBJ31" s="42"/>
      <c r="SBK31" s="41"/>
      <c r="SBL31" s="41"/>
      <c r="SBM31" s="41"/>
      <c r="SBN31" s="42"/>
      <c r="SBO31" s="41"/>
      <c r="SBP31" s="41"/>
      <c r="SBQ31" s="41"/>
      <c r="SBR31" s="42"/>
      <c r="SBS31" s="41"/>
      <c r="SBT31" s="41"/>
      <c r="SBU31" s="41"/>
      <c r="SBV31" s="42"/>
      <c r="SBW31" s="41"/>
      <c r="SBX31" s="41"/>
      <c r="SBY31" s="41"/>
      <c r="SBZ31" s="42"/>
      <c r="SCA31" s="41"/>
      <c r="SCB31" s="41"/>
      <c r="SCC31" s="41"/>
      <c r="SCD31" s="42"/>
      <c r="SCE31" s="41"/>
      <c r="SCF31" s="41"/>
      <c r="SCG31" s="41"/>
      <c r="SCH31" s="42"/>
      <c r="SCI31" s="41"/>
      <c r="SCJ31" s="41"/>
      <c r="SCK31" s="41"/>
      <c r="SCL31" s="42"/>
      <c r="SCM31" s="41"/>
      <c r="SCN31" s="41"/>
      <c r="SCO31" s="41"/>
      <c r="SCP31" s="43"/>
      <c r="SCQ31" s="44"/>
      <c r="SCR31" s="45"/>
      <c r="SCS31" s="45"/>
      <c r="SCT31" s="42"/>
      <c r="SCU31" s="41"/>
      <c r="SCV31" s="41"/>
      <c r="SCW31" s="41"/>
      <c r="SCX31" s="42"/>
      <c r="SCY31" s="41"/>
      <c r="SCZ31" s="41"/>
      <c r="SDA31" s="41"/>
      <c r="SDB31" s="42"/>
      <c r="SDC31" s="41"/>
      <c r="SDD31" s="41"/>
      <c r="SDE31" s="41"/>
      <c r="SDF31" s="42"/>
      <c r="SDG31" s="41"/>
      <c r="SDH31" s="41"/>
      <c r="SDI31" s="41"/>
      <c r="SDJ31" s="42"/>
      <c r="SDK31" s="41"/>
      <c r="SDL31" s="41"/>
      <c r="SDM31" s="41"/>
      <c r="SDN31" s="42"/>
      <c r="SDO31" s="41"/>
      <c r="SDP31" s="41"/>
      <c r="SDQ31" s="41"/>
      <c r="SDR31" s="42"/>
      <c r="SDS31" s="41"/>
      <c r="SDT31" s="41"/>
      <c r="SDU31" s="41"/>
      <c r="SDV31" s="42"/>
      <c r="SDW31" s="41"/>
      <c r="SDX31" s="41"/>
      <c r="SDY31" s="41"/>
      <c r="SDZ31" s="42"/>
      <c r="SEA31" s="41"/>
      <c r="SEB31" s="41"/>
      <c r="SEC31" s="41"/>
      <c r="SED31" s="42"/>
      <c r="SEE31" s="41"/>
      <c r="SEF31" s="41"/>
      <c r="SEG31" s="41"/>
      <c r="SEH31" s="42"/>
      <c r="SEI31" s="41"/>
      <c r="SEJ31" s="41"/>
      <c r="SEK31" s="41"/>
      <c r="SEL31" s="42"/>
      <c r="SEM31" s="41"/>
      <c r="SEN31" s="41"/>
      <c r="SEO31" s="41"/>
      <c r="SEP31" s="42"/>
      <c r="SEQ31" s="41"/>
      <c r="SER31" s="41"/>
      <c r="SES31" s="41"/>
      <c r="SET31" s="42"/>
      <c r="SEU31" s="41"/>
      <c r="SEV31" s="41"/>
      <c r="SEW31" s="41"/>
      <c r="SEX31" s="42"/>
      <c r="SEY31" s="41"/>
      <c r="SEZ31" s="41"/>
      <c r="SFA31" s="41"/>
      <c r="SFB31" s="42"/>
      <c r="SFC31" s="41"/>
      <c r="SFD31" s="41"/>
      <c r="SFE31" s="41"/>
      <c r="SFF31" s="42"/>
      <c r="SFG31" s="41"/>
      <c r="SFH31" s="41"/>
      <c r="SFI31" s="41"/>
      <c r="SFJ31" s="42"/>
      <c r="SFK31" s="41"/>
      <c r="SFL31" s="41"/>
      <c r="SFM31" s="41"/>
      <c r="SFN31" s="42"/>
      <c r="SFO31" s="41"/>
      <c r="SFP31" s="41"/>
      <c r="SFQ31" s="41"/>
      <c r="SFR31" s="42"/>
      <c r="SFS31" s="41"/>
      <c r="SFT31" s="41"/>
      <c r="SFU31" s="41"/>
      <c r="SFV31" s="42"/>
      <c r="SFW31" s="41"/>
      <c r="SFX31" s="41"/>
      <c r="SFY31" s="41"/>
      <c r="SFZ31" s="42"/>
      <c r="SGA31" s="41"/>
      <c r="SGB31" s="41"/>
      <c r="SGC31" s="41"/>
      <c r="SGD31" s="42"/>
      <c r="SGE31" s="41"/>
      <c r="SGF31" s="41"/>
      <c r="SGG31" s="41"/>
      <c r="SGH31" s="42"/>
      <c r="SGI31" s="41"/>
      <c r="SGJ31" s="41"/>
      <c r="SGK31" s="41"/>
      <c r="SGL31" s="42"/>
      <c r="SGM31" s="41"/>
      <c r="SGN31" s="41"/>
      <c r="SGO31" s="41"/>
      <c r="SGP31" s="42"/>
      <c r="SGQ31" s="41"/>
      <c r="SGR31" s="41"/>
      <c r="SGS31" s="41"/>
      <c r="SGT31" s="42"/>
      <c r="SGU31" s="41"/>
      <c r="SGV31" s="41"/>
      <c r="SGW31" s="41"/>
      <c r="SGX31" s="42"/>
      <c r="SGY31" s="41"/>
      <c r="SGZ31" s="41"/>
      <c r="SHA31" s="41"/>
      <c r="SHB31" s="42"/>
      <c r="SHC31" s="41"/>
      <c r="SHD31" s="41"/>
      <c r="SHE31" s="41"/>
      <c r="SHF31" s="42"/>
      <c r="SHG31" s="41"/>
      <c r="SHH31" s="41"/>
      <c r="SHI31" s="41"/>
      <c r="SHJ31" s="42"/>
      <c r="SHK31" s="41"/>
      <c r="SHL31" s="41"/>
      <c r="SHM31" s="41"/>
      <c r="SHN31" s="42"/>
      <c r="SHO31" s="41"/>
      <c r="SHP31" s="41"/>
      <c r="SHQ31" s="41"/>
      <c r="SHR31" s="42"/>
      <c r="SHS31" s="41"/>
      <c r="SHT31" s="41"/>
      <c r="SHU31" s="41"/>
      <c r="SHV31" s="42"/>
      <c r="SHW31" s="41"/>
      <c r="SHX31" s="41"/>
      <c r="SHY31" s="41"/>
      <c r="SHZ31" s="42"/>
      <c r="SIA31" s="41"/>
      <c r="SIB31" s="41"/>
      <c r="SIC31" s="41"/>
      <c r="SID31" s="42"/>
      <c r="SIE31" s="41"/>
      <c r="SIF31" s="41"/>
      <c r="SIG31" s="41"/>
      <c r="SIH31" s="42"/>
      <c r="SII31" s="41"/>
      <c r="SIJ31" s="41"/>
      <c r="SIK31" s="41"/>
      <c r="SIL31" s="42"/>
      <c r="SIM31" s="41"/>
      <c r="SIN31" s="41"/>
      <c r="SIO31" s="41"/>
      <c r="SIP31" s="42"/>
      <c r="SIQ31" s="41"/>
      <c r="SIR31" s="41"/>
      <c r="SIS31" s="41"/>
      <c r="SIT31" s="43"/>
      <c r="SIU31" s="44"/>
      <c r="SIV31" s="45"/>
      <c r="SIW31" s="45"/>
      <c r="SIX31" s="42"/>
      <c r="SIY31" s="41"/>
      <c r="SIZ31" s="41"/>
      <c r="SJA31" s="41"/>
      <c r="SJB31" s="42"/>
      <c r="SJC31" s="41"/>
      <c r="SJD31" s="41"/>
      <c r="SJE31" s="41"/>
      <c r="SJF31" s="42"/>
      <c r="SJG31" s="41"/>
      <c r="SJH31" s="41"/>
      <c r="SJI31" s="41"/>
      <c r="SJJ31" s="42"/>
      <c r="SJK31" s="41"/>
      <c r="SJL31" s="41"/>
      <c r="SJM31" s="41"/>
      <c r="SJN31" s="42"/>
      <c r="SJO31" s="41"/>
      <c r="SJP31" s="41"/>
      <c r="SJQ31" s="41"/>
      <c r="SJR31" s="42"/>
      <c r="SJS31" s="41"/>
      <c r="SJT31" s="41"/>
      <c r="SJU31" s="41"/>
      <c r="SJV31" s="42"/>
      <c r="SJW31" s="41"/>
      <c r="SJX31" s="41"/>
      <c r="SJY31" s="41"/>
      <c r="SJZ31" s="42"/>
      <c r="SKA31" s="41"/>
      <c r="SKB31" s="41"/>
      <c r="SKC31" s="41"/>
      <c r="SKD31" s="42"/>
      <c r="SKE31" s="41"/>
      <c r="SKF31" s="41"/>
      <c r="SKG31" s="41"/>
      <c r="SKH31" s="42"/>
      <c r="SKI31" s="41"/>
      <c r="SKJ31" s="41"/>
      <c r="SKK31" s="41"/>
      <c r="SKL31" s="42"/>
      <c r="SKM31" s="41"/>
      <c r="SKN31" s="41"/>
      <c r="SKO31" s="41"/>
      <c r="SKP31" s="42"/>
      <c r="SKQ31" s="41"/>
      <c r="SKR31" s="41"/>
      <c r="SKS31" s="41"/>
      <c r="SKT31" s="42"/>
      <c r="SKU31" s="41"/>
      <c r="SKV31" s="41"/>
      <c r="SKW31" s="41"/>
      <c r="SKX31" s="42"/>
      <c r="SKY31" s="41"/>
      <c r="SKZ31" s="41"/>
      <c r="SLA31" s="41"/>
      <c r="SLB31" s="42"/>
      <c r="SLC31" s="41"/>
      <c r="SLD31" s="41"/>
      <c r="SLE31" s="41"/>
      <c r="SLF31" s="42"/>
      <c r="SLG31" s="41"/>
      <c r="SLH31" s="41"/>
      <c r="SLI31" s="41"/>
      <c r="SLJ31" s="42"/>
      <c r="SLK31" s="41"/>
      <c r="SLL31" s="41"/>
      <c r="SLM31" s="41"/>
      <c r="SLN31" s="42"/>
      <c r="SLO31" s="41"/>
      <c r="SLP31" s="41"/>
      <c r="SLQ31" s="41"/>
      <c r="SLR31" s="42"/>
      <c r="SLS31" s="41"/>
      <c r="SLT31" s="41"/>
      <c r="SLU31" s="41"/>
      <c r="SLV31" s="42"/>
      <c r="SLW31" s="41"/>
      <c r="SLX31" s="41"/>
      <c r="SLY31" s="41"/>
      <c r="SLZ31" s="42"/>
      <c r="SMA31" s="41"/>
      <c r="SMB31" s="41"/>
      <c r="SMC31" s="41"/>
      <c r="SMD31" s="42"/>
      <c r="SME31" s="41"/>
      <c r="SMF31" s="41"/>
      <c r="SMG31" s="41"/>
      <c r="SMH31" s="42"/>
      <c r="SMI31" s="41"/>
      <c r="SMJ31" s="41"/>
      <c r="SMK31" s="41"/>
      <c r="SML31" s="42"/>
      <c r="SMM31" s="41"/>
      <c r="SMN31" s="41"/>
      <c r="SMO31" s="41"/>
      <c r="SMP31" s="42"/>
      <c r="SMQ31" s="41"/>
      <c r="SMR31" s="41"/>
      <c r="SMS31" s="41"/>
      <c r="SMT31" s="42"/>
      <c r="SMU31" s="41"/>
      <c r="SMV31" s="41"/>
      <c r="SMW31" s="41"/>
      <c r="SMX31" s="42"/>
      <c r="SMY31" s="41"/>
      <c r="SMZ31" s="41"/>
      <c r="SNA31" s="41"/>
      <c r="SNB31" s="42"/>
      <c r="SNC31" s="41"/>
      <c r="SND31" s="41"/>
      <c r="SNE31" s="41"/>
      <c r="SNF31" s="42"/>
      <c r="SNG31" s="41"/>
      <c r="SNH31" s="41"/>
      <c r="SNI31" s="41"/>
      <c r="SNJ31" s="42"/>
      <c r="SNK31" s="41"/>
      <c r="SNL31" s="41"/>
      <c r="SNM31" s="41"/>
      <c r="SNN31" s="42"/>
      <c r="SNO31" s="41"/>
      <c r="SNP31" s="41"/>
      <c r="SNQ31" s="41"/>
      <c r="SNR31" s="42"/>
      <c r="SNS31" s="41"/>
      <c r="SNT31" s="41"/>
      <c r="SNU31" s="41"/>
      <c r="SNV31" s="42"/>
      <c r="SNW31" s="41"/>
      <c r="SNX31" s="41"/>
      <c r="SNY31" s="41"/>
      <c r="SNZ31" s="42"/>
      <c r="SOA31" s="41"/>
      <c r="SOB31" s="41"/>
      <c r="SOC31" s="41"/>
      <c r="SOD31" s="42"/>
      <c r="SOE31" s="41"/>
      <c r="SOF31" s="41"/>
      <c r="SOG31" s="41"/>
      <c r="SOH31" s="42"/>
      <c r="SOI31" s="41"/>
      <c r="SOJ31" s="41"/>
      <c r="SOK31" s="41"/>
      <c r="SOL31" s="42"/>
      <c r="SOM31" s="41"/>
      <c r="SON31" s="41"/>
      <c r="SOO31" s="41"/>
      <c r="SOP31" s="42"/>
      <c r="SOQ31" s="41"/>
      <c r="SOR31" s="41"/>
      <c r="SOS31" s="41"/>
      <c r="SOT31" s="42"/>
      <c r="SOU31" s="41"/>
      <c r="SOV31" s="41"/>
      <c r="SOW31" s="41"/>
      <c r="SOX31" s="43"/>
      <c r="SOY31" s="44"/>
      <c r="SOZ31" s="45"/>
      <c r="SPA31" s="45"/>
      <c r="SPB31" s="42"/>
      <c r="SPC31" s="41"/>
      <c r="SPD31" s="41"/>
      <c r="SPE31" s="41"/>
      <c r="SPF31" s="42"/>
      <c r="SPG31" s="41"/>
      <c r="SPH31" s="41"/>
      <c r="SPI31" s="41"/>
      <c r="SPJ31" s="42"/>
      <c r="SPK31" s="41"/>
      <c r="SPL31" s="41"/>
      <c r="SPM31" s="41"/>
      <c r="SPN31" s="42"/>
      <c r="SPO31" s="41"/>
      <c r="SPP31" s="41"/>
      <c r="SPQ31" s="41"/>
      <c r="SPR31" s="42"/>
      <c r="SPS31" s="41"/>
      <c r="SPT31" s="41"/>
      <c r="SPU31" s="41"/>
      <c r="SPV31" s="42"/>
      <c r="SPW31" s="41"/>
      <c r="SPX31" s="41"/>
      <c r="SPY31" s="41"/>
      <c r="SPZ31" s="42"/>
      <c r="SQA31" s="41"/>
      <c r="SQB31" s="41"/>
      <c r="SQC31" s="41"/>
      <c r="SQD31" s="42"/>
      <c r="SQE31" s="41"/>
      <c r="SQF31" s="41"/>
      <c r="SQG31" s="41"/>
      <c r="SQH31" s="42"/>
      <c r="SQI31" s="41"/>
      <c r="SQJ31" s="41"/>
      <c r="SQK31" s="41"/>
      <c r="SQL31" s="42"/>
      <c r="SQM31" s="41"/>
      <c r="SQN31" s="41"/>
      <c r="SQO31" s="41"/>
      <c r="SQP31" s="42"/>
      <c r="SQQ31" s="41"/>
      <c r="SQR31" s="41"/>
      <c r="SQS31" s="41"/>
      <c r="SQT31" s="42"/>
      <c r="SQU31" s="41"/>
      <c r="SQV31" s="41"/>
      <c r="SQW31" s="41"/>
      <c r="SQX31" s="42"/>
      <c r="SQY31" s="41"/>
      <c r="SQZ31" s="41"/>
      <c r="SRA31" s="41"/>
      <c r="SRB31" s="42"/>
      <c r="SRC31" s="41"/>
      <c r="SRD31" s="41"/>
      <c r="SRE31" s="41"/>
      <c r="SRF31" s="42"/>
      <c r="SRG31" s="41"/>
      <c r="SRH31" s="41"/>
      <c r="SRI31" s="41"/>
      <c r="SRJ31" s="42"/>
      <c r="SRK31" s="41"/>
      <c r="SRL31" s="41"/>
      <c r="SRM31" s="41"/>
      <c r="SRN31" s="42"/>
      <c r="SRO31" s="41"/>
      <c r="SRP31" s="41"/>
      <c r="SRQ31" s="41"/>
      <c r="SRR31" s="42"/>
      <c r="SRS31" s="41"/>
      <c r="SRT31" s="41"/>
      <c r="SRU31" s="41"/>
      <c r="SRV31" s="42"/>
      <c r="SRW31" s="41"/>
      <c r="SRX31" s="41"/>
      <c r="SRY31" s="41"/>
      <c r="SRZ31" s="42"/>
      <c r="SSA31" s="41"/>
      <c r="SSB31" s="41"/>
      <c r="SSC31" s="41"/>
      <c r="SSD31" s="42"/>
      <c r="SSE31" s="41"/>
      <c r="SSF31" s="41"/>
      <c r="SSG31" s="41"/>
      <c r="SSH31" s="42"/>
      <c r="SSI31" s="41"/>
      <c r="SSJ31" s="41"/>
      <c r="SSK31" s="41"/>
      <c r="SSL31" s="42"/>
      <c r="SSM31" s="41"/>
      <c r="SSN31" s="41"/>
      <c r="SSO31" s="41"/>
      <c r="SSP31" s="42"/>
      <c r="SSQ31" s="41"/>
      <c r="SSR31" s="41"/>
      <c r="SSS31" s="41"/>
      <c r="SST31" s="42"/>
      <c r="SSU31" s="41"/>
      <c r="SSV31" s="41"/>
      <c r="SSW31" s="41"/>
      <c r="SSX31" s="42"/>
      <c r="SSY31" s="41"/>
      <c r="SSZ31" s="41"/>
      <c r="STA31" s="41"/>
      <c r="STB31" s="42"/>
      <c r="STC31" s="41"/>
      <c r="STD31" s="41"/>
      <c r="STE31" s="41"/>
      <c r="STF31" s="42"/>
      <c r="STG31" s="41"/>
      <c r="STH31" s="41"/>
      <c r="STI31" s="41"/>
      <c r="STJ31" s="42"/>
      <c r="STK31" s="41"/>
      <c r="STL31" s="41"/>
      <c r="STM31" s="41"/>
      <c r="STN31" s="42"/>
      <c r="STO31" s="41"/>
      <c r="STP31" s="41"/>
      <c r="STQ31" s="41"/>
      <c r="STR31" s="42"/>
      <c r="STS31" s="41"/>
      <c r="STT31" s="41"/>
      <c r="STU31" s="41"/>
      <c r="STV31" s="42"/>
      <c r="STW31" s="41"/>
      <c r="STX31" s="41"/>
      <c r="STY31" s="41"/>
      <c r="STZ31" s="42"/>
      <c r="SUA31" s="41"/>
      <c r="SUB31" s="41"/>
      <c r="SUC31" s="41"/>
      <c r="SUD31" s="42"/>
      <c r="SUE31" s="41"/>
      <c r="SUF31" s="41"/>
      <c r="SUG31" s="41"/>
      <c r="SUH31" s="42"/>
      <c r="SUI31" s="41"/>
      <c r="SUJ31" s="41"/>
      <c r="SUK31" s="41"/>
      <c r="SUL31" s="42"/>
      <c r="SUM31" s="41"/>
      <c r="SUN31" s="41"/>
      <c r="SUO31" s="41"/>
      <c r="SUP31" s="42"/>
      <c r="SUQ31" s="41"/>
      <c r="SUR31" s="41"/>
      <c r="SUS31" s="41"/>
      <c r="SUT31" s="42"/>
      <c r="SUU31" s="41"/>
      <c r="SUV31" s="41"/>
      <c r="SUW31" s="41"/>
      <c r="SUX31" s="42"/>
      <c r="SUY31" s="41"/>
      <c r="SUZ31" s="41"/>
      <c r="SVA31" s="41"/>
      <c r="SVB31" s="43"/>
      <c r="SVC31" s="44"/>
      <c r="SVD31" s="45"/>
      <c r="SVE31" s="45"/>
      <c r="SVF31" s="42"/>
      <c r="SVG31" s="41"/>
      <c r="SVH31" s="41"/>
      <c r="SVI31" s="41"/>
      <c r="SVJ31" s="42"/>
      <c r="SVK31" s="41"/>
      <c r="SVL31" s="41"/>
      <c r="SVM31" s="41"/>
      <c r="SVN31" s="42"/>
      <c r="SVO31" s="41"/>
      <c r="SVP31" s="41"/>
      <c r="SVQ31" s="41"/>
      <c r="SVR31" s="42"/>
      <c r="SVS31" s="41"/>
      <c r="SVT31" s="41"/>
      <c r="SVU31" s="41"/>
      <c r="SVV31" s="42"/>
      <c r="SVW31" s="41"/>
      <c r="SVX31" s="41"/>
      <c r="SVY31" s="41"/>
      <c r="SVZ31" s="42"/>
      <c r="SWA31" s="41"/>
      <c r="SWB31" s="41"/>
      <c r="SWC31" s="41"/>
      <c r="SWD31" s="42"/>
      <c r="SWE31" s="41"/>
      <c r="SWF31" s="41"/>
      <c r="SWG31" s="41"/>
      <c r="SWH31" s="42"/>
      <c r="SWI31" s="41"/>
      <c r="SWJ31" s="41"/>
      <c r="SWK31" s="41"/>
      <c r="SWL31" s="42"/>
      <c r="SWM31" s="41"/>
      <c r="SWN31" s="41"/>
      <c r="SWO31" s="41"/>
      <c r="SWP31" s="42"/>
      <c r="SWQ31" s="41"/>
      <c r="SWR31" s="41"/>
      <c r="SWS31" s="41"/>
      <c r="SWT31" s="42"/>
      <c r="SWU31" s="41"/>
      <c r="SWV31" s="41"/>
      <c r="SWW31" s="41"/>
      <c r="SWX31" s="42"/>
      <c r="SWY31" s="41"/>
      <c r="SWZ31" s="41"/>
      <c r="SXA31" s="41"/>
      <c r="SXB31" s="42"/>
      <c r="SXC31" s="41"/>
      <c r="SXD31" s="41"/>
      <c r="SXE31" s="41"/>
      <c r="SXF31" s="42"/>
      <c r="SXG31" s="41"/>
      <c r="SXH31" s="41"/>
      <c r="SXI31" s="41"/>
      <c r="SXJ31" s="42"/>
      <c r="SXK31" s="41"/>
      <c r="SXL31" s="41"/>
      <c r="SXM31" s="41"/>
      <c r="SXN31" s="42"/>
      <c r="SXO31" s="41"/>
      <c r="SXP31" s="41"/>
      <c r="SXQ31" s="41"/>
      <c r="SXR31" s="42"/>
      <c r="SXS31" s="41"/>
      <c r="SXT31" s="41"/>
      <c r="SXU31" s="41"/>
      <c r="SXV31" s="42"/>
      <c r="SXW31" s="41"/>
      <c r="SXX31" s="41"/>
      <c r="SXY31" s="41"/>
      <c r="SXZ31" s="42"/>
      <c r="SYA31" s="41"/>
      <c r="SYB31" s="41"/>
      <c r="SYC31" s="41"/>
      <c r="SYD31" s="42"/>
      <c r="SYE31" s="41"/>
      <c r="SYF31" s="41"/>
      <c r="SYG31" s="41"/>
      <c r="SYH31" s="42"/>
      <c r="SYI31" s="41"/>
      <c r="SYJ31" s="41"/>
      <c r="SYK31" s="41"/>
      <c r="SYL31" s="42"/>
      <c r="SYM31" s="41"/>
      <c r="SYN31" s="41"/>
      <c r="SYO31" s="41"/>
      <c r="SYP31" s="42"/>
      <c r="SYQ31" s="41"/>
      <c r="SYR31" s="41"/>
      <c r="SYS31" s="41"/>
      <c r="SYT31" s="42"/>
      <c r="SYU31" s="41"/>
      <c r="SYV31" s="41"/>
      <c r="SYW31" s="41"/>
      <c r="SYX31" s="42"/>
      <c r="SYY31" s="41"/>
      <c r="SYZ31" s="41"/>
      <c r="SZA31" s="41"/>
      <c r="SZB31" s="42"/>
      <c r="SZC31" s="41"/>
      <c r="SZD31" s="41"/>
      <c r="SZE31" s="41"/>
      <c r="SZF31" s="42"/>
      <c r="SZG31" s="41"/>
      <c r="SZH31" s="41"/>
      <c r="SZI31" s="41"/>
      <c r="SZJ31" s="42"/>
      <c r="SZK31" s="41"/>
      <c r="SZL31" s="41"/>
      <c r="SZM31" s="41"/>
      <c r="SZN31" s="42"/>
      <c r="SZO31" s="41"/>
      <c r="SZP31" s="41"/>
      <c r="SZQ31" s="41"/>
      <c r="SZR31" s="42"/>
      <c r="SZS31" s="41"/>
      <c r="SZT31" s="41"/>
      <c r="SZU31" s="41"/>
      <c r="SZV31" s="42"/>
      <c r="SZW31" s="41"/>
      <c r="SZX31" s="41"/>
      <c r="SZY31" s="41"/>
      <c r="SZZ31" s="42"/>
      <c r="TAA31" s="41"/>
      <c r="TAB31" s="41"/>
      <c r="TAC31" s="41"/>
      <c r="TAD31" s="42"/>
      <c r="TAE31" s="41"/>
      <c r="TAF31" s="41"/>
      <c r="TAG31" s="41"/>
      <c r="TAH31" s="42"/>
      <c r="TAI31" s="41"/>
      <c r="TAJ31" s="41"/>
      <c r="TAK31" s="41"/>
      <c r="TAL31" s="42"/>
      <c r="TAM31" s="41"/>
      <c r="TAN31" s="41"/>
      <c r="TAO31" s="41"/>
      <c r="TAP31" s="42"/>
      <c r="TAQ31" s="41"/>
      <c r="TAR31" s="41"/>
      <c r="TAS31" s="41"/>
      <c r="TAT31" s="42"/>
      <c r="TAU31" s="41"/>
      <c r="TAV31" s="41"/>
      <c r="TAW31" s="41"/>
      <c r="TAX31" s="42"/>
      <c r="TAY31" s="41"/>
      <c r="TAZ31" s="41"/>
      <c r="TBA31" s="41"/>
      <c r="TBB31" s="42"/>
      <c r="TBC31" s="41"/>
      <c r="TBD31" s="41"/>
      <c r="TBE31" s="41"/>
      <c r="TBF31" s="43"/>
      <c r="TBG31" s="44"/>
      <c r="TBH31" s="45"/>
      <c r="TBI31" s="45"/>
      <c r="TBJ31" s="42"/>
      <c r="TBK31" s="41"/>
      <c r="TBL31" s="41"/>
      <c r="TBM31" s="41"/>
      <c r="TBN31" s="42"/>
      <c r="TBO31" s="41"/>
      <c r="TBP31" s="41"/>
      <c r="TBQ31" s="41"/>
      <c r="TBR31" s="42"/>
      <c r="TBS31" s="41"/>
      <c r="TBT31" s="41"/>
      <c r="TBU31" s="41"/>
      <c r="TBV31" s="42"/>
      <c r="TBW31" s="41"/>
      <c r="TBX31" s="41"/>
      <c r="TBY31" s="41"/>
      <c r="TBZ31" s="42"/>
      <c r="TCA31" s="41"/>
      <c r="TCB31" s="41"/>
      <c r="TCC31" s="41"/>
      <c r="TCD31" s="42"/>
      <c r="TCE31" s="41"/>
      <c r="TCF31" s="41"/>
      <c r="TCG31" s="41"/>
      <c r="TCH31" s="42"/>
      <c r="TCI31" s="41"/>
      <c r="TCJ31" s="41"/>
      <c r="TCK31" s="41"/>
      <c r="TCL31" s="42"/>
      <c r="TCM31" s="41"/>
      <c r="TCN31" s="41"/>
      <c r="TCO31" s="41"/>
      <c r="TCP31" s="42"/>
      <c r="TCQ31" s="41"/>
      <c r="TCR31" s="41"/>
      <c r="TCS31" s="41"/>
      <c r="TCT31" s="42"/>
      <c r="TCU31" s="41"/>
      <c r="TCV31" s="41"/>
      <c r="TCW31" s="41"/>
      <c r="TCX31" s="42"/>
      <c r="TCY31" s="41"/>
      <c r="TCZ31" s="41"/>
      <c r="TDA31" s="41"/>
      <c r="TDB31" s="42"/>
      <c r="TDC31" s="41"/>
      <c r="TDD31" s="41"/>
      <c r="TDE31" s="41"/>
      <c r="TDF31" s="42"/>
      <c r="TDG31" s="41"/>
      <c r="TDH31" s="41"/>
      <c r="TDI31" s="41"/>
      <c r="TDJ31" s="42"/>
      <c r="TDK31" s="41"/>
      <c r="TDL31" s="41"/>
      <c r="TDM31" s="41"/>
      <c r="TDN31" s="42"/>
      <c r="TDO31" s="41"/>
      <c r="TDP31" s="41"/>
      <c r="TDQ31" s="41"/>
      <c r="TDR31" s="42"/>
      <c r="TDS31" s="41"/>
      <c r="TDT31" s="41"/>
      <c r="TDU31" s="41"/>
      <c r="TDV31" s="42"/>
      <c r="TDW31" s="41"/>
      <c r="TDX31" s="41"/>
      <c r="TDY31" s="41"/>
      <c r="TDZ31" s="42"/>
      <c r="TEA31" s="41"/>
      <c r="TEB31" s="41"/>
      <c r="TEC31" s="41"/>
      <c r="TED31" s="42"/>
      <c r="TEE31" s="41"/>
      <c r="TEF31" s="41"/>
      <c r="TEG31" s="41"/>
      <c r="TEH31" s="42"/>
      <c r="TEI31" s="41"/>
      <c r="TEJ31" s="41"/>
      <c r="TEK31" s="41"/>
      <c r="TEL31" s="42"/>
      <c r="TEM31" s="41"/>
      <c r="TEN31" s="41"/>
      <c r="TEO31" s="41"/>
      <c r="TEP31" s="42"/>
      <c r="TEQ31" s="41"/>
      <c r="TER31" s="41"/>
      <c r="TES31" s="41"/>
      <c r="TET31" s="42"/>
      <c r="TEU31" s="41"/>
      <c r="TEV31" s="41"/>
      <c r="TEW31" s="41"/>
      <c r="TEX31" s="42"/>
      <c r="TEY31" s="41"/>
      <c r="TEZ31" s="41"/>
      <c r="TFA31" s="41"/>
      <c r="TFB31" s="42"/>
      <c r="TFC31" s="41"/>
      <c r="TFD31" s="41"/>
      <c r="TFE31" s="41"/>
      <c r="TFF31" s="42"/>
      <c r="TFG31" s="41"/>
      <c r="TFH31" s="41"/>
      <c r="TFI31" s="41"/>
      <c r="TFJ31" s="42"/>
      <c r="TFK31" s="41"/>
      <c r="TFL31" s="41"/>
      <c r="TFM31" s="41"/>
      <c r="TFN31" s="42"/>
      <c r="TFO31" s="41"/>
      <c r="TFP31" s="41"/>
      <c r="TFQ31" s="41"/>
      <c r="TFR31" s="42"/>
      <c r="TFS31" s="41"/>
      <c r="TFT31" s="41"/>
      <c r="TFU31" s="41"/>
      <c r="TFV31" s="42"/>
      <c r="TFW31" s="41"/>
      <c r="TFX31" s="41"/>
      <c r="TFY31" s="41"/>
      <c r="TFZ31" s="42"/>
      <c r="TGA31" s="41"/>
      <c r="TGB31" s="41"/>
      <c r="TGC31" s="41"/>
      <c r="TGD31" s="42"/>
      <c r="TGE31" s="41"/>
      <c r="TGF31" s="41"/>
      <c r="TGG31" s="41"/>
      <c r="TGH31" s="42"/>
      <c r="TGI31" s="41"/>
      <c r="TGJ31" s="41"/>
      <c r="TGK31" s="41"/>
      <c r="TGL31" s="42"/>
      <c r="TGM31" s="41"/>
      <c r="TGN31" s="41"/>
      <c r="TGO31" s="41"/>
      <c r="TGP31" s="42"/>
      <c r="TGQ31" s="41"/>
      <c r="TGR31" s="41"/>
      <c r="TGS31" s="41"/>
      <c r="TGT31" s="42"/>
      <c r="TGU31" s="41"/>
      <c r="TGV31" s="41"/>
      <c r="TGW31" s="41"/>
      <c r="TGX31" s="42"/>
      <c r="TGY31" s="41"/>
      <c r="TGZ31" s="41"/>
      <c r="THA31" s="41"/>
      <c r="THB31" s="42"/>
      <c r="THC31" s="41"/>
      <c r="THD31" s="41"/>
      <c r="THE31" s="41"/>
      <c r="THF31" s="42"/>
      <c r="THG31" s="41"/>
      <c r="THH31" s="41"/>
      <c r="THI31" s="41"/>
      <c r="THJ31" s="43"/>
      <c r="THK31" s="44"/>
      <c r="THL31" s="45"/>
      <c r="THM31" s="45"/>
      <c r="THN31" s="42"/>
      <c r="THO31" s="41"/>
      <c r="THP31" s="41"/>
      <c r="THQ31" s="41"/>
      <c r="THR31" s="42"/>
      <c r="THS31" s="41"/>
      <c r="THT31" s="41"/>
      <c r="THU31" s="41"/>
      <c r="THV31" s="42"/>
      <c r="THW31" s="41"/>
      <c r="THX31" s="41"/>
      <c r="THY31" s="41"/>
      <c r="THZ31" s="42"/>
      <c r="TIA31" s="41"/>
      <c r="TIB31" s="41"/>
      <c r="TIC31" s="41"/>
      <c r="TID31" s="42"/>
      <c r="TIE31" s="41"/>
      <c r="TIF31" s="41"/>
      <c r="TIG31" s="41"/>
      <c r="TIH31" s="42"/>
      <c r="TII31" s="41"/>
      <c r="TIJ31" s="41"/>
      <c r="TIK31" s="41"/>
      <c r="TIL31" s="42"/>
      <c r="TIM31" s="41"/>
      <c r="TIN31" s="41"/>
      <c r="TIO31" s="41"/>
      <c r="TIP31" s="42"/>
      <c r="TIQ31" s="41"/>
      <c r="TIR31" s="41"/>
      <c r="TIS31" s="41"/>
      <c r="TIT31" s="42"/>
      <c r="TIU31" s="41"/>
      <c r="TIV31" s="41"/>
      <c r="TIW31" s="41"/>
      <c r="TIX31" s="42"/>
      <c r="TIY31" s="41"/>
      <c r="TIZ31" s="41"/>
      <c r="TJA31" s="41"/>
      <c r="TJB31" s="42"/>
      <c r="TJC31" s="41"/>
      <c r="TJD31" s="41"/>
      <c r="TJE31" s="41"/>
      <c r="TJF31" s="42"/>
      <c r="TJG31" s="41"/>
      <c r="TJH31" s="41"/>
      <c r="TJI31" s="41"/>
      <c r="TJJ31" s="42"/>
      <c r="TJK31" s="41"/>
      <c r="TJL31" s="41"/>
      <c r="TJM31" s="41"/>
      <c r="TJN31" s="42"/>
      <c r="TJO31" s="41"/>
      <c r="TJP31" s="41"/>
      <c r="TJQ31" s="41"/>
      <c r="TJR31" s="42"/>
      <c r="TJS31" s="41"/>
      <c r="TJT31" s="41"/>
      <c r="TJU31" s="41"/>
      <c r="TJV31" s="42"/>
      <c r="TJW31" s="41"/>
      <c r="TJX31" s="41"/>
      <c r="TJY31" s="41"/>
      <c r="TJZ31" s="42"/>
      <c r="TKA31" s="41"/>
      <c r="TKB31" s="41"/>
      <c r="TKC31" s="41"/>
      <c r="TKD31" s="42"/>
      <c r="TKE31" s="41"/>
      <c r="TKF31" s="41"/>
      <c r="TKG31" s="41"/>
      <c r="TKH31" s="42"/>
      <c r="TKI31" s="41"/>
      <c r="TKJ31" s="41"/>
      <c r="TKK31" s="41"/>
      <c r="TKL31" s="42"/>
      <c r="TKM31" s="41"/>
      <c r="TKN31" s="41"/>
      <c r="TKO31" s="41"/>
      <c r="TKP31" s="42"/>
      <c r="TKQ31" s="41"/>
      <c r="TKR31" s="41"/>
      <c r="TKS31" s="41"/>
      <c r="TKT31" s="42"/>
      <c r="TKU31" s="41"/>
      <c r="TKV31" s="41"/>
      <c r="TKW31" s="41"/>
      <c r="TKX31" s="42"/>
      <c r="TKY31" s="41"/>
      <c r="TKZ31" s="41"/>
      <c r="TLA31" s="41"/>
      <c r="TLB31" s="42"/>
      <c r="TLC31" s="41"/>
      <c r="TLD31" s="41"/>
      <c r="TLE31" s="41"/>
      <c r="TLF31" s="42"/>
      <c r="TLG31" s="41"/>
      <c r="TLH31" s="41"/>
      <c r="TLI31" s="41"/>
      <c r="TLJ31" s="42"/>
      <c r="TLK31" s="41"/>
      <c r="TLL31" s="41"/>
      <c r="TLM31" s="41"/>
      <c r="TLN31" s="42"/>
      <c r="TLO31" s="41"/>
      <c r="TLP31" s="41"/>
      <c r="TLQ31" s="41"/>
      <c r="TLR31" s="42"/>
      <c r="TLS31" s="41"/>
      <c r="TLT31" s="41"/>
      <c r="TLU31" s="41"/>
      <c r="TLV31" s="42"/>
      <c r="TLW31" s="41"/>
      <c r="TLX31" s="41"/>
      <c r="TLY31" s="41"/>
      <c r="TLZ31" s="42"/>
      <c r="TMA31" s="41"/>
      <c r="TMB31" s="41"/>
      <c r="TMC31" s="41"/>
      <c r="TMD31" s="42"/>
      <c r="TME31" s="41"/>
      <c r="TMF31" s="41"/>
      <c r="TMG31" s="41"/>
      <c r="TMH31" s="42"/>
      <c r="TMI31" s="41"/>
      <c r="TMJ31" s="41"/>
      <c r="TMK31" s="41"/>
      <c r="TML31" s="42"/>
      <c r="TMM31" s="41"/>
      <c r="TMN31" s="41"/>
      <c r="TMO31" s="41"/>
      <c r="TMP31" s="42"/>
      <c r="TMQ31" s="41"/>
      <c r="TMR31" s="41"/>
      <c r="TMS31" s="41"/>
      <c r="TMT31" s="42"/>
      <c r="TMU31" s="41"/>
      <c r="TMV31" s="41"/>
      <c r="TMW31" s="41"/>
      <c r="TMX31" s="42"/>
      <c r="TMY31" s="41"/>
      <c r="TMZ31" s="41"/>
      <c r="TNA31" s="41"/>
      <c r="TNB31" s="42"/>
      <c r="TNC31" s="41"/>
      <c r="TND31" s="41"/>
      <c r="TNE31" s="41"/>
      <c r="TNF31" s="42"/>
      <c r="TNG31" s="41"/>
      <c r="TNH31" s="41"/>
      <c r="TNI31" s="41"/>
      <c r="TNJ31" s="42"/>
      <c r="TNK31" s="41"/>
      <c r="TNL31" s="41"/>
      <c r="TNM31" s="41"/>
      <c r="TNN31" s="43"/>
      <c r="TNO31" s="44"/>
      <c r="TNP31" s="45"/>
      <c r="TNQ31" s="45"/>
      <c r="TNR31" s="42"/>
      <c r="TNS31" s="41"/>
      <c r="TNT31" s="41"/>
      <c r="TNU31" s="41"/>
      <c r="TNV31" s="42"/>
      <c r="TNW31" s="41"/>
      <c r="TNX31" s="41"/>
      <c r="TNY31" s="41"/>
      <c r="TNZ31" s="42"/>
      <c r="TOA31" s="41"/>
      <c r="TOB31" s="41"/>
      <c r="TOC31" s="41"/>
      <c r="TOD31" s="42"/>
      <c r="TOE31" s="41"/>
      <c r="TOF31" s="41"/>
      <c r="TOG31" s="41"/>
      <c r="TOH31" s="42"/>
      <c r="TOI31" s="41"/>
      <c r="TOJ31" s="41"/>
      <c r="TOK31" s="41"/>
      <c r="TOL31" s="42"/>
      <c r="TOM31" s="41"/>
      <c r="TON31" s="41"/>
      <c r="TOO31" s="41"/>
      <c r="TOP31" s="42"/>
      <c r="TOQ31" s="41"/>
      <c r="TOR31" s="41"/>
      <c r="TOS31" s="41"/>
      <c r="TOT31" s="42"/>
      <c r="TOU31" s="41"/>
      <c r="TOV31" s="41"/>
      <c r="TOW31" s="41"/>
      <c r="TOX31" s="42"/>
      <c r="TOY31" s="41"/>
      <c r="TOZ31" s="41"/>
      <c r="TPA31" s="41"/>
      <c r="TPB31" s="42"/>
      <c r="TPC31" s="41"/>
      <c r="TPD31" s="41"/>
      <c r="TPE31" s="41"/>
      <c r="TPF31" s="42"/>
      <c r="TPG31" s="41"/>
      <c r="TPH31" s="41"/>
      <c r="TPI31" s="41"/>
      <c r="TPJ31" s="42"/>
      <c r="TPK31" s="41"/>
      <c r="TPL31" s="41"/>
      <c r="TPM31" s="41"/>
      <c r="TPN31" s="42"/>
      <c r="TPO31" s="41"/>
      <c r="TPP31" s="41"/>
      <c r="TPQ31" s="41"/>
      <c r="TPR31" s="42"/>
      <c r="TPS31" s="41"/>
      <c r="TPT31" s="41"/>
      <c r="TPU31" s="41"/>
      <c r="TPV31" s="42"/>
      <c r="TPW31" s="41"/>
      <c r="TPX31" s="41"/>
      <c r="TPY31" s="41"/>
      <c r="TPZ31" s="42"/>
      <c r="TQA31" s="41"/>
      <c r="TQB31" s="41"/>
      <c r="TQC31" s="41"/>
      <c r="TQD31" s="42"/>
      <c r="TQE31" s="41"/>
      <c r="TQF31" s="41"/>
      <c r="TQG31" s="41"/>
      <c r="TQH31" s="42"/>
      <c r="TQI31" s="41"/>
      <c r="TQJ31" s="41"/>
      <c r="TQK31" s="41"/>
      <c r="TQL31" s="42"/>
      <c r="TQM31" s="41"/>
      <c r="TQN31" s="41"/>
      <c r="TQO31" s="41"/>
      <c r="TQP31" s="42"/>
      <c r="TQQ31" s="41"/>
      <c r="TQR31" s="41"/>
      <c r="TQS31" s="41"/>
      <c r="TQT31" s="42"/>
      <c r="TQU31" s="41"/>
      <c r="TQV31" s="41"/>
      <c r="TQW31" s="41"/>
      <c r="TQX31" s="42"/>
      <c r="TQY31" s="41"/>
      <c r="TQZ31" s="41"/>
      <c r="TRA31" s="41"/>
      <c r="TRB31" s="42"/>
      <c r="TRC31" s="41"/>
      <c r="TRD31" s="41"/>
      <c r="TRE31" s="41"/>
      <c r="TRF31" s="42"/>
      <c r="TRG31" s="41"/>
      <c r="TRH31" s="41"/>
      <c r="TRI31" s="41"/>
      <c r="TRJ31" s="42"/>
      <c r="TRK31" s="41"/>
      <c r="TRL31" s="41"/>
      <c r="TRM31" s="41"/>
      <c r="TRN31" s="42"/>
      <c r="TRO31" s="41"/>
      <c r="TRP31" s="41"/>
      <c r="TRQ31" s="41"/>
      <c r="TRR31" s="42"/>
      <c r="TRS31" s="41"/>
      <c r="TRT31" s="41"/>
      <c r="TRU31" s="41"/>
      <c r="TRV31" s="42"/>
      <c r="TRW31" s="41"/>
      <c r="TRX31" s="41"/>
      <c r="TRY31" s="41"/>
      <c r="TRZ31" s="42"/>
      <c r="TSA31" s="41"/>
      <c r="TSB31" s="41"/>
      <c r="TSC31" s="41"/>
      <c r="TSD31" s="42"/>
      <c r="TSE31" s="41"/>
      <c r="TSF31" s="41"/>
      <c r="TSG31" s="41"/>
      <c r="TSH31" s="42"/>
      <c r="TSI31" s="41"/>
      <c r="TSJ31" s="41"/>
      <c r="TSK31" s="41"/>
      <c r="TSL31" s="42"/>
      <c r="TSM31" s="41"/>
      <c r="TSN31" s="41"/>
      <c r="TSO31" s="41"/>
      <c r="TSP31" s="42"/>
      <c r="TSQ31" s="41"/>
      <c r="TSR31" s="41"/>
      <c r="TSS31" s="41"/>
      <c r="TST31" s="42"/>
      <c r="TSU31" s="41"/>
      <c r="TSV31" s="41"/>
      <c r="TSW31" s="41"/>
      <c r="TSX31" s="42"/>
      <c r="TSY31" s="41"/>
      <c r="TSZ31" s="41"/>
      <c r="TTA31" s="41"/>
      <c r="TTB31" s="42"/>
      <c r="TTC31" s="41"/>
      <c r="TTD31" s="41"/>
      <c r="TTE31" s="41"/>
      <c r="TTF31" s="42"/>
      <c r="TTG31" s="41"/>
      <c r="TTH31" s="41"/>
      <c r="TTI31" s="41"/>
      <c r="TTJ31" s="42"/>
      <c r="TTK31" s="41"/>
      <c r="TTL31" s="41"/>
      <c r="TTM31" s="41"/>
      <c r="TTN31" s="42"/>
      <c r="TTO31" s="41"/>
      <c r="TTP31" s="41"/>
      <c r="TTQ31" s="41"/>
      <c r="TTR31" s="43"/>
      <c r="TTS31" s="44"/>
      <c r="TTT31" s="45"/>
      <c r="TTU31" s="45"/>
      <c r="TTV31" s="42"/>
      <c r="TTW31" s="41"/>
      <c r="TTX31" s="41"/>
      <c r="TTY31" s="41"/>
      <c r="TTZ31" s="42"/>
      <c r="TUA31" s="41"/>
      <c r="TUB31" s="41"/>
      <c r="TUC31" s="41"/>
      <c r="TUD31" s="42"/>
      <c r="TUE31" s="41"/>
      <c r="TUF31" s="41"/>
      <c r="TUG31" s="41"/>
      <c r="TUH31" s="42"/>
      <c r="TUI31" s="41"/>
      <c r="TUJ31" s="41"/>
      <c r="TUK31" s="41"/>
      <c r="TUL31" s="42"/>
      <c r="TUM31" s="41"/>
      <c r="TUN31" s="41"/>
      <c r="TUO31" s="41"/>
      <c r="TUP31" s="42"/>
      <c r="TUQ31" s="41"/>
      <c r="TUR31" s="41"/>
      <c r="TUS31" s="41"/>
      <c r="TUT31" s="42"/>
      <c r="TUU31" s="41"/>
      <c r="TUV31" s="41"/>
      <c r="TUW31" s="41"/>
      <c r="TUX31" s="42"/>
      <c r="TUY31" s="41"/>
      <c r="TUZ31" s="41"/>
      <c r="TVA31" s="41"/>
      <c r="TVB31" s="42"/>
      <c r="TVC31" s="41"/>
      <c r="TVD31" s="41"/>
      <c r="TVE31" s="41"/>
      <c r="TVF31" s="42"/>
      <c r="TVG31" s="41"/>
      <c r="TVH31" s="41"/>
      <c r="TVI31" s="41"/>
      <c r="TVJ31" s="42"/>
      <c r="TVK31" s="41"/>
      <c r="TVL31" s="41"/>
      <c r="TVM31" s="41"/>
      <c r="TVN31" s="42"/>
      <c r="TVO31" s="41"/>
      <c r="TVP31" s="41"/>
      <c r="TVQ31" s="41"/>
      <c r="TVR31" s="42"/>
      <c r="TVS31" s="41"/>
      <c r="TVT31" s="41"/>
      <c r="TVU31" s="41"/>
      <c r="TVV31" s="42"/>
      <c r="TVW31" s="41"/>
      <c r="TVX31" s="41"/>
      <c r="TVY31" s="41"/>
      <c r="TVZ31" s="42"/>
      <c r="TWA31" s="41"/>
      <c r="TWB31" s="41"/>
      <c r="TWC31" s="41"/>
      <c r="TWD31" s="42"/>
      <c r="TWE31" s="41"/>
      <c r="TWF31" s="41"/>
      <c r="TWG31" s="41"/>
      <c r="TWH31" s="42"/>
      <c r="TWI31" s="41"/>
      <c r="TWJ31" s="41"/>
      <c r="TWK31" s="41"/>
      <c r="TWL31" s="42"/>
      <c r="TWM31" s="41"/>
      <c r="TWN31" s="41"/>
      <c r="TWO31" s="41"/>
      <c r="TWP31" s="42"/>
      <c r="TWQ31" s="41"/>
      <c r="TWR31" s="41"/>
      <c r="TWS31" s="41"/>
      <c r="TWT31" s="42"/>
      <c r="TWU31" s="41"/>
      <c r="TWV31" s="41"/>
      <c r="TWW31" s="41"/>
      <c r="TWX31" s="42"/>
      <c r="TWY31" s="41"/>
      <c r="TWZ31" s="41"/>
      <c r="TXA31" s="41"/>
      <c r="TXB31" s="42"/>
      <c r="TXC31" s="41"/>
      <c r="TXD31" s="41"/>
      <c r="TXE31" s="41"/>
      <c r="TXF31" s="42"/>
      <c r="TXG31" s="41"/>
      <c r="TXH31" s="41"/>
      <c r="TXI31" s="41"/>
      <c r="TXJ31" s="42"/>
      <c r="TXK31" s="41"/>
      <c r="TXL31" s="41"/>
      <c r="TXM31" s="41"/>
      <c r="TXN31" s="42"/>
      <c r="TXO31" s="41"/>
      <c r="TXP31" s="41"/>
      <c r="TXQ31" s="41"/>
      <c r="TXR31" s="42"/>
      <c r="TXS31" s="41"/>
      <c r="TXT31" s="41"/>
      <c r="TXU31" s="41"/>
      <c r="TXV31" s="42"/>
      <c r="TXW31" s="41"/>
      <c r="TXX31" s="41"/>
      <c r="TXY31" s="41"/>
      <c r="TXZ31" s="42"/>
      <c r="TYA31" s="41"/>
      <c r="TYB31" s="41"/>
      <c r="TYC31" s="41"/>
      <c r="TYD31" s="42"/>
      <c r="TYE31" s="41"/>
      <c r="TYF31" s="41"/>
      <c r="TYG31" s="41"/>
      <c r="TYH31" s="42"/>
      <c r="TYI31" s="41"/>
      <c r="TYJ31" s="41"/>
      <c r="TYK31" s="41"/>
      <c r="TYL31" s="42"/>
      <c r="TYM31" s="41"/>
      <c r="TYN31" s="41"/>
      <c r="TYO31" s="41"/>
      <c r="TYP31" s="42"/>
      <c r="TYQ31" s="41"/>
      <c r="TYR31" s="41"/>
      <c r="TYS31" s="41"/>
      <c r="TYT31" s="42"/>
      <c r="TYU31" s="41"/>
      <c r="TYV31" s="41"/>
      <c r="TYW31" s="41"/>
      <c r="TYX31" s="42"/>
      <c r="TYY31" s="41"/>
      <c r="TYZ31" s="41"/>
      <c r="TZA31" s="41"/>
      <c r="TZB31" s="42"/>
      <c r="TZC31" s="41"/>
      <c r="TZD31" s="41"/>
      <c r="TZE31" s="41"/>
      <c r="TZF31" s="42"/>
      <c r="TZG31" s="41"/>
      <c r="TZH31" s="41"/>
      <c r="TZI31" s="41"/>
      <c r="TZJ31" s="42"/>
      <c r="TZK31" s="41"/>
      <c r="TZL31" s="41"/>
      <c r="TZM31" s="41"/>
      <c r="TZN31" s="42"/>
      <c r="TZO31" s="41"/>
      <c r="TZP31" s="41"/>
      <c r="TZQ31" s="41"/>
      <c r="TZR31" s="42"/>
      <c r="TZS31" s="41"/>
      <c r="TZT31" s="41"/>
      <c r="TZU31" s="41"/>
      <c r="TZV31" s="43"/>
      <c r="TZW31" s="44"/>
      <c r="TZX31" s="45"/>
      <c r="TZY31" s="45"/>
      <c r="TZZ31" s="42"/>
      <c r="UAA31" s="41"/>
      <c r="UAB31" s="41"/>
      <c r="UAC31" s="41"/>
      <c r="UAD31" s="42"/>
      <c r="UAE31" s="41"/>
      <c r="UAF31" s="41"/>
      <c r="UAG31" s="41"/>
      <c r="UAH31" s="42"/>
      <c r="UAI31" s="41"/>
      <c r="UAJ31" s="41"/>
      <c r="UAK31" s="41"/>
      <c r="UAL31" s="42"/>
      <c r="UAM31" s="41"/>
      <c r="UAN31" s="41"/>
      <c r="UAO31" s="41"/>
      <c r="UAP31" s="42"/>
      <c r="UAQ31" s="41"/>
      <c r="UAR31" s="41"/>
      <c r="UAS31" s="41"/>
      <c r="UAT31" s="42"/>
      <c r="UAU31" s="41"/>
      <c r="UAV31" s="41"/>
      <c r="UAW31" s="41"/>
      <c r="UAX31" s="42"/>
      <c r="UAY31" s="41"/>
      <c r="UAZ31" s="41"/>
      <c r="UBA31" s="41"/>
      <c r="UBB31" s="42"/>
      <c r="UBC31" s="41"/>
      <c r="UBD31" s="41"/>
      <c r="UBE31" s="41"/>
      <c r="UBF31" s="42"/>
      <c r="UBG31" s="41"/>
      <c r="UBH31" s="41"/>
      <c r="UBI31" s="41"/>
      <c r="UBJ31" s="42"/>
      <c r="UBK31" s="41"/>
      <c r="UBL31" s="41"/>
      <c r="UBM31" s="41"/>
      <c r="UBN31" s="42"/>
      <c r="UBO31" s="41"/>
      <c r="UBP31" s="41"/>
      <c r="UBQ31" s="41"/>
      <c r="UBR31" s="42"/>
      <c r="UBS31" s="41"/>
      <c r="UBT31" s="41"/>
      <c r="UBU31" s="41"/>
      <c r="UBV31" s="42"/>
      <c r="UBW31" s="41"/>
      <c r="UBX31" s="41"/>
      <c r="UBY31" s="41"/>
      <c r="UBZ31" s="42"/>
      <c r="UCA31" s="41"/>
      <c r="UCB31" s="41"/>
      <c r="UCC31" s="41"/>
      <c r="UCD31" s="42"/>
      <c r="UCE31" s="41"/>
      <c r="UCF31" s="41"/>
      <c r="UCG31" s="41"/>
      <c r="UCH31" s="42"/>
      <c r="UCI31" s="41"/>
      <c r="UCJ31" s="41"/>
      <c r="UCK31" s="41"/>
      <c r="UCL31" s="42"/>
      <c r="UCM31" s="41"/>
      <c r="UCN31" s="41"/>
      <c r="UCO31" s="41"/>
      <c r="UCP31" s="42"/>
      <c r="UCQ31" s="41"/>
      <c r="UCR31" s="41"/>
      <c r="UCS31" s="41"/>
      <c r="UCT31" s="42"/>
      <c r="UCU31" s="41"/>
      <c r="UCV31" s="41"/>
      <c r="UCW31" s="41"/>
      <c r="UCX31" s="42"/>
      <c r="UCY31" s="41"/>
      <c r="UCZ31" s="41"/>
      <c r="UDA31" s="41"/>
      <c r="UDB31" s="42"/>
      <c r="UDC31" s="41"/>
      <c r="UDD31" s="41"/>
      <c r="UDE31" s="41"/>
      <c r="UDF31" s="42"/>
      <c r="UDG31" s="41"/>
      <c r="UDH31" s="41"/>
      <c r="UDI31" s="41"/>
      <c r="UDJ31" s="42"/>
      <c r="UDK31" s="41"/>
      <c r="UDL31" s="41"/>
      <c r="UDM31" s="41"/>
      <c r="UDN31" s="42"/>
      <c r="UDO31" s="41"/>
      <c r="UDP31" s="41"/>
      <c r="UDQ31" s="41"/>
      <c r="UDR31" s="42"/>
      <c r="UDS31" s="41"/>
      <c r="UDT31" s="41"/>
      <c r="UDU31" s="41"/>
      <c r="UDV31" s="42"/>
      <c r="UDW31" s="41"/>
      <c r="UDX31" s="41"/>
      <c r="UDY31" s="41"/>
      <c r="UDZ31" s="42"/>
      <c r="UEA31" s="41"/>
      <c r="UEB31" s="41"/>
      <c r="UEC31" s="41"/>
      <c r="UED31" s="42"/>
      <c r="UEE31" s="41"/>
      <c r="UEF31" s="41"/>
      <c r="UEG31" s="41"/>
      <c r="UEH31" s="42"/>
      <c r="UEI31" s="41"/>
      <c r="UEJ31" s="41"/>
      <c r="UEK31" s="41"/>
      <c r="UEL31" s="42"/>
      <c r="UEM31" s="41"/>
      <c r="UEN31" s="41"/>
      <c r="UEO31" s="41"/>
      <c r="UEP31" s="42"/>
      <c r="UEQ31" s="41"/>
      <c r="UER31" s="41"/>
      <c r="UES31" s="41"/>
      <c r="UET31" s="42"/>
      <c r="UEU31" s="41"/>
      <c r="UEV31" s="41"/>
      <c r="UEW31" s="41"/>
      <c r="UEX31" s="42"/>
      <c r="UEY31" s="41"/>
      <c r="UEZ31" s="41"/>
      <c r="UFA31" s="41"/>
      <c r="UFB31" s="42"/>
      <c r="UFC31" s="41"/>
      <c r="UFD31" s="41"/>
      <c r="UFE31" s="41"/>
      <c r="UFF31" s="42"/>
      <c r="UFG31" s="41"/>
      <c r="UFH31" s="41"/>
      <c r="UFI31" s="41"/>
      <c r="UFJ31" s="42"/>
      <c r="UFK31" s="41"/>
      <c r="UFL31" s="41"/>
      <c r="UFM31" s="41"/>
      <c r="UFN31" s="42"/>
      <c r="UFO31" s="41"/>
      <c r="UFP31" s="41"/>
      <c r="UFQ31" s="41"/>
      <c r="UFR31" s="42"/>
      <c r="UFS31" s="41"/>
      <c r="UFT31" s="41"/>
      <c r="UFU31" s="41"/>
      <c r="UFV31" s="42"/>
      <c r="UFW31" s="41"/>
      <c r="UFX31" s="41"/>
      <c r="UFY31" s="41"/>
      <c r="UFZ31" s="43"/>
      <c r="UGA31" s="44"/>
      <c r="UGB31" s="45"/>
      <c r="UGC31" s="45"/>
      <c r="UGD31" s="42"/>
      <c r="UGE31" s="41"/>
      <c r="UGF31" s="41"/>
      <c r="UGG31" s="41"/>
      <c r="UGH31" s="42"/>
      <c r="UGI31" s="41"/>
      <c r="UGJ31" s="41"/>
      <c r="UGK31" s="41"/>
      <c r="UGL31" s="42"/>
      <c r="UGM31" s="41"/>
      <c r="UGN31" s="41"/>
      <c r="UGO31" s="41"/>
      <c r="UGP31" s="42"/>
      <c r="UGQ31" s="41"/>
      <c r="UGR31" s="41"/>
      <c r="UGS31" s="41"/>
      <c r="UGT31" s="42"/>
      <c r="UGU31" s="41"/>
      <c r="UGV31" s="41"/>
      <c r="UGW31" s="41"/>
      <c r="UGX31" s="42"/>
      <c r="UGY31" s="41"/>
      <c r="UGZ31" s="41"/>
      <c r="UHA31" s="41"/>
      <c r="UHB31" s="42"/>
      <c r="UHC31" s="41"/>
      <c r="UHD31" s="41"/>
      <c r="UHE31" s="41"/>
      <c r="UHF31" s="42"/>
      <c r="UHG31" s="41"/>
      <c r="UHH31" s="41"/>
      <c r="UHI31" s="41"/>
      <c r="UHJ31" s="42"/>
      <c r="UHK31" s="41"/>
      <c r="UHL31" s="41"/>
      <c r="UHM31" s="41"/>
      <c r="UHN31" s="42"/>
      <c r="UHO31" s="41"/>
      <c r="UHP31" s="41"/>
      <c r="UHQ31" s="41"/>
      <c r="UHR31" s="42"/>
      <c r="UHS31" s="41"/>
      <c r="UHT31" s="41"/>
      <c r="UHU31" s="41"/>
      <c r="UHV31" s="42"/>
      <c r="UHW31" s="41"/>
      <c r="UHX31" s="41"/>
      <c r="UHY31" s="41"/>
      <c r="UHZ31" s="42"/>
      <c r="UIA31" s="41"/>
      <c r="UIB31" s="41"/>
      <c r="UIC31" s="41"/>
      <c r="UID31" s="42"/>
      <c r="UIE31" s="41"/>
      <c r="UIF31" s="41"/>
      <c r="UIG31" s="41"/>
      <c r="UIH31" s="42"/>
      <c r="UII31" s="41"/>
      <c r="UIJ31" s="41"/>
      <c r="UIK31" s="41"/>
      <c r="UIL31" s="42"/>
      <c r="UIM31" s="41"/>
      <c r="UIN31" s="41"/>
      <c r="UIO31" s="41"/>
      <c r="UIP31" s="42"/>
      <c r="UIQ31" s="41"/>
      <c r="UIR31" s="41"/>
      <c r="UIS31" s="41"/>
      <c r="UIT31" s="42"/>
      <c r="UIU31" s="41"/>
      <c r="UIV31" s="41"/>
      <c r="UIW31" s="41"/>
      <c r="UIX31" s="42"/>
      <c r="UIY31" s="41"/>
      <c r="UIZ31" s="41"/>
      <c r="UJA31" s="41"/>
      <c r="UJB31" s="42"/>
      <c r="UJC31" s="41"/>
      <c r="UJD31" s="41"/>
      <c r="UJE31" s="41"/>
      <c r="UJF31" s="42"/>
      <c r="UJG31" s="41"/>
      <c r="UJH31" s="41"/>
      <c r="UJI31" s="41"/>
      <c r="UJJ31" s="42"/>
      <c r="UJK31" s="41"/>
      <c r="UJL31" s="41"/>
      <c r="UJM31" s="41"/>
      <c r="UJN31" s="42"/>
      <c r="UJO31" s="41"/>
      <c r="UJP31" s="41"/>
      <c r="UJQ31" s="41"/>
      <c r="UJR31" s="42"/>
      <c r="UJS31" s="41"/>
      <c r="UJT31" s="41"/>
      <c r="UJU31" s="41"/>
      <c r="UJV31" s="42"/>
      <c r="UJW31" s="41"/>
      <c r="UJX31" s="41"/>
      <c r="UJY31" s="41"/>
      <c r="UJZ31" s="42"/>
      <c r="UKA31" s="41"/>
      <c r="UKB31" s="41"/>
      <c r="UKC31" s="41"/>
      <c r="UKD31" s="42"/>
      <c r="UKE31" s="41"/>
      <c r="UKF31" s="41"/>
      <c r="UKG31" s="41"/>
      <c r="UKH31" s="42"/>
      <c r="UKI31" s="41"/>
      <c r="UKJ31" s="41"/>
      <c r="UKK31" s="41"/>
      <c r="UKL31" s="42"/>
      <c r="UKM31" s="41"/>
      <c r="UKN31" s="41"/>
      <c r="UKO31" s="41"/>
      <c r="UKP31" s="42"/>
      <c r="UKQ31" s="41"/>
      <c r="UKR31" s="41"/>
      <c r="UKS31" s="41"/>
      <c r="UKT31" s="42"/>
      <c r="UKU31" s="41"/>
      <c r="UKV31" s="41"/>
      <c r="UKW31" s="41"/>
      <c r="UKX31" s="42"/>
      <c r="UKY31" s="41"/>
      <c r="UKZ31" s="41"/>
      <c r="ULA31" s="41"/>
      <c r="ULB31" s="42"/>
      <c r="ULC31" s="41"/>
      <c r="ULD31" s="41"/>
      <c r="ULE31" s="41"/>
      <c r="ULF31" s="42"/>
      <c r="ULG31" s="41"/>
      <c r="ULH31" s="41"/>
      <c r="ULI31" s="41"/>
      <c r="ULJ31" s="42"/>
      <c r="ULK31" s="41"/>
      <c r="ULL31" s="41"/>
      <c r="ULM31" s="41"/>
      <c r="ULN31" s="42"/>
      <c r="ULO31" s="41"/>
      <c r="ULP31" s="41"/>
      <c r="ULQ31" s="41"/>
      <c r="ULR31" s="42"/>
      <c r="ULS31" s="41"/>
      <c r="ULT31" s="41"/>
      <c r="ULU31" s="41"/>
      <c r="ULV31" s="42"/>
      <c r="ULW31" s="41"/>
      <c r="ULX31" s="41"/>
      <c r="ULY31" s="41"/>
      <c r="ULZ31" s="42"/>
      <c r="UMA31" s="41"/>
      <c r="UMB31" s="41"/>
      <c r="UMC31" s="41"/>
      <c r="UMD31" s="43"/>
      <c r="UME31" s="44"/>
      <c r="UMF31" s="45"/>
      <c r="UMG31" s="45"/>
      <c r="UMH31" s="42"/>
      <c r="UMI31" s="41"/>
      <c r="UMJ31" s="41"/>
      <c r="UMK31" s="41"/>
      <c r="UML31" s="42"/>
      <c r="UMM31" s="41"/>
      <c r="UMN31" s="41"/>
      <c r="UMO31" s="41"/>
      <c r="UMP31" s="42"/>
      <c r="UMQ31" s="41"/>
      <c r="UMR31" s="41"/>
      <c r="UMS31" s="41"/>
      <c r="UMT31" s="42"/>
      <c r="UMU31" s="41"/>
      <c r="UMV31" s="41"/>
      <c r="UMW31" s="41"/>
      <c r="UMX31" s="42"/>
      <c r="UMY31" s="41"/>
      <c r="UMZ31" s="41"/>
      <c r="UNA31" s="41"/>
      <c r="UNB31" s="42"/>
      <c r="UNC31" s="41"/>
      <c r="UND31" s="41"/>
      <c r="UNE31" s="41"/>
      <c r="UNF31" s="42"/>
      <c r="UNG31" s="41"/>
      <c r="UNH31" s="41"/>
      <c r="UNI31" s="41"/>
      <c r="UNJ31" s="42"/>
      <c r="UNK31" s="41"/>
      <c r="UNL31" s="41"/>
      <c r="UNM31" s="41"/>
      <c r="UNN31" s="42"/>
      <c r="UNO31" s="41"/>
      <c r="UNP31" s="41"/>
      <c r="UNQ31" s="41"/>
      <c r="UNR31" s="42"/>
      <c r="UNS31" s="41"/>
      <c r="UNT31" s="41"/>
      <c r="UNU31" s="41"/>
      <c r="UNV31" s="42"/>
      <c r="UNW31" s="41"/>
      <c r="UNX31" s="41"/>
      <c r="UNY31" s="41"/>
      <c r="UNZ31" s="42"/>
      <c r="UOA31" s="41"/>
      <c r="UOB31" s="41"/>
      <c r="UOC31" s="41"/>
      <c r="UOD31" s="42"/>
      <c r="UOE31" s="41"/>
      <c r="UOF31" s="41"/>
      <c r="UOG31" s="41"/>
      <c r="UOH31" s="42"/>
      <c r="UOI31" s="41"/>
      <c r="UOJ31" s="41"/>
      <c r="UOK31" s="41"/>
      <c r="UOL31" s="42"/>
      <c r="UOM31" s="41"/>
      <c r="UON31" s="41"/>
      <c r="UOO31" s="41"/>
      <c r="UOP31" s="42"/>
      <c r="UOQ31" s="41"/>
      <c r="UOR31" s="41"/>
      <c r="UOS31" s="41"/>
      <c r="UOT31" s="42"/>
      <c r="UOU31" s="41"/>
      <c r="UOV31" s="41"/>
      <c r="UOW31" s="41"/>
      <c r="UOX31" s="42"/>
      <c r="UOY31" s="41"/>
      <c r="UOZ31" s="41"/>
      <c r="UPA31" s="41"/>
      <c r="UPB31" s="42"/>
      <c r="UPC31" s="41"/>
      <c r="UPD31" s="41"/>
      <c r="UPE31" s="41"/>
      <c r="UPF31" s="42"/>
      <c r="UPG31" s="41"/>
      <c r="UPH31" s="41"/>
      <c r="UPI31" s="41"/>
      <c r="UPJ31" s="42"/>
      <c r="UPK31" s="41"/>
      <c r="UPL31" s="41"/>
      <c r="UPM31" s="41"/>
      <c r="UPN31" s="42"/>
      <c r="UPO31" s="41"/>
      <c r="UPP31" s="41"/>
      <c r="UPQ31" s="41"/>
      <c r="UPR31" s="42"/>
      <c r="UPS31" s="41"/>
      <c r="UPT31" s="41"/>
      <c r="UPU31" s="41"/>
      <c r="UPV31" s="42"/>
      <c r="UPW31" s="41"/>
      <c r="UPX31" s="41"/>
      <c r="UPY31" s="41"/>
      <c r="UPZ31" s="42"/>
      <c r="UQA31" s="41"/>
      <c r="UQB31" s="41"/>
      <c r="UQC31" s="41"/>
      <c r="UQD31" s="42"/>
      <c r="UQE31" s="41"/>
      <c r="UQF31" s="41"/>
      <c r="UQG31" s="41"/>
      <c r="UQH31" s="42"/>
      <c r="UQI31" s="41"/>
      <c r="UQJ31" s="41"/>
      <c r="UQK31" s="41"/>
      <c r="UQL31" s="42"/>
      <c r="UQM31" s="41"/>
      <c r="UQN31" s="41"/>
      <c r="UQO31" s="41"/>
      <c r="UQP31" s="42"/>
      <c r="UQQ31" s="41"/>
      <c r="UQR31" s="41"/>
      <c r="UQS31" s="41"/>
      <c r="UQT31" s="42"/>
      <c r="UQU31" s="41"/>
      <c r="UQV31" s="41"/>
      <c r="UQW31" s="41"/>
      <c r="UQX31" s="42"/>
      <c r="UQY31" s="41"/>
      <c r="UQZ31" s="41"/>
      <c r="URA31" s="41"/>
      <c r="URB31" s="42"/>
      <c r="URC31" s="41"/>
      <c r="URD31" s="41"/>
      <c r="URE31" s="41"/>
      <c r="URF31" s="42"/>
      <c r="URG31" s="41"/>
      <c r="URH31" s="41"/>
      <c r="URI31" s="41"/>
      <c r="URJ31" s="42"/>
      <c r="URK31" s="41"/>
      <c r="URL31" s="41"/>
      <c r="URM31" s="41"/>
      <c r="URN31" s="42"/>
      <c r="URO31" s="41"/>
      <c r="URP31" s="41"/>
      <c r="URQ31" s="41"/>
      <c r="URR31" s="42"/>
      <c r="URS31" s="41"/>
      <c r="URT31" s="41"/>
      <c r="URU31" s="41"/>
      <c r="URV31" s="42"/>
      <c r="URW31" s="41"/>
      <c r="URX31" s="41"/>
      <c r="URY31" s="41"/>
      <c r="URZ31" s="42"/>
      <c r="USA31" s="41"/>
      <c r="USB31" s="41"/>
      <c r="USC31" s="41"/>
      <c r="USD31" s="42"/>
      <c r="USE31" s="41"/>
      <c r="USF31" s="41"/>
      <c r="USG31" s="41"/>
      <c r="USH31" s="43"/>
      <c r="USI31" s="44"/>
      <c r="USJ31" s="45"/>
      <c r="USK31" s="45"/>
      <c r="USL31" s="42"/>
      <c r="USM31" s="41"/>
      <c r="USN31" s="41"/>
      <c r="USO31" s="41"/>
      <c r="USP31" s="42"/>
      <c r="USQ31" s="41"/>
      <c r="USR31" s="41"/>
      <c r="USS31" s="41"/>
      <c r="UST31" s="42"/>
      <c r="USU31" s="41"/>
      <c r="USV31" s="41"/>
      <c r="USW31" s="41"/>
      <c r="USX31" s="42"/>
      <c r="USY31" s="41"/>
      <c r="USZ31" s="41"/>
      <c r="UTA31" s="41"/>
      <c r="UTB31" s="42"/>
      <c r="UTC31" s="41"/>
      <c r="UTD31" s="41"/>
      <c r="UTE31" s="41"/>
      <c r="UTF31" s="42"/>
      <c r="UTG31" s="41"/>
      <c r="UTH31" s="41"/>
      <c r="UTI31" s="41"/>
      <c r="UTJ31" s="42"/>
      <c r="UTK31" s="41"/>
      <c r="UTL31" s="41"/>
      <c r="UTM31" s="41"/>
      <c r="UTN31" s="42"/>
      <c r="UTO31" s="41"/>
      <c r="UTP31" s="41"/>
      <c r="UTQ31" s="41"/>
      <c r="UTR31" s="42"/>
      <c r="UTS31" s="41"/>
      <c r="UTT31" s="41"/>
      <c r="UTU31" s="41"/>
      <c r="UTV31" s="42"/>
      <c r="UTW31" s="41"/>
      <c r="UTX31" s="41"/>
      <c r="UTY31" s="41"/>
      <c r="UTZ31" s="42"/>
      <c r="UUA31" s="41"/>
      <c r="UUB31" s="41"/>
      <c r="UUC31" s="41"/>
      <c r="UUD31" s="42"/>
      <c r="UUE31" s="41"/>
      <c r="UUF31" s="41"/>
      <c r="UUG31" s="41"/>
      <c r="UUH31" s="42"/>
      <c r="UUI31" s="41"/>
      <c r="UUJ31" s="41"/>
      <c r="UUK31" s="41"/>
      <c r="UUL31" s="42"/>
      <c r="UUM31" s="41"/>
      <c r="UUN31" s="41"/>
      <c r="UUO31" s="41"/>
      <c r="UUP31" s="42"/>
      <c r="UUQ31" s="41"/>
      <c r="UUR31" s="41"/>
      <c r="UUS31" s="41"/>
      <c r="UUT31" s="42"/>
      <c r="UUU31" s="41"/>
      <c r="UUV31" s="41"/>
      <c r="UUW31" s="41"/>
      <c r="UUX31" s="42"/>
      <c r="UUY31" s="41"/>
      <c r="UUZ31" s="41"/>
      <c r="UVA31" s="41"/>
      <c r="UVB31" s="42"/>
      <c r="UVC31" s="41"/>
      <c r="UVD31" s="41"/>
      <c r="UVE31" s="41"/>
      <c r="UVF31" s="42"/>
      <c r="UVG31" s="41"/>
      <c r="UVH31" s="41"/>
      <c r="UVI31" s="41"/>
      <c r="UVJ31" s="42"/>
      <c r="UVK31" s="41"/>
      <c r="UVL31" s="41"/>
      <c r="UVM31" s="41"/>
      <c r="UVN31" s="42"/>
      <c r="UVO31" s="41"/>
      <c r="UVP31" s="41"/>
      <c r="UVQ31" s="41"/>
      <c r="UVR31" s="42"/>
      <c r="UVS31" s="41"/>
      <c r="UVT31" s="41"/>
      <c r="UVU31" s="41"/>
      <c r="UVV31" s="42"/>
      <c r="UVW31" s="41"/>
      <c r="UVX31" s="41"/>
      <c r="UVY31" s="41"/>
      <c r="UVZ31" s="42"/>
      <c r="UWA31" s="41"/>
      <c r="UWB31" s="41"/>
      <c r="UWC31" s="41"/>
      <c r="UWD31" s="42"/>
      <c r="UWE31" s="41"/>
      <c r="UWF31" s="41"/>
      <c r="UWG31" s="41"/>
      <c r="UWH31" s="42"/>
      <c r="UWI31" s="41"/>
      <c r="UWJ31" s="41"/>
      <c r="UWK31" s="41"/>
      <c r="UWL31" s="42"/>
      <c r="UWM31" s="41"/>
      <c r="UWN31" s="41"/>
      <c r="UWO31" s="41"/>
      <c r="UWP31" s="42"/>
      <c r="UWQ31" s="41"/>
      <c r="UWR31" s="41"/>
      <c r="UWS31" s="41"/>
      <c r="UWT31" s="42"/>
      <c r="UWU31" s="41"/>
      <c r="UWV31" s="41"/>
      <c r="UWW31" s="41"/>
      <c r="UWX31" s="42"/>
      <c r="UWY31" s="41"/>
      <c r="UWZ31" s="41"/>
      <c r="UXA31" s="41"/>
      <c r="UXB31" s="42"/>
      <c r="UXC31" s="41"/>
      <c r="UXD31" s="41"/>
      <c r="UXE31" s="41"/>
      <c r="UXF31" s="42"/>
      <c r="UXG31" s="41"/>
      <c r="UXH31" s="41"/>
      <c r="UXI31" s="41"/>
      <c r="UXJ31" s="42"/>
      <c r="UXK31" s="41"/>
      <c r="UXL31" s="41"/>
      <c r="UXM31" s="41"/>
      <c r="UXN31" s="42"/>
      <c r="UXO31" s="41"/>
      <c r="UXP31" s="41"/>
      <c r="UXQ31" s="41"/>
      <c r="UXR31" s="42"/>
      <c r="UXS31" s="41"/>
      <c r="UXT31" s="41"/>
      <c r="UXU31" s="41"/>
      <c r="UXV31" s="42"/>
      <c r="UXW31" s="41"/>
      <c r="UXX31" s="41"/>
      <c r="UXY31" s="41"/>
      <c r="UXZ31" s="42"/>
      <c r="UYA31" s="41"/>
      <c r="UYB31" s="41"/>
      <c r="UYC31" s="41"/>
      <c r="UYD31" s="42"/>
      <c r="UYE31" s="41"/>
      <c r="UYF31" s="41"/>
      <c r="UYG31" s="41"/>
      <c r="UYH31" s="42"/>
      <c r="UYI31" s="41"/>
      <c r="UYJ31" s="41"/>
      <c r="UYK31" s="41"/>
      <c r="UYL31" s="43"/>
      <c r="UYM31" s="44"/>
      <c r="UYN31" s="45"/>
      <c r="UYO31" s="45"/>
      <c r="UYP31" s="42"/>
      <c r="UYQ31" s="41"/>
      <c r="UYR31" s="41"/>
      <c r="UYS31" s="41"/>
      <c r="UYT31" s="42"/>
      <c r="UYU31" s="41"/>
      <c r="UYV31" s="41"/>
      <c r="UYW31" s="41"/>
      <c r="UYX31" s="42"/>
      <c r="UYY31" s="41"/>
      <c r="UYZ31" s="41"/>
      <c r="UZA31" s="41"/>
      <c r="UZB31" s="42"/>
      <c r="UZC31" s="41"/>
      <c r="UZD31" s="41"/>
      <c r="UZE31" s="41"/>
      <c r="UZF31" s="42"/>
      <c r="UZG31" s="41"/>
      <c r="UZH31" s="41"/>
      <c r="UZI31" s="41"/>
      <c r="UZJ31" s="42"/>
      <c r="UZK31" s="41"/>
      <c r="UZL31" s="41"/>
      <c r="UZM31" s="41"/>
      <c r="UZN31" s="42"/>
      <c r="UZO31" s="41"/>
      <c r="UZP31" s="41"/>
      <c r="UZQ31" s="41"/>
      <c r="UZR31" s="42"/>
      <c r="UZS31" s="41"/>
      <c r="UZT31" s="41"/>
      <c r="UZU31" s="41"/>
      <c r="UZV31" s="42"/>
      <c r="UZW31" s="41"/>
      <c r="UZX31" s="41"/>
      <c r="UZY31" s="41"/>
      <c r="UZZ31" s="42"/>
      <c r="VAA31" s="41"/>
      <c r="VAB31" s="41"/>
      <c r="VAC31" s="41"/>
      <c r="VAD31" s="42"/>
      <c r="VAE31" s="41"/>
      <c r="VAF31" s="41"/>
      <c r="VAG31" s="41"/>
      <c r="VAH31" s="42"/>
      <c r="VAI31" s="41"/>
      <c r="VAJ31" s="41"/>
      <c r="VAK31" s="41"/>
      <c r="VAL31" s="42"/>
      <c r="VAM31" s="41"/>
      <c r="VAN31" s="41"/>
      <c r="VAO31" s="41"/>
      <c r="VAP31" s="42"/>
      <c r="VAQ31" s="41"/>
      <c r="VAR31" s="41"/>
      <c r="VAS31" s="41"/>
      <c r="VAT31" s="42"/>
      <c r="VAU31" s="41"/>
      <c r="VAV31" s="41"/>
      <c r="VAW31" s="41"/>
      <c r="VAX31" s="42"/>
      <c r="VAY31" s="41"/>
      <c r="VAZ31" s="41"/>
      <c r="VBA31" s="41"/>
      <c r="VBB31" s="42"/>
      <c r="VBC31" s="41"/>
      <c r="VBD31" s="41"/>
      <c r="VBE31" s="41"/>
      <c r="VBF31" s="42"/>
      <c r="VBG31" s="41"/>
      <c r="VBH31" s="41"/>
      <c r="VBI31" s="41"/>
      <c r="VBJ31" s="42"/>
      <c r="VBK31" s="41"/>
      <c r="VBL31" s="41"/>
      <c r="VBM31" s="41"/>
      <c r="VBN31" s="42"/>
      <c r="VBO31" s="41"/>
      <c r="VBP31" s="41"/>
      <c r="VBQ31" s="41"/>
      <c r="VBR31" s="42"/>
      <c r="VBS31" s="41"/>
      <c r="VBT31" s="41"/>
      <c r="VBU31" s="41"/>
      <c r="VBV31" s="42"/>
      <c r="VBW31" s="41"/>
      <c r="VBX31" s="41"/>
      <c r="VBY31" s="41"/>
      <c r="VBZ31" s="42"/>
      <c r="VCA31" s="41"/>
      <c r="VCB31" s="41"/>
      <c r="VCC31" s="41"/>
      <c r="VCD31" s="42"/>
      <c r="VCE31" s="41"/>
      <c r="VCF31" s="41"/>
      <c r="VCG31" s="41"/>
      <c r="VCH31" s="42"/>
      <c r="VCI31" s="41"/>
      <c r="VCJ31" s="41"/>
      <c r="VCK31" s="41"/>
      <c r="VCL31" s="42"/>
      <c r="VCM31" s="41"/>
      <c r="VCN31" s="41"/>
      <c r="VCO31" s="41"/>
      <c r="VCP31" s="42"/>
      <c r="VCQ31" s="41"/>
      <c r="VCR31" s="41"/>
      <c r="VCS31" s="41"/>
      <c r="VCT31" s="42"/>
      <c r="VCU31" s="41"/>
      <c r="VCV31" s="41"/>
      <c r="VCW31" s="41"/>
      <c r="VCX31" s="42"/>
      <c r="VCY31" s="41"/>
      <c r="VCZ31" s="41"/>
      <c r="VDA31" s="41"/>
      <c r="VDB31" s="42"/>
      <c r="VDC31" s="41"/>
      <c r="VDD31" s="41"/>
      <c r="VDE31" s="41"/>
      <c r="VDF31" s="42"/>
      <c r="VDG31" s="41"/>
      <c r="VDH31" s="41"/>
      <c r="VDI31" s="41"/>
      <c r="VDJ31" s="42"/>
      <c r="VDK31" s="41"/>
      <c r="VDL31" s="41"/>
      <c r="VDM31" s="41"/>
      <c r="VDN31" s="42"/>
      <c r="VDO31" s="41"/>
      <c r="VDP31" s="41"/>
      <c r="VDQ31" s="41"/>
      <c r="VDR31" s="42"/>
      <c r="VDS31" s="41"/>
      <c r="VDT31" s="41"/>
      <c r="VDU31" s="41"/>
      <c r="VDV31" s="42"/>
      <c r="VDW31" s="41"/>
      <c r="VDX31" s="41"/>
      <c r="VDY31" s="41"/>
      <c r="VDZ31" s="42"/>
      <c r="VEA31" s="41"/>
      <c r="VEB31" s="41"/>
      <c r="VEC31" s="41"/>
      <c r="VED31" s="42"/>
      <c r="VEE31" s="41"/>
      <c r="VEF31" s="41"/>
      <c r="VEG31" s="41"/>
      <c r="VEH31" s="42"/>
      <c r="VEI31" s="41"/>
      <c r="VEJ31" s="41"/>
      <c r="VEK31" s="41"/>
      <c r="VEL31" s="42"/>
      <c r="VEM31" s="41"/>
      <c r="VEN31" s="41"/>
      <c r="VEO31" s="41"/>
      <c r="VEP31" s="43"/>
      <c r="VEQ31" s="44"/>
      <c r="VER31" s="45"/>
      <c r="VES31" s="45"/>
      <c r="VET31" s="42"/>
      <c r="VEU31" s="41"/>
      <c r="VEV31" s="41"/>
      <c r="VEW31" s="41"/>
      <c r="VEX31" s="42"/>
      <c r="VEY31" s="41"/>
      <c r="VEZ31" s="41"/>
      <c r="VFA31" s="41"/>
      <c r="VFB31" s="42"/>
      <c r="VFC31" s="41"/>
      <c r="VFD31" s="41"/>
      <c r="VFE31" s="41"/>
      <c r="VFF31" s="42"/>
      <c r="VFG31" s="41"/>
      <c r="VFH31" s="41"/>
      <c r="VFI31" s="41"/>
      <c r="VFJ31" s="42"/>
      <c r="VFK31" s="41"/>
      <c r="VFL31" s="41"/>
      <c r="VFM31" s="41"/>
      <c r="VFN31" s="42"/>
      <c r="VFO31" s="41"/>
      <c r="VFP31" s="41"/>
      <c r="VFQ31" s="41"/>
      <c r="VFR31" s="42"/>
      <c r="VFS31" s="41"/>
      <c r="VFT31" s="41"/>
      <c r="VFU31" s="41"/>
      <c r="VFV31" s="42"/>
      <c r="VFW31" s="41"/>
      <c r="VFX31" s="41"/>
      <c r="VFY31" s="41"/>
      <c r="VFZ31" s="42"/>
      <c r="VGA31" s="41"/>
      <c r="VGB31" s="41"/>
      <c r="VGC31" s="41"/>
      <c r="VGD31" s="42"/>
      <c r="VGE31" s="41"/>
      <c r="VGF31" s="41"/>
      <c r="VGG31" s="41"/>
      <c r="VGH31" s="42"/>
      <c r="VGI31" s="41"/>
      <c r="VGJ31" s="41"/>
      <c r="VGK31" s="41"/>
      <c r="VGL31" s="42"/>
      <c r="VGM31" s="41"/>
      <c r="VGN31" s="41"/>
      <c r="VGO31" s="41"/>
      <c r="VGP31" s="42"/>
      <c r="VGQ31" s="41"/>
      <c r="VGR31" s="41"/>
      <c r="VGS31" s="41"/>
      <c r="VGT31" s="42"/>
      <c r="VGU31" s="41"/>
      <c r="VGV31" s="41"/>
      <c r="VGW31" s="41"/>
      <c r="VGX31" s="42"/>
      <c r="VGY31" s="41"/>
      <c r="VGZ31" s="41"/>
      <c r="VHA31" s="41"/>
      <c r="VHB31" s="42"/>
      <c r="VHC31" s="41"/>
      <c r="VHD31" s="41"/>
      <c r="VHE31" s="41"/>
      <c r="VHF31" s="42"/>
      <c r="VHG31" s="41"/>
      <c r="VHH31" s="41"/>
      <c r="VHI31" s="41"/>
      <c r="VHJ31" s="42"/>
      <c r="VHK31" s="41"/>
      <c r="VHL31" s="41"/>
      <c r="VHM31" s="41"/>
      <c r="VHN31" s="42"/>
      <c r="VHO31" s="41"/>
      <c r="VHP31" s="41"/>
      <c r="VHQ31" s="41"/>
      <c r="VHR31" s="42"/>
      <c r="VHS31" s="41"/>
      <c r="VHT31" s="41"/>
      <c r="VHU31" s="41"/>
      <c r="VHV31" s="42"/>
      <c r="VHW31" s="41"/>
      <c r="VHX31" s="41"/>
      <c r="VHY31" s="41"/>
      <c r="VHZ31" s="42"/>
      <c r="VIA31" s="41"/>
      <c r="VIB31" s="41"/>
      <c r="VIC31" s="41"/>
      <c r="VID31" s="42"/>
      <c r="VIE31" s="41"/>
      <c r="VIF31" s="41"/>
      <c r="VIG31" s="41"/>
      <c r="VIH31" s="42"/>
      <c r="VII31" s="41"/>
      <c r="VIJ31" s="41"/>
      <c r="VIK31" s="41"/>
      <c r="VIL31" s="42"/>
      <c r="VIM31" s="41"/>
      <c r="VIN31" s="41"/>
      <c r="VIO31" s="41"/>
      <c r="VIP31" s="42"/>
      <c r="VIQ31" s="41"/>
      <c r="VIR31" s="41"/>
      <c r="VIS31" s="41"/>
      <c r="VIT31" s="42"/>
      <c r="VIU31" s="41"/>
      <c r="VIV31" s="41"/>
      <c r="VIW31" s="41"/>
      <c r="VIX31" s="42"/>
      <c r="VIY31" s="41"/>
      <c r="VIZ31" s="41"/>
      <c r="VJA31" s="41"/>
      <c r="VJB31" s="42"/>
      <c r="VJC31" s="41"/>
      <c r="VJD31" s="41"/>
      <c r="VJE31" s="41"/>
      <c r="VJF31" s="42"/>
      <c r="VJG31" s="41"/>
      <c r="VJH31" s="41"/>
      <c r="VJI31" s="41"/>
      <c r="VJJ31" s="42"/>
      <c r="VJK31" s="41"/>
      <c r="VJL31" s="41"/>
      <c r="VJM31" s="41"/>
      <c r="VJN31" s="42"/>
      <c r="VJO31" s="41"/>
      <c r="VJP31" s="41"/>
      <c r="VJQ31" s="41"/>
      <c r="VJR31" s="42"/>
      <c r="VJS31" s="41"/>
      <c r="VJT31" s="41"/>
      <c r="VJU31" s="41"/>
      <c r="VJV31" s="42"/>
      <c r="VJW31" s="41"/>
      <c r="VJX31" s="41"/>
      <c r="VJY31" s="41"/>
      <c r="VJZ31" s="42"/>
      <c r="VKA31" s="41"/>
      <c r="VKB31" s="41"/>
      <c r="VKC31" s="41"/>
      <c r="VKD31" s="42"/>
      <c r="VKE31" s="41"/>
      <c r="VKF31" s="41"/>
      <c r="VKG31" s="41"/>
      <c r="VKH31" s="42"/>
      <c r="VKI31" s="41"/>
      <c r="VKJ31" s="41"/>
      <c r="VKK31" s="41"/>
      <c r="VKL31" s="42"/>
      <c r="VKM31" s="41"/>
      <c r="VKN31" s="41"/>
      <c r="VKO31" s="41"/>
      <c r="VKP31" s="42"/>
      <c r="VKQ31" s="41"/>
      <c r="VKR31" s="41"/>
      <c r="VKS31" s="41"/>
      <c r="VKT31" s="43"/>
      <c r="VKU31" s="44"/>
      <c r="VKV31" s="45"/>
      <c r="VKW31" s="45"/>
      <c r="VKX31" s="42"/>
      <c r="VKY31" s="41"/>
      <c r="VKZ31" s="41"/>
      <c r="VLA31" s="41"/>
      <c r="VLB31" s="42"/>
      <c r="VLC31" s="41"/>
      <c r="VLD31" s="41"/>
      <c r="VLE31" s="41"/>
      <c r="VLF31" s="42"/>
      <c r="VLG31" s="41"/>
      <c r="VLH31" s="41"/>
      <c r="VLI31" s="41"/>
      <c r="VLJ31" s="42"/>
      <c r="VLK31" s="41"/>
      <c r="VLL31" s="41"/>
      <c r="VLM31" s="41"/>
      <c r="VLN31" s="42"/>
      <c r="VLO31" s="41"/>
      <c r="VLP31" s="41"/>
      <c r="VLQ31" s="41"/>
      <c r="VLR31" s="42"/>
      <c r="VLS31" s="41"/>
      <c r="VLT31" s="41"/>
      <c r="VLU31" s="41"/>
      <c r="VLV31" s="42"/>
      <c r="VLW31" s="41"/>
      <c r="VLX31" s="41"/>
      <c r="VLY31" s="41"/>
      <c r="VLZ31" s="42"/>
      <c r="VMA31" s="41"/>
      <c r="VMB31" s="41"/>
      <c r="VMC31" s="41"/>
      <c r="VMD31" s="42"/>
      <c r="VME31" s="41"/>
      <c r="VMF31" s="41"/>
      <c r="VMG31" s="41"/>
      <c r="VMH31" s="42"/>
      <c r="VMI31" s="41"/>
      <c r="VMJ31" s="41"/>
      <c r="VMK31" s="41"/>
      <c r="VML31" s="42"/>
      <c r="VMM31" s="41"/>
      <c r="VMN31" s="41"/>
      <c r="VMO31" s="41"/>
      <c r="VMP31" s="42"/>
      <c r="VMQ31" s="41"/>
      <c r="VMR31" s="41"/>
      <c r="VMS31" s="41"/>
      <c r="VMT31" s="42"/>
      <c r="VMU31" s="41"/>
      <c r="VMV31" s="41"/>
      <c r="VMW31" s="41"/>
      <c r="VMX31" s="42"/>
      <c r="VMY31" s="41"/>
      <c r="VMZ31" s="41"/>
      <c r="VNA31" s="41"/>
      <c r="VNB31" s="42"/>
      <c r="VNC31" s="41"/>
      <c r="VND31" s="41"/>
      <c r="VNE31" s="41"/>
      <c r="VNF31" s="42"/>
      <c r="VNG31" s="41"/>
      <c r="VNH31" s="41"/>
      <c r="VNI31" s="41"/>
      <c r="VNJ31" s="42"/>
      <c r="VNK31" s="41"/>
      <c r="VNL31" s="41"/>
      <c r="VNM31" s="41"/>
      <c r="VNN31" s="42"/>
      <c r="VNO31" s="41"/>
      <c r="VNP31" s="41"/>
      <c r="VNQ31" s="41"/>
      <c r="VNR31" s="42"/>
      <c r="VNS31" s="41"/>
      <c r="VNT31" s="41"/>
      <c r="VNU31" s="41"/>
      <c r="VNV31" s="42"/>
      <c r="VNW31" s="41"/>
      <c r="VNX31" s="41"/>
      <c r="VNY31" s="41"/>
      <c r="VNZ31" s="42"/>
      <c r="VOA31" s="41"/>
      <c r="VOB31" s="41"/>
      <c r="VOC31" s="41"/>
      <c r="VOD31" s="42"/>
      <c r="VOE31" s="41"/>
      <c r="VOF31" s="41"/>
      <c r="VOG31" s="41"/>
      <c r="VOH31" s="42"/>
      <c r="VOI31" s="41"/>
      <c r="VOJ31" s="41"/>
      <c r="VOK31" s="41"/>
      <c r="VOL31" s="42"/>
      <c r="VOM31" s="41"/>
      <c r="VON31" s="41"/>
      <c r="VOO31" s="41"/>
      <c r="VOP31" s="42"/>
      <c r="VOQ31" s="41"/>
      <c r="VOR31" s="41"/>
      <c r="VOS31" s="41"/>
      <c r="VOT31" s="42"/>
      <c r="VOU31" s="41"/>
      <c r="VOV31" s="41"/>
      <c r="VOW31" s="41"/>
      <c r="VOX31" s="42"/>
      <c r="VOY31" s="41"/>
      <c r="VOZ31" s="41"/>
      <c r="VPA31" s="41"/>
      <c r="VPB31" s="42"/>
      <c r="VPC31" s="41"/>
      <c r="VPD31" s="41"/>
      <c r="VPE31" s="41"/>
      <c r="VPF31" s="42"/>
      <c r="VPG31" s="41"/>
      <c r="VPH31" s="41"/>
      <c r="VPI31" s="41"/>
      <c r="VPJ31" s="42"/>
      <c r="VPK31" s="41"/>
      <c r="VPL31" s="41"/>
      <c r="VPM31" s="41"/>
      <c r="VPN31" s="42"/>
      <c r="VPO31" s="41"/>
      <c r="VPP31" s="41"/>
      <c r="VPQ31" s="41"/>
      <c r="VPR31" s="42"/>
      <c r="VPS31" s="41"/>
      <c r="VPT31" s="41"/>
      <c r="VPU31" s="41"/>
      <c r="VPV31" s="42"/>
      <c r="VPW31" s="41"/>
      <c r="VPX31" s="41"/>
      <c r="VPY31" s="41"/>
      <c r="VPZ31" s="42"/>
      <c r="VQA31" s="41"/>
      <c r="VQB31" s="41"/>
      <c r="VQC31" s="41"/>
      <c r="VQD31" s="42"/>
      <c r="VQE31" s="41"/>
      <c r="VQF31" s="41"/>
      <c r="VQG31" s="41"/>
      <c r="VQH31" s="42"/>
      <c r="VQI31" s="41"/>
      <c r="VQJ31" s="41"/>
      <c r="VQK31" s="41"/>
      <c r="VQL31" s="42"/>
      <c r="VQM31" s="41"/>
      <c r="VQN31" s="41"/>
      <c r="VQO31" s="41"/>
      <c r="VQP31" s="42"/>
      <c r="VQQ31" s="41"/>
      <c r="VQR31" s="41"/>
      <c r="VQS31" s="41"/>
      <c r="VQT31" s="42"/>
      <c r="VQU31" s="41"/>
      <c r="VQV31" s="41"/>
      <c r="VQW31" s="41"/>
      <c r="VQX31" s="43"/>
      <c r="VQY31" s="44"/>
      <c r="VQZ31" s="45"/>
      <c r="VRA31" s="45"/>
      <c r="VRB31" s="42"/>
      <c r="VRC31" s="41"/>
      <c r="VRD31" s="41"/>
      <c r="VRE31" s="41"/>
      <c r="VRF31" s="42"/>
      <c r="VRG31" s="41"/>
      <c r="VRH31" s="41"/>
      <c r="VRI31" s="41"/>
      <c r="VRJ31" s="42"/>
      <c r="VRK31" s="41"/>
      <c r="VRL31" s="41"/>
      <c r="VRM31" s="41"/>
      <c r="VRN31" s="42"/>
      <c r="VRO31" s="41"/>
      <c r="VRP31" s="41"/>
      <c r="VRQ31" s="41"/>
      <c r="VRR31" s="42"/>
      <c r="VRS31" s="41"/>
      <c r="VRT31" s="41"/>
      <c r="VRU31" s="41"/>
      <c r="VRV31" s="42"/>
      <c r="VRW31" s="41"/>
      <c r="VRX31" s="41"/>
      <c r="VRY31" s="41"/>
      <c r="VRZ31" s="42"/>
      <c r="VSA31" s="41"/>
      <c r="VSB31" s="41"/>
      <c r="VSC31" s="41"/>
      <c r="VSD31" s="42"/>
      <c r="VSE31" s="41"/>
      <c r="VSF31" s="41"/>
      <c r="VSG31" s="41"/>
      <c r="VSH31" s="42"/>
      <c r="VSI31" s="41"/>
      <c r="VSJ31" s="41"/>
      <c r="VSK31" s="41"/>
      <c r="VSL31" s="42"/>
      <c r="VSM31" s="41"/>
      <c r="VSN31" s="41"/>
      <c r="VSO31" s="41"/>
      <c r="VSP31" s="42"/>
      <c r="VSQ31" s="41"/>
      <c r="VSR31" s="41"/>
      <c r="VSS31" s="41"/>
      <c r="VST31" s="42"/>
      <c r="VSU31" s="41"/>
      <c r="VSV31" s="41"/>
      <c r="VSW31" s="41"/>
      <c r="VSX31" s="42"/>
      <c r="VSY31" s="41"/>
      <c r="VSZ31" s="41"/>
      <c r="VTA31" s="41"/>
      <c r="VTB31" s="42"/>
      <c r="VTC31" s="41"/>
      <c r="VTD31" s="41"/>
      <c r="VTE31" s="41"/>
      <c r="VTF31" s="42"/>
      <c r="VTG31" s="41"/>
      <c r="VTH31" s="41"/>
      <c r="VTI31" s="41"/>
      <c r="VTJ31" s="42"/>
      <c r="VTK31" s="41"/>
      <c r="VTL31" s="41"/>
      <c r="VTM31" s="41"/>
      <c r="VTN31" s="42"/>
      <c r="VTO31" s="41"/>
      <c r="VTP31" s="41"/>
      <c r="VTQ31" s="41"/>
      <c r="VTR31" s="42"/>
      <c r="VTS31" s="41"/>
      <c r="VTT31" s="41"/>
      <c r="VTU31" s="41"/>
      <c r="VTV31" s="42"/>
      <c r="VTW31" s="41"/>
      <c r="VTX31" s="41"/>
      <c r="VTY31" s="41"/>
      <c r="VTZ31" s="42"/>
      <c r="VUA31" s="41"/>
      <c r="VUB31" s="41"/>
      <c r="VUC31" s="41"/>
      <c r="VUD31" s="42"/>
      <c r="VUE31" s="41"/>
      <c r="VUF31" s="41"/>
      <c r="VUG31" s="41"/>
      <c r="VUH31" s="42"/>
      <c r="VUI31" s="41"/>
      <c r="VUJ31" s="41"/>
      <c r="VUK31" s="41"/>
      <c r="VUL31" s="42"/>
      <c r="VUM31" s="41"/>
      <c r="VUN31" s="41"/>
      <c r="VUO31" s="41"/>
      <c r="VUP31" s="42"/>
      <c r="VUQ31" s="41"/>
      <c r="VUR31" s="41"/>
      <c r="VUS31" s="41"/>
      <c r="VUT31" s="42"/>
      <c r="VUU31" s="41"/>
      <c r="VUV31" s="41"/>
      <c r="VUW31" s="41"/>
      <c r="VUX31" s="42"/>
      <c r="VUY31" s="41"/>
      <c r="VUZ31" s="41"/>
      <c r="VVA31" s="41"/>
      <c r="VVB31" s="42"/>
      <c r="VVC31" s="41"/>
      <c r="VVD31" s="41"/>
      <c r="VVE31" s="41"/>
      <c r="VVF31" s="42"/>
      <c r="VVG31" s="41"/>
      <c r="VVH31" s="41"/>
      <c r="VVI31" s="41"/>
      <c r="VVJ31" s="42"/>
      <c r="VVK31" s="41"/>
      <c r="VVL31" s="41"/>
      <c r="VVM31" s="41"/>
      <c r="VVN31" s="42"/>
      <c r="VVO31" s="41"/>
      <c r="VVP31" s="41"/>
      <c r="VVQ31" s="41"/>
      <c r="VVR31" s="42"/>
      <c r="VVS31" s="41"/>
      <c r="VVT31" s="41"/>
      <c r="VVU31" s="41"/>
      <c r="VVV31" s="42"/>
      <c r="VVW31" s="41"/>
      <c r="VVX31" s="41"/>
      <c r="VVY31" s="41"/>
      <c r="VVZ31" s="42"/>
      <c r="VWA31" s="41"/>
      <c r="VWB31" s="41"/>
      <c r="VWC31" s="41"/>
      <c r="VWD31" s="42"/>
      <c r="VWE31" s="41"/>
      <c r="VWF31" s="41"/>
      <c r="VWG31" s="41"/>
      <c r="VWH31" s="42"/>
      <c r="VWI31" s="41"/>
      <c r="VWJ31" s="41"/>
      <c r="VWK31" s="41"/>
      <c r="VWL31" s="42"/>
      <c r="VWM31" s="41"/>
      <c r="VWN31" s="41"/>
      <c r="VWO31" s="41"/>
      <c r="VWP31" s="42"/>
      <c r="VWQ31" s="41"/>
      <c r="VWR31" s="41"/>
      <c r="VWS31" s="41"/>
      <c r="VWT31" s="42"/>
      <c r="VWU31" s="41"/>
      <c r="VWV31" s="41"/>
      <c r="VWW31" s="41"/>
      <c r="VWX31" s="42"/>
      <c r="VWY31" s="41"/>
      <c r="VWZ31" s="41"/>
      <c r="VXA31" s="41"/>
      <c r="VXB31" s="43"/>
      <c r="VXC31" s="44"/>
      <c r="VXD31" s="45"/>
      <c r="VXE31" s="45"/>
      <c r="VXF31" s="42"/>
      <c r="VXG31" s="41"/>
      <c r="VXH31" s="41"/>
      <c r="VXI31" s="41"/>
      <c r="VXJ31" s="42"/>
      <c r="VXK31" s="41"/>
      <c r="VXL31" s="41"/>
      <c r="VXM31" s="41"/>
      <c r="VXN31" s="42"/>
      <c r="VXO31" s="41"/>
      <c r="VXP31" s="41"/>
      <c r="VXQ31" s="41"/>
      <c r="VXR31" s="42"/>
      <c r="VXS31" s="41"/>
      <c r="VXT31" s="41"/>
      <c r="VXU31" s="41"/>
      <c r="VXV31" s="42"/>
      <c r="VXW31" s="41"/>
      <c r="VXX31" s="41"/>
      <c r="VXY31" s="41"/>
      <c r="VXZ31" s="42"/>
      <c r="VYA31" s="41"/>
      <c r="VYB31" s="41"/>
      <c r="VYC31" s="41"/>
      <c r="VYD31" s="42"/>
      <c r="VYE31" s="41"/>
      <c r="VYF31" s="41"/>
      <c r="VYG31" s="41"/>
      <c r="VYH31" s="42"/>
      <c r="VYI31" s="41"/>
      <c r="VYJ31" s="41"/>
      <c r="VYK31" s="41"/>
      <c r="VYL31" s="42"/>
      <c r="VYM31" s="41"/>
      <c r="VYN31" s="41"/>
      <c r="VYO31" s="41"/>
      <c r="VYP31" s="42"/>
      <c r="VYQ31" s="41"/>
      <c r="VYR31" s="41"/>
      <c r="VYS31" s="41"/>
      <c r="VYT31" s="42"/>
      <c r="VYU31" s="41"/>
      <c r="VYV31" s="41"/>
      <c r="VYW31" s="41"/>
      <c r="VYX31" s="42"/>
      <c r="VYY31" s="41"/>
      <c r="VYZ31" s="41"/>
      <c r="VZA31" s="41"/>
      <c r="VZB31" s="42"/>
      <c r="VZC31" s="41"/>
      <c r="VZD31" s="41"/>
      <c r="VZE31" s="41"/>
      <c r="VZF31" s="42"/>
      <c r="VZG31" s="41"/>
      <c r="VZH31" s="41"/>
      <c r="VZI31" s="41"/>
      <c r="VZJ31" s="42"/>
      <c r="VZK31" s="41"/>
      <c r="VZL31" s="41"/>
      <c r="VZM31" s="41"/>
      <c r="VZN31" s="42"/>
      <c r="VZO31" s="41"/>
      <c r="VZP31" s="41"/>
      <c r="VZQ31" s="41"/>
      <c r="VZR31" s="42"/>
      <c r="VZS31" s="41"/>
      <c r="VZT31" s="41"/>
      <c r="VZU31" s="41"/>
      <c r="VZV31" s="42"/>
      <c r="VZW31" s="41"/>
      <c r="VZX31" s="41"/>
      <c r="VZY31" s="41"/>
      <c r="VZZ31" s="42"/>
      <c r="WAA31" s="41"/>
      <c r="WAB31" s="41"/>
      <c r="WAC31" s="41"/>
      <c r="WAD31" s="42"/>
      <c r="WAE31" s="41"/>
      <c r="WAF31" s="41"/>
      <c r="WAG31" s="41"/>
      <c r="WAH31" s="42"/>
      <c r="WAI31" s="41"/>
      <c r="WAJ31" s="41"/>
      <c r="WAK31" s="41"/>
      <c r="WAL31" s="42"/>
      <c r="WAM31" s="41"/>
      <c r="WAN31" s="41"/>
      <c r="WAO31" s="41"/>
      <c r="WAP31" s="42"/>
      <c r="WAQ31" s="41"/>
      <c r="WAR31" s="41"/>
      <c r="WAS31" s="41"/>
      <c r="WAT31" s="42"/>
      <c r="WAU31" s="41"/>
      <c r="WAV31" s="41"/>
      <c r="WAW31" s="41"/>
      <c r="WAX31" s="42"/>
      <c r="WAY31" s="41"/>
      <c r="WAZ31" s="41"/>
      <c r="WBA31" s="41"/>
      <c r="WBB31" s="42"/>
      <c r="WBC31" s="41"/>
      <c r="WBD31" s="41"/>
      <c r="WBE31" s="41"/>
      <c r="WBF31" s="42"/>
      <c r="WBG31" s="41"/>
      <c r="WBH31" s="41"/>
      <c r="WBI31" s="41"/>
      <c r="WBJ31" s="42"/>
      <c r="WBK31" s="41"/>
      <c r="WBL31" s="41"/>
      <c r="WBM31" s="41"/>
      <c r="WBN31" s="42"/>
      <c r="WBO31" s="41"/>
      <c r="WBP31" s="41"/>
      <c r="WBQ31" s="41"/>
      <c r="WBR31" s="42"/>
      <c r="WBS31" s="41"/>
      <c r="WBT31" s="41"/>
      <c r="WBU31" s="41"/>
      <c r="WBV31" s="42"/>
      <c r="WBW31" s="41"/>
      <c r="WBX31" s="41"/>
      <c r="WBY31" s="41"/>
      <c r="WBZ31" s="42"/>
      <c r="WCA31" s="41"/>
      <c r="WCB31" s="41"/>
      <c r="WCC31" s="41"/>
      <c r="WCD31" s="42"/>
      <c r="WCE31" s="41"/>
      <c r="WCF31" s="41"/>
      <c r="WCG31" s="41"/>
      <c r="WCH31" s="42"/>
      <c r="WCI31" s="41"/>
      <c r="WCJ31" s="41"/>
      <c r="WCK31" s="41"/>
      <c r="WCL31" s="42"/>
      <c r="WCM31" s="41"/>
      <c r="WCN31" s="41"/>
      <c r="WCO31" s="41"/>
      <c r="WCP31" s="42"/>
      <c r="WCQ31" s="41"/>
      <c r="WCR31" s="41"/>
      <c r="WCS31" s="41"/>
      <c r="WCT31" s="42"/>
      <c r="WCU31" s="41"/>
      <c r="WCV31" s="41"/>
      <c r="WCW31" s="41"/>
      <c r="WCX31" s="42"/>
      <c r="WCY31" s="41"/>
      <c r="WCZ31" s="41"/>
      <c r="WDA31" s="41"/>
      <c r="WDB31" s="42"/>
      <c r="WDC31" s="41"/>
      <c r="WDD31" s="41"/>
      <c r="WDE31" s="41"/>
      <c r="WDF31" s="43"/>
      <c r="WDG31" s="44"/>
      <c r="WDH31" s="45"/>
      <c r="WDI31" s="45"/>
      <c r="WDJ31" s="42"/>
      <c r="WDK31" s="41"/>
      <c r="WDL31" s="41"/>
      <c r="WDM31" s="41"/>
      <c r="WDN31" s="42"/>
      <c r="WDO31" s="41"/>
      <c r="WDP31" s="41"/>
      <c r="WDQ31" s="41"/>
      <c r="WDR31" s="42"/>
      <c r="WDS31" s="41"/>
      <c r="WDT31" s="41"/>
      <c r="WDU31" s="41"/>
      <c r="WDV31" s="42"/>
      <c r="WDW31" s="41"/>
      <c r="WDX31" s="41"/>
      <c r="WDY31" s="41"/>
      <c r="WDZ31" s="42"/>
      <c r="WEA31" s="41"/>
      <c r="WEB31" s="41"/>
      <c r="WEC31" s="41"/>
      <c r="WED31" s="42"/>
      <c r="WEE31" s="41"/>
      <c r="WEF31" s="41"/>
      <c r="WEG31" s="41"/>
      <c r="WEH31" s="42"/>
      <c r="WEI31" s="41"/>
      <c r="WEJ31" s="41"/>
      <c r="WEK31" s="41"/>
      <c r="WEL31" s="42"/>
      <c r="WEM31" s="41"/>
      <c r="WEN31" s="41"/>
      <c r="WEO31" s="41"/>
      <c r="WEP31" s="42"/>
      <c r="WEQ31" s="41"/>
      <c r="WER31" s="41"/>
      <c r="WES31" s="41"/>
      <c r="WET31" s="42"/>
      <c r="WEU31" s="41"/>
      <c r="WEV31" s="41"/>
      <c r="WEW31" s="41"/>
      <c r="WEX31" s="42"/>
      <c r="WEY31" s="41"/>
      <c r="WEZ31" s="41"/>
      <c r="WFA31" s="41"/>
      <c r="WFB31" s="42"/>
      <c r="WFC31" s="41"/>
      <c r="WFD31" s="41"/>
      <c r="WFE31" s="41"/>
      <c r="WFF31" s="42"/>
      <c r="WFG31" s="41"/>
      <c r="WFH31" s="41"/>
      <c r="WFI31" s="41"/>
      <c r="WFJ31" s="42"/>
      <c r="WFK31" s="41"/>
      <c r="WFL31" s="41"/>
      <c r="WFM31" s="41"/>
      <c r="WFN31" s="42"/>
      <c r="WFO31" s="41"/>
      <c r="WFP31" s="41"/>
      <c r="WFQ31" s="41"/>
      <c r="WFR31" s="42"/>
      <c r="WFS31" s="41"/>
      <c r="WFT31" s="41"/>
      <c r="WFU31" s="41"/>
      <c r="WFV31" s="42"/>
      <c r="WFW31" s="41"/>
      <c r="WFX31" s="41"/>
      <c r="WFY31" s="41"/>
      <c r="WFZ31" s="42"/>
      <c r="WGA31" s="41"/>
      <c r="WGB31" s="41"/>
      <c r="WGC31" s="41"/>
      <c r="WGD31" s="42"/>
      <c r="WGE31" s="41"/>
      <c r="WGF31" s="41"/>
      <c r="WGG31" s="41"/>
      <c r="WGH31" s="42"/>
      <c r="WGI31" s="41"/>
      <c r="WGJ31" s="41"/>
      <c r="WGK31" s="41"/>
      <c r="WGL31" s="42"/>
      <c r="WGM31" s="41"/>
      <c r="WGN31" s="41"/>
      <c r="WGO31" s="41"/>
      <c r="WGP31" s="42"/>
      <c r="WGQ31" s="41"/>
      <c r="WGR31" s="41"/>
      <c r="WGS31" s="41"/>
      <c r="WGT31" s="42"/>
      <c r="WGU31" s="41"/>
      <c r="WGV31" s="41"/>
      <c r="WGW31" s="41"/>
      <c r="WGX31" s="42"/>
      <c r="WGY31" s="41"/>
      <c r="WGZ31" s="41"/>
      <c r="WHA31" s="41"/>
      <c r="WHB31" s="42"/>
      <c r="WHC31" s="41"/>
      <c r="WHD31" s="41"/>
      <c r="WHE31" s="41"/>
      <c r="WHF31" s="42"/>
      <c r="WHG31" s="41"/>
      <c r="WHH31" s="41"/>
      <c r="WHI31" s="41"/>
      <c r="WHJ31" s="42"/>
      <c r="WHK31" s="41"/>
      <c r="WHL31" s="41"/>
      <c r="WHM31" s="41"/>
      <c r="WHN31" s="42"/>
      <c r="WHO31" s="41"/>
      <c r="WHP31" s="41"/>
      <c r="WHQ31" s="41"/>
      <c r="WHR31" s="42"/>
      <c r="WHS31" s="41"/>
      <c r="WHT31" s="41"/>
      <c r="WHU31" s="41"/>
      <c r="WHV31" s="42"/>
      <c r="WHW31" s="41"/>
      <c r="WHX31" s="41"/>
      <c r="WHY31" s="41"/>
      <c r="WHZ31" s="42"/>
      <c r="WIA31" s="41"/>
      <c r="WIB31" s="41"/>
      <c r="WIC31" s="41"/>
      <c r="WID31" s="42"/>
      <c r="WIE31" s="41"/>
      <c r="WIF31" s="41"/>
      <c r="WIG31" s="41"/>
      <c r="WIH31" s="42"/>
      <c r="WII31" s="41"/>
      <c r="WIJ31" s="41"/>
      <c r="WIK31" s="41"/>
      <c r="WIL31" s="42"/>
      <c r="WIM31" s="41"/>
      <c r="WIN31" s="41"/>
      <c r="WIO31" s="41"/>
      <c r="WIP31" s="42"/>
      <c r="WIQ31" s="41"/>
      <c r="WIR31" s="41"/>
      <c r="WIS31" s="41"/>
      <c r="WIT31" s="42"/>
      <c r="WIU31" s="41"/>
      <c r="WIV31" s="41"/>
      <c r="WIW31" s="41"/>
      <c r="WIX31" s="42"/>
      <c r="WIY31" s="41"/>
      <c r="WIZ31" s="41"/>
      <c r="WJA31" s="41"/>
      <c r="WJB31" s="42"/>
      <c r="WJC31" s="41"/>
      <c r="WJD31" s="41"/>
      <c r="WJE31" s="41"/>
      <c r="WJF31" s="42"/>
      <c r="WJG31" s="41"/>
      <c r="WJH31" s="41"/>
      <c r="WJI31" s="41"/>
      <c r="WJJ31" s="43"/>
      <c r="WJK31" s="44"/>
      <c r="WJL31" s="45"/>
      <c r="WJM31" s="45"/>
      <c r="WJN31" s="42"/>
      <c r="WJO31" s="41"/>
      <c r="WJP31" s="41"/>
      <c r="WJQ31" s="41"/>
      <c r="WJR31" s="42"/>
      <c r="WJS31" s="41"/>
      <c r="WJT31" s="41"/>
      <c r="WJU31" s="41"/>
      <c r="WJV31" s="42"/>
      <c r="WJW31" s="41"/>
      <c r="WJX31" s="41"/>
      <c r="WJY31" s="41"/>
      <c r="WJZ31" s="42"/>
      <c r="WKA31" s="41"/>
      <c r="WKB31" s="41"/>
      <c r="WKC31" s="41"/>
      <c r="WKD31" s="42"/>
      <c r="WKE31" s="41"/>
      <c r="WKF31" s="41"/>
      <c r="WKG31" s="41"/>
      <c r="WKH31" s="42"/>
      <c r="WKI31" s="41"/>
      <c r="WKJ31" s="41"/>
      <c r="WKK31" s="41"/>
      <c r="WKL31" s="42"/>
      <c r="WKM31" s="41"/>
      <c r="WKN31" s="41"/>
      <c r="WKO31" s="41"/>
      <c r="WKP31" s="42"/>
      <c r="WKQ31" s="41"/>
      <c r="WKR31" s="41"/>
      <c r="WKS31" s="41"/>
      <c r="WKT31" s="42"/>
      <c r="WKU31" s="41"/>
      <c r="WKV31" s="41"/>
      <c r="WKW31" s="41"/>
      <c r="WKX31" s="42"/>
      <c r="WKY31" s="41"/>
      <c r="WKZ31" s="41"/>
      <c r="WLA31" s="41"/>
      <c r="WLB31" s="42"/>
      <c r="WLC31" s="41"/>
      <c r="WLD31" s="41"/>
      <c r="WLE31" s="41"/>
      <c r="WLF31" s="42"/>
      <c r="WLG31" s="41"/>
      <c r="WLH31" s="41"/>
      <c r="WLI31" s="41"/>
      <c r="WLJ31" s="42"/>
      <c r="WLK31" s="41"/>
      <c r="WLL31" s="41"/>
      <c r="WLM31" s="41"/>
      <c r="WLN31" s="42"/>
      <c r="WLO31" s="41"/>
      <c r="WLP31" s="41"/>
      <c r="WLQ31" s="41"/>
      <c r="WLR31" s="42"/>
      <c r="WLS31" s="41"/>
      <c r="WLT31" s="41"/>
      <c r="WLU31" s="41"/>
      <c r="WLV31" s="42"/>
      <c r="WLW31" s="41"/>
      <c r="WLX31" s="41"/>
      <c r="WLY31" s="41"/>
      <c r="WLZ31" s="42"/>
      <c r="WMA31" s="41"/>
      <c r="WMB31" s="41"/>
      <c r="WMC31" s="41"/>
      <c r="WMD31" s="42"/>
      <c r="WME31" s="41"/>
      <c r="WMF31" s="41"/>
      <c r="WMG31" s="41"/>
      <c r="WMH31" s="42"/>
      <c r="WMI31" s="41"/>
      <c r="WMJ31" s="41"/>
      <c r="WMK31" s="41"/>
      <c r="WML31" s="42"/>
      <c r="WMM31" s="41"/>
      <c r="WMN31" s="41"/>
      <c r="WMO31" s="41"/>
      <c r="WMP31" s="42"/>
      <c r="WMQ31" s="41"/>
      <c r="WMR31" s="41"/>
      <c r="WMS31" s="41"/>
      <c r="WMT31" s="42"/>
      <c r="WMU31" s="41"/>
      <c r="WMV31" s="41"/>
      <c r="WMW31" s="41"/>
      <c r="WMX31" s="42"/>
      <c r="WMY31" s="41"/>
      <c r="WMZ31" s="41"/>
      <c r="WNA31" s="41"/>
      <c r="WNB31" s="42"/>
      <c r="WNC31" s="41"/>
      <c r="WND31" s="41"/>
      <c r="WNE31" s="41"/>
      <c r="WNF31" s="42"/>
      <c r="WNG31" s="41"/>
      <c r="WNH31" s="41"/>
      <c r="WNI31" s="41"/>
      <c r="WNJ31" s="42"/>
      <c r="WNK31" s="41"/>
      <c r="WNL31" s="41"/>
      <c r="WNM31" s="41"/>
      <c r="WNN31" s="42"/>
      <c r="WNO31" s="41"/>
      <c r="WNP31" s="41"/>
      <c r="WNQ31" s="41"/>
      <c r="WNR31" s="42"/>
      <c r="WNS31" s="41"/>
      <c r="WNT31" s="41"/>
      <c r="WNU31" s="41"/>
      <c r="WNV31" s="42"/>
      <c r="WNW31" s="41"/>
      <c r="WNX31" s="41"/>
      <c r="WNY31" s="41"/>
      <c r="WNZ31" s="42"/>
      <c r="WOA31" s="41"/>
      <c r="WOB31" s="41"/>
      <c r="WOC31" s="41"/>
      <c r="WOD31" s="42"/>
      <c r="WOE31" s="41"/>
      <c r="WOF31" s="41"/>
      <c r="WOG31" s="41"/>
      <c r="WOH31" s="42"/>
      <c r="WOI31" s="41"/>
      <c r="WOJ31" s="41"/>
      <c r="WOK31" s="41"/>
      <c r="WOL31" s="42"/>
      <c r="WOM31" s="41"/>
      <c r="WON31" s="41"/>
      <c r="WOO31" s="41"/>
      <c r="WOP31" s="42"/>
      <c r="WOQ31" s="41"/>
      <c r="WOR31" s="41"/>
      <c r="WOS31" s="41"/>
      <c r="WOT31" s="42"/>
      <c r="WOU31" s="41"/>
      <c r="WOV31" s="41"/>
      <c r="WOW31" s="41"/>
      <c r="WOX31" s="42"/>
      <c r="WOY31" s="41"/>
      <c r="WOZ31" s="41"/>
      <c r="WPA31" s="41"/>
      <c r="WPB31" s="42"/>
      <c r="WPC31" s="41"/>
      <c r="WPD31" s="41"/>
      <c r="WPE31" s="41"/>
      <c r="WPF31" s="42"/>
      <c r="WPG31" s="41"/>
      <c r="WPH31" s="41"/>
      <c r="WPI31" s="41"/>
      <c r="WPJ31" s="42"/>
      <c r="WPK31" s="41"/>
      <c r="WPL31" s="41"/>
      <c r="WPM31" s="41"/>
      <c r="WPN31" s="43"/>
      <c r="WPO31" s="44"/>
      <c r="WPP31" s="45"/>
      <c r="WPQ31" s="45"/>
      <c r="WPR31" s="42"/>
      <c r="WPS31" s="41"/>
      <c r="WPT31" s="41"/>
      <c r="WPU31" s="41"/>
      <c r="WPV31" s="42"/>
      <c r="WPW31" s="41"/>
      <c r="WPX31" s="41"/>
      <c r="WPY31" s="41"/>
      <c r="WPZ31" s="42"/>
      <c r="WQA31" s="41"/>
      <c r="WQB31" s="41"/>
      <c r="WQC31" s="41"/>
      <c r="WQD31" s="42"/>
      <c r="WQE31" s="41"/>
      <c r="WQF31" s="41"/>
      <c r="WQG31" s="41"/>
      <c r="WQH31" s="42"/>
      <c r="WQI31" s="41"/>
      <c r="WQJ31" s="41"/>
      <c r="WQK31" s="41"/>
      <c r="WQL31" s="42"/>
      <c r="WQM31" s="41"/>
      <c r="WQN31" s="41"/>
      <c r="WQO31" s="41"/>
      <c r="WQP31" s="42"/>
      <c r="WQQ31" s="41"/>
      <c r="WQR31" s="41"/>
      <c r="WQS31" s="41"/>
      <c r="WQT31" s="42"/>
      <c r="WQU31" s="41"/>
      <c r="WQV31" s="41"/>
      <c r="WQW31" s="41"/>
      <c r="WQX31" s="42"/>
      <c r="WQY31" s="41"/>
      <c r="WQZ31" s="41"/>
      <c r="WRA31" s="41"/>
      <c r="WRB31" s="42"/>
      <c r="WRC31" s="41"/>
      <c r="WRD31" s="41"/>
      <c r="WRE31" s="41"/>
      <c r="WRF31" s="42"/>
      <c r="WRG31" s="41"/>
      <c r="WRH31" s="41"/>
      <c r="WRI31" s="41"/>
      <c r="WRJ31" s="42"/>
      <c r="WRK31" s="41"/>
      <c r="WRL31" s="41"/>
      <c r="WRM31" s="41"/>
      <c r="WRN31" s="42"/>
      <c r="WRO31" s="41"/>
      <c r="WRP31" s="41"/>
      <c r="WRQ31" s="41"/>
      <c r="WRR31" s="42"/>
      <c r="WRS31" s="41"/>
      <c r="WRT31" s="41"/>
      <c r="WRU31" s="41"/>
      <c r="WRV31" s="42"/>
      <c r="WRW31" s="41"/>
      <c r="WRX31" s="41"/>
      <c r="WRY31" s="41"/>
      <c r="WRZ31" s="42"/>
      <c r="WSA31" s="41"/>
      <c r="WSB31" s="41"/>
      <c r="WSC31" s="41"/>
      <c r="WSD31" s="42"/>
      <c r="WSE31" s="41"/>
      <c r="WSF31" s="41"/>
      <c r="WSG31" s="41"/>
      <c r="WSH31" s="42"/>
      <c r="WSI31" s="41"/>
      <c r="WSJ31" s="41"/>
      <c r="WSK31" s="41"/>
      <c r="WSL31" s="42"/>
      <c r="WSM31" s="41"/>
      <c r="WSN31" s="41"/>
      <c r="WSO31" s="41"/>
      <c r="WSP31" s="42"/>
      <c r="WSQ31" s="41"/>
      <c r="WSR31" s="41"/>
      <c r="WSS31" s="41"/>
      <c r="WST31" s="42"/>
      <c r="WSU31" s="41"/>
      <c r="WSV31" s="41"/>
      <c r="WSW31" s="41"/>
      <c r="WSX31" s="42"/>
      <c r="WSY31" s="41"/>
      <c r="WSZ31" s="41"/>
      <c r="WTA31" s="41"/>
      <c r="WTB31" s="42"/>
      <c r="WTC31" s="41"/>
      <c r="WTD31" s="41"/>
      <c r="WTE31" s="41"/>
      <c r="WTF31" s="42"/>
      <c r="WTG31" s="41"/>
      <c r="WTH31" s="41"/>
      <c r="WTI31" s="41"/>
      <c r="WTJ31" s="42"/>
      <c r="WTK31" s="41"/>
      <c r="WTL31" s="41"/>
      <c r="WTM31" s="41"/>
      <c r="WTN31" s="42"/>
      <c r="WTO31" s="41"/>
      <c r="WTP31" s="41"/>
      <c r="WTQ31" s="41"/>
      <c r="WTR31" s="42"/>
      <c r="WTS31" s="41"/>
      <c r="WTT31" s="41"/>
      <c r="WTU31" s="41"/>
      <c r="WTV31" s="42"/>
      <c r="WTW31" s="41"/>
      <c r="WTX31" s="41"/>
      <c r="WTY31" s="41"/>
      <c r="WTZ31" s="42"/>
      <c r="WUA31" s="41"/>
      <c r="WUB31" s="41"/>
      <c r="WUC31" s="41"/>
      <c r="WUD31" s="42"/>
      <c r="WUE31" s="41"/>
      <c r="WUF31" s="41"/>
      <c r="WUG31" s="41"/>
      <c r="WUH31" s="42"/>
      <c r="WUI31" s="41"/>
      <c r="WUJ31" s="41"/>
      <c r="WUK31" s="41"/>
      <c r="WUL31" s="42"/>
      <c r="WUM31" s="41"/>
      <c r="WUN31" s="41"/>
      <c r="WUO31" s="41"/>
      <c r="WUP31" s="42"/>
      <c r="WUQ31" s="41"/>
      <c r="WUR31" s="41"/>
      <c r="WUS31" s="41"/>
      <c r="WUT31" s="42"/>
      <c r="WUU31" s="41"/>
      <c r="WUV31" s="41"/>
      <c r="WUW31" s="41"/>
      <c r="WUX31" s="42"/>
      <c r="WUY31" s="41"/>
      <c r="WUZ31" s="41"/>
      <c r="WVA31" s="41"/>
      <c r="WVB31" s="42"/>
      <c r="WVC31" s="41"/>
      <c r="WVD31" s="41"/>
      <c r="WVE31" s="41"/>
      <c r="WVF31" s="42"/>
      <c r="WVG31" s="41"/>
      <c r="WVH31" s="41"/>
      <c r="WVI31" s="41"/>
      <c r="WVJ31" s="42"/>
      <c r="WVK31" s="41"/>
      <c r="WVL31" s="41"/>
      <c r="WVM31" s="41"/>
      <c r="WVN31" s="42"/>
      <c r="WVO31" s="41"/>
      <c r="WVP31" s="41"/>
      <c r="WVQ31" s="41"/>
      <c r="WVR31" s="43"/>
      <c r="WVS31" s="44"/>
      <c r="WVT31" s="45"/>
      <c r="WVU31" s="45"/>
      <c r="WVV31" s="42"/>
      <c r="WVW31" s="41"/>
      <c r="WVX31" s="41"/>
      <c r="WVY31" s="41"/>
      <c r="WVZ31" s="42"/>
      <c r="WWA31" s="41"/>
      <c r="WWB31" s="41"/>
      <c r="WWC31" s="41"/>
      <c r="WWD31" s="42"/>
      <c r="WWE31" s="41"/>
      <c r="WWF31" s="41"/>
      <c r="WWG31" s="41"/>
      <c r="WWH31" s="42"/>
      <c r="WWI31" s="41"/>
      <c r="WWJ31" s="41"/>
      <c r="WWK31" s="41"/>
      <c r="WWL31" s="42"/>
      <c r="WWM31" s="41"/>
      <c r="WWN31" s="41"/>
      <c r="WWO31" s="41"/>
      <c r="WWP31" s="42"/>
      <c r="WWQ31" s="41"/>
      <c r="WWR31" s="41"/>
      <c r="WWS31" s="41"/>
      <c r="WWT31" s="42"/>
      <c r="WWU31" s="41"/>
      <c r="WWV31" s="41"/>
      <c r="WWW31" s="41"/>
      <c r="WWX31" s="42"/>
      <c r="WWY31" s="41"/>
      <c r="WWZ31" s="41"/>
      <c r="WXA31" s="41"/>
      <c r="WXB31" s="42"/>
      <c r="WXC31" s="41"/>
      <c r="WXD31" s="41"/>
      <c r="WXE31" s="41"/>
      <c r="WXF31" s="42"/>
      <c r="WXG31" s="41"/>
      <c r="WXH31" s="41"/>
      <c r="WXI31" s="41"/>
      <c r="WXJ31" s="42"/>
      <c r="WXK31" s="41"/>
      <c r="WXL31" s="41"/>
      <c r="WXM31" s="41"/>
      <c r="WXN31" s="42"/>
      <c r="WXO31" s="41"/>
      <c r="WXP31" s="41"/>
      <c r="WXQ31" s="41"/>
      <c r="WXR31" s="42"/>
      <c r="WXS31" s="41"/>
      <c r="WXT31" s="41"/>
      <c r="WXU31" s="41"/>
      <c r="WXV31" s="42"/>
      <c r="WXW31" s="41"/>
      <c r="WXX31" s="41"/>
      <c r="WXY31" s="41"/>
      <c r="WXZ31" s="42"/>
      <c r="WYA31" s="41"/>
      <c r="WYB31" s="41"/>
      <c r="WYC31" s="41"/>
      <c r="WYD31" s="42"/>
      <c r="WYE31" s="41"/>
      <c r="WYF31" s="41"/>
      <c r="WYG31" s="41"/>
      <c r="WYH31" s="42"/>
      <c r="WYI31" s="41"/>
      <c r="WYJ31" s="41"/>
      <c r="WYK31" s="41"/>
      <c r="WYL31" s="42"/>
      <c r="WYM31" s="41"/>
      <c r="WYN31" s="41"/>
      <c r="WYO31" s="41"/>
      <c r="WYP31" s="42"/>
      <c r="WYQ31" s="41"/>
      <c r="WYR31" s="41"/>
      <c r="WYS31" s="41"/>
      <c r="WYT31" s="42"/>
      <c r="WYU31" s="41"/>
      <c r="WYV31" s="41"/>
      <c r="WYW31" s="41"/>
      <c r="WYX31" s="42"/>
      <c r="WYY31" s="41"/>
      <c r="WYZ31" s="41"/>
      <c r="WZA31" s="41"/>
      <c r="WZB31" s="42"/>
      <c r="WZC31" s="41"/>
      <c r="WZD31" s="41"/>
      <c r="WZE31" s="41"/>
      <c r="WZF31" s="42"/>
      <c r="WZG31" s="41"/>
      <c r="WZH31" s="41"/>
      <c r="WZI31" s="41"/>
      <c r="WZJ31" s="42"/>
      <c r="WZK31" s="41"/>
      <c r="WZL31" s="41"/>
      <c r="WZM31" s="41"/>
      <c r="WZN31" s="42"/>
      <c r="WZO31" s="41"/>
      <c r="WZP31" s="41"/>
      <c r="WZQ31" s="41"/>
      <c r="WZR31" s="42"/>
      <c r="WZS31" s="41"/>
      <c r="WZT31" s="41"/>
      <c r="WZU31" s="41"/>
      <c r="WZV31" s="42"/>
      <c r="WZW31" s="41"/>
      <c r="WZX31" s="41"/>
      <c r="WZY31" s="41"/>
      <c r="WZZ31" s="42"/>
      <c r="XAA31" s="41"/>
      <c r="XAB31" s="41"/>
      <c r="XAC31" s="41"/>
      <c r="XAD31" s="42"/>
      <c r="XAE31" s="41"/>
      <c r="XAF31" s="41"/>
      <c r="XAG31" s="41"/>
      <c r="XAH31" s="42"/>
      <c r="XAI31" s="41"/>
      <c r="XAJ31" s="41"/>
      <c r="XAK31" s="41"/>
      <c r="XAL31" s="42"/>
      <c r="XAM31" s="41"/>
      <c r="XAN31" s="41"/>
      <c r="XAO31" s="41"/>
      <c r="XAP31" s="42"/>
      <c r="XAQ31" s="41"/>
      <c r="XAR31" s="41"/>
      <c r="XAS31" s="41"/>
      <c r="XAT31" s="42"/>
      <c r="XAU31" s="41"/>
      <c r="XAV31" s="41"/>
      <c r="XAW31" s="41"/>
      <c r="XAX31" s="42"/>
      <c r="XAY31" s="41"/>
      <c r="XAZ31" s="41"/>
      <c r="XBA31" s="41"/>
      <c r="XBB31" s="42"/>
      <c r="XBC31" s="41"/>
      <c r="XBD31" s="41"/>
      <c r="XBE31" s="41"/>
      <c r="XBF31" s="42"/>
      <c r="XBG31" s="41"/>
      <c r="XBH31" s="41"/>
      <c r="XBI31" s="41"/>
      <c r="XBJ31" s="42"/>
      <c r="XBK31" s="41"/>
      <c r="XBL31" s="41"/>
      <c r="XBM31" s="41"/>
      <c r="XBN31" s="42"/>
      <c r="XBO31" s="41"/>
      <c r="XBP31" s="41"/>
      <c r="XBQ31" s="41"/>
      <c r="XBR31" s="42"/>
      <c r="XBS31" s="41"/>
      <c r="XBT31" s="41"/>
      <c r="XBU31" s="41"/>
      <c r="XBV31" s="43"/>
      <c r="XBW31" s="44"/>
      <c r="XBX31" s="45"/>
      <c r="XBY31" s="45"/>
      <c r="XBZ31" s="42"/>
      <c r="XCA31" s="41"/>
      <c r="XCB31" s="41"/>
      <c r="XCC31" s="41"/>
      <c r="XCD31" s="42"/>
      <c r="XCE31" s="41"/>
      <c r="XCF31" s="41"/>
      <c r="XCG31" s="41"/>
      <c r="XCH31" s="42"/>
      <c r="XCI31" s="41"/>
      <c r="XCJ31" s="41"/>
      <c r="XCK31" s="41"/>
      <c r="XCL31" s="42"/>
      <c r="XCM31" s="41"/>
      <c r="XCN31" s="41"/>
      <c r="XCO31" s="41"/>
      <c r="XCP31" s="42"/>
      <c r="XCQ31" s="41"/>
      <c r="XCR31" s="41"/>
      <c r="XCS31" s="41"/>
      <c r="XCT31" s="42"/>
      <c r="XCU31" s="41"/>
      <c r="XCV31" s="41"/>
      <c r="XCW31" s="41"/>
      <c r="XCX31" s="42"/>
      <c r="XCY31" s="41"/>
      <c r="XCZ31" s="41"/>
      <c r="XDA31" s="41"/>
      <c r="XDB31" s="42"/>
      <c r="XDC31" s="41"/>
      <c r="XDD31" s="41"/>
      <c r="XDE31" s="41"/>
      <c r="XDF31" s="42"/>
      <c r="XDG31" s="41"/>
      <c r="XDH31" s="41"/>
      <c r="XDI31" s="41"/>
      <c r="XDJ31" s="42"/>
      <c r="XDK31" s="41"/>
      <c r="XDL31" s="41"/>
      <c r="XDM31" s="41"/>
      <c r="XDN31" s="42"/>
      <c r="XDO31" s="41"/>
      <c r="XDP31" s="41"/>
      <c r="XDQ31" s="41"/>
      <c r="XDR31" s="42"/>
      <c r="XDS31" s="41"/>
      <c r="XDT31" s="41"/>
      <c r="XDU31" s="41"/>
      <c r="XDV31" s="42"/>
      <c r="XDW31" s="41"/>
      <c r="XDX31" s="41"/>
      <c r="XDY31" s="41"/>
      <c r="XDZ31" s="42"/>
      <c r="XEA31" s="41"/>
      <c r="XEB31" s="41"/>
      <c r="XEC31" s="41"/>
      <c r="XED31" s="42"/>
      <c r="XEE31" s="41"/>
      <c r="XEF31" s="41"/>
      <c r="XEG31" s="41"/>
      <c r="XEH31" s="42"/>
      <c r="XEI31" s="41"/>
    </row>
    <row r="32" spans="1:16363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157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f t="shared" ref="AC32:AC43" si="158">IF(AA32=0,0,AB32/AA32*1000)</f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f t="shared" ref="BM32:BM43" si="159">IF(BK32=0,0,BL32/BK32*1000)</f>
        <v>0</v>
      </c>
      <c r="BN32" s="6">
        <v>0</v>
      </c>
      <c r="BO32" s="5">
        <v>0</v>
      </c>
      <c r="BP32" s="11">
        <v>0</v>
      </c>
      <c r="BQ32" s="6">
        <v>0</v>
      </c>
      <c r="BR32" s="5">
        <v>0</v>
      </c>
      <c r="BS32" s="11">
        <v>0</v>
      </c>
      <c r="BT32" s="6">
        <v>0</v>
      </c>
      <c r="BU32" s="5">
        <v>0</v>
      </c>
      <c r="BV32" s="11">
        <v>0</v>
      </c>
      <c r="BW32" s="6">
        <v>0</v>
      </c>
      <c r="BX32" s="5">
        <v>0</v>
      </c>
      <c r="BY32" s="11">
        <f t="shared" ref="BY32:BY43" si="160">IF(BW32=0,0,BX32/BW32*1000)</f>
        <v>0</v>
      </c>
      <c r="BZ32" s="6">
        <v>0</v>
      </c>
      <c r="CA32" s="5">
        <v>0</v>
      </c>
      <c r="CB32" s="11">
        <v>0</v>
      </c>
      <c r="CC32" s="6">
        <v>0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1</v>
      </c>
      <c r="CV32" s="5">
        <v>78</v>
      </c>
      <c r="CW32" s="11">
        <f t="shared" ref="CW32:CW35" si="161">CV32/CU32*1000</f>
        <v>78000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f t="shared" ref="DI32:DI43" si="162">IF(DG32=0,0,DH32/DG32*1000)</f>
        <v>0</v>
      </c>
      <c r="DJ32" s="6">
        <v>0</v>
      </c>
      <c r="DK32" s="5">
        <v>0</v>
      </c>
      <c r="DL32" s="11">
        <v>0</v>
      </c>
      <c r="DM32" s="6">
        <v>0</v>
      </c>
      <c r="DN32" s="5">
        <v>0</v>
      </c>
      <c r="DO32" s="11">
        <v>0</v>
      </c>
      <c r="DP32" s="6">
        <v>0</v>
      </c>
      <c r="DQ32" s="5">
        <v>0</v>
      </c>
      <c r="DR32" s="11">
        <v>0</v>
      </c>
      <c r="DS32" s="6">
        <v>0</v>
      </c>
      <c r="DT32" s="5">
        <v>0</v>
      </c>
      <c r="DU32" s="11">
        <v>0</v>
      </c>
      <c r="DV32" s="6">
        <v>0</v>
      </c>
      <c r="DW32" s="5">
        <v>0</v>
      </c>
      <c r="DX32" s="11">
        <v>0</v>
      </c>
      <c r="DY32" s="6">
        <v>0</v>
      </c>
      <c r="DZ32" s="5">
        <v>0</v>
      </c>
      <c r="EA32" s="11">
        <v>0</v>
      </c>
      <c r="EB32" s="6">
        <v>0</v>
      </c>
      <c r="EC32" s="5">
        <v>0</v>
      </c>
      <c r="ED32" s="11">
        <v>0</v>
      </c>
      <c r="EE32" s="6">
        <v>0</v>
      </c>
      <c r="EF32" s="5">
        <v>0</v>
      </c>
      <c r="EG32" s="11">
        <v>0</v>
      </c>
      <c r="EH32" s="6">
        <v>0</v>
      </c>
      <c r="EI32" s="5">
        <v>0</v>
      </c>
      <c r="EJ32" s="11">
        <v>0</v>
      </c>
      <c r="EK32" s="6">
        <v>0</v>
      </c>
      <c r="EL32" s="5">
        <v>0</v>
      </c>
      <c r="EM32" s="11">
        <v>0</v>
      </c>
      <c r="EN32" s="6">
        <v>0</v>
      </c>
      <c r="EO32" s="5">
        <v>0</v>
      </c>
      <c r="EP32" s="11">
        <v>0</v>
      </c>
      <c r="EQ32" s="6">
        <v>0</v>
      </c>
      <c r="ER32" s="5">
        <v>0</v>
      </c>
      <c r="ES32" s="11">
        <v>0</v>
      </c>
      <c r="ET32" s="6">
        <v>0</v>
      </c>
      <c r="EU32" s="5">
        <v>0</v>
      </c>
      <c r="EV32" s="11">
        <v>0</v>
      </c>
      <c r="EW32" s="6">
        <v>0</v>
      </c>
      <c r="EX32" s="5">
        <v>0</v>
      </c>
      <c r="EY32" s="11">
        <v>0</v>
      </c>
      <c r="EZ32" s="6">
        <v>0</v>
      </c>
      <c r="FA32" s="5">
        <v>0</v>
      </c>
      <c r="FB32" s="11">
        <v>0</v>
      </c>
      <c r="FC32" s="6">
        <v>0</v>
      </c>
      <c r="FD32" s="5">
        <v>0</v>
      </c>
      <c r="FE32" s="11">
        <v>0</v>
      </c>
      <c r="FF32" s="6">
        <v>0</v>
      </c>
      <c r="FG32" s="5">
        <v>0</v>
      </c>
      <c r="FH32" s="11">
        <v>0</v>
      </c>
      <c r="FI32" s="6">
        <v>0</v>
      </c>
      <c r="FJ32" s="5">
        <v>0</v>
      </c>
      <c r="FK32" s="11">
        <f t="shared" ref="FK32:FK43" si="163">IF(FI32=0,0,FJ32/FI32*1000)</f>
        <v>0</v>
      </c>
      <c r="FL32" s="6">
        <v>0</v>
      </c>
      <c r="FM32" s="5">
        <v>0</v>
      </c>
      <c r="FN32" s="11">
        <v>0</v>
      </c>
      <c r="FO32" s="6">
        <v>0</v>
      </c>
      <c r="FP32" s="5">
        <v>0</v>
      </c>
      <c r="FQ32" s="11">
        <v>0</v>
      </c>
      <c r="FR32" s="6">
        <f t="shared" si="7"/>
        <v>1</v>
      </c>
      <c r="FS32" s="11">
        <f t="shared" si="8"/>
        <v>78</v>
      </c>
    </row>
    <row r="33" spans="1:16363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157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f t="shared" si="158"/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75">
        <v>0</v>
      </c>
      <c r="AQ33" s="9">
        <v>1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f t="shared" si="159"/>
        <v>0</v>
      </c>
      <c r="BN33" s="6">
        <v>0</v>
      </c>
      <c r="BO33" s="5">
        <v>0</v>
      </c>
      <c r="BP33" s="11">
        <v>0</v>
      </c>
      <c r="BQ33" s="6">
        <v>0</v>
      </c>
      <c r="BR33" s="5">
        <v>0</v>
      </c>
      <c r="BS33" s="11">
        <v>0</v>
      </c>
      <c r="BT33" s="6">
        <v>0</v>
      </c>
      <c r="BU33" s="5">
        <v>0</v>
      </c>
      <c r="BV33" s="11">
        <v>0</v>
      </c>
      <c r="BW33" s="6">
        <v>0</v>
      </c>
      <c r="BX33" s="5">
        <v>0</v>
      </c>
      <c r="BY33" s="11">
        <f t="shared" si="160"/>
        <v>0</v>
      </c>
      <c r="BZ33" s="6">
        <v>0</v>
      </c>
      <c r="CA33" s="5">
        <v>0</v>
      </c>
      <c r="CB33" s="11">
        <v>0</v>
      </c>
      <c r="CC33" s="6">
        <v>0</v>
      </c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75">
        <v>3</v>
      </c>
      <c r="CM33" s="9">
        <v>19</v>
      </c>
      <c r="CN33" s="11">
        <f t="shared" ref="CN33:CN39" si="164">CM33/CL33*1000</f>
        <v>6333.333333333333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5</v>
      </c>
      <c r="CV33" s="5">
        <v>14</v>
      </c>
      <c r="CW33" s="11">
        <f t="shared" si="161"/>
        <v>2800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f t="shared" si="162"/>
        <v>0</v>
      </c>
      <c r="DJ33" s="6">
        <v>0</v>
      </c>
      <c r="DK33" s="5">
        <v>0</v>
      </c>
      <c r="DL33" s="11">
        <v>0</v>
      </c>
      <c r="DM33" s="6">
        <v>0</v>
      </c>
      <c r="DN33" s="5">
        <v>0</v>
      </c>
      <c r="DO33" s="11">
        <v>0</v>
      </c>
      <c r="DP33" s="6">
        <v>0</v>
      </c>
      <c r="DQ33" s="5">
        <v>0</v>
      </c>
      <c r="DR33" s="11">
        <v>0</v>
      </c>
      <c r="DS33" s="6">
        <v>0</v>
      </c>
      <c r="DT33" s="5">
        <v>0</v>
      </c>
      <c r="DU33" s="11">
        <v>0</v>
      </c>
      <c r="DV33" s="6">
        <v>0</v>
      </c>
      <c r="DW33" s="5">
        <v>0</v>
      </c>
      <c r="DX33" s="11">
        <v>0</v>
      </c>
      <c r="DY33" s="6">
        <v>0</v>
      </c>
      <c r="DZ33" s="5">
        <v>0</v>
      </c>
      <c r="EA33" s="11">
        <v>0</v>
      </c>
      <c r="EB33" s="75">
        <v>0</v>
      </c>
      <c r="EC33" s="9">
        <v>1</v>
      </c>
      <c r="ED33" s="11">
        <v>0</v>
      </c>
      <c r="EE33" s="6">
        <v>0</v>
      </c>
      <c r="EF33" s="5">
        <v>0</v>
      </c>
      <c r="EG33" s="11">
        <v>0</v>
      </c>
      <c r="EH33" s="6">
        <v>0</v>
      </c>
      <c r="EI33" s="5">
        <v>0</v>
      </c>
      <c r="EJ33" s="11">
        <v>0</v>
      </c>
      <c r="EK33" s="6">
        <v>0</v>
      </c>
      <c r="EL33" s="5">
        <v>0</v>
      </c>
      <c r="EM33" s="11">
        <v>0</v>
      </c>
      <c r="EN33" s="6">
        <v>0</v>
      </c>
      <c r="EO33" s="5">
        <v>0</v>
      </c>
      <c r="EP33" s="11">
        <v>0</v>
      </c>
      <c r="EQ33" s="6">
        <v>0</v>
      </c>
      <c r="ER33" s="5">
        <v>0</v>
      </c>
      <c r="ES33" s="11">
        <v>0</v>
      </c>
      <c r="ET33" s="6">
        <v>0</v>
      </c>
      <c r="EU33" s="5">
        <v>0</v>
      </c>
      <c r="EV33" s="11">
        <v>0</v>
      </c>
      <c r="EW33" s="6">
        <v>0</v>
      </c>
      <c r="EX33" s="5">
        <v>0</v>
      </c>
      <c r="EY33" s="11">
        <v>0</v>
      </c>
      <c r="EZ33" s="6">
        <v>0</v>
      </c>
      <c r="FA33" s="5">
        <v>0</v>
      </c>
      <c r="FB33" s="11">
        <v>0</v>
      </c>
      <c r="FC33" s="6">
        <v>0</v>
      </c>
      <c r="FD33" s="5">
        <v>0</v>
      </c>
      <c r="FE33" s="11">
        <v>0</v>
      </c>
      <c r="FF33" s="6">
        <v>0</v>
      </c>
      <c r="FG33" s="5">
        <v>0</v>
      </c>
      <c r="FH33" s="11">
        <v>0</v>
      </c>
      <c r="FI33" s="6">
        <v>0</v>
      </c>
      <c r="FJ33" s="5">
        <v>0</v>
      </c>
      <c r="FK33" s="11">
        <f t="shared" si="163"/>
        <v>0</v>
      </c>
      <c r="FL33" s="6">
        <v>0</v>
      </c>
      <c r="FM33" s="5">
        <v>0</v>
      </c>
      <c r="FN33" s="11">
        <v>0</v>
      </c>
      <c r="FO33" s="6">
        <v>0</v>
      </c>
      <c r="FP33" s="5">
        <v>0</v>
      </c>
      <c r="FQ33" s="11">
        <v>0</v>
      </c>
      <c r="FR33" s="6">
        <f t="shared" si="7"/>
        <v>8</v>
      </c>
      <c r="FS33" s="11">
        <f t="shared" si="8"/>
        <v>34</v>
      </c>
    </row>
    <row r="34" spans="1:16363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157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f t="shared" si="158"/>
        <v>0</v>
      </c>
      <c r="AD34" s="6">
        <v>0</v>
      </c>
      <c r="AE34" s="5">
        <v>0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f t="shared" si="159"/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75">
        <v>0</v>
      </c>
      <c r="BX34" s="9">
        <v>0</v>
      </c>
      <c r="BY34" s="11">
        <f t="shared" si="160"/>
        <v>0</v>
      </c>
      <c r="BZ34" s="75">
        <v>5</v>
      </c>
      <c r="CA34" s="9">
        <v>14</v>
      </c>
      <c r="CB34" s="11">
        <f t="shared" ref="CB34:CB39" si="165">CA34/BZ34*1000</f>
        <v>2800</v>
      </c>
      <c r="CC34" s="6">
        <v>0</v>
      </c>
      <c r="CD34" s="5">
        <v>0</v>
      </c>
      <c r="CE34" s="11">
        <v>0</v>
      </c>
      <c r="CF34" s="75">
        <v>1</v>
      </c>
      <c r="CG34" s="9">
        <v>144</v>
      </c>
      <c r="CH34" s="11">
        <f t="shared" ref="CH34:CH43" si="166">CG34/CF34*1000</f>
        <v>144000</v>
      </c>
      <c r="CI34" s="6">
        <v>0</v>
      </c>
      <c r="CJ34" s="5">
        <v>0</v>
      </c>
      <c r="CK34" s="11">
        <v>0</v>
      </c>
      <c r="CL34" s="75">
        <v>5</v>
      </c>
      <c r="CM34" s="9">
        <v>14</v>
      </c>
      <c r="CN34" s="11">
        <f t="shared" si="164"/>
        <v>2800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f t="shared" si="162"/>
        <v>0</v>
      </c>
      <c r="DJ34" s="6">
        <v>0</v>
      </c>
      <c r="DK34" s="5">
        <v>0</v>
      </c>
      <c r="DL34" s="11">
        <v>0</v>
      </c>
      <c r="DM34" s="6">
        <v>0</v>
      </c>
      <c r="DN34" s="5">
        <v>0</v>
      </c>
      <c r="DO34" s="11">
        <v>0</v>
      </c>
      <c r="DP34" s="6">
        <v>0</v>
      </c>
      <c r="DQ34" s="5">
        <v>0</v>
      </c>
      <c r="DR34" s="11">
        <v>0</v>
      </c>
      <c r="DS34" s="6">
        <v>0</v>
      </c>
      <c r="DT34" s="5">
        <v>0</v>
      </c>
      <c r="DU34" s="11">
        <v>0</v>
      </c>
      <c r="DV34" s="6">
        <v>0</v>
      </c>
      <c r="DW34" s="5">
        <v>0</v>
      </c>
      <c r="DX34" s="11">
        <v>0</v>
      </c>
      <c r="DY34" s="6">
        <v>0</v>
      </c>
      <c r="DZ34" s="5">
        <v>0</v>
      </c>
      <c r="EA34" s="11">
        <v>0</v>
      </c>
      <c r="EB34" s="6">
        <v>0</v>
      </c>
      <c r="EC34" s="5">
        <v>0</v>
      </c>
      <c r="ED34" s="11">
        <v>0</v>
      </c>
      <c r="EE34" s="6">
        <v>0</v>
      </c>
      <c r="EF34" s="5">
        <v>0</v>
      </c>
      <c r="EG34" s="11">
        <v>0</v>
      </c>
      <c r="EH34" s="6">
        <v>0</v>
      </c>
      <c r="EI34" s="5">
        <v>0</v>
      </c>
      <c r="EJ34" s="11">
        <v>0</v>
      </c>
      <c r="EK34" s="6">
        <v>0</v>
      </c>
      <c r="EL34" s="5">
        <v>0</v>
      </c>
      <c r="EM34" s="11">
        <v>0</v>
      </c>
      <c r="EN34" s="6">
        <v>0</v>
      </c>
      <c r="EO34" s="5">
        <v>0</v>
      </c>
      <c r="EP34" s="11">
        <v>0</v>
      </c>
      <c r="EQ34" s="6">
        <v>0</v>
      </c>
      <c r="ER34" s="5">
        <v>0</v>
      </c>
      <c r="ES34" s="11">
        <v>0</v>
      </c>
      <c r="ET34" s="6">
        <v>0</v>
      </c>
      <c r="EU34" s="5">
        <v>0</v>
      </c>
      <c r="EV34" s="11">
        <v>0</v>
      </c>
      <c r="EW34" s="6">
        <v>0</v>
      </c>
      <c r="EX34" s="5">
        <v>0</v>
      </c>
      <c r="EY34" s="11">
        <v>0</v>
      </c>
      <c r="EZ34" s="6">
        <v>0</v>
      </c>
      <c r="FA34" s="5">
        <v>0</v>
      </c>
      <c r="FB34" s="11">
        <v>0</v>
      </c>
      <c r="FC34" s="6">
        <v>8</v>
      </c>
      <c r="FD34" s="5">
        <v>112</v>
      </c>
      <c r="FE34" s="11">
        <f t="shared" ref="FE34:FE36" si="167">FD34/FC34*1000</f>
        <v>14000</v>
      </c>
      <c r="FF34" s="6">
        <v>0</v>
      </c>
      <c r="FG34" s="5">
        <v>0</v>
      </c>
      <c r="FH34" s="11">
        <v>0</v>
      </c>
      <c r="FI34" s="6">
        <v>0</v>
      </c>
      <c r="FJ34" s="5">
        <v>0</v>
      </c>
      <c r="FK34" s="11">
        <f t="shared" si="163"/>
        <v>0</v>
      </c>
      <c r="FL34" s="6">
        <v>0</v>
      </c>
      <c r="FM34" s="5">
        <v>0</v>
      </c>
      <c r="FN34" s="11">
        <v>0</v>
      </c>
      <c r="FO34" s="6">
        <v>0</v>
      </c>
      <c r="FP34" s="5">
        <v>0</v>
      </c>
      <c r="FQ34" s="11">
        <v>0</v>
      </c>
      <c r="FR34" s="6">
        <f t="shared" si="7"/>
        <v>19</v>
      </c>
      <c r="FS34" s="11">
        <f t="shared" si="8"/>
        <v>284</v>
      </c>
    </row>
    <row r="35" spans="1:16363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157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f t="shared" si="158"/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75">
        <v>5</v>
      </c>
      <c r="AQ35" s="9">
        <v>162</v>
      </c>
      <c r="AR35" s="11">
        <f t="shared" ref="AR35" si="168">AQ35/AP35*1000</f>
        <v>32400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f t="shared" si="159"/>
        <v>0</v>
      </c>
      <c r="BN35" s="6">
        <v>0</v>
      </c>
      <c r="BO35" s="5">
        <v>0</v>
      </c>
      <c r="BP35" s="11">
        <v>0</v>
      </c>
      <c r="BQ35" s="6">
        <v>0</v>
      </c>
      <c r="BR35" s="5">
        <v>0</v>
      </c>
      <c r="BS35" s="11">
        <v>0</v>
      </c>
      <c r="BT35" s="6">
        <v>0</v>
      </c>
      <c r="BU35" s="5">
        <v>0</v>
      </c>
      <c r="BV35" s="11">
        <v>0</v>
      </c>
      <c r="BW35" s="6">
        <v>0</v>
      </c>
      <c r="BX35" s="5">
        <v>0</v>
      </c>
      <c r="BY35" s="11">
        <f t="shared" si="160"/>
        <v>0</v>
      </c>
      <c r="BZ35" s="6">
        <v>0</v>
      </c>
      <c r="CA35" s="5">
        <v>0</v>
      </c>
      <c r="CB35" s="11">
        <v>0</v>
      </c>
      <c r="CC35" s="6">
        <v>0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30</v>
      </c>
      <c r="CV35" s="5">
        <v>150</v>
      </c>
      <c r="CW35" s="11">
        <f t="shared" si="161"/>
        <v>5000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f t="shared" si="162"/>
        <v>0</v>
      </c>
      <c r="DJ35" s="6">
        <v>0</v>
      </c>
      <c r="DK35" s="5">
        <v>0</v>
      </c>
      <c r="DL35" s="11">
        <v>0</v>
      </c>
      <c r="DM35" s="6">
        <v>0</v>
      </c>
      <c r="DN35" s="5">
        <v>0</v>
      </c>
      <c r="DO35" s="11">
        <v>0</v>
      </c>
      <c r="DP35" s="6">
        <v>0</v>
      </c>
      <c r="DQ35" s="5">
        <v>0</v>
      </c>
      <c r="DR35" s="11">
        <v>0</v>
      </c>
      <c r="DS35" s="6">
        <v>0</v>
      </c>
      <c r="DT35" s="5">
        <v>0</v>
      </c>
      <c r="DU35" s="11">
        <v>0</v>
      </c>
      <c r="DV35" s="6">
        <v>0</v>
      </c>
      <c r="DW35" s="5">
        <v>0</v>
      </c>
      <c r="DX35" s="11">
        <v>0</v>
      </c>
      <c r="DY35" s="6">
        <v>0</v>
      </c>
      <c r="DZ35" s="5">
        <v>0</v>
      </c>
      <c r="EA35" s="11">
        <v>0</v>
      </c>
      <c r="EB35" s="75">
        <v>5</v>
      </c>
      <c r="EC35" s="9">
        <v>162</v>
      </c>
      <c r="ED35" s="11">
        <f t="shared" ref="ED35:ED42" si="169">EC35/EB35*1000</f>
        <v>32400</v>
      </c>
      <c r="EE35" s="6">
        <v>0</v>
      </c>
      <c r="EF35" s="5">
        <v>0</v>
      </c>
      <c r="EG35" s="11">
        <v>0</v>
      </c>
      <c r="EH35" s="6">
        <v>0</v>
      </c>
      <c r="EI35" s="5">
        <v>0</v>
      </c>
      <c r="EJ35" s="11">
        <v>0</v>
      </c>
      <c r="EK35" s="6">
        <v>0</v>
      </c>
      <c r="EL35" s="5">
        <v>0</v>
      </c>
      <c r="EM35" s="11">
        <v>0</v>
      </c>
      <c r="EN35" s="6">
        <v>0</v>
      </c>
      <c r="EO35" s="5">
        <v>0</v>
      </c>
      <c r="EP35" s="11">
        <v>0</v>
      </c>
      <c r="EQ35" s="6">
        <v>0</v>
      </c>
      <c r="ER35" s="5">
        <v>0</v>
      </c>
      <c r="ES35" s="11">
        <v>0</v>
      </c>
      <c r="ET35" s="6">
        <v>0</v>
      </c>
      <c r="EU35" s="5">
        <v>0</v>
      </c>
      <c r="EV35" s="11">
        <v>0</v>
      </c>
      <c r="EW35" s="6">
        <v>0</v>
      </c>
      <c r="EX35" s="5">
        <v>0</v>
      </c>
      <c r="EY35" s="11">
        <v>0</v>
      </c>
      <c r="EZ35" s="6">
        <v>0</v>
      </c>
      <c r="FA35" s="5">
        <v>0</v>
      </c>
      <c r="FB35" s="11">
        <v>0</v>
      </c>
      <c r="FC35" s="6">
        <v>0</v>
      </c>
      <c r="FD35" s="5">
        <v>0</v>
      </c>
      <c r="FE35" s="11">
        <v>0</v>
      </c>
      <c r="FF35" s="6">
        <v>0</v>
      </c>
      <c r="FG35" s="5">
        <v>0</v>
      </c>
      <c r="FH35" s="11">
        <v>0</v>
      </c>
      <c r="FI35" s="6">
        <v>0</v>
      </c>
      <c r="FJ35" s="5">
        <v>0</v>
      </c>
      <c r="FK35" s="11">
        <f t="shared" si="163"/>
        <v>0</v>
      </c>
      <c r="FL35" s="6">
        <v>0</v>
      </c>
      <c r="FM35" s="5">
        <v>0</v>
      </c>
      <c r="FN35" s="11">
        <v>0</v>
      </c>
      <c r="FO35" s="6">
        <v>0</v>
      </c>
      <c r="FP35" s="5">
        <v>0</v>
      </c>
      <c r="FQ35" s="11">
        <v>0</v>
      </c>
      <c r="FR35" s="6">
        <f t="shared" si="7"/>
        <v>35</v>
      </c>
      <c r="FS35" s="11">
        <f t="shared" si="8"/>
        <v>312</v>
      </c>
    </row>
    <row r="36" spans="1:16363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157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f t="shared" si="158"/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f t="shared" si="159"/>
        <v>0</v>
      </c>
      <c r="BN36" s="6">
        <v>0</v>
      </c>
      <c r="BO36" s="5">
        <v>0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f t="shared" si="160"/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75">
        <v>3</v>
      </c>
      <c r="CG36" s="9">
        <v>19</v>
      </c>
      <c r="CH36" s="11">
        <f t="shared" si="166"/>
        <v>6333.333333333333</v>
      </c>
      <c r="CI36" s="6">
        <v>0</v>
      </c>
      <c r="CJ36" s="5">
        <v>0</v>
      </c>
      <c r="CK36" s="11">
        <v>0</v>
      </c>
      <c r="CL36" s="75">
        <v>0</v>
      </c>
      <c r="CM36" s="9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f t="shared" si="162"/>
        <v>0</v>
      </c>
      <c r="DJ36" s="6">
        <v>0</v>
      </c>
      <c r="DK36" s="5">
        <v>0</v>
      </c>
      <c r="DL36" s="11">
        <v>0</v>
      </c>
      <c r="DM36" s="6">
        <v>0</v>
      </c>
      <c r="DN36" s="5">
        <v>0</v>
      </c>
      <c r="DO36" s="11">
        <v>0</v>
      </c>
      <c r="DP36" s="6">
        <v>0</v>
      </c>
      <c r="DQ36" s="5">
        <v>0</v>
      </c>
      <c r="DR36" s="11">
        <v>0</v>
      </c>
      <c r="DS36" s="6">
        <v>0</v>
      </c>
      <c r="DT36" s="5">
        <v>0</v>
      </c>
      <c r="DU36" s="11">
        <v>0</v>
      </c>
      <c r="DV36" s="6">
        <v>0</v>
      </c>
      <c r="DW36" s="5">
        <v>0</v>
      </c>
      <c r="DX36" s="11">
        <v>0</v>
      </c>
      <c r="DY36" s="6">
        <v>0</v>
      </c>
      <c r="DZ36" s="5">
        <v>0</v>
      </c>
      <c r="EA36" s="11">
        <v>0</v>
      </c>
      <c r="EB36" s="6">
        <v>0</v>
      </c>
      <c r="EC36" s="5">
        <v>0</v>
      </c>
      <c r="ED36" s="11">
        <v>0</v>
      </c>
      <c r="EE36" s="6">
        <v>0</v>
      </c>
      <c r="EF36" s="5">
        <v>0</v>
      </c>
      <c r="EG36" s="11">
        <v>0</v>
      </c>
      <c r="EH36" s="6">
        <v>0</v>
      </c>
      <c r="EI36" s="5">
        <v>0</v>
      </c>
      <c r="EJ36" s="11">
        <v>0</v>
      </c>
      <c r="EK36" s="6">
        <v>0</v>
      </c>
      <c r="EL36" s="5">
        <v>0</v>
      </c>
      <c r="EM36" s="11">
        <v>0</v>
      </c>
      <c r="EN36" s="6">
        <v>0</v>
      </c>
      <c r="EO36" s="5">
        <v>0</v>
      </c>
      <c r="EP36" s="11">
        <v>0</v>
      </c>
      <c r="EQ36" s="6">
        <v>0</v>
      </c>
      <c r="ER36" s="5">
        <v>0</v>
      </c>
      <c r="ES36" s="11">
        <v>0</v>
      </c>
      <c r="ET36" s="6">
        <v>0</v>
      </c>
      <c r="EU36" s="5">
        <v>0</v>
      </c>
      <c r="EV36" s="11">
        <v>0</v>
      </c>
      <c r="EW36" s="6">
        <v>0</v>
      </c>
      <c r="EX36" s="5">
        <v>0</v>
      </c>
      <c r="EY36" s="11">
        <v>0</v>
      </c>
      <c r="EZ36" s="6">
        <v>0</v>
      </c>
      <c r="FA36" s="5">
        <v>0</v>
      </c>
      <c r="FB36" s="11">
        <v>0</v>
      </c>
      <c r="FC36" s="6">
        <v>5</v>
      </c>
      <c r="FD36" s="5">
        <v>14</v>
      </c>
      <c r="FE36" s="11">
        <f t="shared" si="167"/>
        <v>2800</v>
      </c>
      <c r="FF36" s="6">
        <v>0</v>
      </c>
      <c r="FG36" s="5">
        <v>0</v>
      </c>
      <c r="FH36" s="11">
        <v>0</v>
      </c>
      <c r="FI36" s="6">
        <v>0</v>
      </c>
      <c r="FJ36" s="5">
        <v>0</v>
      </c>
      <c r="FK36" s="11">
        <f t="shared" si="163"/>
        <v>0</v>
      </c>
      <c r="FL36" s="6">
        <v>0</v>
      </c>
      <c r="FM36" s="5">
        <v>0</v>
      </c>
      <c r="FN36" s="11">
        <v>0</v>
      </c>
      <c r="FO36" s="6">
        <v>0</v>
      </c>
      <c r="FP36" s="5">
        <v>0</v>
      </c>
      <c r="FQ36" s="11">
        <v>0</v>
      </c>
      <c r="FR36" s="6">
        <f t="shared" si="7"/>
        <v>8</v>
      </c>
      <c r="FS36" s="11">
        <f t="shared" si="8"/>
        <v>33</v>
      </c>
    </row>
    <row r="37" spans="1:16363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157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f t="shared" si="158"/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75">
        <v>5</v>
      </c>
      <c r="AQ37" s="9">
        <v>14</v>
      </c>
      <c r="AR37" s="11">
        <f t="shared" ref="AR37" si="170">AQ37/AP37*1000</f>
        <v>2800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f t="shared" si="159"/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75">
        <v>0</v>
      </c>
      <c r="BX37" s="9">
        <v>0</v>
      </c>
      <c r="BY37" s="11">
        <f t="shared" si="160"/>
        <v>0</v>
      </c>
      <c r="BZ37" s="75">
        <v>0</v>
      </c>
      <c r="CA37" s="9">
        <v>2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75">
        <v>1</v>
      </c>
      <c r="CM37" s="9">
        <v>9</v>
      </c>
      <c r="CN37" s="11">
        <f t="shared" si="164"/>
        <v>9000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f t="shared" si="162"/>
        <v>0</v>
      </c>
      <c r="DJ37" s="6">
        <v>0</v>
      </c>
      <c r="DK37" s="5">
        <v>0</v>
      </c>
      <c r="DL37" s="11">
        <v>0</v>
      </c>
      <c r="DM37" s="6">
        <v>0</v>
      </c>
      <c r="DN37" s="5">
        <v>0</v>
      </c>
      <c r="DO37" s="11">
        <v>0</v>
      </c>
      <c r="DP37" s="6">
        <v>0</v>
      </c>
      <c r="DQ37" s="5">
        <v>0</v>
      </c>
      <c r="DR37" s="11">
        <v>0</v>
      </c>
      <c r="DS37" s="6">
        <v>0</v>
      </c>
      <c r="DT37" s="5">
        <v>0</v>
      </c>
      <c r="DU37" s="11">
        <v>0</v>
      </c>
      <c r="DV37" s="6">
        <v>0</v>
      </c>
      <c r="DW37" s="5">
        <v>0</v>
      </c>
      <c r="DX37" s="11">
        <v>0</v>
      </c>
      <c r="DY37" s="6">
        <v>0</v>
      </c>
      <c r="DZ37" s="5">
        <v>0</v>
      </c>
      <c r="EA37" s="11">
        <v>0</v>
      </c>
      <c r="EB37" s="75">
        <v>5</v>
      </c>
      <c r="EC37" s="9">
        <v>14</v>
      </c>
      <c r="ED37" s="11">
        <f t="shared" si="169"/>
        <v>2800</v>
      </c>
      <c r="EE37" s="6">
        <v>0</v>
      </c>
      <c r="EF37" s="5">
        <v>0</v>
      </c>
      <c r="EG37" s="11">
        <v>0</v>
      </c>
      <c r="EH37" s="6">
        <v>0</v>
      </c>
      <c r="EI37" s="5">
        <v>0</v>
      </c>
      <c r="EJ37" s="11">
        <v>0</v>
      </c>
      <c r="EK37" s="6">
        <v>0</v>
      </c>
      <c r="EL37" s="5">
        <v>0</v>
      </c>
      <c r="EM37" s="11">
        <v>0</v>
      </c>
      <c r="EN37" s="6">
        <v>0</v>
      </c>
      <c r="EO37" s="5">
        <v>0</v>
      </c>
      <c r="EP37" s="11">
        <v>0</v>
      </c>
      <c r="EQ37" s="6">
        <v>0</v>
      </c>
      <c r="ER37" s="5">
        <v>0</v>
      </c>
      <c r="ES37" s="11">
        <v>0</v>
      </c>
      <c r="ET37" s="6">
        <v>0</v>
      </c>
      <c r="EU37" s="5">
        <v>0</v>
      </c>
      <c r="EV37" s="11">
        <v>0</v>
      </c>
      <c r="EW37" s="6">
        <v>0</v>
      </c>
      <c r="EX37" s="5">
        <v>0</v>
      </c>
      <c r="EY37" s="11">
        <v>0</v>
      </c>
      <c r="EZ37" s="6">
        <v>0</v>
      </c>
      <c r="FA37" s="5">
        <v>0</v>
      </c>
      <c r="FB37" s="11">
        <v>0</v>
      </c>
      <c r="FC37" s="6">
        <v>0</v>
      </c>
      <c r="FD37" s="5">
        <v>0</v>
      </c>
      <c r="FE37" s="11">
        <v>0</v>
      </c>
      <c r="FF37" s="6">
        <v>0</v>
      </c>
      <c r="FG37" s="5">
        <v>0</v>
      </c>
      <c r="FH37" s="11">
        <v>0</v>
      </c>
      <c r="FI37" s="6">
        <v>0</v>
      </c>
      <c r="FJ37" s="5">
        <v>0</v>
      </c>
      <c r="FK37" s="11">
        <f t="shared" si="163"/>
        <v>0</v>
      </c>
      <c r="FL37" s="6">
        <v>0</v>
      </c>
      <c r="FM37" s="5">
        <v>0</v>
      </c>
      <c r="FN37" s="11">
        <v>0</v>
      </c>
      <c r="FO37" s="6">
        <v>0</v>
      </c>
      <c r="FP37" s="5">
        <v>1</v>
      </c>
      <c r="FQ37" s="11">
        <v>0</v>
      </c>
      <c r="FR37" s="6">
        <f t="shared" si="7"/>
        <v>6</v>
      </c>
      <c r="FS37" s="11">
        <f t="shared" si="8"/>
        <v>26</v>
      </c>
    </row>
    <row r="38" spans="1:16363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157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f t="shared" si="158"/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f t="shared" si="159"/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f t="shared" si="160"/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75">
        <v>5</v>
      </c>
      <c r="CG38" s="9">
        <v>14</v>
      </c>
      <c r="CH38" s="11">
        <f t="shared" si="166"/>
        <v>2800</v>
      </c>
      <c r="CI38" s="6">
        <v>0</v>
      </c>
      <c r="CJ38" s="5">
        <v>0</v>
      </c>
      <c r="CK38" s="11">
        <v>0</v>
      </c>
      <c r="CL38" s="75">
        <v>5</v>
      </c>
      <c r="CM38" s="9">
        <v>14</v>
      </c>
      <c r="CN38" s="11">
        <f t="shared" si="164"/>
        <v>2800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f t="shared" si="162"/>
        <v>0</v>
      </c>
      <c r="DJ38" s="6">
        <v>0</v>
      </c>
      <c r="DK38" s="5">
        <v>0</v>
      </c>
      <c r="DL38" s="11">
        <v>0</v>
      </c>
      <c r="DM38" s="6">
        <v>0</v>
      </c>
      <c r="DN38" s="5">
        <v>0</v>
      </c>
      <c r="DO38" s="11">
        <v>0</v>
      </c>
      <c r="DP38" s="6">
        <v>0</v>
      </c>
      <c r="DQ38" s="5">
        <v>0</v>
      </c>
      <c r="DR38" s="11">
        <v>0</v>
      </c>
      <c r="DS38" s="6">
        <v>0</v>
      </c>
      <c r="DT38" s="5">
        <v>0</v>
      </c>
      <c r="DU38" s="11">
        <v>0</v>
      </c>
      <c r="DV38" s="6">
        <v>0</v>
      </c>
      <c r="DW38" s="5">
        <v>0</v>
      </c>
      <c r="DX38" s="11">
        <v>0</v>
      </c>
      <c r="DY38" s="6">
        <v>0</v>
      </c>
      <c r="DZ38" s="5">
        <v>0</v>
      </c>
      <c r="EA38" s="11">
        <v>0</v>
      </c>
      <c r="EB38" s="6">
        <v>0</v>
      </c>
      <c r="EC38" s="5">
        <v>0</v>
      </c>
      <c r="ED38" s="11">
        <v>0</v>
      </c>
      <c r="EE38" s="6">
        <v>0</v>
      </c>
      <c r="EF38" s="5">
        <v>0</v>
      </c>
      <c r="EG38" s="11">
        <v>0</v>
      </c>
      <c r="EH38" s="6">
        <v>0</v>
      </c>
      <c r="EI38" s="5">
        <v>0</v>
      </c>
      <c r="EJ38" s="11">
        <v>0</v>
      </c>
      <c r="EK38" s="6">
        <v>0</v>
      </c>
      <c r="EL38" s="5">
        <v>0</v>
      </c>
      <c r="EM38" s="11">
        <v>0</v>
      </c>
      <c r="EN38" s="6">
        <v>0</v>
      </c>
      <c r="EO38" s="5">
        <v>0</v>
      </c>
      <c r="EP38" s="11">
        <v>0</v>
      </c>
      <c r="EQ38" s="6">
        <v>0</v>
      </c>
      <c r="ER38" s="5">
        <v>0</v>
      </c>
      <c r="ES38" s="11">
        <v>0</v>
      </c>
      <c r="ET38" s="6">
        <v>0</v>
      </c>
      <c r="EU38" s="5">
        <v>0</v>
      </c>
      <c r="EV38" s="11">
        <v>0</v>
      </c>
      <c r="EW38" s="6">
        <v>0</v>
      </c>
      <c r="EX38" s="5">
        <v>0</v>
      </c>
      <c r="EY38" s="11">
        <v>0</v>
      </c>
      <c r="EZ38" s="6">
        <v>0</v>
      </c>
      <c r="FA38" s="5">
        <v>0</v>
      </c>
      <c r="FB38" s="11">
        <v>0</v>
      </c>
      <c r="FC38" s="6">
        <v>0</v>
      </c>
      <c r="FD38" s="5">
        <v>0</v>
      </c>
      <c r="FE38" s="11">
        <v>0</v>
      </c>
      <c r="FF38" s="6">
        <v>0</v>
      </c>
      <c r="FG38" s="5">
        <v>0</v>
      </c>
      <c r="FH38" s="11">
        <v>0</v>
      </c>
      <c r="FI38" s="6">
        <v>0</v>
      </c>
      <c r="FJ38" s="5">
        <v>0</v>
      </c>
      <c r="FK38" s="11">
        <f t="shared" si="163"/>
        <v>0</v>
      </c>
      <c r="FL38" s="6">
        <v>0</v>
      </c>
      <c r="FM38" s="5">
        <v>0</v>
      </c>
      <c r="FN38" s="11">
        <v>0</v>
      </c>
      <c r="FO38" s="6">
        <v>0</v>
      </c>
      <c r="FP38" s="5">
        <v>0</v>
      </c>
      <c r="FQ38" s="11">
        <v>0</v>
      </c>
      <c r="FR38" s="6">
        <f t="shared" ref="FR38:FR69" si="171">SUM(FO38,FL38,FF38,FC38,EN38,EH38,EB38,DY38,DP38,DJ38,DD38,DA38,CO38,CL38,CI38,CF38,BZ38,BN38,BH38,AY38,AV38,AS38,AM38,AJ38,I38,C38,EW38,DS38,CU38,BQ38,BE38,BB38,AG38,X38,L38,EZ38,EK38,CR38,CC38)</f>
        <v>10</v>
      </c>
      <c r="FS38" s="11">
        <f t="shared" ref="FS38:FS69" si="172">SUM(FP38,FM38,FG38,FD38,EO38,EI38,EC38,DZ38,DQ38,DK38,DE38,DB38,CP38,CM38,CJ38,CG38,CA38,BO38,BI38,AZ38,AW38,AT38,AN38,AK38,J38,D38,EX38,DT38,CV38,BR38,BF38,BC38,AH38,Y38,M38,FA38,EL38,CS38,CD38)</f>
        <v>28</v>
      </c>
    </row>
    <row r="39" spans="1:16363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157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f t="shared" si="158"/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v>0</v>
      </c>
      <c r="BH39" s="6">
        <v>0</v>
      </c>
      <c r="BI39" s="5">
        <v>0</v>
      </c>
      <c r="BJ39" s="11">
        <v>0</v>
      </c>
      <c r="BK39" s="6">
        <v>0</v>
      </c>
      <c r="BL39" s="5">
        <v>0</v>
      </c>
      <c r="BM39" s="11">
        <f t="shared" si="159"/>
        <v>0</v>
      </c>
      <c r="BN39" s="6">
        <v>0</v>
      </c>
      <c r="BO39" s="5">
        <v>0</v>
      </c>
      <c r="BP39" s="11">
        <v>0</v>
      </c>
      <c r="BQ39" s="6">
        <v>0</v>
      </c>
      <c r="BR39" s="5">
        <v>0</v>
      </c>
      <c r="BS39" s="11">
        <v>0</v>
      </c>
      <c r="BT39" s="6">
        <v>0</v>
      </c>
      <c r="BU39" s="5">
        <v>0</v>
      </c>
      <c r="BV39" s="11">
        <v>0</v>
      </c>
      <c r="BW39" s="75">
        <v>0</v>
      </c>
      <c r="BX39" s="9">
        <v>0</v>
      </c>
      <c r="BY39" s="11">
        <f t="shared" si="160"/>
        <v>0</v>
      </c>
      <c r="BZ39" s="75">
        <v>19</v>
      </c>
      <c r="CA39" s="9">
        <v>299</v>
      </c>
      <c r="CB39" s="11">
        <f t="shared" si="165"/>
        <v>15736.842105263158</v>
      </c>
      <c r="CC39" s="6">
        <v>0</v>
      </c>
      <c r="CD39" s="5">
        <v>0</v>
      </c>
      <c r="CE39" s="11">
        <v>0</v>
      </c>
      <c r="CF39" s="75">
        <v>0</v>
      </c>
      <c r="CG39" s="9">
        <v>0</v>
      </c>
      <c r="CH39" s="11">
        <v>0</v>
      </c>
      <c r="CI39" s="6">
        <v>0</v>
      </c>
      <c r="CJ39" s="5">
        <v>0</v>
      </c>
      <c r="CK39" s="11">
        <v>0</v>
      </c>
      <c r="CL39" s="75">
        <v>19</v>
      </c>
      <c r="CM39" s="9">
        <v>260</v>
      </c>
      <c r="CN39" s="11">
        <f t="shared" si="164"/>
        <v>13684.21052631579</v>
      </c>
      <c r="CO39" s="6">
        <v>0</v>
      </c>
      <c r="CP39" s="5">
        <v>0</v>
      </c>
      <c r="CQ39" s="11">
        <v>0</v>
      </c>
      <c r="CR39" s="6">
        <v>0</v>
      </c>
      <c r="CS39" s="5">
        <v>0</v>
      </c>
      <c r="CT39" s="11">
        <v>0</v>
      </c>
      <c r="CU39" s="6">
        <v>3</v>
      </c>
      <c r="CV39" s="5">
        <v>39</v>
      </c>
      <c r="CW39" s="11">
        <f t="shared" ref="CW39" si="173">CV39/CU39*1000</f>
        <v>13000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f t="shared" si="162"/>
        <v>0</v>
      </c>
      <c r="DJ39" s="6">
        <v>0</v>
      </c>
      <c r="DK39" s="5">
        <v>0</v>
      </c>
      <c r="DL39" s="11">
        <v>0</v>
      </c>
      <c r="DM39" s="6">
        <v>0</v>
      </c>
      <c r="DN39" s="5">
        <v>0</v>
      </c>
      <c r="DO39" s="11">
        <v>0</v>
      </c>
      <c r="DP39" s="6">
        <v>0</v>
      </c>
      <c r="DQ39" s="5">
        <v>0</v>
      </c>
      <c r="DR39" s="11">
        <v>0</v>
      </c>
      <c r="DS39" s="6">
        <v>0</v>
      </c>
      <c r="DT39" s="5">
        <v>0</v>
      </c>
      <c r="DU39" s="11">
        <v>0</v>
      </c>
      <c r="DV39" s="6">
        <v>0</v>
      </c>
      <c r="DW39" s="5">
        <v>0</v>
      </c>
      <c r="DX39" s="11">
        <v>0</v>
      </c>
      <c r="DY39" s="6">
        <v>0</v>
      </c>
      <c r="DZ39" s="5">
        <v>0</v>
      </c>
      <c r="EA39" s="11">
        <v>0</v>
      </c>
      <c r="EB39" s="6">
        <v>0</v>
      </c>
      <c r="EC39" s="5">
        <v>0</v>
      </c>
      <c r="ED39" s="11">
        <v>0</v>
      </c>
      <c r="EE39" s="6">
        <v>0</v>
      </c>
      <c r="EF39" s="5">
        <v>0</v>
      </c>
      <c r="EG39" s="11">
        <v>0</v>
      </c>
      <c r="EH39" s="6">
        <v>0</v>
      </c>
      <c r="EI39" s="5">
        <v>0</v>
      </c>
      <c r="EJ39" s="11">
        <v>0</v>
      </c>
      <c r="EK39" s="6">
        <v>0</v>
      </c>
      <c r="EL39" s="5">
        <v>0</v>
      </c>
      <c r="EM39" s="11">
        <v>0</v>
      </c>
      <c r="EN39" s="6">
        <v>0</v>
      </c>
      <c r="EO39" s="5">
        <v>0</v>
      </c>
      <c r="EP39" s="11">
        <v>0</v>
      </c>
      <c r="EQ39" s="6">
        <v>0</v>
      </c>
      <c r="ER39" s="5">
        <v>0</v>
      </c>
      <c r="ES39" s="11">
        <v>0</v>
      </c>
      <c r="ET39" s="6">
        <v>0</v>
      </c>
      <c r="EU39" s="5">
        <v>0</v>
      </c>
      <c r="EV39" s="11">
        <v>0</v>
      </c>
      <c r="EW39" s="6">
        <v>0</v>
      </c>
      <c r="EX39" s="5">
        <v>0</v>
      </c>
      <c r="EY39" s="11">
        <v>0</v>
      </c>
      <c r="EZ39" s="6">
        <v>0</v>
      </c>
      <c r="FA39" s="5">
        <v>0</v>
      </c>
      <c r="FB39" s="11">
        <v>0</v>
      </c>
      <c r="FC39" s="6">
        <v>0</v>
      </c>
      <c r="FD39" s="5">
        <v>0</v>
      </c>
      <c r="FE39" s="11">
        <v>0</v>
      </c>
      <c r="FF39" s="6">
        <v>0</v>
      </c>
      <c r="FG39" s="5">
        <v>0</v>
      </c>
      <c r="FH39" s="11">
        <v>0</v>
      </c>
      <c r="FI39" s="6">
        <v>0</v>
      </c>
      <c r="FJ39" s="5">
        <v>0</v>
      </c>
      <c r="FK39" s="11">
        <f t="shared" si="163"/>
        <v>0</v>
      </c>
      <c r="FL39" s="6">
        <v>0</v>
      </c>
      <c r="FM39" s="5">
        <v>0</v>
      </c>
      <c r="FN39" s="11">
        <v>0</v>
      </c>
      <c r="FO39" s="6">
        <v>0</v>
      </c>
      <c r="FP39" s="5">
        <v>0</v>
      </c>
      <c r="FQ39" s="11">
        <v>0</v>
      </c>
      <c r="FR39" s="6">
        <f t="shared" si="171"/>
        <v>41</v>
      </c>
      <c r="FS39" s="11">
        <f t="shared" si="172"/>
        <v>598</v>
      </c>
    </row>
    <row r="40" spans="1:16363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157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f t="shared" si="158"/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75">
        <v>19</v>
      </c>
      <c r="AQ40" s="9">
        <v>260</v>
      </c>
      <c r="AR40" s="11">
        <f t="shared" ref="AR40" si="174">AQ40/AP40*1000</f>
        <v>13684.21052631579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f t="shared" si="159"/>
        <v>0</v>
      </c>
      <c r="BN40" s="6">
        <v>0</v>
      </c>
      <c r="BO40" s="5">
        <v>0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75">
        <v>0</v>
      </c>
      <c r="BX40" s="9">
        <v>0</v>
      </c>
      <c r="BY40" s="11">
        <f t="shared" si="160"/>
        <v>0</v>
      </c>
      <c r="BZ40" s="75">
        <v>0</v>
      </c>
      <c r="CA40" s="9">
        <v>1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75">
        <v>0</v>
      </c>
      <c r="CM40" s="9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f t="shared" si="162"/>
        <v>0</v>
      </c>
      <c r="DJ40" s="6">
        <v>0</v>
      </c>
      <c r="DK40" s="5">
        <v>0</v>
      </c>
      <c r="DL40" s="11">
        <v>0</v>
      </c>
      <c r="DM40" s="6">
        <v>0</v>
      </c>
      <c r="DN40" s="5">
        <v>0</v>
      </c>
      <c r="DO40" s="11">
        <v>0</v>
      </c>
      <c r="DP40" s="6">
        <v>0</v>
      </c>
      <c r="DQ40" s="5">
        <v>0</v>
      </c>
      <c r="DR40" s="11">
        <v>0</v>
      </c>
      <c r="DS40" s="6">
        <v>0</v>
      </c>
      <c r="DT40" s="5">
        <v>0</v>
      </c>
      <c r="DU40" s="11">
        <v>0</v>
      </c>
      <c r="DV40" s="6">
        <v>0</v>
      </c>
      <c r="DW40" s="5">
        <v>0</v>
      </c>
      <c r="DX40" s="11">
        <v>0</v>
      </c>
      <c r="DY40" s="6">
        <v>0</v>
      </c>
      <c r="DZ40" s="5">
        <v>0</v>
      </c>
      <c r="EA40" s="11">
        <v>0</v>
      </c>
      <c r="EB40" s="75">
        <v>19</v>
      </c>
      <c r="EC40" s="9">
        <v>260</v>
      </c>
      <c r="ED40" s="11">
        <f t="shared" si="169"/>
        <v>13684.21052631579</v>
      </c>
      <c r="EE40" s="6">
        <v>0</v>
      </c>
      <c r="EF40" s="5">
        <v>0</v>
      </c>
      <c r="EG40" s="11">
        <v>0</v>
      </c>
      <c r="EH40" s="6">
        <v>0</v>
      </c>
      <c r="EI40" s="5">
        <v>0</v>
      </c>
      <c r="EJ40" s="11">
        <v>0</v>
      </c>
      <c r="EK40" s="6">
        <v>0</v>
      </c>
      <c r="EL40" s="5">
        <v>0</v>
      </c>
      <c r="EM40" s="11">
        <v>0</v>
      </c>
      <c r="EN40" s="6">
        <v>0</v>
      </c>
      <c r="EO40" s="5">
        <v>0</v>
      </c>
      <c r="EP40" s="11">
        <v>0</v>
      </c>
      <c r="EQ40" s="6">
        <v>0</v>
      </c>
      <c r="ER40" s="5">
        <v>0</v>
      </c>
      <c r="ES40" s="11">
        <v>0</v>
      </c>
      <c r="ET40" s="6">
        <v>0</v>
      </c>
      <c r="EU40" s="5">
        <v>0</v>
      </c>
      <c r="EV40" s="11">
        <v>0</v>
      </c>
      <c r="EW40" s="6">
        <v>0</v>
      </c>
      <c r="EX40" s="5">
        <v>0</v>
      </c>
      <c r="EY40" s="11">
        <v>0</v>
      </c>
      <c r="EZ40" s="6">
        <v>0</v>
      </c>
      <c r="FA40" s="5">
        <v>0</v>
      </c>
      <c r="FB40" s="11">
        <v>0</v>
      </c>
      <c r="FC40" s="6">
        <v>0</v>
      </c>
      <c r="FD40" s="5">
        <v>0</v>
      </c>
      <c r="FE40" s="11">
        <v>0</v>
      </c>
      <c r="FF40" s="6">
        <v>0</v>
      </c>
      <c r="FG40" s="5">
        <v>0</v>
      </c>
      <c r="FH40" s="11">
        <v>0</v>
      </c>
      <c r="FI40" s="6">
        <v>0</v>
      </c>
      <c r="FJ40" s="5">
        <v>0</v>
      </c>
      <c r="FK40" s="11">
        <f t="shared" si="163"/>
        <v>0</v>
      </c>
      <c r="FL40" s="6">
        <v>0</v>
      </c>
      <c r="FM40" s="5">
        <v>0</v>
      </c>
      <c r="FN40" s="11">
        <v>0</v>
      </c>
      <c r="FO40" s="6">
        <v>0</v>
      </c>
      <c r="FP40" s="5">
        <v>0</v>
      </c>
      <c r="FQ40" s="11">
        <v>0</v>
      </c>
      <c r="FR40" s="6">
        <f t="shared" si="171"/>
        <v>19</v>
      </c>
      <c r="FS40" s="11">
        <f t="shared" si="172"/>
        <v>261</v>
      </c>
    </row>
    <row r="41" spans="1:16363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157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f t="shared" si="158"/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f t="shared" si="159"/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f t="shared" si="160"/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75">
        <v>0</v>
      </c>
      <c r="CG41" s="9">
        <v>28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f t="shared" si="162"/>
        <v>0</v>
      </c>
      <c r="DJ41" s="6">
        <v>0</v>
      </c>
      <c r="DK41" s="5">
        <v>0</v>
      </c>
      <c r="DL41" s="11">
        <v>0</v>
      </c>
      <c r="DM41" s="6">
        <v>0</v>
      </c>
      <c r="DN41" s="5">
        <v>0</v>
      </c>
      <c r="DO41" s="11">
        <v>0</v>
      </c>
      <c r="DP41" s="6">
        <v>0</v>
      </c>
      <c r="DQ41" s="5">
        <v>0</v>
      </c>
      <c r="DR41" s="11">
        <v>0</v>
      </c>
      <c r="DS41" s="6">
        <v>0</v>
      </c>
      <c r="DT41" s="5">
        <v>0</v>
      </c>
      <c r="DU41" s="11">
        <v>0</v>
      </c>
      <c r="DV41" s="6">
        <v>0</v>
      </c>
      <c r="DW41" s="5">
        <v>0</v>
      </c>
      <c r="DX41" s="11">
        <v>0</v>
      </c>
      <c r="DY41" s="6">
        <v>0</v>
      </c>
      <c r="DZ41" s="5">
        <v>0</v>
      </c>
      <c r="EA41" s="11">
        <v>0</v>
      </c>
      <c r="EB41" s="6">
        <v>0</v>
      </c>
      <c r="EC41" s="5">
        <v>0</v>
      </c>
      <c r="ED41" s="11">
        <v>0</v>
      </c>
      <c r="EE41" s="6">
        <v>0</v>
      </c>
      <c r="EF41" s="5">
        <v>0</v>
      </c>
      <c r="EG41" s="11">
        <v>0</v>
      </c>
      <c r="EH41" s="6">
        <v>0</v>
      </c>
      <c r="EI41" s="5">
        <v>0</v>
      </c>
      <c r="EJ41" s="11">
        <v>0</v>
      </c>
      <c r="EK41" s="6">
        <v>0</v>
      </c>
      <c r="EL41" s="5">
        <v>0</v>
      </c>
      <c r="EM41" s="11">
        <v>0</v>
      </c>
      <c r="EN41" s="6">
        <v>0</v>
      </c>
      <c r="EO41" s="5">
        <v>0</v>
      </c>
      <c r="EP41" s="11">
        <v>0</v>
      </c>
      <c r="EQ41" s="6">
        <v>0</v>
      </c>
      <c r="ER41" s="5">
        <v>0</v>
      </c>
      <c r="ES41" s="11">
        <v>0</v>
      </c>
      <c r="ET41" s="6">
        <v>0</v>
      </c>
      <c r="EU41" s="5">
        <v>0</v>
      </c>
      <c r="EV41" s="11">
        <v>0</v>
      </c>
      <c r="EW41" s="6">
        <v>0</v>
      </c>
      <c r="EX41" s="5">
        <v>0</v>
      </c>
      <c r="EY41" s="11">
        <v>0</v>
      </c>
      <c r="EZ41" s="6">
        <v>0</v>
      </c>
      <c r="FA41" s="5">
        <v>0</v>
      </c>
      <c r="FB41" s="11">
        <v>0</v>
      </c>
      <c r="FC41" s="6">
        <v>19</v>
      </c>
      <c r="FD41" s="5">
        <v>260</v>
      </c>
      <c r="FE41" s="11">
        <f t="shared" ref="FE41" si="175">FD41/FC41*1000</f>
        <v>13684.21052631579</v>
      </c>
      <c r="FF41" s="6">
        <v>0</v>
      </c>
      <c r="FG41" s="5">
        <v>0</v>
      </c>
      <c r="FH41" s="11">
        <v>0</v>
      </c>
      <c r="FI41" s="6">
        <v>0</v>
      </c>
      <c r="FJ41" s="5">
        <v>0</v>
      </c>
      <c r="FK41" s="11">
        <f t="shared" si="163"/>
        <v>0</v>
      </c>
      <c r="FL41" s="6">
        <v>0</v>
      </c>
      <c r="FM41" s="5">
        <v>0</v>
      </c>
      <c r="FN41" s="11">
        <v>0</v>
      </c>
      <c r="FO41" s="6">
        <v>0</v>
      </c>
      <c r="FP41" s="5">
        <v>0</v>
      </c>
      <c r="FQ41" s="11">
        <v>0</v>
      </c>
      <c r="FR41" s="6">
        <f t="shared" si="171"/>
        <v>19</v>
      </c>
      <c r="FS41" s="11">
        <f t="shared" si="172"/>
        <v>288</v>
      </c>
    </row>
    <row r="42" spans="1:16363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157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f t="shared" si="158"/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75">
        <v>9</v>
      </c>
      <c r="AQ42" s="9">
        <v>92</v>
      </c>
      <c r="AR42" s="11">
        <f t="shared" ref="AR42" si="176">AQ42/AP42*1000</f>
        <v>10222.222222222221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v>0</v>
      </c>
      <c r="BH42" s="6">
        <v>0</v>
      </c>
      <c r="BI42" s="5">
        <v>0</v>
      </c>
      <c r="BJ42" s="11">
        <v>0</v>
      </c>
      <c r="BK42" s="6">
        <v>0</v>
      </c>
      <c r="BL42" s="5">
        <v>0</v>
      </c>
      <c r="BM42" s="11">
        <f t="shared" si="159"/>
        <v>0</v>
      </c>
      <c r="BN42" s="6">
        <v>0</v>
      </c>
      <c r="BO42" s="5">
        <v>0</v>
      </c>
      <c r="BP42" s="11">
        <v>0</v>
      </c>
      <c r="BQ42" s="6">
        <v>0</v>
      </c>
      <c r="BR42" s="5">
        <v>0</v>
      </c>
      <c r="BS42" s="11">
        <v>0</v>
      </c>
      <c r="BT42" s="6">
        <v>0</v>
      </c>
      <c r="BU42" s="5">
        <v>0</v>
      </c>
      <c r="BV42" s="11">
        <v>0</v>
      </c>
      <c r="BW42" s="6">
        <v>0</v>
      </c>
      <c r="BX42" s="5">
        <v>0</v>
      </c>
      <c r="BY42" s="11">
        <f t="shared" si="160"/>
        <v>0</v>
      </c>
      <c r="BZ42" s="6">
        <v>0</v>
      </c>
      <c r="CA42" s="5">
        <v>0</v>
      </c>
      <c r="CB42" s="11">
        <v>0</v>
      </c>
      <c r="CC42" s="6">
        <v>0</v>
      </c>
      <c r="CD42" s="5">
        <v>0</v>
      </c>
      <c r="CE42" s="11">
        <v>0</v>
      </c>
      <c r="CF42" s="75">
        <v>0</v>
      </c>
      <c r="CG42" s="9">
        <v>0</v>
      </c>
      <c r="CH42" s="11">
        <v>0</v>
      </c>
      <c r="CI42" s="6">
        <v>0</v>
      </c>
      <c r="CJ42" s="5">
        <v>0</v>
      </c>
      <c r="CK42" s="11">
        <v>0</v>
      </c>
      <c r="CL42" s="75">
        <v>0</v>
      </c>
      <c r="CM42" s="9">
        <v>18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5</v>
      </c>
      <c r="CV42" s="5">
        <v>14</v>
      </c>
      <c r="CW42" s="11">
        <f t="shared" ref="CW42" si="177">CV42/CU42*1000</f>
        <v>2800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f t="shared" si="162"/>
        <v>0</v>
      </c>
      <c r="DJ42" s="6">
        <v>0</v>
      </c>
      <c r="DK42" s="5">
        <v>0</v>
      </c>
      <c r="DL42" s="11">
        <v>0</v>
      </c>
      <c r="DM42" s="6">
        <v>0</v>
      </c>
      <c r="DN42" s="5">
        <v>0</v>
      </c>
      <c r="DO42" s="11">
        <v>0</v>
      </c>
      <c r="DP42" s="6">
        <v>0</v>
      </c>
      <c r="DQ42" s="5">
        <v>0</v>
      </c>
      <c r="DR42" s="11">
        <v>0</v>
      </c>
      <c r="DS42" s="6">
        <v>0</v>
      </c>
      <c r="DT42" s="5">
        <v>0</v>
      </c>
      <c r="DU42" s="11">
        <v>0</v>
      </c>
      <c r="DV42" s="6">
        <v>0</v>
      </c>
      <c r="DW42" s="5">
        <v>0</v>
      </c>
      <c r="DX42" s="11">
        <v>0</v>
      </c>
      <c r="DY42" s="6">
        <v>0</v>
      </c>
      <c r="DZ42" s="5">
        <v>0</v>
      </c>
      <c r="EA42" s="11">
        <v>0</v>
      </c>
      <c r="EB42" s="75">
        <v>9</v>
      </c>
      <c r="EC42" s="9">
        <v>92</v>
      </c>
      <c r="ED42" s="11">
        <f t="shared" si="169"/>
        <v>10222.222222222221</v>
      </c>
      <c r="EE42" s="6">
        <v>0</v>
      </c>
      <c r="EF42" s="5">
        <v>0</v>
      </c>
      <c r="EG42" s="11">
        <v>0</v>
      </c>
      <c r="EH42" s="6">
        <v>0</v>
      </c>
      <c r="EI42" s="5">
        <v>0</v>
      </c>
      <c r="EJ42" s="11">
        <v>0</v>
      </c>
      <c r="EK42" s="6">
        <v>0</v>
      </c>
      <c r="EL42" s="5">
        <v>0</v>
      </c>
      <c r="EM42" s="11">
        <v>0</v>
      </c>
      <c r="EN42" s="6">
        <v>0</v>
      </c>
      <c r="EO42" s="5">
        <v>0</v>
      </c>
      <c r="EP42" s="11">
        <v>0</v>
      </c>
      <c r="EQ42" s="6">
        <v>0</v>
      </c>
      <c r="ER42" s="5">
        <v>0</v>
      </c>
      <c r="ES42" s="11">
        <v>0</v>
      </c>
      <c r="ET42" s="6">
        <v>0</v>
      </c>
      <c r="EU42" s="5">
        <v>0</v>
      </c>
      <c r="EV42" s="11">
        <v>0</v>
      </c>
      <c r="EW42" s="6">
        <v>0</v>
      </c>
      <c r="EX42" s="5">
        <v>0</v>
      </c>
      <c r="EY42" s="11">
        <v>0</v>
      </c>
      <c r="EZ42" s="6">
        <v>0</v>
      </c>
      <c r="FA42" s="5">
        <v>0</v>
      </c>
      <c r="FB42" s="11">
        <v>0</v>
      </c>
      <c r="FC42" s="6">
        <v>0</v>
      </c>
      <c r="FD42" s="5">
        <v>0</v>
      </c>
      <c r="FE42" s="11">
        <v>0</v>
      </c>
      <c r="FF42" s="6">
        <v>0</v>
      </c>
      <c r="FG42" s="5">
        <v>0</v>
      </c>
      <c r="FH42" s="11">
        <v>0</v>
      </c>
      <c r="FI42" s="6">
        <v>0</v>
      </c>
      <c r="FJ42" s="5">
        <v>0</v>
      </c>
      <c r="FK42" s="11">
        <f t="shared" si="163"/>
        <v>0</v>
      </c>
      <c r="FL42" s="6">
        <v>0</v>
      </c>
      <c r="FM42" s="5">
        <v>0</v>
      </c>
      <c r="FN42" s="11">
        <v>0</v>
      </c>
      <c r="FO42" s="6">
        <v>0</v>
      </c>
      <c r="FP42" s="5">
        <v>0</v>
      </c>
      <c r="FQ42" s="11">
        <v>0</v>
      </c>
      <c r="FR42" s="6">
        <f t="shared" si="171"/>
        <v>14</v>
      </c>
      <c r="FS42" s="11">
        <f t="shared" si="172"/>
        <v>124</v>
      </c>
    </row>
    <row r="43" spans="1:16363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157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f t="shared" si="158"/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f t="shared" si="159"/>
        <v>0</v>
      </c>
      <c r="BN43" s="6">
        <v>0</v>
      </c>
      <c r="BO43" s="5">
        <v>0</v>
      </c>
      <c r="BP43" s="11">
        <v>0</v>
      </c>
      <c r="BQ43" s="6">
        <v>0</v>
      </c>
      <c r="BR43" s="5">
        <v>0</v>
      </c>
      <c r="BS43" s="11">
        <v>0</v>
      </c>
      <c r="BT43" s="6">
        <v>0</v>
      </c>
      <c r="BU43" s="5">
        <v>0</v>
      </c>
      <c r="BV43" s="11">
        <v>0</v>
      </c>
      <c r="BW43" s="6">
        <v>0</v>
      </c>
      <c r="BX43" s="5">
        <v>0</v>
      </c>
      <c r="BY43" s="11">
        <f t="shared" si="160"/>
        <v>0</v>
      </c>
      <c r="BZ43" s="6">
        <v>0</v>
      </c>
      <c r="CA43" s="5">
        <v>0</v>
      </c>
      <c r="CB43" s="11">
        <v>0</v>
      </c>
      <c r="CC43" s="6">
        <v>0</v>
      </c>
      <c r="CD43" s="5">
        <v>0</v>
      </c>
      <c r="CE43" s="11">
        <v>0</v>
      </c>
      <c r="CF43" s="6">
        <v>19</v>
      </c>
      <c r="CG43" s="5">
        <v>298</v>
      </c>
      <c r="CH43" s="11">
        <f t="shared" si="166"/>
        <v>15684.21052631579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f t="shared" si="162"/>
        <v>0</v>
      </c>
      <c r="DJ43" s="6">
        <v>0</v>
      </c>
      <c r="DK43" s="5">
        <v>0</v>
      </c>
      <c r="DL43" s="11">
        <v>0</v>
      </c>
      <c r="DM43" s="6">
        <v>0</v>
      </c>
      <c r="DN43" s="5">
        <v>0</v>
      </c>
      <c r="DO43" s="11">
        <v>0</v>
      </c>
      <c r="DP43" s="6">
        <v>0</v>
      </c>
      <c r="DQ43" s="5">
        <v>0</v>
      </c>
      <c r="DR43" s="11">
        <v>0</v>
      </c>
      <c r="DS43" s="6">
        <v>0</v>
      </c>
      <c r="DT43" s="5">
        <v>0</v>
      </c>
      <c r="DU43" s="11">
        <v>0</v>
      </c>
      <c r="DV43" s="6">
        <v>0</v>
      </c>
      <c r="DW43" s="5">
        <v>0</v>
      </c>
      <c r="DX43" s="11">
        <v>0</v>
      </c>
      <c r="DY43" s="6">
        <v>0</v>
      </c>
      <c r="DZ43" s="5">
        <v>0</v>
      </c>
      <c r="EA43" s="11">
        <v>0</v>
      </c>
      <c r="EB43" s="6">
        <v>0</v>
      </c>
      <c r="EC43" s="5">
        <v>0</v>
      </c>
      <c r="ED43" s="11">
        <v>0</v>
      </c>
      <c r="EE43" s="6">
        <v>0</v>
      </c>
      <c r="EF43" s="5">
        <v>0</v>
      </c>
      <c r="EG43" s="11">
        <v>0</v>
      </c>
      <c r="EH43" s="6">
        <v>0</v>
      </c>
      <c r="EI43" s="5">
        <v>0</v>
      </c>
      <c r="EJ43" s="11">
        <v>0</v>
      </c>
      <c r="EK43" s="6">
        <v>0</v>
      </c>
      <c r="EL43" s="5">
        <v>0</v>
      </c>
      <c r="EM43" s="11">
        <v>0</v>
      </c>
      <c r="EN43" s="6">
        <v>0</v>
      </c>
      <c r="EO43" s="5">
        <v>0</v>
      </c>
      <c r="EP43" s="11">
        <v>0</v>
      </c>
      <c r="EQ43" s="6">
        <v>0</v>
      </c>
      <c r="ER43" s="5">
        <v>0</v>
      </c>
      <c r="ES43" s="11">
        <v>0</v>
      </c>
      <c r="ET43" s="6">
        <v>0</v>
      </c>
      <c r="EU43" s="5">
        <v>0</v>
      </c>
      <c r="EV43" s="11">
        <v>0</v>
      </c>
      <c r="EW43" s="6">
        <v>0</v>
      </c>
      <c r="EX43" s="5">
        <v>0</v>
      </c>
      <c r="EY43" s="11">
        <v>0</v>
      </c>
      <c r="EZ43" s="6">
        <v>0</v>
      </c>
      <c r="FA43" s="5">
        <v>0</v>
      </c>
      <c r="FB43" s="11">
        <v>0</v>
      </c>
      <c r="FC43" s="6">
        <v>0</v>
      </c>
      <c r="FD43" s="5">
        <v>0</v>
      </c>
      <c r="FE43" s="11">
        <v>0</v>
      </c>
      <c r="FF43" s="6">
        <v>0</v>
      </c>
      <c r="FG43" s="5">
        <v>0</v>
      </c>
      <c r="FH43" s="11">
        <v>0</v>
      </c>
      <c r="FI43" s="6">
        <v>0</v>
      </c>
      <c r="FJ43" s="5">
        <v>0</v>
      </c>
      <c r="FK43" s="11">
        <f t="shared" si="163"/>
        <v>0</v>
      </c>
      <c r="FL43" s="6">
        <v>0</v>
      </c>
      <c r="FM43" s="5">
        <v>0</v>
      </c>
      <c r="FN43" s="11">
        <v>0</v>
      </c>
      <c r="FO43" s="6">
        <v>0</v>
      </c>
      <c r="FP43" s="5">
        <v>0</v>
      </c>
      <c r="FQ43" s="11">
        <v>0</v>
      </c>
      <c r="FR43" s="6">
        <f t="shared" si="171"/>
        <v>19</v>
      </c>
      <c r="FS43" s="11">
        <f t="shared" si="172"/>
        <v>298</v>
      </c>
    </row>
    <row r="44" spans="1:16363" ht="15" thickBot="1" x14ac:dyDescent="0.35">
      <c r="A44" s="79"/>
      <c r="B44" s="78" t="s">
        <v>17</v>
      </c>
      <c r="C44" s="73">
        <f>SUM(C32:C43)</f>
        <v>0</v>
      </c>
      <c r="D44" s="15">
        <f>SUM(D32:D43)</f>
        <v>0</v>
      </c>
      <c r="E44" s="74"/>
      <c r="F44" s="73">
        <f t="shared" ref="F44:G44" si="178">SUM(F32:F43)</f>
        <v>0</v>
      </c>
      <c r="G44" s="15">
        <f t="shared" si="178"/>
        <v>0</v>
      </c>
      <c r="H44" s="74"/>
      <c r="I44" s="73">
        <f t="shared" ref="I44:J44" si="179">SUM(I32:I43)</f>
        <v>0</v>
      </c>
      <c r="J44" s="15">
        <f t="shared" si="179"/>
        <v>0</v>
      </c>
      <c r="K44" s="74"/>
      <c r="L44" s="73">
        <f t="shared" ref="L44:M44" si="180">SUM(L32:L43)</f>
        <v>0</v>
      </c>
      <c r="M44" s="15">
        <f t="shared" si="180"/>
        <v>0</v>
      </c>
      <c r="N44" s="74"/>
      <c r="O44" s="73">
        <f t="shared" ref="O44:P44" si="181">SUM(O32:O43)</f>
        <v>0</v>
      </c>
      <c r="P44" s="15">
        <f t="shared" si="181"/>
        <v>0</v>
      </c>
      <c r="Q44" s="74"/>
      <c r="R44" s="73">
        <f t="shared" ref="R44:S44" si="182">SUM(R32:R43)</f>
        <v>0</v>
      </c>
      <c r="S44" s="15">
        <f t="shared" si="182"/>
        <v>0</v>
      </c>
      <c r="T44" s="74"/>
      <c r="U44" s="73">
        <f t="shared" ref="U44:V44" si="183">SUM(U32:U43)</f>
        <v>0</v>
      </c>
      <c r="V44" s="15">
        <f t="shared" si="183"/>
        <v>0</v>
      </c>
      <c r="W44" s="74"/>
      <c r="X44" s="73">
        <f t="shared" ref="X44:Y44" si="184">SUM(X32:X43)</f>
        <v>0</v>
      </c>
      <c r="Y44" s="15">
        <f t="shared" si="184"/>
        <v>0</v>
      </c>
      <c r="Z44" s="74"/>
      <c r="AA44" s="73">
        <f t="shared" ref="AA44:AB44" si="185">SUM(AA32:AA43)</f>
        <v>0</v>
      </c>
      <c r="AB44" s="15">
        <f t="shared" si="185"/>
        <v>0</v>
      </c>
      <c r="AC44" s="74"/>
      <c r="AD44" s="73">
        <f t="shared" ref="AD44:AE44" si="186">SUM(AD32:AD43)</f>
        <v>0</v>
      </c>
      <c r="AE44" s="15">
        <f t="shared" si="186"/>
        <v>0</v>
      </c>
      <c r="AF44" s="74"/>
      <c r="AG44" s="73">
        <f t="shared" ref="AG44:AH44" si="187">SUM(AG32:AG43)</f>
        <v>0</v>
      </c>
      <c r="AH44" s="15">
        <f t="shared" si="187"/>
        <v>0</v>
      </c>
      <c r="AI44" s="74"/>
      <c r="AJ44" s="73">
        <f t="shared" ref="AJ44:AK44" si="188">SUM(AJ32:AJ43)</f>
        <v>0</v>
      </c>
      <c r="AK44" s="15">
        <f t="shared" si="188"/>
        <v>0</v>
      </c>
      <c r="AL44" s="74"/>
      <c r="AM44" s="73">
        <f t="shared" ref="AM44:AN44" si="189">SUM(AM32:AM43)</f>
        <v>0</v>
      </c>
      <c r="AN44" s="15">
        <f t="shared" si="189"/>
        <v>0</v>
      </c>
      <c r="AO44" s="74"/>
      <c r="AP44" s="73">
        <f>SUM(AP32:AP43)</f>
        <v>38</v>
      </c>
      <c r="AQ44" s="15">
        <f>SUM(AQ32:AQ43)</f>
        <v>529</v>
      </c>
      <c r="AR44" s="74"/>
      <c r="AS44" s="73">
        <f t="shared" ref="AS44:AT44" si="190">SUM(AS32:AS43)</f>
        <v>0</v>
      </c>
      <c r="AT44" s="15">
        <f t="shared" si="190"/>
        <v>0</v>
      </c>
      <c r="AU44" s="74"/>
      <c r="AV44" s="73">
        <f t="shared" ref="AV44:AW44" si="191">SUM(AV32:AV43)</f>
        <v>0</v>
      </c>
      <c r="AW44" s="15">
        <f t="shared" si="191"/>
        <v>0</v>
      </c>
      <c r="AX44" s="74"/>
      <c r="AY44" s="73">
        <f t="shared" ref="AY44:AZ44" si="192">SUM(AY32:AY43)</f>
        <v>0</v>
      </c>
      <c r="AZ44" s="15">
        <f t="shared" si="192"/>
        <v>0</v>
      </c>
      <c r="BA44" s="74"/>
      <c r="BB44" s="73">
        <f t="shared" ref="BB44:BC44" si="193">SUM(BB32:BB43)</f>
        <v>0</v>
      </c>
      <c r="BC44" s="15">
        <f t="shared" si="193"/>
        <v>0</v>
      </c>
      <c r="BD44" s="74"/>
      <c r="BE44" s="73">
        <f t="shared" ref="BE44:BF44" si="194">SUM(BE32:BE43)</f>
        <v>0</v>
      </c>
      <c r="BF44" s="15">
        <f t="shared" si="194"/>
        <v>0</v>
      </c>
      <c r="BG44" s="74"/>
      <c r="BH44" s="73">
        <f t="shared" ref="BH44:BI44" si="195">SUM(BH32:BH43)</f>
        <v>0</v>
      </c>
      <c r="BI44" s="15">
        <f t="shared" si="195"/>
        <v>0</v>
      </c>
      <c r="BJ44" s="74"/>
      <c r="BK44" s="73">
        <f t="shared" ref="BK44:BL44" si="196">SUM(BK32:BK43)</f>
        <v>0</v>
      </c>
      <c r="BL44" s="15">
        <f t="shared" si="196"/>
        <v>0</v>
      </c>
      <c r="BM44" s="74"/>
      <c r="BN44" s="73">
        <f t="shared" ref="BN44:BO44" si="197">SUM(BN32:BN43)</f>
        <v>0</v>
      </c>
      <c r="BO44" s="15">
        <f t="shared" si="197"/>
        <v>0</v>
      </c>
      <c r="BP44" s="74"/>
      <c r="BQ44" s="73">
        <f t="shared" ref="BQ44:BR44" si="198">SUM(BQ32:BQ43)</f>
        <v>0</v>
      </c>
      <c r="BR44" s="15">
        <f t="shared" si="198"/>
        <v>0</v>
      </c>
      <c r="BS44" s="74"/>
      <c r="BT44" s="73">
        <f t="shared" ref="BT44:BU44" si="199">SUM(BT32:BT43)</f>
        <v>0</v>
      </c>
      <c r="BU44" s="15">
        <f t="shared" si="199"/>
        <v>0</v>
      </c>
      <c r="BV44" s="74"/>
      <c r="BW44" s="73">
        <f t="shared" ref="BW44:BX44" si="200">SUM(BW32:BW43)</f>
        <v>0</v>
      </c>
      <c r="BX44" s="15">
        <f t="shared" si="200"/>
        <v>0</v>
      </c>
      <c r="BY44" s="74"/>
      <c r="BZ44" s="73">
        <f t="shared" ref="BZ44:CA44" si="201">SUM(BZ32:BZ43)</f>
        <v>24</v>
      </c>
      <c r="CA44" s="15">
        <f t="shared" si="201"/>
        <v>316</v>
      </c>
      <c r="CB44" s="74"/>
      <c r="CC44" s="73">
        <f t="shared" ref="CC44:CD44" si="202">SUM(CC32:CC43)</f>
        <v>0</v>
      </c>
      <c r="CD44" s="15">
        <f t="shared" si="202"/>
        <v>0</v>
      </c>
      <c r="CE44" s="74"/>
      <c r="CF44" s="73">
        <f t="shared" ref="CF44:CG44" si="203">SUM(CF32:CF43)</f>
        <v>28</v>
      </c>
      <c r="CG44" s="15">
        <f t="shared" si="203"/>
        <v>503</v>
      </c>
      <c r="CH44" s="74"/>
      <c r="CI44" s="73">
        <f t="shared" ref="CI44:CJ44" si="204">SUM(CI32:CI43)</f>
        <v>0</v>
      </c>
      <c r="CJ44" s="15">
        <f t="shared" si="204"/>
        <v>0</v>
      </c>
      <c r="CK44" s="74"/>
      <c r="CL44" s="73">
        <f t="shared" ref="CL44:CM44" si="205">SUM(CL32:CL43)</f>
        <v>33</v>
      </c>
      <c r="CM44" s="15">
        <f t="shared" si="205"/>
        <v>334</v>
      </c>
      <c r="CN44" s="74"/>
      <c r="CO44" s="73">
        <f t="shared" ref="CO44:CP44" si="206">SUM(CO32:CO43)</f>
        <v>0</v>
      </c>
      <c r="CP44" s="15">
        <f t="shared" si="206"/>
        <v>0</v>
      </c>
      <c r="CQ44" s="74"/>
      <c r="CR44" s="73">
        <f t="shared" ref="CR44:CS44" si="207">SUM(CR32:CR43)</f>
        <v>0</v>
      </c>
      <c r="CS44" s="15">
        <f t="shared" si="207"/>
        <v>0</v>
      </c>
      <c r="CT44" s="74"/>
      <c r="CU44" s="73">
        <f t="shared" ref="CU44:CV44" si="208">SUM(CU32:CU43)</f>
        <v>44</v>
      </c>
      <c r="CV44" s="15">
        <f t="shared" si="208"/>
        <v>295</v>
      </c>
      <c r="CW44" s="74"/>
      <c r="CX44" s="73">
        <f t="shared" ref="CX44:CY44" si="209">SUM(CX32:CX43)</f>
        <v>0</v>
      </c>
      <c r="CY44" s="15">
        <f t="shared" si="209"/>
        <v>0</v>
      </c>
      <c r="CZ44" s="74"/>
      <c r="DA44" s="73">
        <f t="shared" ref="DA44:DB44" si="210">SUM(DA32:DA43)</f>
        <v>0</v>
      </c>
      <c r="DB44" s="15">
        <f t="shared" si="210"/>
        <v>0</v>
      </c>
      <c r="DC44" s="74"/>
      <c r="DD44" s="73">
        <f t="shared" ref="DD44:DE44" si="211">SUM(DD32:DD43)</f>
        <v>0</v>
      </c>
      <c r="DE44" s="15">
        <f t="shared" si="211"/>
        <v>0</v>
      </c>
      <c r="DF44" s="74"/>
      <c r="DG44" s="73">
        <f t="shared" ref="DG44:DH44" si="212">SUM(DG32:DG43)</f>
        <v>0</v>
      </c>
      <c r="DH44" s="15">
        <f t="shared" si="212"/>
        <v>0</v>
      </c>
      <c r="DI44" s="74"/>
      <c r="DJ44" s="73">
        <f t="shared" ref="DJ44:DK44" si="213">SUM(DJ32:DJ43)</f>
        <v>0</v>
      </c>
      <c r="DK44" s="15">
        <f t="shared" si="213"/>
        <v>0</v>
      </c>
      <c r="DL44" s="74"/>
      <c r="DM44" s="73">
        <f t="shared" ref="DM44:DN44" si="214">SUM(DM32:DM43)</f>
        <v>0</v>
      </c>
      <c r="DN44" s="15">
        <f t="shared" si="214"/>
        <v>0</v>
      </c>
      <c r="DO44" s="74"/>
      <c r="DP44" s="73">
        <f t="shared" ref="DP44:DQ44" si="215">SUM(DP32:DP43)</f>
        <v>0</v>
      </c>
      <c r="DQ44" s="15">
        <f t="shared" si="215"/>
        <v>0</v>
      </c>
      <c r="DR44" s="74"/>
      <c r="DS44" s="73">
        <f t="shared" ref="DS44:DT44" si="216">SUM(DS32:DS43)</f>
        <v>0</v>
      </c>
      <c r="DT44" s="15">
        <f t="shared" si="216"/>
        <v>0</v>
      </c>
      <c r="DU44" s="74"/>
      <c r="DV44" s="73">
        <v>0</v>
      </c>
      <c r="DW44" s="15">
        <v>0</v>
      </c>
      <c r="DX44" s="74"/>
      <c r="DY44" s="73">
        <f t="shared" ref="DY44:DZ44" si="217">SUM(DY32:DY43)</f>
        <v>0</v>
      </c>
      <c r="DZ44" s="15">
        <f t="shared" si="217"/>
        <v>0</v>
      </c>
      <c r="EA44" s="74"/>
      <c r="EB44" s="73">
        <f>SUM(EB32:EB43)</f>
        <v>38</v>
      </c>
      <c r="EC44" s="15">
        <f>SUM(EC32:EC43)</f>
        <v>529</v>
      </c>
      <c r="ED44" s="74"/>
      <c r="EE44" s="73">
        <f t="shared" ref="EE44:EF44" si="218">SUM(EE32:EE43)</f>
        <v>0</v>
      </c>
      <c r="EF44" s="15">
        <f t="shared" si="218"/>
        <v>0</v>
      </c>
      <c r="EG44" s="74"/>
      <c r="EH44" s="73">
        <f t="shared" ref="EH44:EI44" si="219">SUM(EH32:EH43)</f>
        <v>0</v>
      </c>
      <c r="EI44" s="15">
        <f t="shared" si="219"/>
        <v>0</v>
      </c>
      <c r="EJ44" s="74"/>
      <c r="EK44" s="77">
        <f t="shared" ref="EK44:EL44" si="220">SUM(EK32:EK43)</f>
        <v>0</v>
      </c>
      <c r="EL44" s="51">
        <f t="shared" si="220"/>
        <v>0</v>
      </c>
      <c r="EM44" s="78"/>
      <c r="EN44" s="73">
        <f t="shared" ref="EN44:EO44" si="221">SUM(EN32:EN43)</f>
        <v>0</v>
      </c>
      <c r="EO44" s="15">
        <f t="shared" si="221"/>
        <v>0</v>
      </c>
      <c r="EP44" s="74"/>
      <c r="EQ44" s="73">
        <f t="shared" ref="EQ44:ER44" si="222">SUM(EQ32:EQ43)</f>
        <v>0</v>
      </c>
      <c r="ER44" s="15">
        <f t="shared" si="222"/>
        <v>0</v>
      </c>
      <c r="ES44" s="74"/>
      <c r="ET44" s="73">
        <f t="shared" ref="ET44:EU44" si="223">SUM(ET32:ET43)</f>
        <v>0</v>
      </c>
      <c r="EU44" s="15">
        <f t="shared" si="223"/>
        <v>0</v>
      </c>
      <c r="EV44" s="74"/>
      <c r="EW44" s="73">
        <f t="shared" ref="EW44:EX44" si="224">SUM(EW32:EW43)</f>
        <v>0</v>
      </c>
      <c r="EX44" s="15">
        <f t="shared" si="224"/>
        <v>0</v>
      </c>
      <c r="EY44" s="74"/>
      <c r="EZ44" s="73">
        <f t="shared" ref="EZ44:FA44" si="225">SUM(EZ32:EZ43)</f>
        <v>0</v>
      </c>
      <c r="FA44" s="15">
        <f t="shared" si="225"/>
        <v>0</v>
      </c>
      <c r="FB44" s="74"/>
      <c r="FC44" s="73">
        <f t="shared" ref="FC44:FD44" si="226">SUM(FC32:FC43)</f>
        <v>32</v>
      </c>
      <c r="FD44" s="15">
        <f t="shared" si="226"/>
        <v>386</v>
      </c>
      <c r="FE44" s="74"/>
      <c r="FF44" s="73">
        <f t="shared" ref="FF44:FG44" si="227">SUM(FF32:FF43)</f>
        <v>0</v>
      </c>
      <c r="FG44" s="15">
        <f t="shared" si="227"/>
        <v>0</v>
      </c>
      <c r="FH44" s="74"/>
      <c r="FI44" s="73">
        <f t="shared" ref="FI44:FJ44" si="228">SUM(FI32:FI43)</f>
        <v>0</v>
      </c>
      <c r="FJ44" s="15">
        <f t="shared" si="228"/>
        <v>0</v>
      </c>
      <c r="FK44" s="74"/>
      <c r="FL44" s="73">
        <f>SUM(FL32:FL43)</f>
        <v>0</v>
      </c>
      <c r="FM44" s="15">
        <f>SUM(FM32:FM43)</f>
        <v>0</v>
      </c>
      <c r="FN44" s="74"/>
      <c r="FO44" s="73">
        <f t="shared" ref="FO44:FP44" si="229">SUM(FO32:FO43)</f>
        <v>0</v>
      </c>
      <c r="FP44" s="15">
        <f t="shared" si="229"/>
        <v>1</v>
      </c>
      <c r="FQ44" s="74"/>
      <c r="FR44" s="73">
        <f t="shared" si="171"/>
        <v>199</v>
      </c>
      <c r="FS44" s="74">
        <f t="shared" si="172"/>
        <v>2364</v>
      </c>
      <c r="FT44" s="41"/>
      <c r="FU44" s="41"/>
      <c r="FV44" s="42"/>
      <c r="FW44" s="41"/>
      <c r="FX44" s="41"/>
      <c r="FY44" s="41"/>
      <c r="FZ44" s="42"/>
      <c r="GA44" s="41"/>
      <c r="GB44" s="41"/>
      <c r="GC44" s="41"/>
      <c r="GD44" s="42"/>
      <c r="GE44" s="41"/>
      <c r="GF44" s="41"/>
      <c r="GG44" s="41"/>
      <c r="GH44" s="42"/>
      <c r="GI44" s="41"/>
      <c r="GJ44" s="41"/>
      <c r="GK44" s="41"/>
      <c r="GL44" s="42"/>
      <c r="GM44" s="41"/>
      <c r="GN44" s="41"/>
      <c r="GO44" s="41"/>
      <c r="GP44" s="42"/>
      <c r="GQ44" s="41"/>
      <c r="GR44" s="41"/>
      <c r="GS44" s="41"/>
      <c r="GT44" s="42"/>
      <c r="GU44" s="41"/>
      <c r="GV44" s="41"/>
      <c r="GW44" s="41"/>
      <c r="GX44" s="42"/>
      <c r="GY44" s="41"/>
      <c r="GZ44" s="41"/>
      <c r="HA44" s="41"/>
      <c r="HB44" s="42"/>
      <c r="HC44" s="41"/>
      <c r="HD44" s="41"/>
      <c r="HE44" s="41"/>
      <c r="HF44" s="42"/>
      <c r="HG44" s="41"/>
      <c r="HH44" s="41"/>
      <c r="HI44" s="41"/>
      <c r="HJ44" s="42"/>
      <c r="HK44" s="41"/>
      <c r="HL44" s="41"/>
      <c r="HM44" s="41"/>
      <c r="HN44" s="42"/>
      <c r="HO44" s="41"/>
      <c r="HP44" s="41"/>
      <c r="HQ44" s="41"/>
      <c r="HR44" s="42"/>
      <c r="HS44" s="41"/>
      <c r="HT44" s="41"/>
      <c r="HU44" s="41"/>
      <c r="HV44" s="42"/>
      <c r="HW44" s="41"/>
      <c r="HX44" s="41"/>
      <c r="HY44" s="41"/>
      <c r="HZ44" s="42"/>
      <c r="IA44" s="41"/>
      <c r="IB44" s="41"/>
      <c r="IC44" s="41"/>
      <c r="ID44" s="42"/>
      <c r="IE44" s="41"/>
      <c r="IF44" s="41"/>
      <c r="IG44" s="41"/>
      <c r="IH44" s="42"/>
      <c r="II44" s="41"/>
      <c r="IJ44" s="41"/>
      <c r="IK44" s="41"/>
      <c r="IL44" s="42"/>
      <c r="IM44" s="41"/>
      <c r="IN44" s="41"/>
      <c r="IO44" s="41"/>
      <c r="IP44" s="42"/>
      <c r="IQ44" s="41"/>
      <c r="IR44" s="41"/>
      <c r="IS44" s="41"/>
      <c r="IT44" s="42"/>
      <c r="IU44" s="41"/>
      <c r="IV44" s="41"/>
      <c r="IW44" s="41"/>
      <c r="IX44" s="42"/>
      <c r="IY44" s="41"/>
      <c r="IZ44" s="41"/>
      <c r="JA44" s="41"/>
      <c r="JB44" s="42"/>
      <c r="JC44" s="41"/>
      <c r="JD44" s="41"/>
      <c r="JE44" s="41"/>
      <c r="JF44" s="42"/>
      <c r="JG44" s="41"/>
      <c r="JH44" s="41"/>
      <c r="JI44" s="41"/>
      <c r="JJ44" s="42"/>
      <c r="JK44" s="41"/>
      <c r="JL44" s="41"/>
      <c r="JM44" s="41"/>
      <c r="JN44" s="42"/>
      <c r="JO44" s="41"/>
      <c r="JP44" s="41"/>
      <c r="JQ44" s="41"/>
      <c r="JR44" s="42"/>
      <c r="JS44" s="41"/>
      <c r="JT44" s="41"/>
      <c r="JU44" s="41"/>
      <c r="JV44" s="42"/>
      <c r="JW44" s="41"/>
      <c r="JX44" s="41"/>
      <c r="JY44" s="41"/>
      <c r="JZ44" s="42"/>
      <c r="KA44" s="41"/>
      <c r="KB44" s="41"/>
      <c r="KC44" s="41"/>
      <c r="KD44" s="42"/>
      <c r="KE44" s="41"/>
      <c r="KF44" s="41"/>
      <c r="KG44" s="41"/>
      <c r="KH44" s="42"/>
      <c r="KI44" s="41"/>
      <c r="KJ44" s="41"/>
      <c r="KK44" s="41"/>
      <c r="KL44" s="43"/>
      <c r="KM44" s="44"/>
      <c r="KN44" s="45"/>
      <c r="KO44" s="45"/>
      <c r="KP44" s="42"/>
      <c r="KQ44" s="41"/>
      <c r="KR44" s="41"/>
      <c r="KS44" s="41"/>
      <c r="KT44" s="42"/>
      <c r="KU44" s="41"/>
      <c r="KV44" s="41"/>
      <c r="KW44" s="41"/>
      <c r="KX44" s="42"/>
      <c r="KY44" s="41"/>
      <c r="KZ44" s="41"/>
      <c r="LA44" s="41"/>
      <c r="LB44" s="42"/>
      <c r="LC44" s="41"/>
      <c r="LD44" s="41"/>
      <c r="LE44" s="41"/>
      <c r="LF44" s="42"/>
      <c r="LG44" s="41"/>
      <c r="LH44" s="41"/>
      <c r="LI44" s="41"/>
      <c r="LJ44" s="42"/>
      <c r="LK44" s="41"/>
      <c r="LL44" s="41"/>
      <c r="LM44" s="41"/>
      <c r="LN44" s="42"/>
      <c r="LO44" s="41"/>
      <c r="LP44" s="41"/>
      <c r="LQ44" s="41"/>
      <c r="LR44" s="42"/>
      <c r="LS44" s="41"/>
      <c r="LT44" s="41"/>
      <c r="LU44" s="41"/>
      <c r="LV44" s="42"/>
      <c r="LW44" s="41"/>
      <c r="LX44" s="41"/>
      <c r="LY44" s="41"/>
      <c r="LZ44" s="42"/>
      <c r="MA44" s="41"/>
      <c r="MB44" s="41"/>
      <c r="MC44" s="41"/>
      <c r="MD44" s="42"/>
      <c r="ME44" s="41"/>
      <c r="MF44" s="41"/>
      <c r="MG44" s="41"/>
      <c r="MH44" s="42"/>
      <c r="MI44" s="41"/>
      <c r="MJ44" s="41"/>
      <c r="MK44" s="41"/>
      <c r="ML44" s="42"/>
      <c r="MM44" s="41"/>
      <c r="MN44" s="41"/>
      <c r="MO44" s="41"/>
      <c r="MP44" s="42"/>
      <c r="MQ44" s="41"/>
      <c r="MR44" s="41"/>
      <c r="MS44" s="41"/>
      <c r="MT44" s="42"/>
      <c r="MU44" s="41"/>
      <c r="MV44" s="41"/>
      <c r="MW44" s="41"/>
      <c r="MX44" s="42"/>
      <c r="MY44" s="41"/>
      <c r="MZ44" s="41"/>
      <c r="NA44" s="41"/>
      <c r="NB44" s="42"/>
      <c r="NC44" s="41"/>
      <c r="ND44" s="41"/>
      <c r="NE44" s="41"/>
      <c r="NF44" s="42"/>
      <c r="NG44" s="41"/>
      <c r="NH44" s="41"/>
      <c r="NI44" s="41"/>
      <c r="NJ44" s="42"/>
      <c r="NK44" s="41"/>
      <c r="NL44" s="41"/>
      <c r="NM44" s="41"/>
      <c r="NN44" s="42"/>
      <c r="NO44" s="41"/>
      <c r="NP44" s="41"/>
      <c r="NQ44" s="41"/>
      <c r="NR44" s="42"/>
      <c r="NS44" s="41"/>
      <c r="NT44" s="41"/>
      <c r="NU44" s="41"/>
      <c r="NV44" s="42"/>
      <c r="NW44" s="41"/>
      <c r="NX44" s="41"/>
      <c r="NY44" s="41"/>
      <c r="NZ44" s="42"/>
      <c r="OA44" s="41"/>
      <c r="OB44" s="41"/>
      <c r="OC44" s="41"/>
      <c r="OD44" s="42"/>
      <c r="OE44" s="41"/>
      <c r="OF44" s="41"/>
      <c r="OG44" s="41"/>
      <c r="OH44" s="42"/>
      <c r="OI44" s="41"/>
      <c r="OJ44" s="41"/>
      <c r="OK44" s="41"/>
      <c r="OL44" s="42"/>
      <c r="OM44" s="41"/>
      <c r="ON44" s="41"/>
      <c r="OO44" s="41"/>
      <c r="OP44" s="42"/>
      <c r="OQ44" s="41"/>
      <c r="OR44" s="41"/>
      <c r="OS44" s="41"/>
      <c r="OT44" s="42"/>
      <c r="OU44" s="41"/>
      <c r="OV44" s="41"/>
      <c r="OW44" s="41"/>
      <c r="OX44" s="42"/>
      <c r="OY44" s="41"/>
      <c r="OZ44" s="41"/>
      <c r="PA44" s="41"/>
      <c r="PB44" s="42"/>
      <c r="PC44" s="41"/>
      <c r="PD44" s="41"/>
      <c r="PE44" s="41"/>
      <c r="PF44" s="42"/>
      <c r="PG44" s="41"/>
      <c r="PH44" s="41"/>
      <c r="PI44" s="41"/>
      <c r="PJ44" s="42"/>
      <c r="PK44" s="41"/>
      <c r="PL44" s="41"/>
      <c r="PM44" s="41"/>
      <c r="PN44" s="42"/>
      <c r="PO44" s="41"/>
      <c r="PP44" s="41"/>
      <c r="PQ44" s="41"/>
      <c r="PR44" s="42"/>
      <c r="PS44" s="41"/>
      <c r="PT44" s="41"/>
      <c r="PU44" s="41"/>
      <c r="PV44" s="42"/>
      <c r="PW44" s="41"/>
      <c r="PX44" s="41"/>
      <c r="PY44" s="41"/>
      <c r="PZ44" s="42"/>
      <c r="QA44" s="41"/>
      <c r="QB44" s="41"/>
      <c r="QC44" s="41"/>
      <c r="QD44" s="42"/>
      <c r="QE44" s="41"/>
      <c r="QF44" s="41"/>
      <c r="QG44" s="41"/>
      <c r="QH44" s="42"/>
      <c r="QI44" s="41"/>
      <c r="QJ44" s="41"/>
      <c r="QK44" s="41"/>
      <c r="QL44" s="42"/>
      <c r="QM44" s="41"/>
      <c r="QN44" s="41"/>
      <c r="QO44" s="41"/>
      <c r="QP44" s="43"/>
      <c r="QQ44" s="44"/>
      <c r="QR44" s="45"/>
      <c r="QS44" s="45"/>
      <c r="QT44" s="42"/>
      <c r="QU44" s="41"/>
      <c r="QV44" s="41"/>
      <c r="QW44" s="41"/>
      <c r="QX44" s="42"/>
      <c r="QY44" s="41"/>
      <c r="QZ44" s="41"/>
      <c r="RA44" s="41"/>
      <c r="RB44" s="42"/>
      <c r="RC44" s="41"/>
      <c r="RD44" s="41"/>
      <c r="RE44" s="41"/>
      <c r="RF44" s="42"/>
      <c r="RG44" s="41"/>
      <c r="RH44" s="41"/>
      <c r="RI44" s="41"/>
      <c r="RJ44" s="42"/>
      <c r="RK44" s="41"/>
      <c r="RL44" s="41"/>
      <c r="RM44" s="41"/>
      <c r="RN44" s="42"/>
      <c r="RO44" s="41"/>
      <c r="RP44" s="41"/>
      <c r="RQ44" s="41"/>
      <c r="RR44" s="42"/>
      <c r="RS44" s="41"/>
      <c r="RT44" s="41"/>
      <c r="RU44" s="41"/>
      <c r="RV44" s="42"/>
      <c r="RW44" s="41"/>
      <c r="RX44" s="41"/>
      <c r="RY44" s="41"/>
      <c r="RZ44" s="42"/>
      <c r="SA44" s="41"/>
      <c r="SB44" s="41"/>
      <c r="SC44" s="41"/>
      <c r="SD44" s="42"/>
      <c r="SE44" s="41"/>
      <c r="SF44" s="41"/>
      <c r="SG44" s="41"/>
      <c r="SH44" s="42"/>
      <c r="SI44" s="41"/>
      <c r="SJ44" s="41"/>
      <c r="SK44" s="41"/>
      <c r="SL44" s="42"/>
      <c r="SM44" s="41"/>
      <c r="SN44" s="41"/>
      <c r="SO44" s="41"/>
      <c r="SP44" s="42"/>
      <c r="SQ44" s="41"/>
      <c r="SR44" s="41"/>
      <c r="SS44" s="41"/>
      <c r="ST44" s="42"/>
      <c r="SU44" s="41"/>
      <c r="SV44" s="41"/>
      <c r="SW44" s="41"/>
      <c r="SX44" s="42"/>
      <c r="SY44" s="41"/>
      <c r="SZ44" s="41"/>
      <c r="TA44" s="41"/>
      <c r="TB44" s="42"/>
      <c r="TC44" s="41"/>
      <c r="TD44" s="41"/>
      <c r="TE44" s="41"/>
      <c r="TF44" s="42"/>
      <c r="TG44" s="41"/>
      <c r="TH44" s="41"/>
      <c r="TI44" s="41"/>
      <c r="TJ44" s="42"/>
      <c r="TK44" s="41"/>
      <c r="TL44" s="41"/>
      <c r="TM44" s="41"/>
      <c r="TN44" s="42"/>
      <c r="TO44" s="41"/>
      <c r="TP44" s="41"/>
      <c r="TQ44" s="41"/>
      <c r="TR44" s="42"/>
      <c r="TS44" s="41"/>
      <c r="TT44" s="41"/>
      <c r="TU44" s="41"/>
      <c r="TV44" s="42"/>
      <c r="TW44" s="41"/>
      <c r="TX44" s="41"/>
      <c r="TY44" s="41"/>
      <c r="TZ44" s="42"/>
      <c r="UA44" s="41"/>
      <c r="UB44" s="41"/>
      <c r="UC44" s="41"/>
      <c r="UD44" s="42"/>
      <c r="UE44" s="41"/>
      <c r="UF44" s="41"/>
      <c r="UG44" s="41"/>
      <c r="UH44" s="42"/>
      <c r="UI44" s="41"/>
      <c r="UJ44" s="41"/>
      <c r="UK44" s="41"/>
      <c r="UL44" s="42"/>
      <c r="UM44" s="41"/>
      <c r="UN44" s="41"/>
      <c r="UO44" s="41"/>
      <c r="UP44" s="42"/>
      <c r="UQ44" s="41"/>
      <c r="UR44" s="41"/>
      <c r="US44" s="41"/>
      <c r="UT44" s="42"/>
      <c r="UU44" s="41"/>
      <c r="UV44" s="41"/>
      <c r="UW44" s="41"/>
      <c r="UX44" s="42"/>
      <c r="UY44" s="41"/>
      <c r="UZ44" s="41"/>
      <c r="VA44" s="41"/>
      <c r="VB44" s="42"/>
      <c r="VC44" s="41"/>
      <c r="VD44" s="41"/>
      <c r="VE44" s="41"/>
      <c r="VF44" s="42"/>
      <c r="VG44" s="41"/>
      <c r="VH44" s="41"/>
      <c r="VI44" s="41"/>
      <c r="VJ44" s="42"/>
      <c r="VK44" s="41"/>
      <c r="VL44" s="41"/>
      <c r="VM44" s="41"/>
      <c r="VN44" s="42"/>
      <c r="VO44" s="41"/>
      <c r="VP44" s="41"/>
      <c r="VQ44" s="41"/>
      <c r="VR44" s="42"/>
      <c r="VS44" s="41"/>
      <c r="VT44" s="41"/>
      <c r="VU44" s="41"/>
      <c r="VV44" s="42"/>
      <c r="VW44" s="41"/>
      <c r="VX44" s="41"/>
      <c r="VY44" s="41"/>
      <c r="VZ44" s="42"/>
      <c r="WA44" s="41"/>
      <c r="WB44" s="41"/>
      <c r="WC44" s="41"/>
      <c r="WD44" s="42"/>
      <c r="WE44" s="41"/>
      <c r="WF44" s="41"/>
      <c r="WG44" s="41"/>
      <c r="WH44" s="42"/>
      <c r="WI44" s="41"/>
      <c r="WJ44" s="41"/>
      <c r="WK44" s="41"/>
      <c r="WL44" s="42"/>
      <c r="WM44" s="41"/>
      <c r="WN44" s="41"/>
      <c r="WO44" s="41"/>
      <c r="WP44" s="42"/>
      <c r="WQ44" s="41"/>
      <c r="WR44" s="41"/>
      <c r="WS44" s="41"/>
      <c r="WT44" s="43"/>
      <c r="WU44" s="44"/>
      <c r="WV44" s="45"/>
      <c r="WW44" s="45"/>
      <c r="WX44" s="42"/>
      <c r="WY44" s="41"/>
      <c r="WZ44" s="41"/>
      <c r="XA44" s="41"/>
      <c r="XB44" s="42"/>
      <c r="XC44" s="41"/>
      <c r="XD44" s="41"/>
      <c r="XE44" s="41"/>
      <c r="XF44" s="42"/>
      <c r="XG44" s="41"/>
      <c r="XH44" s="41"/>
      <c r="XI44" s="41"/>
      <c r="XJ44" s="42"/>
      <c r="XK44" s="41"/>
      <c r="XL44" s="41"/>
      <c r="XM44" s="41"/>
      <c r="XN44" s="42"/>
      <c r="XO44" s="41"/>
      <c r="XP44" s="41"/>
      <c r="XQ44" s="41"/>
      <c r="XR44" s="42"/>
      <c r="XS44" s="41"/>
      <c r="XT44" s="41"/>
      <c r="XU44" s="41"/>
      <c r="XV44" s="42"/>
      <c r="XW44" s="41"/>
      <c r="XX44" s="41"/>
      <c r="XY44" s="41"/>
      <c r="XZ44" s="42"/>
      <c r="YA44" s="41"/>
      <c r="YB44" s="41"/>
      <c r="YC44" s="41"/>
      <c r="YD44" s="42"/>
      <c r="YE44" s="41"/>
      <c r="YF44" s="41"/>
      <c r="YG44" s="41"/>
      <c r="YH44" s="42"/>
      <c r="YI44" s="41"/>
      <c r="YJ44" s="41"/>
      <c r="YK44" s="41"/>
      <c r="YL44" s="42"/>
      <c r="YM44" s="41"/>
      <c r="YN44" s="41"/>
      <c r="YO44" s="41"/>
      <c r="YP44" s="42"/>
      <c r="YQ44" s="41"/>
      <c r="YR44" s="41"/>
      <c r="YS44" s="41"/>
      <c r="YT44" s="42"/>
      <c r="YU44" s="41"/>
      <c r="YV44" s="41"/>
      <c r="YW44" s="41"/>
      <c r="YX44" s="42"/>
      <c r="YY44" s="41"/>
      <c r="YZ44" s="41"/>
      <c r="ZA44" s="41"/>
      <c r="ZB44" s="42"/>
      <c r="ZC44" s="41"/>
      <c r="ZD44" s="41"/>
      <c r="ZE44" s="41"/>
      <c r="ZF44" s="42"/>
      <c r="ZG44" s="41"/>
      <c r="ZH44" s="41"/>
      <c r="ZI44" s="41"/>
      <c r="ZJ44" s="42"/>
      <c r="ZK44" s="41"/>
      <c r="ZL44" s="41"/>
      <c r="ZM44" s="41"/>
      <c r="ZN44" s="42"/>
      <c r="ZO44" s="41"/>
      <c r="ZP44" s="41"/>
      <c r="ZQ44" s="41"/>
      <c r="ZR44" s="42"/>
      <c r="ZS44" s="41"/>
      <c r="ZT44" s="41"/>
      <c r="ZU44" s="41"/>
      <c r="ZV44" s="42"/>
      <c r="ZW44" s="41"/>
      <c r="ZX44" s="41"/>
      <c r="ZY44" s="41"/>
      <c r="ZZ44" s="42"/>
      <c r="AAA44" s="41"/>
      <c r="AAB44" s="41"/>
      <c r="AAC44" s="41"/>
      <c r="AAD44" s="42"/>
      <c r="AAE44" s="41"/>
      <c r="AAF44" s="41"/>
      <c r="AAG44" s="41"/>
      <c r="AAH44" s="42"/>
      <c r="AAI44" s="41"/>
      <c r="AAJ44" s="41"/>
      <c r="AAK44" s="41"/>
      <c r="AAL44" s="42"/>
      <c r="AAM44" s="41"/>
      <c r="AAN44" s="41"/>
      <c r="AAO44" s="41"/>
      <c r="AAP44" s="42"/>
      <c r="AAQ44" s="41"/>
      <c r="AAR44" s="41"/>
      <c r="AAS44" s="41"/>
      <c r="AAT44" s="42"/>
      <c r="AAU44" s="41"/>
      <c r="AAV44" s="41"/>
      <c r="AAW44" s="41"/>
      <c r="AAX44" s="42"/>
      <c r="AAY44" s="41"/>
      <c r="AAZ44" s="41"/>
      <c r="ABA44" s="41"/>
      <c r="ABB44" s="42"/>
      <c r="ABC44" s="41"/>
      <c r="ABD44" s="41"/>
      <c r="ABE44" s="41"/>
      <c r="ABF44" s="42"/>
      <c r="ABG44" s="41"/>
      <c r="ABH44" s="41"/>
      <c r="ABI44" s="41"/>
      <c r="ABJ44" s="42"/>
      <c r="ABK44" s="41"/>
      <c r="ABL44" s="41"/>
      <c r="ABM44" s="41"/>
      <c r="ABN44" s="42"/>
      <c r="ABO44" s="41"/>
      <c r="ABP44" s="41"/>
      <c r="ABQ44" s="41"/>
      <c r="ABR44" s="42"/>
      <c r="ABS44" s="41"/>
      <c r="ABT44" s="41"/>
      <c r="ABU44" s="41"/>
      <c r="ABV44" s="42"/>
      <c r="ABW44" s="41"/>
      <c r="ABX44" s="41"/>
      <c r="ABY44" s="41"/>
      <c r="ABZ44" s="42"/>
      <c r="ACA44" s="41"/>
      <c r="ACB44" s="41"/>
      <c r="ACC44" s="41"/>
      <c r="ACD44" s="42"/>
      <c r="ACE44" s="41"/>
      <c r="ACF44" s="41"/>
      <c r="ACG44" s="41"/>
      <c r="ACH44" s="42"/>
      <c r="ACI44" s="41"/>
      <c r="ACJ44" s="41"/>
      <c r="ACK44" s="41"/>
      <c r="ACL44" s="42"/>
      <c r="ACM44" s="41"/>
      <c r="ACN44" s="41"/>
      <c r="ACO44" s="41"/>
      <c r="ACP44" s="42"/>
      <c r="ACQ44" s="41"/>
      <c r="ACR44" s="41"/>
      <c r="ACS44" s="41"/>
      <c r="ACT44" s="42"/>
      <c r="ACU44" s="41"/>
      <c r="ACV44" s="41"/>
      <c r="ACW44" s="41"/>
      <c r="ACX44" s="43"/>
      <c r="ACY44" s="44"/>
      <c r="ACZ44" s="45"/>
      <c r="ADA44" s="45"/>
      <c r="ADB44" s="42"/>
      <c r="ADC44" s="41"/>
      <c r="ADD44" s="41"/>
      <c r="ADE44" s="41"/>
      <c r="ADF44" s="42"/>
      <c r="ADG44" s="41"/>
      <c r="ADH44" s="41"/>
      <c r="ADI44" s="41"/>
      <c r="ADJ44" s="42"/>
      <c r="ADK44" s="41"/>
      <c r="ADL44" s="41"/>
      <c r="ADM44" s="41"/>
      <c r="ADN44" s="42"/>
      <c r="ADO44" s="41"/>
      <c r="ADP44" s="41"/>
      <c r="ADQ44" s="41"/>
      <c r="ADR44" s="42"/>
      <c r="ADS44" s="41"/>
      <c r="ADT44" s="41"/>
      <c r="ADU44" s="41"/>
      <c r="ADV44" s="42"/>
      <c r="ADW44" s="41"/>
      <c r="ADX44" s="41"/>
      <c r="ADY44" s="41"/>
      <c r="ADZ44" s="42"/>
      <c r="AEA44" s="41"/>
      <c r="AEB44" s="41"/>
      <c r="AEC44" s="41"/>
      <c r="AED44" s="42"/>
      <c r="AEE44" s="41"/>
      <c r="AEF44" s="41"/>
      <c r="AEG44" s="41"/>
      <c r="AEH44" s="42"/>
      <c r="AEI44" s="41"/>
      <c r="AEJ44" s="41"/>
      <c r="AEK44" s="41"/>
      <c r="AEL44" s="42"/>
      <c r="AEM44" s="41"/>
      <c r="AEN44" s="41"/>
      <c r="AEO44" s="41"/>
      <c r="AEP44" s="42"/>
      <c r="AEQ44" s="41"/>
      <c r="AER44" s="41"/>
      <c r="AES44" s="41"/>
      <c r="AET44" s="42"/>
      <c r="AEU44" s="41"/>
      <c r="AEV44" s="41"/>
      <c r="AEW44" s="41"/>
      <c r="AEX44" s="42"/>
      <c r="AEY44" s="41"/>
      <c r="AEZ44" s="41"/>
      <c r="AFA44" s="41"/>
      <c r="AFB44" s="42"/>
      <c r="AFC44" s="41"/>
      <c r="AFD44" s="41"/>
      <c r="AFE44" s="41"/>
      <c r="AFF44" s="42"/>
      <c r="AFG44" s="41"/>
      <c r="AFH44" s="41"/>
      <c r="AFI44" s="41"/>
      <c r="AFJ44" s="42"/>
      <c r="AFK44" s="41"/>
      <c r="AFL44" s="41"/>
      <c r="AFM44" s="41"/>
      <c r="AFN44" s="42"/>
      <c r="AFO44" s="41"/>
      <c r="AFP44" s="41"/>
      <c r="AFQ44" s="41"/>
      <c r="AFR44" s="42"/>
      <c r="AFS44" s="41"/>
      <c r="AFT44" s="41"/>
      <c r="AFU44" s="41"/>
      <c r="AFV44" s="42"/>
      <c r="AFW44" s="41"/>
      <c r="AFX44" s="41"/>
      <c r="AFY44" s="41"/>
      <c r="AFZ44" s="42"/>
      <c r="AGA44" s="41"/>
      <c r="AGB44" s="41"/>
      <c r="AGC44" s="41"/>
      <c r="AGD44" s="42"/>
      <c r="AGE44" s="41"/>
      <c r="AGF44" s="41"/>
      <c r="AGG44" s="41"/>
      <c r="AGH44" s="42"/>
      <c r="AGI44" s="41"/>
      <c r="AGJ44" s="41"/>
      <c r="AGK44" s="41"/>
      <c r="AGL44" s="42"/>
      <c r="AGM44" s="41"/>
      <c r="AGN44" s="41"/>
      <c r="AGO44" s="41"/>
      <c r="AGP44" s="42"/>
      <c r="AGQ44" s="41"/>
      <c r="AGR44" s="41"/>
      <c r="AGS44" s="41"/>
      <c r="AGT44" s="42"/>
      <c r="AGU44" s="41"/>
      <c r="AGV44" s="41"/>
      <c r="AGW44" s="41"/>
      <c r="AGX44" s="42"/>
      <c r="AGY44" s="41"/>
      <c r="AGZ44" s="41"/>
      <c r="AHA44" s="41"/>
      <c r="AHB44" s="42"/>
      <c r="AHC44" s="41"/>
      <c r="AHD44" s="41"/>
      <c r="AHE44" s="41"/>
      <c r="AHF44" s="42"/>
      <c r="AHG44" s="41"/>
      <c r="AHH44" s="41"/>
      <c r="AHI44" s="41"/>
      <c r="AHJ44" s="42"/>
      <c r="AHK44" s="41"/>
      <c r="AHL44" s="41"/>
      <c r="AHM44" s="41"/>
      <c r="AHN44" s="42"/>
      <c r="AHO44" s="41"/>
      <c r="AHP44" s="41"/>
      <c r="AHQ44" s="41"/>
      <c r="AHR44" s="42"/>
      <c r="AHS44" s="41"/>
      <c r="AHT44" s="41"/>
      <c r="AHU44" s="41"/>
      <c r="AHV44" s="42"/>
      <c r="AHW44" s="41"/>
      <c r="AHX44" s="41"/>
      <c r="AHY44" s="41"/>
      <c r="AHZ44" s="42"/>
      <c r="AIA44" s="41"/>
      <c r="AIB44" s="41"/>
      <c r="AIC44" s="41"/>
      <c r="AID44" s="42"/>
      <c r="AIE44" s="41"/>
      <c r="AIF44" s="41"/>
      <c r="AIG44" s="41"/>
      <c r="AIH44" s="42"/>
      <c r="AII44" s="41"/>
      <c r="AIJ44" s="41"/>
      <c r="AIK44" s="41"/>
      <c r="AIL44" s="42"/>
      <c r="AIM44" s="41"/>
      <c r="AIN44" s="41"/>
      <c r="AIO44" s="41"/>
      <c r="AIP44" s="42"/>
      <c r="AIQ44" s="41"/>
      <c r="AIR44" s="41"/>
      <c r="AIS44" s="41"/>
      <c r="AIT44" s="42"/>
      <c r="AIU44" s="41"/>
      <c r="AIV44" s="41"/>
      <c r="AIW44" s="41"/>
      <c r="AIX44" s="42"/>
      <c r="AIY44" s="41"/>
      <c r="AIZ44" s="41"/>
      <c r="AJA44" s="41"/>
      <c r="AJB44" s="43"/>
      <c r="AJC44" s="44"/>
      <c r="AJD44" s="45"/>
      <c r="AJE44" s="45"/>
      <c r="AJF44" s="42"/>
      <c r="AJG44" s="41"/>
      <c r="AJH44" s="41"/>
      <c r="AJI44" s="41"/>
      <c r="AJJ44" s="42"/>
      <c r="AJK44" s="41"/>
      <c r="AJL44" s="41"/>
      <c r="AJM44" s="41"/>
      <c r="AJN44" s="42"/>
      <c r="AJO44" s="41"/>
      <c r="AJP44" s="41"/>
      <c r="AJQ44" s="41"/>
      <c r="AJR44" s="42"/>
      <c r="AJS44" s="41"/>
      <c r="AJT44" s="41"/>
      <c r="AJU44" s="41"/>
      <c r="AJV44" s="42"/>
      <c r="AJW44" s="41"/>
      <c r="AJX44" s="41"/>
      <c r="AJY44" s="41"/>
      <c r="AJZ44" s="42"/>
      <c r="AKA44" s="41"/>
      <c r="AKB44" s="41"/>
      <c r="AKC44" s="41"/>
      <c r="AKD44" s="42"/>
      <c r="AKE44" s="41"/>
      <c r="AKF44" s="41"/>
      <c r="AKG44" s="41"/>
      <c r="AKH44" s="42"/>
      <c r="AKI44" s="41"/>
      <c r="AKJ44" s="41"/>
      <c r="AKK44" s="41"/>
      <c r="AKL44" s="42"/>
      <c r="AKM44" s="41"/>
      <c r="AKN44" s="41"/>
      <c r="AKO44" s="41"/>
      <c r="AKP44" s="42"/>
      <c r="AKQ44" s="41"/>
      <c r="AKR44" s="41"/>
      <c r="AKS44" s="41"/>
      <c r="AKT44" s="42"/>
      <c r="AKU44" s="41"/>
      <c r="AKV44" s="41"/>
      <c r="AKW44" s="41"/>
      <c r="AKX44" s="42"/>
      <c r="AKY44" s="41"/>
      <c r="AKZ44" s="41"/>
      <c r="ALA44" s="41"/>
      <c r="ALB44" s="42"/>
      <c r="ALC44" s="41"/>
      <c r="ALD44" s="41"/>
      <c r="ALE44" s="41"/>
      <c r="ALF44" s="42"/>
      <c r="ALG44" s="41"/>
      <c r="ALH44" s="41"/>
      <c r="ALI44" s="41"/>
      <c r="ALJ44" s="42"/>
      <c r="ALK44" s="41"/>
      <c r="ALL44" s="41"/>
      <c r="ALM44" s="41"/>
      <c r="ALN44" s="42"/>
      <c r="ALO44" s="41"/>
      <c r="ALP44" s="41"/>
      <c r="ALQ44" s="41"/>
      <c r="ALR44" s="42"/>
      <c r="ALS44" s="41"/>
      <c r="ALT44" s="41"/>
      <c r="ALU44" s="41"/>
      <c r="ALV44" s="42"/>
      <c r="ALW44" s="41"/>
      <c r="ALX44" s="41"/>
      <c r="ALY44" s="41"/>
      <c r="ALZ44" s="42"/>
      <c r="AMA44" s="41"/>
      <c r="AMB44" s="41"/>
      <c r="AMC44" s="41"/>
      <c r="AMD44" s="42"/>
      <c r="AME44" s="41"/>
      <c r="AMF44" s="41"/>
      <c r="AMG44" s="41"/>
      <c r="AMH44" s="42"/>
      <c r="AMI44" s="41"/>
      <c r="AMJ44" s="41"/>
      <c r="AMK44" s="41"/>
      <c r="AML44" s="42"/>
      <c r="AMM44" s="41"/>
      <c r="AMN44" s="41"/>
      <c r="AMO44" s="41"/>
      <c r="AMP44" s="42"/>
      <c r="AMQ44" s="41"/>
      <c r="AMR44" s="41"/>
      <c r="AMS44" s="41"/>
      <c r="AMT44" s="42"/>
      <c r="AMU44" s="41"/>
      <c r="AMV44" s="41"/>
      <c r="AMW44" s="41"/>
      <c r="AMX44" s="42"/>
      <c r="AMY44" s="41"/>
      <c r="AMZ44" s="41"/>
      <c r="ANA44" s="41"/>
      <c r="ANB44" s="42"/>
      <c r="ANC44" s="41"/>
      <c r="AND44" s="41"/>
      <c r="ANE44" s="41"/>
      <c r="ANF44" s="42"/>
      <c r="ANG44" s="41"/>
      <c r="ANH44" s="41"/>
      <c r="ANI44" s="41"/>
      <c r="ANJ44" s="42"/>
      <c r="ANK44" s="41"/>
      <c r="ANL44" s="41"/>
      <c r="ANM44" s="41"/>
      <c r="ANN44" s="42"/>
      <c r="ANO44" s="41"/>
      <c r="ANP44" s="41"/>
      <c r="ANQ44" s="41"/>
      <c r="ANR44" s="42"/>
      <c r="ANS44" s="41"/>
      <c r="ANT44" s="41"/>
      <c r="ANU44" s="41"/>
      <c r="ANV44" s="42"/>
      <c r="ANW44" s="41"/>
      <c r="ANX44" s="41"/>
      <c r="ANY44" s="41"/>
      <c r="ANZ44" s="42"/>
      <c r="AOA44" s="41"/>
      <c r="AOB44" s="41"/>
      <c r="AOC44" s="41"/>
      <c r="AOD44" s="42"/>
      <c r="AOE44" s="41"/>
      <c r="AOF44" s="41"/>
      <c r="AOG44" s="41"/>
      <c r="AOH44" s="42"/>
      <c r="AOI44" s="41"/>
      <c r="AOJ44" s="41"/>
      <c r="AOK44" s="41"/>
      <c r="AOL44" s="42"/>
      <c r="AOM44" s="41"/>
      <c r="AON44" s="41"/>
      <c r="AOO44" s="41"/>
      <c r="AOP44" s="42"/>
      <c r="AOQ44" s="41"/>
      <c r="AOR44" s="41"/>
      <c r="AOS44" s="41"/>
      <c r="AOT44" s="42"/>
      <c r="AOU44" s="41"/>
      <c r="AOV44" s="41"/>
      <c r="AOW44" s="41"/>
      <c r="AOX44" s="42"/>
      <c r="AOY44" s="41"/>
      <c r="AOZ44" s="41"/>
      <c r="APA44" s="41"/>
      <c r="APB44" s="42"/>
      <c r="APC44" s="41"/>
      <c r="APD44" s="41"/>
      <c r="APE44" s="41"/>
      <c r="APF44" s="43"/>
      <c r="APG44" s="44"/>
      <c r="APH44" s="45"/>
      <c r="API44" s="45"/>
      <c r="APJ44" s="42"/>
      <c r="APK44" s="41"/>
      <c r="APL44" s="41"/>
      <c r="APM44" s="41"/>
      <c r="APN44" s="42"/>
      <c r="APO44" s="41"/>
      <c r="APP44" s="41"/>
      <c r="APQ44" s="41"/>
      <c r="APR44" s="42"/>
      <c r="APS44" s="41"/>
      <c r="APT44" s="41"/>
      <c r="APU44" s="41"/>
      <c r="APV44" s="42"/>
      <c r="APW44" s="41"/>
      <c r="APX44" s="41"/>
      <c r="APY44" s="41"/>
      <c r="APZ44" s="42"/>
      <c r="AQA44" s="41"/>
      <c r="AQB44" s="41"/>
      <c r="AQC44" s="41"/>
      <c r="AQD44" s="42"/>
      <c r="AQE44" s="41"/>
      <c r="AQF44" s="41"/>
      <c r="AQG44" s="41"/>
      <c r="AQH44" s="42"/>
      <c r="AQI44" s="41"/>
      <c r="AQJ44" s="41"/>
      <c r="AQK44" s="41"/>
      <c r="AQL44" s="42"/>
      <c r="AQM44" s="41"/>
      <c r="AQN44" s="41"/>
      <c r="AQO44" s="41"/>
      <c r="AQP44" s="42"/>
      <c r="AQQ44" s="41"/>
      <c r="AQR44" s="41"/>
      <c r="AQS44" s="41"/>
      <c r="AQT44" s="42"/>
      <c r="AQU44" s="41"/>
      <c r="AQV44" s="41"/>
      <c r="AQW44" s="41"/>
      <c r="AQX44" s="42"/>
      <c r="AQY44" s="41"/>
      <c r="AQZ44" s="41"/>
      <c r="ARA44" s="41"/>
      <c r="ARB44" s="42"/>
      <c r="ARC44" s="41"/>
      <c r="ARD44" s="41"/>
      <c r="ARE44" s="41"/>
      <c r="ARF44" s="42"/>
      <c r="ARG44" s="41"/>
      <c r="ARH44" s="41"/>
      <c r="ARI44" s="41"/>
      <c r="ARJ44" s="42"/>
      <c r="ARK44" s="41"/>
      <c r="ARL44" s="41"/>
      <c r="ARM44" s="41"/>
      <c r="ARN44" s="42"/>
      <c r="ARO44" s="41"/>
      <c r="ARP44" s="41"/>
      <c r="ARQ44" s="41"/>
      <c r="ARR44" s="42"/>
      <c r="ARS44" s="41"/>
      <c r="ART44" s="41"/>
      <c r="ARU44" s="41"/>
      <c r="ARV44" s="42"/>
      <c r="ARW44" s="41"/>
      <c r="ARX44" s="41"/>
      <c r="ARY44" s="41"/>
      <c r="ARZ44" s="42"/>
      <c r="ASA44" s="41"/>
      <c r="ASB44" s="41"/>
      <c r="ASC44" s="41"/>
      <c r="ASD44" s="42"/>
      <c r="ASE44" s="41"/>
      <c r="ASF44" s="41"/>
      <c r="ASG44" s="41"/>
      <c r="ASH44" s="42"/>
      <c r="ASI44" s="41"/>
      <c r="ASJ44" s="41"/>
      <c r="ASK44" s="41"/>
      <c r="ASL44" s="42"/>
      <c r="ASM44" s="41"/>
      <c r="ASN44" s="41"/>
      <c r="ASO44" s="41"/>
      <c r="ASP44" s="42"/>
      <c r="ASQ44" s="41"/>
      <c r="ASR44" s="41"/>
      <c r="ASS44" s="41"/>
      <c r="AST44" s="42"/>
      <c r="ASU44" s="41"/>
      <c r="ASV44" s="41"/>
      <c r="ASW44" s="41"/>
      <c r="ASX44" s="42"/>
      <c r="ASY44" s="41"/>
      <c r="ASZ44" s="41"/>
      <c r="ATA44" s="41"/>
      <c r="ATB44" s="42"/>
      <c r="ATC44" s="41"/>
      <c r="ATD44" s="41"/>
      <c r="ATE44" s="41"/>
      <c r="ATF44" s="42"/>
      <c r="ATG44" s="41"/>
      <c r="ATH44" s="41"/>
      <c r="ATI44" s="41"/>
      <c r="ATJ44" s="42"/>
      <c r="ATK44" s="41"/>
      <c r="ATL44" s="41"/>
      <c r="ATM44" s="41"/>
      <c r="ATN44" s="42"/>
      <c r="ATO44" s="41"/>
      <c r="ATP44" s="41"/>
      <c r="ATQ44" s="41"/>
      <c r="ATR44" s="42"/>
      <c r="ATS44" s="41"/>
      <c r="ATT44" s="41"/>
      <c r="ATU44" s="41"/>
      <c r="ATV44" s="42"/>
      <c r="ATW44" s="41"/>
      <c r="ATX44" s="41"/>
      <c r="ATY44" s="41"/>
      <c r="ATZ44" s="42"/>
      <c r="AUA44" s="41"/>
      <c r="AUB44" s="41"/>
      <c r="AUC44" s="41"/>
      <c r="AUD44" s="42"/>
      <c r="AUE44" s="41"/>
      <c r="AUF44" s="41"/>
      <c r="AUG44" s="41"/>
      <c r="AUH44" s="42"/>
      <c r="AUI44" s="41"/>
      <c r="AUJ44" s="41"/>
      <c r="AUK44" s="41"/>
      <c r="AUL44" s="42"/>
      <c r="AUM44" s="41"/>
      <c r="AUN44" s="41"/>
      <c r="AUO44" s="41"/>
      <c r="AUP44" s="42"/>
      <c r="AUQ44" s="41"/>
      <c r="AUR44" s="41"/>
      <c r="AUS44" s="41"/>
      <c r="AUT44" s="42"/>
      <c r="AUU44" s="41"/>
      <c r="AUV44" s="41"/>
      <c r="AUW44" s="41"/>
      <c r="AUX44" s="42"/>
      <c r="AUY44" s="41"/>
      <c r="AUZ44" s="41"/>
      <c r="AVA44" s="41"/>
      <c r="AVB44" s="42"/>
      <c r="AVC44" s="41"/>
      <c r="AVD44" s="41"/>
      <c r="AVE44" s="41"/>
      <c r="AVF44" s="42"/>
      <c r="AVG44" s="41"/>
      <c r="AVH44" s="41"/>
      <c r="AVI44" s="41"/>
      <c r="AVJ44" s="43"/>
      <c r="AVK44" s="44"/>
      <c r="AVL44" s="45"/>
      <c r="AVM44" s="45"/>
      <c r="AVN44" s="42"/>
      <c r="AVO44" s="41"/>
      <c r="AVP44" s="41"/>
      <c r="AVQ44" s="41"/>
      <c r="AVR44" s="42"/>
      <c r="AVS44" s="41"/>
      <c r="AVT44" s="41"/>
      <c r="AVU44" s="41"/>
      <c r="AVV44" s="42"/>
      <c r="AVW44" s="41"/>
      <c r="AVX44" s="41"/>
      <c r="AVY44" s="41"/>
      <c r="AVZ44" s="42"/>
      <c r="AWA44" s="41"/>
      <c r="AWB44" s="41"/>
      <c r="AWC44" s="41"/>
      <c r="AWD44" s="42"/>
      <c r="AWE44" s="41"/>
      <c r="AWF44" s="41"/>
      <c r="AWG44" s="41"/>
      <c r="AWH44" s="42"/>
      <c r="AWI44" s="41"/>
      <c r="AWJ44" s="41"/>
      <c r="AWK44" s="41"/>
      <c r="AWL44" s="42"/>
      <c r="AWM44" s="41"/>
      <c r="AWN44" s="41"/>
      <c r="AWO44" s="41"/>
      <c r="AWP44" s="42"/>
      <c r="AWQ44" s="41"/>
      <c r="AWR44" s="41"/>
      <c r="AWS44" s="41"/>
      <c r="AWT44" s="42"/>
      <c r="AWU44" s="41"/>
      <c r="AWV44" s="41"/>
      <c r="AWW44" s="41"/>
      <c r="AWX44" s="42"/>
      <c r="AWY44" s="41"/>
      <c r="AWZ44" s="41"/>
      <c r="AXA44" s="41"/>
      <c r="AXB44" s="42"/>
      <c r="AXC44" s="41"/>
      <c r="AXD44" s="41"/>
      <c r="AXE44" s="41"/>
      <c r="AXF44" s="42"/>
      <c r="AXG44" s="41"/>
      <c r="AXH44" s="41"/>
      <c r="AXI44" s="41"/>
      <c r="AXJ44" s="42"/>
      <c r="AXK44" s="41"/>
      <c r="AXL44" s="41"/>
      <c r="AXM44" s="41"/>
      <c r="AXN44" s="42"/>
      <c r="AXO44" s="41"/>
      <c r="AXP44" s="41"/>
      <c r="AXQ44" s="41"/>
      <c r="AXR44" s="42"/>
      <c r="AXS44" s="41"/>
      <c r="AXT44" s="41"/>
      <c r="AXU44" s="41"/>
      <c r="AXV44" s="42"/>
      <c r="AXW44" s="41"/>
      <c r="AXX44" s="41"/>
      <c r="AXY44" s="41"/>
      <c r="AXZ44" s="42"/>
      <c r="AYA44" s="41"/>
      <c r="AYB44" s="41"/>
      <c r="AYC44" s="41"/>
      <c r="AYD44" s="42"/>
      <c r="AYE44" s="41"/>
      <c r="AYF44" s="41"/>
      <c r="AYG44" s="41"/>
      <c r="AYH44" s="42"/>
      <c r="AYI44" s="41"/>
      <c r="AYJ44" s="41"/>
      <c r="AYK44" s="41"/>
      <c r="AYL44" s="42"/>
      <c r="AYM44" s="41"/>
      <c r="AYN44" s="41"/>
      <c r="AYO44" s="41"/>
      <c r="AYP44" s="42"/>
      <c r="AYQ44" s="41"/>
      <c r="AYR44" s="41"/>
      <c r="AYS44" s="41"/>
      <c r="AYT44" s="42"/>
      <c r="AYU44" s="41"/>
      <c r="AYV44" s="41"/>
      <c r="AYW44" s="41"/>
      <c r="AYX44" s="42"/>
      <c r="AYY44" s="41"/>
      <c r="AYZ44" s="41"/>
      <c r="AZA44" s="41"/>
      <c r="AZB44" s="42"/>
      <c r="AZC44" s="41"/>
      <c r="AZD44" s="41"/>
      <c r="AZE44" s="41"/>
      <c r="AZF44" s="42"/>
      <c r="AZG44" s="41"/>
      <c r="AZH44" s="41"/>
      <c r="AZI44" s="41"/>
      <c r="AZJ44" s="42"/>
      <c r="AZK44" s="41"/>
      <c r="AZL44" s="41"/>
      <c r="AZM44" s="41"/>
      <c r="AZN44" s="42"/>
      <c r="AZO44" s="41"/>
      <c r="AZP44" s="41"/>
      <c r="AZQ44" s="41"/>
      <c r="AZR44" s="42"/>
      <c r="AZS44" s="41"/>
      <c r="AZT44" s="41"/>
      <c r="AZU44" s="41"/>
      <c r="AZV44" s="42"/>
      <c r="AZW44" s="41"/>
      <c r="AZX44" s="41"/>
      <c r="AZY44" s="41"/>
      <c r="AZZ44" s="42"/>
      <c r="BAA44" s="41"/>
      <c r="BAB44" s="41"/>
      <c r="BAC44" s="41"/>
      <c r="BAD44" s="42"/>
      <c r="BAE44" s="41"/>
      <c r="BAF44" s="41"/>
      <c r="BAG44" s="41"/>
      <c r="BAH44" s="42"/>
      <c r="BAI44" s="41"/>
      <c r="BAJ44" s="41"/>
      <c r="BAK44" s="41"/>
      <c r="BAL44" s="42"/>
      <c r="BAM44" s="41"/>
      <c r="BAN44" s="41"/>
      <c r="BAO44" s="41"/>
      <c r="BAP44" s="42"/>
      <c r="BAQ44" s="41"/>
      <c r="BAR44" s="41"/>
      <c r="BAS44" s="41"/>
      <c r="BAT44" s="42"/>
      <c r="BAU44" s="41"/>
      <c r="BAV44" s="41"/>
      <c r="BAW44" s="41"/>
      <c r="BAX44" s="42"/>
      <c r="BAY44" s="41"/>
      <c r="BAZ44" s="41"/>
      <c r="BBA44" s="41"/>
      <c r="BBB44" s="42"/>
      <c r="BBC44" s="41"/>
      <c r="BBD44" s="41"/>
      <c r="BBE44" s="41"/>
      <c r="BBF44" s="42"/>
      <c r="BBG44" s="41"/>
      <c r="BBH44" s="41"/>
      <c r="BBI44" s="41"/>
      <c r="BBJ44" s="42"/>
      <c r="BBK44" s="41"/>
      <c r="BBL44" s="41"/>
      <c r="BBM44" s="41"/>
      <c r="BBN44" s="43"/>
      <c r="BBO44" s="44"/>
      <c r="BBP44" s="45"/>
      <c r="BBQ44" s="45"/>
      <c r="BBR44" s="42"/>
      <c r="BBS44" s="41"/>
      <c r="BBT44" s="41"/>
      <c r="BBU44" s="41"/>
      <c r="BBV44" s="42"/>
      <c r="BBW44" s="41"/>
      <c r="BBX44" s="41"/>
      <c r="BBY44" s="41"/>
      <c r="BBZ44" s="42"/>
      <c r="BCA44" s="41"/>
      <c r="BCB44" s="41"/>
      <c r="BCC44" s="41"/>
      <c r="BCD44" s="42"/>
      <c r="BCE44" s="41"/>
      <c r="BCF44" s="41"/>
      <c r="BCG44" s="41"/>
      <c r="BCH44" s="42"/>
      <c r="BCI44" s="41"/>
      <c r="BCJ44" s="41"/>
      <c r="BCK44" s="41"/>
      <c r="BCL44" s="42"/>
      <c r="BCM44" s="41"/>
      <c r="BCN44" s="41"/>
      <c r="BCO44" s="41"/>
      <c r="BCP44" s="42"/>
      <c r="BCQ44" s="41"/>
      <c r="BCR44" s="41"/>
      <c r="BCS44" s="41"/>
      <c r="BCT44" s="42"/>
      <c r="BCU44" s="41"/>
      <c r="BCV44" s="41"/>
      <c r="BCW44" s="41"/>
      <c r="BCX44" s="42"/>
      <c r="BCY44" s="41"/>
      <c r="BCZ44" s="41"/>
      <c r="BDA44" s="41"/>
      <c r="BDB44" s="42"/>
      <c r="BDC44" s="41"/>
      <c r="BDD44" s="41"/>
      <c r="BDE44" s="41"/>
      <c r="BDF44" s="42"/>
      <c r="BDG44" s="41"/>
      <c r="BDH44" s="41"/>
      <c r="BDI44" s="41"/>
      <c r="BDJ44" s="42"/>
      <c r="BDK44" s="41"/>
      <c r="BDL44" s="41"/>
      <c r="BDM44" s="41"/>
      <c r="BDN44" s="42"/>
      <c r="BDO44" s="41"/>
      <c r="BDP44" s="41"/>
      <c r="BDQ44" s="41"/>
      <c r="BDR44" s="42"/>
      <c r="BDS44" s="41"/>
      <c r="BDT44" s="41"/>
      <c r="BDU44" s="41"/>
      <c r="BDV44" s="42"/>
      <c r="BDW44" s="41"/>
      <c r="BDX44" s="41"/>
      <c r="BDY44" s="41"/>
      <c r="BDZ44" s="42"/>
      <c r="BEA44" s="41"/>
      <c r="BEB44" s="41"/>
      <c r="BEC44" s="41"/>
      <c r="BED44" s="42"/>
      <c r="BEE44" s="41"/>
      <c r="BEF44" s="41"/>
      <c r="BEG44" s="41"/>
      <c r="BEH44" s="42"/>
      <c r="BEI44" s="41"/>
      <c r="BEJ44" s="41"/>
      <c r="BEK44" s="41"/>
      <c r="BEL44" s="42"/>
      <c r="BEM44" s="41"/>
      <c r="BEN44" s="41"/>
      <c r="BEO44" s="41"/>
      <c r="BEP44" s="42"/>
      <c r="BEQ44" s="41"/>
      <c r="BER44" s="41"/>
      <c r="BES44" s="41"/>
      <c r="BET44" s="42"/>
      <c r="BEU44" s="41"/>
      <c r="BEV44" s="41"/>
      <c r="BEW44" s="41"/>
      <c r="BEX44" s="42"/>
      <c r="BEY44" s="41"/>
      <c r="BEZ44" s="41"/>
      <c r="BFA44" s="41"/>
      <c r="BFB44" s="42"/>
      <c r="BFC44" s="41"/>
      <c r="BFD44" s="41"/>
      <c r="BFE44" s="41"/>
      <c r="BFF44" s="42"/>
      <c r="BFG44" s="41"/>
      <c r="BFH44" s="41"/>
      <c r="BFI44" s="41"/>
      <c r="BFJ44" s="42"/>
      <c r="BFK44" s="41"/>
      <c r="BFL44" s="41"/>
      <c r="BFM44" s="41"/>
      <c r="BFN44" s="42"/>
      <c r="BFO44" s="41"/>
      <c r="BFP44" s="41"/>
      <c r="BFQ44" s="41"/>
      <c r="BFR44" s="42"/>
      <c r="BFS44" s="41"/>
      <c r="BFT44" s="41"/>
      <c r="BFU44" s="41"/>
      <c r="BFV44" s="42"/>
      <c r="BFW44" s="41"/>
      <c r="BFX44" s="41"/>
      <c r="BFY44" s="41"/>
      <c r="BFZ44" s="42"/>
      <c r="BGA44" s="41"/>
      <c r="BGB44" s="41"/>
      <c r="BGC44" s="41"/>
      <c r="BGD44" s="42"/>
      <c r="BGE44" s="41"/>
      <c r="BGF44" s="41"/>
      <c r="BGG44" s="41"/>
      <c r="BGH44" s="42"/>
      <c r="BGI44" s="41"/>
      <c r="BGJ44" s="41"/>
      <c r="BGK44" s="41"/>
      <c r="BGL44" s="42"/>
      <c r="BGM44" s="41"/>
      <c r="BGN44" s="41"/>
      <c r="BGO44" s="41"/>
      <c r="BGP44" s="42"/>
      <c r="BGQ44" s="41"/>
      <c r="BGR44" s="41"/>
      <c r="BGS44" s="41"/>
      <c r="BGT44" s="42"/>
      <c r="BGU44" s="41"/>
      <c r="BGV44" s="41"/>
      <c r="BGW44" s="41"/>
      <c r="BGX44" s="42"/>
      <c r="BGY44" s="41"/>
      <c r="BGZ44" s="41"/>
      <c r="BHA44" s="41"/>
      <c r="BHB44" s="42"/>
      <c r="BHC44" s="41"/>
      <c r="BHD44" s="41"/>
      <c r="BHE44" s="41"/>
      <c r="BHF44" s="42"/>
      <c r="BHG44" s="41"/>
      <c r="BHH44" s="41"/>
      <c r="BHI44" s="41"/>
      <c r="BHJ44" s="42"/>
      <c r="BHK44" s="41"/>
      <c r="BHL44" s="41"/>
      <c r="BHM44" s="41"/>
      <c r="BHN44" s="42"/>
      <c r="BHO44" s="41"/>
      <c r="BHP44" s="41"/>
      <c r="BHQ44" s="41"/>
      <c r="BHR44" s="43"/>
      <c r="BHS44" s="44"/>
      <c r="BHT44" s="45"/>
      <c r="BHU44" s="45"/>
      <c r="BHV44" s="42"/>
      <c r="BHW44" s="41"/>
      <c r="BHX44" s="41"/>
      <c r="BHY44" s="41"/>
      <c r="BHZ44" s="42"/>
      <c r="BIA44" s="41"/>
      <c r="BIB44" s="41"/>
      <c r="BIC44" s="41"/>
      <c r="BID44" s="42"/>
      <c r="BIE44" s="41"/>
      <c r="BIF44" s="41"/>
      <c r="BIG44" s="41"/>
      <c r="BIH44" s="42"/>
      <c r="BII44" s="41"/>
      <c r="BIJ44" s="41"/>
      <c r="BIK44" s="41"/>
      <c r="BIL44" s="42"/>
      <c r="BIM44" s="41"/>
      <c r="BIN44" s="41"/>
      <c r="BIO44" s="41"/>
      <c r="BIP44" s="42"/>
      <c r="BIQ44" s="41"/>
      <c r="BIR44" s="41"/>
      <c r="BIS44" s="41"/>
      <c r="BIT44" s="42"/>
      <c r="BIU44" s="41"/>
      <c r="BIV44" s="41"/>
      <c r="BIW44" s="41"/>
      <c r="BIX44" s="42"/>
      <c r="BIY44" s="41"/>
      <c r="BIZ44" s="41"/>
      <c r="BJA44" s="41"/>
      <c r="BJB44" s="42"/>
      <c r="BJC44" s="41"/>
      <c r="BJD44" s="41"/>
      <c r="BJE44" s="41"/>
      <c r="BJF44" s="42"/>
      <c r="BJG44" s="41"/>
      <c r="BJH44" s="41"/>
      <c r="BJI44" s="41"/>
      <c r="BJJ44" s="42"/>
      <c r="BJK44" s="41"/>
      <c r="BJL44" s="41"/>
      <c r="BJM44" s="41"/>
      <c r="BJN44" s="42"/>
      <c r="BJO44" s="41"/>
      <c r="BJP44" s="41"/>
      <c r="BJQ44" s="41"/>
      <c r="BJR44" s="42"/>
      <c r="BJS44" s="41"/>
      <c r="BJT44" s="41"/>
      <c r="BJU44" s="41"/>
      <c r="BJV44" s="42"/>
      <c r="BJW44" s="41"/>
      <c r="BJX44" s="41"/>
      <c r="BJY44" s="41"/>
      <c r="BJZ44" s="42"/>
      <c r="BKA44" s="41"/>
      <c r="BKB44" s="41"/>
      <c r="BKC44" s="41"/>
      <c r="BKD44" s="42"/>
      <c r="BKE44" s="41"/>
      <c r="BKF44" s="41"/>
      <c r="BKG44" s="41"/>
      <c r="BKH44" s="42"/>
      <c r="BKI44" s="41"/>
      <c r="BKJ44" s="41"/>
      <c r="BKK44" s="41"/>
      <c r="BKL44" s="42"/>
      <c r="BKM44" s="41"/>
      <c r="BKN44" s="41"/>
      <c r="BKO44" s="41"/>
      <c r="BKP44" s="42"/>
      <c r="BKQ44" s="41"/>
      <c r="BKR44" s="41"/>
      <c r="BKS44" s="41"/>
      <c r="BKT44" s="42"/>
      <c r="BKU44" s="41"/>
      <c r="BKV44" s="41"/>
      <c r="BKW44" s="41"/>
      <c r="BKX44" s="42"/>
      <c r="BKY44" s="41"/>
      <c r="BKZ44" s="41"/>
      <c r="BLA44" s="41"/>
      <c r="BLB44" s="42"/>
      <c r="BLC44" s="41"/>
      <c r="BLD44" s="41"/>
      <c r="BLE44" s="41"/>
      <c r="BLF44" s="42"/>
      <c r="BLG44" s="41"/>
      <c r="BLH44" s="41"/>
      <c r="BLI44" s="41"/>
      <c r="BLJ44" s="42"/>
      <c r="BLK44" s="41"/>
      <c r="BLL44" s="41"/>
      <c r="BLM44" s="41"/>
      <c r="BLN44" s="42"/>
      <c r="BLO44" s="41"/>
      <c r="BLP44" s="41"/>
      <c r="BLQ44" s="41"/>
      <c r="BLR44" s="42"/>
      <c r="BLS44" s="41"/>
      <c r="BLT44" s="41"/>
      <c r="BLU44" s="41"/>
      <c r="BLV44" s="42"/>
      <c r="BLW44" s="41"/>
      <c r="BLX44" s="41"/>
      <c r="BLY44" s="41"/>
      <c r="BLZ44" s="42"/>
      <c r="BMA44" s="41"/>
      <c r="BMB44" s="41"/>
      <c r="BMC44" s="41"/>
      <c r="BMD44" s="42"/>
      <c r="BME44" s="41"/>
      <c r="BMF44" s="41"/>
      <c r="BMG44" s="41"/>
      <c r="BMH44" s="42"/>
      <c r="BMI44" s="41"/>
      <c r="BMJ44" s="41"/>
      <c r="BMK44" s="41"/>
      <c r="BML44" s="42"/>
      <c r="BMM44" s="41"/>
      <c r="BMN44" s="41"/>
      <c r="BMO44" s="41"/>
      <c r="BMP44" s="42"/>
      <c r="BMQ44" s="41"/>
      <c r="BMR44" s="41"/>
      <c r="BMS44" s="41"/>
      <c r="BMT44" s="42"/>
      <c r="BMU44" s="41"/>
      <c r="BMV44" s="41"/>
      <c r="BMW44" s="41"/>
      <c r="BMX44" s="42"/>
      <c r="BMY44" s="41"/>
      <c r="BMZ44" s="41"/>
      <c r="BNA44" s="41"/>
      <c r="BNB44" s="42"/>
      <c r="BNC44" s="41"/>
      <c r="BND44" s="41"/>
      <c r="BNE44" s="41"/>
      <c r="BNF44" s="42"/>
      <c r="BNG44" s="41"/>
      <c r="BNH44" s="41"/>
      <c r="BNI44" s="41"/>
      <c r="BNJ44" s="42"/>
      <c r="BNK44" s="41"/>
      <c r="BNL44" s="41"/>
      <c r="BNM44" s="41"/>
      <c r="BNN44" s="42"/>
      <c r="BNO44" s="41"/>
      <c r="BNP44" s="41"/>
      <c r="BNQ44" s="41"/>
      <c r="BNR44" s="42"/>
      <c r="BNS44" s="41"/>
      <c r="BNT44" s="41"/>
      <c r="BNU44" s="41"/>
      <c r="BNV44" s="43"/>
      <c r="BNW44" s="44"/>
      <c r="BNX44" s="45"/>
      <c r="BNY44" s="45"/>
      <c r="BNZ44" s="42"/>
      <c r="BOA44" s="41"/>
      <c r="BOB44" s="41"/>
      <c r="BOC44" s="41"/>
      <c r="BOD44" s="42"/>
      <c r="BOE44" s="41"/>
      <c r="BOF44" s="41"/>
      <c r="BOG44" s="41"/>
      <c r="BOH44" s="42"/>
      <c r="BOI44" s="41"/>
      <c r="BOJ44" s="41"/>
      <c r="BOK44" s="41"/>
      <c r="BOL44" s="42"/>
      <c r="BOM44" s="41"/>
      <c r="BON44" s="41"/>
      <c r="BOO44" s="41"/>
      <c r="BOP44" s="42"/>
      <c r="BOQ44" s="41"/>
      <c r="BOR44" s="41"/>
      <c r="BOS44" s="41"/>
      <c r="BOT44" s="42"/>
      <c r="BOU44" s="41"/>
      <c r="BOV44" s="41"/>
      <c r="BOW44" s="41"/>
      <c r="BOX44" s="42"/>
      <c r="BOY44" s="41"/>
      <c r="BOZ44" s="41"/>
      <c r="BPA44" s="41"/>
      <c r="BPB44" s="42"/>
      <c r="BPC44" s="41"/>
      <c r="BPD44" s="41"/>
      <c r="BPE44" s="41"/>
      <c r="BPF44" s="42"/>
      <c r="BPG44" s="41"/>
      <c r="BPH44" s="41"/>
      <c r="BPI44" s="41"/>
      <c r="BPJ44" s="42"/>
      <c r="BPK44" s="41"/>
      <c r="BPL44" s="41"/>
      <c r="BPM44" s="41"/>
      <c r="BPN44" s="42"/>
      <c r="BPO44" s="41"/>
      <c r="BPP44" s="41"/>
      <c r="BPQ44" s="41"/>
      <c r="BPR44" s="42"/>
      <c r="BPS44" s="41"/>
      <c r="BPT44" s="41"/>
      <c r="BPU44" s="41"/>
      <c r="BPV44" s="42"/>
      <c r="BPW44" s="41"/>
      <c r="BPX44" s="41"/>
      <c r="BPY44" s="41"/>
      <c r="BPZ44" s="42"/>
      <c r="BQA44" s="41"/>
      <c r="BQB44" s="41"/>
      <c r="BQC44" s="41"/>
      <c r="BQD44" s="42"/>
      <c r="BQE44" s="41"/>
      <c r="BQF44" s="41"/>
      <c r="BQG44" s="41"/>
      <c r="BQH44" s="42"/>
      <c r="BQI44" s="41"/>
      <c r="BQJ44" s="41"/>
      <c r="BQK44" s="41"/>
      <c r="BQL44" s="42"/>
      <c r="BQM44" s="41"/>
      <c r="BQN44" s="41"/>
      <c r="BQO44" s="41"/>
      <c r="BQP44" s="42"/>
      <c r="BQQ44" s="41"/>
      <c r="BQR44" s="41"/>
      <c r="BQS44" s="41"/>
      <c r="BQT44" s="42"/>
      <c r="BQU44" s="41"/>
      <c r="BQV44" s="41"/>
      <c r="BQW44" s="41"/>
      <c r="BQX44" s="42"/>
      <c r="BQY44" s="41"/>
      <c r="BQZ44" s="41"/>
      <c r="BRA44" s="41"/>
      <c r="BRB44" s="42"/>
      <c r="BRC44" s="41"/>
      <c r="BRD44" s="41"/>
      <c r="BRE44" s="41"/>
      <c r="BRF44" s="42"/>
      <c r="BRG44" s="41"/>
      <c r="BRH44" s="41"/>
      <c r="BRI44" s="41"/>
      <c r="BRJ44" s="42"/>
      <c r="BRK44" s="41"/>
      <c r="BRL44" s="41"/>
      <c r="BRM44" s="41"/>
      <c r="BRN44" s="42"/>
      <c r="BRO44" s="41"/>
      <c r="BRP44" s="41"/>
      <c r="BRQ44" s="41"/>
      <c r="BRR44" s="42"/>
      <c r="BRS44" s="41"/>
      <c r="BRT44" s="41"/>
      <c r="BRU44" s="41"/>
      <c r="BRV44" s="42"/>
      <c r="BRW44" s="41"/>
      <c r="BRX44" s="41"/>
      <c r="BRY44" s="41"/>
      <c r="BRZ44" s="42"/>
      <c r="BSA44" s="41"/>
      <c r="BSB44" s="41"/>
      <c r="BSC44" s="41"/>
      <c r="BSD44" s="42"/>
      <c r="BSE44" s="41"/>
      <c r="BSF44" s="41"/>
      <c r="BSG44" s="41"/>
      <c r="BSH44" s="42"/>
      <c r="BSI44" s="41"/>
      <c r="BSJ44" s="41"/>
      <c r="BSK44" s="41"/>
      <c r="BSL44" s="42"/>
      <c r="BSM44" s="41"/>
      <c r="BSN44" s="41"/>
      <c r="BSO44" s="41"/>
      <c r="BSP44" s="42"/>
      <c r="BSQ44" s="41"/>
      <c r="BSR44" s="41"/>
      <c r="BSS44" s="41"/>
      <c r="BST44" s="42"/>
      <c r="BSU44" s="41"/>
      <c r="BSV44" s="41"/>
      <c r="BSW44" s="41"/>
      <c r="BSX44" s="42"/>
      <c r="BSY44" s="41"/>
      <c r="BSZ44" s="41"/>
      <c r="BTA44" s="41"/>
      <c r="BTB44" s="42"/>
      <c r="BTC44" s="41"/>
      <c r="BTD44" s="41"/>
      <c r="BTE44" s="41"/>
      <c r="BTF44" s="42"/>
      <c r="BTG44" s="41"/>
      <c r="BTH44" s="41"/>
      <c r="BTI44" s="41"/>
      <c r="BTJ44" s="42"/>
      <c r="BTK44" s="41"/>
      <c r="BTL44" s="41"/>
      <c r="BTM44" s="41"/>
      <c r="BTN44" s="42"/>
      <c r="BTO44" s="41"/>
      <c r="BTP44" s="41"/>
      <c r="BTQ44" s="41"/>
      <c r="BTR44" s="42"/>
      <c r="BTS44" s="41"/>
      <c r="BTT44" s="41"/>
      <c r="BTU44" s="41"/>
      <c r="BTV44" s="42"/>
      <c r="BTW44" s="41"/>
      <c r="BTX44" s="41"/>
      <c r="BTY44" s="41"/>
      <c r="BTZ44" s="43"/>
      <c r="BUA44" s="44"/>
      <c r="BUB44" s="45"/>
      <c r="BUC44" s="45"/>
      <c r="BUD44" s="42"/>
      <c r="BUE44" s="41"/>
      <c r="BUF44" s="41"/>
      <c r="BUG44" s="41"/>
      <c r="BUH44" s="42"/>
      <c r="BUI44" s="41"/>
      <c r="BUJ44" s="41"/>
      <c r="BUK44" s="41"/>
      <c r="BUL44" s="42"/>
      <c r="BUM44" s="41"/>
      <c r="BUN44" s="41"/>
      <c r="BUO44" s="41"/>
      <c r="BUP44" s="42"/>
      <c r="BUQ44" s="41"/>
      <c r="BUR44" s="41"/>
      <c r="BUS44" s="41"/>
      <c r="BUT44" s="42"/>
      <c r="BUU44" s="41"/>
      <c r="BUV44" s="41"/>
      <c r="BUW44" s="41"/>
      <c r="BUX44" s="42"/>
      <c r="BUY44" s="41"/>
      <c r="BUZ44" s="41"/>
      <c r="BVA44" s="41"/>
      <c r="BVB44" s="42"/>
      <c r="BVC44" s="41"/>
      <c r="BVD44" s="41"/>
      <c r="BVE44" s="41"/>
      <c r="BVF44" s="42"/>
      <c r="BVG44" s="41"/>
      <c r="BVH44" s="41"/>
      <c r="BVI44" s="41"/>
      <c r="BVJ44" s="42"/>
      <c r="BVK44" s="41"/>
      <c r="BVL44" s="41"/>
      <c r="BVM44" s="41"/>
      <c r="BVN44" s="42"/>
      <c r="BVO44" s="41"/>
      <c r="BVP44" s="41"/>
      <c r="BVQ44" s="41"/>
      <c r="BVR44" s="42"/>
      <c r="BVS44" s="41"/>
      <c r="BVT44" s="41"/>
      <c r="BVU44" s="41"/>
      <c r="BVV44" s="42"/>
      <c r="BVW44" s="41"/>
      <c r="BVX44" s="41"/>
      <c r="BVY44" s="41"/>
      <c r="BVZ44" s="42"/>
      <c r="BWA44" s="41"/>
      <c r="BWB44" s="41"/>
      <c r="BWC44" s="41"/>
      <c r="BWD44" s="42"/>
      <c r="BWE44" s="41"/>
      <c r="BWF44" s="41"/>
      <c r="BWG44" s="41"/>
      <c r="BWH44" s="42"/>
      <c r="BWI44" s="41"/>
      <c r="BWJ44" s="41"/>
      <c r="BWK44" s="41"/>
      <c r="BWL44" s="42"/>
      <c r="BWM44" s="41"/>
      <c r="BWN44" s="41"/>
      <c r="BWO44" s="41"/>
      <c r="BWP44" s="42"/>
      <c r="BWQ44" s="41"/>
      <c r="BWR44" s="41"/>
      <c r="BWS44" s="41"/>
      <c r="BWT44" s="42"/>
      <c r="BWU44" s="41"/>
      <c r="BWV44" s="41"/>
      <c r="BWW44" s="41"/>
      <c r="BWX44" s="42"/>
      <c r="BWY44" s="41"/>
      <c r="BWZ44" s="41"/>
      <c r="BXA44" s="41"/>
      <c r="BXB44" s="42"/>
      <c r="BXC44" s="41"/>
      <c r="BXD44" s="41"/>
      <c r="BXE44" s="41"/>
      <c r="BXF44" s="42"/>
      <c r="BXG44" s="41"/>
      <c r="BXH44" s="41"/>
      <c r="BXI44" s="41"/>
      <c r="BXJ44" s="42"/>
      <c r="BXK44" s="41"/>
      <c r="BXL44" s="41"/>
      <c r="BXM44" s="41"/>
      <c r="BXN44" s="42"/>
      <c r="BXO44" s="41"/>
      <c r="BXP44" s="41"/>
      <c r="BXQ44" s="41"/>
      <c r="BXR44" s="42"/>
      <c r="BXS44" s="41"/>
      <c r="BXT44" s="41"/>
      <c r="BXU44" s="41"/>
      <c r="BXV44" s="42"/>
      <c r="BXW44" s="41"/>
      <c r="BXX44" s="41"/>
      <c r="BXY44" s="41"/>
      <c r="BXZ44" s="42"/>
      <c r="BYA44" s="41"/>
      <c r="BYB44" s="41"/>
      <c r="BYC44" s="41"/>
      <c r="BYD44" s="42"/>
      <c r="BYE44" s="41"/>
      <c r="BYF44" s="41"/>
      <c r="BYG44" s="41"/>
      <c r="BYH44" s="42"/>
      <c r="BYI44" s="41"/>
      <c r="BYJ44" s="41"/>
      <c r="BYK44" s="41"/>
      <c r="BYL44" s="42"/>
      <c r="BYM44" s="41"/>
      <c r="BYN44" s="41"/>
      <c r="BYO44" s="41"/>
      <c r="BYP44" s="42"/>
      <c r="BYQ44" s="41"/>
      <c r="BYR44" s="41"/>
      <c r="BYS44" s="41"/>
      <c r="BYT44" s="42"/>
      <c r="BYU44" s="41"/>
      <c r="BYV44" s="41"/>
      <c r="BYW44" s="41"/>
      <c r="BYX44" s="42"/>
      <c r="BYY44" s="41"/>
      <c r="BYZ44" s="41"/>
      <c r="BZA44" s="41"/>
      <c r="BZB44" s="42"/>
      <c r="BZC44" s="41"/>
      <c r="BZD44" s="41"/>
      <c r="BZE44" s="41"/>
      <c r="BZF44" s="42"/>
      <c r="BZG44" s="41"/>
      <c r="BZH44" s="41"/>
      <c r="BZI44" s="41"/>
      <c r="BZJ44" s="42"/>
      <c r="BZK44" s="41"/>
      <c r="BZL44" s="41"/>
      <c r="BZM44" s="41"/>
      <c r="BZN44" s="42"/>
      <c r="BZO44" s="41"/>
      <c r="BZP44" s="41"/>
      <c r="BZQ44" s="41"/>
      <c r="BZR44" s="42"/>
      <c r="BZS44" s="41"/>
      <c r="BZT44" s="41"/>
      <c r="BZU44" s="41"/>
      <c r="BZV44" s="42"/>
      <c r="BZW44" s="41"/>
      <c r="BZX44" s="41"/>
      <c r="BZY44" s="41"/>
      <c r="BZZ44" s="42"/>
      <c r="CAA44" s="41"/>
      <c r="CAB44" s="41"/>
      <c r="CAC44" s="41"/>
      <c r="CAD44" s="43"/>
      <c r="CAE44" s="44"/>
      <c r="CAF44" s="45"/>
      <c r="CAG44" s="45"/>
      <c r="CAH44" s="42"/>
      <c r="CAI44" s="41"/>
      <c r="CAJ44" s="41"/>
      <c r="CAK44" s="41"/>
      <c r="CAL44" s="42"/>
      <c r="CAM44" s="41"/>
      <c r="CAN44" s="41"/>
      <c r="CAO44" s="41"/>
      <c r="CAP44" s="42"/>
      <c r="CAQ44" s="41"/>
      <c r="CAR44" s="41"/>
      <c r="CAS44" s="41"/>
      <c r="CAT44" s="42"/>
      <c r="CAU44" s="41"/>
      <c r="CAV44" s="41"/>
      <c r="CAW44" s="41"/>
      <c r="CAX44" s="42"/>
      <c r="CAY44" s="41"/>
      <c r="CAZ44" s="41"/>
      <c r="CBA44" s="41"/>
      <c r="CBB44" s="42"/>
      <c r="CBC44" s="41"/>
      <c r="CBD44" s="41"/>
      <c r="CBE44" s="41"/>
      <c r="CBF44" s="42"/>
      <c r="CBG44" s="41"/>
      <c r="CBH44" s="41"/>
      <c r="CBI44" s="41"/>
      <c r="CBJ44" s="42"/>
      <c r="CBK44" s="41"/>
      <c r="CBL44" s="41"/>
      <c r="CBM44" s="41"/>
      <c r="CBN44" s="42"/>
      <c r="CBO44" s="41"/>
      <c r="CBP44" s="41"/>
      <c r="CBQ44" s="41"/>
      <c r="CBR44" s="42"/>
      <c r="CBS44" s="41"/>
      <c r="CBT44" s="41"/>
      <c r="CBU44" s="41"/>
      <c r="CBV44" s="42"/>
      <c r="CBW44" s="41"/>
      <c r="CBX44" s="41"/>
      <c r="CBY44" s="41"/>
      <c r="CBZ44" s="42"/>
      <c r="CCA44" s="41"/>
      <c r="CCB44" s="41"/>
      <c r="CCC44" s="41"/>
      <c r="CCD44" s="42"/>
      <c r="CCE44" s="41"/>
      <c r="CCF44" s="41"/>
      <c r="CCG44" s="41"/>
      <c r="CCH44" s="42"/>
      <c r="CCI44" s="41"/>
      <c r="CCJ44" s="41"/>
      <c r="CCK44" s="41"/>
      <c r="CCL44" s="42"/>
      <c r="CCM44" s="41"/>
      <c r="CCN44" s="41"/>
      <c r="CCO44" s="41"/>
      <c r="CCP44" s="42"/>
      <c r="CCQ44" s="41"/>
      <c r="CCR44" s="41"/>
      <c r="CCS44" s="41"/>
      <c r="CCT44" s="42"/>
      <c r="CCU44" s="41"/>
      <c r="CCV44" s="41"/>
      <c r="CCW44" s="41"/>
      <c r="CCX44" s="42"/>
      <c r="CCY44" s="41"/>
      <c r="CCZ44" s="41"/>
      <c r="CDA44" s="41"/>
      <c r="CDB44" s="42"/>
      <c r="CDC44" s="41"/>
      <c r="CDD44" s="41"/>
      <c r="CDE44" s="41"/>
      <c r="CDF44" s="42"/>
      <c r="CDG44" s="41"/>
      <c r="CDH44" s="41"/>
      <c r="CDI44" s="41"/>
      <c r="CDJ44" s="42"/>
      <c r="CDK44" s="41"/>
      <c r="CDL44" s="41"/>
      <c r="CDM44" s="41"/>
      <c r="CDN44" s="42"/>
      <c r="CDO44" s="41"/>
      <c r="CDP44" s="41"/>
      <c r="CDQ44" s="41"/>
      <c r="CDR44" s="42"/>
      <c r="CDS44" s="41"/>
      <c r="CDT44" s="41"/>
      <c r="CDU44" s="41"/>
      <c r="CDV44" s="42"/>
      <c r="CDW44" s="41"/>
      <c r="CDX44" s="41"/>
      <c r="CDY44" s="41"/>
      <c r="CDZ44" s="42"/>
      <c r="CEA44" s="41"/>
      <c r="CEB44" s="41"/>
      <c r="CEC44" s="41"/>
      <c r="CED44" s="42"/>
      <c r="CEE44" s="41"/>
      <c r="CEF44" s="41"/>
      <c r="CEG44" s="41"/>
      <c r="CEH44" s="42"/>
      <c r="CEI44" s="41"/>
      <c r="CEJ44" s="41"/>
      <c r="CEK44" s="41"/>
      <c r="CEL44" s="42"/>
      <c r="CEM44" s="41"/>
      <c r="CEN44" s="41"/>
      <c r="CEO44" s="41"/>
      <c r="CEP44" s="42"/>
      <c r="CEQ44" s="41"/>
      <c r="CER44" s="41"/>
      <c r="CES44" s="41"/>
      <c r="CET44" s="42"/>
      <c r="CEU44" s="41"/>
      <c r="CEV44" s="41"/>
      <c r="CEW44" s="41"/>
      <c r="CEX44" s="42"/>
      <c r="CEY44" s="41"/>
      <c r="CEZ44" s="41"/>
      <c r="CFA44" s="41"/>
      <c r="CFB44" s="42"/>
      <c r="CFC44" s="41"/>
      <c r="CFD44" s="41"/>
      <c r="CFE44" s="41"/>
      <c r="CFF44" s="42"/>
      <c r="CFG44" s="41"/>
      <c r="CFH44" s="41"/>
      <c r="CFI44" s="41"/>
      <c r="CFJ44" s="42"/>
      <c r="CFK44" s="41"/>
      <c r="CFL44" s="41"/>
      <c r="CFM44" s="41"/>
      <c r="CFN44" s="42"/>
      <c r="CFO44" s="41"/>
      <c r="CFP44" s="41"/>
      <c r="CFQ44" s="41"/>
      <c r="CFR44" s="42"/>
      <c r="CFS44" s="41"/>
      <c r="CFT44" s="41"/>
      <c r="CFU44" s="41"/>
      <c r="CFV44" s="42"/>
      <c r="CFW44" s="41"/>
      <c r="CFX44" s="41"/>
      <c r="CFY44" s="41"/>
      <c r="CFZ44" s="42"/>
      <c r="CGA44" s="41"/>
      <c r="CGB44" s="41"/>
      <c r="CGC44" s="41"/>
      <c r="CGD44" s="42"/>
      <c r="CGE44" s="41"/>
      <c r="CGF44" s="41"/>
      <c r="CGG44" s="41"/>
      <c r="CGH44" s="43"/>
      <c r="CGI44" s="44"/>
      <c r="CGJ44" s="45"/>
      <c r="CGK44" s="45"/>
      <c r="CGL44" s="42"/>
      <c r="CGM44" s="41"/>
      <c r="CGN44" s="41"/>
      <c r="CGO44" s="41"/>
      <c r="CGP44" s="42"/>
      <c r="CGQ44" s="41"/>
      <c r="CGR44" s="41"/>
      <c r="CGS44" s="41"/>
      <c r="CGT44" s="42"/>
      <c r="CGU44" s="41"/>
      <c r="CGV44" s="41"/>
      <c r="CGW44" s="41"/>
      <c r="CGX44" s="42"/>
      <c r="CGY44" s="41"/>
      <c r="CGZ44" s="41"/>
      <c r="CHA44" s="41"/>
      <c r="CHB44" s="42"/>
      <c r="CHC44" s="41"/>
      <c r="CHD44" s="41"/>
      <c r="CHE44" s="41"/>
      <c r="CHF44" s="42"/>
      <c r="CHG44" s="41"/>
      <c r="CHH44" s="41"/>
      <c r="CHI44" s="41"/>
      <c r="CHJ44" s="42"/>
      <c r="CHK44" s="41"/>
      <c r="CHL44" s="41"/>
      <c r="CHM44" s="41"/>
      <c r="CHN44" s="42"/>
      <c r="CHO44" s="41"/>
      <c r="CHP44" s="41"/>
      <c r="CHQ44" s="41"/>
      <c r="CHR44" s="42"/>
      <c r="CHS44" s="41"/>
      <c r="CHT44" s="41"/>
      <c r="CHU44" s="41"/>
      <c r="CHV44" s="42"/>
      <c r="CHW44" s="41"/>
      <c r="CHX44" s="41"/>
      <c r="CHY44" s="41"/>
      <c r="CHZ44" s="42"/>
      <c r="CIA44" s="41"/>
      <c r="CIB44" s="41"/>
      <c r="CIC44" s="41"/>
      <c r="CID44" s="42"/>
      <c r="CIE44" s="41"/>
      <c r="CIF44" s="41"/>
      <c r="CIG44" s="41"/>
      <c r="CIH44" s="42"/>
      <c r="CII44" s="41"/>
      <c r="CIJ44" s="41"/>
      <c r="CIK44" s="41"/>
      <c r="CIL44" s="42"/>
      <c r="CIM44" s="41"/>
      <c r="CIN44" s="41"/>
      <c r="CIO44" s="41"/>
      <c r="CIP44" s="42"/>
      <c r="CIQ44" s="41"/>
      <c r="CIR44" s="41"/>
      <c r="CIS44" s="41"/>
      <c r="CIT44" s="42"/>
      <c r="CIU44" s="41"/>
      <c r="CIV44" s="41"/>
      <c r="CIW44" s="41"/>
      <c r="CIX44" s="42"/>
      <c r="CIY44" s="41"/>
      <c r="CIZ44" s="41"/>
      <c r="CJA44" s="41"/>
      <c r="CJB44" s="42"/>
      <c r="CJC44" s="41"/>
      <c r="CJD44" s="41"/>
      <c r="CJE44" s="41"/>
      <c r="CJF44" s="42"/>
      <c r="CJG44" s="41"/>
      <c r="CJH44" s="41"/>
      <c r="CJI44" s="41"/>
      <c r="CJJ44" s="42"/>
      <c r="CJK44" s="41"/>
      <c r="CJL44" s="41"/>
      <c r="CJM44" s="41"/>
      <c r="CJN44" s="42"/>
      <c r="CJO44" s="41"/>
      <c r="CJP44" s="41"/>
      <c r="CJQ44" s="41"/>
      <c r="CJR44" s="42"/>
      <c r="CJS44" s="41"/>
      <c r="CJT44" s="41"/>
      <c r="CJU44" s="41"/>
      <c r="CJV44" s="42"/>
      <c r="CJW44" s="41"/>
      <c r="CJX44" s="41"/>
      <c r="CJY44" s="41"/>
      <c r="CJZ44" s="42"/>
      <c r="CKA44" s="41"/>
      <c r="CKB44" s="41"/>
      <c r="CKC44" s="41"/>
      <c r="CKD44" s="42"/>
      <c r="CKE44" s="41"/>
      <c r="CKF44" s="41"/>
      <c r="CKG44" s="41"/>
      <c r="CKH44" s="42"/>
      <c r="CKI44" s="41"/>
      <c r="CKJ44" s="41"/>
      <c r="CKK44" s="41"/>
      <c r="CKL44" s="42"/>
      <c r="CKM44" s="41"/>
      <c r="CKN44" s="41"/>
      <c r="CKO44" s="41"/>
      <c r="CKP44" s="42"/>
      <c r="CKQ44" s="41"/>
      <c r="CKR44" s="41"/>
      <c r="CKS44" s="41"/>
      <c r="CKT44" s="42"/>
      <c r="CKU44" s="41"/>
      <c r="CKV44" s="41"/>
      <c r="CKW44" s="41"/>
      <c r="CKX44" s="42"/>
      <c r="CKY44" s="41"/>
      <c r="CKZ44" s="41"/>
      <c r="CLA44" s="41"/>
      <c r="CLB44" s="42"/>
      <c r="CLC44" s="41"/>
      <c r="CLD44" s="41"/>
      <c r="CLE44" s="41"/>
      <c r="CLF44" s="42"/>
      <c r="CLG44" s="41"/>
      <c r="CLH44" s="41"/>
      <c r="CLI44" s="41"/>
      <c r="CLJ44" s="42"/>
      <c r="CLK44" s="41"/>
      <c r="CLL44" s="41"/>
      <c r="CLM44" s="41"/>
      <c r="CLN44" s="42"/>
      <c r="CLO44" s="41"/>
      <c r="CLP44" s="41"/>
      <c r="CLQ44" s="41"/>
      <c r="CLR44" s="42"/>
      <c r="CLS44" s="41"/>
      <c r="CLT44" s="41"/>
      <c r="CLU44" s="41"/>
      <c r="CLV44" s="42"/>
      <c r="CLW44" s="41"/>
      <c r="CLX44" s="41"/>
      <c r="CLY44" s="41"/>
      <c r="CLZ44" s="42"/>
      <c r="CMA44" s="41"/>
      <c r="CMB44" s="41"/>
      <c r="CMC44" s="41"/>
      <c r="CMD44" s="42"/>
      <c r="CME44" s="41"/>
      <c r="CMF44" s="41"/>
      <c r="CMG44" s="41"/>
      <c r="CMH44" s="42"/>
      <c r="CMI44" s="41"/>
      <c r="CMJ44" s="41"/>
      <c r="CMK44" s="41"/>
      <c r="CML44" s="43"/>
      <c r="CMM44" s="44"/>
      <c r="CMN44" s="45"/>
      <c r="CMO44" s="45"/>
      <c r="CMP44" s="42"/>
      <c r="CMQ44" s="41"/>
      <c r="CMR44" s="41"/>
      <c r="CMS44" s="41"/>
      <c r="CMT44" s="42"/>
      <c r="CMU44" s="41"/>
      <c r="CMV44" s="41"/>
      <c r="CMW44" s="41"/>
      <c r="CMX44" s="42"/>
      <c r="CMY44" s="41"/>
      <c r="CMZ44" s="41"/>
      <c r="CNA44" s="41"/>
      <c r="CNB44" s="42"/>
      <c r="CNC44" s="41"/>
      <c r="CND44" s="41"/>
      <c r="CNE44" s="41"/>
      <c r="CNF44" s="42"/>
      <c r="CNG44" s="41"/>
      <c r="CNH44" s="41"/>
      <c r="CNI44" s="41"/>
      <c r="CNJ44" s="42"/>
      <c r="CNK44" s="41"/>
      <c r="CNL44" s="41"/>
      <c r="CNM44" s="41"/>
      <c r="CNN44" s="42"/>
      <c r="CNO44" s="41"/>
      <c r="CNP44" s="41"/>
      <c r="CNQ44" s="41"/>
      <c r="CNR44" s="42"/>
      <c r="CNS44" s="41"/>
      <c r="CNT44" s="41"/>
      <c r="CNU44" s="41"/>
      <c r="CNV44" s="42"/>
      <c r="CNW44" s="41"/>
      <c r="CNX44" s="41"/>
      <c r="CNY44" s="41"/>
      <c r="CNZ44" s="42"/>
      <c r="COA44" s="41"/>
      <c r="COB44" s="41"/>
      <c r="COC44" s="41"/>
      <c r="COD44" s="42"/>
      <c r="COE44" s="41"/>
      <c r="COF44" s="41"/>
      <c r="COG44" s="41"/>
      <c r="COH44" s="42"/>
      <c r="COI44" s="41"/>
      <c r="COJ44" s="41"/>
      <c r="COK44" s="41"/>
      <c r="COL44" s="42"/>
      <c r="COM44" s="41"/>
      <c r="CON44" s="41"/>
      <c r="COO44" s="41"/>
      <c r="COP44" s="42"/>
      <c r="COQ44" s="41"/>
      <c r="COR44" s="41"/>
      <c r="COS44" s="41"/>
      <c r="COT44" s="42"/>
      <c r="COU44" s="41"/>
      <c r="COV44" s="41"/>
      <c r="COW44" s="41"/>
      <c r="COX44" s="42"/>
      <c r="COY44" s="41"/>
      <c r="COZ44" s="41"/>
      <c r="CPA44" s="41"/>
      <c r="CPB44" s="42"/>
      <c r="CPC44" s="41"/>
      <c r="CPD44" s="41"/>
      <c r="CPE44" s="41"/>
      <c r="CPF44" s="42"/>
      <c r="CPG44" s="41"/>
      <c r="CPH44" s="41"/>
      <c r="CPI44" s="41"/>
      <c r="CPJ44" s="42"/>
      <c r="CPK44" s="41"/>
      <c r="CPL44" s="41"/>
      <c r="CPM44" s="41"/>
      <c r="CPN44" s="42"/>
      <c r="CPO44" s="41"/>
      <c r="CPP44" s="41"/>
      <c r="CPQ44" s="41"/>
      <c r="CPR44" s="42"/>
      <c r="CPS44" s="41"/>
      <c r="CPT44" s="41"/>
      <c r="CPU44" s="41"/>
      <c r="CPV44" s="42"/>
      <c r="CPW44" s="41"/>
      <c r="CPX44" s="41"/>
      <c r="CPY44" s="41"/>
      <c r="CPZ44" s="42"/>
      <c r="CQA44" s="41"/>
      <c r="CQB44" s="41"/>
      <c r="CQC44" s="41"/>
      <c r="CQD44" s="42"/>
      <c r="CQE44" s="41"/>
      <c r="CQF44" s="41"/>
      <c r="CQG44" s="41"/>
      <c r="CQH44" s="42"/>
      <c r="CQI44" s="41"/>
      <c r="CQJ44" s="41"/>
      <c r="CQK44" s="41"/>
      <c r="CQL44" s="42"/>
      <c r="CQM44" s="41"/>
      <c r="CQN44" s="41"/>
      <c r="CQO44" s="41"/>
      <c r="CQP44" s="42"/>
      <c r="CQQ44" s="41"/>
      <c r="CQR44" s="41"/>
      <c r="CQS44" s="41"/>
      <c r="CQT44" s="42"/>
      <c r="CQU44" s="41"/>
      <c r="CQV44" s="41"/>
      <c r="CQW44" s="41"/>
      <c r="CQX44" s="42"/>
      <c r="CQY44" s="41"/>
      <c r="CQZ44" s="41"/>
      <c r="CRA44" s="41"/>
      <c r="CRB44" s="42"/>
      <c r="CRC44" s="41"/>
      <c r="CRD44" s="41"/>
      <c r="CRE44" s="41"/>
      <c r="CRF44" s="42"/>
      <c r="CRG44" s="41"/>
      <c r="CRH44" s="41"/>
      <c r="CRI44" s="41"/>
      <c r="CRJ44" s="42"/>
      <c r="CRK44" s="41"/>
      <c r="CRL44" s="41"/>
      <c r="CRM44" s="41"/>
      <c r="CRN44" s="42"/>
      <c r="CRO44" s="41"/>
      <c r="CRP44" s="41"/>
      <c r="CRQ44" s="41"/>
      <c r="CRR44" s="42"/>
      <c r="CRS44" s="41"/>
      <c r="CRT44" s="41"/>
      <c r="CRU44" s="41"/>
      <c r="CRV44" s="42"/>
      <c r="CRW44" s="41"/>
      <c r="CRX44" s="41"/>
      <c r="CRY44" s="41"/>
      <c r="CRZ44" s="42"/>
      <c r="CSA44" s="41"/>
      <c r="CSB44" s="41"/>
      <c r="CSC44" s="41"/>
      <c r="CSD44" s="42"/>
      <c r="CSE44" s="41"/>
      <c r="CSF44" s="41"/>
      <c r="CSG44" s="41"/>
      <c r="CSH44" s="42"/>
      <c r="CSI44" s="41"/>
      <c r="CSJ44" s="41"/>
      <c r="CSK44" s="41"/>
      <c r="CSL44" s="42"/>
      <c r="CSM44" s="41"/>
      <c r="CSN44" s="41"/>
      <c r="CSO44" s="41"/>
      <c r="CSP44" s="43"/>
      <c r="CSQ44" s="44"/>
      <c r="CSR44" s="45"/>
      <c r="CSS44" s="45"/>
      <c r="CST44" s="42"/>
      <c r="CSU44" s="41"/>
      <c r="CSV44" s="41"/>
      <c r="CSW44" s="41"/>
      <c r="CSX44" s="42"/>
      <c r="CSY44" s="41"/>
      <c r="CSZ44" s="41"/>
      <c r="CTA44" s="41"/>
      <c r="CTB44" s="42"/>
      <c r="CTC44" s="41"/>
      <c r="CTD44" s="41"/>
      <c r="CTE44" s="41"/>
      <c r="CTF44" s="42"/>
      <c r="CTG44" s="41"/>
      <c r="CTH44" s="41"/>
      <c r="CTI44" s="41"/>
      <c r="CTJ44" s="42"/>
      <c r="CTK44" s="41"/>
      <c r="CTL44" s="41"/>
      <c r="CTM44" s="41"/>
      <c r="CTN44" s="42"/>
      <c r="CTO44" s="41"/>
      <c r="CTP44" s="41"/>
      <c r="CTQ44" s="41"/>
      <c r="CTR44" s="42"/>
      <c r="CTS44" s="41"/>
      <c r="CTT44" s="41"/>
      <c r="CTU44" s="41"/>
      <c r="CTV44" s="42"/>
      <c r="CTW44" s="41"/>
      <c r="CTX44" s="41"/>
      <c r="CTY44" s="41"/>
      <c r="CTZ44" s="42"/>
      <c r="CUA44" s="41"/>
      <c r="CUB44" s="41"/>
      <c r="CUC44" s="41"/>
      <c r="CUD44" s="42"/>
      <c r="CUE44" s="41"/>
      <c r="CUF44" s="41"/>
      <c r="CUG44" s="41"/>
      <c r="CUH44" s="42"/>
      <c r="CUI44" s="41"/>
      <c r="CUJ44" s="41"/>
      <c r="CUK44" s="41"/>
      <c r="CUL44" s="42"/>
      <c r="CUM44" s="41"/>
      <c r="CUN44" s="41"/>
      <c r="CUO44" s="41"/>
      <c r="CUP44" s="42"/>
      <c r="CUQ44" s="41"/>
      <c r="CUR44" s="41"/>
      <c r="CUS44" s="41"/>
      <c r="CUT44" s="42"/>
      <c r="CUU44" s="41"/>
      <c r="CUV44" s="41"/>
      <c r="CUW44" s="41"/>
      <c r="CUX44" s="42"/>
      <c r="CUY44" s="41"/>
      <c r="CUZ44" s="41"/>
      <c r="CVA44" s="41"/>
      <c r="CVB44" s="42"/>
      <c r="CVC44" s="41"/>
      <c r="CVD44" s="41"/>
      <c r="CVE44" s="41"/>
      <c r="CVF44" s="42"/>
      <c r="CVG44" s="41"/>
      <c r="CVH44" s="41"/>
      <c r="CVI44" s="41"/>
      <c r="CVJ44" s="42"/>
      <c r="CVK44" s="41"/>
      <c r="CVL44" s="41"/>
      <c r="CVM44" s="41"/>
      <c r="CVN44" s="42"/>
      <c r="CVO44" s="41"/>
      <c r="CVP44" s="41"/>
      <c r="CVQ44" s="41"/>
      <c r="CVR44" s="42"/>
      <c r="CVS44" s="41"/>
      <c r="CVT44" s="41"/>
      <c r="CVU44" s="41"/>
      <c r="CVV44" s="42"/>
      <c r="CVW44" s="41"/>
      <c r="CVX44" s="41"/>
      <c r="CVY44" s="41"/>
      <c r="CVZ44" s="42"/>
      <c r="CWA44" s="41"/>
      <c r="CWB44" s="41"/>
      <c r="CWC44" s="41"/>
      <c r="CWD44" s="42"/>
      <c r="CWE44" s="41"/>
      <c r="CWF44" s="41"/>
      <c r="CWG44" s="41"/>
      <c r="CWH44" s="42"/>
      <c r="CWI44" s="41"/>
      <c r="CWJ44" s="41"/>
      <c r="CWK44" s="41"/>
      <c r="CWL44" s="42"/>
      <c r="CWM44" s="41"/>
      <c r="CWN44" s="41"/>
      <c r="CWO44" s="41"/>
      <c r="CWP44" s="42"/>
      <c r="CWQ44" s="41"/>
      <c r="CWR44" s="41"/>
      <c r="CWS44" s="41"/>
      <c r="CWT44" s="42"/>
      <c r="CWU44" s="41"/>
      <c r="CWV44" s="41"/>
      <c r="CWW44" s="41"/>
      <c r="CWX44" s="42"/>
      <c r="CWY44" s="41"/>
      <c r="CWZ44" s="41"/>
      <c r="CXA44" s="41"/>
      <c r="CXB44" s="42"/>
      <c r="CXC44" s="41"/>
      <c r="CXD44" s="41"/>
      <c r="CXE44" s="41"/>
      <c r="CXF44" s="42"/>
      <c r="CXG44" s="41"/>
      <c r="CXH44" s="41"/>
      <c r="CXI44" s="41"/>
      <c r="CXJ44" s="42"/>
      <c r="CXK44" s="41"/>
      <c r="CXL44" s="41"/>
      <c r="CXM44" s="41"/>
      <c r="CXN44" s="42"/>
      <c r="CXO44" s="41"/>
      <c r="CXP44" s="41"/>
      <c r="CXQ44" s="41"/>
      <c r="CXR44" s="42"/>
      <c r="CXS44" s="41"/>
      <c r="CXT44" s="41"/>
      <c r="CXU44" s="41"/>
      <c r="CXV44" s="42"/>
      <c r="CXW44" s="41"/>
      <c r="CXX44" s="41"/>
      <c r="CXY44" s="41"/>
      <c r="CXZ44" s="42"/>
      <c r="CYA44" s="41"/>
      <c r="CYB44" s="41"/>
      <c r="CYC44" s="41"/>
      <c r="CYD44" s="42"/>
      <c r="CYE44" s="41"/>
      <c r="CYF44" s="41"/>
      <c r="CYG44" s="41"/>
      <c r="CYH44" s="42"/>
      <c r="CYI44" s="41"/>
      <c r="CYJ44" s="41"/>
      <c r="CYK44" s="41"/>
      <c r="CYL44" s="42"/>
      <c r="CYM44" s="41"/>
      <c r="CYN44" s="41"/>
      <c r="CYO44" s="41"/>
      <c r="CYP44" s="42"/>
      <c r="CYQ44" s="41"/>
      <c r="CYR44" s="41"/>
      <c r="CYS44" s="41"/>
      <c r="CYT44" s="43"/>
      <c r="CYU44" s="44"/>
      <c r="CYV44" s="45"/>
      <c r="CYW44" s="45"/>
      <c r="CYX44" s="42"/>
      <c r="CYY44" s="41"/>
      <c r="CYZ44" s="41"/>
      <c r="CZA44" s="41"/>
      <c r="CZB44" s="42"/>
      <c r="CZC44" s="41"/>
      <c r="CZD44" s="41"/>
      <c r="CZE44" s="41"/>
      <c r="CZF44" s="42"/>
      <c r="CZG44" s="41"/>
      <c r="CZH44" s="41"/>
      <c r="CZI44" s="41"/>
      <c r="CZJ44" s="42"/>
      <c r="CZK44" s="41"/>
      <c r="CZL44" s="41"/>
      <c r="CZM44" s="41"/>
      <c r="CZN44" s="42"/>
      <c r="CZO44" s="41"/>
      <c r="CZP44" s="41"/>
      <c r="CZQ44" s="41"/>
      <c r="CZR44" s="42"/>
      <c r="CZS44" s="41"/>
      <c r="CZT44" s="41"/>
      <c r="CZU44" s="41"/>
      <c r="CZV44" s="42"/>
      <c r="CZW44" s="41"/>
      <c r="CZX44" s="41"/>
      <c r="CZY44" s="41"/>
      <c r="CZZ44" s="42"/>
      <c r="DAA44" s="41"/>
      <c r="DAB44" s="41"/>
      <c r="DAC44" s="41"/>
      <c r="DAD44" s="42"/>
      <c r="DAE44" s="41"/>
      <c r="DAF44" s="41"/>
      <c r="DAG44" s="41"/>
      <c r="DAH44" s="42"/>
      <c r="DAI44" s="41"/>
      <c r="DAJ44" s="41"/>
      <c r="DAK44" s="41"/>
      <c r="DAL44" s="42"/>
      <c r="DAM44" s="41"/>
      <c r="DAN44" s="41"/>
      <c r="DAO44" s="41"/>
      <c r="DAP44" s="42"/>
      <c r="DAQ44" s="41"/>
      <c r="DAR44" s="41"/>
      <c r="DAS44" s="41"/>
      <c r="DAT44" s="42"/>
      <c r="DAU44" s="41"/>
      <c r="DAV44" s="41"/>
      <c r="DAW44" s="41"/>
      <c r="DAX44" s="42"/>
      <c r="DAY44" s="41"/>
      <c r="DAZ44" s="41"/>
      <c r="DBA44" s="41"/>
      <c r="DBB44" s="42"/>
      <c r="DBC44" s="41"/>
      <c r="DBD44" s="41"/>
      <c r="DBE44" s="41"/>
      <c r="DBF44" s="42"/>
      <c r="DBG44" s="41"/>
      <c r="DBH44" s="41"/>
      <c r="DBI44" s="41"/>
      <c r="DBJ44" s="42"/>
      <c r="DBK44" s="41"/>
      <c r="DBL44" s="41"/>
      <c r="DBM44" s="41"/>
      <c r="DBN44" s="42"/>
      <c r="DBO44" s="41"/>
      <c r="DBP44" s="41"/>
      <c r="DBQ44" s="41"/>
      <c r="DBR44" s="42"/>
      <c r="DBS44" s="41"/>
      <c r="DBT44" s="41"/>
      <c r="DBU44" s="41"/>
      <c r="DBV44" s="42"/>
      <c r="DBW44" s="41"/>
      <c r="DBX44" s="41"/>
      <c r="DBY44" s="41"/>
      <c r="DBZ44" s="42"/>
      <c r="DCA44" s="41"/>
      <c r="DCB44" s="41"/>
      <c r="DCC44" s="41"/>
      <c r="DCD44" s="42"/>
      <c r="DCE44" s="41"/>
      <c r="DCF44" s="41"/>
      <c r="DCG44" s="41"/>
      <c r="DCH44" s="42"/>
      <c r="DCI44" s="41"/>
      <c r="DCJ44" s="41"/>
      <c r="DCK44" s="41"/>
      <c r="DCL44" s="42"/>
      <c r="DCM44" s="41"/>
      <c r="DCN44" s="41"/>
      <c r="DCO44" s="41"/>
      <c r="DCP44" s="42"/>
      <c r="DCQ44" s="41"/>
      <c r="DCR44" s="41"/>
      <c r="DCS44" s="41"/>
      <c r="DCT44" s="42"/>
      <c r="DCU44" s="41"/>
      <c r="DCV44" s="41"/>
      <c r="DCW44" s="41"/>
      <c r="DCX44" s="42"/>
      <c r="DCY44" s="41"/>
      <c r="DCZ44" s="41"/>
      <c r="DDA44" s="41"/>
      <c r="DDB44" s="42"/>
      <c r="DDC44" s="41"/>
      <c r="DDD44" s="41"/>
      <c r="DDE44" s="41"/>
      <c r="DDF44" s="42"/>
      <c r="DDG44" s="41"/>
      <c r="DDH44" s="41"/>
      <c r="DDI44" s="41"/>
      <c r="DDJ44" s="42"/>
      <c r="DDK44" s="41"/>
      <c r="DDL44" s="41"/>
      <c r="DDM44" s="41"/>
      <c r="DDN44" s="42"/>
      <c r="DDO44" s="41"/>
      <c r="DDP44" s="41"/>
      <c r="DDQ44" s="41"/>
      <c r="DDR44" s="42"/>
      <c r="DDS44" s="41"/>
      <c r="DDT44" s="41"/>
      <c r="DDU44" s="41"/>
      <c r="DDV44" s="42"/>
      <c r="DDW44" s="41"/>
      <c r="DDX44" s="41"/>
      <c r="DDY44" s="41"/>
      <c r="DDZ44" s="42"/>
      <c r="DEA44" s="41"/>
      <c r="DEB44" s="41"/>
      <c r="DEC44" s="41"/>
      <c r="DED44" s="42"/>
      <c r="DEE44" s="41"/>
      <c r="DEF44" s="41"/>
      <c r="DEG44" s="41"/>
      <c r="DEH44" s="42"/>
      <c r="DEI44" s="41"/>
      <c r="DEJ44" s="41"/>
      <c r="DEK44" s="41"/>
      <c r="DEL44" s="42"/>
      <c r="DEM44" s="41"/>
      <c r="DEN44" s="41"/>
      <c r="DEO44" s="41"/>
      <c r="DEP44" s="42"/>
      <c r="DEQ44" s="41"/>
      <c r="DER44" s="41"/>
      <c r="DES44" s="41"/>
      <c r="DET44" s="42"/>
      <c r="DEU44" s="41"/>
      <c r="DEV44" s="41"/>
      <c r="DEW44" s="41"/>
      <c r="DEX44" s="43"/>
      <c r="DEY44" s="44"/>
      <c r="DEZ44" s="45"/>
      <c r="DFA44" s="45"/>
      <c r="DFB44" s="42"/>
      <c r="DFC44" s="41"/>
      <c r="DFD44" s="41"/>
      <c r="DFE44" s="41"/>
      <c r="DFF44" s="42"/>
      <c r="DFG44" s="41"/>
      <c r="DFH44" s="41"/>
      <c r="DFI44" s="41"/>
      <c r="DFJ44" s="42"/>
      <c r="DFK44" s="41"/>
      <c r="DFL44" s="41"/>
      <c r="DFM44" s="41"/>
      <c r="DFN44" s="42"/>
      <c r="DFO44" s="41"/>
      <c r="DFP44" s="41"/>
      <c r="DFQ44" s="41"/>
      <c r="DFR44" s="42"/>
      <c r="DFS44" s="41"/>
      <c r="DFT44" s="41"/>
      <c r="DFU44" s="41"/>
      <c r="DFV44" s="42"/>
      <c r="DFW44" s="41"/>
      <c r="DFX44" s="41"/>
      <c r="DFY44" s="41"/>
      <c r="DFZ44" s="42"/>
      <c r="DGA44" s="41"/>
      <c r="DGB44" s="41"/>
      <c r="DGC44" s="41"/>
      <c r="DGD44" s="42"/>
      <c r="DGE44" s="41"/>
      <c r="DGF44" s="41"/>
      <c r="DGG44" s="41"/>
      <c r="DGH44" s="42"/>
      <c r="DGI44" s="41"/>
      <c r="DGJ44" s="41"/>
      <c r="DGK44" s="41"/>
      <c r="DGL44" s="42"/>
      <c r="DGM44" s="41"/>
      <c r="DGN44" s="41"/>
      <c r="DGO44" s="41"/>
      <c r="DGP44" s="42"/>
      <c r="DGQ44" s="41"/>
      <c r="DGR44" s="41"/>
      <c r="DGS44" s="41"/>
      <c r="DGT44" s="42"/>
      <c r="DGU44" s="41"/>
      <c r="DGV44" s="41"/>
      <c r="DGW44" s="41"/>
      <c r="DGX44" s="42"/>
      <c r="DGY44" s="41"/>
      <c r="DGZ44" s="41"/>
      <c r="DHA44" s="41"/>
      <c r="DHB44" s="42"/>
      <c r="DHC44" s="41"/>
      <c r="DHD44" s="41"/>
      <c r="DHE44" s="41"/>
      <c r="DHF44" s="42"/>
      <c r="DHG44" s="41"/>
      <c r="DHH44" s="41"/>
      <c r="DHI44" s="41"/>
      <c r="DHJ44" s="42"/>
      <c r="DHK44" s="41"/>
      <c r="DHL44" s="41"/>
      <c r="DHM44" s="41"/>
      <c r="DHN44" s="42"/>
      <c r="DHO44" s="41"/>
      <c r="DHP44" s="41"/>
      <c r="DHQ44" s="41"/>
      <c r="DHR44" s="42"/>
      <c r="DHS44" s="41"/>
      <c r="DHT44" s="41"/>
      <c r="DHU44" s="41"/>
      <c r="DHV44" s="42"/>
      <c r="DHW44" s="41"/>
      <c r="DHX44" s="41"/>
      <c r="DHY44" s="41"/>
      <c r="DHZ44" s="42"/>
      <c r="DIA44" s="41"/>
      <c r="DIB44" s="41"/>
      <c r="DIC44" s="41"/>
      <c r="DID44" s="42"/>
      <c r="DIE44" s="41"/>
      <c r="DIF44" s="41"/>
      <c r="DIG44" s="41"/>
      <c r="DIH44" s="42"/>
      <c r="DII44" s="41"/>
      <c r="DIJ44" s="41"/>
      <c r="DIK44" s="41"/>
      <c r="DIL44" s="42"/>
      <c r="DIM44" s="41"/>
      <c r="DIN44" s="41"/>
      <c r="DIO44" s="41"/>
      <c r="DIP44" s="42"/>
      <c r="DIQ44" s="41"/>
      <c r="DIR44" s="41"/>
      <c r="DIS44" s="41"/>
      <c r="DIT44" s="42"/>
      <c r="DIU44" s="41"/>
      <c r="DIV44" s="41"/>
      <c r="DIW44" s="41"/>
      <c r="DIX44" s="42"/>
      <c r="DIY44" s="41"/>
      <c r="DIZ44" s="41"/>
      <c r="DJA44" s="41"/>
      <c r="DJB44" s="42"/>
      <c r="DJC44" s="41"/>
      <c r="DJD44" s="41"/>
      <c r="DJE44" s="41"/>
      <c r="DJF44" s="42"/>
      <c r="DJG44" s="41"/>
      <c r="DJH44" s="41"/>
      <c r="DJI44" s="41"/>
      <c r="DJJ44" s="42"/>
      <c r="DJK44" s="41"/>
      <c r="DJL44" s="41"/>
      <c r="DJM44" s="41"/>
      <c r="DJN44" s="42"/>
      <c r="DJO44" s="41"/>
      <c r="DJP44" s="41"/>
      <c r="DJQ44" s="41"/>
      <c r="DJR44" s="42"/>
      <c r="DJS44" s="41"/>
      <c r="DJT44" s="41"/>
      <c r="DJU44" s="41"/>
      <c r="DJV44" s="42"/>
      <c r="DJW44" s="41"/>
      <c r="DJX44" s="41"/>
      <c r="DJY44" s="41"/>
      <c r="DJZ44" s="42"/>
      <c r="DKA44" s="41"/>
      <c r="DKB44" s="41"/>
      <c r="DKC44" s="41"/>
      <c r="DKD44" s="42"/>
      <c r="DKE44" s="41"/>
      <c r="DKF44" s="41"/>
      <c r="DKG44" s="41"/>
      <c r="DKH44" s="42"/>
      <c r="DKI44" s="41"/>
      <c r="DKJ44" s="41"/>
      <c r="DKK44" s="41"/>
      <c r="DKL44" s="42"/>
      <c r="DKM44" s="41"/>
      <c r="DKN44" s="41"/>
      <c r="DKO44" s="41"/>
      <c r="DKP44" s="42"/>
      <c r="DKQ44" s="41"/>
      <c r="DKR44" s="41"/>
      <c r="DKS44" s="41"/>
      <c r="DKT44" s="42"/>
      <c r="DKU44" s="41"/>
      <c r="DKV44" s="41"/>
      <c r="DKW44" s="41"/>
      <c r="DKX44" s="42"/>
      <c r="DKY44" s="41"/>
      <c r="DKZ44" s="41"/>
      <c r="DLA44" s="41"/>
      <c r="DLB44" s="43"/>
      <c r="DLC44" s="44"/>
      <c r="DLD44" s="45"/>
      <c r="DLE44" s="45"/>
      <c r="DLF44" s="42"/>
      <c r="DLG44" s="41"/>
      <c r="DLH44" s="41"/>
      <c r="DLI44" s="41"/>
      <c r="DLJ44" s="42"/>
      <c r="DLK44" s="41"/>
      <c r="DLL44" s="41"/>
      <c r="DLM44" s="41"/>
      <c r="DLN44" s="42"/>
      <c r="DLO44" s="41"/>
      <c r="DLP44" s="41"/>
      <c r="DLQ44" s="41"/>
      <c r="DLR44" s="42"/>
      <c r="DLS44" s="41"/>
      <c r="DLT44" s="41"/>
      <c r="DLU44" s="41"/>
      <c r="DLV44" s="42"/>
      <c r="DLW44" s="41"/>
      <c r="DLX44" s="41"/>
      <c r="DLY44" s="41"/>
      <c r="DLZ44" s="42"/>
      <c r="DMA44" s="41"/>
      <c r="DMB44" s="41"/>
      <c r="DMC44" s="41"/>
      <c r="DMD44" s="42"/>
      <c r="DME44" s="41"/>
      <c r="DMF44" s="41"/>
      <c r="DMG44" s="41"/>
      <c r="DMH44" s="42"/>
      <c r="DMI44" s="41"/>
      <c r="DMJ44" s="41"/>
      <c r="DMK44" s="41"/>
      <c r="DML44" s="42"/>
      <c r="DMM44" s="41"/>
      <c r="DMN44" s="41"/>
      <c r="DMO44" s="41"/>
      <c r="DMP44" s="42"/>
      <c r="DMQ44" s="41"/>
      <c r="DMR44" s="41"/>
      <c r="DMS44" s="41"/>
      <c r="DMT44" s="42"/>
      <c r="DMU44" s="41"/>
      <c r="DMV44" s="41"/>
      <c r="DMW44" s="41"/>
      <c r="DMX44" s="42"/>
      <c r="DMY44" s="41"/>
      <c r="DMZ44" s="41"/>
      <c r="DNA44" s="41"/>
      <c r="DNB44" s="42"/>
      <c r="DNC44" s="41"/>
      <c r="DND44" s="41"/>
      <c r="DNE44" s="41"/>
      <c r="DNF44" s="42"/>
      <c r="DNG44" s="41"/>
      <c r="DNH44" s="41"/>
      <c r="DNI44" s="41"/>
      <c r="DNJ44" s="42"/>
      <c r="DNK44" s="41"/>
      <c r="DNL44" s="41"/>
      <c r="DNM44" s="41"/>
      <c r="DNN44" s="42"/>
      <c r="DNO44" s="41"/>
      <c r="DNP44" s="41"/>
      <c r="DNQ44" s="41"/>
      <c r="DNR44" s="42"/>
      <c r="DNS44" s="41"/>
      <c r="DNT44" s="41"/>
      <c r="DNU44" s="41"/>
      <c r="DNV44" s="42"/>
      <c r="DNW44" s="41"/>
      <c r="DNX44" s="41"/>
      <c r="DNY44" s="41"/>
      <c r="DNZ44" s="42"/>
      <c r="DOA44" s="41"/>
      <c r="DOB44" s="41"/>
      <c r="DOC44" s="41"/>
      <c r="DOD44" s="42"/>
      <c r="DOE44" s="41"/>
      <c r="DOF44" s="41"/>
      <c r="DOG44" s="41"/>
      <c r="DOH44" s="42"/>
      <c r="DOI44" s="41"/>
      <c r="DOJ44" s="41"/>
      <c r="DOK44" s="41"/>
      <c r="DOL44" s="42"/>
      <c r="DOM44" s="41"/>
      <c r="DON44" s="41"/>
      <c r="DOO44" s="41"/>
      <c r="DOP44" s="42"/>
      <c r="DOQ44" s="41"/>
      <c r="DOR44" s="41"/>
      <c r="DOS44" s="41"/>
      <c r="DOT44" s="42"/>
      <c r="DOU44" s="41"/>
      <c r="DOV44" s="41"/>
      <c r="DOW44" s="41"/>
      <c r="DOX44" s="42"/>
      <c r="DOY44" s="41"/>
      <c r="DOZ44" s="41"/>
      <c r="DPA44" s="41"/>
      <c r="DPB44" s="42"/>
      <c r="DPC44" s="41"/>
      <c r="DPD44" s="41"/>
      <c r="DPE44" s="41"/>
      <c r="DPF44" s="42"/>
      <c r="DPG44" s="41"/>
      <c r="DPH44" s="41"/>
      <c r="DPI44" s="41"/>
      <c r="DPJ44" s="42"/>
      <c r="DPK44" s="41"/>
      <c r="DPL44" s="41"/>
      <c r="DPM44" s="41"/>
      <c r="DPN44" s="42"/>
      <c r="DPO44" s="41"/>
      <c r="DPP44" s="41"/>
      <c r="DPQ44" s="41"/>
      <c r="DPR44" s="42"/>
      <c r="DPS44" s="41"/>
      <c r="DPT44" s="41"/>
      <c r="DPU44" s="41"/>
      <c r="DPV44" s="42"/>
      <c r="DPW44" s="41"/>
      <c r="DPX44" s="41"/>
      <c r="DPY44" s="41"/>
      <c r="DPZ44" s="42"/>
      <c r="DQA44" s="41"/>
      <c r="DQB44" s="41"/>
      <c r="DQC44" s="41"/>
      <c r="DQD44" s="42"/>
      <c r="DQE44" s="41"/>
      <c r="DQF44" s="41"/>
      <c r="DQG44" s="41"/>
      <c r="DQH44" s="42"/>
      <c r="DQI44" s="41"/>
      <c r="DQJ44" s="41"/>
      <c r="DQK44" s="41"/>
      <c r="DQL44" s="42"/>
      <c r="DQM44" s="41"/>
      <c r="DQN44" s="41"/>
      <c r="DQO44" s="41"/>
      <c r="DQP44" s="42"/>
      <c r="DQQ44" s="41"/>
      <c r="DQR44" s="41"/>
      <c r="DQS44" s="41"/>
      <c r="DQT44" s="42"/>
      <c r="DQU44" s="41"/>
      <c r="DQV44" s="41"/>
      <c r="DQW44" s="41"/>
      <c r="DQX44" s="42"/>
      <c r="DQY44" s="41"/>
      <c r="DQZ44" s="41"/>
      <c r="DRA44" s="41"/>
      <c r="DRB44" s="42"/>
      <c r="DRC44" s="41"/>
      <c r="DRD44" s="41"/>
      <c r="DRE44" s="41"/>
      <c r="DRF44" s="43"/>
      <c r="DRG44" s="44"/>
      <c r="DRH44" s="45"/>
      <c r="DRI44" s="45"/>
      <c r="DRJ44" s="42"/>
      <c r="DRK44" s="41"/>
      <c r="DRL44" s="41"/>
      <c r="DRM44" s="41"/>
      <c r="DRN44" s="42"/>
      <c r="DRO44" s="41"/>
      <c r="DRP44" s="41"/>
      <c r="DRQ44" s="41"/>
      <c r="DRR44" s="42"/>
      <c r="DRS44" s="41"/>
      <c r="DRT44" s="41"/>
      <c r="DRU44" s="41"/>
      <c r="DRV44" s="42"/>
      <c r="DRW44" s="41"/>
      <c r="DRX44" s="41"/>
      <c r="DRY44" s="41"/>
      <c r="DRZ44" s="42"/>
      <c r="DSA44" s="41"/>
      <c r="DSB44" s="41"/>
      <c r="DSC44" s="41"/>
      <c r="DSD44" s="42"/>
      <c r="DSE44" s="41"/>
      <c r="DSF44" s="41"/>
      <c r="DSG44" s="41"/>
      <c r="DSH44" s="42"/>
      <c r="DSI44" s="41"/>
      <c r="DSJ44" s="41"/>
      <c r="DSK44" s="41"/>
      <c r="DSL44" s="42"/>
      <c r="DSM44" s="41"/>
      <c r="DSN44" s="41"/>
      <c r="DSO44" s="41"/>
      <c r="DSP44" s="42"/>
      <c r="DSQ44" s="41"/>
      <c r="DSR44" s="41"/>
      <c r="DSS44" s="41"/>
      <c r="DST44" s="42"/>
      <c r="DSU44" s="41"/>
      <c r="DSV44" s="41"/>
      <c r="DSW44" s="41"/>
      <c r="DSX44" s="42"/>
      <c r="DSY44" s="41"/>
      <c r="DSZ44" s="41"/>
      <c r="DTA44" s="41"/>
      <c r="DTB44" s="42"/>
      <c r="DTC44" s="41"/>
      <c r="DTD44" s="41"/>
      <c r="DTE44" s="41"/>
      <c r="DTF44" s="42"/>
      <c r="DTG44" s="41"/>
      <c r="DTH44" s="41"/>
      <c r="DTI44" s="41"/>
      <c r="DTJ44" s="42"/>
      <c r="DTK44" s="41"/>
      <c r="DTL44" s="41"/>
      <c r="DTM44" s="41"/>
      <c r="DTN44" s="42"/>
      <c r="DTO44" s="41"/>
      <c r="DTP44" s="41"/>
      <c r="DTQ44" s="41"/>
      <c r="DTR44" s="42"/>
      <c r="DTS44" s="41"/>
      <c r="DTT44" s="41"/>
      <c r="DTU44" s="41"/>
      <c r="DTV44" s="42"/>
      <c r="DTW44" s="41"/>
      <c r="DTX44" s="41"/>
      <c r="DTY44" s="41"/>
      <c r="DTZ44" s="42"/>
      <c r="DUA44" s="41"/>
      <c r="DUB44" s="41"/>
      <c r="DUC44" s="41"/>
      <c r="DUD44" s="42"/>
      <c r="DUE44" s="41"/>
      <c r="DUF44" s="41"/>
      <c r="DUG44" s="41"/>
      <c r="DUH44" s="42"/>
      <c r="DUI44" s="41"/>
      <c r="DUJ44" s="41"/>
      <c r="DUK44" s="41"/>
      <c r="DUL44" s="42"/>
      <c r="DUM44" s="41"/>
      <c r="DUN44" s="41"/>
      <c r="DUO44" s="41"/>
      <c r="DUP44" s="42"/>
      <c r="DUQ44" s="41"/>
      <c r="DUR44" s="41"/>
      <c r="DUS44" s="41"/>
      <c r="DUT44" s="42"/>
      <c r="DUU44" s="41"/>
      <c r="DUV44" s="41"/>
      <c r="DUW44" s="41"/>
      <c r="DUX44" s="42"/>
      <c r="DUY44" s="41"/>
      <c r="DUZ44" s="41"/>
      <c r="DVA44" s="41"/>
      <c r="DVB44" s="42"/>
      <c r="DVC44" s="41"/>
      <c r="DVD44" s="41"/>
      <c r="DVE44" s="41"/>
      <c r="DVF44" s="42"/>
      <c r="DVG44" s="41"/>
      <c r="DVH44" s="41"/>
      <c r="DVI44" s="41"/>
      <c r="DVJ44" s="42"/>
      <c r="DVK44" s="41"/>
      <c r="DVL44" s="41"/>
      <c r="DVM44" s="41"/>
      <c r="DVN44" s="42"/>
      <c r="DVO44" s="41"/>
      <c r="DVP44" s="41"/>
      <c r="DVQ44" s="41"/>
      <c r="DVR44" s="42"/>
      <c r="DVS44" s="41"/>
      <c r="DVT44" s="41"/>
      <c r="DVU44" s="41"/>
      <c r="DVV44" s="42"/>
      <c r="DVW44" s="41"/>
      <c r="DVX44" s="41"/>
      <c r="DVY44" s="41"/>
      <c r="DVZ44" s="42"/>
      <c r="DWA44" s="41"/>
      <c r="DWB44" s="41"/>
      <c r="DWC44" s="41"/>
      <c r="DWD44" s="42"/>
      <c r="DWE44" s="41"/>
      <c r="DWF44" s="41"/>
      <c r="DWG44" s="41"/>
      <c r="DWH44" s="42"/>
      <c r="DWI44" s="41"/>
      <c r="DWJ44" s="41"/>
      <c r="DWK44" s="41"/>
      <c r="DWL44" s="42"/>
      <c r="DWM44" s="41"/>
      <c r="DWN44" s="41"/>
      <c r="DWO44" s="41"/>
      <c r="DWP44" s="42"/>
      <c r="DWQ44" s="41"/>
      <c r="DWR44" s="41"/>
      <c r="DWS44" s="41"/>
      <c r="DWT44" s="42"/>
      <c r="DWU44" s="41"/>
      <c r="DWV44" s="41"/>
      <c r="DWW44" s="41"/>
      <c r="DWX44" s="42"/>
      <c r="DWY44" s="41"/>
      <c r="DWZ44" s="41"/>
      <c r="DXA44" s="41"/>
      <c r="DXB44" s="42"/>
      <c r="DXC44" s="41"/>
      <c r="DXD44" s="41"/>
      <c r="DXE44" s="41"/>
      <c r="DXF44" s="42"/>
      <c r="DXG44" s="41"/>
      <c r="DXH44" s="41"/>
      <c r="DXI44" s="41"/>
      <c r="DXJ44" s="43"/>
      <c r="DXK44" s="44"/>
      <c r="DXL44" s="45"/>
      <c r="DXM44" s="45"/>
      <c r="DXN44" s="42"/>
      <c r="DXO44" s="41"/>
      <c r="DXP44" s="41"/>
      <c r="DXQ44" s="41"/>
      <c r="DXR44" s="42"/>
      <c r="DXS44" s="41"/>
      <c r="DXT44" s="41"/>
      <c r="DXU44" s="41"/>
      <c r="DXV44" s="42"/>
      <c r="DXW44" s="41"/>
      <c r="DXX44" s="41"/>
      <c r="DXY44" s="41"/>
      <c r="DXZ44" s="42"/>
      <c r="DYA44" s="41"/>
      <c r="DYB44" s="41"/>
      <c r="DYC44" s="41"/>
      <c r="DYD44" s="42"/>
      <c r="DYE44" s="41"/>
      <c r="DYF44" s="41"/>
      <c r="DYG44" s="41"/>
      <c r="DYH44" s="42"/>
      <c r="DYI44" s="41"/>
      <c r="DYJ44" s="41"/>
      <c r="DYK44" s="41"/>
      <c r="DYL44" s="42"/>
      <c r="DYM44" s="41"/>
      <c r="DYN44" s="41"/>
      <c r="DYO44" s="41"/>
      <c r="DYP44" s="42"/>
      <c r="DYQ44" s="41"/>
      <c r="DYR44" s="41"/>
      <c r="DYS44" s="41"/>
      <c r="DYT44" s="42"/>
      <c r="DYU44" s="41"/>
      <c r="DYV44" s="41"/>
      <c r="DYW44" s="41"/>
      <c r="DYX44" s="42"/>
      <c r="DYY44" s="41"/>
      <c r="DYZ44" s="41"/>
      <c r="DZA44" s="41"/>
      <c r="DZB44" s="42"/>
      <c r="DZC44" s="41"/>
      <c r="DZD44" s="41"/>
      <c r="DZE44" s="41"/>
      <c r="DZF44" s="42"/>
      <c r="DZG44" s="41"/>
      <c r="DZH44" s="41"/>
      <c r="DZI44" s="41"/>
      <c r="DZJ44" s="42"/>
      <c r="DZK44" s="41"/>
      <c r="DZL44" s="41"/>
      <c r="DZM44" s="41"/>
      <c r="DZN44" s="42"/>
      <c r="DZO44" s="41"/>
      <c r="DZP44" s="41"/>
      <c r="DZQ44" s="41"/>
      <c r="DZR44" s="42"/>
      <c r="DZS44" s="41"/>
      <c r="DZT44" s="41"/>
      <c r="DZU44" s="41"/>
      <c r="DZV44" s="42"/>
      <c r="DZW44" s="41"/>
      <c r="DZX44" s="41"/>
      <c r="DZY44" s="41"/>
      <c r="DZZ44" s="42"/>
      <c r="EAA44" s="41"/>
      <c r="EAB44" s="41"/>
      <c r="EAC44" s="41"/>
      <c r="EAD44" s="42"/>
      <c r="EAE44" s="41"/>
      <c r="EAF44" s="41"/>
      <c r="EAG44" s="41"/>
      <c r="EAH44" s="42"/>
      <c r="EAI44" s="41"/>
      <c r="EAJ44" s="41"/>
      <c r="EAK44" s="41"/>
      <c r="EAL44" s="42"/>
      <c r="EAM44" s="41"/>
      <c r="EAN44" s="41"/>
      <c r="EAO44" s="41"/>
      <c r="EAP44" s="42"/>
      <c r="EAQ44" s="41"/>
      <c r="EAR44" s="41"/>
      <c r="EAS44" s="41"/>
      <c r="EAT44" s="42"/>
      <c r="EAU44" s="41"/>
      <c r="EAV44" s="41"/>
      <c r="EAW44" s="41"/>
      <c r="EAX44" s="42"/>
      <c r="EAY44" s="41"/>
      <c r="EAZ44" s="41"/>
      <c r="EBA44" s="41"/>
      <c r="EBB44" s="42"/>
      <c r="EBC44" s="41"/>
      <c r="EBD44" s="41"/>
      <c r="EBE44" s="41"/>
      <c r="EBF44" s="42"/>
      <c r="EBG44" s="41"/>
      <c r="EBH44" s="41"/>
      <c r="EBI44" s="41"/>
      <c r="EBJ44" s="42"/>
      <c r="EBK44" s="41"/>
      <c r="EBL44" s="41"/>
      <c r="EBM44" s="41"/>
      <c r="EBN44" s="42"/>
      <c r="EBO44" s="41"/>
      <c r="EBP44" s="41"/>
      <c r="EBQ44" s="41"/>
      <c r="EBR44" s="42"/>
      <c r="EBS44" s="41"/>
      <c r="EBT44" s="41"/>
      <c r="EBU44" s="41"/>
      <c r="EBV44" s="42"/>
      <c r="EBW44" s="41"/>
      <c r="EBX44" s="41"/>
      <c r="EBY44" s="41"/>
      <c r="EBZ44" s="42"/>
      <c r="ECA44" s="41"/>
      <c r="ECB44" s="41"/>
      <c r="ECC44" s="41"/>
      <c r="ECD44" s="42"/>
      <c r="ECE44" s="41"/>
      <c r="ECF44" s="41"/>
      <c r="ECG44" s="41"/>
      <c r="ECH44" s="42"/>
      <c r="ECI44" s="41"/>
      <c r="ECJ44" s="41"/>
      <c r="ECK44" s="41"/>
      <c r="ECL44" s="42"/>
      <c r="ECM44" s="41"/>
      <c r="ECN44" s="41"/>
      <c r="ECO44" s="41"/>
      <c r="ECP44" s="42"/>
      <c r="ECQ44" s="41"/>
      <c r="ECR44" s="41"/>
      <c r="ECS44" s="41"/>
      <c r="ECT44" s="42"/>
      <c r="ECU44" s="41"/>
      <c r="ECV44" s="41"/>
      <c r="ECW44" s="41"/>
      <c r="ECX44" s="42"/>
      <c r="ECY44" s="41"/>
      <c r="ECZ44" s="41"/>
      <c r="EDA44" s="41"/>
      <c r="EDB44" s="42"/>
      <c r="EDC44" s="41"/>
      <c r="EDD44" s="41"/>
      <c r="EDE44" s="41"/>
      <c r="EDF44" s="42"/>
      <c r="EDG44" s="41"/>
      <c r="EDH44" s="41"/>
      <c r="EDI44" s="41"/>
      <c r="EDJ44" s="42"/>
      <c r="EDK44" s="41"/>
      <c r="EDL44" s="41"/>
      <c r="EDM44" s="41"/>
      <c r="EDN44" s="43"/>
      <c r="EDO44" s="44"/>
      <c r="EDP44" s="45"/>
      <c r="EDQ44" s="45"/>
      <c r="EDR44" s="42"/>
      <c r="EDS44" s="41"/>
      <c r="EDT44" s="41"/>
      <c r="EDU44" s="41"/>
      <c r="EDV44" s="42"/>
      <c r="EDW44" s="41"/>
      <c r="EDX44" s="41"/>
      <c r="EDY44" s="41"/>
      <c r="EDZ44" s="42"/>
      <c r="EEA44" s="41"/>
      <c r="EEB44" s="41"/>
      <c r="EEC44" s="41"/>
      <c r="EED44" s="42"/>
      <c r="EEE44" s="41"/>
      <c r="EEF44" s="41"/>
      <c r="EEG44" s="41"/>
      <c r="EEH44" s="42"/>
      <c r="EEI44" s="41"/>
      <c r="EEJ44" s="41"/>
      <c r="EEK44" s="41"/>
      <c r="EEL44" s="42"/>
      <c r="EEM44" s="41"/>
      <c r="EEN44" s="41"/>
      <c r="EEO44" s="41"/>
      <c r="EEP44" s="42"/>
      <c r="EEQ44" s="41"/>
      <c r="EER44" s="41"/>
      <c r="EES44" s="41"/>
      <c r="EET44" s="42"/>
      <c r="EEU44" s="41"/>
      <c r="EEV44" s="41"/>
      <c r="EEW44" s="41"/>
      <c r="EEX44" s="42"/>
      <c r="EEY44" s="41"/>
      <c r="EEZ44" s="41"/>
      <c r="EFA44" s="41"/>
      <c r="EFB44" s="42"/>
      <c r="EFC44" s="41"/>
      <c r="EFD44" s="41"/>
      <c r="EFE44" s="41"/>
      <c r="EFF44" s="42"/>
      <c r="EFG44" s="41"/>
      <c r="EFH44" s="41"/>
      <c r="EFI44" s="41"/>
      <c r="EFJ44" s="42"/>
      <c r="EFK44" s="41"/>
      <c r="EFL44" s="41"/>
      <c r="EFM44" s="41"/>
      <c r="EFN44" s="42"/>
      <c r="EFO44" s="41"/>
      <c r="EFP44" s="41"/>
      <c r="EFQ44" s="41"/>
      <c r="EFR44" s="42"/>
      <c r="EFS44" s="41"/>
      <c r="EFT44" s="41"/>
      <c r="EFU44" s="41"/>
      <c r="EFV44" s="42"/>
      <c r="EFW44" s="41"/>
      <c r="EFX44" s="41"/>
      <c r="EFY44" s="41"/>
      <c r="EFZ44" s="42"/>
      <c r="EGA44" s="41"/>
      <c r="EGB44" s="41"/>
      <c r="EGC44" s="41"/>
      <c r="EGD44" s="42"/>
      <c r="EGE44" s="41"/>
      <c r="EGF44" s="41"/>
      <c r="EGG44" s="41"/>
      <c r="EGH44" s="42"/>
      <c r="EGI44" s="41"/>
      <c r="EGJ44" s="41"/>
      <c r="EGK44" s="41"/>
      <c r="EGL44" s="42"/>
      <c r="EGM44" s="41"/>
      <c r="EGN44" s="41"/>
      <c r="EGO44" s="41"/>
      <c r="EGP44" s="42"/>
      <c r="EGQ44" s="41"/>
      <c r="EGR44" s="41"/>
      <c r="EGS44" s="41"/>
      <c r="EGT44" s="42"/>
      <c r="EGU44" s="41"/>
      <c r="EGV44" s="41"/>
      <c r="EGW44" s="41"/>
      <c r="EGX44" s="42"/>
      <c r="EGY44" s="41"/>
      <c r="EGZ44" s="41"/>
      <c r="EHA44" s="41"/>
      <c r="EHB44" s="42"/>
      <c r="EHC44" s="41"/>
      <c r="EHD44" s="41"/>
      <c r="EHE44" s="41"/>
      <c r="EHF44" s="42"/>
      <c r="EHG44" s="41"/>
      <c r="EHH44" s="41"/>
      <c r="EHI44" s="41"/>
      <c r="EHJ44" s="42"/>
      <c r="EHK44" s="41"/>
      <c r="EHL44" s="41"/>
      <c r="EHM44" s="41"/>
      <c r="EHN44" s="42"/>
      <c r="EHO44" s="41"/>
      <c r="EHP44" s="41"/>
      <c r="EHQ44" s="41"/>
      <c r="EHR44" s="42"/>
      <c r="EHS44" s="41"/>
      <c r="EHT44" s="41"/>
      <c r="EHU44" s="41"/>
      <c r="EHV44" s="42"/>
      <c r="EHW44" s="41"/>
      <c r="EHX44" s="41"/>
      <c r="EHY44" s="41"/>
      <c r="EHZ44" s="42"/>
      <c r="EIA44" s="41"/>
      <c r="EIB44" s="41"/>
      <c r="EIC44" s="41"/>
      <c r="EID44" s="42"/>
      <c r="EIE44" s="41"/>
      <c r="EIF44" s="41"/>
      <c r="EIG44" s="41"/>
      <c r="EIH44" s="42"/>
      <c r="EII44" s="41"/>
      <c r="EIJ44" s="41"/>
      <c r="EIK44" s="41"/>
      <c r="EIL44" s="42"/>
      <c r="EIM44" s="41"/>
      <c r="EIN44" s="41"/>
      <c r="EIO44" s="41"/>
      <c r="EIP44" s="42"/>
      <c r="EIQ44" s="41"/>
      <c r="EIR44" s="41"/>
      <c r="EIS44" s="41"/>
      <c r="EIT44" s="42"/>
      <c r="EIU44" s="41"/>
      <c r="EIV44" s="41"/>
      <c r="EIW44" s="41"/>
      <c r="EIX44" s="42"/>
      <c r="EIY44" s="41"/>
      <c r="EIZ44" s="41"/>
      <c r="EJA44" s="41"/>
      <c r="EJB44" s="42"/>
      <c r="EJC44" s="41"/>
      <c r="EJD44" s="41"/>
      <c r="EJE44" s="41"/>
      <c r="EJF44" s="42"/>
      <c r="EJG44" s="41"/>
      <c r="EJH44" s="41"/>
      <c r="EJI44" s="41"/>
      <c r="EJJ44" s="42"/>
      <c r="EJK44" s="41"/>
      <c r="EJL44" s="41"/>
      <c r="EJM44" s="41"/>
      <c r="EJN44" s="42"/>
      <c r="EJO44" s="41"/>
      <c r="EJP44" s="41"/>
      <c r="EJQ44" s="41"/>
      <c r="EJR44" s="43"/>
      <c r="EJS44" s="44"/>
      <c r="EJT44" s="45"/>
      <c r="EJU44" s="45"/>
      <c r="EJV44" s="42"/>
      <c r="EJW44" s="41"/>
      <c r="EJX44" s="41"/>
      <c r="EJY44" s="41"/>
      <c r="EJZ44" s="42"/>
      <c r="EKA44" s="41"/>
      <c r="EKB44" s="41"/>
      <c r="EKC44" s="41"/>
      <c r="EKD44" s="42"/>
      <c r="EKE44" s="41"/>
      <c r="EKF44" s="41"/>
      <c r="EKG44" s="41"/>
      <c r="EKH44" s="42"/>
      <c r="EKI44" s="41"/>
      <c r="EKJ44" s="41"/>
      <c r="EKK44" s="41"/>
      <c r="EKL44" s="42"/>
      <c r="EKM44" s="41"/>
      <c r="EKN44" s="41"/>
      <c r="EKO44" s="41"/>
      <c r="EKP44" s="42"/>
      <c r="EKQ44" s="41"/>
      <c r="EKR44" s="41"/>
      <c r="EKS44" s="41"/>
      <c r="EKT44" s="42"/>
      <c r="EKU44" s="41"/>
      <c r="EKV44" s="41"/>
      <c r="EKW44" s="41"/>
      <c r="EKX44" s="42"/>
      <c r="EKY44" s="41"/>
      <c r="EKZ44" s="41"/>
      <c r="ELA44" s="41"/>
      <c r="ELB44" s="42"/>
      <c r="ELC44" s="41"/>
      <c r="ELD44" s="41"/>
      <c r="ELE44" s="41"/>
      <c r="ELF44" s="42"/>
      <c r="ELG44" s="41"/>
      <c r="ELH44" s="41"/>
      <c r="ELI44" s="41"/>
      <c r="ELJ44" s="42"/>
      <c r="ELK44" s="41"/>
      <c r="ELL44" s="41"/>
      <c r="ELM44" s="41"/>
      <c r="ELN44" s="42"/>
      <c r="ELO44" s="41"/>
      <c r="ELP44" s="41"/>
      <c r="ELQ44" s="41"/>
      <c r="ELR44" s="42"/>
      <c r="ELS44" s="41"/>
      <c r="ELT44" s="41"/>
      <c r="ELU44" s="41"/>
      <c r="ELV44" s="42"/>
      <c r="ELW44" s="41"/>
      <c r="ELX44" s="41"/>
      <c r="ELY44" s="41"/>
      <c r="ELZ44" s="42"/>
      <c r="EMA44" s="41"/>
      <c r="EMB44" s="41"/>
      <c r="EMC44" s="41"/>
      <c r="EMD44" s="42"/>
      <c r="EME44" s="41"/>
      <c r="EMF44" s="41"/>
      <c r="EMG44" s="41"/>
      <c r="EMH44" s="42"/>
      <c r="EMI44" s="41"/>
      <c r="EMJ44" s="41"/>
      <c r="EMK44" s="41"/>
      <c r="EML44" s="42"/>
      <c r="EMM44" s="41"/>
      <c r="EMN44" s="41"/>
      <c r="EMO44" s="41"/>
      <c r="EMP44" s="42"/>
      <c r="EMQ44" s="41"/>
      <c r="EMR44" s="41"/>
      <c r="EMS44" s="41"/>
      <c r="EMT44" s="42"/>
      <c r="EMU44" s="41"/>
      <c r="EMV44" s="41"/>
      <c r="EMW44" s="41"/>
      <c r="EMX44" s="42"/>
      <c r="EMY44" s="41"/>
      <c r="EMZ44" s="41"/>
      <c r="ENA44" s="41"/>
      <c r="ENB44" s="42"/>
      <c r="ENC44" s="41"/>
      <c r="END44" s="41"/>
      <c r="ENE44" s="41"/>
      <c r="ENF44" s="42"/>
      <c r="ENG44" s="41"/>
      <c r="ENH44" s="41"/>
      <c r="ENI44" s="41"/>
      <c r="ENJ44" s="42"/>
      <c r="ENK44" s="41"/>
      <c r="ENL44" s="41"/>
      <c r="ENM44" s="41"/>
      <c r="ENN44" s="42"/>
      <c r="ENO44" s="41"/>
      <c r="ENP44" s="41"/>
      <c r="ENQ44" s="41"/>
      <c r="ENR44" s="42"/>
      <c r="ENS44" s="41"/>
      <c r="ENT44" s="41"/>
      <c r="ENU44" s="41"/>
      <c r="ENV44" s="42"/>
      <c r="ENW44" s="41"/>
      <c r="ENX44" s="41"/>
      <c r="ENY44" s="41"/>
      <c r="ENZ44" s="42"/>
      <c r="EOA44" s="41"/>
      <c r="EOB44" s="41"/>
      <c r="EOC44" s="41"/>
      <c r="EOD44" s="42"/>
      <c r="EOE44" s="41"/>
      <c r="EOF44" s="41"/>
      <c r="EOG44" s="41"/>
      <c r="EOH44" s="42"/>
      <c r="EOI44" s="41"/>
      <c r="EOJ44" s="41"/>
      <c r="EOK44" s="41"/>
      <c r="EOL44" s="42"/>
      <c r="EOM44" s="41"/>
      <c r="EON44" s="41"/>
      <c r="EOO44" s="41"/>
      <c r="EOP44" s="42"/>
      <c r="EOQ44" s="41"/>
      <c r="EOR44" s="41"/>
      <c r="EOS44" s="41"/>
      <c r="EOT44" s="42"/>
      <c r="EOU44" s="41"/>
      <c r="EOV44" s="41"/>
      <c r="EOW44" s="41"/>
      <c r="EOX44" s="42"/>
      <c r="EOY44" s="41"/>
      <c r="EOZ44" s="41"/>
      <c r="EPA44" s="41"/>
      <c r="EPB44" s="42"/>
      <c r="EPC44" s="41"/>
      <c r="EPD44" s="41"/>
      <c r="EPE44" s="41"/>
      <c r="EPF44" s="42"/>
      <c r="EPG44" s="41"/>
      <c r="EPH44" s="41"/>
      <c r="EPI44" s="41"/>
      <c r="EPJ44" s="42"/>
      <c r="EPK44" s="41"/>
      <c r="EPL44" s="41"/>
      <c r="EPM44" s="41"/>
      <c r="EPN44" s="42"/>
      <c r="EPO44" s="41"/>
      <c r="EPP44" s="41"/>
      <c r="EPQ44" s="41"/>
      <c r="EPR44" s="42"/>
      <c r="EPS44" s="41"/>
      <c r="EPT44" s="41"/>
      <c r="EPU44" s="41"/>
      <c r="EPV44" s="43"/>
      <c r="EPW44" s="44"/>
      <c r="EPX44" s="45"/>
      <c r="EPY44" s="45"/>
      <c r="EPZ44" s="42"/>
      <c r="EQA44" s="41"/>
      <c r="EQB44" s="41"/>
      <c r="EQC44" s="41"/>
      <c r="EQD44" s="42"/>
      <c r="EQE44" s="41"/>
      <c r="EQF44" s="41"/>
      <c r="EQG44" s="41"/>
      <c r="EQH44" s="42"/>
      <c r="EQI44" s="41"/>
      <c r="EQJ44" s="41"/>
      <c r="EQK44" s="41"/>
      <c r="EQL44" s="42"/>
      <c r="EQM44" s="41"/>
      <c r="EQN44" s="41"/>
      <c r="EQO44" s="41"/>
      <c r="EQP44" s="42"/>
      <c r="EQQ44" s="41"/>
      <c r="EQR44" s="41"/>
      <c r="EQS44" s="41"/>
      <c r="EQT44" s="42"/>
      <c r="EQU44" s="41"/>
      <c r="EQV44" s="41"/>
      <c r="EQW44" s="41"/>
      <c r="EQX44" s="42"/>
      <c r="EQY44" s="41"/>
      <c r="EQZ44" s="41"/>
      <c r="ERA44" s="41"/>
      <c r="ERB44" s="42"/>
      <c r="ERC44" s="41"/>
      <c r="ERD44" s="41"/>
      <c r="ERE44" s="41"/>
      <c r="ERF44" s="42"/>
      <c r="ERG44" s="41"/>
      <c r="ERH44" s="41"/>
      <c r="ERI44" s="41"/>
      <c r="ERJ44" s="42"/>
      <c r="ERK44" s="41"/>
      <c r="ERL44" s="41"/>
      <c r="ERM44" s="41"/>
      <c r="ERN44" s="42"/>
      <c r="ERO44" s="41"/>
      <c r="ERP44" s="41"/>
      <c r="ERQ44" s="41"/>
      <c r="ERR44" s="42"/>
      <c r="ERS44" s="41"/>
      <c r="ERT44" s="41"/>
      <c r="ERU44" s="41"/>
      <c r="ERV44" s="42"/>
      <c r="ERW44" s="41"/>
      <c r="ERX44" s="41"/>
      <c r="ERY44" s="41"/>
      <c r="ERZ44" s="42"/>
      <c r="ESA44" s="41"/>
      <c r="ESB44" s="41"/>
      <c r="ESC44" s="41"/>
      <c r="ESD44" s="42"/>
      <c r="ESE44" s="41"/>
      <c r="ESF44" s="41"/>
      <c r="ESG44" s="41"/>
      <c r="ESH44" s="42"/>
      <c r="ESI44" s="41"/>
      <c r="ESJ44" s="41"/>
      <c r="ESK44" s="41"/>
      <c r="ESL44" s="42"/>
      <c r="ESM44" s="41"/>
      <c r="ESN44" s="41"/>
      <c r="ESO44" s="41"/>
      <c r="ESP44" s="42"/>
      <c r="ESQ44" s="41"/>
      <c r="ESR44" s="41"/>
      <c r="ESS44" s="41"/>
      <c r="EST44" s="42"/>
      <c r="ESU44" s="41"/>
      <c r="ESV44" s="41"/>
      <c r="ESW44" s="41"/>
      <c r="ESX44" s="42"/>
      <c r="ESY44" s="41"/>
      <c r="ESZ44" s="41"/>
      <c r="ETA44" s="41"/>
      <c r="ETB44" s="42"/>
      <c r="ETC44" s="41"/>
      <c r="ETD44" s="41"/>
      <c r="ETE44" s="41"/>
      <c r="ETF44" s="42"/>
      <c r="ETG44" s="41"/>
      <c r="ETH44" s="41"/>
      <c r="ETI44" s="41"/>
      <c r="ETJ44" s="42"/>
      <c r="ETK44" s="41"/>
      <c r="ETL44" s="41"/>
      <c r="ETM44" s="41"/>
      <c r="ETN44" s="42"/>
      <c r="ETO44" s="41"/>
      <c r="ETP44" s="41"/>
      <c r="ETQ44" s="41"/>
      <c r="ETR44" s="42"/>
      <c r="ETS44" s="41"/>
      <c r="ETT44" s="41"/>
      <c r="ETU44" s="41"/>
      <c r="ETV44" s="42"/>
      <c r="ETW44" s="41"/>
      <c r="ETX44" s="41"/>
      <c r="ETY44" s="41"/>
      <c r="ETZ44" s="42"/>
      <c r="EUA44" s="41"/>
      <c r="EUB44" s="41"/>
      <c r="EUC44" s="41"/>
      <c r="EUD44" s="42"/>
      <c r="EUE44" s="41"/>
      <c r="EUF44" s="41"/>
      <c r="EUG44" s="41"/>
      <c r="EUH44" s="42"/>
      <c r="EUI44" s="41"/>
      <c r="EUJ44" s="41"/>
      <c r="EUK44" s="41"/>
      <c r="EUL44" s="42"/>
      <c r="EUM44" s="41"/>
      <c r="EUN44" s="41"/>
      <c r="EUO44" s="41"/>
      <c r="EUP44" s="42"/>
      <c r="EUQ44" s="41"/>
      <c r="EUR44" s="41"/>
      <c r="EUS44" s="41"/>
      <c r="EUT44" s="42"/>
      <c r="EUU44" s="41"/>
      <c r="EUV44" s="41"/>
      <c r="EUW44" s="41"/>
      <c r="EUX44" s="42"/>
      <c r="EUY44" s="41"/>
      <c r="EUZ44" s="41"/>
      <c r="EVA44" s="41"/>
      <c r="EVB44" s="42"/>
      <c r="EVC44" s="41"/>
      <c r="EVD44" s="41"/>
      <c r="EVE44" s="41"/>
      <c r="EVF44" s="42"/>
      <c r="EVG44" s="41"/>
      <c r="EVH44" s="41"/>
      <c r="EVI44" s="41"/>
      <c r="EVJ44" s="42"/>
      <c r="EVK44" s="41"/>
      <c r="EVL44" s="41"/>
      <c r="EVM44" s="41"/>
      <c r="EVN44" s="42"/>
      <c r="EVO44" s="41"/>
      <c r="EVP44" s="41"/>
      <c r="EVQ44" s="41"/>
      <c r="EVR44" s="42"/>
      <c r="EVS44" s="41"/>
      <c r="EVT44" s="41"/>
      <c r="EVU44" s="41"/>
      <c r="EVV44" s="42"/>
      <c r="EVW44" s="41"/>
      <c r="EVX44" s="41"/>
      <c r="EVY44" s="41"/>
      <c r="EVZ44" s="43"/>
      <c r="EWA44" s="44"/>
      <c r="EWB44" s="45"/>
      <c r="EWC44" s="45"/>
      <c r="EWD44" s="42"/>
      <c r="EWE44" s="41"/>
      <c r="EWF44" s="41"/>
      <c r="EWG44" s="41"/>
      <c r="EWH44" s="42"/>
      <c r="EWI44" s="41"/>
      <c r="EWJ44" s="41"/>
      <c r="EWK44" s="41"/>
      <c r="EWL44" s="42"/>
      <c r="EWM44" s="41"/>
      <c r="EWN44" s="41"/>
      <c r="EWO44" s="41"/>
      <c r="EWP44" s="42"/>
      <c r="EWQ44" s="41"/>
      <c r="EWR44" s="41"/>
      <c r="EWS44" s="41"/>
      <c r="EWT44" s="42"/>
      <c r="EWU44" s="41"/>
      <c r="EWV44" s="41"/>
      <c r="EWW44" s="41"/>
      <c r="EWX44" s="42"/>
      <c r="EWY44" s="41"/>
      <c r="EWZ44" s="41"/>
      <c r="EXA44" s="41"/>
      <c r="EXB44" s="42"/>
      <c r="EXC44" s="41"/>
      <c r="EXD44" s="41"/>
      <c r="EXE44" s="41"/>
      <c r="EXF44" s="42"/>
      <c r="EXG44" s="41"/>
      <c r="EXH44" s="41"/>
      <c r="EXI44" s="41"/>
      <c r="EXJ44" s="42"/>
      <c r="EXK44" s="41"/>
      <c r="EXL44" s="41"/>
      <c r="EXM44" s="41"/>
      <c r="EXN44" s="42"/>
      <c r="EXO44" s="41"/>
      <c r="EXP44" s="41"/>
      <c r="EXQ44" s="41"/>
      <c r="EXR44" s="42"/>
      <c r="EXS44" s="41"/>
      <c r="EXT44" s="41"/>
      <c r="EXU44" s="41"/>
      <c r="EXV44" s="42"/>
      <c r="EXW44" s="41"/>
      <c r="EXX44" s="41"/>
      <c r="EXY44" s="41"/>
      <c r="EXZ44" s="42"/>
      <c r="EYA44" s="41"/>
      <c r="EYB44" s="41"/>
      <c r="EYC44" s="41"/>
      <c r="EYD44" s="42"/>
      <c r="EYE44" s="41"/>
      <c r="EYF44" s="41"/>
      <c r="EYG44" s="41"/>
      <c r="EYH44" s="42"/>
      <c r="EYI44" s="41"/>
      <c r="EYJ44" s="41"/>
      <c r="EYK44" s="41"/>
      <c r="EYL44" s="42"/>
      <c r="EYM44" s="41"/>
      <c r="EYN44" s="41"/>
      <c r="EYO44" s="41"/>
      <c r="EYP44" s="42"/>
      <c r="EYQ44" s="41"/>
      <c r="EYR44" s="41"/>
      <c r="EYS44" s="41"/>
      <c r="EYT44" s="42"/>
      <c r="EYU44" s="41"/>
      <c r="EYV44" s="41"/>
      <c r="EYW44" s="41"/>
      <c r="EYX44" s="42"/>
      <c r="EYY44" s="41"/>
      <c r="EYZ44" s="41"/>
      <c r="EZA44" s="41"/>
      <c r="EZB44" s="42"/>
      <c r="EZC44" s="41"/>
      <c r="EZD44" s="41"/>
      <c r="EZE44" s="41"/>
      <c r="EZF44" s="42"/>
      <c r="EZG44" s="41"/>
      <c r="EZH44" s="41"/>
      <c r="EZI44" s="41"/>
      <c r="EZJ44" s="42"/>
      <c r="EZK44" s="41"/>
      <c r="EZL44" s="41"/>
      <c r="EZM44" s="41"/>
      <c r="EZN44" s="42"/>
      <c r="EZO44" s="41"/>
      <c r="EZP44" s="41"/>
      <c r="EZQ44" s="41"/>
      <c r="EZR44" s="42"/>
      <c r="EZS44" s="41"/>
      <c r="EZT44" s="41"/>
      <c r="EZU44" s="41"/>
      <c r="EZV44" s="42"/>
      <c r="EZW44" s="41"/>
      <c r="EZX44" s="41"/>
      <c r="EZY44" s="41"/>
      <c r="EZZ44" s="42"/>
      <c r="FAA44" s="41"/>
      <c r="FAB44" s="41"/>
      <c r="FAC44" s="41"/>
      <c r="FAD44" s="42"/>
      <c r="FAE44" s="41"/>
      <c r="FAF44" s="41"/>
      <c r="FAG44" s="41"/>
      <c r="FAH44" s="42"/>
      <c r="FAI44" s="41"/>
      <c r="FAJ44" s="41"/>
      <c r="FAK44" s="41"/>
      <c r="FAL44" s="42"/>
      <c r="FAM44" s="41"/>
      <c r="FAN44" s="41"/>
      <c r="FAO44" s="41"/>
      <c r="FAP44" s="42"/>
      <c r="FAQ44" s="41"/>
      <c r="FAR44" s="41"/>
      <c r="FAS44" s="41"/>
      <c r="FAT44" s="42"/>
      <c r="FAU44" s="41"/>
      <c r="FAV44" s="41"/>
      <c r="FAW44" s="41"/>
      <c r="FAX44" s="42"/>
      <c r="FAY44" s="41"/>
      <c r="FAZ44" s="41"/>
      <c r="FBA44" s="41"/>
      <c r="FBB44" s="42"/>
      <c r="FBC44" s="41"/>
      <c r="FBD44" s="41"/>
      <c r="FBE44" s="41"/>
      <c r="FBF44" s="42"/>
      <c r="FBG44" s="41"/>
      <c r="FBH44" s="41"/>
      <c r="FBI44" s="41"/>
      <c r="FBJ44" s="42"/>
      <c r="FBK44" s="41"/>
      <c r="FBL44" s="41"/>
      <c r="FBM44" s="41"/>
      <c r="FBN44" s="42"/>
      <c r="FBO44" s="41"/>
      <c r="FBP44" s="41"/>
      <c r="FBQ44" s="41"/>
      <c r="FBR44" s="42"/>
      <c r="FBS44" s="41"/>
      <c r="FBT44" s="41"/>
      <c r="FBU44" s="41"/>
      <c r="FBV44" s="42"/>
      <c r="FBW44" s="41"/>
      <c r="FBX44" s="41"/>
      <c r="FBY44" s="41"/>
      <c r="FBZ44" s="42"/>
      <c r="FCA44" s="41"/>
      <c r="FCB44" s="41"/>
      <c r="FCC44" s="41"/>
      <c r="FCD44" s="43"/>
      <c r="FCE44" s="44"/>
      <c r="FCF44" s="45"/>
      <c r="FCG44" s="45"/>
      <c r="FCH44" s="42"/>
      <c r="FCI44" s="41"/>
      <c r="FCJ44" s="41"/>
      <c r="FCK44" s="41"/>
      <c r="FCL44" s="42"/>
      <c r="FCM44" s="41"/>
      <c r="FCN44" s="41"/>
      <c r="FCO44" s="41"/>
      <c r="FCP44" s="42"/>
      <c r="FCQ44" s="41"/>
      <c r="FCR44" s="41"/>
      <c r="FCS44" s="41"/>
      <c r="FCT44" s="42"/>
      <c r="FCU44" s="41"/>
      <c r="FCV44" s="41"/>
      <c r="FCW44" s="41"/>
      <c r="FCX44" s="42"/>
      <c r="FCY44" s="41"/>
      <c r="FCZ44" s="41"/>
      <c r="FDA44" s="41"/>
      <c r="FDB44" s="42"/>
      <c r="FDC44" s="41"/>
      <c r="FDD44" s="41"/>
      <c r="FDE44" s="41"/>
      <c r="FDF44" s="42"/>
      <c r="FDG44" s="41"/>
      <c r="FDH44" s="41"/>
      <c r="FDI44" s="41"/>
      <c r="FDJ44" s="42"/>
      <c r="FDK44" s="41"/>
      <c r="FDL44" s="41"/>
      <c r="FDM44" s="41"/>
      <c r="FDN44" s="42"/>
      <c r="FDO44" s="41"/>
      <c r="FDP44" s="41"/>
      <c r="FDQ44" s="41"/>
      <c r="FDR44" s="42"/>
      <c r="FDS44" s="41"/>
      <c r="FDT44" s="41"/>
      <c r="FDU44" s="41"/>
      <c r="FDV44" s="42"/>
      <c r="FDW44" s="41"/>
      <c r="FDX44" s="41"/>
      <c r="FDY44" s="41"/>
      <c r="FDZ44" s="42"/>
      <c r="FEA44" s="41"/>
      <c r="FEB44" s="41"/>
      <c r="FEC44" s="41"/>
      <c r="FED44" s="42"/>
      <c r="FEE44" s="41"/>
      <c r="FEF44" s="41"/>
      <c r="FEG44" s="41"/>
      <c r="FEH44" s="42"/>
      <c r="FEI44" s="41"/>
      <c r="FEJ44" s="41"/>
      <c r="FEK44" s="41"/>
      <c r="FEL44" s="42"/>
      <c r="FEM44" s="41"/>
      <c r="FEN44" s="41"/>
      <c r="FEO44" s="41"/>
      <c r="FEP44" s="42"/>
      <c r="FEQ44" s="41"/>
      <c r="FER44" s="41"/>
      <c r="FES44" s="41"/>
      <c r="FET44" s="42"/>
      <c r="FEU44" s="41"/>
      <c r="FEV44" s="41"/>
      <c r="FEW44" s="41"/>
      <c r="FEX44" s="42"/>
      <c r="FEY44" s="41"/>
      <c r="FEZ44" s="41"/>
      <c r="FFA44" s="41"/>
      <c r="FFB44" s="42"/>
      <c r="FFC44" s="41"/>
      <c r="FFD44" s="41"/>
      <c r="FFE44" s="41"/>
      <c r="FFF44" s="42"/>
      <c r="FFG44" s="41"/>
      <c r="FFH44" s="41"/>
      <c r="FFI44" s="41"/>
      <c r="FFJ44" s="42"/>
      <c r="FFK44" s="41"/>
      <c r="FFL44" s="41"/>
      <c r="FFM44" s="41"/>
      <c r="FFN44" s="42"/>
      <c r="FFO44" s="41"/>
      <c r="FFP44" s="41"/>
      <c r="FFQ44" s="41"/>
      <c r="FFR44" s="42"/>
      <c r="FFS44" s="41"/>
      <c r="FFT44" s="41"/>
      <c r="FFU44" s="41"/>
      <c r="FFV44" s="42"/>
      <c r="FFW44" s="41"/>
      <c r="FFX44" s="41"/>
      <c r="FFY44" s="41"/>
      <c r="FFZ44" s="42"/>
      <c r="FGA44" s="41"/>
      <c r="FGB44" s="41"/>
      <c r="FGC44" s="41"/>
      <c r="FGD44" s="42"/>
      <c r="FGE44" s="41"/>
      <c r="FGF44" s="41"/>
      <c r="FGG44" s="41"/>
      <c r="FGH44" s="42"/>
      <c r="FGI44" s="41"/>
      <c r="FGJ44" s="41"/>
      <c r="FGK44" s="41"/>
      <c r="FGL44" s="42"/>
      <c r="FGM44" s="41"/>
      <c r="FGN44" s="41"/>
      <c r="FGO44" s="41"/>
      <c r="FGP44" s="42"/>
      <c r="FGQ44" s="41"/>
      <c r="FGR44" s="41"/>
      <c r="FGS44" s="41"/>
      <c r="FGT44" s="42"/>
      <c r="FGU44" s="41"/>
      <c r="FGV44" s="41"/>
      <c r="FGW44" s="41"/>
      <c r="FGX44" s="42"/>
      <c r="FGY44" s="41"/>
      <c r="FGZ44" s="41"/>
      <c r="FHA44" s="41"/>
      <c r="FHB44" s="42"/>
      <c r="FHC44" s="41"/>
      <c r="FHD44" s="41"/>
      <c r="FHE44" s="41"/>
      <c r="FHF44" s="42"/>
      <c r="FHG44" s="41"/>
      <c r="FHH44" s="41"/>
      <c r="FHI44" s="41"/>
      <c r="FHJ44" s="42"/>
      <c r="FHK44" s="41"/>
      <c r="FHL44" s="41"/>
      <c r="FHM44" s="41"/>
      <c r="FHN44" s="42"/>
      <c r="FHO44" s="41"/>
      <c r="FHP44" s="41"/>
      <c r="FHQ44" s="41"/>
      <c r="FHR44" s="42"/>
      <c r="FHS44" s="41"/>
      <c r="FHT44" s="41"/>
      <c r="FHU44" s="41"/>
      <c r="FHV44" s="42"/>
      <c r="FHW44" s="41"/>
      <c r="FHX44" s="41"/>
      <c r="FHY44" s="41"/>
      <c r="FHZ44" s="42"/>
      <c r="FIA44" s="41"/>
      <c r="FIB44" s="41"/>
      <c r="FIC44" s="41"/>
      <c r="FID44" s="42"/>
      <c r="FIE44" s="41"/>
      <c r="FIF44" s="41"/>
      <c r="FIG44" s="41"/>
      <c r="FIH44" s="43"/>
      <c r="FII44" s="44"/>
      <c r="FIJ44" s="45"/>
      <c r="FIK44" s="45"/>
      <c r="FIL44" s="42"/>
      <c r="FIM44" s="41"/>
      <c r="FIN44" s="41"/>
      <c r="FIO44" s="41"/>
      <c r="FIP44" s="42"/>
      <c r="FIQ44" s="41"/>
      <c r="FIR44" s="41"/>
      <c r="FIS44" s="41"/>
      <c r="FIT44" s="42"/>
      <c r="FIU44" s="41"/>
      <c r="FIV44" s="41"/>
      <c r="FIW44" s="41"/>
      <c r="FIX44" s="42"/>
      <c r="FIY44" s="41"/>
      <c r="FIZ44" s="41"/>
      <c r="FJA44" s="41"/>
      <c r="FJB44" s="42"/>
      <c r="FJC44" s="41"/>
      <c r="FJD44" s="41"/>
      <c r="FJE44" s="41"/>
      <c r="FJF44" s="42"/>
      <c r="FJG44" s="41"/>
      <c r="FJH44" s="41"/>
      <c r="FJI44" s="41"/>
      <c r="FJJ44" s="42"/>
      <c r="FJK44" s="41"/>
      <c r="FJL44" s="41"/>
      <c r="FJM44" s="41"/>
      <c r="FJN44" s="42"/>
      <c r="FJO44" s="41"/>
      <c r="FJP44" s="41"/>
      <c r="FJQ44" s="41"/>
      <c r="FJR44" s="42"/>
      <c r="FJS44" s="41"/>
      <c r="FJT44" s="41"/>
      <c r="FJU44" s="41"/>
      <c r="FJV44" s="42"/>
      <c r="FJW44" s="41"/>
      <c r="FJX44" s="41"/>
      <c r="FJY44" s="41"/>
      <c r="FJZ44" s="42"/>
      <c r="FKA44" s="41"/>
      <c r="FKB44" s="41"/>
      <c r="FKC44" s="41"/>
      <c r="FKD44" s="42"/>
      <c r="FKE44" s="41"/>
      <c r="FKF44" s="41"/>
      <c r="FKG44" s="41"/>
      <c r="FKH44" s="42"/>
      <c r="FKI44" s="41"/>
      <c r="FKJ44" s="41"/>
      <c r="FKK44" s="41"/>
      <c r="FKL44" s="42"/>
      <c r="FKM44" s="41"/>
      <c r="FKN44" s="41"/>
      <c r="FKO44" s="41"/>
      <c r="FKP44" s="42"/>
      <c r="FKQ44" s="41"/>
      <c r="FKR44" s="41"/>
      <c r="FKS44" s="41"/>
      <c r="FKT44" s="42"/>
      <c r="FKU44" s="41"/>
      <c r="FKV44" s="41"/>
      <c r="FKW44" s="41"/>
      <c r="FKX44" s="42"/>
      <c r="FKY44" s="41"/>
      <c r="FKZ44" s="41"/>
      <c r="FLA44" s="41"/>
      <c r="FLB44" s="42"/>
      <c r="FLC44" s="41"/>
      <c r="FLD44" s="41"/>
      <c r="FLE44" s="41"/>
      <c r="FLF44" s="42"/>
      <c r="FLG44" s="41"/>
      <c r="FLH44" s="41"/>
      <c r="FLI44" s="41"/>
      <c r="FLJ44" s="42"/>
      <c r="FLK44" s="41"/>
      <c r="FLL44" s="41"/>
      <c r="FLM44" s="41"/>
      <c r="FLN44" s="42"/>
      <c r="FLO44" s="41"/>
      <c r="FLP44" s="41"/>
      <c r="FLQ44" s="41"/>
      <c r="FLR44" s="42"/>
      <c r="FLS44" s="41"/>
      <c r="FLT44" s="41"/>
      <c r="FLU44" s="41"/>
      <c r="FLV44" s="42"/>
      <c r="FLW44" s="41"/>
      <c r="FLX44" s="41"/>
      <c r="FLY44" s="41"/>
      <c r="FLZ44" s="42"/>
      <c r="FMA44" s="41"/>
      <c r="FMB44" s="41"/>
      <c r="FMC44" s="41"/>
      <c r="FMD44" s="42"/>
      <c r="FME44" s="41"/>
      <c r="FMF44" s="41"/>
      <c r="FMG44" s="41"/>
      <c r="FMH44" s="42"/>
      <c r="FMI44" s="41"/>
      <c r="FMJ44" s="41"/>
      <c r="FMK44" s="41"/>
      <c r="FML44" s="42"/>
      <c r="FMM44" s="41"/>
      <c r="FMN44" s="41"/>
      <c r="FMO44" s="41"/>
      <c r="FMP44" s="42"/>
      <c r="FMQ44" s="41"/>
      <c r="FMR44" s="41"/>
      <c r="FMS44" s="41"/>
      <c r="FMT44" s="42"/>
      <c r="FMU44" s="41"/>
      <c r="FMV44" s="41"/>
      <c r="FMW44" s="41"/>
      <c r="FMX44" s="42"/>
      <c r="FMY44" s="41"/>
      <c r="FMZ44" s="41"/>
      <c r="FNA44" s="41"/>
      <c r="FNB44" s="42"/>
      <c r="FNC44" s="41"/>
      <c r="FND44" s="41"/>
      <c r="FNE44" s="41"/>
      <c r="FNF44" s="42"/>
      <c r="FNG44" s="41"/>
      <c r="FNH44" s="41"/>
      <c r="FNI44" s="41"/>
      <c r="FNJ44" s="42"/>
      <c r="FNK44" s="41"/>
      <c r="FNL44" s="41"/>
      <c r="FNM44" s="41"/>
      <c r="FNN44" s="42"/>
      <c r="FNO44" s="41"/>
      <c r="FNP44" s="41"/>
      <c r="FNQ44" s="41"/>
      <c r="FNR44" s="42"/>
      <c r="FNS44" s="41"/>
      <c r="FNT44" s="41"/>
      <c r="FNU44" s="41"/>
      <c r="FNV44" s="42"/>
      <c r="FNW44" s="41"/>
      <c r="FNX44" s="41"/>
      <c r="FNY44" s="41"/>
      <c r="FNZ44" s="42"/>
      <c r="FOA44" s="41"/>
      <c r="FOB44" s="41"/>
      <c r="FOC44" s="41"/>
      <c r="FOD44" s="42"/>
      <c r="FOE44" s="41"/>
      <c r="FOF44" s="41"/>
      <c r="FOG44" s="41"/>
      <c r="FOH44" s="42"/>
      <c r="FOI44" s="41"/>
      <c r="FOJ44" s="41"/>
      <c r="FOK44" s="41"/>
      <c r="FOL44" s="43"/>
      <c r="FOM44" s="44"/>
      <c r="FON44" s="45"/>
      <c r="FOO44" s="45"/>
      <c r="FOP44" s="42"/>
      <c r="FOQ44" s="41"/>
      <c r="FOR44" s="41"/>
      <c r="FOS44" s="41"/>
      <c r="FOT44" s="42"/>
      <c r="FOU44" s="41"/>
      <c r="FOV44" s="41"/>
      <c r="FOW44" s="41"/>
      <c r="FOX44" s="42"/>
      <c r="FOY44" s="41"/>
      <c r="FOZ44" s="41"/>
      <c r="FPA44" s="41"/>
      <c r="FPB44" s="42"/>
      <c r="FPC44" s="41"/>
      <c r="FPD44" s="41"/>
      <c r="FPE44" s="41"/>
      <c r="FPF44" s="42"/>
      <c r="FPG44" s="41"/>
      <c r="FPH44" s="41"/>
      <c r="FPI44" s="41"/>
      <c r="FPJ44" s="42"/>
      <c r="FPK44" s="41"/>
      <c r="FPL44" s="41"/>
      <c r="FPM44" s="41"/>
      <c r="FPN44" s="42"/>
      <c r="FPO44" s="41"/>
      <c r="FPP44" s="41"/>
      <c r="FPQ44" s="41"/>
      <c r="FPR44" s="42"/>
      <c r="FPS44" s="41"/>
      <c r="FPT44" s="41"/>
      <c r="FPU44" s="41"/>
      <c r="FPV44" s="42"/>
      <c r="FPW44" s="41"/>
      <c r="FPX44" s="41"/>
      <c r="FPY44" s="41"/>
      <c r="FPZ44" s="42"/>
      <c r="FQA44" s="41"/>
      <c r="FQB44" s="41"/>
      <c r="FQC44" s="41"/>
      <c r="FQD44" s="42"/>
      <c r="FQE44" s="41"/>
      <c r="FQF44" s="41"/>
      <c r="FQG44" s="41"/>
      <c r="FQH44" s="42"/>
      <c r="FQI44" s="41"/>
      <c r="FQJ44" s="41"/>
      <c r="FQK44" s="41"/>
      <c r="FQL44" s="42"/>
      <c r="FQM44" s="41"/>
      <c r="FQN44" s="41"/>
      <c r="FQO44" s="41"/>
      <c r="FQP44" s="42"/>
      <c r="FQQ44" s="41"/>
      <c r="FQR44" s="41"/>
      <c r="FQS44" s="41"/>
      <c r="FQT44" s="42"/>
      <c r="FQU44" s="41"/>
      <c r="FQV44" s="41"/>
      <c r="FQW44" s="41"/>
      <c r="FQX44" s="42"/>
      <c r="FQY44" s="41"/>
      <c r="FQZ44" s="41"/>
      <c r="FRA44" s="41"/>
      <c r="FRB44" s="42"/>
      <c r="FRC44" s="41"/>
      <c r="FRD44" s="41"/>
      <c r="FRE44" s="41"/>
      <c r="FRF44" s="42"/>
      <c r="FRG44" s="41"/>
      <c r="FRH44" s="41"/>
      <c r="FRI44" s="41"/>
      <c r="FRJ44" s="42"/>
      <c r="FRK44" s="41"/>
      <c r="FRL44" s="41"/>
      <c r="FRM44" s="41"/>
      <c r="FRN44" s="42"/>
      <c r="FRO44" s="41"/>
      <c r="FRP44" s="41"/>
      <c r="FRQ44" s="41"/>
      <c r="FRR44" s="42"/>
      <c r="FRS44" s="41"/>
      <c r="FRT44" s="41"/>
      <c r="FRU44" s="41"/>
      <c r="FRV44" s="42"/>
      <c r="FRW44" s="41"/>
      <c r="FRX44" s="41"/>
      <c r="FRY44" s="41"/>
      <c r="FRZ44" s="42"/>
      <c r="FSA44" s="41"/>
      <c r="FSB44" s="41"/>
      <c r="FSC44" s="41"/>
      <c r="FSD44" s="42"/>
      <c r="FSE44" s="41"/>
      <c r="FSF44" s="41"/>
      <c r="FSG44" s="41"/>
      <c r="FSH44" s="42"/>
      <c r="FSI44" s="41"/>
      <c r="FSJ44" s="41"/>
      <c r="FSK44" s="41"/>
      <c r="FSL44" s="42"/>
      <c r="FSM44" s="41"/>
      <c r="FSN44" s="41"/>
      <c r="FSO44" s="41"/>
      <c r="FSP44" s="42"/>
      <c r="FSQ44" s="41"/>
      <c r="FSR44" s="41"/>
      <c r="FSS44" s="41"/>
      <c r="FST44" s="42"/>
      <c r="FSU44" s="41"/>
      <c r="FSV44" s="41"/>
      <c r="FSW44" s="41"/>
      <c r="FSX44" s="42"/>
      <c r="FSY44" s="41"/>
      <c r="FSZ44" s="41"/>
      <c r="FTA44" s="41"/>
      <c r="FTB44" s="42"/>
      <c r="FTC44" s="41"/>
      <c r="FTD44" s="41"/>
      <c r="FTE44" s="41"/>
      <c r="FTF44" s="42"/>
      <c r="FTG44" s="41"/>
      <c r="FTH44" s="41"/>
      <c r="FTI44" s="41"/>
      <c r="FTJ44" s="42"/>
      <c r="FTK44" s="41"/>
      <c r="FTL44" s="41"/>
      <c r="FTM44" s="41"/>
      <c r="FTN44" s="42"/>
      <c r="FTO44" s="41"/>
      <c r="FTP44" s="41"/>
      <c r="FTQ44" s="41"/>
      <c r="FTR44" s="42"/>
      <c r="FTS44" s="41"/>
      <c r="FTT44" s="41"/>
      <c r="FTU44" s="41"/>
      <c r="FTV44" s="42"/>
      <c r="FTW44" s="41"/>
      <c r="FTX44" s="41"/>
      <c r="FTY44" s="41"/>
      <c r="FTZ44" s="42"/>
      <c r="FUA44" s="41"/>
      <c r="FUB44" s="41"/>
      <c r="FUC44" s="41"/>
      <c r="FUD44" s="42"/>
      <c r="FUE44" s="41"/>
      <c r="FUF44" s="41"/>
      <c r="FUG44" s="41"/>
      <c r="FUH44" s="42"/>
      <c r="FUI44" s="41"/>
      <c r="FUJ44" s="41"/>
      <c r="FUK44" s="41"/>
      <c r="FUL44" s="42"/>
      <c r="FUM44" s="41"/>
      <c r="FUN44" s="41"/>
      <c r="FUO44" s="41"/>
      <c r="FUP44" s="43"/>
      <c r="FUQ44" s="44"/>
      <c r="FUR44" s="45"/>
      <c r="FUS44" s="45"/>
      <c r="FUT44" s="42"/>
      <c r="FUU44" s="41"/>
      <c r="FUV44" s="41"/>
      <c r="FUW44" s="41"/>
      <c r="FUX44" s="42"/>
      <c r="FUY44" s="41"/>
      <c r="FUZ44" s="41"/>
      <c r="FVA44" s="41"/>
      <c r="FVB44" s="42"/>
      <c r="FVC44" s="41"/>
      <c r="FVD44" s="41"/>
      <c r="FVE44" s="41"/>
      <c r="FVF44" s="42"/>
      <c r="FVG44" s="41"/>
      <c r="FVH44" s="41"/>
      <c r="FVI44" s="41"/>
      <c r="FVJ44" s="42"/>
      <c r="FVK44" s="41"/>
      <c r="FVL44" s="41"/>
      <c r="FVM44" s="41"/>
      <c r="FVN44" s="42"/>
      <c r="FVO44" s="41"/>
      <c r="FVP44" s="41"/>
      <c r="FVQ44" s="41"/>
      <c r="FVR44" s="42"/>
      <c r="FVS44" s="41"/>
      <c r="FVT44" s="41"/>
      <c r="FVU44" s="41"/>
      <c r="FVV44" s="42"/>
      <c r="FVW44" s="41"/>
      <c r="FVX44" s="41"/>
      <c r="FVY44" s="41"/>
      <c r="FVZ44" s="42"/>
      <c r="FWA44" s="41"/>
      <c r="FWB44" s="41"/>
      <c r="FWC44" s="41"/>
      <c r="FWD44" s="42"/>
      <c r="FWE44" s="41"/>
      <c r="FWF44" s="41"/>
      <c r="FWG44" s="41"/>
      <c r="FWH44" s="42"/>
      <c r="FWI44" s="41"/>
      <c r="FWJ44" s="41"/>
      <c r="FWK44" s="41"/>
      <c r="FWL44" s="42"/>
      <c r="FWM44" s="41"/>
      <c r="FWN44" s="41"/>
      <c r="FWO44" s="41"/>
      <c r="FWP44" s="42"/>
      <c r="FWQ44" s="41"/>
      <c r="FWR44" s="41"/>
      <c r="FWS44" s="41"/>
      <c r="FWT44" s="42"/>
      <c r="FWU44" s="41"/>
      <c r="FWV44" s="41"/>
      <c r="FWW44" s="41"/>
      <c r="FWX44" s="42"/>
      <c r="FWY44" s="41"/>
      <c r="FWZ44" s="41"/>
      <c r="FXA44" s="41"/>
      <c r="FXB44" s="42"/>
      <c r="FXC44" s="41"/>
      <c r="FXD44" s="41"/>
      <c r="FXE44" s="41"/>
      <c r="FXF44" s="42"/>
      <c r="FXG44" s="41"/>
      <c r="FXH44" s="41"/>
      <c r="FXI44" s="41"/>
      <c r="FXJ44" s="42"/>
      <c r="FXK44" s="41"/>
      <c r="FXL44" s="41"/>
      <c r="FXM44" s="41"/>
      <c r="FXN44" s="42"/>
      <c r="FXO44" s="41"/>
      <c r="FXP44" s="41"/>
      <c r="FXQ44" s="41"/>
      <c r="FXR44" s="42"/>
      <c r="FXS44" s="41"/>
      <c r="FXT44" s="41"/>
      <c r="FXU44" s="41"/>
      <c r="FXV44" s="42"/>
      <c r="FXW44" s="41"/>
      <c r="FXX44" s="41"/>
      <c r="FXY44" s="41"/>
      <c r="FXZ44" s="42"/>
      <c r="FYA44" s="41"/>
      <c r="FYB44" s="41"/>
      <c r="FYC44" s="41"/>
      <c r="FYD44" s="42"/>
      <c r="FYE44" s="41"/>
      <c r="FYF44" s="41"/>
      <c r="FYG44" s="41"/>
      <c r="FYH44" s="42"/>
      <c r="FYI44" s="41"/>
      <c r="FYJ44" s="41"/>
      <c r="FYK44" s="41"/>
      <c r="FYL44" s="42"/>
      <c r="FYM44" s="41"/>
      <c r="FYN44" s="41"/>
      <c r="FYO44" s="41"/>
      <c r="FYP44" s="42"/>
      <c r="FYQ44" s="41"/>
      <c r="FYR44" s="41"/>
      <c r="FYS44" s="41"/>
      <c r="FYT44" s="42"/>
      <c r="FYU44" s="41"/>
      <c r="FYV44" s="41"/>
      <c r="FYW44" s="41"/>
      <c r="FYX44" s="42"/>
      <c r="FYY44" s="41"/>
      <c r="FYZ44" s="41"/>
      <c r="FZA44" s="41"/>
      <c r="FZB44" s="42"/>
      <c r="FZC44" s="41"/>
      <c r="FZD44" s="41"/>
      <c r="FZE44" s="41"/>
      <c r="FZF44" s="42"/>
      <c r="FZG44" s="41"/>
      <c r="FZH44" s="41"/>
      <c r="FZI44" s="41"/>
      <c r="FZJ44" s="42"/>
      <c r="FZK44" s="41"/>
      <c r="FZL44" s="41"/>
      <c r="FZM44" s="41"/>
      <c r="FZN44" s="42"/>
      <c r="FZO44" s="41"/>
      <c r="FZP44" s="41"/>
      <c r="FZQ44" s="41"/>
      <c r="FZR44" s="42"/>
      <c r="FZS44" s="41"/>
      <c r="FZT44" s="41"/>
      <c r="FZU44" s="41"/>
      <c r="FZV44" s="42"/>
      <c r="FZW44" s="41"/>
      <c r="FZX44" s="41"/>
      <c r="FZY44" s="41"/>
      <c r="FZZ44" s="42"/>
      <c r="GAA44" s="41"/>
      <c r="GAB44" s="41"/>
      <c r="GAC44" s="41"/>
      <c r="GAD44" s="42"/>
      <c r="GAE44" s="41"/>
      <c r="GAF44" s="41"/>
      <c r="GAG44" s="41"/>
      <c r="GAH44" s="42"/>
      <c r="GAI44" s="41"/>
      <c r="GAJ44" s="41"/>
      <c r="GAK44" s="41"/>
      <c r="GAL44" s="42"/>
      <c r="GAM44" s="41"/>
      <c r="GAN44" s="41"/>
      <c r="GAO44" s="41"/>
      <c r="GAP44" s="42"/>
      <c r="GAQ44" s="41"/>
      <c r="GAR44" s="41"/>
      <c r="GAS44" s="41"/>
      <c r="GAT44" s="43"/>
      <c r="GAU44" s="44"/>
      <c r="GAV44" s="45"/>
      <c r="GAW44" s="45"/>
      <c r="GAX44" s="42"/>
      <c r="GAY44" s="41"/>
      <c r="GAZ44" s="41"/>
      <c r="GBA44" s="41"/>
      <c r="GBB44" s="42"/>
      <c r="GBC44" s="41"/>
      <c r="GBD44" s="41"/>
      <c r="GBE44" s="41"/>
      <c r="GBF44" s="42"/>
      <c r="GBG44" s="41"/>
      <c r="GBH44" s="41"/>
      <c r="GBI44" s="41"/>
      <c r="GBJ44" s="42"/>
      <c r="GBK44" s="41"/>
      <c r="GBL44" s="41"/>
      <c r="GBM44" s="41"/>
      <c r="GBN44" s="42"/>
      <c r="GBO44" s="41"/>
      <c r="GBP44" s="41"/>
      <c r="GBQ44" s="41"/>
      <c r="GBR44" s="42"/>
      <c r="GBS44" s="41"/>
      <c r="GBT44" s="41"/>
      <c r="GBU44" s="41"/>
      <c r="GBV44" s="42"/>
      <c r="GBW44" s="41"/>
      <c r="GBX44" s="41"/>
      <c r="GBY44" s="41"/>
      <c r="GBZ44" s="42"/>
      <c r="GCA44" s="41"/>
      <c r="GCB44" s="41"/>
      <c r="GCC44" s="41"/>
      <c r="GCD44" s="42"/>
      <c r="GCE44" s="41"/>
      <c r="GCF44" s="41"/>
      <c r="GCG44" s="41"/>
      <c r="GCH44" s="42"/>
      <c r="GCI44" s="41"/>
      <c r="GCJ44" s="41"/>
      <c r="GCK44" s="41"/>
      <c r="GCL44" s="42"/>
      <c r="GCM44" s="41"/>
      <c r="GCN44" s="41"/>
      <c r="GCO44" s="41"/>
      <c r="GCP44" s="42"/>
      <c r="GCQ44" s="41"/>
      <c r="GCR44" s="41"/>
      <c r="GCS44" s="41"/>
      <c r="GCT44" s="42"/>
      <c r="GCU44" s="41"/>
      <c r="GCV44" s="41"/>
      <c r="GCW44" s="41"/>
      <c r="GCX44" s="42"/>
      <c r="GCY44" s="41"/>
      <c r="GCZ44" s="41"/>
      <c r="GDA44" s="41"/>
      <c r="GDB44" s="42"/>
      <c r="GDC44" s="41"/>
      <c r="GDD44" s="41"/>
      <c r="GDE44" s="41"/>
      <c r="GDF44" s="42"/>
      <c r="GDG44" s="41"/>
      <c r="GDH44" s="41"/>
      <c r="GDI44" s="41"/>
      <c r="GDJ44" s="42"/>
      <c r="GDK44" s="41"/>
      <c r="GDL44" s="41"/>
      <c r="GDM44" s="41"/>
      <c r="GDN44" s="42"/>
      <c r="GDO44" s="41"/>
      <c r="GDP44" s="41"/>
      <c r="GDQ44" s="41"/>
      <c r="GDR44" s="42"/>
      <c r="GDS44" s="41"/>
      <c r="GDT44" s="41"/>
      <c r="GDU44" s="41"/>
      <c r="GDV44" s="42"/>
      <c r="GDW44" s="41"/>
      <c r="GDX44" s="41"/>
      <c r="GDY44" s="41"/>
      <c r="GDZ44" s="42"/>
      <c r="GEA44" s="41"/>
      <c r="GEB44" s="41"/>
      <c r="GEC44" s="41"/>
      <c r="GED44" s="42"/>
      <c r="GEE44" s="41"/>
      <c r="GEF44" s="41"/>
      <c r="GEG44" s="41"/>
      <c r="GEH44" s="42"/>
      <c r="GEI44" s="41"/>
      <c r="GEJ44" s="41"/>
      <c r="GEK44" s="41"/>
      <c r="GEL44" s="42"/>
      <c r="GEM44" s="41"/>
      <c r="GEN44" s="41"/>
      <c r="GEO44" s="41"/>
      <c r="GEP44" s="42"/>
      <c r="GEQ44" s="41"/>
      <c r="GER44" s="41"/>
      <c r="GES44" s="41"/>
      <c r="GET44" s="42"/>
      <c r="GEU44" s="41"/>
      <c r="GEV44" s="41"/>
      <c r="GEW44" s="41"/>
      <c r="GEX44" s="42"/>
      <c r="GEY44" s="41"/>
      <c r="GEZ44" s="41"/>
      <c r="GFA44" s="41"/>
      <c r="GFB44" s="42"/>
      <c r="GFC44" s="41"/>
      <c r="GFD44" s="41"/>
      <c r="GFE44" s="41"/>
      <c r="GFF44" s="42"/>
      <c r="GFG44" s="41"/>
      <c r="GFH44" s="41"/>
      <c r="GFI44" s="41"/>
      <c r="GFJ44" s="42"/>
      <c r="GFK44" s="41"/>
      <c r="GFL44" s="41"/>
      <c r="GFM44" s="41"/>
      <c r="GFN44" s="42"/>
      <c r="GFO44" s="41"/>
      <c r="GFP44" s="41"/>
      <c r="GFQ44" s="41"/>
      <c r="GFR44" s="42"/>
      <c r="GFS44" s="41"/>
      <c r="GFT44" s="41"/>
      <c r="GFU44" s="41"/>
      <c r="GFV44" s="42"/>
      <c r="GFW44" s="41"/>
      <c r="GFX44" s="41"/>
      <c r="GFY44" s="41"/>
      <c r="GFZ44" s="42"/>
      <c r="GGA44" s="41"/>
      <c r="GGB44" s="41"/>
      <c r="GGC44" s="41"/>
      <c r="GGD44" s="42"/>
      <c r="GGE44" s="41"/>
      <c r="GGF44" s="41"/>
      <c r="GGG44" s="41"/>
      <c r="GGH44" s="42"/>
      <c r="GGI44" s="41"/>
      <c r="GGJ44" s="41"/>
      <c r="GGK44" s="41"/>
      <c r="GGL44" s="42"/>
      <c r="GGM44" s="41"/>
      <c r="GGN44" s="41"/>
      <c r="GGO44" s="41"/>
      <c r="GGP44" s="42"/>
      <c r="GGQ44" s="41"/>
      <c r="GGR44" s="41"/>
      <c r="GGS44" s="41"/>
      <c r="GGT44" s="42"/>
      <c r="GGU44" s="41"/>
      <c r="GGV44" s="41"/>
      <c r="GGW44" s="41"/>
      <c r="GGX44" s="43"/>
      <c r="GGY44" s="44"/>
      <c r="GGZ44" s="45"/>
      <c r="GHA44" s="45"/>
      <c r="GHB44" s="42"/>
      <c r="GHC44" s="41"/>
      <c r="GHD44" s="41"/>
      <c r="GHE44" s="41"/>
      <c r="GHF44" s="42"/>
      <c r="GHG44" s="41"/>
      <c r="GHH44" s="41"/>
      <c r="GHI44" s="41"/>
      <c r="GHJ44" s="42"/>
      <c r="GHK44" s="41"/>
      <c r="GHL44" s="41"/>
      <c r="GHM44" s="41"/>
      <c r="GHN44" s="42"/>
      <c r="GHO44" s="41"/>
      <c r="GHP44" s="41"/>
      <c r="GHQ44" s="41"/>
      <c r="GHR44" s="42"/>
      <c r="GHS44" s="41"/>
      <c r="GHT44" s="41"/>
      <c r="GHU44" s="41"/>
      <c r="GHV44" s="42"/>
      <c r="GHW44" s="41"/>
      <c r="GHX44" s="41"/>
      <c r="GHY44" s="41"/>
      <c r="GHZ44" s="42"/>
      <c r="GIA44" s="41"/>
      <c r="GIB44" s="41"/>
      <c r="GIC44" s="41"/>
      <c r="GID44" s="42"/>
      <c r="GIE44" s="41"/>
      <c r="GIF44" s="41"/>
      <c r="GIG44" s="41"/>
      <c r="GIH44" s="42"/>
      <c r="GII44" s="41"/>
      <c r="GIJ44" s="41"/>
      <c r="GIK44" s="41"/>
      <c r="GIL44" s="42"/>
      <c r="GIM44" s="41"/>
      <c r="GIN44" s="41"/>
      <c r="GIO44" s="41"/>
      <c r="GIP44" s="42"/>
      <c r="GIQ44" s="41"/>
      <c r="GIR44" s="41"/>
      <c r="GIS44" s="41"/>
      <c r="GIT44" s="42"/>
      <c r="GIU44" s="41"/>
      <c r="GIV44" s="41"/>
      <c r="GIW44" s="41"/>
      <c r="GIX44" s="42"/>
      <c r="GIY44" s="41"/>
      <c r="GIZ44" s="41"/>
      <c r="GJA44" s="41"/>
      <c r="GJB44" s="42"/>
      <c r="GJC44" s="41"/>
      <c r="GJD44" s="41"/>
      <c r="GJE44" s="41"/>
      <c r="GJF44" s="42"/>
      <c r="GJG44" s="41"/>
      <c r="GJH44" s="41"/>
      <c r="GJI44" s="41"/>
      <c r="GJJ44" s="42"/>
      <c r="GJK44" s="41"/>
      <c r="GJL44" s="41"/>
      <c r="GJM44" s="41"/>
      <c r="GJN44" s="42"/>
      <c r="GJO44" s="41"/>
      <c r="GJP44" s="41"/>
      <c r="GJQ44" s="41"/>
      <c r="GJR44" s="42"/>
      <c r="GJS44" s="41"/>
      <c r="GJT44" s="41"/>
      <c r="GJU44" s="41"/>
      <c r="GJV44" s="42"/>
      <c r="GJW44" s="41"/>
      <c r="GJX44" s="41"/>
      <c r="GJY44" s="41"/>
      <c r="GJZ44" s="42"/>
      <c r="GKA44" s="41"/>
      <c r="GKB44" s="41"/>
      <c r="GKC44" s="41"/>
      <c r="GKD44" s="42"/>
      <c r="GKE44" s="41"/>
      <c r="GKF44" s="41"/>
      <c r="GKG44" s="41"/>
      <c r="GKH44" s="42"/>
      <c r="GKI44" s="41"/>
      <c r="GKJ44" s="41"/>
      <c r="GKK44" s="41"/>
      <c r="GKL44" s="42"/>
      <c r="GKM44" s="41"/>
      <c r="GKN44" s="41"/>
      <c r="GKO44" s="41"/>
      <c r="GKP44" s="42"/>
      <c r="GKQ44" s="41"/>
      <c r="GKR44" s="41"/>
      <c r="GKS44" s="41"/>
      <c r="GKT44" s="42"/>
      <c r="GKU44" s="41"/>
      <c r="GKV44" s="41"/>
      <c r="GKW44" s="41"/>
      <c r="GKX44" s="42"/>
      <c r="GKY44" s="41"/>
      <c r="GKZ44" s="41"/>
      <c r="GLA44" s="41"/>
      <c r="GLB44" s="42"/>
      <c r="GLC44" s="41"/>
      <c r="GLD44" s="41"/>
      <c r="GLE44" s="41"/>
      <c r="GLF44" s="42"/>
      <c r="GLG44" s="41"/>
      <c r="GLH44" s="41"/>
      <c r="GLI44" s="41"/>
      <c r="GLJ44" s="42"/>
      <c r="GLK44" s="41"/>
      <c r="GLL44" s="41"/>
      <c r="GLM44" s="41"/>
      <c r="GLN44" s="42"/>
      <c r="GLO44" s="41"/>
      <c r="GLP44" s="41"/>
      <c r="GLQ44" s="41"/>
      <c r="GLR44" s="42"/>
      <c r="GLS44" s="41"/>
      <c r="GLT44" s="41"/>
      <c r="GLU44" s="41"/>
      <c r="GLV44" s="42"/>
      <c r="GLW44" s="41"/>
      <c r="GLX44" s="41"/>
      <c r="GLY44" s="41"/>
      <c r="GLZ44" s="42"/>
      <c r="GMA44" s="41"/>
      <c r="GMB44" s="41"/>
      <c r="GMC44" s="41"/>
      <c r="GMD44" s="42"/>
      <c r="GME44" s="41"/>
      <c r="GMF44" s="41"/>
      <c r="GMG44" s="41"/>
      <c r="GMH44" s="42"/>
      <c r="GMI44" s="41"/>
      <c r="GMJ44" s="41"/>
      <c r="GMK44" s="41"/>
      <c r="GML44" s="42"/>
      <c r="GMM44" s="41"/>
      <c r="GMN44" s="41"/>
      <c r="GMO44" s="41"/>
      <c r="GMP44" s="42"/>
      <c r="GMQ44" s="41"/>
      <c r="GMR44" s="41"/>
      <c r="GMS44" s="41"/>
      <c r="GMT44" s="42"/>
      <c r="GMU44" s="41"/>
      <c r="GMV44" s="41"/>
      <c r="GMW44" s="41"/>
      <c r="GMX44" s="42"/>
      <c r="GMY44" s="41"/>
      <c r="GMZ44" s="41"/>
      <c r="GNA44" s="41"/>
      <c r="GNB44" s="43"/>
      <c r="GNC44" s="44"/>
      <c r="GND44" s="45"/>
      <c r="GNE44" s="45"/>
      <c r="GNF44" s="42"/>
      <c r="GNG44" s="41"/>
      <c r="GNH44" s="41"/>
      <c r="GNI44" s="41"/>
      <c r="GNJ44" s="42"/>
      <c r="GNK44" s="41"/>
      <c r="GNL44" s="41"/>
      <c r="GNM44" s="41"/>
      <c r="GNN44" s="42"/>
      <c r="GNO44" s="41"/>
      <c r="GNP44" s="41"/>
      <c r="GNQ44" s="41"/>
      <c r="GNR44" s="42"/>
      <c r="GNS44" s="41"/>
      <c r="GNT44" s="41"/>
      <c r="GNU44" s="41"/>
      <c r="GNV44" s="42"/>
      <c r="GNW44" s="41"/>
      <c r="GNX44" s="41"/>
      <c r="GNY44" s="41"/>
      <c r="GNZ44" s="42"/>
      <c r="GOA44" s="41"/>
      <c r="GOB44" s="41"/>
      <c r="GOC44" s="41"/>
      <c r="GOD44" s="42"/>
      <c r="GOE44" s="41"/>
      <c r="GOF44" s="41"/>
      <c r="GOG44" s="41"/>
      <c r="GOH44" s="42"/>
      <c r="GOI44" s="41"/>
      <c r="GOJ44" s="41"/>
      <c r="GOK44" s="41"/>
      <c r="GOL44" s="42"/>
      <c r="GOM44" s="41"/>
      <c r="GON44" s="41"/>
      <c r="GOO44" s="41"/>
      <c r="GOP44" s="42"/>
      <c r="GOQ44" s="41"/>
      <c r="GOR44" s="41"/>
      <c r="GOS44" s="41"/>
      <c r="GOT44" s="42"/>
      <c r="GOU44" s="41"/>
      <c r="GOV44" s="41"/>
      <c r="GOW44" s="41"/>
      <c r="GOX44" s="42"/>
      <c r="GOY44" s="41"/>
      <c r="GOZ44" s="41"/>
      <c r="GPA44" s="41"/>
      <c r="GPB44" s="42"/>
      <c r="GPC44" s="41"/>
      <c r="GPD44" s="41"/>
      <c r="GPE44" s="41"/>
      <c r="GPF44" s="42"/>
      <c r="GPG44" s="41"/>
      <c r="GPH44" s="41"/>
      <c r="GPI44" s="41"/>
      <c r="GPJ44" s="42"/>
      <c r="GPK44" s="41"/>
      <c r="GPL44" s="41"/>
      <c r="GPM44" s="41"/>
      <c r="GPN44" s="42"/>
      <c r="GPO44" s="41"/>
      <c r="GPP44" s="41"/>
      <c r="GPQ44" s="41"/>
      <c r="GPR44" s="42"/>
      <c r="GPS44" s="41"/>
      <c r="GPT44" s="41"/>
      <c r="GPU44" s="41"/>
      <c r="GPV44" s="42"/>
      <c r="GPW44" s="41"/>
      <c r="GPX44" s="41"/>
      <c r="GPY44" s="41"/>
      <c r="GPZ44" s="42"/>
      <c r="GQA44" s="41"/>
      <c r="GQB44" s="41"/>
      <c r="GQC44" s="41"/>
      <c r="GQD44" s="42"/>
      <c r="GQE44" s="41"/>
      <c r="GQF44" s="41"/>
      <c r="GQG44" s="41"/>
      <c r="GQH44" s="42"/>
      <c r="GQI44" s="41"/>
      <c r="GQJ44" s="41"/>
      <c r="GQK44" s="41"/>
      <c r="GQL44" s="42"/>
      <c r="GQM44" s="41"/>
      <c r="GQN44" s="41"/>
      <c r="GQO44" s="41"/>
      <c r="GQP44" s="42"/>
      <c r="GQQ44" s="41"/>
      <c r="GQR44" s="41"/>
      <c r="GQS44" s="41"/>
      <c r="GQT44" s="42"/>
      <c r="GQU44" s="41"/>
      <c r="GQV44" s="41"/>
      <c r="GQW44" s="41"/>
      <c r="GQX44" s="42"/>
      <c r="GQY44" s="41"/>
      <c r="GQZ44" s="41"/>
      <c r="GRA44" s="41"/>
      <c r="GRB44" s="42"/>
      <c r="GRC44" s="41"/>
      <c r="GRD44" s="41"/>
      <c r="GRE44" s="41"/>
      <c r="GRF44" s="42"/>
      <c r="GRG44" s="41"/>
      <c r="GRH44" s="41"/>
      <c r="GRI44" s="41"/>
      <c r="GRJ44" s="42"/>
      <c r="GRK44" s="41"/>
      <c r="GRL44" s="41"/>
      <c r="GRM44" s="41"/>
      <c r="GRN44" s="42"/>
      <c r="GRO44" s="41"/>
      <c r="GRP44" s="41"/>
      <c r="GRQ44" s="41"/>
      <c r="GRR44" s="42"/>
      <c r="GRS44" s="41"/>
      <c r="GRT44" s="41"/>
      <c r="GRU44" s="41"/>
      <c r="GRV44" s="42"/>
      <c r="GRW44" s="41"/>
      <c r="GRX44" s="41"/>
      <c r="GRY44" s="41"/>
      <c r="GRZ44" s="42"/>
      <c r="GSA44" s="41"/>
      <c r="GSB44" s="41"/>
      <c r="GSC44" s="41"/>
      <c r="GSD44" s="42"/>
      <c r="GSE44" s="41"/>
      <c r="GSF44" s="41"/>
      <c r="GSG44" s="41"/>
      <c r="GSH44" s="42"/>
      <c r="GSI44" s="41"/>
      <c r="GSJ44" s="41"/>
      <c r="GSK44" s="41"/>
      <c r="GSL44" s="42"/>
      <c r="GSM44" s="41"/>
      <c r="GSN44" s="41"/>
      <c r="GSO44" s="41"/>
      <c r="GSP44" s="42"/>
      <c r="GSQ44" s="41"/>
      <c r="GSR44" s="41"/>
      <c r="GSS44" s="41"/>
      <c r="GST44" s="42"/>
      <c r="GSU44" s="41"/>
      <c r="GSV44" s="41"/>
      <c r="GSW44" s="41"/>
      <c r="GSX44" s="42"/>
      <c r="GSY44" s="41"/>
      <c r="GSZ44" s="41"/>
      <c r="GTA44" s="41"/>
      <c r="GTB44" s="42"/>
      <c r="GTC44" s="41"/>
      <c r="GTD44" s="41"/>
      <c r="GTE44" s="41"/>
      <c r="GTF44" s="43"/>
      <c r="GTG44" s="44"/>
      <c r="GTH44" s="45"/>
      <c r="GTI44" s="45"/>
      <c r="GTJ44" s="42"/>
      <c r="GTK44" s="41"/>
      <c r="GTL44" s="41"/>
      <c r="GTM44" s="41"/>
      <c r="GTN44" s="42"/>
      <c r="GTO44" s="41"/>
      <c r="GTP44" s="41"/>
      <c r="GTQ44" s="41"/>
      <c r="GTR44" s="42"/>
      <c r="GTS44" s="41"/>
      <c r="GTT44" s="41"/>
      <c r="GTU44" s="41"/>
      <c r="GTV44" s="42"/>
      <c r="GTW44" s="41"/>
      <c r="GTX44" s="41"/>
      <c r="GTY44" s="41"/>
      <c r="GTZ44" s="42"/>
      <c r="GUA44" s="41"/>
      <c r="GUB44" s="41"/>
      <c r="GUC44" s="41"/>
      <c r="GUD44" s="42"/>
      <c r="GUE44" s="41"/>
      <c r="GUF44" s="41"/>
      <c r="GUG44" s="41"/>
      <c r="GUH44" s="42"/>
      <c r="GUI44" s="41"/>
      <c r="GUJ44" s="41"/>
      <c r="GUK44" s="41"/>
      <c r="GUL44" s="42"/>
      <c r="GUM44" s="41"/>
      <c r="GUN44" s="41"/>
      <c r="GUO44" s="41"/>
      <c r="GUP44" s="42"/>
      <c r="GUQ44" s="41"/>
      <c r="GUR44" s="41"/>
      <c r="GUS44" s="41"/>
      <c r="GUT44" s="42"/>
      <c r="GUU44" s="41"/>
      <c r="GUV44" s="41"/>
      <c r="GUW44" s="41"/>
      <c r="GUX44" s="42"/>
      <c r="GUY44" s="41"/>
      <c r="GUZ44" s="41"/>
      <c r="GVA44" s="41"/>
      <c r="GVB44" s="42"/>
      <c r="GVC44" s="41"/>
      <c r="GVD44" s="41"/>
      <c r="GVE44" s="41"/>
      <c r="GVF44" s="42"/>
      <c r="GVG44" s="41"/>
      <c r="GVH44" s="41"/>
      <c r="GVI44" s="41"/>
      <c r="GVJ44" s="42"/>
      <c r="GVK44" s="41"/>
      <c r="GVL44" s="41"/>
      <c r="GVM44" s="41"/>
      <c r="GVN44" s="42"/>
      <c r="GVO44" s="41"/>
      <c r="GVP44" s="41"/>
      <c r="GVQ44" s="41"/>
      <c r="GVR44" s="42"/>
      <c r="GVS44" s="41"/>
      <c r="GVT44" s="41"/>
      <c r="GVU44" s="41"/>
      <c r="GVV44" s="42"/>
      <c r="GVW44" s="41"/>
      <c r="GVX44" s="41"/>
      <c r="GVY44" s="41"/>
      <c r="GVZ44" s="42"/>
      <c r="GWA44" s="41"/>
      <c r="GWB44" s="41"/>
      <c r="GWC44" s="41"/>
      <c r="GWD44" s="42"/>
      <c r="GWE44" s="41"/>
      <c r="GWF44" s="41"/>
      <c r="GWG44" s="41"/>
      <c r="GWH44" s="42"/>
      <c r="GWI44" s="41"/>
      <c r="GWJ44" s="41"/>
      <c r="GWK44" s="41"/>
      <c r="GWL44" s="42"/>
      <c r="GWM44" s="41"/>
      <c r="GWN44" s="41"/>
      <c r="GWO44" s="41"/>
      <c r="GWP44" s="42"/>
      <c r="GWQ44" s="41"/>
      <c r="GWR44" s="41"/>
      <c r="GWS44" s="41"/>
      <c r="GWT44" s="42"/>
      <c r="GWU44" s="41"/>
      <c r="GWV44" s="41"/>
      <c r="GWW44" s="41"/>
      <c r="GWX44" s="42"/>
      <c r="GWY44" s="41"/>
      <c r="GWZ44" s="41"/>
      <c r="GXA44" s="41"/>
      <c r="GXB44" s="42"/>
      <c r="GXC44" s="41"/>
      <c r="GXD44" s="41"/>
      <c r="GXE44" s="41"/>
      <c r="GXF44" s="42"/>
      <c r="GXG44" s="41"/>
      <c r="GXH44" s="41"/>
      <c r="GXI44" s="41"/>
      <c r="GXJ44" s="42"/>
      <c r="GXK44" s="41"/>
      <c r="GXL44" s="41"/>
      <c r="GXM44" s="41"/>
      <c r="GXN44" s="42"/>
      <c r="GXO44" s="41"/>
      <c r="GXP44" s="41"/>
      <c r="GXQ44" s="41"/>
      <c r="GXR44" s="42"/>
      <c r="GXS44" s="41"/>
      <c r="GXT44" s="41"/>
      <c r="GXU44" s="41"/>
      <c r="GXV44" s="42"/>
      <c r="GXW44" s="41"/>
      <c r="GXX44" s="41"/>
      <c r="GXY44" s="41"/>
      <c r="GXZ44" s="42"/>
      <c r="GYA44" s="41"/>
      <c r="GYB44" s="41"/>
      <c r="GYC44" s="41"/>
      <c r="GYD44" s="42"/>
      <c r="GYE44" s="41"/>
      <c r="GYF44" s="41"/>
      <c r="GYG44" s="41"/>
      <c r="GYH44" s="42"/>
      <c r="GYI44" s="41"/>
      <c r="GYJ44" s="41"/>
      <c r="GYK44" s="41"/>
      <c r="GYL44" s="42"/>
      <c r="GYM44" s="41"/>
      <c r="GYN44" s="41"/>
      <c r="GYO44" s="41"/>
      <c r="GYP44" s="42"/>
      <c r="GYQ44" s="41"/>
      <c r="GYR44" s="41"/>
      <c r="GYS44" s="41"/>
      <c r="GYT44" s="42"/>
      <c r="GYU44" s="41"/>
      <c r="GYV44" s="41"/>
      <c r="GYW44" s="41"/>
      <c r="GYX44" s="42"/>
      <c r="GYY44" s="41"/>
      <c r="GYZ44" s="41"/>
      <c r="GZA44" s="41"/>
      <c r="GZB44" s="42"/>
      <c r="GZC44" s="41"/>
      <c r="GZD44" s="41"/>
      <c r="GZE44" s="41"/>
      <c r="GZF44" s="42"/>
      <c r="GZG44" s="41"/>
      <c r="GZH44" s="41"/>
      <c r="GZI44" s="41"/>
      <c r="GZJ44" s="43"/>
      <c r="GZK44" s="44"/>
      <c r="GZL44" s="45"/>
      <c r="GZM44" s="45"/>
      <c r="GZN44" s="42"/>
      <c r="GZO44" s="41"/>
      <c r="GZP44" s="41"/>
      <c r="GZQ44" s="41"/>
      <c r="GZR44" s="42"/>
      <c r="GZS44" s="41"/>
      <c r="GZT44" s="41"/>
      <c r="GZU44" s="41"/>
      <c r="GZV44" s="42"/>
      <c r="GZW44" s="41"/>
      <c r="GZX44" s="41"/>
      <c r="GZY44" s="41"/>
      <c r="GZZ44" s="42"/>
      <c r="HAA44" s="41"/>
      <c r="HAB44" s="41"/>
      <c r="HAC44" s="41"/>
      <c r="HAD44" s="42"/>
      <c r="HAE44" s="41"/>
      <c r="HAF44" s="41"/>
      <c r="HAG44" s="41"/>
      <c r="HAH44" s="42"/>
      <c r="HAI44" s="41"/>
      <c r="HAJ44" s="41"/>
      <c r="HAK44" s="41"/>
      <c r="HAL44" s="42"/>
      <c r="HAM44" s="41"/>
      <c r="HAN44" s="41"/>
      <c r="HAO44" s="41"/>
      <c r="HAP44" s="42"/>
      <c r="HAQ44" s="41"/>
      <c r="HAR44" s="41"/>
      <c r="HAS44" s="41"/>
      <c r="HAT44" s="42"/>
      <c r="HAU44" s="41"/>
      <c r="HAV44" s="41"/>
      <c r="HAW44" s="41"/>
      <c r="HAX44" s="42"/>
      <c r="HAY44" s="41"/>
      <c r="HAZ44" s="41"/>
      <c r="HBA44" s="41"/>
      <c r="HBB44" s="42"/>
      <c r="HBC44" s="41"/>
      <c r="HBD44" s="41"/>
      <c r="HBE44" s="41"/>
      <c r="HBF44" s="42"/>
      <c r="HBG44" s="41"/>
      <c r="HBH44" s="41"/>
      <c r="HBI44" s="41"/>
      <c r="HBJ44" s="42"/>
      <c r="HBK44" s="41"/>
      <c r="HBL44" s="41"/>
      <c r="HBM44" s="41"/>
      <c r="HBN44" s="42"/>
      <c r="HBO44" s="41"/>
      <c r="HBP44" s="41"/>
      <c r="HBQ44" s="41"/>
      <c r="HBR44" s="42"/>
      <c r="HBS44" s="41"/>
      <c r="HBT44" s="41"/>
      <c r="HBU44" s="41"/>
      <c r="HBV44" s="42"/>
      <c r="HBW44" s="41"/>
      <c r="HBX44" s="41"/>
      <c r="HBY44" s="41"/>
      <c r="HBZ44" s="42"/>
      <c r="HCA44" s="41"/>
      <c r="HCB44" s="41"/>
      <c r="HCC44" s="41"/>
      <c r="HCD44" s="42"/>
      <c r="HCE44" s="41"/>
      <c r="HCF44" s="41"/>
      <c r="HCG44" s="41"/>
      <c r="HCH44" s="42"/>
      <c r="HCI44" s="41"/>
      <c r="HCJ44" s="41"/>
      <c r="HCK44" s="41"/>
      <c r="HCL44" s="42"/>
      <c r="HCM44" s="41"/>
      <c r="HCN44" s="41"/>
      <c r="HCO44" s="41"/>
      <c r="HCP44" s="42"/>
      <c r="HCQ44" s="41"/>
      <c r="HCR44" s="41"/>
      <c r="HCS44" s="41"/>
      <c r="HCT44" s="42"/>
      <c r="HCU44" s="41"/>
      <c r="HCV44" s="41"/>
      <c r="HCW44" s="41"/>
      <c r="HCX44" s="42"/>
      <c r="HCY44" s="41"/>
      <c r="HCZ44" s="41"/>
      <c r="HDA44" s="41"/>
      <c r="HDB44" s="42"/>
      <c r="HDC44" s="41"/>
      <c r="HDD44" s="41"/>
      <c r="HDE44" s="41"/>
      <c r="HDF44" s="42"/>
      <c r="HDG44" s="41"/>
      <c r="HDH44" s="41"/>
      <c r="HDI44" s="41"/>
      <c r="HDJ44" s="42"/>
      <c r="HDK44" s="41"/>
      <c r="HDL44" s="41"/>
      <c r="HDM44" s="41"/>
      <c r="HDN44" s="42"/>
      <c r="HDO44" s="41"/>
      <c r="HDP44" s="41"/>
      <c r="HDQ44" s="41"/>
      <c r="HDR44" s="42"/>
      <c r="HDS44" s="41"/>
      <c r="HDT44" s="41"/>
      <c r="HDU44" s="41"/>
      <c r="HDV44" s="42"/>
      <c r="HDW44" s="41"/>
      <c r="HDX44" s="41"/>
      <c r="HDY44" s="41"/>
      <c r="HDZ44" s="42"/>
      <c r="HEA44" s="41"/>
      <c r="HEB44" s="41"/>
      <c r="HEC44" s="41"/>
      <c r="HED44" s="42"/>
      <c r="HEE44" s="41"/>
      <c r="HEF44" s="41"/>
      <c r="HEG44" s="41"/>
      <c r="HEH44" s="42"/>
      <c r="HEI44" s="41"/>
      <c r="HEJ44" s="41"/>
      <c r="HEK44" s="41"/>
      <c r="HEL44" s="42"/>
      <c r="HEM44" s="41"/>
      <c r="HEN44" s="41"/>
      <c r="HEO44" s="41"/>
      <c r="HEP44" s="42"/>
      <c r="HEQ44" s="41"/>
      <c r="HER44" s="41"/>
      <c r="HES44" s="41"/>
      <c r="HET44" s="42"/>
      <c r="HEU44" s="41"/>
      <c r="HEV44" s="41"/>
      <c r="HEW44" s="41"/>
      <c r="HEX44" s="42"/>
      <c r="HEY44" s="41"/>
      <c r="HEZ44" s="41"/>
      <c r="HFA44" s="41"/>
      <c r="HFB44" s="42"/>
      <c r="HFC44" s="41"/>
      <c r="HFD44" s="41"/>
      <c r="HFE44" s="41"/>
      <c r="HFF44" s="42"/>
      <c r="HFG44" s="41"/>
      <c r="HFH44" s="41"/>
      <c r="HFI44" s="41"/>
      <c r="HFJ44" s="42"/>
      <c r="HFK44" s="41"/>
      <c r="HFL44" s="41"/>
      <c r="HFM44" s="41"/>
      <c r="HFN44" s="43"/>
      <c r="HFO44" s="44"/>
      <c r="HFP44" s="45"/>
      <c r="HFQ44" s="45"/>
      <c r="HFR44" s="42"/>
      <c r="HFS44" s="41"/>
      <c r="HFT44" s="41"/>
      <c r="HFU44" s="41"/>
      <c r="HFV44" s="42"/>
      <c r="HFW44" s="41"/>
      <c r="HFX44" s="41"/>
      <c r="HFY44" s="41"/>
      <c r="HFZ44" s="42"/>
      <c r="HGA44" s="41"/>
      <c r="HGB44" s="41"/>
      <c r="HGC44" s="41"/>
      <c r="HGD44" s="42"/>
      <c r="HGE44" s="41"/>
      <c r="HGF44" s="41"/>
      <c r="HGG44" s="41"/>
      <c r="HGH44" s="42"/>
      <c r="HGI44" s="41"/>
      <c r="HGJ44" s="41"/>
      <c r="HGK44" s="41"/>
      <c r="HGL44" s="42"/>
      <c r="HGM44" s="41"/>
      <c r="HGN44" s="41"/>
      <c r="HGO44" s="41"/>
      <c r="HGP44" s="42"/>
      <c r="HGQ44" s="41"/>
      <c r="HGR44" s="41"/>
      <c r="HGS44" s="41"/>
      <c r="HGT44" s="42"/>
      <c r="HGU44" s="41"/>
      <c r="HGV44" s="41"/>
      <c r="HGW44" s="41"/>
      <c r="HGX44" s="42"/>
      <c r="HGY44" s="41"/>
      <c r="HGZ44" s="41"/>
      <c r="HHA44" s="41"/>
      <c r="HHB44" s="42"/>
      <c r="HHC44" s="41"/>
      <c r="HHD44" s="41"/>
      <c r="HHE44" s="41"/>
      <c r="HHF44" s="42"/>
      <c r="HHG44" s="41"/>
      <c r="HHH44" s="41"/>
      <c r="HHI44" s="41"/>
      <c r="HHJ44" s="42"/>
      <c r="HHK44" s="41"/>
      <c r="HHL44" s="41"/>
      <c r="HHM44" s="41"/>
      <c r="HHN44" s="42"/>
      <c r="HHO44" s="41"/>
      <c r="HHP44" s="41"/>
      <c r="HHQ44" s="41"/>
      <c r="HHR44" s="42"/>
      <c r="HHS44" s="41"/>
      <c r="HHT44" s="41"/>
      <c r="HHU44" s="41"/>
      <c r="HHV44" s="42"/>
      <c r="HHW44" s="41"/>
      <c r="HHX44" s="41"/>
      <c r="HHY44" s="41"/>
      <c r="HHZ44" s="42"/>
      <c r="HIA44" s="41"/>
      <c r="HIB44" s="41"/>
      <c r="HIC44" s="41"/>
      <c r="HID44" s="42"/>
      <c r="HIE44" s="41"/>
      <c r="HIF44" s="41"/>
      <c r="HIG44" s="41"/>
      <c r="HIH44" s="42"/>
      <c r="HII44" s="41"/>
      <c r="HIJ44" s="41"/>
      <c r="HIK44" s="41"/>
      <c r="HIL44" s="42"/>
      <c r="HIM44" s="41"/>
      <c r="HIN44" s="41"/>
      <c r="HIO44" s="41"/>
      <c r="HIP44" s="42"/>
      <c r="HIQ44" s="41"/>
      <c r="HIR44" s="41"/>
      <c r="HIS44" s="41"/>
      <c r="HIT44" s="42"/>
      <c r="HIU44" s="41"/>
      <c r="HIV44" s="41"/>
      <c r="HIW44" s="41"/>
      <c r="HIX44" s="42"/>
      <c r="HIY44" s="41"/>
      <c r="HIZ44" s="41"/>
      <c r="HJA44" s="41"/>
      <c r="HJB44" s="42"/>
      <c r="HJC44" s="41"/>
      <c r="HJD44" s="41"/>
      <c r="HJE44" s="41"/>
      <c r="HJF44" s="42"/>
      <c r="HJG44" s="41"/>
      <c r="HJH44" s="41"/>
      <c r="HJI44" s="41"/>
      <c r="HJJ44" s="42"/>
      <c r="HJK44" s="41"/>
      <c r="HJL44" s="41"/>
      <c r="HJM44" s="41"/>
      <c r="HJN44" s="42"/>
      <c r="HJO44" s="41"/>
      <c r="HJP44" s="41"/>
      <c r="HJQ44" s="41"/>
      <c r="HJR44" s="42"/>
      <c r="HJS44" s="41"/>
      <c r="HJT44" s="41"/>
      <c r="HJU44" s="41"/>
      <c r="HJV44" s="42"/>
      <c r="HJW44" s="41"/>
      <c r="HJX44" s="41"/>
      <c r="HJY44" s="41"/>
      <c r="HJZ44" s="42"/>
      <c r="HKA44" s="41"/>
      <c r="HKB44" s="41"/>
      <c r="HKC44" s="41"/>
      <c r="HKD44" s="42"/>
      <c r="HKE44" s="41"/>
      <c r="HKF44" s="41"/>
      <c r="HKG44" s="41"/>
      <c r="HKH44" s="42"/>
      <c r="HKI44" s="41"/>
      <c r="HKJ44" s="41"/>
      <c r="HKK44" s="41"/>
      <c r="HKL44" s="42"/>
      <c r="HKM44" s="41"/>
      <c r="HKN44" s="41"/>
      <c r="HKO44" s="41"/>
      <c r="HKP44" s="42"/>
      <c r="HKQ44" s="41"/>
      <c r="HKR44" s="41"/>
      <c r="HKS44" s="41"/>
      <c r="HKT44" s="42"/>
      <c r="HKU44" s="41"/>
      <c r="HKV44" s="41"/>
      <c r="HKW44" s="41"/>
      <c r="HKX44" s="42"/>
      <c r="HKY44" s="41"/>
      <c r="HKZ44" s="41"/>
      <c r="HLA44" s="41"/>
      <c r="HLB44" s="42"/>
      <c r="HLC44" s="41"/>
      <c r="HLD44" s="41"/>
      <c r="HLE44" s="41"/>
      <c r="HLF44" s="42"/>
      <c r="HLG44" s="41"/>
      <c r="HLH44" s="41"/>
      <c r="HLI44" s="41"/>
      <c r="HLJ44" s="42"/>
      <c r="HLK44" s="41"/>
      <c r="HLL44" s="41"/>
      <c r="HLM44" s="41"/>
      <c r="HLN44" s="42"/>
      <c r="HLO44" s="41"/>
      <c r="HLP44" s="41"/>
      <c r="HLQ44" s="41"/>
      <c r="HLR44" s="43"/>
      <c r="HLS44" s="44"/>
      <c r="HLT44" s="45"/>
      <c r="HLU44" s="45"/>
      <c r="HLV44" s="42"/>
      <c r="HLW44" s="41"/>
      <c r="HLX44" s="41"/>
      <c r="HLY44" s="41"/>
      <c r="HLZ44" s="42"/>
      <c r="HMA44" s="41"/>
      <c r="HMB44" s="41"/>
      <c r="HMC44" s="41"/>
      <c r="HMD44" s="42"/>
      <c r="HME44" s="41"/>
      <c r="HMF44" s="41"/>
      <c r="HMG44" s="41"/>
      <c r="HMH44" s="42"/>
      <c r="HMI44" s="41"/>
      <c r="HMJ44" s="41"/>
      <c r="HMK44" s="41"/>
      <c r="HML44" s="42"/>
      <c r="HMM44" s="41"/>
      <c r="HMN44" s="41"/>
      <c r="HMO44" s="41"/>
      <c r="HMP44" s="42"/>
      <c r="HMQ44" s="41"/>
      <c r="HMR44" s="41"/>
      <c r="HMS44" s="41"/>
      <c r="HMT44" s="42"/>
      <c r="HMU44" s="41"/>
      <c r="HMV44" s="41"/>
      <c r="HMW44" s="41"/>
      <c r="HMX44" s="42"/>
      <c r="HMY44" s="41"/>
      <c r="HMZ44" s="41"/>
      <c r="HNA44" s="41"/>
      <c r="HNB44" s="42"/>
      <c r="HNC44" s="41"/>
      <c r="HND44" s="41"/>
      <c r="HNE44" s="41"/>
      <c r="HNF44" s="42"/>
      <c r="HNG44" s="41"/>
      <c r="HNH44" s="41"/>
      <c r="HNI44" s="41"/>
      <c r="HNJ44" s="42"/>
      <c r="HNK44" s="41"/>
      <c r="HNL44" s="41"/>
      <c r="HNM44" s="41"/>
      <c r="HNN44" s="42"/>
      <c r="HNO44" s="41"/>
      <c r="HNP44" s="41"/>
      <c r="HNQ44" s="41"/>
      <c r="HNR44" s="42"/>
      <c r="HNS44" s="41"/>
      <c r="HNT44" s="41"/>
      <c r="HNU44" s="41"/>
      <c r="HNV44" s="42"/>
      <c r="HNW44" s="41"/>
      <c r="HNX44" s="41"/>
      <c r="HNY44" s="41"/>
      <c r="HNZ44" s="42"/>
      <c r="HOA44" s="41"/>
      <c r="HOB44" s="41"/>
      <c r="HOC44" s="41"/>
      <c r="HOD44" s="42"/>
      <c r="HOE44" s="41"/>
      <c r="HOF44" s="41"/>
      <c r="HOG44" s="41"/>
      <c r="HOH44" s="42"/>
      <c r="HOI44" s="41"/>
      <c r="HOJ44" s="41"/>
      <c r="HOK44" s="41"/>
      <c r="HOL44" s="42"/>
      <c r="HOM44" s="41"/>
      <c r="HON44" s="41"/>
      <c r="HOO44" s="41"/>
      <c r="HOP44" s="42"/>
      <c r="HOQ44" s="41"/>
      <c r="HOR44" s="41"/>
      <c r="HOS44" s="41"/>
      <c r="HOT44" s="42"/>
      <c r="HOU44" s="41"/>
      <c r="HOV44" s="41"/>
      <c r="HOW44" s="41"/>
      <c r="HOX44" s="42"/>
      <c r="HOY44" s="41"/>
      <c r="HOZ44" s="41"/>
      <c r="HPA44" s="41"/>
      <c r="HPB44" s="42"/>
      <c r="HPC44" s="41"/>
      <c r="HPD44" s="41"/>
      <c r="HPE44" s="41"/>
      <c r="HPF44" s="42"/>
      <c r="HPG44" s="41"/>
      <c r="HPH44" s="41"/>
      <c r="HPI44" s="41"/>
      <c r="HPJ44" s="42"/>
      <c r="HPK44" s="41"/>
      <c r="HPL44" s="41"/>
      <c r="HPM44" s="41"/>
      <c r="HPN44" s="42"/>
      <c r="HPO44" s="41"/>
      <c r="HPP44" s="41"/>
      <c r="HPQ44" s="41"/>
      <c r="HPR44" s="42"/>
      <c r="HPS44" s="41"/>
      <c r="HPT44" s="41"/>
      <c r="HPU44" s="41"/>
      <c r="HPV44" s="42"/>
      <c r="HPW44" s="41"/>
      <c r="HPX44" s="41"/>
      <c r="HPY44" s="41"/>
      <c r="HPZ44" s="42"/>
      <c r="HQA44" s="41"/>
      <c r="HQB44" s="41"/>
      <c r="HQC44" s="41"/>
      <c r="HQD44" s="42"/>
      <c r="HQE44" s="41"/>
      <c r="HQF44" s="41"/>
      <c r="HQG44" s="41"/>
      <c r="HQH44" s="42"/>
      <c r="HQI44" s="41"/>
      <c r="HQJ44" s="41"/>
      <c r="HQK44" s="41"/>
      <c r="HQL44" s="42"/>
      <c r="HQM44" s="41"/>
      <c r="HQN44" s="41"/>
      <c r="HQO44" s="41"/>
      <c r="HQP44" s="42"/>
      <c r="HQQ44" s="41"/>
      <c r="HQR44" s="41"/>
      <c r="HQS44" s="41"/>
      <c r="HQT44" s="42"/>
      <c r="HQU44" s="41"/>
      <c r="HQV44" s="41"/>
      <c r="HQW44" s="41"/>
      <c r="HQX44" s="42"/>
      <c r="HQY44" s="41"/>
      <c r="HQZ44" s="41"/>
      <c r="HRA44" s="41"/>
      <c r="HRB44" s="42"/>
      <c r="HRC44" s="41"/>
      <c r="HRD44" s="41"/>
      <c r="HRE44" s="41"/>
      <c r="HRF44" s="42"/>
      <c r="HRG44" s="41"/>
      <c r="HRH44" s="41"/>
      <c r="HRI44" s="41"/>
      <c r="HRJ44" s="42"/>
      <c r="HRK44" s="41"/>
      <c r="HRL44" s="41"/>
      <c r="HRM44" s="41"/>
      <c r="HRN44" s="42"/>
      <c r="HRO44" s="41"/>
      <c r="HRP44" s="41"/>
      <c r="HRQ44" s="41"/>
      <c r="HRR44" s="42"/>
      <c r="HRS44" s="41"/>
      <c r="HRT44" s="41"/>
      <c r="HRU44" s="41"/>
      <c r="HRV44" s="43"/>
      <c r="HRW44" s="44"/>
      <c r="HRX44" s="45"/>
      <c r="HRY44" s="45"/>
      <c r="HRZ44" s="42"/>
      <c r="HSA44" s="41"/>
      <c r="HSB44" s="41"/>
      <c r="HSC44" s="41"/>
      <c r="HSD44" s="42"/>
      <c r="HSE44" s="41"/>
      <c r="HSF44" s="41"/>
      <c r="HSG44" s="41"/>
      <c r="HSH44" s="42"/>
      <c r="HSI44" s="41"/>
      <c r="HSJ44" s="41"/>
      <c r="HSK44" s="41"/>
      <c r="HSL44" s="42"/>
      <c r="HSM44" s="41"/>
      <c r="HSN44" s="41"/>
      <c r="HSO44" s="41"/>
      <c r="HSP44" s="42"/>
      <c r="HSQ44" s="41"/>
      <c r="HSR44" s="41"/>
      <c r="HSS44" s="41"/>
      <c r="HST44" s="42"/>
      <c r="HSU44" s="41"/>
      <c r="HSV44" s="41"/>
      <c r="HSW44" s="41"/>
      <c r="HSX44" s="42"/>
      <c r="HSY44" s="41"/>
      <c r="HSZ44" s="41"/>
      <c r="HTA44" s="41"/>
      <c r="HTB44" s="42"/>
      <c r="HTC44" s="41"/>
      <c r="HTD44" s="41"/>
      <c r="HTE44" s="41"/>
      <c r="HTF44" s="42"/>
      <c r="HTG44" s="41"/>
      <c r="HTH44" s="41"/>
      <c r="HTI44" s="41"/>
      <c r="HTJ44" s="42"/>
      <c r="HTK44" s="41"/>
      <c r="HTL44" s="41"/>
      <c r="HTM44" s="41"/>
      <c r="HTN44" s="42"/>
      <c r="HTO44" s="41"/>
      <c r="HTP44" s="41"/>
      <c r="HTQ44" s="41"/>
      <c r="HTR44" s="42"/>
      <c r="HTS44" s="41"/>
      <c r="HTT44" s="41"/>
      <c r="HTU44" s="41"/>
      <c r="HTV44" s="42"/>
      <c r="HTW44" s="41"/>
      <c r="HTX44" s="41"/>
      <c r="HTY44" s="41"/>
      <c r="HTZ44" s="42"/>
      <c r="HUA44" s="41"/>
      <c r="HUB44" s="41"/>
      <c r="HUC44" s="41"/>
      <c r="HUD44" s="42"/>
      <c r="HUE44" s="41"/>
      <c r="HUF44" s="41"/>
      <c r="HUG44" s="41"/>
      <c r="HUH44" s="42"/>
      <c r="HUI44" s="41"/>
      <c r="HUJ44" s="41"/>
      <c r="HUK44" s="41"/>
      <c r="HUL44" s="42"/>
      <c r="HUM44" s="41"/>
      <c r="HUN44" s="41"/>
      <c r="HUO44" s="41"/>
      <c r="HUP44" s="42"/>
      <c r="HUQ44" s="41"/>
      <c r="HUR44" s="41"/>
      <c r="HUS44" s="41"/>
      <c r="HUT44" s="42"/>
      <c r="HUU44" s="41"/>
      <c r="HUV44" s="41"/>
      <c r="HUW44" s="41"/>
      <c r="HUX44" s="42"/>
      <c r="HUY44" s="41"/>
      <c r="HUZ44" s="41"/>
      <c r="HVA44" s="41"/>
      <c r="HVB44" s="42"/>
      <c r="HVC44" s="41"/>
      <c r="HVD44" s="41"/>
      <c r="HVE44" s="41"/>
      <c r="HVF44" s="42"/>
      <c r="HVG44" s="41"/>
      <c r="HVH44" s="41"/>
      <c r="HVI44" s="41"/>
      <c r="HVJ44" s="42"/>
      <c r="HVK44" s="41"/>
      <c r="HVL44" s="41"/>
      <c r="HVM44" s="41"/>
      <c r="HVN44" s="42"/>
      <c r="HVO44" s="41"/>
      <c r="HVP44" s="41"/>
      <c r="HVQ44" s="41"/>
      <c r="HVR44" s="42"/>
      <c r="HVS44" s="41"/>
      <c r="HVT44" s="41"/>
      <c r="HVU44" s="41"/>
      <c r="HVV44" s="42"/>
      <c r="HVW44" s="41"/>
      <c r="HVX44" s="41"/>
      <c r="HVY44" s="41"/>
      <c r="HVZ44" s="42"/>
      <c r="HWA44" s="41"/>
      <c r="HWB44" s="41"/>
      <c r="HWC44" s="41"/>
      <c r="HWD44" s="42"/>
      <c r="HWE44" s="41"/>
      <c r="HWF44" s="41"/>
      <c r="HWG44" s="41"/>
      <c r="HWH44" s="42"/>
      <c r="HWI44" s="41"/>
      <c r="HWJ44" s="41"/>
      <c r="HWK44" s="41"/>
      <c r="HWL44" s="42"/>
      <c r="HWM44" s="41"/>
      <c r="HWN44" s="41"/>
      <c r="HWO44" s="41"/>
      <c r="HWP44" s="42"/>
      <c r="HWQ44" s="41"/>
      <c r="HWR44" s="41"/>
      <c r="HWS44" s="41"/>
      <c r="HWT44" s="42"/>
      <c r="HWU44" s="41"/>
      <c r="HWV44" s="41"/>
      <c r="HWW44" s="41"/>
      <c r="HWX44" s="42"/>
      <c r="HWY44" s="41"/>
      <c r="HWZ44" s="41"/>
      <c r="HXA44" s="41"/>
      <c r="HXB44" s="42"/>
      <c r="HXC44" s="41"/>
      <c r="HXD44" s="41"/>
      <c r="HXE44" s="41"/>
      <c r="HXF44" s="42"/>
      <c r="HXG44" s="41"/>
      <c r="HXH44" s="41"/>
      <c r="HXI44" s="41"/>
      <c r="HXJ44" s="42"/>
      <c r="HXK44" s="41"/>
      <c r="HXL44" s="41"/>
      <c r="HXM44" s="41"/>
      <c r="HXN44" s="42"/>
      <c r="HXO44" s="41"/>
      <c r="HXP44" s="41"/>
      <c r="HXQ44" s="41"/>
      <c r="HXR44" s="42"/>
      <c r="HXS44" s="41"/>
      <c r="HXT44" s="41"/>
      <c r="HXU44" s="41"/>
      <c r="HXV44" s="42"/>
      <c r="HXW44" s="41"/>
      <c r="HXX44" s="41"/>
      <c r="HXY44" s="41"/>
      <c r="HXZ44" s="43"/>
      <c r="HYA44" s="44"/>
      <c r="HYB44" s="45"/>
      <c r="HYC44" s="45"/>
      <c r="HYD44" s="42"/>
      <c r="HYE44" s="41"/>
      <c r="HYF44" s="41"/>
      <c r="HYG44" s="41"/>
      <c r="HYH44" s="42"/>
      <c r="HYI44" s="41"/>
      <c r="HYJ44" s="41"/>
      <c r="HYK44" s="41"/>
      <c r="HYL44" s="42"/>
      <c r="HYM44" s="41"/>
      <c r="HYN44" s="41"/>
      <c r="HYO44" s="41"/>
      <c r="HYP44" s="42"/>
      <c r="HYQ44" s="41"/>
      <c r="HYR44" s="41"/>
      <c r="HYS44" s="41"/>
      <c r="HYT44" s="42"/>
      <c r="HYU44" s="41"/>
      <c r="HYV44" s="41"/>
      <c r="HYW44" s="41"/>
      <c r="HYX44" s="42"/>
      <c r="HYY44" s="41"/>
      <c r="HYZ44" s="41"/>
      <c r="HZA44" s="41"/>
      <c r="HZB44" s="42"/>
      <c r="HZC44" s="41"/>
      <c r="HZD44" s="41"/>
      <c r="HZE44" s="41"/>
      <c r="HZF44" s="42"/>
      <c r="HZG44" s="41"/>
      <c r="HZH44" s="41"/>
      <c r="HZI44" s="41"/>
      <c r="HZJ44" s="42"/>
      <c r="HZK44" s="41"/>
      <c r="HZL44" s="41"/>
      <c r="HZM44" s="41"/>
      <c r="HZN44" s="42"/>
      <c r="HZO44" s="41"/>
      <c r="HZP44" s="41"/>
      <c r="HZQ44" s="41"/>
      <c r="HZR44" s="42"/>
      <c r="HZS44" s="41"/>
      <c r="HZT44" s="41"/>
      <c r="HZU44" s="41"/>
      <c r="HZV44" s="42"/>
      <c r="HZW44" s="41"/>
      <c r="HZX44" s="41"/>
      <c r="HZY44" s="41"/>
      <c r="HZZ44" s="42"/>
      <c r="IAA44" s="41"/>
      <c r="IAB44" s="41"/>
      <c r="IAC44" s="41"/>
      <c r="IAD44" s="42"/>
      <c r="IAE44" s="41"/>
      <c r="IAF44" s="41"/>
      <c r="IAG44" s="41"/>
      <c r="IAH44" s="42"/>
      <c r="IAI44" s="41"/>
      <c r="IAJ44" s="41"/>
      <c r="IAK44" s="41"/>
      <c r="IAL44" s="42"/>
      <c r="IAM44" s="41"/>
      <c r="IAN44" s="41"/>
      <c r="IAO44" s="41"/>
      <c r="IAP44" s="42"/>
      <c r="IAQ44" s="41"/>
      <c r="IAR44" s="41"/>
      <c r="IAS44" s="41"/>
      <c r="IAT44" s="42"/>
      <c r="IAU44" s="41"/>
      <c r="IAV44" s="41"/>
      <c r="IAW44" s="41"/>
      <c r="IAX44" s="42"/>
      <c r="IAY44" s="41"/>
      <c r="IAZ44" s="41"/>
      <c r="IBA44" s="41"/>
      <c r="IBB44" s="42"/>
      <c r="IBC44" s="41"/>
      <c r="IBD44" s="41"/>
      <c r="IBE44" s="41"/>
      <c r="IBF44" s="42"/>
      <c r="IBG44" s="41"/>
      <c r="IBH44" s="41"/>
      <c r="IBI44" s="41"/>
      <c r="IBJ44" s="42"/>
      <c r="IBK44" s="41"/>
      <c r="IBL44" s="41"/>
      <c r="IBM44" s="41"/>
      <c r="IBN44" s="42"/>
      <c r="IBO44" s="41"/>
      <c r="IBP44" s="41"/>
      <c r="IBQ44" s="41"/>
      <c r="IBR44" s="42"/>
      <c r="IBS44" s="41"/>
      <c r="IBT44" s="41"/>
      <c r="IBU44" s="41"/>
      <c r="IBV44" s="42"/>
      <c r="IBW44" s="41"/>
      <c r="IBX44" s="41"/>
      <c r="IBY44" s="41"/>
      <c r="IBZ44" s="42"/>
      <c r="ICA44" s="41"/>
      <c r="ICB44" s="41"/>
      <c r="ICC44" s="41"/>
      <c r="ICD44" s="42"/>
      <c r="ICE44" s="41"/>
      <c r="ICF44" s="41"/>
      <c r="ICG44" s="41"/>
      <c r="ICH44" s="42"/>
      <c r="ICI44" s="41"/>
      <c r="ICJ44" s="41"/>
      <c r="ICK44" s="41"/>
      <c r="ICL44" s="42"/>
      <c r="ICM44" s="41"/>
      <c r="ICN44" s="41"/>
      <c r="ICO44" s="41"/>
      <c r="ICP44" s="42"/>
      <c r="ICQ44" s="41"/>
      <c r="ICR44" s="41"/>
      <c r="ICS44" s="41"/>
      <c r="ICT44" s="42"/>
      <c r="ICU44" s="41"/>
      <c r="ICV44" s="41"/>
      <c r="ICW44" s="41"/>
      <c r="ICX44" s="42"/>
      <c r="ICY44" s="41"/>
      <c r="ICZ44" s="41"/>
      <c r="IDA44" s="41"/>
      <c r="IDB44" s="42"/>
      <c r="IDC44" s="41"/>
      <c r="IDD44" s="41"/>
      <c r="IDE44" s="41"/>
      <c r="IDF44" s="42"/>
      <c r="IDG44" s="41"/>
      <c r="IDH44" s="41"/>
      <c r="IDI44" s="41"/>
      <c r="IDJ44" s="42"/>
      <c r="IDK44" s="41"/>
      <c r="IDL44" s="41"/>
      <c r="IDM44" s="41"/>
      <c r="IDN44" s="42"/>
      <c r="IDO44" s="41"/>
      <c r="IDP44" s="41"/>
      <c r="IDQ44" s="41"/>
      <c r="IDR44" s="42"/>
      <c r="IDS44" s="41"/>
      <c r="IDT44" s="41"/>
      <c r="IDU44" s="41"/>
      <c r="IDV44" s="42"/>
      <c r="IDW44" s="41"/>
      <c r="IDX44" s="41"/>
      <c r="IDY44" s="41"/>
      <c r="IDZ44" s="42"/>
      <c r="IEA44" s="41"/>
      <c r="IEB44" s="41"/>
      <c r="IEC44" s="41"/>
      <c r="IED44" s="43"/>
      <c r="IEE44" s="44"/>
      <c r="IEF44" s="45"/>
      <c r="IEG44" s="45"/>
      <c r="IEH44" s="42"/>
      <c r="IEI44" s="41"/>
      <c r="IEJ44" s="41"/>
      <c r="IEK44" s="41"/>
      <c r="IEL44" s="42"/>
      <c r="IEM44" s="41"/>
      <c r="IEN44" s="41"/>
      <c r="IEO44" s="41"/>
      <c r="IEP44" s="42"/>
      <c r="IEQ44" s="41"/>
      <c r="IER44" s="41"/>
      <c r="IES44" s="41"/>
      <c r="IET44" s="42"/>
      <c r="IEU44" s="41"/>
      <c r="IEV44" s="41"/>
      <c r="IEW44" s="41"/>
      <c r="IEX44" s="42"/>
      <c r="IEY44" s="41"/>
      <c r="IEZ44" s="41"/>
      <c r="IFA44" s="41"/>
      <c r="IFB44" s="42"/>
      <c r="IFC44" s="41"/>
      <c r="IFD44" s="41"/>
      <c r="IFE44" s="41"/>
      <c r="IFF44" s="42"/>
      <c r="IFG44" s="41"/>
      <c r="IFH44" s="41"/>
      <c r="IFI44" s="41"/>
      <c r="IFJ44" s="42"/>
      <c r="IFK44" s="41"/>
      <c r="IFL44" s="41"/>
      <c r="IFM44" s="41"/>
      <c r="IFN44" s="42"/>
      <c r="IFO44" s="41"/>
      <c r="IFP44" s="41"/>
      <c r="IFQ44" s="41"/>
      <c r="IFR44" s="42"/>
      <c r="IFS44" s="41"/>
      <c r="IFT44" s="41"/>
      <c r="IFU44" s="41"/>
      <c r="IFV44" s="42"/>
      <c r="IFW44" s="41"/>
      <c r="IFX44" s="41"/>
      <c r="IFY44" s="41"/>
      <c r="IFZ44" s="42"/>
      <c r="IGA44" s="41"/>
      <c r="IGB44" s="41"/>
      <c r="IGC44" s="41"/>
      <c r="IGD44" s="42"/>
      <c r="IGE44" s="41"/>
      <c r="IGF44" s="41"/>
      <c r="IGG44" s="41"/>
      <c r="IGH44" s="42"/>
      <c r="IGI44" s="41"/>
      <c r="IGJ44" s="41"/>
      <c r="IGK44" s="41"/>
      <c r="IGL44" s="42"/>
      <c r="IGM44" s="41"/>
      <c r="IGN44" s="41"/>
      <c r="IGO44" s="41"/>
      <c r="IGP44" s="42"/>
      <c r="IGQ44" s="41"/>
      <c r="IGR44" s="41"/>
      <c r="IGS44" s="41"/>
      <c r="IGT44" s="42"/>
      <c r="IGU44" s="41"/>
      <c r="IGV44" s="41"/>
      <c r="IGW44" s="41"/>
      <c r="IGX44" s="42"/>
      <c r="IGY44" s="41"/>
      <c r="IGZ44" s="41"/>
      <c r="IHA44" s="41"/>
      <c r="IHB44" s="42"/>
      <c r="IHC44" s="41"/>
      <c r="IHD44" s="41"/>
      <c r="IHE44" s="41"/>
      <c r="IHF44" s="42"/>
      <c r="IHG44" s="41"/>
      <c r="IHH44" s="41"/>
      <c r="IHI44" s="41"/>
      <c r="IHJ44" s="42"/>
      <c r="IHK44" s="41"/>
      <c r="IHL44" s="41"/>
      <c r="IHM44" s="41"/>
      <c r="IHN44" s="42"/>
      <c r="IHO44" s="41"/>
      <c r="IHP44" s="41"/>
      <c r="IHQ44" s="41"/>
      <c r="IHR44" s="42"/>
      <c r="IHS44" s="41"/>
      <c r="IHT44" s="41"/>
      <c r="IHU44" s="41"/>
      <c r="IHV44" s="42"/>
      <c r="IHW44" s="41"/>
      <c r="IHX44" s="41"/>
      <c r="IHY44" s="41"/>
      <c r="IHZ44" s="42"/>
      <c r="IIA44" s="41"/>
      <c r="IIB44" s="41"/>
      <c r="IIC44" s="41"/>
      <c r="IID44" s="42"/>
      <c r="IIE44" s="41"/>
      <c r="IIF44" s="41"/>
      <c r="IIG44" s="41"/>
      <c r="IIH44" s="42"/>
      <c r="III44" s="41"/>
      <c r="IIJ44" s="41"/>
      <c r="IIK44" s="41"/>
      <c r="IIL44" s="42"/>
      <c r="IIM44" s="41"/>
      <c r="IIN44" s="41"/>
      <c r="IIO44" s="41"/>
      <c r="IIP44" s="42"/>
      <c r="IIQ44" s="41"/>
      <c r="IIR44" s="41"/>
      <c r="IIS44" s="41"/>
      <c r="IIT44" s="42"/>
      <c r="IIU44" s="41"/>
      <c r="IIV44" s="41"/>
      <c r="IIW44" s="41"/>
      <c r="IIX44" s="42"/>
      <c r="IIY44" s="41"/>
      <c r="IIZ44" s="41"/>
      <c r="IJA44" s="41"/>
      <c r="IJB44" s="42"/>
      <c r="IJC44" s="41"/>
      <c r="IJD44" s="41"/>
      <c r="IJE44" s="41"/>
      <c r="IJF44" s="42"/>
      <c r="IJG44" s="41"/>
      <c r="IJH44" s="41"/>
      <c r="IJI44" s="41"/>
      <c r="IJJ44" s="42"/>
      <c r="IJK44" s="41"/>
      <c r="IJL44" s="41"/>
      <c r="IJM44" s="41"/>
      <c r="IJN44" s="42"/>
      <c r="IJO44" s="41"/>
      <c r="IJP44" s="41"/>
      <c r="IJQ44" s="41"/>
      <c r="IJR44" s="42"/>
      <c r="IJS44" s="41"/>
      <c r="IJT44" s="41"/>
      <c r="IJU44" s="41"/>
      <c r="IJV44" s="42"/>
      <c r="IJW44" s="41"/>
      <c r="IJX44" s="41"/>
      <c r="IJY44" s="41"/>
      <c r="IJZ44" s="42"/>
      <c r="IKA44" s="41"/>
      <c r="IKB44" s="41"/>
      <c r="IKC44" s="41"/>
      <c r="IKD44" s="42"/>
      <c r="IKE44" s="41"/>
      <c r="IKF44" s="41"/>
      <c r="IKG44" s="41"/>
      <c r="IKH44" s="43"/>
      <c r="IKI44" s="44"/>
      <c r="IKJ44" s="45"/>
      <c r="IKK44" s="45"/>
      <c r="IKL44" s="42"/>
      <c r="IKM44" s="41"/>
      <c r="IKN44" s="41"/>
      <c r="IKO44" s="41"/>
      <c r="IKP44" s="42"/>
      <c r="IKQ44" s="41"/>
      <c r="IKR44" s="41"/>
      <c r="IKS44" s="41"/>
      <c r="IKT44" s="42"/>
      <c r="IKU44" s="41"/>
      <c r="IKV44" s="41"/>
      <c r="IKW44" s="41"/>
      <c r="IKX44" s="42"/>
      <c r="IKY44" s="41"/>
      <c r="IKZ44" s="41"/>
      <c r="ILA44" s="41"/>
      <c r="ILB44" s="42"/>
      <c r="ILC44" s="41"/>
      <c r="ILD44" s="41"/>
      <c r="ILE44" s="41"/>
      <c r="ILF44" s="42"/>
      <c r="ILG44" s="41"/>
      <c r="ILH44" s="41"/>
      <c r="ILI44" s="41"/>
      <c r="ILJ44" s="42"/>
      <c r="ILK44" s="41"/>
      <c r="ILL44" s="41"/>
      <c r="ILM44" s="41"/>
      <c r="ILN44" s="42"/>
      <c r="ILO44" s="41"/>
      <c r="ILP44" s="41"/>
      <c r="ILQ44" s="41"/>
      <c r="ILR44" s="42"/>
      <c r="ILS44" s="41"/>
      <c r="ILT44" s="41"/>
      <c r="ILU44" s="41"/>
      <c r="ILV44" s="42"/>
      <c r="ILW44" s="41"/>
      <c r="ILX44" s="41"/>
      <c r="ILY44" s="41"/>
      <c r="ILZ44" s="42"/>
      <c r="IMA44" s="41"/>
      <c r="IMB44" s="41"/>
      <c r="IMC44" s="41"/>
      <c r="IMD44" s="42"/>
      <c r="IME44" s="41"/>
      <c r="IMF44" s="41"/>
      <c r="IMG44" s="41"/>
      <c r="IMH44" s="42"/>
      <c r="IMI44" s="41"/>
      <c r="IMJ44" s="41"/>
      <c r="IMK44" s="41"/>
      <c r="IML44" s="42"/>
      <c r="IMM44" s="41"/>
      <c r="IMN44" s="41"/>
      <c r="IMO44" s="41"/>
      <c r="IMP44" s="42"/>
      <c r="IMQ44" s="41"/>
      <c r="IMR44" s="41"/>
      <c r="IMS44" s="41"/>
      <c r="IMT44" s="42"/>
      <c r="IMU44" s="41"/>
      <c r="IMV44" s="41"/>
      <c r="IMW44" s="41"/>
      <c r="IMX44" s="42"/>
      <c r="IMY44" s="41"/>
      <c r="IMZ44" s="41"/>
      <c r="INA44" s="41"/>
      <c r="INB44" s="42"/>
      <c r="INC44" s="41"/>
      <c r="IND44" s="41"/>
      <c r="INE44" s="41"/>
      <c r="INF44" s="42"/>
      <c r="ING44" s="41"/>
      <c r="INH44" s="41"/>
      <c r="INI44" s="41"/>
      <c r="INJ44" s="42"/>
      <c r="INK44" s="41"/>
      <c r="INL44" s="41"/>
      <c r="INM44" s="41"/>
      <c r="INN44" s="42"/>
      <c r="INO44" s="41"/>
      <c r="INP44" s="41"/>
      <c r="INQ44" s="41"/>
      <c r="INR44" s="42"/>
      <c r="INS44" s="41"/>
      <c r="INT44" s="41"/>
      <c r="INU44" s="41"/>
      <c r="INV44" s="42"/>
      <c r="INW44" s="41"/>
      <c r="INX44" s="41"/>
      <c r="INY44" s="41"/>
      <c r="INZ44" s="42"/>
      <c r="IOA44" s="41"/>
      <c r="IOB44" s="41"/>
      <c r="IOC44" s="41"/>
      <c r="IOD44" s="42"/>
      <c r="IOE44" s="41"/>
      <c r="IOF44" s="41"/>
      <c r="IOG44" s="41"/>
      <c r="IOH44" s="42"/>
      <c r="IOI44" s="41"/>
      <c r="IOJ44" s="41"/>
      <c r="IOK44" s="41"/>
      <c r="IOL44" s="42"/>
      <c r="IOM44" s="41"/>
      <c r="ION44" s="41"/>
      <c r="IOO44" s="41"/>
      <c r="IOP44" s="42"/>
      <c r="IOQ44" s="41"/>
      <c r="IOR44" s="41"/>
      <c r="IOS44" s="41"/>
      <c r="IOT44" s="42"/>
      <c r="IOU44" s="41"/>
      <c r="IOV44" s="41"/>
      <c r="IOW44" s="41"/>
      <c r="IOX44" s="42"/>
      <c r="IOY44" s="41"/>
      <c r="IOZ44" s="41"/>
      <c r="IPA44" s="41"/>
      <c r="IPB44" s="42"/>
      <c r="IPC44" s="41"/>
      <c r="IPD44" s="41"/>
      <c r="IPE44" s="41"/>
      <c r="IPF44" s="42"/>
      <c r="IPG44" s="41"/>
      <c r="IPH44" s="41"/>
      <c r="IPI44" s="41"/>
      <c r="IPJ44" s="42"/>
      <c r="IPK44" s="41"/>
      <c r="IPL44" s="41"/>
      <c r="IPM44" s="41"/>
      <c r="IPN44" s="42"/>
      <c r="IPO44" s="41"/>
      <c r="IPP44" s="41"/>
      <c r="IPQ44" s="41"/>
      <c r="IPR44" s="42"/>
      <c r="IPS44" s="41"/>
      <c r="IPT44" s="41"/>
      <c r="IPU44" s="41"/>
      <c r="IPV44" s="42"/>
      <c r="IPW44" s="41"/>
      <c r="IPX44" s="41"/>
      <c r="IPY44" s="41"/>
      <c r="IPZ44" s="42"/>
      <c r="IQA44" s="41"/>
      <c r="IQB44" s="41"/>
      <c r="IQC44" s="41"/>
      <c r="IQD44" s="42"/>
      <c r="IQE44" s="41"/>
      <c r="IQF44" s="41"/>
      <c r="IQG44" s="41"/>
      <c r="IQH44" s="42"/>
      <c r="IQI44" s="41"/>
      <c r="IQJ44" s="41"/>
      <c r="IQK44" s="41"/>
      <c r="IQL44" s="43"/>
      <c r="IQM44" s="44"/>
      <c r="IQN44" s="45"/>
      <c r="IQO44" s="45"/>
      <c r="IQP44" s="42"/>
      <c r="IQQ44" s="41"/>
      <c r="IQR44" s="41"/>
      <c r="IQS44" s="41"/>
      <c r="IQT44" s="42"/>
      <c r="IQU44" s="41"/>
      <c r="IQV44" s="41"/>
      <c r="IQW44" s="41"/>
      <c r="IQX44" s="42"/>
      <c r="IQY44" s="41"/>
      <c r="IQZ44" s="41"/>
      <c r="IRA44" s="41"/>
      <c r="IRB44" s="42"/>
      <c r="IRC44" s="41"/>
      <c r="IRD44" s="41"/>
      <c r="IRE44" s="41"/>
      <c r="IRF44" s="42"/>
      <c r="IRG44" s="41"/>
      <c r="IRH44" s="41"/>
      <c r="IRI44" s="41"/>
      <c r="IRJ44" s="42"/>
      <c r="IRK44" s="41"/>
      <c r="IRL44" s="41"/>
      <c r="IRM44" s="41"/>
      <c r="IRN44" s="42"/>
      <c r="IRO44" s="41"/>
      <c r="IRP44" s="41"/>
      <c r="IRQ44" s="41"/>
      <c r="IRR44" s="42"/>
      <c r="IRS44" s="41"/>
      <c r="IRT44" s="41"/>
      <c r="IRU44" s="41"/>
      <c r="IRV44" s="42"/>
      <c r="IRW44" s="41"/>
      <c r="IRX44" s="41"/>
      <c r="IRY44" s="41"/>
      <c r="IRZ44" s="42"/>
      <c r="ISA44" s="41"/>
      <c r="ISB44" s="41"/>
      <c r="ISC44" s="41"/>
      <c r="ISD44" s="42"/>
      <c r="ISE44" s="41"/>
      <c r="ISF44" s="41"/>
      <c r="ISG44" s="41"/>
      <c r="ISH44" s="42"/>
      <c r="ISI44" s="41"/>
      <c r="ISJ44" s="41"/>
      <c r="ISK44" s="41"/>
      <c r="ISL44" s="42"/>
      <c r="ISM44" s="41"/>
      <c r="ISN44" s="41"/>
      <c r="ISO44" s="41"/>
      <c r="ISP44" s="42"/>
      <c r="ISQ44" s="41"/>
      <c r="ISR44" s="41"/>
      <c r="ISS44" s="41"/>
      <c r="IST44" s="42"/>
      <c r="ISU44" s="41"/>
      <c r="ISV44" s="41"/>
      <c r="ISW44" s="41"/>
      <c r="ISX44" s="42"/>
      <c r="ISY44" s="41"/>
      <c r="ISZ44" s="41"/>
      <c r="ITA44" s="41"/>
      <c r="ITB44" s="42"/>
      <c r="ITC44" s="41"/>
      <c r="ITD44" s="41"/>
      <c r="ITE44" s="41"/>
      <c r="ITF44" s="42"/>
      <c r="ITG44" s="41"/>
      <c r="ITH44" s="41"/>
      <c r="ITI44" s="41"/>
      <c r="ITJ44" s="42"/>
      <c r="ITK44" s="41"/>
      <c r="ITL44" s="41"/>
      <c r="ITM44" s="41"/>
      <c r="ITN44" s="42"/>
      <c r="ITO44" s="41"/>
      <c r="ITP44" s="41"/>
      <c r="ITQ44" s="41"/>
      <c r="ITR44" s="42"/>
      <c r="ITS44" s="41"/>
      <c r="ITT44" s="41"/>
      <c r="ITU44" s="41"/>
      <c r="ITV44" s="42"/>
      <c r="ITW44" s="41"/>
      <c r="ITX44" s="41"/>
      <c r="ITY44" s="41"/>
      <c r="ITZ44" s="42"/>
      <c r="IUA44" s="41"/>
      <c r="IUB44" s="41"/>
      <c r="IUC44" s="41"/>
      <c r="IUD44" s="42"/>
      <c r="IUE44" s="41"/>
      <c r="IUF44" s="41"/>
      <c r="IUG44" s="41"/>
      <c r="IUH44" s="42"/>
      <c r="IUI44" s="41"/>
      <c r="IUJ44" s="41"/>
      <c r="IUK44" s="41"/>
      <c r="IUL44" s="42"/>
      <c r="IUM44" s="41"/>
      <c r="IUN44" s="41"/>
      <c r="IUO44" s="41"/>
      <c r="IUP44" s="42"/>
      <c r="IUQ44" s="41"/>
      <c r="IUR44" s="41"/>
      <c r="IUS44" s="41"/>
      <c r="IUT44" s="42"/>
      <c r="IUU44" s="41"/>
      <c r="IUV44" s="41"/>
      <c r="IUW44" s="41"/>
      <c r="IUX44" s="42"/>
      <c r="IUY44" s="41"/>
      <c r="IUZ44" s="41"/>
      <c r="IVA44" s="41"/>
      <c r="IVB44" s="42"/>
      <c r="IVC44" s="41"/>
      <c r="IVD44" s="41"/>
      <c r="IVE44" s="41"/>
      <c r="IVF44" s="42"/>
      <c r="IVG44" s="41"/>
      <c r="IVH44" s="41"/>
      <c r="IVI44" s="41"/>
      <c r="IVJ44" s="42"/>
      <c r="IVK44" s="41"/>
      <c r="IVL44" s="41"/>
      <c r="IVM44" s="41"/>
      <c r="IVN44" s="42"/>
      <c r="IVO44" s="41"/>
      <c r="IVP44" s="41"/>
      <c r="IVQ44" s="41"/>
      <c r="IVR44" s="42"/>
      <c r="IVS44" s="41"/>
      <c r="IVT44" s="41"/>
      <c r="IVU44" s="41"/>
      <c r="IVV44" s="42"/>
      <c r="IVW44" s="41"/>
      <c r="IVX44" s="41"/>
      <c r="IVY44" s="41"/>
      <c r="IVZ44" s="42"/>
      <c r="IWA44" s="41"/>
      <c r="IWB44" s="41"/>
      <c r="IWC44" s="41"/>
      <c r="IWD44" s="42"/>
      <c r="IWE44" s="41"/>
      <c r="IWF44" s="41"/>
      <c r="IWG44" s="41"/>
      <c r="IWH44" s="42"/>
      <c r="IWI44" s="41"/>
      <c r="IWJ44" s="41"/>
      <c r="IWK44" s="41"/>
      <c r="IWL44" s="42"/>
      <c r="IWM44" s="41"/>
      <c r="IWN44" s="41"/>
      <c r="IWO44" s="41"/>
      <c r="IWP44" s="43"/>
      <c r="IWQ44" s="44"/>
      <c r="IWR44" s="45"/>
      <c r="IWS44" s="45"/>
      <c r="IWT44" s="42"/>
      <c r="IWU44" s="41"/>
      <c r="IWV44" s="41"/>
      <c r="IWW44" s="41"/>
      <c r="IWX44" s="42"/>
      <c r="IWY44" s="41"/>
      <c r="IWZ44" s="41"/>
      <c r="IXA44" s="41"/>
      <c r="IXB44" s="42"/>
      <c r="IXC44" s="41"/>
      <c r="IXD44" s="41"/>
      <c r="IXE44" s="41"/>
      <c r="IXF44" s="42"/>
      <c r="IXG44" s="41"/>
      <c r="IXH44" s="41"/>
      <c r="IXI44" s="41"/>
      <c r="IXJ44" s="42"/>
      <c r="IXK44" s="41"/>
      <c r="IXL44" s="41"/>
      <c r="IXM44" s="41"/>
      <c r="IXN44" s="42"/>
      <c r="IXO44" s="41"/>
      <c r="IXP44" s="41"/>
      <c r="IXQ44" s="41"/>
      <c r="IXR44" s="42"/>
      <c r="IXS44" s="41"/>
      <c r="IXT44" s="41"/>
      <c r="IXU44" s="41"/>
      <c r="IXV44" s="42"/>
      <c r="IXW44" s="41"/>
      <c r="IXX44" s="41"/>
      <c r="IXY44" s="41"/>
      <c r="IXZ44" s="42"/>
      <c r="IYA44" s="41"/>
      <c r="IYB44" s="41"/>
      <c r="IYC44" s="41"/>
      <c r="IYD44" s="42"/>
      <c r="IYE44" s="41"/>
      <c r="IYF44" s="41"/>
      <c r="IYG44" s="41"/>
      <c r="IYH44" s="42"/>
      <c r="IYI44" s="41"/>
      <c r="IYJ44" s="41"/>
      <c r="IYK44" s="41"/>
      <c r="IYL44" s="42"/>
      <c r="IYM44" s="41"/>
      <c r="IYN44" s="41"/>
      <c r="IYO44" s="41"/>
      <c r="IYP44" s="42"/>
      <c r="IYQ44" s="41"/>
      <c r="IYR44" s="41"/>
      <c r="IYS44" s="41"/>
      <c r="IYT44" s="42"/>
      <c r="IYU44" s="41"/>
      <c r="IYV44" s="41"/>
      <c r="IYW44" s="41"/>
      <c r="IYX44" s="42"/>
      <c r="IYY44" s="41"/>
      <c r="IYZ44" s="41"/>
      <c r="IZA44" s="41"/>
      <c r="IZB44" s="42"/>
      <c r="IZC44" s="41"/>
      <c r="IZD44" s="41"/>
      <c r="IZE44" s="41"/>
      <c r="IZF44" s="42"/>
      <c r="IZG44" s="41"/>
      <c r="IZH44" s="41"/>
      <c r="IZI44" s="41"/>
      <c r="IZJ44" s="42"/>
      <c r="IZK44" s="41"/>
      <c r="IZL44" s="41"/>
      <c r="IZM44" s="41"/>
      <c r="IZN44" s="42"/>
      <c r="IZO44" s="41"/>
      <c r="IZP44" s="41"/>
      <c r="IZQ44" s="41"/>
      <c r="IZR44" s="42"/>
      <c r="IZS44" s="41"/>
      <c r="IZT44" s="41"/>
      <c r="IZU44" s="41"/>
      <c r="IZV44" s="42"/>
      <c r="IZW44" s="41"/>
      <c r="IZX44" s="41"/>
      <c r="IZY44" s="41"/>
      <c r="IZZ44" s="42"/>
      <c r="JAA44" s="41"/>
      <c r="JAB44" s="41"/>
      <c r="JAC44" s="41"/>
      <c r="JAD44" s="42"/>
      <c r="JAE44" s="41"/>
      <c r="JAF44" s="41"/>
      <c r="JAG44" s="41"/>
      <c r="JAH44" s="42"/>
      <c r="JAI44" s="41"/>
      <c r="JAJ44" s="41"/>
      <c r="JAK44" s="41"/>
      <c r="JAL44" s="42"/>
      <c r="JAM44" s="41"/>
      <c r="JAN44" s="41"/>
      <c r="JAO44" s="41"/>
      <c r="JAP44" s="42"/>
      <c r="JAQ44" s="41"/>
      <c r="JAR44" s="41"/>
      <c r="JAS44" s="41"/>
      <c r="JAT44" s="42"/>
      <c r="JAU44" s="41"/>
      <c r="JAV44" s="41"/>
      <c r="JAW44" s="41"/>
      <c r="JAX44" s="42"/>
      <c r="JAY44" s="41"/>
      <c r="JAZ44" s="41"/>
      <c r="JBA44" s="41"/>
      <c r="JBB44" s="42"/>
      <c r="JBC44" s="41"/>
      <c r="JBD44" s="41"/>
      <c r="JBE44" s="41"/>
      <c r="JBF44" s="42"/>
      <c r="JBG44" s="41"/>
      <c r="JBH44" s="41"/>
      <c r="JBI44" s="41"/>
      <c r="JBJ44" s="42"/>
      <c r="JBK44" s="41"/>
      <c r="JBL44" s="41"/>
      <c r="JBM44" s="41"/>
      <c r="JBN44" s="42"/>
      <c r="JBO44" s="41"/>
      <c r="JBP44" s="41"/>
      <c r="JBQ44" s="41"/>
      <c r="JBR44" s="42"/>
      <c r="JBS44" s="41"/>
      <c r="JBT44" s="41"/>
      <c r="JBU44" s="41"/>
      <c r="JBV44" s="42"/>
      <c r="JBW44" s="41"/>
      <c r="JBX44" s="41"/>
      <c r="JBY44" s="41"/>
      <c r="JBZ44" s="42"/>
      <c r="JCA44" s="41"/>
      <c r="JCB44" s="41"/>
      <c r="JCC44" s="41"/>
      <c r="JCD44" s="42"/>
      <c r="JCE44" s="41"/>
      <c r="JCF44" s="41"/>
      <c r="JCG44" s="41"/>
      <c r="JCH44" s="42"/>
      <c r="JCI44" s="41"/>
      <c r="JCJ44" s="41"/>
      <c r="JCK44" s="41"/>
      <c r="JCL44" s="42"/>
      <c r="JCM44" s="41"/>
      <c r="JCN44" s="41"/>
      <c r="JCO44" s="41"/>
      <c r="JCP44" s="42"/>
      <c r="JCQ44" s="41"/>
      <c r="JCR44" s="41"/>
      <c r="JCS44" s="41"/>
      <c r="JCT44" s="43"/>
      <c r="JCU44" s="44"/>
      <c r="JCV44" s="45"/>
      <c r="JCW44" s="45"/>
      <c r="JCX44" s="42"/>
      <c r="JCY44" s="41"/>
      <c r="JCZ44" s="41"/>
      <c r="JDA44" s="41"/>
      <c r="JDB44" s="42"/>
      <c r="JDC44" s="41"/>
      <c r="JDD44" s="41"/>
      <c r="JDE44" s="41"/>
      <c r="JDF44" s="42"/>
      <c r="JDG44" s="41"/>
      <c r="JDH44" s="41"/>
      <c r="JDI44" s="41"/>
      <c r="JDJ44" s="42"/>
      <c r="JDK44" s="41"/>
      <c r="JDL44" s="41"/>
      <c r="JDM44" s="41"/>
      <c r="JDN44" s="42"/>
      <c r="JDO44" s="41"/>
      <c r="JDP44" s="41"/>
      <c r="JDQ44" s="41"/>
      <c r="JDR44" s="42"/>
      <c r="JDS44" s="41"/>
      <c r="JDT44" s="41"/>
      <c r="JDU44" s="41"/>
      <c r="JDV44" s="42"/>
      <c r="JDW44" s="41"/>
      <c r="JDX44" s="41"/>
      <c r="JDY44" s="41"/>
      <c r="JDZ44" s="42"/>
      <c r="JEA44" s="41"/>
      <c r="JEB44" s="41"/>
      <c r="JEC44" s="41"/>
      <c r="JED44" s="42"/>
      <c r="JEE44" s="41"/>
      <c r="JEF44" s="41"/>
      <c r="JEG44" s="41"/>
      <c r="JEH44" s="42"/>
      <c r="JEI44" s="41"/>
      <c r="JEJ44" s="41"/>
      <c r="JEK44" s="41"/>
      <c r="JEL44" s="42"/>
      <c r="JEM44" s="41"/>
      <c r="JEN44" s="41"/>
      <c r="JEO44" s="41"/>
      <c r="JEP44" s="42"/>
      <c r="JEQ44" s="41"/>
      <c r="JER44" s="41"/>
      <c r="JES44" s="41"/>
      <c r="JET44" s="42"/>
      <c r="JEU44" s="41"/>
      <c r="JEV44" s="41"/>
      <c r="JEW44" s="41"/>
      <c r="JEX44" s="42"/>
      <c r="JEY44" s="41"/>
      <c r="JEZ44" s="41"/>
      <c r="JFA44" s="41"/>
      <c r="JFB44" s="42"/>
      <c r="JFC44" s="41"/>
      <c r="JFD44" s="41"/>
      <c r="JFE44" s="41"/>
      <c r="JFF44" s="42"/>
      <c r="JFG44" s="41"/>
      <c r="JFH44" s="41"/>
      <c r="JFI44" s="41"/>
      <c r="JFJ44" s="42"/>
      <c r="JFK44" s="41"/>
      <c r="JFL44" s="41"/>
      <c r="JFM44" s="41"/>
      <c r="JFN44" s="42"/>
      <c r="JFO44" s="41"/>
      <c r="JFP44" s="41"/>
      <c r="JFQ44" s="41"/>
      <c r="JFR44" s="42"/>
      <c r="JFS44" s="41"/>
      <c r="JFT44" s="41"/>
      <c r="JFU44" s="41"/>
      <c r="JFV44" s="42"/>
      <c r="JFW44" s="41"/>
      <c r="JFX44" s="41"/>
      <c r="JFY44" s="41"/>
      <c r="JFZ44" s="42"/>
      <c r="JGA44" s="41"/>
      <c r="JGB44" s="41"/>
      <c r="JGC44" s="41"/>
      <c r="JGD44" s="42"/>
      <c r="JGE44" s="41"/>
      <c r="JGF44" s="41"/>
      <c r="JGG44" s="41"/>
      <c r="JGH44" s="42"/>
      <c r="JGI44" s="41"/>
      <c r="JGJ44" s="41"/>
      <c r="JGK44" s="41"/>
      <c r="JGL44" s="42"/>
      <c r="JGM44" s="41"/>
      <c r="JGN44" s="41"/>
      <c r="JGO44" s="41"/>
      <c r="JGP44" s="42"/>
      <c r="JGQ44" s="41"/>
      <c r="JGR44" s="41"/>
      <c r="JGS44" s="41"/>
      <c r="JGT44" s="42"/>
      <c r="JGU44" s="41"/>
      <c r="JGV44" s="41"/>
      <c r="JGW44" s="41"/>
      <c r="JGX44" s="42"/>
      <c r="JGY44" s="41"/>
      <c r="JGZ44" s="41"/>
      <c r="JHA44" s="41"/>
      <c r="JHB44" s="42"/>
      <c r="JHC44" s="41"/>
      <c r="JHD44" s="41"/>
      <c r="JHE44" s="41"/>
      <c r="JHF44" s="42"/>
      <c r="JHG44" s="41"/>
      <c r="JHH44" s="41"/>
      <c r="JHI44" s="41"/>
      <c r="JHJ44" s="42"/>
      <c r="JHK44" s="41"/>
      <c r="JHL44" s="41"/>
      <c r="JHM44" s="41"/>
      <c r="JHN44" s="42"/>
      <c r="JHO44" s="41"/>
      <c r="JHP44" s="41"/>
      <c r="JHQ44" s="41"/>
      <c r="JHR44" s="42"/>
      <c r="JHS44" s="41"/>
      <c r="JHT44" s="41"/>
      <c r="JHU44" s="41"/>
      <c r="JHV44" s="42"/>
      <c r="JHW44" s="41"/>
      <c r="JHX44" s="41"/>
      <c r="JHY44" s="41"/>
      <c r="JHZ44" s="42"/>
      <c r="JIA44" s="41"/>
      <c r="JIB44" s="41"/>
      <c r="JIC44" s="41"/>
      <c r="JID44" s="42"/>
      <c r="JIE44" s="41"/>
      <c r="JIF44" s="41"/>
      <c r="JIG44" s="41"/>
      <c r="JIH44" s="42"/>
      <c r="JII44" s="41"/>
      <c r="JIJ44" s="41"/>
      <c r="JIK44" s="41"/>
      <c r="JIL44" s="42"/>
      <c r="JIM44" s="41"/>
      <c r="JIN44" s="41"/>
      <c r="JIO44" s="41"/>
      <c r="JIP44" s="42"/>
      <c r="JIQ44" s="41"/>
      <c r="JIR44" s="41"/>
      <c r="JIS44" s="41"/>
      <c r="JIT44" s="42"/>
      <c r="JIU44" s="41"/>
      <c r="JIV44" s="41"/>
      <c r="JIW44" s="41"/>
      <c r="JIX44" s="43"/>
      <c r="JIY44" s="44"/>
      <c r="JIZ44" s="45"/>
      <c r="JJA44" s="45"/>
      <c r="JJB44" s="42"/>
      <c r="JJC44" s="41"/>
      <c r="JJD44" s="41"/>
      <c r="JJE44" s="41"/>
      <c r="JJF44" s="42"/>
      <c r="JJG44" s="41"/>
      <c r="JJH44" s="41"/>
      <c r="JJI44" s="41"/>
      <c r="JJJ44" s="42"/>
      <c r="JJK44" s="41"/>
      <c r="JJL44" s="41"/>
      <c r="JJM44" s="41"/>
      <c r="JJN44" s="42"/>
      <c r="JJO44" s="41"/>
      <c r="JJP44" s="41"/>
      <c r="JJQ44" s="41"/>
      <c r="JJR44" s="42"/>
      <c r="JJS44" s="41"/>
      <c r="JJT44" s="41"/>
      <c r="JJU44" s="41"/>
      <c r="JJV44" s="42"/>
      <c r="JJW44" s="41"/>
      <c r="JJX44" s="41"/>
      <c r="JJY44" s="41"/>
      <c r="JJZ44" s="42"/>
      <c r="JKA44" s="41"/>
      <c r="JKB44" s="41"/>
      <c r="JKC44" s="41"/>
      <c r="JKD44" s="42"/>
      <c r="JKE44" s="41"/>
      <c r="JKF44" s="41"/>
      <c r="JKG44" s="41"/>
      <c r="JKH44" s="42"/>
      <c r="JKI44" s="41"/>
      <c r="JKJ44" s="41"/>
      <c r="JKK44" s="41"/>
      <c r="JKL44" s="42"/>
      <c r="JKM44" s="41"/>
      <c r="JKN44" s="41"/>
      <c r="JKO44" s="41"/>
      <c r="JKP44" s="42"/>
      <c r="JKQ44" s="41"/>
      <c r="JKR44" s="41"/>
      <c r="JKS44" s="41"/>
      <c r="JKT44" s="42"/>
      <c r="JKU44" s="41"/>
      <c r="JKV44" s="41"/>
      <c r="JKW44" s="41"/>
      <c r="JKX44" s="42"/>
      <c r="JKY44" s="41"/>
      <c r="JKZ44" s="41"/>
      <c r="JLA44" s="41"/>
      <c r="JLB44" s="42"/>
      <c r="JLC44" s="41"/>
      <c r="JLD44" s="41"/>
      <c r="JLE44" s="41"/>
      <c r="JLF44" s="42"/>
      <c r="JLG44" s="41"/>
      <c r="JLH44" s="41"/>
      <c r="JLI44" s="41"/>
      <c r="JLJ44" s="42"/>
      <c r="JLK44" s="41"/>
      <c r="JLL44" s="41"/>
      <c r="JLM44" s="41"/>
      <c r="JLN44" s="42"/>
      <c r="JLO44" s="41"/>
      <c r="JLP44" s="41"/>
      <c r="JLQ44" s="41"/>
      <c r="JLR44" s="42"/>
      <c r="JLS44" s="41"/>
      <c r="JLT44" s="41"/>
      <c r="JLU44" s="41"/>
      <c r="JLV44" s="42"/>
      <c r="JLW44" s="41"/>
      <c r="JLX44" s="41"/>
      <c r="JLY44" s="41"/>
      <c r="JLZ44" s="42"/>
      <c r="JMA44" s="41"/>
      <c r="JMB44" s="41"/>
      <c r="JMC44" s="41"/>
      <c r="JMD44" s="42"/>
      <c r="JME44" s="41"/>
      <c r="JMF44" s="41"/>
      <c r="JMG44" s="41"/>
      <c r="JMH44" s="42"/>
      <c r="JMI44" s="41"/>
      <c r="JMJ44" s="41"/>
      <c r="JMK44" s="41"/>
      <c r="JML44" s="42"/>
      <c r="JMM44" s="41"/>
      <c r="JMN44" s="41"/>
      <c r="JMO44" s="41"/>
      <c r="JMP44" s="42"/>
      <c r="JMQ44" s="41"/>
      <c r="JMR44" s="41"/>
      <c r="JMS44" s="41"/>
      <c r="JMT44" s="42"/>
      <c r="JMU44" s="41"/>
      <c r="JMV44" s="41"/>
      <c r="JMW44" s="41"/>
      <c r="JMX44" s="42"/>
      <c r="JMY44" s="41"/>
      <c r="JMZ44" s="41"/>
      <c r="JNA44" s="41"/>
      <c r="JNB44" s="42"/>
      <c r="JNC44" s="41"/>
      <c r="JND44" s="41"/>
      <c r="JNE44" s="41"/>
      <c r="JNF44" s="42"/>
      <c r="JNG44" s="41"/>
      <c r="JNH44" s="41"/>
      <c r="JNI44" s="41"/>
      <c r="JNJ44" s="42"/>
      <c r="JNK44" s="41"/>
      <c r="JNL44" s="41"/>
      <c r="JNM44" s="41"/>
      <c r="JNN44" s="42"/>
      <c r="JNO44" s="41"/>
      <c r="JNP44" s="41"/>
      <c r="JNQ44" s="41"/>
      <c r="JNR44" s="42"/>
      <c r="JNS44" s="41"/>
      <c r="JNT44" s="41"/>
      <c r="JNU44" s="41"/>
      <c r="JNV44" s="42"/>
      <c r="JNW44" s="41"/>
      <c r="JNX44" s="41"/>
      <c r="JNY44" s="41"/>
      <c r="JNZ44" s="42"/>
      <c r="JOA44" s="41"/>
      <c r="JOB44" s="41"/>
      <c r="JOC44" s="41"/>
      <c r="JOD44" s="42"/>
      <c r="JOE44" s="41"/>
      <c r="JOF44" s="41"/>
      <c r="JOG44" s="41"/>
      <c r="JOH44" s="42"/>
      <c r="JOI44" s="41"/>
      <c r="JOJ44" s="41"/>
      <c r="JOK44" s="41"/>
      <c r="JOL44" s="42"/>
      <c r="JOM44" s="41"/>
      <c r="JON44" s="41"/>
      <c r="JOO44" s="41"/>
      <c r="JOP44" s="42"/>
      <c r="JOQ44" s="41"/>
      <c r="JOR44" s="41"/>
      <c r="JOS44" s="41"/>
      <c r="JOT44" s="42"/>
      <c r="JOU44" s="41"/>
      <c r="JOV44" s="41"/>
      <c r="JOW44" s="41"/>
      <c r="JOX44" s="42"/>
      <c r="JOY44" s="41"/>
      <c r="JOZ44" s="41"/>
      <c r="JPA44" s="41"/>
      <c r="JPB44" s="43"/>
      <c r="JPC44" s="44"/>
      <c r="JPD44" s="45"/>
      <c r="JPE44" s="45"/>
      <c r="JPF44" s="42"/>
      <c r="JPG44" s="41"/>
      <c r="JPH44" s="41"/>
      <c r="JPI44" s="41"/>
      <c r="JPJ44" s="42"/>
      <c r="JPK44" s="41"/>
      <c r="JPL44" s="41"/>
      <c r="JPM44" s="41"/>
      <c r="JPN44" s="42"/>
      <c r="JPO44" s="41"/>
      <c r="JPP44" s="41"/>
      <c r="JPQ44" s="41"/>
      <c r="JPR44" s="42"/>
      <c r="JPS44" s="41"/>
      <c r="JPT44" s="41"/>
      <c r="JPU44" s="41"/>
      <c r="JPV44" s="42"/>
      <c r="JPW44" s="41"/>
      <c r="JPX44" s="41"/>
      <c r="JPY44" s="41"/>
      <c r="JPZ44" s="42"/>
      <c r="JQA44" s="41"/>
      <c r="JQB44" s="41"/>
      <c r="JQC44" s="41"/>
      <c r="JQD44" s="42"/>
      <c r="JQE44" s="41"/>
      <c r="JQF44" s="41"/>
      <c r="JQG44" s="41"/>
      <c r="JQH44" s="42"/>
      <c r="JQI44" s="41"/>
      <c r="JQJ44" s="41"/>
      <c r="JQK44" s="41"/>
      <c r="JQL44" s="42"/>
      <c r="JQM44" s="41"/>
      <c r="JQN44" s="41"/>
      <c r="JQO44" s="41"/>
      <c r="JQP44" s="42"/>
      <c r="JQQ44" s="41"/>
      <c r="JQR44" s="41"/>
      <c r="JQS44" s="41"/>
      <c r="JQT44" s="42"/>
      <c r="JQU44" s="41"/>
      <c r="JQV44" s="41"/>
      <c r="JQW44" s="41"/>
      <c r="JQX44" s="42"/>
      <c r="JQY44" s="41"/>
      <c r="JQZ44" s="41"/>
      <c r="JRA44" s="41"/>
      <c r="JRB44" s="42"/>
      <c r="JRC44" s="41"/>
      <c r="JRD44" s="41"/>
      <c r="JRE44" s="41"/>
      <c r="JRF44" s="42"/>
      <c r="JRG44" s="41"/>
      <c r="JRH44" s="41"/>
      <c r="JRI44" s="41"/>
      <c r="JRJ44" s="42"/>
      <c r="JRK44" s="41"/>
      <c r="JRL44" s="41"/>
      <c r="JRM44" s="41"/>
      <c r="JRN44" s="42"/>
      <c r="JRO44" s="41"/>
      <c r="JRP44" s="41"/>
      <c r="JRQ44" s="41"/>
      <c r="JRR44" s="42"/>
      <c r="JRS44" s="41"/>
      <c r="JRT44" s="41"/>
      <c r="JRU44" s="41"/>
      <c r="JRV44" s="42"/>
      <c r="JRW44" s="41"/>
      <c r="JRX44" s="41"/>
      <c r="JRY44" s="41"/>
      <c r="JRZ44" s="42"/>
      <c r="JSA44" s="41"/>
      <c r="JSB44" s="41"/>
      <c r="JSC44" s="41"/>
      <c r="JSD44" s="42"/>
      <c r="JSE44" s="41"/>
      <c r="JSF44" s="41"/>
      <c r="JSG44" s="41"/>
      <c r="JSH44" s="42"/>
      <c r="JSI44" s="41"/>
      <c r="JSJ44" s="41"/>
      <c r="JSK44" s="41"/>
      <c r="JSL44" s="42"/>
      <c r="JSM44" s="41"/>
      <c r="JSN44" s="41"/>
      <c r="JSO44" s="41"/>
      <c r="JSP44" s="42"/>
      <c r="JSQ44" s="41"/>
      <c r="JSR44" s="41"/>
      <c r="JSS44" s="41"/>
      <c r="JST44" s="42"/>
      <c r="JSU44" s="41"/>
      <c r="JSV44" s="41"/>
      <c r="JSW44" s="41"/>
      <c r="JSX44" s="42"/>
      <c r="JSY44" s="41"/>
      <c r="JSZ44" s="41"/>
      <c r="JTA44" s="41"/>
      <c r="JTB44" s="42"/>
      <c r="JTC44" s="41"/>
      <c r="JTD44" s="41"/>
      <c r="JTE44" s="41"/>
      <c r="JTF44" s="42"/>
      <c r="JTG44" s="41"/>
      <c r="JTH44" s="41"/>
      <c r="JTI44" s="41"/>
      <c r="JTJ44" s="42"/>
      <c r="JTK44" s="41"/>
      <c r="JTL44" s="41"/>
      <c r="JTM44" s="41"/>
      <c r="JTN44" s="42"/>
      <c r="JTO44" s="41"/>
      <c r="JTP44" s="41"/>
      <c r="JTQ44" s="41"/>
      <c r="JTR44" s="42"/>
      <c r="JTS44" s="41"/>
      <c r="JTT44" s="41"/>
      <c r="JTU44" s="41"/>
      <c r="JTV44" s="42"/>
      <c r="JTW44" s="41"/>
      <c r="JTX44" s="41"/>
      <c r="JTY44" s="41"/>
      <c r="JTZ44" s="42"/>
      <c r="JUA44" s="41"/>
      <c r="JUB44" s="41"/>
      <c r="JUC44" s="41"/>
      <c r="JUD44" s="42"/>
      <c r="JUE44" s="41"/>
      <c r="JUF44" s="41"/>
      <c r="JUG44" s="41"/>
      <c r="JUH44" s="42"/>
      <c r="JUI44" s="41"/>
      <c r="JUJ44" s="41"/>
      <c r="JUK44" s="41"/>
      <c r="JUL44" s="42"/>
      <c r="JUM44" s="41"/>
      <c r="JUN44" s="41"/>
      <c r="JUO44" s="41"/>
      <c r="JUP44" s="42"/>
      <c r="JUQ44" s="41"/>
      <c r="JUR44" s="41"/>
      <c r="JUS44" s="41"/>
      <c r="JUT44" s="42"/>
      <c r="JUU44" s="41"/>
      <c r="JUV44" s="41"/>
      <c r="JUW44" s="41"/>
      <c r="JUX44" s="42"/>
      <c r="JUY44" s="41"/>
      <c r="JUZ44" s="41"/>
      <c r="JVA44" s="41"/>
      <c r="JVB44" s="42"/>
      <c r="JVC44" s="41"/>
      <c r="JVD44" s="41"/>
      <c r="JVE44" s="41"/>
      <c r="JVF44" s="43"/>
      <c r="JVG44" s="44"/>
      <c r="JVH44" s="45"/>
      <c r="JVI44" s="45"/>
      <c r="JVJ44" s="42"/>
      <c r="JVK44" s="41"/>
      <c r="JVL44" s="41"/>
      <c r="JVM44" s="41"/>
      <c r="JVN44" s="42"/>
      <c r="JVO44" s="41"/>
      <c r="JVP44" s="41"/>
      <c r="JVQ44" s="41"/>
      <c r="JVR44" s="42"/>
      <c r="JVS44" s="41"/>
      <c r="JVT44" s="41"/>
      <c r="JVU44" s="41"/>
      <c r="JVV44" s="42"/>
      <c r="JVW44" s="41"/>
      <c r="JVX44" s="41"/>
      <c r="JVY44" s="41"/>
      <c r="JVZ44" s="42"/>
      <c r="JWA44" s="41"/>
      <c r="JWB44" s="41"/>
      <c r="JWC44" s="41"/>
      <c r="JWD44" s="42"/>
      <c r="JWE44" s="41"/>
      <c r="JWF44" s="41"/>
      <c r="JWG44" s="41"/>
      <c r="JWH44" s="42"/>
      <c r="JWI44" s="41"/>
      <c r="JWJ44" s="41"/>
      <c r="JWK44" s="41"/>
      <c r="JWL44" s="42"/>
      <c r="JWM44" s="41"/>
      <c r="JWN44" s="41"/>
      <c r="JWO44" s="41"/>
      <c r="JWP44" s="42"/>
      <c r="JWQ44" s="41"/>
      <c r="JWR44" s="41"/>
      <c r="JWS44" s="41"/>
      <c r="JWT44" s="42"/>
      <c r="JWU44" s="41"/>
      <c r="JWV44" s="41"/>
      <c r="JWW44" s="41"/>
      <c r="JWX44" s="42"/>
      <c r="JWY44" s="41"/>
      <c r="JWZ44" s="41"/>
      <c r="JXA44" s="41"/>
      <c r="JXB44" s="42"/>
      <c r="JXC44" s="41"/>
      <c r="JXD44" s="41"/>
      <c r="JXE44" s="41"/>
      <c r="JXF44" s="42"/>
      <c r="JXG44" s="41"/>
      <c r="JXH44" s="41"/>
      <c r="JXI44" s="41"/>
      <c r="JXJ44" s="42"/>
      <c r="JXK44" s="41"/>
      <c r="JXL44" s="41"/>
      <c r="JXM44" s="41"/>
      <c r="JXN44" s="42"/>
      <c r="JXO44" s="41"/>
      <c r="JXP44" s="41"/>
      <c r="JXQ44" s="41"/>
      <c r="JXR44" s="42"/>
      <c r="JXS44" s="41"/>
      <c r="JXT44" s="41"/>
      <c r="JXU44" s="41"/>
      <c r="JXV44" s="42"/>
      <c r="JXW44" s="41"/>
      <c r="JXX44" s="41"/>
      <c r="JXY44" s="41"/>
      <c r="JXZ44" s="42"/>
      <c r="JYA44" s="41"/>
      <c r="JYB44" s="41"/>
      <c r="JYC44" s="41"/>
      <c r="JYD44" s="42"/>
      <c r="JYE44" s="41"/>
      <c r="JYF44" s="41"/>
      <c r="JYG44" s="41"/>
      <c r="JYH44" s="42"/>
      <c r="JYI44" s="41"/>
      <c r="JYJ44" s="41"/>
      <c r="JYK44" s="41"/>
      <c r="JYL44" s="42"/>
      <c r="JYM44" s="41"/>
      <c r="JYN44" s="41"/>
      <c r="JYO44" s="41"/>
      <c r="JYP44" s="42"/>
      <c r="JYQ44" s="41"/>
      <c r="JYR44" s="41"/>
      <c r="JYS44" s="41"/>
      <c r="JYT44" s="42"/>
      <c r="JYU44" s="41"/>
      <c r="JYV44" s="41"/>
      <c r="JYW44" s="41"/>
      <c r="JYX44" s="42"/>
      <c r="JYY44" s="41"/>
      <c r="JYZ44" s="41"/>
      <c r="JZA44" s="41"/>
      <c r="JZB44" s="42"/>
      <c r="JZC44" s="41"/>
      <c r="JZD44" s="41"/>
      <c r="JZE44" s="41"/>
      <c r="JZF44" s="42"/>
      <c r="JZG44" s="41"/>
      <c r="JZH44" s="41"/>
      <c r="JZI44" s="41"/>
      <c r="JZJ44" s="42"/>
      <c r="JZK44" s="41"/>
      <c r="JZL44" s="41"/>
      <c r="JZM44" s="41"/>
      <c r="JZN44" s="42"/>
      <c r="JZO44" s="41"/>
      <c r="JZP44" s="41"/>
      <c r="JZQ44" s="41"/>
      <c r="JZR44" s="42"/>
      <c r="JZS44" s="41"/>
      <c r="JZT44" s="41"/>
      <c r="JZU44" s="41"/>
      <c r="JZV44" s="42"/>
      <c r="JZW44" s="41"/>
      <c r="JZX44" s="41"/>
      <c r="JZY44" s="41"/>
      <c r="JZZ44" s="42"/>
      <c r="KAA44" s="41"/>
      <c r="KAB44" s="41"/>
      <c r="KAC44" s="41"/>
      <c r="KAD44" s="42"/>
      <c r="KAE44" s="41"/>
      <c r="KAF44" s="41"/>
      <c r="KAG44" s="41"/>
      <c r="KAH44" s="42"/>
      <c r="KAI44" s="41"/>
      <c r="KAJ44" s="41"/>
      <c r="KAK44" s="41"/>
      <c r="KAL44" s="42"/>
      <c r="KAM44" s="41"/>
      <c r="KAN44" s="41"/>
      <c r="KAO44" s="41"/>
      <c r="KAP44" s="42"/>
      <c r="KAQ44" s="41"/>
      <c r="KAR44" s="41"/>
      <c r="KAS44" s="41"/>
      <c r="KAT44" s="42"/>
      <c r="KAU44" s="41"/>
      <c r="KAV44" s="41"/>
      <c r="KAW44" s="41"/>
      <c r="KAX44" s="42"/>
      <c r="KAY44" s="41"/>
      <c r="KAZ44" s="41"/>
      <c r="KBA44" s="41"/>
      <c r="KBB44" s="42"/>
      <c r="KBC44" s="41"/>
      <c r="KBD44" s="41"/>
      <c r="KBE44" s="41"/>
      <c r="KBF44" s="42"/>
      <c r="KBG44" s="41"/>
      <c r="KBH44" s="41"/>
      <c r="KBI44" s="41"/>
      <c r="KBJ44" s="43"/>
      <c r="KBK44" s="44"/>
      <c r="KBL44" s="45"/>
      <c r="KBM44" s="45"/>
      <c r="KBN44" s="42"/>
      <c r="KBO44" s="41"/>
      <c r="KBP44" s="41"/>
      <c r="KBQ44" s="41"/>
      <c r="KBR44" s="42"/>
      <c r="KBS44" s="41"/>
      <c r="KBT44" s="41"/>
      <c r="KBU44" s="41"/>
      <c r="KBV44" s="42"/>
      <c r="KBW44" s="41"/>
      <c r="KBX44" s="41"/>
      <c r="KBY44" s="41"/>
      <c r="KBZ44" s="42"/>
      <c r="KCA44" s="41"/>
      <c r="KCB44" s="41"/>
      <c r="KCC44" s="41"/>
      <c r="KCD44" s="42"/>
      <c r="KCE44" s="41"/>
      <c r="KCF44" s="41"/>
      <c r="KCG44" s="41"/>
      <c r="KCH44" s="42"/>
      <c r="KCI44" s="41"/>
      <c r="KCJ44" s="41"/>
      <c r="KCK44" s="41"/>
      <c r="KCL44" s="42"/>
      <c r="KCM44" s="41"/>
      <c r="KCN44" s="41"/>
      <c r="KCO44" s="41"/>
      <c r="KCP44" s="42"/>
      <c r="KCQ44" s="41"/>
      <c r="KCR44" s="41"/>
      <c r="KCS44" s="41"/>
      <c r="KCT44" s="42"/>
      <c r="KCU44" s="41"/>
      <c r="KCV44" s="41"/>
      <c r="KCW44" s="41"/>
      <c r="KCX44" s="42"/>
      <c r="KCY44" s="41"/>
      <c r="KCZ44" s="41"/>
      <c r="KDA44" s="41"/>
      <c r="KDB44" s="42"/>
      <c r="KDC44" s="41"/>
      <c r="KDD44" s="41"/>
      <c r="KDE44" s="41"/>
      <c r="KDF44" s="42"/>
      <c r="KDG44" s="41"/>
      <c r="KDH44" s="41"/>
      <c r="KDI44" s="41"/>
      <c r="KDJ44" s="42"/>
      <c r="KDK44" s="41"/>
      <c r="KDL44" s="41"/>
      <c r="KDM44" s="41"/>
      <c r="KDN44" s="42"/>
      <c r="KDO44" s="41"/>
      <c r="KDP44" s="41"/>
      <c r="KDQ44" s="41"/>
      <c r="KDR44" s="42"/>
      <c r="KDS44" s="41"/>
      <c r="KDT44" s="41"/>
      <c r="KDU44" s="41"/>
      <c r="KDV44" s="42"/>
      <c r="KDW44" s="41"/>
      <c r="KDX44" s="41"/>
      <c r="KDY44" s="41"/>
      <c r="KDZ44" s="42"/>
      <c r="KEA44" s="41"/>
      <c r="KEB44" s="41"/>
      <c r="KEC44" s="41"/>
      <c r="KED44" s="42"/>
      <c r="KEE44" s="41"/>
      <c r="KEF44" s="41"/>
      <c r="KEG44" s="41"/>
      <c r="KEH44" s="42"/>
      <c r="KEI44" s="41"/>
      <c r="KEJ44" s="41"/>
      <c r="KEK44" s="41"/>
      <c r="KEL44" s="42"/>
      <c r="KEM44" s="41"/>
      <c r="KEN44" s="41"/>
      <c r="KEO44" s="41"/>
      <c r="KEP44" s="42"/>
      <c r="KEQ44" s="41"/>
      <c r="KER44" s="41"/>
      <c r="KES44" s="41"/>
      <c r="KET44" s="42"/>
      <c r="KEU44" s="41"/>
      <c r="KEV44" s="41"/>
      <c r="KEW44" s="41"/>
      <c r="KEX44" s="42"/>
      <c r="KEY44" s="41"/>
      <c r="KEZ44" s="41"/>
      <c r="KFA44" s="41"/>
      <c r="KFB44" s="42"/>
      <c r="KFC44" s="41"/>
      <c r="KFD44" s="41"/>
      <c r="KFE44" s="41"/>
      <c r="KFF44" s="42"/>
      <c r="KFG44" s="41"/>
      <c r="KFH44" s="41"/>
      <c r="KFI44" s="41"/>
      <c r="KFJ44" s="42"/>
      <c r="KFK44" s="41"/>
      <c r="KFL44" s="41"/>
      <c r="KFM44" s="41"/>
      <c r="KFN44" s="42"/>
      <c r="KFO44" s="41"/>
      <c r="KFP44" s="41"/>
      <c r="KFQ44" s="41"/>
      <c r="KFR44" s="42"/>
      <c r="KFS44" s="41"/>
      <c r="KFT44" s="41"/>
      <c r="KFU44" s="41"/>
      <c r="KFV44" s="42"/>
      <c r="KFW44" s="41"/>
      <c r="KFX44" s="41"/>
      <c r="KFY44" s="41"/>
      <c r="KFZ44" s="42"/>
      <c r="KGA44" s="41"/>
      <c r="KGB44" s="41"/>
      <c r="KGC44" s="41"/>
      <c r="KGD44" s="42"/>
      <c r="KGE44" s="41"/>
      <c r="KGF44" s="41"/>
      <c r="KGG44" s="41"/>
      <c r="KGH44" s="42"/>
      <c r="KGI44" s="41"/>
      <c r="KGJ44" s="41"/>
      <c r="KGK44" s="41"/>
      <c r="KGL44" s="42"/>
      <c r="KGM44" s="41"/>
      <c r="KGN44" s="41"/>
      <c r="KGO44" s="41"/>
      <c r="KGP44" s="42"/>
      <c r="KGQ44" s="41"/>
      <c r="KGR44" s="41"/>
      <c r="KGS44" s="41"/>
      <c r="KGT44" s="42"/>
      <c r="KGU44" s="41"/>
      <c r="KGV44" s="41"/>
      <c r="KGW44" s="41"/>
      <c r="KGX44" s="42"/>
      <c r="KGY44" s="41"/>
      <c r="KGZ44" s="41"/>
      <c r="KHA44" s="41"/>
      <c r="KHB44" s="42"/>
      <c r="KHC44" s="41"/>
      <c r="KHD44" s="41"/>
      <c r="KHE44" s="41"/>
      <c r="KHF44" s="42"/>
      <c r="KHG44" s="41"/>
      <c r="KHH44" s="41"/>
      <c r="KHI44" s="41"/>
      <c r="KHJ44" s="42"/>
      <c r="KHK44" s="41"/>
      <c r="KHL44" s="41"/>
      <c r="KHM44" s="41"/>
      <c r="KHN44" s="43"/>
      <c r="KHO44" s="44"/>
      <c r="KHP44" s="45"/>
      <c r="KHQ44" s="45"/>
      <c r="KHR44" s="42"/>
      <c r="KHS44" s="41"/>
      <c r="KHT44" s="41"/>
      <c r="KHU44" s="41"/>
      <c r="KHV44" s="42"/>
      <c r="KHW44" s="41"/>
      <c r="KHX44" s="41"/>
      <c r="KHY44" s="41"/>
      <c r="KHZ44" s="42"/>
      <c r="KIA44" s="41"/>
      <c r="KIB44" s="41"/>
      <c r="KIC44" s="41"/>
      <c r="KID44" s="42"/>
      <c r="KIE44" s="41"/>
      <c r="KIF44" s="41"/>
      <c r="KIG44" s="41"/>
      <c r="KIH44" s="42"/>
      <c r="KII44" s="41"/>
      <c r="KIJ44" s="41"/>
      <c r="KIK44" s="41"/>
      <c r="KIL44" s="42"/>
      <c r="KIM44" s="41"/>
      <c r="KIN44" s="41"/>
      <c r="KIO44" s="41"/>
      <c r="KIP44" s="42"/>
      <c r="KIQ44" s="41"/>
      <c r="KIR44" s="41"/>
      <c r="KIS44" s="41"/>
      <c r="KIT44" s="42"/>
      <c r="KIU44" s="41"/>
      <c r="KIV44" s="41"/>
      <c r="KIW44" s="41"/>
      <c r="KIX44" s="42"/>
      <c r="KIY44" s="41"/>
      <c r="KIZ44" s="41"/>
      <c r="KJA44" s="41"/>
      <c r="KJB44" s="42"/>
      <c r="KJC44" s="41"/>
      <c r="KJD44" s="41"/>
      <c r="KJE44" s="41"/>
      <c r="KJF44" s="42"/>
      <c r="KJG44" s="41"/>
      <c r="KJH44" s="41"/>
      <c r="KJI44" s="41"/>
      <c r="KJJ44" s="42"/>
      <c r="KJK44" s="41"/>
      <c r="KJL44" s="41"/>
      <c r="KJM44" s="41"/>
      <c r="KJN44" s="42"/>
      <c r="KJO44" s="41"/>
      <c r="KJP44" s="41"/>
      <c r="KJQ44" s="41"/>
      <c r="KJR44" s="42"/>
      <c r="KJS44" s="41"/>
      <c r="KJT44" s="41"/>
      <c r="KJU44" s="41"/>
      <c r="KJV44" s="42"/>
      <c r="KJW44" s="41"/>
      <c r="KJX44" s="41"/>
      <c r="KJY44" s="41"/>
      <c r="KJZ44" s="42"/>
      <c r="KKA44" s="41"/>
      <c r="KKB44" s="41"/>
      <c r="KKC44" s="41"/>
      <c r="KKD44" s="42"/>
      <c r="KKE44" s="41"/>
      <c r="KKF44" s="41"/>
      <c r="KKG44" s="41"/>
      <c r="KKH44" s="42"/>
      <c r="KKI44" s="41"/>
      <c r="KKJ44" s="41"/>
      <c r="KKK44" s="41"/>
      <c r="KKL44" s="42"/>
      <c r="KKM44" s="41"/>
      <c r="KKN44" s="41"/>
      <c r="KKO44" s="41"/>
      <c r="KKP44" s="42"/>
      <c r="KKQ44" s="41"/>
      <c r="KKR44" s="41"/>
      <c r="KKS44" s="41"/>
      <c r="KKT44" s="42"/>
      <c r="KKU44" s="41"/>
      <c r="KKV44" s="41"/>
      <c r="KKW44" s="41"/>
      <c r="KKX44" s="42"/>
      <c r="KKY44" s="41"/>
      <c r="KKZ44" s="41"/>
      <c r="KLA44" s="41"/>
      <c r="KLB44" s="42"/>
      <c r="KLC44" s="41"/>
      <c r="KLD44" s="41"/>
      <c r="KLE44" s="41"/>
      <c r="KLF44" s="42"/>
      <c r="KLG44" s="41"/>
      <c r="KLH44" s="41"/>
      <c r="KLI44" s="41"/>
      <c r="KLJ44" s="42"/>
      <c r="KLK44" s="41"/>
      <c r="KLL44" s="41"/>
      <c r="KLM44" s="41"/>
      <c r="KLN44" s="42"/>
      <c r="KLO44" s="41"/>
      <c r="KLP44" s="41"/>
      <c r="KLQ44" s="41"/>
      <c r="KLR44" s="42"/>
      <c r="KLS44" s="41"/>
      <c r="KLT44" s="41"/>
      <c r="KLU44" s="41"/>
      <c r="KLV44" s="42"/>
      <c r="KLW44" s="41"/>
      <c r="KLX44" s="41"/>
      <c r="KLY44" s="41"/>
      <c r="KLZ44" s="42"/>
      <c r="KMA44" s="41"/>
      <c r="KMB44" s="41"/>
      <c r="KMC44" s="41"/>
      <c r="KMD44" s="42"/>
      <c r="KME44" s="41"/>
      <c r="KMF44" s="41"/>
      <c r="KMG44" s="41"/>
      <c r="KMH44" s="42"/>
      <c r="KMI44" s="41"/>
      <c r="KMJ44" s="41"/>
      <c r="KMK44" s="41"/>
      <c r="KML44" s="42"/>
      <c r="KMM44" s="41"/>
      <c r="KMN44" s="41"/>
      <c r="KMO44" s="41"/>
      <c r="KMP44" s="42"/>
      <c r="KMQ44" s="41"/>
      <c r="KMR44" s="41"/>
      <c r="KMS44" s="41"/>
      <c r="KMT44" s="42"/>
      <c r="KMU44" s="41"/>
      <c r="KMV44" s="41"/>
      <c r="KMW44" s="41"/>
      <c r="KMX44" s="42"/>
      <c r="KMY44" s="41"/>
      <c r="KMZ44" s="41"/>
      <c r="KNA44" s="41"/>
      <c r="KNB44" s="42"/>
      <c r="KNC44" s="41"/>
      <c r="KND44" s="41"/>
      <c r="KNE44" s="41"/>
      <c r="KNF44" s="42"/>
      <c r="KNG44" s="41"/>
      <c r="KNH44" s="41"/>
      <c r="KNI44" s="41"/>
      <c r="KNJ44" s="42"/>
      <c r="KNK44" s="41"/>
      <c r="KNL44" s="41"/>
      <c r="KNM44" s="41"/>
      <c r="KNN44" s="42"/>
      <c r="KNO44" s="41"/>
      <c r="KNP44" s="41"/>
      <c r="KNQ44" s="41"/>
      <c r="KNR44" s="43"/>
      <c r="KNS44" s="44"/>
      <c r="KNT44" s="45"/>
      <c r="KNU44" s="45"/>
      <c r="KNV44" s="42"/>
      <c r="KNW44" s="41"/>
      <c r="KNX44" s="41"/>
      <c r="KNY44" s="41"/>
      <c r="KNZ44" s="42"/>
      <c r="KOA44" s="41"/>
      <c r="KOB44" s="41"/>
      <c r="KOC44" s="41"/>
      <c r="KOD44" s="42"/>
      <c r="KOE44" s="41"/>
      <c r="KOF44" s="41"/>
      <c r="KOG44" s="41"/>
      <c r="KOH44" s="42"/>
      <c r="KOI44" s="41"/>
      <c r="KOJ44" s="41"/>
      <c r="KOK44" s="41"/>
      <c r="KOL44" s="42"/>
      <c r="KOM44" s="41"/>
      <c r="KON44" s="41"/>
      <c r="KOO44" s="41"/>
      <c r="KOP44" s="42"/>
      <c r="KOQ44" s="41"/>
      <c r="KOR44" s="41"/>
      <c r="KOS44" s="41"/>
      <c r="KOT44" s="42"/>
      <c r="KOU44" s="41"/>
      <c r="KOV44" s="41"/>
      <c r="KOW44" s="41"/>
      <c r="KOX44" s="42"/>
      <c r="KOY44" s="41"/>
      <c r="KOZ44" s="41"/>
      <c r="KPA44" s="41"/>
      <c r="KPB44" s="42"/>
      <c r="KPC44" s="41"/>
      <c r="KPD44" s="41"/>
      <c r="KPE44" s="41"/>
      <c r="KPF44" s="42"/>
      <c r="KPG44" s="41"/>
      <c r="KPH44" s="41"/>
      <c r="KPI44" s="41"/>
      <c r="KPJ44" s="42"/>
      <c r="KPK44" s="41"/>
      <c r="KPL44" s="41"/>
      <c r="KPM44" s="41"/>
      <c r="KPN44" s="42"/>
      <c r="KPO44" s="41"/>
      <c r="KPP44" s="41"/>
      <c r="KPQ44" s="41"/>
      <c r="KPR44" s="42"/>
      <c r="KPS44" s="41"/>
      <c r="KPT44" s="41"/>
      <c r="KPU44" s="41"/>
      <c r="KPV44" s="42"/>
      <c r="KPW44" s="41"/>
      <c r="KPX44" s="41"/>
      <c r="KPY44" s="41"/>
      <c r="KPZ44" s="42"/>
      <c r="KQA44" s="41"/>
      <c r="KQB44" s="41"/>
      <c r="KQC44" s="41"/>
      <c r="KQD44" s="42"/>
      <c r="KQE44" s="41"/>
      <c r="KQF44" s="41"/>
      <c r="KQG44" s="41"/>
      <c r="KQH44" s="42"/>
      <c r="KQI44" s="41"/>
      <c r="KQJ44" s="41"/>
      <c r="KQK44" s="41"/>
      <c r="KQL44" s="42"/>
      <c r="KQM44" s="41"/>
      <c r="KQN44" s="41"/>
      <c r="KQO44" s="41"/>
      <c r="KQP44" s="42"/>
      <c r="KQQ44" s="41"/>
      <c r="KQR44" s="41"/>
      <c r="KQS44" s="41"/>
      <c r="KQT44" s="42"/>
      <c r="KQU44" s="41"/>
      <c r="KQV44" s="41"/>
      <c r="KQW44" s="41"/>
      <c r="KQX44" s="42"/>
      <c r="KQY44" s="41"/>
      <c r="KQZ44" s="41"/>
      <c r="KRA44" s="41"/>
      <c r="KRB44" s="42"/>
      <c r="KRC44" s="41"/>
      <c r="KRD44" s="41"/>
      <c r="KRE44" s="41"/>
      <c r="KRF44" s="42"/>
      <c r="KRG44" s="41"/>
      <c r="KRH44" s="41"/>
      <c r="KRI44" s="41"/>
      <c r="KRJ44" s="42"/>
      <c r="KRK44" s="41"/>
      <c r="KRL44" s="41"/>
      <c r="KRM44" s="41"/>
      <c r="KRN44" s="42"/>
      <c r="KRO44" s="41"/>
      <c r="KRP44" s="41"/>
      <c r="KRQ44" s="41"/>
      <c r="KRR44" s="42"/>
      <c r="KRS44" s="41"/>
      <c r="KRT44" s="41"/>
      <c r="KRU44" s="41"/>
      <c r="KRV44" s="42"/>
      <c r="KRW44" s="41"/>
      <c r="KRX44" s="41"/>
      <c r="KRY44" s="41"/>
      <c r="KRZ44" s="42"/>
      <c r="KSA44" s="41"/>
      <c r="KSB44" s="41"/>
      <c r="KSC44" s="41"/>
      <c r="KSD44" s="42"/>
      <c r="KSE44" s="41"/>
      <c r="KSF44" s="41"/>
      <c r="KSG44" s="41"/>
      <c r="KSH44" s="42"/>
      <c r="KSI44" s="41"/>
      <c r="KSJ44" s="41"/>
      <c r="KSK44" s="41"/>
      <c r="KSL44" s="42"/>
      <c r="KSM44" s="41"/>
      <c r="KSN44" s="41"/>
      <c r="KSO44" s="41"/>
      <c r="KSP44" s="42"/>
      <c r="KSQ44" s="41"/>
      <c r="KSR44" s="41"/>
      <c r="KSS44" s="41"/>
      <c r="KST44" s="42"/>
      <c r="KSU44" s="41"/>
      <c r="KSV44" s="41"/>
      <c r="KSW44" s="41"/>
      <c r="KSX44" s="42"/>
      <c r="KSY44" s="41"/>
      <c r="KSZ44" s="41"/>
      <c r="KTA44" s="41"/>
      <c r="KTB44" s="42"/>
      <c r="KTC44" s="41"/>
      <c r="KTD44" s="41"/>
      <c r="KTE44" s="41"/>
      <c r="KTF44" s="42"/>
      <c r="KTG44" s="41"/>
      <c r="KTH44" s="41"/>
      <c r="KTI44" s="41"/>
      <c r="KTJ44" s="42"/>
      <c r="KTK44" s="41"/>
      <c r="KTL44" s="41"/>
      <c r="KTM44" s="41"/>
      <c r="KTN44" s="42"/>
      <c r="KTO44" s="41"/>
      <c r="KTP44" s="41"/>
      <c r="KTQ44" s="41"/>
      <c r="KTR44" s="42"/>
      <c r="KTS44" s="41"/>
      <c r="KTT44" s="41"/>
      <c r="KTU44" s="41"/>
      <c r="KTV44" s="43"/>
      <c r="KTW44" s="44"/>
      <c r="KTX44" s="45"/>
      <c r="KTY44" s="45"/>
      <c r="KTZ44" s="42"/>
      <c r="KUA44" s="41"/>
      <c r="KUB44" s="41"/>
      <c r="KUC44" s="41"/>
      <c r="KUD44" s="42"/>
      <c r="KUE44" s="41"/>
      <c r="KUF44" s="41"/>
      <c r="KUG44" s="41"/>
      <c r="KUH44" s="42"/>
      <c r="KUI44" s="41"/>
      <c r="KUJ44" s="41"/>
      <c r="KUK44" s="41"/>
      <c r="KUL44" s="42"/>
      <c r="KUM44" s="41"/>
      <c r="KUN44" s="41"/>
      <c r="KUO44" s="41"/>
      <c r="KUP44" s="42"/>
      <c r="KUQ44" s="41"/>
      <c r="KUR44" s="41"/>
      <c r="KUS44" s="41"/>
      <c r="KUT44" s="42"/>
      <c r="KUU44" s="41"/>
      <c r="KUV44" s="41"/>
      <c r="KUW44" s="41"/>
      <c r="KUX44" s="42"/>
      <c r="KUY44" s="41"/>
      <c r="KUZ44" s="41"/>
      <c r="KVA44" s="41"/>
      <c r="KVB44" s="42"/>
      <c r="KVC44" s="41"/>
      <c r="KVD44" s="41"/>
      <c r="KVE44" s="41"/>
      <c r="KVF44" s="42"/>
      <c r="KVG44" s="41"/>
      <c r="KVH44" s="41"/>
      <c r="KVI44" s="41"/>
      <c r="KVJ44" s="42"/>
      <c r="KVK44" s="41"/>
      <c r="KVL44" s="41"/>
      <c r="KVM44" s="41"/>
      <c r="KVN44" s="42"/>
      <c r="KVO44" s="41"/>
      <c r="KVP44" s="41"/>
      <c r="KVQ44" s="41"/>
      <c r="KVR44" s="42"/>
      <c r="KVS44" s="41"/>
      <c r="KVT44" s="41"/>
      <c r="KVU44" s="41"/>
      <c r="KVV44" s="42"/>
      <c r="KVW44" s="41"/>
      <c r="KVX44" s="41"/>
      <c r="KVY44" s="41"/>
      <c r="KVZ44" s="42"/>
      <c r="KWA44" s="41"/>
      <c r="KWB44" s="41"/>
      <c r="KWC44" s="41"/>
      <c r="KWD44" s="42"/>
      <c r="KWE44" s="41"/>
      <c r="KWF44" s="41"/>
      <c r="KWG44" s="41"/>
      <c r="KWH44" s="42"/>
      <c r="KWI44" s="41"/>
      <c r="KWJ44" s="41"/>
      <c r="KWK44" s="41"/>
      <c r="KWL44" s="42"/>
      <c r="KWM44" s="41"/>
      <c r="KWN44" s="41"/>
      <c r="KWO44" s="41"/>
      <c r="KWP44" s="42"/>
      <c r="KWQ44" s="41"/>
      <c r="KWR44" s="41"/>
      <c r="KWS44" s="41"/>
      <c r="KWT44" s="42"/>
      <c r="KWU44" s="41"/>
      <c r="KWV44" s="41"/>
      <c r="KWW44" s="41"/>
      <c r="KWX44" s="42"/>
      <c r="KWY44" s="41"/>
      <c r="KWZ44" s="41"/>
      <c r="KXA44" s="41"/>
      <c r="KXB44" s="42"/>
      <c r="KXC44" s="41"/>
      <c r="KXD44" s="41"/>
      <c r="KXE44" s="41"/>
      <c r="KXF44" s="42"/>
      <c r="KXG44" s="41"/>
      <c r="KXH44" s="41"/>
      <c r="KXI44" s="41"/>
      <c r="KXJ44" s="42"/>
      <c r="KXK44" s="41"/>
      <c r="KXL44" s="41"/>
      <c r="KXM44" s="41"/>
      <c r="KXN44" s="42"/>
      <c r="KXO44" s="41"/>
      <c r="KXP44" s="41"/>
      <c r="KXQ44" s="41"/>
      <c r="KXR44" s="42"/>
      <c r="KXS44" s="41"/>
      <c r="KXT44" s="41"/>
      <c r="KXU44" s="41"/>
      <c r="KXV44" s="42"/>
      <c r="KXW44" s="41"/>
      <c r="KXX44" s="41"/>
      <c r="KXY44" s="41"/>
      <c r="KXZ44" s="42"/>
      <c r="KYA44" s="41"/>
      <c r="KYB44" s="41"/>
      <c r="KYC44" s="41"/>
      <c r="KYD44" s="42"/>
      <c r="KYE44" s="41"/>
      <c r="KYF44" s="41"/>
      <c r="KYG44" s="41"/>
      <c r="KYH44" s="42"/>
      <c r="KYI44" s="41"/>
      <c r="KYJ44" s="41"/>
      <c r="KYK44" s="41"/>
      <c r="KYL44" s="42"/>
      <c r="KYM44" s="41"/>
      <c r="KYN44" s="41"/>
      <c r="KYO44" s="41"/>
      <c r="KYP44" s="42"/>
      <c r="KYQ44" s="41"/>
      <c r="KYR44" s="41"/>
      <c r="KYS44" s="41"/>
      <c r="KYT44" s="42"/>
      <c r="KYU44" s="41"/>
      <c r="KYV44" s="41"/>
      <c r="KYW44" s="41"/>
      <c r="KYX44" s="42"/>
      <c r="KYY44" s="41"/>
      <c r="KYZ44" s="41"/>
      <c r="KZA44" s="41"/>
      <c r="KZB44" s="42"/>
      <c r="KZC44" s="41"/>
      <c r="KZD44" s="41"/>
      <c r="KZE44" s="41"/>
      <c r="KZF44" s="42"/>
      <c r="KZG44" s="41"/>
      <c r="KZH44" s="41"/>
      <c r="KZI44" s="41"/>
      <c r="KZJ44" s="42"/>
      <c r="KZK44" s="41"/>
      <c r="KZL44" s="41"/>
      <c r="KZM44" s="41"/>
      <c r="KZN44" s="42"/>
      <c r="KZO44" s="41"/>
      <c r="KZP44" s="41"/>
      <c r="KZQ44" s="41"/>
      <c r="KZR44" s="42"/>
      <c r="KZS44" s="41"/>
      <c r="KZT44" s="41"/>
      <c r="KZU44" s="41"/>
      <c r="KZV44" s="42"/>
      <c r="KZW44" s="41"/>
      <c r="KZX44" s="41"/>
      <c r="KZY44" s="41"/>
      <c r="KZZ44" s="43"/>
      <c r="LAA44" s="44"/>
      <c r="LAB44" s="45"/>
      <c r="LAC44" s="45"/>
      <c r="LAD44" s="42"/>
      <c r="LAE44" s="41"/>
      <c r="LAF44" s="41"/>
      <c r="LAG44" s="41"/>
      <c r="LAH44" s="42"/>
      <c r="LAI44" s="41"/>
      <c r="LAJ44" s="41"/>
      <c r="LAK44" s="41"/>
      <c r="LAL44" s="42"/>
      <c r="LAM44" s="41"/>
      <c r="LAN44" s="41"/>
      <c r="LAO44" s="41"/>
      <c r="LAP44" s="42"/>
      <c r="LAQ44" s="41"/>
      <c r="LAR44" s="41"/>
      <c r="LAS44" s="41"/>
      <c r="LAT44" s="42"/>
      <c r="LAU44" s="41"/>
      <c r="LAV44" s="41"/>
      <c r="LAW44" s="41"/>
      <c r="LAX44" s="42"/>
      <c r="LAY44" s="41"/>
      <c r="LAZ44" s="41"/>
      <c r="LBA44" s="41"/>
      <c r="LBB44" s="42"/>
      <c r="LBC44" s="41"/>
      <c r="LBD44" s="41"/>
      <c r="LBE44" s="41"/>
      <c r="LBF44" s="42"/>
      <c r="LBG44" s="41"/>
      <c r="LBH44" s="41"/>
      <c r="LBI44" s="41"/>
      <c r="LBJ44" s="42"/>
      <c r="LBK44" s="41"/>
      <c r="LBL44" s="41"/>
      <c r="LBM44" s="41"/>
      <c r="LBN44" s="42"/>
      <c r="LBO44" s="41"/>
      <c r="LBP44" s="41"/>
      <c r="LBQ44" s="41"/>
      <c r="LBR44" s="42"/>
      <c r="LBS44" s="41"/>
      <c r="LBT44" s="41"/>
      <c r="LBU44" s="41"/>
      <c r="LBV44" s="42"/>
      <c r="LBW44" s="41"/>
      <c r="LBX44" s="41"/>
      <c r="LBY44" s="41"/>
      <c r="LBZ44" s="42"/>
      <c r="LCA44" s="41"/>
      <c r="LCB44" s="41"/>
      <c r="LCC44" s="41"/>
      <c r="LCD44" s="42"/>
      <c r="LCE44" s="41"/>
      <c r="LCF44" s="41"/>
      <c r="LCG44" s="41"/>
      <c r="LCH44" s="42"/>
      <c r="LCI44" s="41"/>
      <c r="LCJ44" s="41"/>
      <c r="LCK44" s="41"/>
      <c r="LCL44" s="42"/>
      <c r="LCM44" s="41"/>
      <c r="LCN44" s="41"/>
      <c r="LCO44" s="41"/>
      <c r="LCP44" s="42"/>
      <c r="LCQ44" s="41"/>
      <c r="LCR44" s="41"/>
      <c r="LCS44" s="41"/>
      <c r="LCT44" s="42"/>
      <c r="LCU44" s="41"/>
      <c r="LCV44" s="41"/>
      <c r="LCW44" s="41"/>
      <c r="LCX44" s="42"/>
      <c r="LCY44" s="41"/>
      <c r="LCZ44" s="41"/>
      <c r="LDA44" s="41"/>
      <c r="LDB44" s="42"/>
      <c r="LDC44" s="41"/>
      <c r="LDD44" s="41"/>
      <c r="LDE44" s="41"/>
      <c r="LDF44" s="42"/>
      <c r="LDG44" s="41"/>
      <c r="LDH44" s="41"/>
      <c r="LDI44" s="41"/>
      <c r="LDJ44" s="42"/>
      <c r="LDK44" s="41"/>
      <c r="LDL44" s="41"/>
      <c r="LDM44" s="41"/>
      <c r="LDN44" s="42"/>
      <c r="LDO44" s="41"/>
      <c r="LDP44" s="41"/>
      <c r="LDQ44" s="41"/>
      <c r="LDR44" s="42"/>
      <c r="LDS44" s="41"/>
      <c r="LDT44" s="41"/>
      <c r="LDU44" s="41"/>
      <c r="LDV44" s="42"/>
      <c r="LDW44" s="41"/>
      <c r="LDX44" s="41"/>
      <c r="LDY44" s="41"/>
      <c r="LDZ44" s="42"/>
      <c r="LEA44" s="41"/>
      <c r="LEB44" s="41"/>
      <c r="LEC44" s="41"/>
      <c r="LED44" s="42"/>
      <c r="LEE44" s="41"/>
      <c r="LEF44" s="41"/>
      <c r="LEG44" s="41"/>
      <c r="LEH44" s="42"/>
      <c r="LEI44" s="41"/>
      <c r="LEJ44" s="41"/>
      <c r="LEK44" s="41"/>
      <c r="LEL44" s="42"/>
      <c r="LEM44" s="41"/>
      <c r="LEN44" s="41"/>
      <c r="LEO44" s="41"/>
      <c r="LEP44" s="42"/>
      <c r="LEQ44" s="41"/>
      <c r="LER44" s="41"/>
      <c r="LES44" s="41"/>
      <c r="LET44" s="42"/>
      <c r="LEU44" s="41"/>
      <c r="LEV44" s="41"/>
      <c r="LEW44" s="41"/>
      <c r="LEX44" s="42"/>
      <c r="LEY44" s="41"/>
      <c r="LEZ44" s="41"/>
      <c r="LFA44" s="41"/>
      <c r="LFB44" s="42"/>
      <c r="LFC44" s="41"/>
      <c r="LFD44" s="41"/>
      <c r="LFE44" s="41"/>
      <c r="LFF44" s="42"/>
      <c r="LFG44" s="41"/>
      <c r="LFH44" s="41"/>
      <c r="LFI44" s="41"/>
      <c r="LFJ44" s="42"/>
      <c r="LFK44" s="41"/>
      <c r="LFL44" s="41"/>
      <c r="LFM44" s="41"/>
      <c r="LFN44" s="42"/>
      <c r="LFO44" s="41"/>
      <c r="LFP44" s="41"/>
      <c r="LFQ44" s="41"/>
      <c r="LFR44" s="42"/>
      <c r="LFS44" s="41"/>
      <c r="LFT44" s="41"/>
      <c r="LFU44" s="41"/>
      <c r="LFV44" s="42"/>
      <c r="LFW44" s="41"/>
      <c r="LFX44" s="41"/>
      <c r="LFY44" s="41"/>
      <c r="LFZ44" s="42"/>
      <c r="LGA44" s="41"/>
      <c r="LGB44" s="41"/>
      <c r="LGC44" s="41"/>
      <c r="LGD44" s="43"/>
      <c r="LGE44" s="44"/>
      <c r="LGF44" s="45"/>
      <c r="LGG44" s="45"/>
      <c r="LGH44" s="42"/>
      <c r="LGI44" s="41"/>
      <c r="LGJ44" s="41"/>
      <c r="LGK44" s="41"/>
      <c r="LGL44" s="42"/>
      <c r="LGM44" s="41"/>
      <c r="LGN44" s="41"/>
      <c r="LGO44" s="41"/>
      <c r="LGP44" s="42"/>
      <c r="LGQ44" s="41"/>
      <c r="LGR44" s="41"/>
      <c r="LGS44" s="41"/>
      <c r="LGT44" s="42"/>
      <c r="LGU44" s="41"/>
      <c r="LGV44" s="41"/>
      <c r="LGW44" s="41"/>
      <c r="LGX44" s="42"/>
      <c r="LGY44" s="41"/>
      <c r="LGZ44" s="41"/>
      <c r="LHA44" s="41"/>
      <c r="LHB44" s="42"/>
      <c r="LHC44" s="41"/>
      <c r="LHD44" s="41"/>
      <c r="LHE44" s="41"/>
      <c r="LHF44" s="42"/>
      <c r="LHG44" s="41"/>
      <c r="LHH44" s="41"/>
      <c r="LHI44" s="41"/>
      <c r="LHJ44" s="42"/>
      <c r="LHK44" s="41"/>
      <c r="LHL44" s="41"/>
      <c r="LHM44" s="41"/>
      <c r="LHN44" s="42"/>
      <c r="LHO44" s="41"/>
      <c r="LHP44" s="41"/>
      <c r="LHQ44" s="41"/>
      <c r="LHR44" s="42"/>
      <c r="LHS44" s="41"/>
      <c r="LHT44" s="41"/>
      <c r="LHU44" s="41"/>
      <c r="LHV44" s="42"/>
      <c r="LHW44" s="41"/>
      <c r="LHX44" s="41"/>
      <c r="LHY44" s="41"/>
      <c r="LHZ44" s="42"/>
      <c r="LIA44" s="41"/>
      <c r="LIB44" s="41"/>
      <c r="LIC44" s="41"/>
      <c r="LID44" s="42"/>
      <c r="LIE44" s="41"/>
      <c r="LIF44" s="41"/>
      <c r="LIG44" s="41"/>
      <c r="LIH44" s="42"/>
      <c r="LII44" s="41"/>
      <c r="LIJ44" s="41"/>
      <c r="LIK44" s="41"/>
      <c r="LIL44" s="42"/>
      <c r="LIM44" s="41"/>
      <c r="LIN44" s="41"/>
      <c r="LIO44" s="41"/>
      <c r="LIP44" s="42"/>
      <c r="LIQ44" s="41"/>
      <c r="LIR44" s="41"/>
      <c r="LIS44" s="41"/>
      <c r="LIT44" s="42"/>
      <c r="LIU44" s="41"/>
      <c r="LIV44" s="41"/>
      <c r="LIW44" s="41"/>
      <c r="LIX44" s="42"/>
      <c r="LIY44" s="41"/>
      <c r="LIZ44" s="41"/>
      <c r="LJA44" s="41"/>
      <c r="LJB44" s="42"/>
      <c r="LJC44" s="41"/>
      <c r="LJD44" s="41"/>
      <c r="LJE44" s="41"/>
      <c r="LJF44" s="42"/>
      <c r="LJG44" s="41"/>
      <c r="LJH44" s="41"/>
      <c r="LJI44" s="41"/>
      <c r="LJJ44" s="42"/>
      <c r="LJK44" s="41"/>
      <c r="LJL44" s="41"/>
      <c r="LJM44" s="41"/>
      <c r="LJN44" s="42"/>
      <c r="LJO44" s="41"/>
      <c r="LJP44" s="41"/>
      <c r="LJQ44" s="41"/>
      <c r="LJR44" s="42"/>
      <c r="LJS44" s="41"/>
      <c r="LJT44" s="41"/>
      <c r="LJU44" s="41"/>
      <c r="LJV44" s="42"/>
      <c r="LJW44" s="41"/>
      <c r="LJX44" s="41"/>
      <c r="LJY44" s="41"/>
      <c r="LJZ44" s="42"/>
      <c r="LKA44" s="41"/>
      <c r="LKB44" s="41"/>
      <c r="LKC44" s="41"/>
      <c r="LKD44" s="42"/>
      <c r="LKE44" s="41"/>
      <c r="LKF44" s="41"/>
      <c r="LKG44" s="41"/>
      <c r="LKH44" s="42"/>
      <c r="LKI44" s="41"/>
      <c r="LKJ44" s="41"/>
      <c r="LKK44" s="41"/>
      <c r="LKL44" s="42"/>
      <c r="LKM44" s="41"/>
      <c r="LKN44" s="41"/>
      <c r="LKO44" s="41"/>
      <c r="LKP44" s="42"/>
      <c r="LKQ44" s="41"/>
      <c r="LKR44" s="41"/>
      <c r="LKS44" s="41"/>
      <c r="LKT44" s="42"/>
      <c r="LKU44" s="41"/>
      <c r="LKV44" s="41"/>
      <c r="LKW44" s="41"/>
      <c r="LKX44" s="42"/>
      <c r="LKY44" s="41"/>
      <c r="LKZ44" s="41"/>
      <c r="LLA44" s="41"/>
      <c r="LLB44" s="42"/>
      <c r="LLC44" s="41"/>
      <c r="LLD44" s="41"/>
      <c r="LLE44" s="41"/>
      <c r="LLF44" s="42"/>
      <c r="LLG44" s="41"/>
      <c r="LLH44" s="41"/>
      <c r="LLI44" s="41"/>
      <c r="LLJ44" s="42"/>
      <c r="LLK44" s="41"/>
      <c r="LLL44" s="41"/>
      <c r="LLM44" s="41"/>
      <c r="LLN44" s="42"/>
      <c r="LLO44" s="41"/>
      <c r="LLP44" s="41"/>
      <c r="LLQ44" s="41"/>
      <c r="LLR44" s="42"/>
      <c r="LLS44" s="41"/>
      <c r="LLT44" s="41"/>
      <c r="LLU44" s="41"/>
      <c r="LLV44" s="42"/>
      <c r="LLW44" s="41"/>
      <c r="LLX44" s="41"/>
      <c r="LLY44" s="41"/>
      <c r="LLZ44" s="42"/>
      <c r="LMA44" s="41"/>
      <c r="LMB44" s="41"/>
      <c r="LMC44" s="41"/>
      <c r="LMD44" s="42"/>
      <c r="LME44" s="41"/>
      <c r="LMF44" s="41"/>
      <c r="LMG44" s="41"/>
      <c r="LMH44" s="43"/>
      <c r="LMI44" s="44"/>
      <c r="LMJ44" s="45"/>
      <c r="LMK44" s="45"/>
      <c r="LML44" s="42"/>
      <c r="LMM44" s="41"/>
      <c r="LMN44" s="41"/>
      <c r="LMO44" s="41"/>
      <c r="LMP44" s="42"/>
      <c r="LMQ44" s="41"/>
      <c r="LMR44" s="41"/>
      <c r="LMS44" s="41"/>
      <c r="LMT44" s="42"/>
      <c r="LMU44" s="41"/>
      <c r="LMV44" s="41"/>
      <c r="LMW44" s="41"/>
      <c r="LMX44" s="42"/>
      <c r="LMY44" s="41"/>
      <c r="LMZ44" s="41"/>
      <c r="LNA44" s="41"/>
      <c r="LNB44" s="42"/>
      <c r="LNC44" s="41"/>
      <c r="LND44" s="41"/>
      <c r="LNE44" s="41"/>
      <c r="LNF44" s="42"/>
      <c r="LNG44" s="41"/>
      <c r="LNH44" s="41"/>
      <c r="LNI44" s="41"/>
      <c r="LNJ44" s="42"/>
      <c r="LNK44" s="41"/>
      <c r="LNL44" s="41"/>
      <c r="LNM44" s="41"/>
      <c r="LNN44" s="42"/>
      <c r="LNO44" s="41"/>
      <c r="LNP44" s="41"/>
      <c r="LNQ44" s="41"/>
      <c r="LNR44" s="42"/>
      <c r="LNS44" s="41"/>
      <c r="LNT44" s="41"/>
      <c r="LNU44" s="41"/>
      <c r="LNV44" s="42"/>
      <c r="LNW44" s="41"/>
      <c r="LNX44" s="41"/>
      <c r="LNY44" s="41"/>
      <c r="LNZ44" s="42"/>
      <c r="LOA44" s="41"/>
      <c r="LOB44" s="41"/>
      <c r="LOC44" s="41"/>
      <c r="LOD44" s="42"/>
      <c r="LOE44" s="41"/>
      <c r="LOF44" s="41"/>
      <c r="LOG44" s="41"/>
      <c r="LOH44" s="42"/>
      <c r="LOI44" s="41"/>
      <c r="LOJ44" s="41"/>
      <c r="LOK44" s="41"/>
      <c r="LOL44" s="42"/>
      <c r="LOM44" s="41"/>
      <c r="LON44" s="41"/>
      <c r="LOO44" s="41"/>
      <c r="LOP44" s="42"/>
      <c r="LOQ44" s="41"/>
      <c r="LOR44" s="41"/>
      <c r="LOS44" s="41"/>
      <c r="LOT44" s="42"/>
      <c r="LOU44" s="41"/>
      <c r="LOV44" s="41"/>
      <c r="LOW44" s="41"/>
      <c r="LOX44" s="42"/>
      <c r="LOY44" s="41"/>
      <c r="LOZ44" s="41"/>
      <c r="LPA44" s="41"/>
      <c r="LPB44" s="42"/>
      <c r="LPC44" s="41"/>
      <c r="LPD44" s="41"/>
      <c r="LPE44" s="41"/>
      <c r="LPF44" s="42"/>
      <c r="LPG44" s="41"/>
      <c r="LPH44" s="41"/>
      <c r="LPI44" s="41"/>
      <c r="LPJ44" s="42"/>
      <c r="LPK44" s="41"/>
      <c r="LPL44" s="41"/>
      <c r="LPM44" s="41"/>
      <c r="LPN44" s="42"/>
      <c r="LPO44" s="41"/>
      <c r="LPP44" s="41"/>
      <c r="LPQ44" s="41"/>
      <c r="LPR44" s="42"/>
      <c r="LPS44" s="41"/>
      <c r="LPT44" s="41"/>
      <c r="LPU44" s="41"/>
      <c r="LPV44" s="42"/>
      <c r="LPW44" s="41"/>
      <c r="LPX44" s="41"/>
      <c r="LPY44" s="41"/>
      <c r="LPZ44" s="42"/>
      <c r="LQA44" s="41"/>
      <c r="LQB44" s="41"/>
      <c r="LQC44" s="41"/>
      <c r="LQD44" s="42"/>
      <c r="LQE44" s="41"/>
      <c r="LQF44" s="41"/>
      <c r="LQG44" s="41"/>
      <c r="LQH44" s="42"/>
      <c r="LQI44" s="41"/>
      <c r="LQJ44" s="41"/>
      <c r="LQK44" s="41"/>
      <c r="LQL44" s="42"/>
      <c r="LQM44" s="41"/>
      <c r="LQN44" s="41"/>
      <c r="LQO44" s="41"/>
      <c r="LQP44" s="42"/>
      <c r="LQQ44" s="41"/>
      <c r="LQR44" s="41"/>
      <c r="LQS44" s="41"/>
      <c r="LQT44" s="42"/>
      <c r="LQU44" s="41"/>
      <c r="LQV44" s="41"/>
      <c r="LQW44" s="41"/>
      <c r="LQX44" s="42"/>
      <c r="LQY44" s="41"/>
      <c r="LQZ44" s="41"/>
      <c r="LRA44" s="41"/>
      <c r="LRB44" s="42"/>
      <c r="LRC44" s="41"/>
      <c r="LRD44" s="41"/>
      <c r="LRE44" s="41"/>
      <c r="LRF44" s="42"/>
      <c r="LRG44" s="41"/>
      <c r="LRH44" s="41"/>
      <c r="LRI44" s="41"/>
      <c r="LRJ44" s="42"/>
      <c r="LRK44" s="41"/>
      <c r="LRL44" s="41"/>
      <c r="LRM44" s="41"/>
      <c r="LRN44" s="42"/>
      <c r="LRO44" s="41"/>
      <c r="LRP44" s="41"/>
      <c r="LRQ44" s="41"/>
      <c r="LRR44" s="42"/>
      <c r="LRS44" s="41"/>
      <c r="LRT44" s="41"/>
      <c r="LRU44" s="41"/>
      <c r="LRV44" s="42"/>
      <c r="LRW44" s="41"/>
      <c r="LRX44" s="41"/>
      <c r="LRY44" s="41"/>
      <c r="LRZ44" s="42"/>
      <c r="LSA44" s="41"/>
      <c r="LSB44" s="41"/>
      <c r="LSC44" s="41"/>
      <c r="LSD44" s="42"/>
      <c r="LSE44" s="41"/>
      <c r="LSF44" s="41"/>
      <c r="LSG44" s="41"/>
      <c r="LSH44" s="42"/>
      <c r="LSI44" s="41"/>
      <c r="LSJ44" s="41"/>
      <c r="LSK44" s="41"/>
      <c r="LSL44" s="43"/>
      <c r="LSM44" s="44"/>
      <c r="LSN44" s="45"/>
      <c r="LSO44" s="45"/>
      <c r="LSP44" s="42"/>
      <c r="LSQ44" s="41"/>
      <c r="LSR44" s="41"/>
      <c r="LSS44" s="41"/>
      <c r="LST44" s="42"/>
      <c r="LSU44" s="41"/>
      <c r="LSV44" s="41"/>
      <c r="LSW44" s="41"/>
      <c r="LSX44" s="42"/>
      <c r="LSY44" s="41"/>
      <c r="LSZ44" s="41"/>
      <c r="LTA44" s="41"/>
      <c r="LTB44" s="42"/>
      <c r="LTC44" s="41"/>
      <c r="LTD44" s="41"/>
      <c r="LTE44" s="41"/>
      <c r="LTF44" s="42"/>
      <c r="LTG44" s="41"/>
      <c r="LTH44" s="41"/>
      <c r="LTI44" s="41"/>
      <c r="LTJ44" s="42"/>
      <c r="LTK44" s="41"/>
      <c r="LTL44" s="41"/>
      <c r="LTM44" s="41"/>
      <c r="LTN44" s="42"/>
      <c r="LTO44" s="41"/>
      <c r="LTP44" s="41"/>
      <c r="LTQ44" s="41"/>
      <c r="LTR44" s="42"/>
      <c r="LTS44" s="41"/>
      <c r="LTT44" s="41"/>
      <c r="LTU44" s="41"/>
      <c r="LTV44" s="42"/>
      <c r="LTW44" s="41"/>
      <c r="LTX44" s="41"/>
      <c r="LTY44" s="41"/>
      <c r="LTZ44" s="42"/>
      <c r="LUA44" s="41"/>
      <c r="LUB44" s="41"/>
      <c r="LUC44" s="41"/>
      <c r="LUD44" s="42"/>
      <c r="LUE44" s="41"/>
      <c r="LUF44" s="41"/>
      <c r="LUG44" s="41"/>
      <c r="LUH44" s="42"/>
      <c r="LUI44" s="41"/>
      <c r="LUJ44" s="41"/>
      <c r="LUK44" s="41"/>
      <c r="LUL44" s="42"/>
      <c r="LUM44" s="41"/>
      <c r="LUN44" s="41"/>
      <c r="LUO44" s="41"/>
      <c r="LUP44" s="42"/>
      <c r="LUQ44" s="41"/>
      <c r="LUR44" s="41"/>
      <c r="LUS44" s="41"/>
      <c r="LUT44" s="42"/>
      <c r="LUU44" s="41"/>
      <c r="LUV44" s="41"/>
      <c r="LUW44" s="41"/>
      <c r="LUX44" s="42"/>
      <c r="LUY44" s="41"/>
      <c r="LUZ44" s="41"/>
      <c r="LVA44" s="41"/>
      <c r="LVB44" s="42"/>
      <c r="LVC44" s="41"/>
      <c r="LVD44" s="41"/>
      <c r="LVE44" s="41"/>
      <c r="LVF44" s="42"/>
      <c r="LVG44" s="41"/>
      <c r="LVH44" s="41"/>
      <c r="LVI44" s="41"/>
      <c r="LVJ44" s="42"/>
      <c r="LVK44" s="41"/>
      <c r="LVL44" s="41"/>
      <c r="LVM44" s="41"/>
      <c r="LVN44" s="42"/>
      <c r="LVO44" s="41"/>
      <c r="LVP44" s="41"/>
      <c r="LVQ44" s="41"/>
      <c r="LVR44" s="42"/>
      <c r="LVS44" s="41"/>
      <c r="LVT44" s="41"/>
      <c r="LVU44" s="41"/>
      <c r="LVV44" s="42"/>
      <c r="LVW44" s="41"/>
      <c r="LVX44" s="41"/>
      <c r="LVY44" s="41"/>
      <c r="LVZ44" s="42"/>
      <c r="LWA44" s="41"/>
      <c r="LWB44" s="41"/>
      <c r="LWC44" s="41"/>
      <c r="LWD44" s="42"/>
      <c r="LWE44" s="41"/>
      <c r="LWF44" s="41"/>
      <c r="LWG44" s="41"/>
      <c r="LWH44" s="42"/>
      <c r="LWI44" s="41"/>
      <c r="LWJ44" s="41"/>
      <c r="LWK44" s="41"/>
      <c r="LWL44" s="42"/>
      <c r="LWM44" s="41"/>
      <c r="LWN44" s="41"/>
      <c r="LWO44" s="41"/>
      <c r="LWP44" s="42"/>
      <c r="LWQ44" s="41"/>
      <c r="LWR44" s="41"/>
      <c r="LWS44" s="41"/>
      <c r="LWT44" s="42"/>
      <c r="LWU44" s="41"/>
      <c r="LWV44" s="41"/>
      <c r="LWW44" s="41"/>
      <c r="LWX44" s="42"/>
      <c r="LWY44" s="41"/>
      <c r="LWZ44" s="41"/>
      <c r="LXA44" s="41"/>
      <c r="LXB44" s="42"/>
      <c r="LXC44" s="41"/>
      <c r="LXD44" s="41"/>
      <c r="LXE44" s="41"/>
      <c r="LXF44" s="42"/>
      <c r="LXG44" s="41"/>
      <c r="LXH44" s="41"/>
      <c r="LXI44" s="41"/>
      <c r="LXJ44" s="42"/>
      <c r="LXK44" s="41"/>
      <c r="LXL44" s="41"/>
      <c r="LXM44" s="41"/>
      <c r="LXN44" s="42"/>
      <c r="LXO44" s="41"/>
      <c r="LXP44" s="41"/>
      <c r="LXQ44" s="41"/>
      <c r="LXR44" s="42"/>
      <c r="LXS44" s="41"/>
      <c r="LXT44" s="41"/>
      <c r="LXU44" s="41"/>
      <c r="LXV44" s="42"/>
      <c r="LXW44" s="41"/>
      <c r="LXX44" s="41"/>
      <c r="LXY44" s="41"/>
      <c r="LXZ44" s="42"/>
      <c r="LYA44" s="41"/>
      <c r="LYB44" s="41"/>
      <c r="LYC44" s="41"/>
      <c r="LYD44" s="42"/>
      <c r="LYE44" s="41"/>
      <c r="LYF44" s="41"/>
      <c r="LYG44" s="41"/>
      <c r="LYH44" s="42"/>
      <c r="LYI44" s="41"/>
      <c r="LYJ44" s="41"/>
      <c r="LYK44" s="41"/>
      <c r="LYL44" s="42"/>
      <c r="LYM44" s="41"/>
      <c r="LYN44" s="41"/>
      <c r="LYO44" s="41"/>
      <c r="LYP44" s="43"/>
      <c r="LYQ44" s="44"/>
      <c r="LYR44" s="45"/>
      <c r="LYS44" s="45"/>
      <c r="LYT44" s="42"/>
      <c r="LYU44" s="41"/>
      <c r="LYV44" s="41"/>
      <c r="LYW44" s="41"/>
      <c r="LYX44" s="42"/>
      <c r="LYY44" s="41"/>
      <c r="LYZ44" s="41"/>
      <c r="LZA44" s="41"/>
      <c r="LZB44" s="42"/>
      <c r="LZC44" s="41"/>
      <c r="LZD44" s="41"/>
      <c r="LZE44" s="41"/>
      <c r="LZF44" s="42"/>
      <c r="LZG44" s="41"/>
      <c r="LZH44" s="41"/>
      <c r="LZI44" s="41"/>
      <c r="LZJ44" s="42"/>
      <c r="LZK44" s="41"/>
      <c r="LZL44" s="41"/>
      <c r="LZM44" s="41"/>
      <c r="LZN44" s="42"/>
      <c r="LZO44" s="41"/>
      <c r="LZP44" s="41"/>
      <c r="LZQ44" s="41"/>
      <c r="LZR44" s="42"/>
      <c r="LZS44" s="41"/>
      <c r="LZT44" s="41"/>
      <c r="LZU44" s="41"/>
      <c r="LZV44" s="42"/>
      <c r="LZW44" s="41"/>
      <c r="LZX44" s="41"/>
      <c r="LZY44" s="41"/>
      <c r="LZZ44" s="42"/>
      <c r="MAA44" s="41"/>
      <c r="MAB44" s="41"/>
      <c r="MAC44" s="41"/>
      <c r="MAD44" s="42"/>
      <c r="MAE44" s="41"/>
      <c r="MAF44" s="41"/>
      <c r="MAG44" s="41"/>
      <c r="MAH44" s="42"/>
      <c r="MAI44" s="41"/>
      <c r="MAJ44" s="41"/>
      <c r="MAK44" s="41"/>
      <c r="MAL44" s="42"/>
      <c r="MAM44" s="41"/>
      <c r="MAN44" s="41"/>
      <c r="MAO44" s="41"/>
      <c r="MAP44" s="42"/>
      <c r="MAQ44" s="41"/>
      <c r="MAR44" s="41"/>
      <c r="MAS44" s="41"/>
      <c r="MAT44" s="42"/>
      <c r="MAU44" s="41"/>
      <c r="MAV44" s="41"/>
      <c r="MAW44" s="41"/>
      <c r="MAX44" s="42"/>
      <c r="MAY44" s="41"/>
      <c r="MAZ44" s="41"/>
      <c r="MBA44" s="41"/>
      <c r="MBB44" s="42"/>
      <c r="MBC44" s="41"/>
      <c r="MBD44" s="41"/>
      <c r="MBE44" s="41"/>
      <c r="MBF44" s="42"/>
      <c r="MBG44" s="41"/>
      <c r="MBH44" s="41"/>
      <c r="MBI44" s="41"/>
      <c r="MBJ44" s="42"/>
      <c r="MBK44" s="41"/>
      <c r="MBL44" s="41"/>
      <c r="MBM44" s="41"/>
      <c r="MBN44" s="42"/>
      <c r="MBO44" s="41"/>
      <c r="MBP44" s="41"/>
      <c r="MBQ44" s="41"/>
      <c r="MBR44" s="42"/>
      <c r="MBS44" s="41"/>
      <c r="MBT44" s="41"/>
      <c r="MBU44" s="41"/>
      <c r="MBV44" s="42"/>
      <c r="MBW44" s="41"/>
      <c r="MBX44" s="41"/>
      <c r="MBY44" s="41"/>
      <c r="MBZ44" s="42"/>
      <c r="MCA44" s="41"/>
      <c r="MCB44" s="41"/>
      <c r="MCC44" s="41"/>
      <c r="MCD44" s="42"/>
      <c r="MCE44" s="41"/>
      <c r="MCF44" s="41"/>
      <c r="MCG44" s="41"/>
      <c r="MCH44" s="42"/>
      <c r="MCI44" s="41"/>
      <c r="MCJ44" s="41"/>
      <c r="MCK44" s="41"/>
      <c r="MCL44" s="42"/>
      <c r="MCM44" s="41"/>
      <c r="MCN44" s="41"/>
      <c r="MCO44" s="41"/>
      <c r="MCP44" s="42"/>
      <c r="MCQ44" s="41"/>
      <c r="MCR44" s="41"/>
      <c r="MCS44" s="41"/>
      <c r="MCT44" s="42"/>
      <c r="MCU44" s="41"/>
      <c r="MCV44" s="41"/>
      <c r="MCW44" s="41"/>
      <c r="MCX44" s="42"/>
      <c r="MCY44" s="41"/>
      <c r="MCZ44" s="41"/>
      <c r="MDA44" s="41"/>
      <c r="MDB44" s="42"/>
      <c r="MDC44" s="41"/>
      <c r="MDD44" s="41"/>
      <c r="MDE44" s="41"/>
      <c r="MDF44" s="42"/>
      <c r="MDG44" s="41"/>
      <c r="MDH44" s="41"/>
      <c r="MDI44" s="41"/>
      <c r="MDJ44" s="42"/>
      <c r="MDK44" s="41"/>
      <c r="MDL44" s="41"/>
      <c r="MDM44" s="41"/>
      <c r="MDN44" s="42"/>
      <c r="MDO44" s="41"/>
      <c r="MDP44" s="41"/>
      <c r="MDQ44" s="41"/>
      <c r="MDR44" s="42"/>
      <c r="MDS44" s="41"/>
      <c r="MDT44" s="41"/>
      <c r="MDU44" s="41"/>
      <c r="MDV44" s="42"/>
      <c r="MDW44" s="41"/>
      <c r="MDX44" s="41"/>
      <c r="MDY44" s="41"/>
      <c r="MDZ44" s="42"/>
      <c r="MEA44" s="41"/>
      <c r="MEB44" s="41"/>
      <c r="MEC44" s="41"/>
      <c r="MED44" s="42"/>
      <c r="MEE44" s="41"/>
      <c r="MEF44" s="41"/>
      <c r="MEG44" s="41"/>
      <c r="MEH44" s="42"/>
      <c r="MEI44" s="41"/>
      <c r="MEJ44" s="41"/>
      <c r="MEK44" s="41"/>
      <c r="MEL44" s="42"/>
      <c r="MEM44" s="41"/>
      <c r="MEN44" s="41"/>
      <c r="MEO44" s="41"/>
      <c r="MEP44" s="42"/>
      <c r="MEQ44" s="41"/>
      <c r="MER44" s="41"/>
      <c r="MES44" s="41"/>
      <c r="MET44" s="43"/>
      <c r="MEU44" s="44"/>
      <c r="MEV44" s="45"/>
      <c r="MEW44" s="45"/>
      <c r="MEX44" s="42"/>
      <c r="MEY44" s="41"/>
      <c r="MEZ44" s="41"/>
      <c r="MFA44" s="41"/>
      <c r="MFB44" s="42"/>
      <c r="MFC44" s="41"/>
      <c r="MFD44" s="41"/>
      <c r="MFE44" s="41"/>
      <c r="MFF44" s="42"/>
      <c r="MFG44" s="41"/>
      <c r="MFH44" s="41"/>
      <c r="MFI44" s="41"/>
      <c r="MFJ44" s="42"/>
      <c r="MFK44" s="41"/>
      <c r="MFL44" s="41"/>
      <c r="MFM44" s="41"/>
      <c r="MFN44" s="42"/>
      <c r="MFO44" s="41"/>
      <c r="MFP44" s="41"/>
      <c r="MFQ44" s="41"/>
      <c r="MFR44" s="42"/>
      <c r="MFS44" s="41"/>
      <c r="MFT44" s="41"/>
      <c r="MFU44" s="41"/>
      <c r="MFV44" s="42"/>
      <c r="MFW44" s="41"/>
      <c r="MFX44" s="41"/>
      <c r="MFY44" s="41"/>
      <c r="MFZ44" s="42"/>
      <c r="MGA44" s="41"/>
      <c r="MGB44" s="41"/>
      <c r="MGC44" s="41"/>
      <c r="MGD44" s="42"/>
      <c r="MGE44" s="41"/>
      <c r="MGF44" s="41"/>
      <c r="MGG44" s="41"/>
      <c r="MGH44" s="42"/>
      <c r="MGI44" s="41"/>
      <c r="MGJ44" s="41"/>
      <c r="MGK44" s="41"/>
      <c r="MGL44" s="42"/>
      <c r="MGM44" s="41"/>
      <c r="MGN44" s="41"/>
      <c r="MGO44" s="41"/>
      <c r="MGP44" s="42"/>
      <c r="MGQ44" s="41"/>
      <c r="MGR44" s="41"/>
      <c r="MGS44" s="41"/>
      <c r="MGT44" s="42"/>
      <c r="MGU44" s="41"/>
      <c r="MGV44" s="41"/>
      <c r="MGW44" s="41"/>
      <c r="MGX44" s="42"/>
      <c r="MGY44" s="41"/>
      <c r="MGZ44" s="41"/>
      <c r="MHA44" s="41"/>
      <c r="MHB44" s="42"/>
      <c r="MHC44" s="41"/>
      <c r="MHD44" s="41"/>
      <c r="MHE44" s="41"/>
      <c r="MHF44" s="42"/>
      <c r="MHG44" s="41"/>
      <c r="MHH44" s="41"/>
      <c r="MHI44" s="41"/>
      <c r="MHJ44" s="42"/>
      <c r="MHK44" s="41"/>
      <c r="MHL44" s="41"/>
      <c r="MHM44" s="41"/>
      <c r="MHN44" s="42"/>
      <c r="MHO44" s="41"/>
      <c r="MHP44" s="41"/>
      <c r="MHQ44" s="41"/>
      <c r="MHR44" s="42"/>
      <c r="MHS44" s="41"/>
      <c r="MHT44" s="41"/>
      <c r="MHU44" s="41"/>
      <c r="MHV44" s="42"/>
      <c r="MHW44" s="41"/>
      <c r="MHX44" s="41"/>
      <c r="MHY44" s="41"/>
      <c r="MHZ44" s="42"/>
      <c r="MIA44" s="41"/>
      <c r="MIB44" s="41"/>
      <c r="MIC44" s="41"/>
      <c r="MID44" s="42"/>
      <c r="MIE44" s="41"/>
      <c r="MIF44" s="41"/>
      <c r="MIG44" s="41"/>
      <c r="MIH44" s="42"/>
      <c r="MII44" s="41"/>
      <c r="MIJ44" s="41"/>
      <c r="MIK44" s="41"/>
      <c r="MIL44" s="42"/>
      <c r="MIM44" s="41"/>
      <c r="MIN44" s="41"/>
      <c r="MIO44" s="41"/>
      <c r="MIP44" s="42"/>
      <c r="MIQ44" s="41"/>
      <c r="MIR44" s="41"/>
      <c r="MIS44" s="41"/>
      <c r="MIT44" s="42"/>
      <c r="MIU44" s="41"/>
      <c r="MIV44" s="41"/>
      <c r="MIW44" s="41"/>
      <c r="MIX44" s="42"/>
      <c r="MIY44" s="41"/>
      <c r="MIZ44" s="41"/>
      <c r="MJA44" s="41"/>
      <c r="MJB44" s="42"/>
      <c r="MJC44" s="41"/>
      <c r="MJD44" s="41"/>
      <c r="MJE44" s="41"/>
      <c r="MJF44" s="42"/>
      <c r="MJG44" s="41"/>
      <c r="MJH44" s="41"/>
      <c r="MJI44" s="41"/>
      <c r="MJJ44" s="42"/>
      <c r="MJK44" s="41"/>
      <c r="MJL44" s="41"/>
      <c r="MJM44" s="41"/>
      <c r="MJN44" s="42"/>
      <c r="MJO44" s="41"/>
      <c r="MJP44" s="41"/>
      <c r="MJQ44" s="41"/>
      <c r="MJR44" s="42"/>
      <c r="MJS44" s="41"/>
      <c r="MJT44" s="41"/>
      <c r="MJU44" s="41"/>
      <c r="MJV44" s="42"/>
      <c r="MJW44" s="41"/>
      <c r="MJX44" s="41"/>
      <c r="MJY44" s="41"/>
      <c r="MJZ44" s="42"/>
      <c r="MKA44" s="41"/>
      <c r="MKB44" s="41"/>
      <c r="MKC44" s="41"/>
      <c r="MKD44" s="42"/>
      <c r="MKE44" s="41"/>
      <c r="MKF44" s="41"/>
      <c r="MKG44" s="41"/>
      <c r="MKH44" s="42"/>
      <c r="MKI44" s="41"/>
      <c r="MKJ44" s="41"/>
      <c r="MKK44" s="41"/>
      <c r="MKL44" s="42"/>
      <c r="MKM44" s="41"/>
      <c r="MKN44" s="41"/>
      <c r="MKO44" s="41"/>
      <c r="MKP44" s="42"/>
      <c r="MKQ44" s="41"/>
      <c r="MKR44" s="41"/>
      <c r="MKS44" s="41"/>
      <c r="MKT44" s="42"/>
      <c r="MKU44" s="41"/>
      <c r="MKV44" s="41"/>
      <c r="MKW44" s="41"/>
      <c r="MKX44" s="43"/>
      <c r="MKY44" s="44"/>
      <c r="MKZ44" s="45"/>
      <c r="MLA44" s="45"/>
      <c r="MLB44" s="42"/>
      <c r="MLC44" s="41"/>
      <c r="MLD44" s="41"/>
      <c r="MLE44" s="41"/>
      <c r="MLF44" s="42"/>
      <c r="MLG44" s="41"/>
      <c r="MLH44" s="41"/>
      <c r="MLI44" s="41"/>
      <c r="MLJ44" s="42"/>
      <c r="MLK44" s="41"/>
      <c r="MLL44" s="41"/>
      <c r="MLM44" s="41"/>
      <c r="MLN44" s="42"/>
      <c r="MLO44" s="41"/>
      <c r="MLP44" s="41"/>
      <c r="MLQ44" s="41"/>
      <c r="MLR44" s="42"/>
      <c r="MLS44" s="41"/>
      <c r="MLT44" s="41"/>
      <c r="MLU44" s="41"/>
      <c r="MLV44" s="42"/>
      <c r="MLW44" s="41"/>
      <c r="MLX44" s="41"/>
      <c r="MLY44" s="41"/>
      <c r="MLZ44" s="42"/>
      <c r="MMA44" s="41"/>
      <c r="MMB44" s="41"/>
      <c r="MMC44" s="41"/>
      <c r="MMD44" s="42"/>
      <c r="MME44" s="41"/>
      <c r="MMF44" s="41"/>
      <c r="MMG44" s="41"/>
      <c r="MMH44" s="42"/>
      <c r="MMI44" s="41"/>
      <c r="MMJ44" s="41"/>
      <c r="MMK44" s="41"/>
      <c r="MML44" s="42"/>
      <c r="MMM44" s="41"/>
      <c r="MMN44" s="41"/>
      <c r="MMO44" s="41"/>
      <c r="MMP44" s="42"/>
      <c r="MMQ44" s="41"/>
      <c r="MMR44" s="41"/>
      <c r="MMS44" s="41"/>
      <c r="MMT44" s="42"/>
      <c r="MMU44" s="41"/>
      <c r="MMV44" s="41"/>
      <c r="MMW44" s="41"/>
      <c r="MMX44" s="42"/>
      <c r="MMY44" s="41"/>
      <c r="MMZ44" s="41"/>
      <c r="MNA44" s="41"/>
      <c r="MNB44" s="42"/>
      <c r="MNC44" s="41"/>
      <c r="MND44" s="41"/>
      <c r="MNE44" s="41"/>
      <c r="MNF44" s="42"/>
      <c r="MNG44" s="41"/>
      <c r="MNH44" s="41"/>
      <c r="MNI44" s="41"/>
      <c r="MNJ44" s="42"/>
      <c r="MNK44" s="41"/>
      <c r="MNL44" s="41"/>
      <c r="MNM44" s="41"/>
      <c r="MNN44" s="42"/>
      <c r="MNO44" s="41"/>
      <c r="MNP44" s="41"/>
      <c r="MNQ44" s="41"/>
      <c r="MNR44" s="42"/>
      <c r="MNS44" s="41"/>
      <c r="MNT44" s="41"/>
      <c r="MNU44" s="41"/>
      <c r="MNV44" s="42"/>
      <c r="MNW44" s="41"/>
      <c r="MNX44" s="41"/>
      <c r="MNY44" s="41"/>
      <c r="MNZ44" s="42"/>
      <c r="MOA44" s="41"/>
      <c r="MOB44" s="41"/>
      <c r="MOC44" s="41"/>
      <c r="MOD44" s="42"/>
      <c r="MOE44" s="41"/>
      <c r="MOF44" s="41"/>
      <c r="MOG44" s="41"/>
      <c r="MOH44" s="42"/>
      <c r="MOI44" s="41"/>
      <c r="MOJ44" s="41"/>
      <c r="MOK44" s="41"/>
      <c r="MOL44" s="42"/>
      <c r="MOM44" s="41"/>
      <c r="MON44" s="41"/>
      <c r="MOO44" s="41"/>
      <c r="MOP44" s="42"/>
      <c r="MOQ44" s="41"/>
      <c r="MOR44" s="41"/>
      <c r="MOS44" s="41"/>
      <c r="MOT44" s="42"/>
      <c r="MOU44" s="41"/>
      <c r="MOV44" s="41"/>
      <c r="MOW44" s="41"/>
      <c r="MOX44" s="42"/>
      <c r="MOY44" s="41"/>
      <c r="MOZ44" s="41"/>
      <c r="MPA44" s="41"/>
      <c r="MPB44" s="42"/>
      <c r="MPC44" s="41"/>
      <c r="MPD44" s="41"/>
      <c r="MPE44" s="41"/>
      <c r="MPF44" s="42"/>
      <c r="MPG44" s="41"/>
      <c r="MPH44" s="41"/>
      <c r="MPI44" s="41"/>
      <c r="MPJ44" s="42"/>
      <c r="MPK44" s="41"/>
      <c r="MPL44" s="41"/>
      <c r="MPM44" s="41"/>
      <c r="MPN44" s="42"/>
      <c r="MPO44" s="41"/>
      <c r="MPP44" s="41"/>
      <c r="MPQ44" s="41"/>
      <c r="MPR44" s="42"/>
      <c r="MPS44" s="41"/>
      <c r="MPT44" s="41"/>
      <c r="MPU44" s="41"/>
      <c r="MPV44" s="42"/>
      <c r="MPW44" s="41"/>
      <c r="MPX44" s="41"/>
      <c r="MPY44" s="41"/>
      <c r="MPZ44" s="42"/>
      <c r="MQA44" s="41"/>
      <c r="MQB44" s="41"/>
      <c r="MQC44" s="41"/>
      <c r="MQD44" s="42"/>
      <c r="MQE44" s="41"/>
      <c r="MQF44" s="41"/>
      <c r="MQG44" s="41"/>
      <c r="MQH44" s="42"/>
      <c r="MQI44" s="41"/>
      <c r="MQJ44" s="41"/>
      <c r="MQK44" s="41"/>
      <c r="MQL44" s="42"/>
      <c r="MQM44" s="41"/>
      <c r="MQN44" s="41"/>
      <c r="MQO44" s="41"/>
      <c r="MQP44" s="42"/>
      <c r="MQQ44" s="41"/>
      <c r="MQR44" s="41"/>
      <c r="MQS44" s="41"/>
      <c r="MQT44" s="42"/>
      <c r="MQU44" s="41"/>
      <c r="MQV44" s="41"/>
      <c r="MQW44" s="41"/>
      <c r="MQX44" s="42"/>
      <c r="MQY44" s="41"/>
      <c r="MQZ44" s="41"/>
      <c r="MRA44" s="41"/>
      <c r="MRB44" s="43"/>
      <c r="MRC44" s="44"/>
      <c r="MRD44" s="45"/>
      <c r="MRE44" s="45"/>
      <c r="MRF44" s="42"/>
      <c r="MRG44" s="41"/>
      <c r="MRH44" s="41"/>
      <c r="MRI44" s="41"/>
      <c r="MRJ44" s="42"/>
      <c r="MRK44" s="41"/>
      <c r="MRL44" s="41"/>
      <c r="MRM44" s="41"/>
      <c r="MRN44" s="42"/>
      <c r="MRO44" s="41"/>
      <c r="MRP44" s="41"/>
      <c r="MRQ44" s="41"/>
      <c r="MRR44" s="42"/>
      <c r="MRS44" s="41"/>
      <c r="MRT44" s="41"/>
      <c r="MRU44" s="41"/>
      <c r="MRV44" s="42"/>
      <c r="MRW44" s="41"/>
      <c r="MRX44" s="41"/>
      <c r="MRY44" s="41"/>
      <c r="MRZ44" s="42"/>
      <c r="MSA44" s="41"/>
      <c r="MSB44" s="41"/>
      <c r="MSC44" s="41"/>
      <c r="MSD44" s="42"/>
      <c r="MSE44" s="41"/>
      <c r="MSF44" s="41"/>
      <c r="MSG44" s="41"/>
      <c r="MSH44" s="42"/>
      <c r="MSI44" s="41"/>
      <c r="MSJ44" s="41"/>
      <c r="MSK44" s="41"/>
      <c r="MSL44" s="42"/>
      <c r="MSM44" s="41"/>
      <c r="MSN44" s="41"/>
      <c r="MSO44" s="41"/>
      <c r="MSP44" s="42"/>
      <c r="MSQ44" s="41"/>
      <c r="MSR44" s="41"/>
      <c r="MSS44" s="41"/>
      <c r="MST44" s="42"/>
      <c r="MSU44" s="41"/>
      <c r="MSV44" s="41"/>
      <c r="MSW44" s="41"/>
      <c r="MSX44" s="42"/>
      <c r="MSY44" s="41"/>
      <c r="MSZ44" s="41"/>
      <c r="MTA44" s="41"/>
      <c r="MTB44" s="42"/>
      <c r="MTC44" s="41"/>
      <c r="MTD44" s="41"/>
      <c r="MTE44" s="41"/>
      <c r="MTF44" s="42"/>
      <c r="MTG44" s="41"/>
      <c r="MTH44" s="41"/>
      <c r="MTI44" s="41"/>
      <c r="MTJ44" s="42"/>
      <c r="MTK44" s="41"/>
      <c r="MTL44" s="41"/>
      <c r="MTM44" s="41"/>
      <c r="MTN44" s="42"/>
      <c r="MTO44" s="41"/>
      <c r="MTP44" s="41"/>
      <c r="MTQ44" s="41"/>
      <c r="MTR44" s="42"/>
      <c r="MTS44" s="41"/>
      <c r="MTT44" s="41"/>
      <c r="MTU44" s="41"/>
      <c r="MTV44" s="42"/>
      <c r="MTW44" s="41"/>
      <c r="MTX44" s="41"/>
      <c r="MTY44" s="41"/>
      <c r="MTZ44" s="42"/>
      <c r="MUA44" s="41"/>
      <c r="MUB44" s="41"/>
      <c r="MUC44" s="41"/>
      <c r="MUD44" s="42"/>
      <c r="MUE44" s="41"/>
      <c r="MUF44" s="41"/>
      <c r="MUG44" s="41"/>
      <c r="MUH44" s="42"/>
      <c r="MUI44" s="41"/>
      <c r="MUJ44" s="41"/>
      <c r="MUK44" s="41"/>
      <c r="MUL44" s="42"/>
      <c r="MUM44" s="41"/>
      <c r="MUN44" s="41"/>
      <c r="MUO44" s="41"/>
      <c r="MUP44" s="42"/>
      <c r="MUQ44" s="41"/>
      <c r="MUR44" s="41"/>
      <c r="MUS44" s="41"/>
      <c r="MUT44" s="42"/>
      <c r="MUU44" s="41"/>
      <c r="MUV44" s="41"/>
      <c r="MUW44" s="41"/>
      <c r="MUX44" s="42"/>
      <c r="MUY44" s="41"/>
      <c r="MUZ44" s="41"/>
      <c r="MVA44" s="41"/>
      <c r="MVB44" s="42"/>
      <c r="MVC44" s="41"/>
      <c r="MVD44" s="41"/>
      <c r="MVE44" s="41"/>
      <c r="MVF44" s="42"/>
      <c r="MVG44" s="41"/>
      <c r="MVH44" s="41"/>
      <c r="MVI44" s="41"/>
      <c r="MVJ44" s="42"/>
      <c r="MVK44" s="41"/>
      <c r="MVL44" s="41"/>
      <c r="MVM44" s="41"/>
      <c r="MVN44" s="42"/>
      <c r="MVO44" s="41"/>
      <c r="MVP44" s="41"/>
      <c r="MVQ44" s="41"/>
      <c r="MVR44" s="42"/>
      <c r="MVS44" s="41"/>
      <c r="MVT44" s="41"/>
      <c r="MVU44" s="41"/>
      <c r="MVV44" s="42"/>
      <c r="MVW44" s="41"/>
      <c r="MVX44" s="41"/>
      <c r="MVY44" s="41"/>
      <c r="MVZ44" s="42"/>
      <c r="MWA44" s="41"/>
      <c r="MWB44" s="41"/>
      <c r="MWC44" s="41"/>
      <c r="MWD44" s="42"/>
      <c r="MWE44" s="41"/>
      <c r="MWF44" s="41"/>
      <c r="MWG44" s="41"/>
      <c r="MWH44" s="42"/>
      <c r="MWI44" s="41"/>
      <c r="MWJ44" s="41"/>
      <c r="MWK44" s="41"/>
      <c r="MWL44" s="42"/>
      <c r="MWM44" s="41"/>
      <c r="MWN44" s="41"/>
      <c r="MWO44" s="41"/>
      <c r="MWP44" s="42"/>
      <c r="MWQ44" s="41"/>
      <c r="MWR44" s="41"/>
      <c r="MWS44" s="41"/>
      <c r="MWT44" s="42"/>
      <c r="MWU44" s="41"/>
      <c r="MWV44" s="41"/>
      <c r="MWW44" s="41"/>
      <c r="MWX44" s="42"/>
      <c r="MWY44" s="41"/>
      <c r="MWZ44" s="41"/>
      <c r="MXA44" s="41"/>
      <c r="MXB44" s="42"/>
      <c r="MXC44" s="41"/>
      <c r="MXD44" s="41"/>
      <c r="MXE44" s="41"/>
      <c r="MXF44" s="43"/>
      <c r="MXG44" s="44"/>
      <c r="MXH44" s="45"/>
      <c r="MXI44" s="45"/>
      <c r="MXJ44" s="42"/>
      <c r="MXK44" s="41"/>
      <c r="MXL44" s="41"/>
      <c r="MXM44" s="41"/>
      <c r="MXN44" s="42"/>
      <c r="MXO44" s="41"/>
      <c r="MXP44" s="41"/>
      <c r="MXQ44" s="41"/>
      <c r="MXR44" s="42"/>
      <c r="MXS44" s="41"/>
      <c r="MXT44" s="41"/>
      <c r="MXU44" s="41"/>
      <c r="MXV44" s="42"/>
      <c r="MXW44" s="41"/>
      <c r="MXX44" s="41"/>
      <c r="MXY44" s="41"/>
      <c r="MXZ44" s="42"/>
      <c r="MYA44" s="41"/>
      <c r="MYB44" s="41"/>
      <c r="MYC44" s="41"/>
      <c r="MYD44" s="42"/>
      <c r="MYE44" s="41"/>
      <c r="MYF44" s="41"/>
      <c r="MYG44" s="41"/>
      <c r="MYH44" s="42"/>
      <c r="MYI44" s="41"/>
      <c r="MYJ44" s="41"/>
      <c r="MYK44" s="41"/>
      <c r="MYL44" s="42"/>
      <c r="MYM44" s="41"/>
      <c r="MYN44" s="41"/>
      <c r="MYO44" s="41"/>
      <c r="MYP44" s="42"/>
      <c r="MYQ44" s="41"/>
      <c r="MYR44" s="41"/>
      <c r="MYS44" s="41"/>
      <c r="MYT44" s="42"/>
      <c r="MYU44" s="41"/>
      <c r="MYV44" s="41"/>
      <c r="MYW44" s="41"/>
      <c r="MYX44" s="42"/>
      <c r="MYY44" s="41"/>
      <c r="MYZ44" s="41"/>
      <c r="MZA44" s="41"/>
      <c r="MZB44" s="42"/>
      <c r="MZC44" s="41"/>
      <c r="MZD44" s="41"/>
      <c r="MZE44" s="41"/>
      <c r="MZF44" s="42"/>
      <c r="MZG44" s="41"/>
      <c r="MZH44" s="41"/>
      <c r="MZI44" s="41"/>
      <c r="MZJ44" s="42"/>
      <c r="MZK44" s="41"/>
      <c r="MZL44" s="41"/>
      <c r="MZM44" s="41"/>
      <c r="MZN44" s="42"/>
      <c r="MZO44" s="41"/>
      <c r="MZP44" s="41"/>
      <c r="MZQ44" s="41"/>
      <c r="MZR44" s="42"/>
      <c r="MZS44" s="41"/>
      <c r="MZT44" s="41"/>
      <c r="MZU44" s="41"/>
      <c r="MZV44" s="42"/>
      <c r="MZW44" s="41"/>
      <c r="MZX44" s="41"/>
      <c r="MZY44" s="41"/>
      <c r="MZZ44" s="42"/>
      <c r="NAA44" s="41"/>
      <c r="NAB44" s="41"/>
      <c r="NAC44" s="41"/>
      <c r="NAD44" s="42"/>
      <c r="NAE44" s="41"/>
      <c r="NAF44" s="41"/>
      <c r="NAG44" s="41"/>
      <c r="NAH44" s="42"/>
      <c r="NAI44" s="41"/>
      <c r="NAJ44" s="41"/>
      <c r="NAK44" s="41"/>
      <c r="NAL44" s="42"/>
      <c r="NAM44" s="41"/>
      <c r="NAN44" s="41"/>
      <c r="NAO44" s="41"/>
      <c r="NAP44" s="42"/>
      <c r="NAQ44" s="41"/>
      <c r="NAR44" s="41"/>
      <c r="NAS44" s="41"/>
      <c r="NAT44" s="42"/>
      <c r="NAU44" s="41"/>
      <c r="NAV44" s="41"/>
      <c r="NAW44" s="41"/>
      <c r="NAX44" s="42"/>
      <c r="NAY44" s="41"/>
      <c r="NAZ44" s="41"/>
      <c r="NBA44" s="41"/>
      <c r="NBB44" s="42"/>
      <c r="NBC44" s="41"/>
      <c r="NBD44" s="41"/>
      <c r="NBE44" s="41"/>
      <c r="NBF44" s="42"/>
      <c r="NBG44" s="41"/>
      <c r="NBH44" s="41"/>
      <c r="NBI44" s="41"/>
      <c r="NBJ44" s="42"/>
      <c r="NBK44" s="41"/>
      <c r="NBL44" s="41"/>
      <c r="NBM44" s="41"/>
      <c r="NBN44" s="42"/>
      <c r="NBO44" s="41"/>
      <c r="NBP44" s="41"/>
      <c r="NBQ44" s="41"/>
      <c r="NBR44" s="42"/>
      <c r="NBS44" s="41"/>
      <c r="NBT44" s="41"/>
      <c r="NBU44" s="41"/>
      <c r="NBV44" s="42"/>
      <c r="NBW44" s="41"/>
      <c r="NBX44" s="41"/>
      <c r="NBY44" s="41"/>
      <c r="NBZ44" s="42"/>
      <c r="NCA44" s="41"/>
      <c r="NCB44" s="41"/>
      <c r="NCC44" s="41"/>
      <c r="NCD44" s="42"/>
      <c r="NCE44" s="41"/>
      <c r="NCF44" s="41"/>
      <c r="NCG44" s="41"/>
      <c r="NCH44" s="42"/>
      <c r="NCI44" s="41"/>
      <c r="NCJ44" s="41"/>
      <c r="NCK44" s="41"/>
      <c r="NCL44" s="42"/>
      <c r="NCM44" s="41"/>
      <c r="NCN44" s="41"/>
      <c r="NCO44" s="41"/>
      <c r="NCP44" s="42"/>
      <c r="NCQ44" s="41"/>
      <c r="NCR44" s="41"/>
      <c r="NCS44" s="41"/>
      <c r="NCT44" s="42"/>
      <c r="NCU44" s="41"/>
      <c r="NCV44" s="41"/>
      <c r="NCW44" s="41"/>
      <c r="NCX44" s="42"/>
      <c r="NCY44" s="41"/>
      <c r="NCZ44" s="41"/>
      <c r="NDA44" s="41"/>
      <c r="NDB44" s="42"/>
      <c r="NDC44" s="41"/>
      <c r="NDD44" s="41"/>
      <c r="NDE44" s="41"/>
      <c r="NDF44" s="42"/>
      <c r="NDG44" s="41"/>
      <c r="NDH44" s="41"/>
      <c r="NDI44" s="41"/>
      <c r="NDJ44" s="43"/>
      <c r="NDK44" s="44"/>
      <c r="NDL44" s="45"/>
      <c r="NDM44" s="45"/>
      <c r="NDN44" s="42"/>
      <c r="NDO44" s="41"/>
      <c r="NDP44" s="41"/>
      <c r="NDQ44" s="41"/>
      <c r="NDR44" s="42"/>
      <c r="NDS44" s="41"/>
      <c r="NDT44" s="41"/>
      <c r="NDU44" s="41"/>
      <c r="NDV44" s="42"/>
      <c r="NDW44" s="41"/>
      <c r="NDX44" s="41"/>
      <c r="NDY44" s="41"/>
      <c r="NDZ44" s="42"/>
      <c r="NEA44" s="41"/>
      <c r="NEB44" s="41"/>
      <c r="NEC44" s="41"/>
      <c r="NED44" s="42"/>
      <c r="NEE44" s="41"/>
      <c r="NEF44" s="41"/>
      <c r="NEG44" s="41"/>
      <c r="NEH44" s="42"/>
      <c r="NEI44" s="41"/>
      <c r="NEJ44" s="41"/>
      <c r="NEK44" s="41"/>
      <c r="NEL44" s="42"/>
      <c r="NEM44" s="41"/>
      <c r="NEN44" s="41"/>
      <c r="NEO44" s="41"/>
      <c r="NEP44" s="42"/>
      <c r="NEQ44" s="41"/>
      <c r="NER44" s="41"/>
      <c r="NES44" s="41"/>
      <c r="NET44" s="42"/>
      <c r="NEU44" s="41"/>
      <c r="NEV44" s="41"/>
      <c r="NEW44" s="41"/>
      <c r="NEX44" s="42"/>
      <c r="NEY44" s="41"/>
      <c r="NEZ44" s="41"/>
      <c r="NFA44" s="41"/>
      <c r="NFB44" s="42"/>
      <c r="NFC44" s="41"/>
      <c r="NFD44" s="41"/>
      <c r="NFE44" s="41"/>
      <c r="NFF44" s="42"/>
      <c r="NFG44" s="41"/>
      <c r="NFH44" s="41"/>
      <c r="NFI44" s="41"/>
      <c r="NFJ44" s="42"/>
      <c r="NFK44" s="41"/>
      <c r="NFL44" s="41"/>
      <c r="NFM44" s="41"/>
      <c r="NFN44" s="42"/>
      <c r="NFO44" s="41"/>
      <c r="NFP44" s="41"/>
      <c r="NFQ44" s="41"/>
      <c r="NFR44" s="42"/>
      <c r="NFS44" s="41"/>
      <c r="NFT44" s="41"/>
      <c r="NFU44" s="41"/>
      <c r="NFV44" s="42"/>
      <c r="NFW44" s="41"/>
      <c r="NFX44" s="41"/>
      <c r="NFY44" s="41"/>
      <c r="NFZ44" s="42"/>
      <c r="NGA44" s="41"/>
      <c r="NGB44" s="41"/>
      <c r="NGC44" s="41"/>
      <c r="NGD44" s="42"/>
      <c r="NGE44" s="41"/>
      <c r="NGF44" s="41"/>
      <c r="NGG44" s="41"/>
      <c r="NGH44" s="42"/>
      <c r="NGI44" s="41"/>
      <c r="NGJ44" s="41"/>
      <c r="NGK44" s="41"/>
      <c r="NGL44" s="42"/>
      <c r="NGM44" s="41"/>
      <c r="NGN44" s="41"/>
      <c r="NGO44" s="41"/>
      <c r="NGP44" s="42"/>
      <c r="NGQ44" s="41"/>
      <c r="NGR44" s="41"/>
      <c r="NGS44" s="41"/>
      <c r="NGT44" s="42"/>
      <c r="NGU44" s="41"/>
      <c r="NGV44" s="41"/>
      <c r="NGW44" s="41"/>
      <c r="NGX44" s="42"/>
      <c r="NGY44" s="41"/>
      <c r="NGZ44" s="41"/>
      <c r="NHA44" s="41"/>
      <c r="NHB44" s="42"/>
      <c r="NHC44" s="41"/>
      <c r="NHD44" s="41"/>
      <c r="NHE44" s="41"/>
      <c r="NHF44" s="42"/>
      <c r="NHG44" s="41"/>
      <c r="NHH44" s="41"/>
      <c r="NHI44" s="41"/>
      <c r="NHJ44" s="42"/>
      <c r="NHK44" s="41"/>
      <c r="NHL44" s="41"/>
      <c r="NHM44" s="41"/>
      <c r="NHN44" s="42"/>
      <c r="NHO44" s="41"/>
      <c r="NHP44" s="41"/>
      <c r="NHQ44" s="41"/>
      <c r="NHR44" s="42"/>
      <c r="NHS44" s="41"/>
      <c r="NHT44" s="41"/>
      <c r="NHU44" s="41"/>
      <c r="NHV44" s="42"/>
      <c r="NHW44" s="41"/>
      <c r="NHX44" s="41"/>
      <c r="NHY44" s="41"/>
      <c r="NHZ44" s="42"/>
      <c r="NIA44" s="41"/>
      <c r="NIB44" s="41"/>
      <c r="NIC44" s="41"/>
      <c r="NID44" s="42"/>
      <c r="NIE44" s="41"/>
      <c r="NIF44" s="41"/>
      <c r="NIG44" s="41"/>
      <c r="NIH44" s="42"/>
      <c r="NII44" s="41"/>
      <c r="NIJ44" s="41"/>
      <c r="NIK44" s="41"/>
      <c r="NIL44" s="42"/>
      <c r="NIM44" s="41"/>
      <c r="NIN44" s="41"/>
      <c r="NIO44" s="41"/>
      <c r="NIP44" s="42"/>
      <c r="NIQ44" s="41"/>
      <c r="NIR44" s="41"/>
      <c r="NIS44" s="41"/>
      <c r="NIT44" s="42"/>
      <c r="NIU44" s="41"/>
      <c r="NIV44" s="41"/>
      <c r="NIW44" s="41"/>
      <c r="NIX44" s="42"/>
      <c r="NIY44" s="41"/>
      <c r="NIZ44" s="41"/>
      <c r="NJA44" s="41"/>
      <c r="NJB44" s="42"/>
      <c r="NJC44" s="41"/>
      <c r="NJD44" s="41"/>
      <c r="NJE44" s="41"/>
      <c r="NJF44" s="42"/>
      <c r="NJG44" s="41"/>
      <c r="NJH44" s="41"/>
      <c r="NJI44" s="41"/>
      <c r="NJJ44" s="42"/>
      <c r="NJK44" s="41"/>
      <c r="NJL44" s="41"/>
      <c r="NJM44" s="41"/>
      <c r="NJN44" s="43"/>
      <c r="NJO44" s="44"/>
      <c r="NJP44" s="45"/>
      <c r="NJQ44" s="45"/>
      <c r="NJR44" s="42"/>
      <c r="NJS44" s="41"/>
      <c r="NJT44" s="41"/>
      <c r="NJU44" s="41"/>
      <c r="NJV44" s="42"/>
      <c r="NJW44" s="41"/>
      <c r="NJX44" s="41"/>
      <c r="NJY44" s="41"/>
      <c r="NJZ44" s="42"/>
      <c r="NKA44" s="41"/>
      <c r="NKB44" s="41"/>
      <c r="NKC44" s="41"/>
      <c r="NKD44" s="42"/>
      <c r="NKE44" s="41"/>
      <c r="NKF44" s="41"/>
      <c r="NKG44" s="41"/>
      <c r="NKH44" s="42"/>
      <c r="NKI44" s="41"/>
      <c r="NKJ44" s="41"/>
      <c r="NKK44" s="41"/>
      <c r="NKL44" s="42"/>
      <c r="NKM44" s="41"/>
      <c r="NKN44" s="41"/>
      <c r="NKO44" s="41"/>
      <c r="NKP44" s="42"/>
      <c r="NKQ44" s="41"/>
      <c r="NKR44" s="41"/>
      <c r="NKS44" s="41"/>
      <c r="NKT44" s="42"/>
      <c r="NKU44" s="41"/>
      <c r="NKV44" s="41"/>
      <c r="NKW44" s="41"/>
      <c r="NKX44" s="42"/>
      <c r="NKY44" s="41"/>
      <c r="NKZ44" s="41"/>
      <c r="NLA44" s="41"/>
      <c r="NLB44" s="42"/>
      <c r="NLC44" s="41"/>
      <c r="NLD44" s="41"/>
      <c r="NLE44" s="41"/>
      <c r="NLF44" s="42"/>
      <c r="NLG44" s="41"/>
      <c r="NLH44" s="41"/>
      <c r="NLI44" s="41"/>
      <c r="NLJ44" s="42"/>
      <c r="NLK44" s="41"/>
      <c r="NLL44" s="41"/>
      <c r="NLM44" s="41"/>
      <c r="NLN44" s="42"/>
      <c r="NLO44" s="41"/>
      <c r="NLP44" s="41"/>
      <c r="NLQ44" s="41"/>
      <c r="NLR44" s="42"/>
      <c r="NLS44" s="41"/>
      <c r="NLT44" s="41"/>
      <c r="NLU44" s="41"/>
      <c r="NLV44" s="42"/>
      <c r="NLW44" s="41"/>
      <c r="NLX44" s="41"/>
      <c r="NLY44" s="41"/>
      <c r="NLZ44" s="42"/>
      <c r="NMA44" s="41"/>
      <c r="NMB44" s="41"/>
      <c r="NMC44" s="41"/>
      <c r="NMD44" s="42"/>
      <c r="NME44" s="41"/>
      <c r="NMF44" s="41"/>
      <c r="NMG44" s="41"/>
      <c r="NMH44" s="42"/>
      <c r="NMI44" s="41"/>
      <c r="NMJ44" s="41"/>
      <c r="NMK44" s="41"/>
      <c r="NML44" s="42"/>
      <c r="NMM44" s="41"/>
      <c r="NMN44" s="41"/>
      <c r="NMO44" s="41"/>
      <c r="NMP44" s="42"/>
      <c r="NMQ44" s="41"/>
      <c r="NMR44" s="41"/>
      <c r="NMS44" s="41"/>
      <c r="NMT44" s="42"/>
      <c r="NMU44" s="41"/>
      <c r="NMV44" s="41"/>
      <c r="NMW44" s="41"/>
      <c r="NMX44" s="42"/>
      <c r="NMY44" s="41"/>
      <c r="NMZ44" s="41"/>
      <c r="NNA44" s="41"/>
      <c r="NNB44" s="42"/>
      <c r="NNC44" s="41"/>
      <c r="NND44" s="41"/>
      <c r="NNE44" s="41"/>
      <c r="NNF44" s="42"/>
      <c r="NNG44" s="41"/>
      <c r="NNH44" s="41"/>
      <c r="NNI44" s="41"/>
      <c r="NNJ44" s="42"/>
      <c r="NNK44" s="41"/>
      <c r="NNL44" s="41"/>
      <c r="NNM44" s="41"/>
      <c r="NNN44" s="42"/>
      <c r="NNO44" s="41"/>
      <c r="NNP44" s="41"/>
      <c r="NNQ44" s="41"/>
      <c r="NNR44" s="42"/>
      <c r="NNS44" s="41"/>
      <c r="NNT44" s="41"/>
      <c r="NNU44" s="41"/>
      <c r="NNV44" s="42"/>
      <c r="NNW44" s="41"/>
      <c r="NNX44" s="41"/>
      <c r="NNY44" s="41"/>
      <c r="NNZ44" s="42"/>
      <c r="NOA44" s="41"/>
      <c r="NOB44" s="41"/>
      <c r="NOC44" s="41"/>
      <c r="NOD44" s="42"/>
      <c r="NOE44" s="41"/>
      <c r="NOF44" s="41"/>
      <c r="NOG44" s="41"/>
      <c r="NOH44" s="42"/>
      <c r="NOI44" s="41"/>
      <c r="NOJ44" s="41"/>
      <c r="NOK44" s="41"/>
      <c r="NOL44" s="42"/>
      <c r="NOM44" s="41"/>
      <c r="NON44" s="41"/>
      <c r="NOO44" s="41"/>
      <c r="NOP44" s="42"/>
      <c r="NOQ44" s="41"/>
      <c r="NOR44" s="41"/>
      <c r="NOS44" s="41"/>
      <c r="NOT44" s="42"/>
      <c r="NOU44" s="41"/>
      <c r="NOV44" s="41"/>
      <c r="NOW44" s="41"/>
      <c r="NOX44" s="42"/>
      <c r="NOY44" s="41"/>
      <c r="NOZ44" s="41"/>
      <c r="NPA44" s="41"/>
      <c r="NPB44" s="42"/>
      <c r="NPC44" s="41"/>
      <c r="NPD44" s="41"/>
      <c r="NPE44" s="41"/>
      <c r="NPF44" s="42"/>
      <c r="NPG44" s="41"/>
      <c r="NPH44" s="41"/>
      <c r="NPI44" s="41"/>
      <c r="NPJ44" s="42"/>
      <c r="NPK44" s="41"/>
      <c r="NPL44" s="41"/>
      <c r="NPM44" s="41"/>
      <c r="NPN44" s="42"/>
      <c r="NPO44" s="41"/>
      <c r="NPP44" s="41"/>
      <c r="NPQ44" s="41"/>
      <c r="NPR44" s="43"/>
      <c r="NPS44" s="44"/>
      <c r="NPT44" s="45"/>
      <c r="NPU44" s="45"/>
      <c r="NPV44" s="42"/>
      <c r="NPW44" s="41"/>
      <c r="NPX44" s="41"/>
      <c r="NPY44" s="41"/>
      <c r="NPZ44" s="42"/>
      <c r="NQA44" s="41"/>
      <c r="NQB44" s="41"/>
      <c r="NQC44" s="41"/>
      <c r="NQD44" s="42"/>
      <c r="NQE44" s="41"/>
      <c r="NQF44" s="41"/>
      <c r="NQG44" s="41"/>
      <c r="NQH44" s="42"/>
      <c r="NQI44" s="41"/>
      <c r="NQJ44" s="41"/>
      <c r="NQK44" s="41"/>
      <c r="NQL44" s="42"/>
      <c r="NQM44" s="41"/>
      <c r="NQN44" s="41"/>
      <c r="NQO44" s="41"/>
      <c r="NQP44" s="42"/>
      <c r="NQQ44" s="41"/>
      <c r="NQR44" s="41"/>
      <c r="NQS44" s="41"/>
      <c r="NQT44" s="42"/>
      <c r="NQU44" s="41"/>
      <c r="NQV44" s="41"/>
      <c r="NQW44" s="41"/>
      <c r="NQX44" s="42"/>
      <c r="NQY44" s="41"/>
      <c r="NQZ44" s="41"/>
      <c r="NRA44" s="41"/>
      <c r="NRB44" s="42"/>
      <c r="NRC44" s="41"/>
      <c r="NRD44" s="41"/>
      <c r="NRE44" s="41"/>
      <c r="NRF44" s="42"/>
      <c r="NRG44" s="41"/>
      <c r="NRH44" s="41"/>
      <c r="NRI44" s="41"/>
      <c r="NRJ44" s="42"/>
      <c r="NRK44" s="41"/>
      <c r="NRL44" s="41"/>
      <c r="NRM44" s="41"/>
      <c r="NRN44" s="42"/>
      <c r="NRO44" s="41"/>
      <c r="NRP44" s="41"/>
      <c r="NRQ44" s="41"/>
      <c r="NRR44" s="42"/>
      <c r="NRS44" s="41"/>
      <c r="NRT44" s="41"/>
      <c r="NRU44" s="41"/>
      <c r="NRV44" s="42"/>
      <c r="NRW44" s="41"/>
      <c r="NRX44" s="41"/>
      <c r="NRY44" s="41"/>
      <c r="NRZ44" s="42"/>
      <c r="NSA44" s="41"/>
      <c r="NSB44" s="41"/>
      <c r="NSC44" s="41"/>
      <c r="NSD44" s="42"/>
      <c r="NSE44" s="41"/>
      <c r="NSF44" s="41"/>
      <c r="NSG44" s="41"/>
      <c r="NSH44" s="42"/>
      <c r="NSI44" s="41"/>
      <c r="NSJ44" s="41"/>
      <c r="NSK44" s="41"/>
      <c r="NSL44" s="42"/>
      <c r="NSM44" s="41"/>
      <c r="NSN44" s="41"/>
      <c r="NSO44" s="41"/>
      <c r="NSP44" s="42"/>
      <c r="NSQ44" s="41"/>
      <c r="NSR44" s="41"/>
      <c r="NSS44" s="41"/>
      <c r="NST44" s="42"/>
      <c r="NSU44" s="41"/>
      <c r="NSV44" s="41"/>
      <c r="NSW44" s="41"/>
      <c r="NSX44" s="42"/>
      <c r="NSY44" s="41"/>
      <c r="NSZ44" s="41"/>
      <c r="NTA44" s="41"/>
      <c r="NTB44" s="42"/>
      <c r="NTC44" s="41"/>
      <c r="NTD44" s="41"/>
      <c r="NTE44" s="41"/>
      <c r="NTF44" s="42"/>
      <c r="NTG44" s="41"/>
      <c r="NTH44" s="41"/>
      <c r="NTI44" s="41"/>
      <c r="NTJ44" s="42"/>
      <c r="NTK44" s="41"/>
      <c r="NTL44" s="41"/>
      <c r="NTM44" s="41"/>
      <c r="NTN44" s="42"/>
      <c r="NTO44" s="41"/>
      <c r="NTP44" s="41"/>
      <c r="NTQ44" s="41"/>
      <c r="NTR44" s="42"/>
      <c r="NTS44" s="41"/>
      <c r="NTT44" s="41"/>
      <c r="NTU44" s="41"/>
      <c r="NTV44" s="42"/>
      <c r="NTW44" s="41"/>
      <c r="NTX44" s="41"/>
      <c r="NTY44" s="41"/>
      <c r="NTZ44" s="42"/>
      <c r="NUA44" s="41"/>
      <c r="NUB44" s="41"/>
      <c r="NUC44" s="41"/>
      <c r="NUD44" s="42"/>
      <c r="NUE44" s="41"/>
      <c r="NUF44" s="41"/>
      <c r="NUG44" s="41"/>
      <c r="NUH44" s="42"/>
      <c r="NUI44" s="41"/>
      <c r="NUJ44" s="41"/>
      <c r="NUK44" s="41"/>
      <c r="NUL44" s="42"/>
      <c r="NUM44" s="41"/>
      <c r="NUN44" s="41"/>
      <c r="NUO44" s="41"/>
      <c r="NUP44" s="42"/>
      <c r="NUQ44" s="41"/>
      <c r="NUR44" s="41"/>
      <c r="NUS44" s="41"/>
      <c r="NUT44" s="42"/>
      <c r="NUU44" s="41"/>
      <c r="NUV44" s="41"/>
      <c r="NUW44" s="41"/>
      <c r="NUX44" s="42"/>
      <c r="NUY44" s="41"/>
      <c r="NUZ44" s="41"/>
      <c r="NVA44" s="41"/>
      <c r="NVB44" s="42"/>
      <c r="NVC44" s="41"/>
      <c r="NVD44" s="41"/>
      <c r="NVE44" s="41"/>
      <c r="NVF44" s="42"/>
      <c r="NVG44" s="41"/>
      <c r="NVH44" s="41"/>
      <c r="NVI44" s="41"/>
      <c r="NVJ44" s="42"/>
      <c r="NVK44" s="41"/>
      <c r="NVL44" s="41"/>
      <c r="NVM44" s="41"/>
      <c r="NVN44" s="42"/>
      <c r="NVO44" s="41"/>
      <c r="NVP44" s="41"/>
      <c r="NVQ44" s="41"/>
      <c r="NVR44" s="42"/>
      <c r="NVS44" s="41"/>
      <c r="NVT44" s="41"/>
      <c r="NVU44" s="41"/>
      <c r="NVV44" s="43"/>
      <c r="NVW44" s="44"/>
      <c r="NVX44" s="45"/>
      <c r="NVY44" s="45"/>
      <c r="NVZ44" s="42"/>
      <c r="NWA44" s="41"/>
      <c r="NWB44" s="41"/>
      <c r="NWC44" s="41"/>
      <c r="NWD44" s="42"/>
      <c r="NWE44" s="41"/>
      <c r="NWF44" s="41"/>
      <c r="NWG44" s="41"/>
      <c r="NWH44" s="42"/>
      <c r="NWI44" s="41"/>
      <c r="NWJ44" s="41"/>
      <c r="NWK44" s="41"/>
      <c r="NWL44" s="42"/>
      <c r="NWM44" s="41"/>
      <c r="NWN44" s="41"/>
      <c r="NWO44" s="41"/>
      <c r="NWP44" s="42"/>
      <c r="NWQ44" s="41"/>
      <c r="NWR44" s="41"/>
      <c r="NWS44" s="41"/>
      <c r="NWT44" s="42"/>
      <c r="NWU44" s="41"/>
      <c r="NWV44" s="41"/>
      <c r="NWW44" s="41"/>
      <c r="NWX44" s="42"/>
      <c r="NWY44" s="41"/>
      <c r="NWZ44" s="41"/>
      <c r="NXA44" s="41"/>
      <c r="NXB44" s="42"/>
      <c r="NXC44" s="41"/>
      <c r="NXD44" s="41"/>
      <c r="NXE44" s="41"/>
      <c r="NXF44" s="42"/>
      <c r="NXG44" s="41"/>
      <c r="NXH44" s="41"/>
      <c r="NXI44" s="41"/>
      <c r="NXJ44" s="42"/>
      <c r="NXK44" s="41"/>
      <c r="NXL44" s="41"/>
      <c r="NXM44" s="41"/>
      <c r="NXN44" s="42"/>
      <c r="NXO44" s="41"/>
      <c r="NXP44" s="41"/>
      <c r="NXQ44" s="41"/>
      <c r="NXR44" s="42"/>
      <c r="NXS44" s="41"/>
      <c r="NXT44" s="41"/>
      <c r="NXU44" s="41"/>
      <c r="NXV44" s="42"/>
      <c r="NXW44" s="41"/>
      <c r="NXX44" s="41"/>
      <c r="NXY44" s="41"/>
      <c r="NXZ44" s="42"/>
      <c r="NYA44" s="41"/>
      <c r="NYB44" s="41"/>
      <c r="NYC44" s="41"/>
      <c r="NYD44" s="42"/>
      <c r="NYE44" s="41"/>
      <c r="NYF44" s="41"/>
      <c r="NYG44" s="41"/>
      <c r="NYH44" s="42"/>
      <c r="NYI44" s="41"/>
      <c r="NYJ44" s="41"/>
      <c r="NYK44" s="41"/>
      <c r="NYL44" s="42"/>
      <c r="NYM44" s="41"/>
      <c r="NYN44" s="41"/>
      <c r="NYO44" s="41"/>
      <c r="NYP44" s="42"/>
      <c r="NYQ44" s="41"/>
      <c r="NYR44" s="41"/>
      <c r="NYS44" s="41"/>
      <c r="NYT44" s="42"/>
      <c r="NYU44" s="41"/>
      <c r="NYV44" s="41"/>
      <c r="NYW44" s="41"/>
      <c r="NYX44" s="42"/>
      <c r="NYY44" s="41"/>
      <c r="NYZ44" s="41"/>
      <c r="NZA44" s="41"/>
      <c r="NZB44" s="42"/>
      <c r="NZC44" s="41"/>
      <c r="NZD44" s="41"/>
      <c r="NZE44" s="41"/>
      <c r="NZF44" s="42"/>
      <c r="NZG44" s="41"/>
      <c r="NZH44" s="41"/>
      <c r="NZI44" s="41"/>
      <c r="NZJ44" s="42"/>
      <c r="NZK44" s="41"/>
      <c r="NZL44" s="41"/>
      <c r="NZM44" s="41"/>
      <c r="NZN44" s="42"/>
      <c r="NZO44" s="41"/>
      <c r="NZP44" s="41"/>
      <c r="NZQ44" s="41"/>
      <c r="NZR44" s="42"/>
      <c r="NZS44" s="41"/>
      <c r="NZT44" s="41"/>
      <c r="NZU44" s="41"/>
      <c r="NZV44" s="42"/>
      <c r="NZW44" s="41"/>
      <c r="NZX44" s="41"/>
      <c r="NZY44" s="41"/>
      <c r="NZZ44" s="42"/>
      <c r="OAA44" s="41"/>
      <c r="OAB44" s="41"/>
      <c r="OAC44" s="41"/>
      <c r="OAD44" s="42"/>
      <c r="OAE44" s="41"/>
      <c r="OAF44" s="41"/>
      <c r="OAG44" s="41"/>
      <c r="OAH44" s="42"/>
      <c r="OAI44" s="41"/>
      <c r="OAJ44" s="41"/>
      <c r="OAK44" s="41"/>
      <c r="OAL44" s="42"/>
      <c r="OAM44" s="41"/>
      <c r="OAN44" s="41"/>
      <c r="OAO44" s="41"/>
      <c r="OAP44" s="42"/>
      <c r="OAQ44" s="41"/>
      <c r="OAR44" s="41"/>
      <c r="OAS44" s="41"/>
      <c r="OAT44" s="42"/>
      <c r="OAU44" s="41"/>
      <c r="OAV44" s="41"/>
      <c r="OAW44" s="41"/>
      <c r="OAX44" s="42"/>
      <c r="OAY44" s="41"/>
      <c r="OAZ44" s="41"/>
      <c r="OBA44" s="41"/>
      <c r="OBB44" s="42"/>
      <c r="OBC44" s="41"/>
      <c r="OBD44" s="41"/>
      <c r="OBE44" s="41"/>
      <c r="OBF44" s="42"/>
      <c r="OBG44" s="41"/>
      <c r="OBH44" s="41"/>
      <c r="OBI44" s="41"/>
      <c r="OBJ44" s="42"/>
      <c r="OBK44" s="41"/>
      <c r="OBL44" s="41"/>
      <c r="OBM44" s="41"/>
      <c r="OBN44" s="42"/>
      <c r="OBO44" s="41"/>
      <c r="OBP44" s="41"/>
      <c r="OBQ44" s="41"/>
      <c r="OBR44" s="42"/>
      <c r="OBS44" s="41"/>
      <c r="OBT44" s="41"/>
      <c r="OBU44" s="41"/>
      <c r="OBV44" s="42"/>
      <c r="OBW44" s="41"/>
      <c r="OBX44" s="41"/>
      <c r="OBY44" s="41"/>
      <c r="OBZ44" s="43"/>
      <c r="OCA44" s="44"/>
      <c r="OCB44" s="45"/>
      <c r="OCC44" s="45"/>
      <c r="OCD44" s="42"/>
      <c r="OCE44" s="41"/>
      <c r="OCF44" s="41"/>
      <c r="OCG44" s="41"/>
      <c r="OCH44" s="42"/>
      <c r="OCI44" s="41"/>
      <c r="OCJ44" s="41"/>
      <c r="OCK44" s="41"/>
      <c r="OCL44" s="42"/>
      <c r="OCM44" s="41"/>
      <c r="OCN44" s="41"/>
      <c r="OCO44" s="41"/>
      <c r="OCP44" s="42"/>
      <c r="OCQ44" s="41"/>
      <c r="OCR44" s="41"/>
      <c r="OCS44" s="41"/>
      <c r="OCT44" s="42"/>
      <c r="OCU44" s="41"/>
      <c r="OCV44" s="41"/>
      <c r="OCW44" s="41"/>
      <c r="OCX44" s="42"/>
      <c r="OCY44" s="41"/>
      <c r="OCZ44" s="41"/>
      <c r="ODA44" s="41"/>
      <c r="ODB44" s="42"/>
      <c r="ODC44" s="41"/>
      <c r="ODD44" s="41"/>
      <c r="ODE44" s="41"/>
      <c r="ODF44" s="42"/>
      <c r="ODG44" s="41"/>
      <c r="ODH44" s="41"/>
      <c r="ODI44" s="41"/>
      <c r="ODJ44" s="42"/>
      <c r="ODK44" s="41"/>
      <c r="ODL44" s="41"/>
      <c r="ODM44" s="41"/>
      <c r="ODN44" s="42"/>
      <c r="ODO44" s="41"/>
      <c r="ODP44" s="41"/>
      <c r="ODQ44" s="41"/>
      <c r="ODR44" s="42"/>
      <c r="ODS44" s="41"/>
      <c r="ODT44" s="41"/>
      <c r="ODU44" s="41"/>
      <c r="ODV44" s="42"/>
      <c r="ODW44" s="41"/>
      <c r="ODX44" s="41"/>
      <c r="ODY44" s="41"/>
      <c r="ODZ44" s="42"/>
      <c r="OEA44" s="41"/>
      <c r="OEB44" s="41"/>
      <c r="OEC44" s="41"/>
      <c r="OED44" s="42"/>
      <c r="OEE44" s="41"/>
      <c r="OEF44" s="41"/>
      <c r="OEG44" s="41"/>
      <c r="OEH44" s="42"/>
      <c r="OEI44" s="41"/>
      <c r="OEJ44" s="41"/>
      <c r="OEK44" s="41"/>
      <c r="OEL44" s="42"/>
      <c r="OEM44" s="41"/>
      <c r="OEN44" s="41"/>
      <c r="OEO44" s="41"/>
      <c r="OEP44" s="42"/>
      <c r="OEQ44" s="41"/>
      <c r="OER44" s="41"/>
      <c r="OES44" s="41"/>
      <c r="OET44" s="42"/>
      <c r="OEU44" s="41"/>
      <c r="OEV44" s="41"/>
      <c r="OEW44" s="41"/>
      <c r="OEX44" s="42"/>
      <c r="OEY44" s="41"/>
      <c r="OEZ44" s="41"/>
      <c r="OFA44" s="41"/>
      <c r="OFB44" s="42"/>
      <c r="OFC44" s="41"/>
      <c r="OFD44" s="41"/>
      <c r="OFE44" s="41"/>
      <c r="OFF44" s="42"/>
      <c r="OFG44" s="41"/>
      <c r="OFH44" s="41"/>
      <c r="OFI44" s="41"/>
      <c r="OFJ44" s="42"/>
      <c r="OFK44" s="41"/>
      <c r="OFL44" s="41"/>
      <c r="OFM44" s="41"/>
      <c r="OFN44" s="42"/>
      <c r="OFO44" s="41"/>
      <c r="OFP44" s="41"/>
      <c r="OFQ44" s="41"/>
      <c r="OFR44" s="42"/>
      <c r="OFS44" s="41"/>
      <c r="OFT44" s="41"/>
      <c r="OFU44" s="41"/>
      <c r="OFV44" s="42"/>
      <c r="OFW44" s="41"/>
      <c r="OFX44" s="41"/>
      <c r="OFY44" s="41"/>
      <c r="OFZ44" s="42"/>
      <c r="OGA44" s="41"/>
      <c r="OGB44" s="41"/>
      <c r="OGC44" s="41"/>
      <c r="OGD44" s="42"/>
      <c r="OGE44" s="41"/>
      <c r="OGF44" s="41"/>
      <c r="OGG44" s="41"/>
      <c r="OGH44" s="42"/>
      <c r="OGI44" s="41"/>
      <c r="OGJ44" s="41"/>
      <c r="OGK44" s="41"/>
      <c r="OGL44" s="42"/>
      <c r="OGM44" s="41"/>
      <c r="OGN44" s="41"/>
      <c r="OGO44" s="41"/>
      <c r="OGP44" s="42"/>
      <c r="OGQ44" s="41"/>
      <c r="OGR44" s="41"/>
      <c r="OGS44" s="41"/>
      <c r="OGT44" s="42"/>
      <c r="OGU44" s="41"/>
      <c r="OGV44" s="41"/>
      <c r="OGW44" s="41"/>
      <c r="OGX44" s="42"/>
      <c r="OGY44" s="41"/>
      <c r="OGZ44" s="41"/>
      <c r="OHA44" s="41"/>
      <c r="OHB44" s="42"/>
      <c r="OHC44" s="41"/>
      <c r="OHD44" s="41"/>
      <c r="OHE44" s="41"/>
      <c r="OHF44" s="42"/>
      <c r="OHG44" s="41"/>
      <c r="OHH44" s="41"/>
      <c r="OHI44" s="41"/>
      <c r="OHJ44" s="42"/>
      <c r="OHK44" s="41"/>
      <c r="OHL44" s="41"/>
      <c r="OHM44" s="41"/>
      <c r="OHN44" s="42"/>
      <c r="OHO44" s="41"/>
      <c r="OHP44" s="41"/>
      <c r="OHQ44" s="41"/>
      <c r="OHR44" s="42"/>
      <c r="OHS44" s="41"/>
      <c r="OHT44" s="41"/>
      <c r="OHU44" s="41"/>
      <c r="OHV44" s="42"/>
      <c r="OHW44" s="41"/>
      <c r="OHX44" s="41"/>
      <c r="OHY44" s="41"/>
      <c r="OHZ44" s="42"/>
      <c r="OIA44" s="41"/>
      <c r="OIB44" s="41"/>
      <c r="OIC44" s="41"/>
      <c r="OID44" s="43"/>
      <c r="OIE44" s="44"/>
      <c r="OIF44" s="45"/>
      <c r="OIG44" s="45"/>
      <c r="OIH44" s="42"/>
      <c r="OII44" s="41"/>
      <c r="OIJ44" s="41"/>
      <c r="OIK44" s="41"/>
      <c r="OIL44" s="42"/>
      <c r="OIM44" s="41"/>
      <c r="OIN44" s="41"/>
      <c r="OIO44" s="41"/>
      <c r="OIP44" s="42"/>
      <c r="OIQ44" s="41"/>
      <c r="OIR44" s="41"/>
      <c r="OIS44" s="41"/>
      <c r="OIT44" s="42"/>
      <c r="OIU44" s="41"/>
      <c r="OIV44" s="41"/>
      <c r="OIW44" s="41"/>
      <c r="OIX44" s="42"/>
      <c r="OIY44" s="41"/>
      <c r="OIZ44" s="41"/>
      <c r="OJA44" s="41"/>
      <c r="OJB44" s="42"/>
      <c r="OJC44" s="41"/>
      <c r="OJD44" s="41"/>
      <c r="OJE44" s="41"/>
      <c r="OJF44" s="42"/>
      <c r="OJG44" s="41"/>
      <c r="OJH44" s="41"/>
      <c r="OJI44" s="41"/>
      <c r="OJJ44" s="42"/>
      <c r="OJK44" s="41"/>
      <c r="OJL44" s="41"/>
      <c r="OJM44" s="41"/>
      <c r="OJN44" s="42"/>
      <c r="OJO44" s="41"/>
      <c r="OJP44" s="41"/>
      <c r="OJQ44" s="41"/>
      <c r="OJR44" s="42"/>
      <c r="OJS44" s="41"/>
      <c r="OJT44" s="41"/>
      <c r="OJU44" s="41"/>
      <c r="OJV44" s="42"/>
      <c r="OJW44" s="41"/>
      <c r="OJX44" s="41"/>
      <c r="OJY44" s="41"/>
      <c r="OJZ44" s="42"/>
      <c r="OKA44" s="41"/>
      <c r="OKB44" s="41"/>
      <c r="OKC44" s="41"/>
      <c r="OKD44" s="42"/>
      <c r="OKE44" s="41"/>
      <c r="OKF44" s="41"/>
      <c r="OKG44" s="41"/>
      <c r="OKH44" s="42"/>
      <c r="OKI44" s="41"/>
      <c r="OKJ44" s="41"/>
      <c r="OKK44" s="41"/>
      <c r="OKL44" s="42"/>
      <c r="OKM44" s="41"/>
      <c r="OKN44" s="41"/>
      <c r="OKO44" s="41"/>
      <c r="OKP44" s="42"/>
      <c r="OKQ44" s="41"/>
      <c r="OKR44" s="41"/>
      <c r="OKS44" s="41"/>
      <c r="OKT44" s="42"/>
      <c r="OKU44" s="41"/>
      <c r="OKV44" s="41"/>
      <c r="OKW44" s="41"/>
      <c r="OKX44" s="42"/>
      <c r="OKY44" s="41"/>
      <c r="OKZ44" s="41"/>
      <c r="OLA44" s="41"/>
      <c r="OLB44" s="42"/>
      <c r="OLC44" s="41"/>
      <c r="OLD44" s="41"/>
      <c r="OLE44" s="41"/>
      <c r="OLF44" s="42"/>
      <c r="OLG44" s="41"/>
      <c r="OLH44" s="41"/>
      <c r="OLI44" s="41"/>
      <c r="OLJ44" s="42"/>
      <c r="OLK44" s="41"/>
      <c r="OLL44" s="41"/>
      <c r="OLM44" s="41"/>
      <c r="OLN44" s="42"/>
      <c r="OLO44" s="41"/>
      <c r="OLP44" s="41"/>
      <c r="OLQ44" s="41"/>
      <c r="OLR44" s="42"/>
      <c r="OLS44" s="41"/>
      <c r="OLT44" s="41"/>
      <c r="OLU44" s="41"/>
      <c r="OLV44" s="42"/>
      <c r="OLW44" s="41"/>
      <c r="OLX44" s="41"/>
      <c r="OLY44" s="41"/>
      <c r="OLZ44" s="42"/>
      <c r="OMA44" s="41"/>
      <c r="OMB44" s="41"/>
      <c r="OMC44" s="41"/>
      <c r="OMD44" s="42"/>
      <c r="OME44" s="41"/>
      <c r="OMF44" s="41"/>
      <c r="OMG44" s="41"/>
      <c r="OMH44" s="42"/>
      <c r="OMI44" s="41"/>
      <c r="OMJ44" s="41"/>
      <c r="OMK44" s="41"/>
      <c r="OML44" s="42"/>
      <c r="OMM44" s="41"/>
      <c r="OMN44" s="41"/>
      <c r="OMO44" s="41"/>
      <c r="OMP44" s="42"/>
      <c r="OMQ44" s="41"/>
      <c r="OMR44" s="41"/>
      <c r="OMS44" s="41"/>
      <c r="OMT44" s="42"/>
      <c r="OMU44" s="41"/>
      <c r="OMV44" s="41"/>
      <c r="OMW44" s="41"/>
      <c r="OMX44" s="42"/>
      <c r="OMY44" s="41"/>
      <c r="OMZ44" s="41"/>
      <c r="ONA44" s="41"/>
      <c r="ONB44" s="42"/>
      <c r="ONC44" s="41"/>
      <c r="OND44" s="41"/>
      <c r="ONE44" s="41"/>
      <c r="ONF44" s="42"/>
      <c r="ONG44" s="41"/>
      <c r="ONH44" s="41"/>
      <c r="ONI44" s="41"/>
      <c r="ONJ44" s="42"/>
      <c r="ONK44" s="41"/>
      <c r="ONL44" s="41"/>
      <c r="ONM44" s="41"/>
      <c r="ONN44" s="42"/>
      <c r="ONO44" s="41"/>
      <c r="ONP44" s="41"/>
      <c r="ONQ44" s="41"/>
      <c r="ONR44" s="42"/>
      <c r="ONS44" s="41"/>
      <c r="ONT44" s="41"/>
      <c r="ONU44" s="41"/>
      <c r="ONV44" s="42"/>
      <c r="ONW44" s="41"/>
      <c r="ONX44" s="41"/>
      <c r="ONY44" s="41"/>
      <c r="ONZ44" s="42"/>
      <c r="OOA44" s="41"/>
      <c r="OOB44" s="41"/>
      <c r="OOC44" s="41"/>
      <c r="OOD44" s="42"/>
      <c r="OOE44" s="41"/>
      <c r="OOF44" s="41"/>
      <c r="OOG44" s="41"/>
      <c r="OOH44" s="43"/>
      <c r="OOI44" s="44"/>
      <c r="OOJ44" s="45"/>
      <c r="OOK44" s="45"/>
      <c r="OOL44" s="42"/>
      <c r="OOM44" s="41"/>
      <c r="OON44" s="41"/>
      <c r="OOO44" s="41"/>
      <c r="OOP44" s="42"/>
      <c r="OOQ44" s="41"/>
      <c r="OOR44" s="41"/>
      <c r="OOS44" s="41"/>
      <c r="OOT44" s="42"/>
      <c r="OOU44" s="41"/>
      <c r="OOV44" s="41"/>
      <c r="OOW44" s="41"/>
      <c r="OOX44" s="42"/>
      <c r="OOY44" s="41"/>
      <c r="OOZ44" s="41"/>
      <c r="OPA44" s="41"/>
      <c r="OPB44" s="42"/>
      <c r="OPC44" s="41"/>
      <c r="OPD44" s="41"/>
      <c r="OPE44" s="41"/>
      <c r="OPF44" s="42"/>
      <c r="OPG44" s="41"/>
      <c r="OPH44" s="41"/>
      <c r="OPI44" s="41"/>
      <c r="OPJ44" s="42"/>
      <c r="OPK44" s="41"/>
      <c r="OPL44" s="41"/>
      <c r="OPM44" s="41"/>
      <c r="OPN44" s="42"/>
      <c r="OPO44" s="41"/>
      <c r="OPP44" s="41"/>
      <c r="OPQ44" s="41"/>
      <c r="OPR44" s="42"/>
      <c r="OPS44" s="41"/>
      <c r="OPT44" s="41"/>
      <c r="OPU44" s="41"/>
      <c r="OPV44" s="42"/>
      <c r="OPW44" s="41"/>
      <c r="OPX44" s="41"/>
      <c r="OPY44" s="41"/>
      <c r="OPZ44" s="42"/>
      <c r="OQA44" s="41"/>
      <c r="OQB44" s="41"/>
      <c r="OQC44" s="41"/>
      <c r="OQD44" s="42"/>
      <c r="OQE44" s="41"/>
      <c r="OQF44" s="41"/>
      <c r="OQG44" s="41"/>
      <c r="OQH44" s="42"/>
      <c r="OQI44" s="41"/>
      <c r="OQJ44" s="41"/>
      <c r="OQK44" s="41"/>
      <c r="OQL44" s="42"/>
      <c r="OQM44" s="41"/>
      <c r="OQN44" s="41"/>
      <c r="OQO44" s="41"/>
      <c r="OQP44" s="42"/>
      <c r="OQQ44" s="41"/>
      <c r="OQR44" s="41"/>
      <c r="OQS44" s="41"/>
      <c r="OQT44" s="42"/>
      <c r="OQU44" s="41"/>
      <c r="OQV44" s="41"/>
      <c r="OQW44" s="41"/>
      <c r="OQX44" s="42"/>
      <c r="OQY44" s="41"/>
      <c r="OQZ44" s="41"/>
      <c r="ORA44" s="41"/>
      <c r="ORB44" s="42"/>
      <c r="ORC44" s="41"/>
      <c r="ORD44" s="41"/>
      <c r="ORE44" s="41"/>
      <c r="ORF44" s="42"/>
      <c r="ORG44" s="41"/>
      <c r="ORH44" s="41"/>
      <c r="ORI44" s="41"/>
      <c r="ORJ44" s="42"/>
      <c r="ORK44" s="41"/>
      <c r="ORL44" s="41"/>
      <c r="ORM44" s="41"/>
      <c r="ORN44" s="42"/>
      <c r="ORO44" s="41"/>
      <c r="ORP44" s="41"/>
      <c r="ORQ44" s="41"/>
      <c r="ORR44" s="42"/>
      <c r="ORS44" s="41"/>
      <c r="ORT44" s="41"/>
      <c r="ORU44" s="41"/>
      <c r="ORV44" s="42"/>
      <c r="ORW44" s="41"/>
      <c r="ORX44" s="41"/>
      <c r="ORY44" s="41"/>
      <c r="ORZ44" s="42"/>
      <c r="OSA44" s="41"/>
      <c r="OSB44" s="41"/>
      <c r="OSC44" s="41"/>
      <c r="OSD44" s="42"/>
      <c r="OSE44" s="41"/>
      <c r="OSF44" s="41"/>
      <c r="OSG44" s="41"/>
      <c r="OSH44" s="42"/>
      <c r="OSI44" s="41"/>
      <c r="OSJ44" s="41"/>
      <c r="OSK44" s="41"/>
      <c r="OSL44" s="42"/>
      <c r="OSM44" s="41"/>
      <c r="OSN44" s="41"/>
      <c r="OSO44" s="41"/>
      <c r="OSP44" s="42"/>
      <c r="OSQ44" s="41"/>
      <c r="OSR44" s="41"/>
      <c r="OSS44" s="41"/>
      <c r="OST44" s="42"/>
      <c r="OSU44" s="41"/>
      <c r="OSV44" s="41"/>
      <c r="OSW44" s="41"/>
      <c r="OSX44" s="42"/>
      <c r="OSY44" s="41"/>
      <c r="OSZ44" s="41"/>
      <c r="OTA44" s="41"/>
      <c r="OTB44" s="42"/>
      <c r="OTC44" s="41"/>
      <c r="OTD44" s="41"/>
      <c r="OTE44" s="41"/>
      <c r="OTF44" s="42"/>
      <c r="OTG44" s="41"/>
      <c r="OTH44" s="41"/>
      <c r="OTI44" s="41"/>
      <c r="OTJ44" s="42"/>
      <c r="OTK44" s="41"/>
      <c r="OTL44" s="41"/>
      <c r="OTM44" s="41"/>
      <c r="OTN44" s="42"/>
      <c r="OTO44" s="41"/>
      <c r="OTP44" s="41"/>
      <c r="OTQ44" s="41"/>
      <c r="OTR44" s="42"/>
      <c r="OTS44" s="41"/>
      <c r="OTT44" s="41"/>
      <c r="OTU44" s="41"/>
      <c r="OTV44" s="42"/>
      <c r="OTW44" s="41"/>
      <c r="OTX44" s="41"/>
      <c r="OTY44" s="41"/>
      <c r="OTZ44" s="42"/>
      <c r="OUA44" s="41"/>
      <c r="OUB44" s="41"/>
      <c r="OUC44" s="41"/>
      <c r="OUD44" s="42"/>
      <c r="OUE44" s="41"/>
      <c r="OUF44" s="41"/>
      <c r="OUG44" s="41"/>
      <c r="OUH44" s="42"/>
      <c r="OUI44" s="41"/>
      <c r="OUJ44" s="41"/>
      <c r="OUK44" s="41"/>
      <c r="OUL44" s="43"/>
      <c r="OUM44" s="44"/>
      <c r="OUN44" s="45"/>
      <c r="OUO44" s="45"/>
      <c r="OUP44" s="42"/>
      <c r="OUQ44" s="41"/>
      <c r="OUR44" s="41"/>
      <c r="OUS44" s="41"/>
      <c r="OUT44" s="42"/>
      <c r="OUU44" s="41"/>
      <c r="OUV44" s="41"/>
      <c r="OUW44" s="41"/>
      <c r="OUX44" s="42"/>
      <c r="OUY44" s="41"/>
      <c r="OUZ44" s="41"/>
      <c r="OVA44" s="41"/>
      <c r="OVB44" s="42"/>
      <c r="OVC44" s="41"/>
      <c r="OVD44" s="41"/>
      <c r="OVE44" s="41"/>
      <c r="OVF44" s="42"/>
      <c r="OVG44" s="41"/>
      <c r="OVH44" s="41"/>
      <c r="OVI44" s="41"/>
      <c r="OVJ44" s="42"/>
      <c r="OVK44" s="41"/>
      <c r="OVL44" s="41"/>
      <c r="OVM44" s="41"/>
      <c r="OVN44" s="42"/>
      <c r="OVO44" s="41"/>
      <c r="OVP44" s="41"/>
      <c r="OVQ44" s="41"/>
      <c r="OVR44" s="42"/>
      <c r="OVS44" s="41"/>
      <c r="OVT44" s="41"/>
      <c r="OVU44" s="41"/>
      <c r="OVV44" s="42"/>
      <c r="OVW44" s="41"/>
      <c r="OVX44" s="41"/>
      <c r="OVY44" s="41"/>
      <c r="OVZ44" s="42"/>
      <c r="OWA44" s="41"/>
      <c r="OWB44" s="41"/>
      <c r="OWC44" s="41"/>
      <c r="OWD44" s="42"/>
      <c r="OWE44" s="41"/>
      <c r="OWF44" s="41"/>
      <c r="OWG44" s="41"/>
      <c r="OWH44" s="42"/>
      <c r="OWI44" s="41"/>
      <c r="OWJ44" s="41"/>
      <c r="OWK44" s="41"/>
      <c r="OWL44" s="42"/>
      <c r="OWM44" s="41"/>
      <c r="OWN44" s="41"/>
      <c r="OWO44" s="41"/>
      <c r="OWP44" s="42"/>
      <c r="OWQ44" s="41"/>
      <c r="OWR44" s="41"/>
      <c r="OWS44" s="41"/>
      <c r="OWT44" s="42"/>
      <c r="OWU44" s="41"/>
      <c r="OWV44" s="41"/>
      <c r="OWW44" s="41"/>
      <c r="OWX44" s="42"/>
      <c r="OWY44" s="41"/>
      <c r="OWZ44" s="41"/>
      <c r="OXA44" s="41"/>
      <c r="OXB44" s="42"/>
      <c r="OXC44" s="41"/>
      <c r="OXD44" s="41"/>
      <c r="OXE44" s="41"/>
      <c r="OXF44" s="42"/>
      <c r="OXG44" s="41"/>
      <c r="OXH44" s="41"/>
      <c r="OXI44" s="41"/>
      <c r="OXJ44" s="42"/>
      <c r="OXK44" s="41"/>
      <c r="OXL44" s="41"/>
      <c r="OXM44" s="41"/>
      <c r="OXN44" s="42"/>
      <c r="OXO44" s="41"/>
      <c r="OXP44" s="41"/>
      <c r="OXQ44" s="41"/>
      <c r="OXR44" s="42"/>
      <c r="OXS44" s="41"/>
      <c r="OXT44" s="41"/>
      <c r="OXU44" s="41"/>
      <c r="OXV44" s="42"/>
      <c r="OXW44" s="41"/>
      <c r="OXX44" s="41"/>
      <c r="OXY44" s="41"/>
      <c r="OXZ44" s="42"/>
      <c r="OYA44" s="41"/>
      <c r="OYB44" s="41"/>
      <c r="OYC44" s="41"/>
      <c r="OYD44" s="42"/>
      <c r="OYE44" s="41"/>
      <c r="OYF44" s="41"/>
      <c r="OYG44" s="41"/>
      <c r="OYH44" s="42"/>
      <c r="OYI44" s="41"/>
      <c r="OYJ44" s="41"/>
      <c r="OYK44" s="41"/>
      <c r="OYL44" s="42"/>
      <c r="OYM44" s="41"/>
      <c r="OYN44" s="41"/>
      <c r="OYO44" s="41"/>
      <c r="OYP44" s="42"/>
      <c r="OYQ44" s="41"/>
      <c r="OYR44" s="41"/>
      <c r="OYS44" s="41"/>
      <c r="OYT44" s="42"/>
      <c r="OYU44" s="41"/>
      <c r="OYV44" s="41"/>
      <c r="OYW44" s="41"/>
      <c r="OYX44" s="42"/>
      <c r="OYY44" s="41"/>
      <c r="OYZ44" s="41"/>
      <c r="OZA44" s="41"/>
      <c r="OZB44" s="42"/>
      <c r="OZC44" s="41"/>
      <c r="OZD44" s="41"/>
      <c r="OZE44" s="41"/>
      <c r="OZF44" s="42"/>
      <c r="OZG44" s="41"/>
      <c r="OZH44" s="41"/>
      <c r="OZI44" s="41"/>
      <c r="OZJ44" s="42"/>
      <c r="OZK44" s="41"/>
      <c r="OZL44" s="41"/>
      <c r="OZM44" s="41"/>
      <c r="OZN44" s="42"/>
      <c r="OZO44" s="41"/>
      <c r="OZP44" s="41"/>
      <c r="OZQ44" s="41"/>
      <c r="OZR44" s="42"/>
      <c r="OZS44" s="41"/>
      <c r="OZT44" s="41"/>
      <c r="OZU44" s="41"/>
      <c r="OZV44" s="42"/>
      <c r="OZW44" s="41"/>
      <c r="OZX44" s="41"/>
      <c r="OZY44" s="41"/>
      <c r="OZZ44" s="42"/>
      <c r="PAA44" s="41"/>
      <c r="PAB44" s="41"/>
      <c r="PAC44" s="41"/>
      <c r="PAD44" s="42"/>
      <c r="PAE44" s="41"/>
      <c r="PAF44" s="41"/>
      <c r="PAG44" s="41"/>
      <c r="PAH44" s="42"/>
      <c r="PAI44" s="41"/>
      <c r="PAJ44" s="41"/>
      <c r="PAK44" s="41"/>
      <c r="PAL44" s="42"/>
      <c r="PAM44" s="41"/>
      <c r="PAN44" s="41"/>
      <c r="PAO44" s="41"/>
      <c r="PAP44" s="43"/>
      <c r="PAQ44" s="44"/>
      <c r="PAR44" s="45"/>
      <c r="PAS44" s="45"/>
      <c r="PAT44" s="42"/>
      <c r="PAU44" s="41"/>
      <c r="PAV44" s="41"/>
      <c r="PAW44" s="41"/>
      <c r="PAX44" s="42"/>
      <c r="PAY44" s="41"/>
      <c r="PAZ44" s="41"/>
      <c r="PBA44" s="41"/>
      <c r="PBB44" s="42"/>
      <c r="PBC44" s="41"/>
      <c r="PBD44" s="41"/>
      <c r="PBE44" s="41"/>
      <c r="PBF44" s="42"/>
      <c r="PBG44" s="41"/>
      <c r="PBH44" s="41"/>
      <c r="PBI44" s="41"/>
      <c r="PBJ44" s="42"/>
      <c r="PBK44" s="41"/>
      <c r="PBL44" s="41"/>
      <c r="PBM44" s="41"/>
      <c r="PBN44" s="42"/>
      <c r="PBO44" s="41"/>
      <c r="PBP44" s="41"/>
      <c r="PBQ44" s="41"/>
      <c r="PBR44" s="42"/>
      <c r="PBS44" s="41"/>
      <c r="PBT44" s="41"/>
      <c r="PBU44" s="41"/>
      <c r="PBV44" s="42"/>
      <c r="PBW44" s="41"/>
      <c r="PBX44" s="41"/>
      <c r="PBY44" s="41"/>
      <c r="PBZ44" s="42"/>
      <c r="PCA44" s="41"/>
      <c r="PCB44" s="41"/>
      <c r="PCC44" s="41"/>
      <c r="PCD44" s="42"/>
      <c r="PCE44" s="41"/>
      <c r="PCF44" s="41"/>
      <c r="PCG44" s="41"/>
      <c r="PCH44" s="42"/>
      <c r="PCI44" s="41"/>
      <c r="PCJ44" s="41"/>
      <c r="PCK44" s="41"/>
      <c r="PCL44" s="42"/>
      <c r="PCM44" s="41"/>
      <c r="PCN44" s="41"/>
      <c r="PCO44" s="41"/>
      <c r="PCP44" s="42"/>
      <c r="PCQ44" s="41"/>
      <c r="PCR44" s="41"/>
      <c r="PCS44" s="41"/>
      <c r="PCT44" s="42"/>
      <c r="PCU44" s="41"/>
      <c r="PCV44" s="41"/>
      <c r="PCW44" s="41"/>
      <c r="PCX44" s="42"/>
      <c r="PCY44" s="41"/>
      <c r="PCZ44" s="41"/>
      <c r="PDA44" s="41"/>
      <c r="PDB44" s="42"/>
      <c r="PDC44" s="41"/>
      <c r="PDD44" s="41"/>
      <c r="PDE44" s="41"/>
      <c r="PDF44" s="42"/>
      <c r="PDG44" s="41"/>
      <c r="PDH44" s="41"/>
      <c r="PDI44" s="41"/>
      <c r="PDJ44" s="42"/>
      <c r="PDK44" s="41"/>
      <c r="PDL44" s="41"/>
      <c r="PDM44" s="41"/>
      <c r="PDN44" s="42"/>
      <c r="PDO44" s="41"/>
      <c r="PDP44" s="41"/>
      <c r="PDQ44" s="41"/>
      <c r="PDR44" s="42"/>
      <c r="PDS44" s="41"/>
      <c r="PDT44" s="41"/>
      <c r="PDU44" s="41"/>
      <c r="PDV44" s="42"/>
      <c r="PDW44" s="41"/>
      <c r="PDX44" s="41"/>
      <c r="PDY44" s="41"/>
      <c r="PDZ44" s="42"/>
      <c r="PEA44" s="41"/>
      <c r="PEB44" s="41"/>
      <c r="PEC44" s="41"/>
      <c r="PED44" s="42"/>
      <c r="PEE44" s="41"/>
      <c r="PEF44" s="41"/>
      <c r="PEG44" s="41"/>
      <c r="PEH44" s="42"/>
      <c r="PEI44" s="41"/>
      <c r="PEJ44" s="41"/>
      <c r="PEK44" s="41"/>
      <c r="PEL44" s="42"/>
      <c r="PEM44" s="41"/>
      <c r="PEN44" s="41"/>
      <c r="PEO44" s="41"/>
      <c r="PEP44" s="42"/>
      <c r="PEQ44" s="41"/>
      <c r="PER44" s="41"/>
      <c r="PES44" s="41"/>
      <c r="PET44" s="42"/>
      <c r="PEU44" s="41"/>
      <c r="PEV44" s="41"/>
      <c r="PEW44" s="41"/>
      <c r="PEX44" s="42"/>
      <c r="PEY44" s="41"/>
      <c r="PEZ44" s="41"/>
      <c r="PFA44" s="41"/>
      <c r="PFB44" s="42"/>
      <c r="PFC44" s="41"/>
      <c r="PFD44" s="41"/>
      <c r="PFE44" s="41"/>
      <c r="PFF44" s="42"/>
      <c r="PFG44" s="41"/>
      <c r="PFH44" s="41"/>
      <c r="PFI44" s="41"/>
      <c r="PFJ44" s="42"/>
      <c r="PFK44" s="41"/>
      <c r="PFL44" s="41"/>
      <c r="PFM44" s="41"/>
      <c r="PFN44" s="42"/>
      <c r="PFO44" s="41"/>
      <c r="PFP44" s="41"/>
      <c r="PFQ44" s="41"/>
      <c r="PFR44" s="42"/>
      <c r="PFS44" s="41"/>
      <c r="PFT44" s="41"/>
      <c r="PFU44" s="41"/>
      <c r="PFV44" s="42"/>
      <c r="PFW44" s="41"/>
      <c r="PFX44" s="41"/>
      <c r="PFY44" s="41"/>
      <c r="PFZ44" s="42"/>
      <c r="PGA44" s="41"/>
      <c r="PGB44" s="41"/>
      <c r="PGC44" s="41"/>
      <c r="PGD44" s="42"/>
      <c r="PGE44" s="41"/>
      <c r="PGF44" s="41"/>
      <c r="PGG44" s="41"/>
      <c r="PGH44" s="42"/>
      <c r="PGI44" s="41"/>
      <c r="PGJ44" s="41"/>
      <c r="PGK44" s="41"/>
      <c r="PGL44" s="42"/>
      <c r="PGM44" s="41"/>
      <c r="PGN44" s="41"/>
      <c r="PGO44" s="41"/>
      <c r="PGP44" s="42"/>
      <c r="PGQ44" s="41"/>
      <c r="PGR44" s="41"/>
      <c r="PGS44" s="41"/>
      <c r="PGT44" s="43"/>
      <c r="PGU44" s="44"/>
      <c r="PGV44" s="45"/>
      <c r="PGW44" s="45"/>
      <c r="PGX44" s="42"/>
      <c r="PGY44" s="41"/>
      <c r="PGZ44" s="41"/>
      <c r="PHA44" s="41"/>
      <c r="PHB44" s="42"/>
      <c r="PHC44" s="41"/>
      <c r="PHD44" s="41"/>
      <c r="PHE44" s="41"/>
      <c r="PHF44" s="42"/>
      <c r="PHG44" s="41"/>
      <c r="PHH44" s="41"/>
      <c r="PHI44" s="41"/>
      <c r="PHJ44" s="42"/>
      <c r="PHK44" s="41"/>
      <c r="PHL44" s="41"/>
      <c r="PHM44" s="41"/>
      <c r="PHN44" s="42"/>
      <c r="PHO44" s="41"/>
      <c r="PHP44" s="41"/>
      <c r="PHQ44" s="41"/>
      <c r="PHR44" s="42"/>
      <c r="PHS44" s="41"/>
      <c r="PHT44" s="41"/>
      <c r="PHU44" s="41"/>
      <c r="PHV44" s="42"/>
      <c r="PHW44" s="41"/>
      <c r="PHX44" s="41"/>
      <c r="PHY44" s="41"/>
      <c r="PHZ44" s="42"/>
      <c r="PIA44" s="41"/>
      <c r="PIB44" s="41"/>
      <c r="PIC44" s="41"/>
      <c r="PID44" s="42"/>
      <c r="PIE44" s="41"/>
      <c r="PIF44" s="41"/>
      <c r="PIG44" s="41"/>
      <c r="PIH44" s="42"/>
      <c r="PII44" s="41"/>
      <c r="PIJ44" s="41"/>
      <c r="PIK44" s="41"/>
      <c r="PIL44" s="42"/>
      <c r="PIM44" s="41"/>
      <c r="PIN44" s="41"/>
      <c r="PIO44" s="41"/>
      <c r="PIP44" s="42"/>
      <c r="PIQ44" s="41"/>
      <c r="PIR44" s="41"/>
      <c r="PIS44" s="41"/>
      <c r="PIT44" s="42"/>
      <c r="PIU44" s="41"/>
      <c r="PIV44" s="41"/>
      <c r="PIW44" s="41"/>
      <c r="PIX44" s="42"/>
      <c r="PIY44" s="41"/>
      <c r="PIZ44" s="41"/>
      <c r="PJA44" s="41"/>
      <c r="PJB44" s="42"/>
      <c r="PJC44" s="41"/>
      <c r="PJD44" s="41"/>
      <c r="PJE44" s="41"/>
      <c r="PJF44" s="42"/>
      <c r="PJG44" s="41"/>
      <c r="PJH44" s="41"/>
      <c r="PJI44" s="41"/>
      <c r="PJJ44" s="42"/>
      <c r="PJK44" s="41"/>
      <c r="PJL44" s="41"/>
      <c r="PJM44" s="41"/>
      <c r="PJN44" s="42"/>
      <c r="PJO44" s="41"/>
      <c r="PJP44" s="41"/>
      <c r="PJQ44" s="41"/>
      <c r="PJR44" s="42"/>
      <c r="PJS44" s="41"/>
      <c r="PJT44" s="41"/>
      <c r="PJU44" s="41"/>
      <c r="PJV44" s="42"/>
      <c r="PJW44" s="41"/>
      <c r="PJX44" s="41"/>
      <c r="PJY44" s="41"/>
      <c r="PJZ44" s="42"/>
      <c r="PKA44" s="41"/>
      <c r="PKB44" s="41"/>
      <c r="PKC44" s="41"/>
      <c r="PKD44" s="42"/>
      <c r="PKE44" s="41"/>
      <c r="PKF44" s="41"/>
      <c r="PKG44" s="41"/>
      <c r="PKH44" s="42"/>
      <c r="PKI44" s="41"/>
      <c r="PKJ44" s="41"/>
      <c r="PKK44" s="41"/>
      <c r="PKL44" s="42"/>
      <c r="PKM44" s="41"/>
      <c r="PKN44" s="41"/>
      <c r="PKO44" s="41"/>
      <c r="PKP44" s="42"/>
      <c r="PKQ44" s="41"/>
      <c r="PKR44" s="41"/>
      <c r="PKS44" s="41"/>
      <c r="PKT44" s="42"/>
      <c r="PKU44" s="41"/>
      <c r="PKV44" s="41"/>
      <c r="PKW44" s="41"/>
      <c r="PKX44" s="42"/>
      <c r="PKY44" s="41"/>
      <c r="PKZ44" s="41"/>
      <c r="PLA44" s="41"/>
      <c r="PLB44" s="42"/>
      <c r="PLC44" s="41"/>
      <c r="PLD44" s="41"/>
      <c r="PLE44" s="41"/>
      <c r="PLF44" s="42"/>
      <c r="PLG44" s="41"/>
      <c r="PLH44" s="41"/>
      <c r="PLI44" s="41"/>
      <c r="PLJ44" s="42"/>
      <c r="PLK44" s="41"/>
      <c r="PLL44" s="41"/>
      <c r="PLM44" s="41"/>
      <c r="PLN44" s="42"/>
      <c r="PLO44" s="41"/>
      <c r="PLP44" s="41"/>
      <c r="PLQ44" s="41"/>
      <c r="PLR44" s="42"/>
      <c r="PLS44" s="41"/>
      <c r="PLT44" s="41"/>
      <c r="PLU44" s="41"/>
      <c r="PLV44" s="42"/>
      <c r="PLW44" s="41"/>
      <c r="PLX44" s="41"/>
      <c r="PLY44" s="41"/>
      <c r="PLZ44" s="42"/>
      <c r="PMA44" s="41"/>
      <c r="PMB44" s="41"/>
      <c r="PMC44" s="41"/>
      <c r="PMD44" s="42"/>
      <c r="PME44" s="41"/>
      <c r="PMF44" s="41"/>
      <c r="PMG44" s="41"/>
      <c r="PMH44" s="42"/>
      <c r="PMI44" s="41"/>
      <c r="PMJ44" s="41"/>
      <c r="PMK44" s="41"/>
      <c r="PML44" s="42"/>
      <c r="PMM44" s="41"/>
      <c r="PMN44" s="41"/>
      <c r="PMO44" s="41"/>
      <c r="PMP44" s="42"/>
      <c r="PMQ44" s="41"/>
      <c r="PMR44" s="41"/>
      <c r="PMS44" s="41"/>
      <c r="PMT44" s="42"/>
      <c r="PMU44" s="41"/>
      <c r="PMV44" s="41"/>
      <c r="PMW44" s="41"/>
      <c r="PMX44" s="43"/>
      <c r="PMY44" s="44"/>
      <c r="PMZ44" s="45"/>
      <c r="PNA44" s="45"/>
      <c r="PNB44" s="42"/>
      <c r="PNC44" s="41"/>
      <c r="PND44" s="41"/>
      <c r="PNE44" s="41"/>
      <c r="PNF44" s="42"/>
      <c r="PNG44" s="41"/>
      <c r="PNH44" s="41"/>
      <c r="PNI44" s="41"/>
      <c r="PNJ44" s="42"/>
      <c r="PNK44" s="41"/>
      <c r="PNL44" s="41"/>
      <c r="PNM44" s="41"/>
      <c r="PNN44" s="42"/>
      <c r="PNO44" s="41"/>
      <c r="PNP44" s="41"/>
      <c r="PNQ44" s="41"/>
      <c r="PNR44" s="42"/>
      <c r="PNS44" s="41"/>
      <c r="PNT44" s="41"/>
      <c r="PNU44" s="41"/>
      <c r="PNV44" s="42"/>
      <c r="PNW44" s="41"/>
      <c r="PNX44" s="41"/>
      <c r="PNY44" s="41"/>
      <c r="PNZ44" s="42"/>
      <c r="POA44" s="41"/>
      <c r="POB44" s="41"/>
      <c r="POC44" s="41"/>
      <c r="POD44" s="42"/>
      <c r="POE44" s="41"/>
      <c r="POF44" s="41"/>
      <c r="POG44" s="41"/>
      <c r="POH44" s="42"/>
      <c r="POI44" s="41"/>
      <c r="POJ44" s="41"/>
      <c r="POK44" s="41"/>
      <c r="POL44" s="42"/>
      <c r="POM44" s="41"/>
      <c r="PON44" s="41"/>
      <c r="POO44" s="41"/>
      <c r="POP44" s="42"/>
      <c r="POQ44" s="41"/>
      <c r="POR44" s="41"/>
      <c r="POS44" s="41"/>
      <c r="POT44" s="42"/>
      <c r="POU44" s="41"/>
      <c r="POV44" s="41"/>
      <c r="POW44" s="41"/>
      <c r="POX44" s="42"/>
      <c r="POY44" s="41"/>
      <c r="POZ44" s="41"/>
      <c r="PPA44" s="41"/>
      <c r="PPB44" s="42"/>
      <c r="PPC44" s="41"/>
      <c r="PPD44" s="41"/>
      <c r="PPE44" s="41"/>
      <c r="PPF44" s="42"/>
      <c r="PPG44" s="41"/>
      <c r="PPH44" s="41"/>
      <c r="PPI44" s="41"/>
      <c r="PPJ44" s="42"/>
      <c r="PPK44" s="41"/>
      <c r="PPL44" s="41"/>
      <c r="PPM44" s="41"/>
      <c r="PPN44" s="42"/>
      <c r="PPO44" s="41"/>
      <c r="PPP44" s="41"/>
      <c r="PPQ44" s="41"/>
      <c r="PPR44" s="42"/>
      <c r="PPS44" s="41"/>
      <c r="PPT44" s="41"/>
      <c r="PPU44" s="41"/>
      <c r="PPV44" s="42"/>
      <c r="PPW44" s="41"/>
      <c r="PPX44" s="41"/>
      <c r="PPY44" s="41"/>
      <c r="PPZ44" s="42"/>
      <c r="PQA44" s="41"/>
      <c r="PQB44" s="41"/>
      <c r="PQC44" s="41"/>
      <c r="PQD44" s="42"/>
      <c r="PQE44" s="41"/>
      <c r="PQF44" s="41"/>
      <c r="PQG44" s="41"/>
      <c r="PQH44" s="42"/>
      <c r="PQI44" s="41"/>
      <c r="PQJ44" s="41"/>
      <c r="PQK44" s="41"/>
      <c r="PQL44" s="42"/>
      <c r="PQM44" s="41"/>
      <c r="PQN44" s="41"/>
      <c r="PQO44" s="41"/>
      <c r="PQP44" s="42"/>
      <c r="PQQ44" s="41"/>
      <c r="PQR44" s="41"/>
      <c r="PQS44" s="41"/>
      <c r="PQT44" s="42"/>
      <c r="PQU44" s="41"/>
      <c r="PQV44" s="41"/>
      <c r="PQW44" s="41"/>
      <c r="PQX44" s="42"/>
      <c r="PQY44" s="41"/>
      <c r="PQZ44" s="41"/>
      <c r="PRA44" s="41"/>
      <c r="PRB44" s="42"/>
      <c r="PRC44" s="41"/>
      <c r="PRD44" s="41"/>
      <c r="PRE44" s="41"/>
      <c r="PRF44" s="42"/>
      <c r="PRG44" s="41"/>
      <c r="PRH44" s="41"/>
      <c r="PRI44" s="41"/>
      <c r="PRJ44" s="42"/>
      <c r="PRK44" s="41"/>
      <c r="PRL44" s="41"/>
      <c r="PRM44" s="41"/>
      <c r="PRN44" s="42"/>
      <c r="PRO44" s="41"/>
      <c r="PRP44" s="41"/>
      <c r="PRQ44" s="41"/>
      <c r="PRR44" s="42"/>
      <c r="PRS44" s="41"/>
      <c r="PRT44" s="41"/>
      <c r="PRU44" s="41"/>
      <c r="PRV44" s="42"/>
      <c r="PRW44" s="41"/>
      <c r="PRX44" s="41"/>
      <c r="PRY44" s="41"/>
      <c r="PRZ44" s="42"/>
      <c r="PSA44" s="41"/>
      <c r="PSB44" s="41"/>
      <c r="PSC44" s="41"/>
      <c r="PSD44" s="42"/>
      <c r="PSE44" s="41"/>
      <c r="PSF44" s="41"/>
      <c r="PSG44" s="41"/>
      <c r="PSH44" s="42"/>
      <c r="PSI44" s="41"/>
      <c r="PSJ44" s="41"/>
      <c r="PSK44" s="41"/>
      <c r="PSL44" s="42"/>
      <c r="PSM44" s="41"/>
      <c r="PSN44" s="41"/>
      <c r="PSO44" s="41"/>
      <c r="PSP44" s="42"/>
      <c r="PSQ44" s="41"/>
      <c r="PSR44" s="41"/>
      <c r="PSS44" s="41"/>
      <c r="PST44" s="42"/>
      <c r="PSU44" s="41"/>
      <c r="PSV44" s="41"/>
      <c r="PSW44" s="41"/>
      <c r="PSX44" s="42"/>
      <c r="PSY44" s="41"/>
      <c r="PSZ44" s="41"/>
      <c r="PTA44" s="41"/>
      <c r="PTB44" s="43"/>
      <c r="PTC44" s="44"/>
      <c r="PTD44" s="45"/>
      <c r="PTE44" s="45"/>
      <c r="PTF44" s="42"/>
      <c r="PTG44" s="41"/>
      <c r="PTH44" s="41"/>
      <c r="PTI44" s="41"/>
      <c r="PTJ44" s="42"/>
      <c r="PTK44" s="41"/>
      <c r="PTL44" s="41"/>
      <c r="PTM44" s="41"/>
      <c r="PTN44" s="42"/>
      <c r="PTO44" s="41"/>
      <c r="PTP44" s="41"/>
      <c r="PTQ44" s="41"/>
      <c r="PTR44" s="42"/>
      <c r="PTS44" s="41"/>
      <c r="PTT44" s="41"/>
      <c r="PTU44" s="41"/>
      <c r="PTV44" s="42"/>
      <c r="PTW44" s="41"/>
      <c r="PTX44" s="41"/>
      <c r="PTY44" s="41"/>
      <c r="PTZ44" s="42"/>
      <c r="PUA44" s="41"/>
      <c r="PUB44" s="41"/>
      <c r="PUC44" s="41"/>
      <c r="PUD44" s="42"/>
      <c r="PUE44" s="41"/>
      <c r="PUF44" s="41"/>
      <c r="PUG44" s="41"/>
      <c r="PUH44" s="42"/>
      <c r="PUI44" s="41"/>
      <c r="PUJ44" s="41"/>
      <c r="PUK44" s="41"/>
      <c r="PUL44" s="42"/>
      <c r="PUM44" s="41"/>
      <c r="PUN44" s="41"/>
      <c r="PUO44" s="41"/>
      <c r="PUP44" s="42"/>
      <c r="PUQ44" s="41"/>
      <c r="PUR44" s="41"/>
      <c r="PUS44" s="41"/>
      <c r="PUT44" s="42"/>
      <c r="PUU44" s="41"/>
      <c r="PUV44" s="41"/>
      <c r="PUW44" s="41"/>
      <c r="PUX44" s="42"/>
      <c r="PUY44" s="41"/>
      <c r="PUZ44" s="41"/>
      <c r="PVA44" s="41"/>
      <c r="PVB44" s="42"/>
      <c r="PVC44" s="41"/>
      <c r="PVD44" s="41"/>
      <c r="PVE44" s="41"/>
      <c r="PVF44" s="42"/>
      <c r="PVG44" s="41"/>
      <c r="PVH44" s="41"/>
      <c r="PVI44" s="41"/>
      <c r="PVJ44" s="42"/>
      <c r="PVK44" s="41"/>
      <c r="PVL44" s="41"/>
      <c r="PVM44" s="41"/>
      <c r="PVN44" s="42"/>
      <c r="PVO44" s="41"/>
      <c r="PVP44" s="41"/>
      <c r="PVQ44" s="41"/>
      <c r="PVR44" s="42"/>
      <c r="PVS44" s="41"/>
      <c r="PVT44" s="41"/>
      <c r="PVU44" s="41"/>
      <c r="PVV44" s="42"/>
      <c r="PVW44" s="41"/>
      <c r="PVX44" s="41"/>
      <c r="PVY44" s="41"/>
      <c r="PVZ44" s="42"/>
      <c r="PWA44" s="41"/>
      <c r="PWB44" s="41"/>
      <c r="PWC44" s="41"/>
      <c r="PWD44" s="42"/>
      <c r="PWE44" s="41"/>
      <c r="PWF44" s="41"/>
      <c r="PWG44" s="41"/>
      <c r="PWH44" s="42"/>
      <c r="PWI44" s="41"/>
      <c r="PWJ44" s="41"/>
      <c r="PWK44" s="41"/>
      <c r="PWL44" s="42"/>
      <c r="PWM44" s="41"/>
      <c r="PWN44" s="41"/>
      <c r="PWO44" s="41"/>
      <c r="PWP44" s="42"/>
      <c r="PWQ44" s="41"/>
      <c r="PWR44" s="41"/>
      <c r="PWS44" s="41"/>
      <c r="PWT44" s="42"/>
      <c r="PWU44" s="41"/>
      <c r="PWV44" s="41"/>
      <c r="PWW44" s="41"/>
      <c r="PWX44" s="42"/>
      <c r="PWY44" s="41"/>
      <c r="PWZ44" s="41"/>
      <c r="PXA44" s="41"/>
      <c r="PXB44" s="42"/>
      <c r="PXC44" s="41"/>
      <c r="PXD44" s="41"/>
      <c r="PXE44" s="41"/>
      <c r="PXF44" s="42"/>
      <c r="PXG44" s="41"/>
      <c r="PXH44" s="41"/>
      <c r="PXI44" s="41"/>
      <c r="PXJ44" s="42"/>
      <c r="PXK44" s="41"/>
      <c r="PXL44" s="41"/>
      <c r="PXM44" s="41"/>
      <c r="PXN44" s="42"/>
      <c r="PXO44" s="41"/>
      <c r="PXP44" s="41"/>
      <c r="PXQ44" s="41"/>
      <c r="PXR44" s="42"/>
      <c r="PXS44" s="41"/>
      <c r="PXT44" s="41"/>
      <c r="PXU44" s="41"/>
      <c r="PXV44" s="42"/>
      <c r="PXW44" s="41"/>
      <c r="PXX44" s="41"/>
      <c r="PXY44" s="41"/>
      <c r="PXZ44" s="42"/>
      <c r="PYA44" s="41"/>
      <c r="PYB44" s="41"/>
      <c r="PYC44" s="41"/>
      <c r="PYD44" s="42"/>
      <c r="PYE44" s="41"/>
      <c r="PYF44" s="41"/>
      <c r="PYG44" s="41"/>
      <c r="PYH44" s="42"/>
      <c r="PYI44" s="41"/>
      <c r="PYJ44" s="41"/>
      <c r="PYK44" s="41"/>
      <c r="PYL44" s="42"/>
      <c r="PYM44" s="41"/>
      <c r="PYN44" s="41"/>
      <c r="PYO44" s="41"/>
      <c r="PYP44" s="42"/>
      <c r="PYQ44" s="41"/>
      <c r="PYR44" s="41"/>
      <c r="PYS44" s="41"/>
      <c r="PYT44" s="42"/>
      <c r="PYU44" s="41"/>
      <c r="PYV44" s="41"/>
      <c r="PYW44" s="41"/>
      <c r="PYX44" s="42"/>
      <c r="PYY44" s="41"/>
      <c r="PYZ44" s="41"/>
      <c r="PZA44" s="41"/>
      <c r="PZB44" s="42"/>
      <c r="PZC44" s="41"/>
      <c r="PZD44" s="41"/>
      <c r="PZE44" s="41"/>
      <c r="PZF44" s="43"/>
      <c r="PZG44" s="44"/>
      <c r="PZH44" s="45"/>
      <c r="PZI44" s="45"/>
      <c r="PZJ44" s="42"/>
      <c r="PZK44" s="41"/>
      <c r="PZL44" s="41"/>
      <c r="PZM44" s="41"/>
      <c r="PZN44" s="42"/>
      <c r="PZO44" s="41"/>
      <c r="PZP44" s="41"/>
      <c r="PZQ44" s="41"/>
      <c r="PZR44" s="42"/>
      <c r="PZS44" s="41"/>
      <c r="PZT44" s="41"/>
      <c r="PZU44" s="41"/>
      <c r="PZV44" s="42"/>
      <c r="PZW44" s="41"/>
      <c r="PZX44" s="41"/>
      <c r="PZY44" s="41"/>
      <c r="PZZ44" s="42"/>
      <c r="QAA44" s="41"/>
      <c r="QAB44" s="41"/>
      <c r="QAC44" s="41"/>
      <c r="QAD44" s="42"/>
      <c r="QAE44" s="41"/>
      <c r="QAF44" s="41"/>
      <c r="QAG44" s="41"/>
      <c r="QAH44" s="42"/>
      <c r="QAI44" s="41"/>
      <c r="QAJ44" s="41"/>
      <c r="QAK44" s="41"/>
      <c r="QAL44" s="42"/>
      <c r="QAM44" s="41"/>
      <c r="QAN44" s="41"/>
      <c r="QAO44" s="41"/>
      <c r="QAP44" s="42"/>
      <c r="QAQ44" s="41"/>
      <c r="QAR44" s="41"/>
      <c r="QAS44" s="41"/>
      <c r="QAT44" s="42"/>
      <c r="QAU44" s="41"/>
      <c r="QAV44" s="41"/>
      <c r="QAW44" s="41"/>
      <c r="QAX44" s="42"/>
      <c r="QAY44" s="41"/>
      <c r="QAZ44" s="41"/>
      <c r="QBA44" s="41"/>
      <c r="QBB44" s="42"/>
      <c r="QBC44" s="41"/>
      <c r="QBD44" s="41"/>
      <c r="QBE44" s="41"/>
      <c r="QBF44" s="42"/>
      <c r="QBG44" s="41"/>
      <c r="QBH44" s="41"/>
      <c r="QBI44" s="41"/>
      <c r="QBJ44" s="42"/>
      <c r="QBK44" s="41"/>
      <c r="QBL44" s="41"/>
      <c r="QBM44" s="41"/>
      <c r="QBN44" s="42"/>
      <c r="QBO44" s="41"/>
      <c r="QBP44" s="41"/>
      <c r="QBQ44" s="41"/>
      <c r="QBR44" s="42"/>
      <c r="QBS44" s="41"/>
      <c r="QBT44" s="41"/>
      <c r="QBU44" s="41"/>
      <c r="QBV44" s="42"/>
      <c r="QBW44" s="41"/>
      <c r="QBX44" s="41"/>
      <c r="QBY44" s="41"/>
      <c r="QBZ44" s="42"/>
      <c r="QCA44" s="41"/>
      <c r="QCB44" s="41"/>
      <c r="QCC44" s="41"/>
      <c r="QCD44" s="42"/>
      <c r="QCE44" s="41"/>
      <c r="QCF44" s="41"/>
      <c r="QCG44" s="41"/>
      <c r="QCH44" s="42"/>
      <c r="QCI44" s="41"/>
      <c r="QCJ44" s="41"/>
      <c r="QCK44" s="41"/>
      <c r="QCL44" s="42"/>
      <c r="QCM44" s="41"/>
      <c r="QCN44" s="41"/>
      <c r="QCO44" s="41"/>
      <c r="QCP44" s="42"/>
      <c r="QCQ44" s="41"/>
      <c r="QCR44" s="41"/>
      <c r="QCS44" s="41"/>
      <c r="QCT44" s="42"/>
      <c r="QCU44" s="41"/>
      <c r="QCV44" s="41"/>
      <c r="QCW44" s="41"/>
      <c r="QCX44" s="42"/>
      <c r="QCY44" s="41"/>
      <c r="QCZ44" s="41"/>
      <c r="QDA44" s="41"/>
      <c r="QDB44" s="42"/>
      <c r="QDC44" s="41"/>
      <c r="QDD44" s="41"/>
      <c r="QDE44" s="41"/>
      <c r="QDF44" s="42"/>
      <c r="QDG44" s="41"/>
      <c r="QDH44" s="41"/>
      <c r="QDI44" s="41"/>
      <c r="QDJ44" s="42"/>
      <c r="QDK44" s="41"/>
      <c r="QDL44" s="41"/>
      <c r="QDM44" s="41"/>
      <c r="QDN44" s="42"/>
      <c r="QDO44" s="41"/>
      <c r="QDP44" s="41"/>
      <c r="QDQ44" s="41"/>
      <c r="QDR44" s="42"/>
      <c r="QDS44" s="41"/>
      <c r="QDT44" s="41"/>
      <c r="QDU44" s="41"/>
      <c r="QDV44" s="42"/>
      <c r="QDW44" s="41"/>
      <c r="QDX44" s="41"/>
      <c r="QDY44" s="41"/>
      <c r="QDZ44" s="42"/>
      <c r="QEA44" s="41"/>
      <c r="QEB44" s="41"/>
      <c r="QEC44" s="41"/>
      <c r="QED44" s="42"/>
      <c r="QEE44" s="41"/>
      <c r="QEF44" s="41"/>
      <c r="QEG44" s="41"/>
      <c r="QEH44" s="42"/>
      <c r="QEI44" s="41"/>
      <c r="QEJ44" s="41"/>
      <c r="QEK44" s="41"/>
      <c r="QEL44" s="42"/>
      <c r="QEM44" s="41"/>
      <c r="QEN44" s="41"/>
      <c r="QEO44" s="41"/>
      <c r="QEP44" s="42"/>
      <c r="QEQ44" s="41"/>
      <c r="QER44" s="41"/>
      <c r="QES44" s="41"/>
      <c r="QET44" s="42"/>
      <c r="QEU44" s="41"/>
      <c r="QEV44" s="41"/>
      <c r="QEW44" s="41"/>
      <c r="QEX44" s="42"/>
      <c r="QEY44" s="41"/>
      <c r="QEZ44" s="41"/>
      <c r="QFA44" s="41"/>
      <c r="QFB44" s="42"/>
      <c r="QFC44" s="41"/>
      <c r="QFD44" s="41"/>
      <c r="QFE44" s="41"/>
      <c r="QFF44" s="42"/>
      <c r="QFG44" s="41"/>
      <c r="QFH44" s="41"/>
      <c r="QFI44" s="41"/>
      <c r="QFJ44" s="43"/>
      <c r="QFK44" s="44"/>
      <c r="QFL44" s="45"/>
      <c r="QFM44" s="45"/>
      <c r="QFN44" s="42"/>
      <c r="QFO44" s="41"/>
      <c r="QFP44" s="41"/>
      <c r="QFQ44" s="41"/>
      <c r="QFR44" s="42"/>
      <c r="QFS44" s="41"/>
      <c r="QFT44" s="41"/>
      <c r="QFU44" s="41"/>
      <c r="QFV44" s="42"/>
      <c r="QFW44" s="41"/>
      <c r="QFX44" s="41"/>
      <c r="QFY44" s="41"/>
      <c r="QFZ44" s="42"/>
      <c r="QGA44" s="41"/>
      <c r="QGB44" s="41"/>
      <c r="QGC44" s="41"/>
      <c r="QGD44" s="42"/>
      <c r="QGE44" s="41"/>
      <c r="QGF44" s="41"/>
      <c r="QGG44" s="41"/>
      <c r="QGH44" s="42"/>
      <c r="QGI44" s="41"/>
      <c r="QGJ44" s="41"/>
      <c r="QGK44" s="41"/>
      <c r="QGL44" s="42"/>
      <c r="QGM44" s="41"/>
      <c r="QGN44" s="41"/>
      <c r="QGO44" s="41"/>
      <c r="QGP44" s="42"/>
      <c r="QGQ44" s="41"/>
      <c r="QGR44" s="41"/>
      <c r="QGS44" s="41"/>
      <c r="QGT44" s="42"/>
      <c r="QGU44" s="41"/>
      <c r="QGV44" s="41"/>
      <c r="QGW44" s="41"/>
      <c r="QGX44" s="42"/>
      <c r="QGY44" s="41"/>
      <c r="QGZ44" s="41"/>
      <c r="QHA44" s="41"/>
      <c r="QHB44" s="42"/>
      <c r="QHC44" s="41"/>
      <c r="QHD44" s="41"/>
      <c r="QHE44" s="41"/>
      <c r="QHF44" s="42"/>
      <c r="QHG44" s="41"/>
      <c r="QHH44" s="41"/>
      <c r="QHI44" s="41"/>
      <c r="QHJ44" s="42"/>
      <c r="QHK44" s="41"/>
      <c r="QHL44" s="41"/>
      <c r="QHM44" s="41"/>
      <c r="QHN44" s="42"/>
      <c r="QHO44" s="41"/>
      <c r="QHP44" s="41"/>
      <c r="QHQ44" s="41"/>
      <c r="QHR44" s="42"/>
      <c r="QHS44" s="41"/>
      <c r="QHT44" s="41"/>
      <c r="QHU44" s="41"/>
      <c r="QHV44" s="42"/>
      <c r="QHW44" s="41"/>
      <c r="QHX44" s="41"/>
      <c r="QHY44" s="41"/>
      <c r="QHZ44" s="42"/>
      <c r="QIA44" s="41"/>
      <c r="QIB44" s="41"/>
      <c r="QIC44" s="41"/>
      <c r="QID44" s="42"/>
      <c r="QIE44" s="41"/>
      <c r="QIF44" s="41"/>
      <c r="QIG44" s="41"/>
      <c r="QIH44" s="42"/>
      <c r="QII44" s="41"/>
      <c r="QIJ44" s="41"/>
      <c r="QIK44" s="41"/>
      <c r="QIL44" s="42"/>
      <c r="QIM44" s="41"/>
      <c r="QIN44" s="41"/>
      <c r="QIO44" s="41"/>
      <c r="QIP44" s="42"/>
      <c r="QIQ44" s="41"/>
      <c r="QIR44" s="41"/>
      <c r="QIS44" s="41"/>
      <c r="QIT44" s="42"/>
      <c r="QIU44" s="41"/>
      <c r="QIV44" s="41"/>
      <c r="QIW44" s="41"/>
      <c r="QIX44" s="42"/>
      <c r="QIY44" s="41"/>
      <c r="QIZ44" s="41"/>
      <c r="QJA44" s="41"/>
      <c r="QJB44" s="42"/>
      <c r="QJC44" s="41"/>
      <c r="QJD44" s="41"/>
      <c r="QJE44" s="41"/>
      <c r="QJF44" s="42"/>
      <c r="QJG44" s="41"/>
      <c r="QJH44" s="41"/>
      <c r="QJI44" s="41"/>
      <c r="QJJ44" s="42"/>
      <c r="QJK44" s="41"/>
      <c r="QJL44" s="41"/>
      <c r="QJM44" s="41"/>
      <c r="QJN44" s="42"/>
      <c r="QJO44" s="41"/>
      <c r="QJP44" s="41"/>
      <c r="QJQ44" s="41"/>
      <c r="QJR44" s="42"/>
      <c r="QJS44" s="41"/>
      <c r="QJT44" s="41"/>
      <c r="QJU44" s="41"/>
      <c r="QJV44" s="42"/>
      <c r="QJW44" s="41"/>
      <c r="QJX44" s="41"/>
      <c r="QJY44" s="41"/>
      <c r="QJZ44" s="42"/>
      <c r="QKA44" s="41"/>
      <c r="QKB44" s="41"/>
      <c r="QKC44" s="41"/>
      <c r="QKD44" s="42"/>
      <c r="QKE44" s="41"/>
      <c r="QKF44" s="41"/>
      <c r="QKG44" s="41"/>
      <c r="QKH44" s="42"/>
      <c r="QKI44" s="41"/>
      <c r="QKJ44" s="41"/>
      <c r="QKK44" s="41"/>
      <c r="QKL44" s="42"/>
      <c r="QKM44" s="41"/>
      <c r="QKN44" s="41"/>
      <c r="QKO44" s="41"/>
      <c r="QKP44" s="42"/>
      <c r="QKQ44" s="41"/>
      <c r="QKR44" s="41"/>
      <c r="QKS44" s="41"/>
      <c r="QKT44" s="42"/>
      <c r="QKU44" s="41"/>
      <c r="QKV44" s="41"/>
      <c r="QKW44" s="41"/>
      <c r="QKX44" s="42"/>
      <c r="QKY44" s="41"/>
      <c r="QKZ44" s="41"/>
      <c r="QLA44" s="41"/>
      <c r="QLB44" s="42"/>
      <c r="QLC44" s="41"/>
      <c r="QLD44" s="41"/>
      <c r="QLE44" s="41"/>
      <c r="QLF44" s="42"/>
      <c r="QLG44" s="41"/>
      <c r="QLH44" s="41"/>
      <c r="QLI44" s="41"/>
      <c r="QLJ44" s="42"/>
      <c r="QLK44" s="41"/>
      <c r="QLL44" s="41"/>
      <c r="QLM44" s="41"/>
      <c r="QLN44" s="43"/>
      <c r="QLO44" s="44"/>
      <c r="QLP44" s="45"/>
      <c r="QLQ44" s="45"/>
      <c r="QLR44" s="42"/>
      <c r="QLS44" s="41"/>
      <c r="QLT44" s="41"/>
      <c r="QLU44" s="41"/>
      <c r="QLV44" s="42"/>
      <c r="QLW44" s="41"/>
      <c r="QLX44" s="41"/>
      <c r="QLY44" s="41"/>
      <c r="QLZ44" s="42"/>
      <c r="QMA44" s="41"/>
      <c r="QMB44" s="41"/>
      <c r="QMC44" s="41"/>
      <c r="QMD44" s="42"/>
      <c r="QME44" s="41"/>
      <c r="QMF44" s="41"/>
      <c r="QMG44" s="41"/>
      <c r="QMH44" s="42"/>
      <c r="QMI44" s="41"/>
      <c r="QMJ44" s="41"/>
      <c r="QMK44" s="41"/>
      <c r="QML44" s="42"/>
      <c r="QMM44" s="41"/>
      <c r="QMN44" s="41"/>
      <c r="QMO44" s="41"/>
      <c r="QMP44" s="42"/>
      <c r="QMQ44" s="41"/>
      <c r="QMR44" s="41"/>
      <c r="QMS44" s="41"/>
      <c r="QMT44" s="42"/>
      <c r="QMU44" s="41"/>
      <c r="QMV44" s="41"/>
      <c r="QMW44" s="41"/>
      <c r="QMX44" s="42"/>
      <c r="QMY44" s="41"/>
      <c r="QMZ44" s="41"/>
      <c r="QNA44" s="41"/>
      <c r="QNB44" s="42"/>
      <c r="QNC44" s="41"/>
      <c r="QND44" s="41"/>
      <c r="QNE44" s="41"/>
      <c r="QNF44" s="42"/>
      <c r="QNG44" s="41"/>
      <c r="QNH44" s="41"/>
      <c r="QNI44" s="41"/>
      <c r="QNJ44" s="42"/>
      <c r="QNK44" s="41"/>
      <c r="QNL44" s="41"/>
      <c r="QNM44" s="41"/>
      <c r="QNN44" s="42"/>
      <c r="QNO44" s="41"/>
      <c r="QNP44" s="41"/>
      <c r="QNQ44" s="41"/>
      <c r="QNR44" s="42"/>
      <c r="QNS44" s="41"/>
      <c r="QNT44" s="41"/>
      <c r="QNU44" s="41"/>
      <c r="QNV44" s="42"/>
      <c r="QNW44" s="41"/>
      <c r="QNX44" s="41"/>
      <c r="QNY44" s="41"/>
      <c r="QNZ44" s="42"/>
      <c r="QOA44" s="41"/>
      <c r="QOB44" s="41"/>
      <c r="QOC44" s="41"/>
      <c r="QOD44" s="42"/>
      <c r="QOE44" s="41"/>
      <c r="QOF44" s="41"/>
      <c r="QOG44" s="41"/>
      <c r="QOH44" s="42"/>
      <c r="QOI44" s="41"/>
      <c r="QOJ44" s="41"/>
      <c r="QOK44" s="41"/>
      <c r="QOL44" s="42"/>
      <c r="QOM44" s="41"/>
      <c r="QON44" s="41"/>
      <c r="QOO44" s="41"/>
      <c r="QOP44" s="42"/>
      <c r="QOQ44" s="41"/>
      <c r="QOR44" s="41"/>
      <c r="QOS44" s="41"/>
      <c r="QOT44" s="42"/>
      <c r="QOU44" s="41"/>
      <c r="QOV44" s="41"/>
      <c r="QOW44" s="41"/>
      <c r="QOX44" s="42"/>
      <c r="QOY44" s="41"/>
      <c r="QOZ44" s="41"/>
      <c r="QPA44" s="41"/>
      <c r="QPB44" s="42"/>
      <c r="QPC44" s="41"/>
      <c r="QPD44" s="41"/>
      <c r="QPE44" s="41"/>
      <c r="QPF44" s="42"/>
      <c r="QPG44" s="41"/>
      <c r="QPH44" s="41"/>
      <c r="QPI44" s="41"/>
      <c r="QPJ44" s="42"/>
      <c r="QPK44" s="41"/>
      <c r="QPL44" s="41"/>
      <c r="QPM44" s="41"/>
      <c r="QPN44" s="42"/>
      <c r="QPO44" s="41"/>
      <c r="QPP44" s="41"/>
      <c r="QPQ44" s="41"/>
      <c r="QPR44" s="42"/>
      <c r="QPS44" s="41"/>
      <c r="QPT44" s="41"/>
      <c r="QPU44" s="41"/>
      <c r="QPV44" s="42"/>
      <c r="QPW44" s="41"/>
      <c r="QPX44" s="41"/>
      <c r="QPY44" s="41"/>
      <c r="QPZ44" s="42"/>
      <c r="QQA44" s="41"/>
      <c r="QQB44" s="41"/>
      <c r="QQC44" s="41"/>
      <c r="QQD44" s="42"/>
      <c r="QQE44" s="41"/>
      <c r="QQF44" s="41"/>
      <c r="QQG44" s="41"/>
      <c r="QQH44" s="42"/>
      <c r="QQI44" s="41"/>
      <c r="QQJ44" s="41"/>
      <c r="QQK44" s="41"/>
      <c r="QQL44" s="42"/>
      <c r="QQM44" s="41"/>
      <c r="QQN44" s="41"/>
      <c r="QQO44" s="41"/>
      <c r="QQP44" s="42"/>
      <c r="QQQ44" s="41"/>
      <c r="QQR44" s="41"/>
      <c r="QQS44" s="41"/>
      <c r="QQT44" s="42"/>
      <c r="QQU44" s="41"/>
      <c r="QQV44" s="41"/>
      <c r="QQW44" s="41"/>
      <c r="QQX44" s="42"/>
      <c r="QQY44" s="41"/>
      <c r="QQZ44" s="41"/>
      <c r="QRA44" s="41"/>
      <c r="QRB44" s="42"/>
      <c r="QRC44" s="41"/>
      <c r="QRD44" s="41"/>
      <c r="QRE44" s="41"/>
      <c r="QRF44" s="42"/>
      <c r="QRG44" s="41"/>
      <c r="QRH44" s="41"/>
      <c r="QRI44" s="41"/>
      <c r="QRJ44" s="42"/>
      <c r="QRK44" s="41"/>
      <c r="QRL44" s="41"/>
      <c r="QRM44" s="41"/>
      <c r="QRN44" s="42"/>
      <c r="QRO44" s="41"/>
      <c r="QRP44" s="41"/>
      <c r="QRQ44" s="41"/>
      <c r="QRR44" s="43"/>
      <c r="QRS44" s="44"/>
      <c r="QRT44" s="45"/>
      <c r="QRU44" s="45"/>
      <c r="QRV44" s="42"/>
      <c r="QRW44" s="41"/>
      <c r="QRX44" s="41"/>
      <c r="QRY44" s="41"/>
      <c r="QRZ44" s="42"/>
      <c r="QSA44" s="41"/>
      <c r="QSB44" s="41"/>
      <c r="QSC44" s="41"/>
      <c r="QSD44" s="42"/>
      <c r="QSE44" s="41"/>
      <c r="QSF44" s="41"/>
      <c r="QSG44" s="41"/>
      <c r="QSH44" s="42"/>
      <c r="QSI44" s="41"/>
      <c r="QSJ44" s="41"/>
      <c r="QSK44" s="41"/>
      <c r="QSL44" s="42"/>
      <c r="QSM44" s="41"/>
      <c r="QSN44" s="41"/>
      <c r="QSO44" s="41"/>
      <c r="QSP44" s="42"/>
      <c r="QSQ44" s="41"/>
      <c r="QSR44" s="41"/>
      <c r="QSS44" s="41"/>
      <c r="QST44" s="42"/>
      <c r="QSU44" s="41"/>
      <c r="QSV44" s="41"/>
      <c r="QSW44" s="41"/>
      <c r="QSX44" s="42"/>
      <c r="QSY44" s="41"/>
      <c r="QSZ44" s="41"/>
      <c r="QTA44" s="41"/>
      <c r="QTB44" s="42"/>
      <c r="QTC44" s="41"/>
      <c r="QTD44" s="41"/>
      <c r="QTE44" s="41"/>
      <c r="QTF44" s="42"/>
      <c r="QTG44" s="41"/>
      <c r="QTH44" s="41"/>
      <c r="QTI44" s="41"/>
      <c r="QTJ44" s="42"/>
      <c r="QTK44" s="41"/>
      <c r="QTL44" s="41"/>
      <c r="QTM44" s="41"/>
      <c r="QTN44" s="42"/>
      <c r="QTO44" s="41"/>
      <c r="QTP44" s="41"/>
      <c r="QTQ44" s="41"/>
      <c r="QTR44" s="42"/>
      <c r="QTS44" s="41"/>
      <c r="QTT44" s="41"/>
      <c r="QTU44" s="41"/>
      <c r="QTV44" s="42"/>
      <c r="QTW44" s="41"/>
      <c r="QTX44" s="41"/>
      <c r="QTY44" s="41"/>
      <c r="QTZ44" s="42"/>
      <c r="QUA44" s="41"/>
      <c r="QUB44" s="41"/>
      <c r="QUC44" s="41"/>
      <c r="QUD44" s="42"/>
      <c r="QUE44" s="41"/>
      <c r="QUF44" s="41"/>
      <c r="QUG44" s="41"/>
      <c r="QUH44" s="42"/>
      <c r="QUI44" s="41"/>
      <c r="QUJ44" s="41"/>
      <c r="QUK44" s="41"/>
      <c r="QUL44" s="42"/>
      <c r="QUM44" s="41"/>
      <c r="QUN44" s="41"/>
      <c r="QUO44" s="41"/>
      <c r="QUP44" s="42"/>
      <c r="QUQ44" s="41"/>
      <c r="QUR44" s="41"/>
      <c r="QUS44" s="41"/>
      <c r="QUT44" s="42"/>
      <c r="QUU44" s="41"/>
      <c r="QUV44" s="41"/>
      <c r="QUW44" s="41"/>
      <c r="QUX44" s="42"/>
      <c r="QUY44" s="41"/>
      <c r="QUZ44" s="41"/>
      <c r="QVA44" s="41"/>
      <c r="QVB44" s="42"/>
      <c r="QVC44" s="41"/>
      <c r="QVD44" s="41"/>
      <c r="QVE44" s="41"/>
      <c r="QVF44" s="42"/>
      <c r="QVG44" s="41"/>
      <c r="QVH44" s="41"/>
      <c r="QVI44" s="41"/>
      <c r="QVJ44" s="42"/>
      <c r="QVK44" s="41"/>
      <c r="QVL44" s="41"/>
      <c r="QVM44" s="41"/>
      <c r="QVN44" s="42"/>
      <c r="QVO44" s="41"/>
      <c r="QVP44" s="41"/>
      <c r="QVQ44" s="41"/>
      <c r="QVR44" s="42"/>
      <c r="QVS44" s="41"/>
      <c r="QVT44" s="41"/>
      <c r="QVU44" s="41"/>
      <c r="QVV44" s="42"/>
      <c r="QVW44" s="41"/>
      <c r="QVX44" s="41"/>
      <c r="QVY44" s="41"/>
      <c r="QVZ44" s="42"/>
      <c r="QWA44" s="41"/>
      <c r="QWB44" s="41"/>
      <c r="QWC44" s="41"/>
      <c r="QWD44" s="42"/>
      <c r="QWE44" s="41"/>
      <c r="QWF44" s="41"/>
      <c r="QWG44" s="41"/>
      <c r="QWH44" s="42"/>
      <c r="QWI44" s="41"/>
      <c r="QWJ44" s="41"/>
      <c r="QWK44" s="41"/>
      <c r="QWL44" s="42"/>
      <c r="QWM44" s="41"/>
      <c r="QWN44" s="41"/>
      <c r="QWO44" s="41"/>
      <c r="QWP44" s="42"/>
      <c r="QWQ44" s="41"/>
      <c r="QWR44" s="41"/>
      <c r="QWS44" s="41"/>
      <c r="QWT44" s="42"/>
      <c r="QWU44" s="41"/>
      <c r="QWV44" s="41"/>
      <c r="QWW44" s="41"/>
      <c r="QWX44" s="42"/>
      <c r="QWY44" s="41"/>
      <c r="QWZ44" s="41"/>
      <c r="QXA44" s="41"/>
      <c r="QXB44" s="42"/>
      <c r="QXC44" s="41"/>
      <c r="QXD44" s="41"/>
      <c r="QXE44" s="41"/>
      <c r="QXF44" s="42"/>
      <c r="QXG44" s="41"/>
      <c r="QXH44" s="41"/>
      <c r="QXI44" s="41"/>
      <c r="QXJ44" s="42"/>
      <c r="QXK44" s="41"/>
      <c r="QXL44" s="41"/>
      <c r="QXM44" s="41"/>
      <c r="QXN44" s="42"/>
      <c r="QXO44" s="41"/>
      <c r="QXP44" s="41"/>
      <c r="QXQ44" s="41"/>
      <c r="QXR44" s="42"/>
      <c r="QXS44" s="41"/>
      <c r="QXT44" s="41"/>
      <c r="QXU44" s="41"/>
      <c r="QXV44" s="43"/>
      <c r="QXW44" s="44"/>
      <c r="QXX44" s="45"/>
      <c r="QXY44" s="45"/>
      <c r="QXZ44" s="42"/>
      <c r="QYA44" s="41"/>
      <c r="QYB44" s="41"/>
      <c r="QYC44" s="41"/>
      <c r="QYD44" s="42"/>
      <c r="QYE44" s="41"/>
      <c r="QYF44" s="41"/>
      <c r="QYG44" s="41"/>
      <c r="QYH44" s="42"/>
      <c r="QYI44" s="41"/>
      <c r="QYJ44" s="41"/>
      <c r="QYK44" s="41"/>
      <c r="QYL44" s="42"/>
      <c r="QYM44" s="41"/>
      <c r="QYN44" s="41"/>
      <c r="QYO44" s="41"/>
      <c r="QYP44" s="42"/>
      <c r="QYQ44" s="41"/>
      <c r="QYR44" s="41"/>
      <c r="QYS44" s="41"/>
      <c r="QYT44" s="42"/>
      <c r="QYU44" s="41"/>
      <c r="QYV44" s="41"/>
      <c r="QYW44" s="41"/>
      <c r="QYX44" s="42"/>
      <c r="QYY44" s="41"/>
      <c r="QYZ44" s="41"/>
      <c r="QZA44" s="41"/>
      <c r="QZB44" s="42"/>
      <c r="QZC44" s="41"/>
      <c r="QZD44" s="41"/>
      <c r="QZE44" s="41"/>
      <c r="QZF44" s="42"/>
      <c r="QZG44" s="41"/>
      <c r="QZH44" s="41"/>
      <c r="QZI44" s="41"/>
      <c r="QZJ44" s="42"/>
      <c r="QZK44" s="41"/>
      <c r="QZL44" s="41"/>
      <c r="QZM44" s="41"/>
      <c r="QZN44" s="42"/>
      <c r="QZO44" s="41"/>
      <c r="QZP44" s="41"/>
      <c r="QZQ44" s="41"/>
      <c r="QZR44" s="42"/>
      <c r="QZS44" s="41"/>
      <c r="QZT44" s="41"/>
      <c r="QZU44" s="41"/>
      <c r="QZV44" s="42"/>
      <c r="QZW44" s="41"/>
      <c r="QZX44" s="41"/>
      <c r="QZY44" s="41"/>
      <c r="QZZ44" s="42"/>
      <c r="RAA44" s="41"/>
      <c r="RAB44" s="41"/>
      <c r="RAC44" s="41"/>
      <c r="RAD44" s="42"/>
      <c r="RAE44" s="41"/>
      <c r="RAF44" s="41"/>
      <c r="RAG44" s="41"/>
      <c r="RAH44" s="42"/>
      <c r="RAI44" s="41"/>
      <c r="RAJ44" s="41"/>
      <c r="RAK44" s="41"/>
      <c r="RAL44" s="42"/>
      <c r="RAM44" s="41"/>
      <c r="RAN44" s="41"/>
      <c r="RAO44" s="41"/>
      <c r="RAP44" s="42"/>
      <c r="RAQ44" s="41"/>
      <c r="RAR44" s="41"/>
      <c r="RAS44" s="41"/>
      <c r="RAT44" s="42"/>
      <c r="RAU44" s="41"/>
      <c r="RAV44" s="41"/>
      <c r="RAW44" s="41"/>
      <c r="RAX44" s="42"/>
      <c r="RAY44" s="41"/>
      <c r="RAZ44" s="41"/>
      <c r="RBA44" s="41"/>
      <c r="RBB44" s="42"/>
      <c r="RBC44" s="41"/>
      <c r="RBD44" s="41"/>
      <c r="RBE44" s="41"/>
      <c r="RBF44" s="42"/>
      <c r="RBG44" s="41"/>
      <c r="RBH44" s="41"/>
      <c r="RBI44" s="41"/>
      <c r="RBJ44" s="42"/>
      <c r="RBK44" s="41"/>
      <c r="RBL44" s="41"/>
      <c r="RBM44" s="41"/>
      <c r="RBN44" s="42"/>
      <c r="RBO44" s="41"/>
      <c r="RBP44" s="41"/>
      <c r="RBQ44" s="41"/>
      <c r="RBR44" s="42"/>
      <c r="RBS44" s="41"/>
      <c r="RBT44" s="41"/>
      <c r="RBU44" s="41"/>
      <c r="RBV44" s="42"/>
      <c r="RBW44" s="41"/>
      <c r="RBX44" s="41"/>
      <c r="RBY44" s="41"/>
      <c r="RBZ44" s="42"/>
      <c r="RCA44" s="41"/>
      <c r="RCB44" s="41"/>
      <c r="RCC44" s="41"/>
      <c r="RCD44" s="42"/>
      <c r="RCE44" s="41"/>
      <c r="RCF44" s="41"/>
      <c r="RCG44" s="41"/>
      <c r="RCH44" s="42"/>
      <c r="RCI44" s="41"/>
      <c r="RCJ44" s="41"/>
      <c r="RCK44" s="41"/>
      <c r="RCL44" s="42"/>
      <c r="RCM44" s="41"/>
      <c r="RCN44" s="41"/>
      <c r="RCO44" s="41"/>
      <c r="RCP44" s="42"/>
      <c r="RCQ44" s="41"/>
      <c r="RCR44" s="41"/>
      <c r="RCS44" s="41"/>
      <c r="RCT44" s="42"/>
      <c r="RCU44" s="41"/>
      <c r="RCV44" s="41"/>
      <c r="RCW44" s="41"/>
      <c r="RCX44" s="42"/>
      <c r="RCY44" s="41"/>
      <c r="RCZ44" s="41"/>
      <c r="RDA44" s="41"/>
      <c r="RDB44" s="42"/>
      <c r="RDC44" s="41"/>
      <c r="RDD44" s="41"/>
      <c r="RDE44" s="41"/>
      <c r="RDF44" s="42"/>
      <c r="RDG44" s="41"/>
      <c r="RDH44" s="41"/>
      <c r="RDI44" s="41"/>
      <c r="RDJ44" s="42"/>
      <c r="RDK44" s="41"/>
      <c r="RDL44" s="41"/>
      <c r="RDM44" s="41"/>
      <c r="RDN44" s="42"/>
      <c r="RDO44" s="41"/>
      <c r="RDP44" s="41"/>
      <c r="RDQ44" s="41"/>
      <c r="RDR44" s="42"/>
      <c r="RDS44" s="41"/>
      <c r="RDT44" s="41"/>
      <c r="RDU44" s="41"/>
      <c r="RDV44" s="42"/>
      <c r="RDW44" s="41"/>
      <c r="RDX44" s="41"/>
      <c r="RDY44" s="41"/>
      <c r="RDZ44" s="43"/>
      <c r="REA44" s="44"/>
      <c r="REB44" s="45"/>
      <c r="REC44" s="45"/>
      <c r="RED44" s="42"/>
      <c r="REE44" s="41"/>
      <c r="REF44" s="41"/>
      <c r="REG44" s="41"/>
      <c r="REH44" s="42"/>
      <c r="REI44" s="41"/>
      <c r="REJ44" s="41"/>
      <c r="REK44" s="41"/>
      <c r="REL44" s="42"/>
      <c r="REM44" s="41"/>
      <c r="REN44" s="41"/>
      <c r="REO44" s="41"/>
      <c r="REP44" s="42"/>
      <c r="REQ44" s="41"/>
      <c r="RER44" s="41"/>
      <c r="RES44" s="41"/>
      <c r="RET44" s="42"/>
      <c r="REU44" s="41"/>
      <c r="REV44" s="41"/>
      <c r="REW44" s="41"/>
      <c r="REX44" s="42"/>
      <c r="REY44" s="41"/>
      <c r="REZ44" s="41"/>
      <c r="RFA44" s="41"/>
      <c r="RFB44" s="42"/>
      <c r="RFC44" s="41"/>
      <c r="RFD44" s="41"/>
      <c r="RFE44" s="41"/>
      <c r="RFF44" s="42"/>
      <c r="RFG44" s="41"/>
      <c r="RFH44" s="41"/>
      <c r="RFI44" s="41"/>
      <c r="RFJ44" s="42"/>
      <c r="RFK44" s="41"/>
      <c r="RFL44" s="41"/>
      <c r="RFM44" s="41"/>
      <c r="RFN44" s="42"/>
      <c r="RFO44" s="41"/>
      <c r="RFP44" s="41"/>
      <c r="RFQ44" s="41"/>
      <c r="RFR44" s="42"/>
      <c r="RFS44" s="41"/>
      <c r="RFT44" s="41"/>
      <c r="RFU44" s="41"/>
      <c r="RFV44" s="42"/>
      <c r="RFW44" s="41"/>
      <c r="RFX44" s="41"/>
      <c r="RFY44" s="41"/>
      <c r="RFZ44" s="42"/>
      <c r="RGA44" s="41"/>
      <c r="RGB44" s="41"/>
      <c r="RGC44" s="41"/>
      <c r="RGD44" s="42"/>
      <c r="RGE44" s="41"/>
      <c r="RGF44" s="41"/>
      <c r="RGG44" s="41"/>
      <c r="RGH44" s="42"/>
      <c r="RGI44" s="41"/>
      <c r="RGJ44" s="41"/>
      <c r="RGK44" s="41"/>
      <c r="RGL44" s="42"/>
      <c r="RGM44" s="41"/>
      <c r="RGN44" s="41"/>
      <c r="RGO44" s="41"/>
      <c r="RGP44" s="42"/>
      <c r="RGQ44" s="41"/>
      <c r="RGR44" s="41"/>
      <c r="RGS44" s="41"/>
      <c r="RGT44" s="42"/>
      <c r="RGU44" s="41"/>
      <c r="RGV44" s="41"/>
      <c r="RGW44" s="41"/>
      <c r="RGX44" s="42"/>
      <c r="RGY44" s="41"/>
      <c r="RGZ44" s="41"/>
      <c r="RHA44" s="41"/>
      <c r="RHB44" s="42"/>
      <c r="RHC44" s="41"/>
      <c r="RHD44" s="41"/>
      <c r="RHE44" s="41"/>
      <c r="RHF44" s="42"/>
      <c r="RHG44" s="41"/>
      <c r="RHH44" s="41"/>
      <c r="RHI44" s="41"/>
      <c r="RHJ44" s="42"/>
      <c r="RHK44" s="41"/>
      <c r="RHL44" s="41"/>
      <c r="RHM44" s="41"/>
      <c r="RHN44" s="42"/>
      <c r="RHO44" s="41"/>
      <c r="RHP44" s="41"/>
      <c r="RHQ44" s="41"/>
      <c r="RHR44" s="42"/>
      <c r="RHS44" s="41"/>
      <c r="RHT44" s="41"/>
      <c r="RHU44" s="41"/>
      <c r="RHV44" s="42"/>
      <c r="RHW44" s="41"/>
      <c r="RHX44" s="41"/>
      <c r="RHY44" s="41"/>
      <c r="RHZ44" s="42"/>
      <c r="RIA44" s="41"/>
      <c r="RIB44" s="41"/>
      <c r="RIC44" s="41"/>
      <c r="RID44" s="42"/>
      <c r="RIE44" s="41"/>
      <c r="RIF44" s="41"/>
      <c r="RIG44" s="41"/>
      <c r="RIH44" s="42"/>
      <c r="RII44" s="41"/>
      <c r="RIJ44" s="41"/>
      <c r="RIK44" s="41"/>
      <c r="RIL44" s="42"/>
      <c r="RIM44" s="41"/>
      <c r="RIN44" s="41"/>
      <c r="RIO44" s="41"/>
      <c r="RIP44" s="42"/>
      <c r="RIQ44" s="41"/>
      <c r="RIR44" s="41"/>
      <c r="RIS44" s="41"/>
      <c r="RIT44" s="42"/>
      <c r="RIU44" s="41"/>
      <c r="RIV44" s="41"/>
      <c r="RIW44" s="41"/>
      <c r="RIX44" s="42"/>
      <c r="RIY44" s="41"/>
      <c r="RIZ44" s="41"/>
      <c r="RJA44" s="41"/>
      <c r="RJB44" s="42"/>
      <c r="RJC44" s="41"/>
      <c r="RJD44" s="41"/>
      <c r="RJE44" s="41"/>
      <c r="RJF44" s="42"/>
      <c r="RJG44" s="41"/>
      <c r="RJH44" s="41"/>
      <c r="RJI44" s="41"/>
      <c r="RJJ44" s="42"/>
      <c r="RJK44" s="41"/>
      <c r="RJL44" s="41"/>
      <c r="RJM44" s="41"/>
      <c r="RJN44" s="42"/>
      <c r="RJO44" s="41"/>
      <c r="RJP44" s="41"/>
      <c r="RJQ44" s="41"/>
      <c r="RJR44" s="42"/>
      <c r="RJS44" s="41"/>
      <c r="RJT44" s="41"/>
      <c r="RJU44" s="41"/>
      <c r="RJV44" s="42"/>
      <c r="RJW44" s="41"/>
      <c r="RJX44" s="41"/>
      <c r="RJY44" s="41"/>
      <c r="RJZ44" s="42"/>
      <c r="RKA44" s="41"/>
      <c r="RKB44" s="41"/>
      <c r="RKC44" s="41"/>
      <c r="RKD44" s="43"/>
      <c r="RKE44" s="44"/>
      <c r="RKF44" s="45"/>
      <c r="RKG44" s="45"/>
      <c r="RKH44" s="42"/>
      <c r="RKI44" s="41"/>
      <c r="RKJ44" s="41"/>
      <c r="RKK44" s="41"/>
      <c r="RKL44" s="42"/>
      <c r="RKM44" s="41"/>
      <c r="RKN44" s="41"/>
      <c r="RKO44" s="41"/>
      <c r="RKP44" s="42"/>
      <c r="RKQ44" s="41"/>
      <c r="RKR44" s="41"/>
      <c r="RKS44" s="41"/>
      <c r="RKT44" s="42"/>
      <c r="RKU44" s="41"/>
      <c r="RKV44" s="41"/>
      <c r="RKW44" s="41"/>
      <c r="RKX44" s="42"/>
      <c r="RKY44" s="41"/>
      <c r="RKZ44" s="41"/>
      <c r="RLA44" s="41"/>
      <c r="RLB44" s="42"/>
      <c r="RLC44" s="41"/>
      <c r="RLD44" s="41"/>
      <c r="RLE44" s="41"/>
      <c r="RLF44" s="42"/>
      <c r="RLG44" s="41"/>
      <c r="RLH44" s="41"/>
      <c r="RLI44" s="41"/>
      <c r="RLJ44" s="42"/>
      <c r="RLK44" s="41"/>
      <c r="RLL44" s="41"/>
      <c r="RLM44" s="41"/>
      <c r="RLN44" s="42"/>
      <c r="RLO44" s="41"/>
      <c r="RLP44" s="41"/>
      <c r="RLQ44" s="41"/>
      <c r="RLR44" s="42"/>
      <c r="RLS44" s="41"/>
      <c r="RLT44" s="41"/>
      <c r="RLU44" s="41"/>
      <c r="RLV44" s="42"/>
      <c r="RLW44" s="41"/>
      <c r="RLX44" s="41"/>
      <c r="RLY44" s="41"/>
      <c r="RLZ44" s="42"/>
      <c r="RMA44" s="41"/>
      <c r="RMB44" s="41"/>
      <c r="RMC44" s="41"/>
      <c r="RMD44" s="42"/>
      <c r="RME44" s="41"/>
      <c r="RMF44" s="41"/>
      <c r="RMG44" s="41"/>
      <c r="RMH44" s="42"/>
      <c r="RMI44" s="41"/>
      <c r="RMJ44" s="41"/>
      <c r="RMK44" s="41"/>
      <c r="RML44" s="42"/>
      <c r="RMM44" s="41"/>
      <c r="RMN44" s="41"/>
      <c r="RMO44" s="41"/>
      <c r="RMP44" s="42"/>
      <c r="RMQ44" s="41"/>
      <c r="RMR44" s="41"/>
      <c r="RMS44" s="41"/>
      <c r="RMT44" s="42"/>
      <c r="RMU44" s="41"/>
      <c r="RMV44" s="41"/>
      <c r="RMW44" s="41"/>
      <c r="RMX44" s="42"/>
      <c r="RMY44" s="41"/>
      <c r="RMZ44" s="41"/>
      <c r="RNA44" s="41"/>
      <c r="RNB44" s="42"/>
      <c r="RNC44" s="41"/>
      <c r="RND44" s="41"/>
      <c r="RNE44" s="41"/>
      <c r="RNF44" s="42"/>
      <c r="RNG44" s="41"/>
      <c r="RNH44" s="41"/>
      <c r="RNI44" s="41"/>
      <c r="RNJ44" s="42"/>
      <c r="RNK44" s="41"/>
      <c r="RNL44" s="41"/>
      <c r="RNM44" s="41"/>
      <c r="RNN44" s="42"/>
      <c r="RNO44" s="41"/>
      <c r="RNP44" s="41"/>
      <c r="RNQ44" s="41"/>
      <c r="RNR44" s="42"/>
      <c r="RNS44" s="41"/>
      <c r="RNT44" s="41"/>
      <c r="RNU44" s="41"/>
      <c r="RNV44" s="42"/>
      <c r="RNW44" s="41"/>
      <c r="RNX44" s="41"/>
      <c r="RNY44" s="41"/>
      <c r="RNZ44" s="42"/>
      <c r="ROA44" s="41"/>
      <c r="ROB44" s="41"/>
      <c r="ROC44" s="41"/>
      <c r="ROD44" s="42"/>
      <c r="ROE44" s="41"/>
      <c r="ROF44" s="41"/>
      <c r="ROG44" s="41"/>
      <c r="ROH44" s="42"/>
      <c r="ROI44" s="41"/>
      <c r="ROJ44" s="41"/>
      <c r="ROK44" s="41"/>
      <c r="ROL44" s="42"/>
      <c r="ROM44" s="41"/>
      <c r="RON44" s="41"/>
      <c r="ROO44" s="41"/>
      <c r="ROP44" s="42"/>
      <c r="ROQ44" s="41"/>
      <c r="ROR44" s="41"/>
      <c r="ROS44" s="41"/>
      <c r="ROT44" s="42"/>
      <c r="ROU44" s="41"/>
      <c r="ROV44" s="41"/>
      <c r="ROW44" s="41"/>
      <c r="ROX44" s="42"/>
      <c r="ROY44" s="41"/>
      <c r="ROZ44" s="41"/>
      <c r="RPA44" s="41"/>
      <c r="RPB44" s="42"/>
      <c r="RPC44" s="41"/>
      <c r="RPD44" s="41"/>
      <c r="RPE44" s="41"/>
      <c r="RPF44" s="42"/>
      <c r="RPG44" s="41"/>
      <c r="RPH44" s="41"/>
      <c r="RPI44" s="41"/>
      <c r="RPJ44" s="42"/>
      <c r="RPK44" s="41"/>
      <c r="RPL44" s="41"/>
      <c r="RPM44" s="41"/>
      <c r="RPN44" s="42"/>
      <c r="RPO44" s="41"/>
      <c r="RPP44" s="41"/>
      <c r="RPQ44" s="41"/>
      <c r="RPR44" s="42"/>
      <c r="RPS44" s="41"/>
      <c r="RPT44" s="41"/>
      <c r="RPU44" s="41"/>
      <c r="RPV44" s="42"/>
      <c r="RPW44" s="41"/>
      <c r="RPX44" s="41"/>
      <c r="RPY44" s="41"/>
      <c r="RPZ44" s="42"/>
      <c r="RQA44" s="41"/>
      <c r="RQB44" s="41"/>
      <c r="RQC44" s="41"/>
      <c r="RQD44" s="42"/>
      <c r="RQE44" s="41"/>
      <c r="RQF44" s="41"/>
      <c r="RQG44" s="41"/>
      <c r="RQH44" s="43"/>
      <c r="RQI44" s="44"/>
      <c r="RQJ44" s="45"/>
      <c r="RQK44" s="45"/>
      <c r="RQL44" s="42"/>
      <c r="RQM44" s="41"/>
      <c r="RQN44" s="41"/>
      <c r="RQO44" s="41"/>
      <c r="RQP44" s="42"/>
      <c r="RQQ44" s="41"/>
      <c r="RQR44" s="41"/>
      <c r="RQS44" s="41"/>
      <c r="RQT44" s="42"/>
      <c r="RQU44" s="41"/>
      <c r="RQV44" s="41"/>
      <c r="RQW44" s="41"/>
      <c r="RQX44" s="42"/>
      <c r="RQY44" s="41"/>
      <c r="RQZ44" s="41"/>
      <c r="RRA44" s="41"/>
      <c r="RRB44" s="42"/>
      <c r="RRC44" s="41"/>
      <c r="RRD44" s="41"/>
      <c r="RRE44" s="41"/>
      <c r="RRF44" s="42"/>
      <c r="RRG44" s="41"/>
      <c r="RRH44" s="41"/>
      <c r="RRI44" s="41"/>
      <c r="RRJ44" s="42"/>
      <c r="RRK44" s="41"/>
      <c r="RRL44" s="41"/>
      <c r="RRM44" s="41"/>
      <c r="RRN44" s="42"/>
      <c r="RRO44" s="41"/>
      <c r="RRP44" s="41"/>
      <c r="RRQ44" s="41"/>
      <c r="RRR44" s="42"/>
      <c r="RRS44" s="41"/>
      <c r="RRT44" s="41"/>
      <c r="RRU44" s="41"/>
      <c r="RRV44" s="42"/>
      <c r="RRW44" s="41"/>
      <c r="RRX44" s="41"/>
      <c r="RRY44" s="41"/>
      <c r="RRZ44" s="42"/>
      <c r="RSA44" s="41"/>
      <c r="RSB44" s="41"/>
      <c r="RSC44" s="41"/>
      <c r="RSD44" s="42"/>
      <c r="RSE44" s="41"/>
      <c r="RSF44" s="41"/>
      <c r="RSG44" s="41"/>
      <c r="RSH44" s="42"/>
      <c r="RSI44" s="41"/>
      <c r="RSJ44" s="41"/>
      <c r="RSK44" s="41"/>
      <c r="RSL44" s="42"/>
      <c r="RSM44" s="41"/>
      <c r="RSN44" s="41"/>
      <c r="RSO44" s="41"/>
      <c r="RSP44" s="42"/>
      <c r="RSQ44" s="41"/>
      <c r="RSR44" s="41"/>
      <c r="RSS44" s="41"/>
      <c r="RST44" s="42"/>
      <c r="RSU44" s="41"/>
      <c r="RSV44" s="41"/>
      <c r="RSW44" s="41"/>
      <c r="RSX44" s="42"/>
      <c r="RSY44" s="41"/>
      <c r="RSZ44" s="41"/>
      <c r="RTA44" s="41"/>
      <c r="RTB44" s="42"/>
      <c r="RTC44" s="41"/>
      <c r="RTD44" s="41"/>
      <c r="RTE44" s="41"/>
      <c r="RTF44" s="42"/>
      <c r="RTG44" s="41"/>
      <c r="RTH44" s="41"/>
      <c r="RTI44" s="41"/>
      <c r="RTJ44" s="42"/>
      <c r="RTK44" s="41"/>
      <c r="RTL44" s="41"/>
      <c r="RTM44" s="41"/>
      <c r="RTN44" s="42"/>
      <c r="RTO44" s="41"/>
      <c r="RTP44" s="41"/>
      <c r="RTQ44" s="41"/>
      <c r="RTR44" s="42"/>
      <c r="RTS44" s="41"/>
      <c r="RTT44" s="41"/>
      <c r="RTU44" s="41"/>
      <c r="RTV44" s="42"/>
      <c r="RTW44" s="41"/>
      <c r="RTX44" s="41"/>
      <c r="RTY44" s="41"/>
      <c r="RTZ44" s="42"/>
      <c r="RUA44" s="41"/>
      <c r="RUB44" s="41"/>
      <c r="RUC44" s="41"/>
      <c r="RUD44" s="42"/>
      <c r="RUE44" s="41"/>
      <c r="RUF44" s="41"/>
      <c r="RUG44" s="41"/>
      <c r="RUH44" s="42"/>
      <c r="RUI44" s="41"/>
      <c r="RUJ44" s="41"/>
      <c r="RUK44" s="41"/>
      <c r="RUL44" s="42"/>
      <c r="RUM44" s="41"/>
      <c r="RUN44" s="41"/>
      <c r="RUO44" s="41"/>
      <c r="RUP44" s="42"/>
      <c r="RUQ44" s="41"/>
      <c r="RUR44" s="41"/>
      <c r="RUS44" s="41"/>
      <c r="RUT44" s="42"/>
      <c r="RUU44" s="41"/>
      <c r="RUV44" s="41"/>
      <c r="RUW44" s="41"/>
      <c r="RUX44" s="42"/>
      <c r="RUY44" s="41"/>
      <c r="RUZ44" s="41"/>
      <c r="RVA44" s="41"/>
      <c r="RVB44" s="42"/>
      <c r="RVC44" s="41"/>
      <c r="RVD44" s="41"/>
      <c r="RVE44" s="41"/>
      <c r="RVF44" s="42"/>
      <c r="RVG44" s="41"/>
      <c r="RVH44" s="41"/>
      <c r="RVI44" s="41"/>
      <c r="RVJ44" s="42"/>
      <c r="RVK44" s="41"/>
      <c r="RVL44" s="41"/>
      <c r="RVM44" s="41"/>
      <c r="RVN44" s="42"/>
      <c r="RVO44" s="41"/>
      <c r="RVP44" s="41"/>
      <c r="RVQ44" s="41"/>
      <c r="RVR44" s="42"/>
      <c r="RVS44" s="41"/>
      <c r="RVT44" s="41"/>
      <c r="RVU44" s="41"/>
      <c r="RVV44" s="42"/>
      <c r="RVW44" s="41"/>
      <c r="RVX44" s="41"/>
      <c r="RVY44" s="41"/>
      <c r="RVZ44" s="42"/>
      <c r="RWA44" s="41"/>
      <c r="RWB44" s="41"/>
      <c r="RWC44" s="41"/>
      <c r="RWD44" s="42"/>
      <c r="RWE44" s="41"/>
      <c r="RWF44" s="41"/>
      <c r="RWG44" s="41"/>
      <c r="RWH44" s="42"/>
      <c r="RWI44" s="41"/>
      <c r="RWJ44" s="41"/>
      <c r="RWK44" s="41"/>
      <c r="RWL44" s="43"/>
      <c r="RWM44" s="44"/>
      <c r="RWN44" s="45"/>
      <c r="RWO44" s="45"/>
      <c r="RWP44" s="42"/>
      <c r="RWQ44" s="41"/>
      <c r="RWR44" s="41"/>
      <c r="RWS44" s="41"/>
      <c r="RWT44" s="42"/>
      <c r="RWU44" s="41"/>
      <c r="RWV44" s="41"/>
      <c r="RWW44" s="41"/>
      <c r="RWX44" s="42"/>
      <c r="RWY44" s="41"/>
      <c r="RWZ44" s="41"/>
      <c r="RXA44" s="41"/>
      <c r="RXB44" s="42"/>
      <c r="RXC44" s="41"/>
      <c r="RXD44" s="41"/>
      <c r="RXE44" s="41"/>
      <c r="RXF44" s="42"/>
      <c r="RXG44" s="41"/>
      <c r="RXH44" s="41"/>
      <c r="RXI44" s="41"/>
      <c r="RXJ44" s="42"/>
      <c r="RXK44" s="41"/>
      <c r="RXL44" s="41"/>
      <c r="RXM44" s="41"/>
      <c r="RXN44" s="42"/>
      <c r="RXO44" s="41"/>
      <c r="RXP44" s="41"/>
      <c r="RXQ44" s="41"/>
      <c r="RXR44" s="42"/>
      <c r="RXS44" s="41"/>
      <c r="RXT44" s="41"/>
      <c r="RXU44" s="41"/>
      <c r="RXV44" s="42"/>
      <c r="RXW44" s="41"/>
      <c r="RXX44" s="41"/>
      <c r="RXY44" s="41"/>
      <c r="RXZ44" s="42"/>
      <c r="RYA44" s="41"/>
      <c r="RYB44" s="41"/>
      <c r="RYC44" s="41"/>
      <c r="RYD44" s="42"/>
      <c r="RYE44" s="41"/>
      <c r="RYF44" s="41"/>
      <c r="RYG44" s="41"/>
      <c r="RYH44" s="42"/>
      <c r="RYI44" s="41"/>
      <c r="RYJ44" s="41"/>
      <c r="RYK44" s="41"/>
      <c r="RYL44" s="42"/>
      <c r="RYM44" s="41"/>
      <c r="RYN44" s="41"/>
      <c r="RYO44" s="41"/>
      <c r="RYP44" s="42"/>
      <c r="RYQ44" s="41"/>
      <c r="RYR44" s="41"/>
      <c r="RYS44" s="41"/>
      <c r="RYT44" s="42"/>
      <c r="RYU44" s="41"/>
      <c r="RYV44" s="41"/>
      <c r="RYW44" s="41"/>
      <c r="RYX44" s="42"/>
      <c r="RYY44" s="41"/>
      <c r="RYZ44" s="41"/>
      <c r="RZA44" s="41"/>
      <c r="RZB44" s="42"/>
      <c r="RZC44" s="41"/>
      <c r="RZD44" s="41"/>
      <c r="RZE44" s="41"/>
      <c r="RZF44" s="42"/>
      <c r="RZG44" s="41"/>
      <c r="RZH44" s="41"/>
      <c r="RZI44" s="41"/>
      <c r="RZJ44" s="42"/>
      <c r="RZK44" s="41"/>
      <c r="RZL44" s="41"/>
      <c r="RZM44" s="41"/>
      <c r="RZN44" s="42"/>
      <c r="RZO44" s="41"/>
      <c r="RZP44" s="41"/>
      <c r="RZQ44" s="41"/>
      <c r="RZR44" s="42"/>
      <c r="RZS44" s="41"/>
      <c r="RZT44" s="41"/>
      <c r="RZU44" s="41"/>
      <c r="RZV44" s="42"/>
      <c r="RZW44" s="41"/>
      <c r="RZX44" s="41"/>
      <c r="RZY44" s="41"/>
      <c r="RZZ44" s="42"/>
      <c r="SAA44" s="41"/>
      <c r="SAB44" s="41"/>
      <c r="SAC44" s="41"/>
      <c r="SAD44" s="42"/>
      <c r="SAE44" s="41"/>
      <c r="SAF44" s="41"/>
      <c r="SAG44" s="41"/>
      <c r="SAH44" s="42"/>
      <c r="SAI44" s="41"/>
      <c r="SAJ44" s="41"/>
      <c r="SAK44" s="41"/>
      <c r="SAL44" s="42"/>
      <c r="SAM44" s="41"/>
      <c r="SAN44" s="41"/>
      <c r="SAO44" s="41"/>
      <c r="SAP44" s="42"/>
      <c r="SAQ44" s="41"/>
      <c r="SAR44" s="41"/>
      <c r="SAS44" s="41"/>
      <c r="SAT44" s="42"/>
      <c r="SAU44" s="41"/>
      <c r="SAV44" s="41"/>
      <c r="SAW44" s="41"/>
      <c r="SAX44" s="42"/>
      <c r="SAY44" s="41"/>
      <c r="SAZ44" s="41"/>
      <c r="SBA44" s="41"/>
      <c r="SBB44" s="42"/>
      <c r="SBC44" s="41"/>
      <c r="SBD44" s="41"/>
      <c r="SBE44" s="41"/>
      <c r="SBF44" s="42"/>
      <c r="SBG44" s="41"/>
      <c r="SBH44" s="41"/>
      <c r="SBI44" s="41"/>
      <c r="SBJ44" s="42"/>
      <c r="SBK44" s="41"/>
      <c r="SBL44" s="41"/>
      <c r="SBM44" s="41"/>
      <c r="SBN44" s="42"/>
      <c r="SBO44" s="41"/>
      <c r="SBP44" s="41"/>
      <c r="SBQ44" s="41"/>
      <c r="SBR44" s="42"/>
      <c r="SBS44" s="41"/>
      <c r="SBT44" s="41"/>
      <c r="SBU44" s="41"/>
      <c r="SBV44" s="42"/>
      <c r="SBW44" s="41"/>
      <c r="SBX44" s="41"/>
      <c r="SBY44" s="41"/>
      <c r="SBZ44" s="42"/>
      <c r="SCA44" s="41"/>
      <c r="SCB44" s="41"/>
      <c r="SCC44" s="41"/>
      <c r="SCD44" s="42"/>
      <c r="SCE44" s="41"/>
      <c r="SCF44" s="41"/>
      <c r="SCG44" s="41"/>
      <c r="SCH44" s="42"/>
      <c r="SCI44" s="41"/>
      <c r="SCJ44" s="41"/>
      <c r="SCK44" s="41"/>
      <c r="SCL44" s="42"/>
      <c r="SCM44" s="41"/>
      <c r="SCN44" s="41"/>
      <c r="SCO44" s="41"/>
      <c r="SCP44" s="43"/>
      <c r="SCQ44" s="44"/>
      <c r="SCR44" s="45"/>
      <c r="SCS44" s="45"/>
      <c r="SCT44" s="42"/>
      <c r="SCU44" s="41"/>
      <c r="SCV44" s="41"/>
      <c r="SCW44" s="41"/>
      <c r="SCX44" s="42"/>
      <c r="SCY44" s="41"/>
      <c r="SCZ44" s="41"/>
      <c r="SDA44" s="41"/>
      <c r="SDB44" s="42"/>
      <c r="SDC44" s="41"/>
      <c r="SDD44" s="41"/>
      <c r="SDE44" s="41"/>
      <c r="SDF44" s="42"/>
      <c r="SDG44" s="41"/>
      <c r="SDH44" s="41"/>
      <c r="SDI44" s="41"/>
      <c r="SDJ44" s="42"/>
      <c r="SDK44" s="41"/>
      <c r="SDL44" s="41"/>
      <c r="SDM44" s="41"/>
      <c r="SDN44" s="42"/>
      <c r="SDO44" s="41"/>
      <c r="SDP44" s="41"/>
      <c r="SDQ44" s="41"/>
      <c r="SDR44" s="42"/>
      <c r="SDS44" s="41"/>
      <c r="SDT44" s="41"/>
      <c r="SDU44" s="41"/>
      <c r="SDV44" s="42"/>
      <c r="SDW44" s="41"/>
      <c r="SDX44" s="41"/>
      <c r="SDY44" s="41"/>
      <c r="SDZ44" s="42"/>
      <c r="SEA44" s="41"/>
      <c r="SEB44" s="41"/>
      <c r="SEC44" s="41"/>
      <c r="SED44" s="42"/>
      <c r="SEE44" s="41"/>
      <c r="SEF44" s="41"/>
      <c r="SEG44" s="41"/>
      <c r="SEH44" s="42"/>
      <c r="SEI44" s="41"/>
      <c r="SEJ44" s="41"/>
      <c r="SEK44" s="41"/>
      <c r="SEL44" s="42"/>
      <c r="SEM44" s="41"/>
      <c r="SEN44" s="41"/>
      <c r="SEO44" s="41"/>
      <c r="SEP44" s="42"/>
      <c r="SEQ44" s="41"/>
      <c r="SER44" s="41"/>
      <c r="SES44" s="41"/>
      <c r="SET44" s="42"/>
      <c r="SEU44" s="41"/>
      <c r="SEV44" s="41"/>
      <c r="SEW44" s="41"/>
      <c r="SEX44" s="42"/>
      <c r="SEY44" s="41"/>
      <c r="SEZ44" s="41"/>
      <c r="SFA44" s="41"/>
      <c r="SFB44" s="42"/>
      <c r="SFC44" s="41"/>
      <c r="SFD44" s="41"/>
      <c r="SFE44" s="41"/>
      <c r="SFF44" s="42"/>
      <c r="SFG44" s="41"/>
      <c r="SFH44" s="41"/>
      <c r="SFI44" s="41"/>
      <c r="SFJ44" s="42"/>
      <c r="SFK44" s="41"/>
      <c r="SFL44" s="41"/>
      <c r="SFM44" s="41"/>
      <c r="SFN44" s="42"/>
      <c r="SFO44" s="41"/>
      <c r="SFP44" s="41"/>
      <c r="SFQ44" s="41"/>
      <c r="SFR44" s="42"/>
      <c r="SFS44" s="41"/>
      <c r="SFT44" s="41"/>
      <c r="SFU44" s="41"/>
      <c r="SFV44" s="42"/>
      <c r="SFW44" s="41"/>
      <c r="SFX44" s="41"/>
      <c r="SFY44" s="41"/>
      <c r="SFZ44" s="42"/>
      <c r="SGA44" s="41"/>
      <c r="SGB44" s="41"/>
      <c r="SGC44" s="41"/>
      <c r="SGD44" s="42"/>
      <c r="SGE44" s="41"/>
      <c r="SGF44" s="41"/>
      <c r="SGG44" s="41"/>
      <c r="SGH44" s="42"/>
      <c r="SGI44" s="41"/>
      <c r="SGJ44" s="41"/>
      <c r="SGK44" s="41"/>
      <c r="SGL44" s="42"/>
      <c r="SGM44" s="41"/>
      <c r="SGN44" s="41"/>
      <c r="SGO44" s="41"/>
      <c r="SGP44" s="42"/>
      <c r="SGQ44" s="41"/>
      <c r="SGR44" s="41"/>
      <c r="SGS44" s="41"/>
      <c r="SGT44" s="42"/>
      <c r="SGU44" s="41"/>
      <c r="SGV44" s="41"/>
      <c r="SGW44" s="41"/>
      <c r="SGX44" s="42"/>
      <c r="SGY44" s="41"/>
      <c r="SGZ44" s="41"/>
      <c r="SHA44" s="41"/>
      <c r="SHB44" s="42"/>
      <c r="SHC44" s="41"/>
      <c r="SHD44" s="41"/>
      <c r="SHE44" s="41"/>
      <c r="SHF44" s="42"/>
      <c r="SHG44" s="41"/>
      <c r="SHH44" s="41"/>
      <c r="SHI44" s="41"/>
      <c r="SHJ44" s="42"/>
      <c r="SHK44" s="41"/>
      <c r="SHL44" s="41"/>
      <c r="SHM44" s="41"/>
      <c r="SHN44" s="42"/>
      <c r="SHO44" s="41"/>
      <c r="SHP44" s="41"/>
      <c r="SHQ44" s="41"/>
      <c r="SHR44" s="42"/>
      <c r="SHS44" s="41"/>
      <c r="SHT44" s="41"/>
      <c r="SHU44" s="41"/>
      <c r="SHV44" s="42"/>
      <c r="SHW44" s="41"/>
      <c r="SHX44" s="41"/>
      <c r="SHY44" s="41"/>
      <c r="SHZ44" s="42"/>
      <c r="SIA44" s="41"/>
      <c r="SIB44" s="41"/>
      <c r="SIC44" s="41"/>
      <c r="SID44" s="42"/>
      <c r="SIE44" s="41"/>
      <c r="SIF44" s="41"/>
      <c r="SIG44" s="41"/>
      <c r="SIH44" s="42"/>
      <c r="SII44" s="41"/>
      <c r="SIJ44" s="41"/>
      <c r="SIK44" s="41"/>
      <c r="SIL44" s="42"/>
      <c r="SIM44" s="41"/>
      <c r="SIN44" s="41"/>
      <c r="SIO44" s="41"/>
      <c r="SIP44" s="42"/>
      <c r="SIQ44" s="41"/>
      <c r="SIR44" s="41"/>
      <c r="SIS44" s="41"/>
      <c r="SIT44" s="43"/>
      <c r="SIU44" s="44"/>
      <c r="SIV44" s="45"/>
      <c r="SIW44" s="45"/>
      <c r="SIX44" s="42"/>
      <c r="SIY44" s="41"/>
      <c r="SIZ44" s="41"/>
      <c r="SJA44" s="41"/>
      <c r="SJB44" s="42"/>
      <c r="SJC44" s="41"/>
      <c r="SJD44" s="41"/>
      <c r="SJE44" s="41"/>
      <c r="SJF44" s="42"/>
      <c r="SJG44" s="41"/>
      <c r="SJH44" s="41"/>
      <c r="SJI44" s="41"/>
      <c r="SJJ44" s="42"/>
      <c r="SJK44" s="41"/>
      <c r="SJL44" s="41"/>
      <c r="SJM44" s="41"/>
      <c r="SJN44" s="42"/>
      <c r="SJO44" s="41"/>
      <c r="SJP44" s="41"/>
      <c r="SJQ44" s="41"/>
      <c r="SJR44" s="42"/>
      <c r="SJS44" s="41"/>
      <c r="SJT44" s="41"/>
      <c r="SJU44" s="41"/>
      <c r="SJV44" s="42"/>
      <c r="SJW44" s="41"/>
      <c r="SJX44" s="41"/>
      <c r="SJY44" s="41"/>
      <c r="SJZ44" s="42"/>
      <c r="SKA44" s="41"/>
      <c r="SKB44" s="41"/>
      <c r="SKC44" s="41"/>
      <c r="SKD44" s="42"/>
      <c r="SKE44" s="41"/>
      <c r="SKF44" s="41"/>
      <c r="SKG44" s="41"/>
      <c r="SKH44" s="42"/>
      <c r="SKI44" s="41"/>
      <c r="SKJ44" s="41"/>
      <c r="SKK44" s="41"/>
      <c r="SKL44" s="42"/>
      <c r="SKM44" s="41"/>
      <c r="SKN44" s="41"/>
      <c r="SKO44" s="41"/>
      <c r="SKP44" s="42"/>
      <c r="SKQ44" s="41"/>
      <c r="SKR44" s="41"/>
      <c r="SKS44" s="41"/>
      <c r="SKT44" s="42"/>
      <c r="SKU44" s="41"/>
      <c r="SKV44" s="41"/>
      <c r="SKW44" s="41"/>
      <c r="SKX44" s="42"/>
      <c r="SKY44" s="41"/>
      <c r="SKZ44" s="41"/>
      <c r="SLA44" s="41"/>
      <c r="SLB44" s="42"/>
      <c r="SLC44" s="41"/>
      <c r="SLD44" s="41"/>
      <c r="SLE44" s="41"/>
      <c r="SLF44" s="42"/>
      <c r="SLG44" s="41"/>
      <c r="SLH44" s="41"/>
      <c r="SLI44" s="41"/>
      <c r="SLJ44" s="42"/>
      <c r="SLK44" s="41"/>
      <c r="SLL44" s="41"/>
      <c r="SLM44" s="41"/>
      <c r="SLN44" s="42"/>
      <c r="SLO44" s="41"/>
      <c r="SLP44" s="41"/>
      <c r="SLQ44" s="41"/>
      <c r="SLR44" s="42"/>
      <c r="SLS44" s="41"/>
      <c r="SLT44" s="41"/>
      <c r="SLU44" s="41"/>
      <c r="SLV44" s="42"/>
      <c r="SLW44" s="41"/>
      <c r="SLX44" s="41"/>
      <c r="SLY44" s="41"/>
      <c r="SLZ44" s="42"/>
      <c r="SMA44" s="41"/>
      <c r="SMB44" s="41"/>
      <c r="SMC44" s="41"/>
      <c r="SMD44" s="42"/>
      <c r="SME44" s="41"/>
      <c r="SMF44" s="41"/>
      <c r="SMG44" s="41"/>
      <c r="SMH44" s="42"/>
      <c r="SMI44" s="41"/>
      <c r="SMJ44" s="41"/>
      <c r="SMK44" s="41"/>
      <c r="SML44" s="42"/>
      <c r="SMM44" s="41"/>
      <c r="SMN44" s="41"/>
      <c r="SMO44" s="41"/>
      <c r="SMP44" s="42"/>
      <c r="SMQ44" s="41"/>
      <c r="SMR44" s="41"/>
      <c r="SMS44" s="41"/>
      <c r="SMT44" s="42"/>
      <c r="SMU44" s="41"/>
      <c r="SMV44" s="41"/>
      <c r="SMW44" s="41"/>
      <c r="SMX44" s="42"/>
      <c r="SMY44" s="41"/>
      <c r="SMZ44" s="41"/>
      <c r="SNA44" s="41"/>
      <c r="SNB44" s="42"/>
      <c r="SNC44" s="41"/>
      <c r="SND44" s="41"/>
      <c r="SNE44" s="41"/>
      <c r="SNF44" s="42"/>
      <c r="SNG44" s="41"/>
      <c r="SNH44" s="41"/>
      <c r="SNI44" s="41"/>
      <c r="SNJ44" s="42"/>
      <c r="SNK44" s="41"/>
      <c r="SNL44" s="41"/>
      <c r="SNM44" s="41"/>
      <c r="SNN44" s="42"/>
      <c r="SNO44" s="41"/>
      <c r="SNP44" s="41"/>
      <c r="SNQ44" s="41"/>
      <c r="SNR44" s="42"/>
      <c r="SNS44" s="41"/>
      <c r="SNT44" s="41"/>
      <c r="SNU44" s="41"/>
      <c r="SNV44" s="42"/>
      <c r="SNW44" s="41"/>
      <c r="SNX44" s="41"/>
      <c r="SNY44" s="41"/>
      <c r="SNZ44" s="42"/>
      <c r="SOA44" s="41"/>
      <c r="SOB44" s="41"/>
      <c r="SOC44" s="41"/>
      <c r="SOD44" s="42"/>
      <c r="SOE44" s="41"/>
      <c r="SOF44" s="41"/>
      <c r="SOG44" s="41"/>
      <c r="SOH44" s="42"/>
      <c r="SOI44" s="41"/>
      <c r="SOJ44" s="41"/>
      <c r="SOK44" s="41"/>
      <c r="SOL44" s="42"/>
      <c r="SOM44" s="41"/>
      <c r="SON44" s="41"/>
      <c r="SOO44" s="41"/>
      <c r="SOP44" s="42"/>
      <c r="SOQ44" s="41"/>
      <c r="SOR44" s="41"/>
      <c r="SOS44" s="41"/>
      <c r="SOT44" s="42"/>
      <c r="SOU44" s="41"/>
      <c r="SOV44" s="41"/>
      <c r="SOW44" s="41"/>
      <c r="SOX44" s="43"/>
      <c r="SOY44" s="44"/>
      <c r="SOZ44" s="45"/>
      <c r="SPA44" s="45"/>
      <c r="SPB44" s="42"/>
      <c r="SPC44" s="41"/>
      <c r="SPD44" s="41"/>
      <c r="SPE44" s="41"/>
      <c r="SPF44" s="42"/>
      <c r="SPG44" s="41"/>
      <c r="SPH44" s="41"/>
      <c r="SPI44" s="41"/>
      <c r="SPJ44" s="42"/>
      <c r="SPK44" s="41"/>
      <c r="SPL44" s="41"/>
      <c r="SPM44" s="41"/>
      <c r="SPN44" s="42"/>
      <c r="SPO44" s="41"/>
      <c r="SPP44" s="41"/>
      <c r="SPQ44" s="41"/>
      <c r="SPR44" s="42"/>
      <c r="SPS44" s="41"/>
      <c r="SPT44" s="41"/>
      <c r="SPU44" s="41"/>
      <c r="SPV44" s="42"/>
      <c r="SPW44" s="41"/>
      <c r="SPX44" s="41"/>
      <c r="SPY44" s="41"/>
      <c r="SPZ44" s="42"/>
      <c r="SQA44" s="41"/>
      <c r="SQB44" s="41"/>
      <c r="SQC44" s="41"/>
      <c r="SQD44" s="42"/>
      <c r="SQE44" s="41"/>
      <c r="SQF44" s="41"/>
      <c r="SQG44" s="41"/>
      <c r="SQH44" s="42"/>
      <c r="SQI44" s="41"/>
      <c r="SQJ44" s="41"/>
      <c r="SQK44" s="41"/>
      <c r="SQL44" s="42"/>
      <c r="SQM44" s="41"/>
      <c r="SQN44" s="41"/>
      <c r="SQO44" s="41"/>
      <c r="SQP44" s="42"/>
      <c r="SQQ44" s="41"/>
      <c r="SQR44" s="41"/>
      <c r="SQS44" s="41"/>
      <c r="SQT44" s="42"/>
      <c r="SQU44" s="41"/>
      <c r="SQV44" s="41"/>
      <c r="SQW44" s="41"/>
      <c r="SQX44" s="42"/>
      <c r="SQY44" s="41"/>
      <c r="SQZ44" s="41"/>
      <c r="SRA44" s="41"/>
      <c r="SRB44" s="42"/>
      <c r="SRC44" s="41"/>
      <c r="SRD44" s="41"/>
      <c r="SRE44" s="41"/>
      <c r="SRF44" s="42"/>
      <c r="SRG44" s="41"/>
      <c r="SRH44" s="41"/>
      <c r="SRI44" s="41"/>
      <c r="SRJ44" s="42"/>
      <c r="SRK44" s="41"/>
      <c r="SRL44" s="41"/>
      <c r="SRM44" s="41"/>
      <c r="SRN44" s="42"/>
      <c r="SRO44" s="41"/>
      <c r="SRP44" s="41"/>
      <c r="SRQ44" s="41"/>
      <c r="SRR44" s="42"/>
      <c r="SRS44" s="41"/>
      <c r="SRT44" s="41"/>
      <c r="SRU44" s="41"/>
      <c r="SRV44" s="42"/>
      <c r="SRW44" s="41"/>
      <c r="SRX44" s="41"/>
      <c r="SRY44" s="41"/>
      <c r="SRZ44" s="42"/>
      <c r="SSA44" s="41"/>
      <c r="SSB44" s="41"/>
      <c r="SSC44" s="41"/>
      <c r="SSD44" s="42"/>
      <c r="SSE44" s="41"/>
      <c r="SSF44" s="41"/>
      <c r="SSG44" s="41"/>
      <c r="SSH44" s="42"/>
      <c r="SSI44" s="41"/>
      <c r="SSJ44" s="41"/>
      <c r="SSK44" s="41"/>
      <c r="SSL44" s="42"/>
      <c r="SSM44" s="41"/>
      <c r="SSN44" s="41"/>
      <c r="SSO44" s="41"/>
      <c r="SSP44" s="42"/>
      <c r="SSQ44" s="41"/>
      <c r="SSR44" s="41"/>
      <c r="SSS44" s="41"/>
      <c r="SST44" s="42"/>
      <c r="SSU44" s="41"/>
      <c r="SSV44" s="41"/>
      <c r="SSW44" s="41"/>
      <c r="SSX44" s="42"/>
      <c r="SSY44" s="41"/>
      <c r="SSZ44" s="41"/>
      <c r="STA44" s="41"/>
      <c r="STB44" s="42"/>
      <c r="STC44" s="41"/>
      <c r="STD44" s="41"/>
      <c r="STE44" s="41"/>
      <c r="STF44" s="42"/>
      <c r="STG44" s="41"/>
      <c r="STH44" s="41"/>
      <c r="STI44" s="41"/>
      <c r="STJ44" s="42"/>
      <c r="STK44" s="41"/>
      <c r="STL44" s="41"/>
      <c r="STM44" s="41"/>
      <c r="STN44" s="42"/>
      <c r="STO44" s="41"/>
      <c r="STP44" s="41"/>
      <c r="STQ44" s="41"/>
      <c r="STR44" s="42"/>
      <c r="STS44" s="41"/>
      <c r="STT44" s="41"/>
      <c r="STU44" s="41"/>
      <c r="STV44" s="42"/>
      <c r="STW44" s="41"/>
      <c r="STX44" s="41"/>
      <c r="STY44" s="41"/>
      <c r="STZ44" s="42"/>
      <c r="SUA44" s="41"/>
      <c r="SUB44" s="41"/>
      <c r="SUC44" s="41"/>
      <c r="SUD44" s="42"/>
      <c r="SUE44" s="41"/>
      <c r="SUF44" s="41"/>
      <c r="SUG44" s="41"/>
      <c r="SUH44" s="42"/>
      <c r="SUI44" s="41"/>
      <c r="SUJ44" s="41"/>
      <c r="SUK44" s="41"/>
      <c r="SUL44" s="42"/>
      <c r="SUM44" s="41"/>
      <c r="SUN44" s="41"/>
      <c r="SUO44" s="41"/>
      <c r="SUP44" s="42"/>
      <c r="SUQ44" s="41"/>
      <c r="SUR44" s="41"/>
      <c r="SUS44" s="41"/>
      <c r="SUT44" s="42"/>
      <c r="SUU44" s="41"/>
      <c r="SUV44" s="41"/>
      <c r="SUW44" s="41"/>
      <c r="SUX44" s="42"/>
      <c r="SUY44" s="41"/>
      <c r="SUZ44" s="41"/>
      <c r="SVA44" s="41"/>
      <c r="SVB44" s="43"/>
      <c r="SVC44" s="44"/>
      <c r="SVD44" s="45"/>
      <c r="SVE44" s="45"/>
      <c r="SVF44" s="42"/>
      <c r="SVG44" s="41"/>
      <c r="SVH44" s="41"/>
      <c r="SVI44" s="41"/>
      <c r="SVJ44" s="42"/>
      <c r="SVK44" s="41"/>
      <c r="SVL44" s="41"/>
      <c r="SVM44" s="41"/>
      <c r="SVN44" s="42"/>
      <c r="SVO44" s="41"/>
      <c r="SVP44" s="41"/>
      <c r="SVQ44" s="41"/>
      <c r="SVR44" s="42"/>
      <c r="SVS44" s="41"/>
      <c r="SVT44" s="41"/>
      <c r="SVU44" s="41"/>
      <c r="SVV44" s="42"/>
      <c r="SVW44" s="41"/>
      <c r="SVX44" s="41"/>
      <c r="SVY44" s="41"/>
      <c r="SVZ44" s="42"/>
      <c r="SWA44" s="41"/>
      <c r="SWB44" s="41"/>
      <c r="SWC44" s="41"/>
      <c r="SWD44" s="42"/>
      <c r="SWE44" s="41"/>
      <c r="SWF44" s="41"/>
      <c r="SWG44" s="41"/>
      <c r="SWH44" s="42"/>
      <c r="SWI44" s="41"/>
      <c r="SWJ44" s="41"/>
      <c r="SWK44" s="41"/>
      <c r="SWL44" s="42"/>
      <c r="SWM44" s="41"/>
      <c r="SWN44" s="41"/>
      <c r="SWO44" s="41"/>
      <c r="SWP44" s="42"/>
      <c r="SWQ44" s="41"/>
      <c r="SWR44" s="41"/>
      <c r="SWS44" s="41"/>
      <c r="SWT44" s="42"/>
      <c r="SWU44" s="41"/>
      <c r="SWV44" s="41"/>
      <c r="SWW44" s="41"/>
      <c r="SWX44" s="42"/>
      <c r="SWY44" s="41"/>
      <c r="SWZ44" s="41"/>
      <c r="SXA44" s="41"/>
      <c r="SXB44" s="42"/>
      <c r="SXC44" s="41"/>
      <c r="SXD44" s="41"/>
      <c r="SXE44" s="41"/>
      <c r="SXF44" s="42"/>
      <c r="SXG44" s="41"/>
      <c r="SXH44" s="41"/>
      <c r="SXI44" s="41"/>
      <c r="SXJ44" s="42"/>
      <c r="SXK44" s="41"/>
      <c r="SXL44" s="41"/>
      <c r="SXM44" s="41"/>
      <c r="SXN44" s="42"/>
      <c r="SXO44" s="41"/>
      <c r="SXP44" s="41"/>
      <c r="SXQ44" s="41"/>
      <c r="SXR44" s="42"/>
      <c r="SXS44" s="41"/>
      <c r="SXT44" s="41"/>
      <c r="SXU44" s="41"/>
      <c r="SXV44" s="42"/>
      <c r="SXW44" s="41"/>
      <c r="SXX44" s="41"/>
      <c r="SXY44" s="41"/>
      <c r="SXZ44" s="42"/>
      <c r="SYA44" s="41"/>
      <c r="SYB44" s="41"/>
      <c r="SYC44" s="41"/>
      <c r="SYD44" s="42"/>
      <c r="SYE44" s="41"/>
      <c r="SYF44" s="41"/>
      <c r="SYG44" s="41"/>
      <c r="SYH44" s="42"/>
      <c r="SYI44" s="41"/>
      <c r="SYJ44" s="41"/>
      <c r="SYK44" s="41"/>
      <c r="SYL44" s="42"/>
      <c r="SYM44" s="41"/>
      <c r="SYN44" s="41"/>
      <c r="SYO44" s="41"/>
      <c r="SYP44" s="42"/>
      <c r="SYQ44" s="41"/>
      <c r="SYR44" s="41"/>
      <c r="SYS44" s="41"/>
      <c r="SYT44" s="42"/>
      <c r="SYU44" s="41"/>
      <c r="SYV44" s="41"/>
      <c r="SYW44" s="41"/>
      <c r="SYX44" s="42"/>
      <c r="SYY44" s="41"/>
      <c r="SYZ44" s="41"/>
      <c r="SZA44" s="41"/>
      <c r="SZB44" s="42"/>
      <c r="SZC44" s="41"/>
      <c r="SZD44" s="41"/>
      <c r="SZE44" s="41"/>
      <c r="SZF44" s="42"/>
      <c r="SZG44" s="41"/>
      <c r="SZH44" s="41"/>
      <c r="SZI44" s="41"/>
      <c r="SZJ44" s="42"/>
      <c r="SZK44" s="41"/>
      <c r="SZL44" s="41"/>
      <c r="SZM44" s="41"/>
      <c r="SZN44" s="42"/>
      <c r="SZO44" s="41"/>
      <c r="SZP44" s="41"/>
      <c r="SZQ44" s="41"/>
      <c r="SZR44" s="42"/>
      <c r="SZS44" s="41"/>
      <c r="SZT44" s="41"/>
      <c r="SZU44" s="41"/>
      <c r="SZV44" s="42"/>
      <c r="SZW44" s="41"/>
      <c r="SZX44" s="41"/>
      <c r="SZY44" s="41"/>
      <c r="SZZ44" s="42"/>
      <c r="TAA44" s="41"/>
      <c r="TAB44" s="41"/>
      <c r="TAC44" s="41"/>
      <c r="TAD44" s="42"/>
      <c r="TAE44" s="41"/>
      <c r="TAF44" s="41"/>
      <c r="TAG44" s="41"/>
      <c r="TAH44" s="42"/>
      <c r="TAI44" s="41"/>
      <c r="TAJ44" s="41"/>
      <c r="TAK44" s="41"/>
      <c r="TAL44" s="42"/>
      <c r="TAM44" s="41"/>
      <c r="TAN44" s="41"/>
      <c r="TAO44" s="41"/>
      <c r="TAP44" s="42"/>
      <c r="TAQ44" s="41"/>
      <c r="TAR44" s="41"/>
      <c r="TAS44" s="41"/>
      <c r="TAT44" s="42"/>
      <c r="TAU44" s="41"/>
      <c r="TAV44" s="41"/>
      <c r="TAW44" s="41"/>
      <c r="TAX44" s="42"/>
      <c r="TAY44" s="41"/>
      <c r="TAZ44" s="41"/>
      <c r="TBA44" s="41"/>
      <c r="TBB44" s="42"/>
      <c r="TBC44" s="41"/>
      <c r="TBD44" s="41"/>
      <c r="TBE44" s="41"/>
      <c r="TBF44" s="43"/>
      <c r="TBG44" s="44"/>
      <c r="TBH44" s="45"/>
      <c r="TBI44" s="45"/>
      <c r="TBJ44" s="42"/>
      <c r="TBK44" s="41"/>
      <c r="TBL44" s="41"/>
      <c r="TBM44" s="41"/>
      <c r="TBN44" s="42"/>
      <c r="TBO44" s="41"/>
      <c r="TBP44" s="41"/>
      <c r="TBQ44" s="41"/>
      <c r="TBR44" s="42"/>
      <c r="TBS44" s="41"/>
      <c r="TBT44" s="41"/>
      <c r="TBU44" s="41"/>
      <c r="TBV44" s="42"/>
      <c r="TBW44" s="41"/>
      <c r="TBX44" s="41"/>
      <c r="TBY44" s="41"/>
      <c r="TBZ44" s="42"/>
      <c r="TCA44" s="41"/>
      <c r="TCB44" s="41"/>
      <c r="TCC44" s="41"/>
      <c r="TCD44" s="42"/>
      <c r="TCE44" s="41"/>
      <c r="TCF44" s="41"/>
      <c r="TCG44" s="41"/>
      <c r="TCH44" s="42"/>
      <c r="TCI44" s="41"/>
      <c r="TCJ44" s="41"/>
      <c r="TCK44" s="41"/>
      <c r="TCL44" s="42"/>
      <c r="TCM44" s="41"/>
      <c r="TCN44" s="41"/>
      <c r="TCO44" s="41"/>
      <c r="TCP44" s="42"/>
      <c r="TCQ44" s="41"/>
      <c r="TCR44" s="41"/>
      <c r="TCS44" s="41"/>
      <c r="TCT44" s="42"/>
      <c r="TCU44" s="41"/>
      <c r="TCV44" s="41"/>
      <c r="TCW44" s="41"/>
      <c r="TCX44" s="42"/>
      <c r="TCY44" s="41"/>
      <c r="TCZ44" s="41"/>
      <c r="TDA44" s="41"/>
      <c r="TDB44" s="42"/>
      <c r="TDC44" s="41"/>
      <c r="TDD44" s="41"/>
      <c r="TDE44" s="41"/>
      <c r="TDF44" s="42"/>
      <c r="TDG44" s="41"/>
      <c r="TDH44" s="41"/>
      <c r="TDI44" s="41"/>
      <c r="TDJ44" s="42"/>
      <c r="TDK44" s="41"/>
      <c r="TDL44" s="41"/>
      <c r="TDM44" s="41"/>
      <c r="TDN44" s="42"/>
      <c r="TDO44" s="41"/>
      <c r="TDP44" s="41"/>
      <c r="TDQ44" s="41"/>
      <c r="TDR44" s="42"/>
      <c r="TDS44" s="41"/>
      <c r="TDT44" s="41"/>
      <c r="TDU44" s="41"/>
      <c r="TDV44" s="42"/>
      <c r="TDW44" s="41"/>
      <c r="TDX44" s="41"/>
      <c r="TDY44" s="41"/>
      <c r="TDZ44" s="42"/>
      <c r="TEA44" s="41"/>
      <c r="TEB44" s="41"/>
      <c r="TEC44" s="41"/>
      <c r="TED44" s="42"/>
      <c r="TEE44" s="41"/>
      <c r="TEF44" s="41"/>
      <c r="TEG44" s="41"/>
      <c r="TEH44" s="42"/>
      <c r="TEI44" s="41"/>
      <c r="TEJ44" s="41"/>
      <c r="TEK44" s="41"/>
      <c r="TEL44" s="42"/>
      <c r="TEM44" s="41"/>
      <c r="TEN44" s="41"/>
      <c r="TEO44" s="41"/>
      <c r="TEP44" s="42"/>
      <c r="TEQ44" s="41"/>
      <c r="TER44" s="41"/>
      <c r="TES44" s="41"/>
      <c r="TET44" s="42"/>
      <c r="TEU44" s="41"/>
      <c r="TEV44" s="41"/>
      <c r="TEW44" s="41"/>
      <c r="TEX44" s="42"/>
      <c r="TEY44" s="41"/>
      <c r="TEZ44" s="41"/>
      <c r="TFA44" s="41"/>
      <c r="TFB44" s="42"/>
      <c r="TFC44" s="41"/>
      <c r="TFD44" s="41"/>
      <c r="TFE44" s="41"/>
      <c r="TFF44" s="42"/>
      <c r="TFG44" s="41"/>
      <c r="TFH44" s="41"/>
      <c r="TFI44" s="41"/>
      <c r="TFJ44" s="42"/>
      <c r="TFK44" s="41"/>
      <c r="TFL44" s="41"/>
      <c r="TFM44" s="41"/>
      <c r="TFN44" s="42"/>
      <c r="TFO44" s="41"/>
      <c r="TFP44" s="41"/>
      <c r="TFQ44" s="41"/>
      <c r="TFR44" s="42"/>
      <c r="TFS44" s="41"/>
      <c r="TFT44" s="41"/>
      <c r="TFU44" s="41"/>
      <c r="TFV44" s="42"/>
      <c r="TFW44" s="41"/>
      <c r="TFX44" s="41"/>
      <c r="TFY44" s="41"/>
      <c r="TFZ44" s="42"/>
      <c r="TGA44" s="41"/>
      <c r="TGB44" s="41"/>
      <c r="TGC44" s="41"/>
      <c r="TGD44" s="42"/>
      <c r="TGE44" s="41"/>
      <c r="TGF44" s="41"/>
      <c r="TGG44" s="41"/>
      <c r="TGH44" s="42"/>
      <c r="TGI44" s="41"/>
      <c r="TGJ44" s="41"/>
      <c r="TGK44" s="41"/>
      <c r="TGL44" s="42"/>
      <c r="TGM44" s="41"/>
      <c r="TGN44" s="41"/>
      <c r="TGO44" s="41"/>
      <c r="TGP44" s="42"/>
      <c r="TGQ44" s="41"/>
      <c r="TGR44" s="41"/>
      <c r="TGS44" s="41"/>
      <c r="TGT44" s="42"/>
      <c r="TGU44" s="41"/>
      <c r="TGV44" s="41"/>
      <c r="TGW44" s="41"/>
      <c r="TGX44" s="42"/>
      <c r="TGY44" s="41"/>
      <c r="TGZ44" s="41"/>
      <c r="THA44" s="41"/>
      <c r="THB44" s="42"/>
      <c r="THC44" s="41"/>
      <c r="THD44" s="41"/>
      <c r="THE44" s="41"/>
      <c r="THF44" s="42"/>
      <c r="THG44" s="41"/>
      <c r="THH44" s="41"/>
      <c r="THI44" s="41"/>
      <c r="THJ44" s="43"/>
      <c r="THK44" s="44"/>
      <c r="THL44" s="45"/>
      <c r="THM44" s="45"/>
      <c r="THN44" s="42"/>
      <c r="THO44" s="41"/>
      <c r="THP44" s="41"/>
      <c r="THQ44" s="41"/>
      <c r="THR44" s="42"/>
      <c r="THS44" s="41"/>
      <c r="THT44" s="41"/>
      <c r="THU44" s="41"/>
      <c r="THV44" s="42"/>
      <c r="THW44" s="41"/>
      <c r="THX44" s="41"/>
      <c r="THY44" s="41"/>
      <c r="THZ44" s="42"/>
      <c r="TIA44" s="41"/>
      <c r="TIB44" s="41"/>
      <c r="TIC44" s="41"/>
      <c r="TID44" s="42"/>
      <c r="TIE44" s="41"/>
      <c r="TIF44" s="41"/>
      <c r="TIG44" s="41"/>
      <c r="TIH44" s="42"/>
      <c r="TII44" s="41"/>
      <c r="TIJ44" s="41"/>
      <c r="TIK44" s="41"/>
      <c r="TIL44" s="42"/>
      <c r="TIM44" s="41"/>
      <c r="TIN44" s="41"/>
      <c r="TIO44" s="41"/>
      <c r="TIP44" s="42"/>
      <c r="TIQ44" s="41"/>
      <c r="TIR44" s="41"/>
      <c r="TIS44" s="41"/>
      <c r="TIT44" s="42"/>
      <c r="TIU44" s="41"/>
      <c r="TIV44" s="41"/>
      <c r="TIW44" s="41"/>
      <c r="TIX44" s="42"/>
      <c r="TIY44" s="41"/>
      <c r="TIZ44" s="41"/>
      <c r="TJA44" s="41"/>
      <c r="TJB44" s="42"/>
      <c r="TJC44" s="41"/>
      <c r="TJD44" s="41"/>
      <c r="TJE44" s="41"/>
      <c r="TJF44" s="42"/>
      <c r="TJG44" s="41"/>
      <c r="TJH44" s="41"/>
      <c r="TJI44" s="41"/>
      <c r="TJJ44" s="42"/>
      <c r="TJK44" s="41"/>
      <c r="TJL44" s="41"/>
      <c r="TJM44" s="41"/>
      <c r="TJN44" s="42"/>
      <c r="TJO44" s="41"/>
      <c r="TJP44" s="41"/>
      <c r="TJQ44" s="41"/>
      <c r="TJR44" s="42"/>
      <c r="TJS44" s="41"/>
      <c r="TJT44" s="41"/>
      <c r="TJU44" s="41"/>
      <c r="TJV44" s="42"/>
      <c r="TJW44" s="41"/>
      <c r="TJX44" s="41"/>
      <c r="TJY44" s="41"/>
      <c r="TJZ44" s="42"/>
      <c r="TKA44" s="41"/>
      <c r="TKB44" s="41"/>
      <c r="TKC44" s="41"/>
      <c r="TKD44" s="42"/>
      <c r="TKE44" s="41"/>
      <c r="TKF44" s="41"/>
      <c r="TKG44" s="41"/>
      <c r="TKH44" s="42"/>
      <c r="TKI44" s="41"/>
      <c r="TKJ44" s="41"/>
      <c r="TKK44" s="41"/>
      <c r="TKL44" s="42"/>
      <c r="TKM44" s="41"/>
      <c r="TKN44" s="41"/>
      <c r="TKO44" s="41"/>
      <c r="TKP44" s="42"/>
      <c r="TKQ44" s="41"/>
      <c r="TKR44" s="41"/>
      <c r="TKS44" s="41"/>
      <c r="TKT44" s="42"/>
      <c r="TKU44" s="41"/>
      <c r="TKV44" s="41"/>
      <c r="TKW44" s="41"/>
      <c r="TKX44" s="42"/>
      <c r="TKY44" s="41"/>
      <c r="TKZ44" s="41"/>
      <c r="TLA44" s="41"/>
      <c r="TLB44" s="42"/>
      <c r="TLC44" s="41"/>
      <c r="TLD44" s="41"/>
      <c r="TLE44" s="41"/>
      <c r="TLF44" s="42"/>
      <c r="TLG44" s="41"/>
      <c r="TLH44" s="41"/>
      <c r="TLI44" s="41"/>
      <c r="TLJ44" s="42"/>
      <c r="TLK44" s="41"/>
      <c r="TLL44" s="41"/>
      <c r="TLM44" s="41"/>
      <c r="TLN44" s="42"/>
      <c r="TLO44" s="41"/>
      <c r="TLP44" s="41"/>
      <c r="TLQ44" s="41"/>
      <c r="TLR44" s="42"/>
      <c r="TLS44" s="41"/>
      <c r="TLT44" s="41"/>
      <c r="TLU44" s="41"/>
      <c r="TLV44" s="42"/>
      <c r="TLW44" s="41"/>
      <c r="TLX44" s="41"/>
      <c r="TLY44" s="41"/>
      <c r="TLZ44" s="42"/>
      <c r="TMA44" s="41"/>
      <c r="TMB44" s="41"/>
      <c r="TMC44" s="41"/>
      <c r="TMD44" s="42"/>
      <c r="TME44" s="41"/>
      <c r="TMF44" s="41"/>
      <c r="TMG44" s="41"/>
      <c r="TMH44" s="42"/>
      <c r="TMI44" s="41"/>
      <c r="TMJ44" s="41"/>
      <c r="TMK44" s="41"/>
      <c r="TML44" s="42"/>
      <c r="TMM44" s="41"/>
      <c r="TMN44" s="41"/>
      <c r="TMO44" s="41"/>
      <c r="TMP44" s="42"/>
      <c r="TMQ44" s="41"/>
      <c r="TMR44" s="41"/>
      <c r="TMS44" s="41"/>
      <c r="TMT44" s="42"/>
      <c r="TMU44" s="41"/>
      <c r="TMV44" s="41"/>
      <c r="TMW44" s="41"/>
      <c r="TMX44" s="42"/>
      <c r="TMY44" s="41"/>
      <c r="TMZ44" s="41"/>
      <c r="TNA44" s="41"/>
      <c r="TNB44" s="42"/>
      <c r="TNC44" s="41"/>
      <c r="TND44" s="41"/>
      <c r="TNE44" s="41"/>
      <c r="TNF44" s="42"/>
      <c r="TNG44" s="41"/>
      <c r="TNH44" s="41"/>
      <c r="TNI44" s="41"/>
      <c r="TNJ44" s="42"/>
      <c r="TNK44" s="41"/>
      <c r="TNL44" s="41"/>
      <c r="TNM44" s="41"/>
      <c r="TNN44" s="43"/>
      <c r="TNO44" s="44"/>
      <c r="TNP44" s="45"/>
      <c r="TNQ44" s="45"/>
      <c r="TNR44" s="42"/>
      <c r="TNS44" s="41"/>
      <c r="TNT44" s="41"/>
      <c r="TNU44" s="41"/>
      <c r="TNV44" s="42"/>
      <c r="TNW44" s="41"/>
      <c r="TNX44" s="41"/>
      <c r="TNY44" s="41"/>
      <c r="TNZ44" s="42"/>
      <c r="TOA44" s="41"/>
      <c r="TOB44" s="41"/>
      <c r="TOC44" s="41"/>
      <c r="TOD44" s="42"/>
      <c r="TOE44" s="41"/>
      <c r="TOF44" s="41"/>
      <c r="TOG44" s="41"/>
      <c r="TOH44" s="42"/>
      <c r="TOI44" s="41"/>
      <c r="TOJ44" s="41"/>
      <c r="TOK44" s="41"/>
      <c r="TOL44" s="42"/>
      <c r="TOM44" s="41"/>
      <c r="TON44" s="41"/>
      <c r="TOO44" s="41"/>
      <c r="TOP44" s="42"/>
      <c r="TOQ44" s="41"/>
      <c r="TOR44" s="41"/>
      <c r="TOS44" s="41"/>
      <c r="TOT44" s="42"/>
      <c r="TOU44" s="41"/>
      <c r="TOV44" s="41"/>
      <c r="TOW44" s="41"/>
      <c r="TOX44" s="42"/>
      <c r="TOY44" s="41"/>
      <c r="TOZ44" s="41"/>
      <c r="TPA44" s="41"/>
      <c r="TPB44" s="42"/>
      <c r="TPC44" s="41"/>
      <c r="TPD44" s="41"/>
      <c r="TPE44" s="41"/>
      <c r="TPF44" s="42"/>
      <c r="TPG44" s="41"/>
      <c r="TPH44" s="41"/>
      <c r="TPI44" s="41"/>
      <c r="TPJ44" s="42"/>
      <c r="TPK44" s="41"/>
      <c r="TPL44" s="41"/>
      <c r="TPM44" s="41"/>
      <c r="TPN44" s="42"/>
      <c r="TPO44" s="41"/>
      <c r="TPP44" s="41"/>
      <c r="TPQ44" s="41"/>
      <c r="TPR44" s="42"/>
      <c r="TPS44" s="41"/>
      <c r="TPT44" s="41"/>
      <c r="TPU44" s="41"/>
      <c r="TPV44" s="42"/>
      <c r="TPW44" s="41"/>
      <c r="TPX44" s="41"/>
      <c r="TPY44" s="41"/>
      <c r="TPZ44" s="42"/>
      <c r="TQA44" s="41"/>
      <c r="TQB44" s="41"/>
      <c r="TQC44" s="41"/>
      <c r="TQD44" s="42"/>
      <c r="TQE44" s="41"/>
      <c r="TQF44" s="41"/>
      <c r="TQG44" s="41"/>
      <c r="TQH44" s="42"/>
      <c r="TQI44" s="41"/>
      <c r="TQJ44" s="41"/>
      <c r="TQK44" s="41"/>
      <c r="TQL44" s="42"/>
      <c r="TQM44" s="41"/>
      <c r="TQN44" s="41"/>
      <c r="TQO44" s="41"/>
      <c r="TQP44" s="42"/>
      <c r="TQQ44" s="41"/>
      <c r="TQR44" s="41"/>
      <c r="TQS44" s="41"/>
      <c r="TQT44" s="42"/>
      <c r="TQU44" s="41"/>
      <c r="TQV44" s="41"/>
      <c r="TQW44" s="41"/>
      <c r="TQX44" s="42"/>
      <c r="TQY44" s="41"/>
      <c r="TQZ44" s="41"/>
      <c r="TRA44" s="41"/>
      <c r="TRB44" s="42"/>
      <c r="TRC44" s="41"/>
      <c r="TRD44" s="41"/>
      <c r="TRE44" s="41"/>
      <c r="TRF44" s="42"/>
      <c r="TRG44" s="41"/>
      <c r="TRH44" s="41"/>
      <c r="TRI44" s="41"/>
      <c r="TRJ44" s="42"/>
      <c r="TRK44" s="41"/>
      <c r="TRL44" s="41"/>
      <c r="TRM44" s="41"/>
      <c r="TRN44" s="42"/>
      <c r="TRO44" s="41"/>
      <c r="TRP44" s="41"/>
      <c r="TRQ44" s="41"/>
      <c r="TRR44" s="42"/>
      <c r="TRS44" s="41"/>
      <c r="TRT44" s="41"/>
      <c r="TRU44" s="41"/>
      <c r="TRV44" s="42"/>
      <c r="TRW44" s="41"/>
      <c r="TRX44" s="41"/>
      <c r="TRY44" s="41"/>
      <c r="TRZ44" s="42"/>
      <c r="TSA44" s="41"/>
      <c r="TSB44" s="41"/>
      <c r="TSC44" s="41"/>
      <c r="TSD44" s="42"/>
      <c r="TSE44" s="41"/>
      <c r="TSF44" s="41"/>
      <c r="TSG44" s="41"/>
      <c r="TSH44" s="42"/>
      <c r="TSI44" s="41"/>
      <c r="TSJ44" s="41"/>
      <c r="TSK44" s="41"/>
      <c r="TSL44" s="42"/>
      <c r="TSM44" s="41"/>
      <c r="TSN44" s="41"/>
      <c r="TSO44" s="41"/>
      <c r="TSP44" s="42"/>
      <c r="TSQ44" s="41"/>
      <c r="TSR44" s="41"/>
      <c r="TSS44" s="41"/>
      <c r="TST44" s="42"/>
      <c r="TSU44" s="41"/>
      <c r="TSV44" s="41"/>
      <c r="TSW44" s="41"/>
      <c r="TSX44" s="42"/>
      <c r="TSY44" s="41"/>
      <c r="TSZ44" s="41"/>
      <c r="TTA44" s="41"/>
      <c r="TTB44" s="42"/>
      <c r="TTC44" s="41"/>
      <c r="TTD44" s="41"/>
      <c r="TTE44" s="41"/>
      <c r="TTF44" s="42"/>
      <c r="TTG44" s="41"/>
      <c r="TTH44" s="41"/>
      <c r="TTI44" s="41"/>
      <c r="TTJ44" s="42"/>
      <c r="TTK44" s="41"/>
      <c r="TTL44" s="41"/>
      <c r="TTM44" s="41"/>
      <c r="TTN44" s="42"/>
      <c r="TTO44" s="41"/>
      <c r="TTP44" s="41"/>
      <c r="TTQ44" s="41"/>
      <c r="TTR44" s="43"/>
      <c r="TTS44" s="44"/>
      <c r="TTT44" s="45"/>
      <c r="TTU44" s="45"/>
      <c r="TTV44" s="42"/>
      <c r="TTW44" s="41"/>
      <c r="TTX44" s="41"/>
      <c r="TTY44" s="41"/>
      <c r="TTZ44" s="42"/>
      <c r="TUA44" s="41"/>
      <c r="TUB44" s="41"/>
      <c r="TUC44" s="41"/>
      <c r="TUD44" s="42"/>
      <c r="TUE44" s="41"/>
      <c r="TUF44" s="41"/>
      <c r="TUG44" s="41"/>
      <c r="TUH44" s="42"/>
      <c r="TUI44" s="41"/>
      <c r="TUJ44" s="41"/>
      <c r="TUK44" s="41"/>
      <c r="TUL44" s="42"/>
      <c r="TUM44" s="41"/>
      <c r="TUN44" s="41"/>
      <c r="TUO44" s="41"/>
      <c r="TUP44" s="42"/>
      <c r="TUQ44" s="41"/>
      <c r="TUR44" s="41"/>
      <c r="TUS44" s="41"/>
      <c r="TUT44" s="42"/>
      <c r="TUU44" s="41"/>
      <c r="TUV44" s="41"/>
      <c r="TUW44" s="41"/>
      <c r="TUX44" s="42"/>
      <c r="TUY44" s="41"/>
      <c r="TUZ44" s="41"/>
      <c r="TVA44" s="41"/>
      <c r="TVB44" s="42"/>
      <c r="TVC44" s="41"/>
      <c r="TVD44" s="41"/>
      <c r="TVE44" s="41"/>
      <c r="TVF44" s="42"/>
      <c r="TVG44" s="41"/>
      <c r="TVH44" s="41"/>
      <c r="TVI44" s="41"/>
      <c r="TVJ44" s="42"/>
      <c r="TVK44" s="41"/>
      <c r="TVL44" s="41"/>
      <c r="TVM44" s="41"/>
      <c r="TVN44" s="42"/>
      <c r="TVO44" s="41"/>
      <c r="TVP44" s="41"/>
      <c r="TVQ44" s="41"/>
      <c r="TVR44" s="42"/>
      <c r="TVS44" s="41"/>
      <c r="TVT44" s="41"/>
      <c r="TVU44" s="41"/>
      <c r="TVV44" s="42"/>
      <c r="TVW44" s="41"/>
      <c r="TVX44" s="41"/>
      <c r="TVY44" s="41"/>
      <c r="TVZ44" s="42"/>
      <c r="TWA44" s="41"/>
      <c r="TWB44" s="41"/>
      <c r="TWC44" s="41"/>
      <c r="TWD44" s="42"/>
      <c r="TWE44" s="41"/>
      <c r="TWF44" s="41"/>
      <c r="TWG44" s="41"/>
      <c r="TWH44" s="42"/>
      <c r="TWI44" s="41"/>
      <c r="TWJ44" s="41"/>
      <c r="TWK44" s="41"/>
      <c r="TWL44" s="42"/>
      <c r="TWM44" s="41"/>
      <c r="TWN44" s="41"/>
      <c r="TWO44" s="41"/>
      <c r="TWP44" s="42"/>
      <c r="TWQ44" s="41"/>
      <c r="TWR44" s="41"/>
      <c r="TWS44" s="41"/>
      <c r="TWT44" s="42"/>
      <c r="TWU44" s="41"/>
      <c r="TWV44" s="41"/>
      <c r="TWW44" s="41"/>
      <c r="TWX44" s="42"/>
      <c r="TWY44" s="41"/>
      <c r="TWZ44" s="41"/>
      <c r="TXA44" s="41"/>
      <c r="TXB44" s="42"/>
      <c r="TXC44" s="41"/>
      <c r="TXD44" s="41"/>
      <c r="TXE44" s="41"/>
      <c r="TXF44" s="42"/>
      <c r="TXG44" s="41"/>
      <c r="TXH44" s="41"/>
      <c r="TXI44" s="41"/>
      <c r="TXJ44" s="42"/>
      <c r="TXK44" s="41"/>
      <c r="TXL44" s="41"/>
      <c r="TXM44" s="41"/>
      <c r="TXN44" s="42"/>
      <c r="TXO44" s="41"/>
      <c r="TXP44" s="41"/>
      <c r="TXQ44" s="41"/>
      <c r="TXR44" s="42"/>
      <c r="TXS44" s="41"/>
      <c r="TXT44" s="41"/>
      <c r="TXU44" s="41"/>
      <c r="TXV44" s="42"/>
      <c r="TXW44" s="41"/>
      <c r="TXX44" s="41"/>
      <c r="TXY44" s="41"/>
      <c r="TXZ44" s="42"/>
      <c r="TYA44" s="41"/>
      <c r="TYB44" s="41"/>
      <c r="TYC44" s="41"/>
      <c r="TYD44" s="42"/>
      <c r="TYE44" s="41"/>
      <c r="TYF44" s="41"/>
      <c r="TYG44" s="41"/>
      <c r="TYH44" s="42"/>
      <c r="TYI44" s="41"/>
      <c r="TYJ44" s="41"/>
      <c r="TYK44" s="41"/>
      <c r="TYL44" s="42"/>
      <c r="TYM44" s="41"/>
      <c r="TYN44" s="41"/>
      <c r="TYO44" s="41"/>
      <c r="TYP44" s="42"/>
      <c r="TYQ44" s="41"/>
      <c r="TYR44" s="41"/>
      <c r="TYS44" s="41"/>
      <c r="TYT44" s="42"/>
      <c r="TYU44" s="41"/>
      <c r="TYV44" s="41"/>
      <c r="TYW44" s="41"/>
      <c r="TYX44" s="42"/>
      <c r="TYY44" s="41"/>
      <c r="TYZ44" s="41"/>
      <c r="TZA44" s="41"/>
      <c r="TZB44" s="42"/>
      <c r="TZC44" s="41"/>
      <c r="TZD44" s="41"/>
      <c r="TZE44" s="41"/>
      <c r="TZF44" s="42"/>
      <c r="TZG44" s="41"/>
      <c r="TZH44" s="41"/>
      <c r="TZI44" s="41"/>
      <c r="TZJ44" s="42"/>
      <c r="TZK44" s="41"/>
      <c r="TZL44" s="41"/>
      <c r="TZM44" s="41"/>
      <c r="TZN44" s="42"/>
      <c r="TZO44" s="41"/>
      <c r="TZP44" s="41"/>
      <c r="TZQ44" s="41"/>
      <c r="TZR44" s="42"/>
      <c r="TZS44" s="41"/>
      <c r="TZT44" s="41"/>
      <c r="TZU44" s="41"/>
      <c r="TZV44" s="43"/>
      <c r="TZW44" s="44"/>
      <c r="TZX44" s="45"/>
      <c r="TZY44" s="45"/>
      <c r="TZZ44" s="42"/>
      <c r="UAA44" s="41"/>
      <c r="UAB44" s="41"/>
      <c r="UAC44" s="41"/>
      <c r="UAD44" s="42"/>
      <c r="UAE44" s="41"/>
      <c r="UAF44" s="41"/>
      <c r="UAG44" s="41"/>
      <c r="UAH44" s="42"/>
      <c r="UAI44" s="41"/>
      <c r="UAJ44" s="41"/>
      <c r="UAK44" s="41"/>
      <c r="UAL44" s="42"/>
      <c r="UAM44" s="41"/>
      <c r="UAN44" s="41"/>
      <c r="UAO44" s="41"/>
      <c r="UAP44" s="42"/>
      <c r="UAQ44" s="41"/>
      <c r="UAR44" s="41"/>
      <c r="UAS44" s="41"/>
      <c r="UAT44" s="42"/>
      <c r="UAU44" s="41"/>
      <c r="UAV44" s="41"/>
      <c r="UAW44" s="41"/>
      <c r="UAX44" s="42"/>
      <c r="UAY44" s="41"/>
      <c r="UAZ44" s="41"/>
      <c r="UBA44" s="41"/>
      <c r="UBB44" s="42"/>
      <c r="UBC44" s="41"/>
      <c r="UBD44" s="41"/>
      <c r="UBE44" s="41"/>
      <c r="UBF44" s="42"/>
      <c r="UBG44" s="41"/>
      <c r="UBH44" s="41"/>
      <c r="UBI44" s="41"/>
      <c r="UBJ44" s="42"/>
      <c r="UBK44" s="41"/>
      <c r="UBL44" s="41"/>
      <c r="UBM44" s="41"/>
      <c r="UBN44" s="42"/>
      <c r="UBO44" s="41"/>
      <c r="UBP44" s="41"/>
      <c r="UBQ44" s="41"/>
      <c r="UBR44" s="42"/>
      <c r="UBS44" s="41"/>
      <c r="UBT44" s="41"/>
      <c r="UBU44" s="41"/>
      <c r="UBV44" s="42"/>
      <c r="UBW44" s="41"/>
      <c r="UBX44" s="41"/>
      <c r="UBY44" s="41"/>
      <c r="UBZ44" s="42"/>
      <c r="UCA44" s="41"/>
      <c r="UCB44" s="41"/>
      <c r="UCC44" s="41"/>
      <c r="UCD44" s="42"/>
      <c r="UCE44" s="41"/>
      <c r="UCF44" s="41"/>
      <c r="UCG44" s="41"/>
      <c r="UCH44" s="42"/>
      <c r="UCI44" s="41"/>
      <c r="UCJ44" s="41"/>
      <c r="UCK44" s="41"/>
      <c r="UCL44" s="42"/>
      <c r="UCM44" s="41"/>
      <c r="UCN44" s="41"/>
      <c r="UCO44" s="41"/>
      <c r="UCP44" s="42"/>
      <c r="UCQ44" s="41"/>
      <c r="UCR44" s="41"/>
      <c r="UCS44" s="41"/>
      <c r="UCT44" s="42"/>
      <c r="UCU44" s="41"/>
      <c r="UCV44" s="41"/>
      <c r="UCW44" s="41"/>
      <c r="UCX44" s="42"/>
      <c r="UCY44" s="41"/>
      <c r="UCZ44" s="41"/>
      <c r="UDA44" s="41"/>
      <c r="UDB44" s="42"/>
      <c r="UDC44" s="41"/>
      <c r="UDD44" s="41"/>
      <c r="UDE44" s="41"/>
      <c r="UDF44" s="42"/>
      <c r="UDG44" s="41"/>
      <c r="UDH44" s="41"/>
      <c r="UDI44" s="41"/>
      <c r="UDJ44" s="42"/>
      <c r="UDK44" s="41"/>
      <c r="UDL44" s="41"/>
      <c r="UDM44" s="41"/>
      <c r="UDN44" s="42"/>
      <c r="UDO44" s="41"/>
      <c r="UDP44" s="41"/>
      <c r="UDQ44" s="41"/>
      <c r="UDR44" s="42"/>
      <c r="UDS44" s="41"/>
      <c r="UDT44" s="41"/>
      <c r="UDU44" s="41"/>
      <c r="UDV44" s="42"/>
      <c r="UDW44" s="41"/>
      <c r="UDX44" s="41"/>
      <c r="UDY44" s="41"/>
      <c r="UDZ44" s="42"/>
      <c r="UEA44" s="41"/>
      <c r="UEB44" s="41"/>
      <c r="UEC44" s="41"/>
      <c r="UED44" s="42"/>
      <c r="UEE44" s="41"/>
      <c r="UEF44" s="41"/>
      <c r="UEG44" s="41"/>
      <c r="UEH44" s="42"/>
      <c r="UEI44" s="41"/>
      <c r="UEJ44" s="41"/>
      <c r="UEK44" s="41"/>
      <c r="UEL44" s="42"/>
      <c r="UEM44" s="41"/>
      <c r="UEN44" s="41"/>
      <c r="UEO44" s="41"/>
      <c r="UEP44" s="42"/>
      <c r="UEQ44" s="41"/>
      <c r="UER44" s="41"/>
      <c r="UES44" s="41"/>
      <c r="UET44" s="42"/>
      <c r="UEU44" s="41"/>
      <c r="UEV44" s="41"/>
      <c r="UEW44" s="41"/>
      <c r="UEX44" s="42"/>
      <c r="UEY44" s="41"/>
      <c r="UEZ44" s="41"/>
      <c r="UFA44" s="41"/>
      <c r="UFB44" s="42"/>
      <c r="UFC44" s="41"/>
      <c r="UFD44" s="41"/>
      <c r="UFE44" s="41"/>
      <c r="UFF44" s="42"/>
      <c r="UFG44" s="41"/>
      <c r="UFH44" s="41"/>
      <c r="UFI44" s="41"/>
      <c r="UFJ44" s="42"/>
      <c r="UFK44" s="41"/>
      <c r="UFL44" s="41"/>
      <c r="UFM44" s="41"/>
      <c r="UFN44" s="42"/>
      <c r="UFO44" s="41"/>
      <c r="UFP44" s="41"/>
      <c r="UFQ44" s="41"/>
      <c r="UFR44" s="42"/>
      <c r="UFS44" s="41"/>
      <c r="UFT44" s="41"/>
      <c r="UFU44" s="41"/>
      <c r="UFV44" s="42"/>
      <c r="UFW44" s="41"/>
      <c r="UFX44" s="41"/>
      <c r="UFY44" s="41"/>
      <c r="UFZ44" s="43"/>
      <c r="UGA44" s="44"/>
      <c r="UGB44" s="45"/>
      <c r="UGC44" s="45"/>
      <c r="UGD44" s="42"/>
      <c r="UGE44" s="41"/>
      <c r="UGF44" s="41"/>
      <c r="UGG44" s="41"/>
      <c r="UGH44" s="42"/>
      <c r="UGI44" s="41"/>
      <c r="UGJ44" s="41"/>
      <c r="UGK44" s="41"/>
      <c r="UGL44" s="42"/>
      <c r="UGM44" s="41"/>
      <c r="UGN44" s="41"/>
      <c r="UGO44" s="41"/>
      <c r="UGP44" s="42"/>
      <c r="UGQ44" s="41"/>
      <c r="UGR44" s="41"/>
      <c r="UGS44" s="41"/>
      <c r="UGT44" s="42"/>
      <c r="UGU44" s="41"/>
      <c r="UGV44" s="41"/>
      <c r="UGW44" s="41"/>
      <c r="UGX44" s="42"/>
      <c r="UGY44" s="41"/>
      <c r="UGZ44" s="41"/>
      <c r="UHA44" s="41"/>
      <c r="UHB44" s="42"/>
      <c r="UHC44" s="41"/>
      <c r="UHD44" s="41"/>
      <c r="UHE44" s="41"/>
      <c r="UHF44" s="42"/>
      <c r="UHG44" s="41"/>
      <c r="UHH44" s="41"/>
      <c r="UHI44" s="41"/>
      <c r="UHJ44" s="42"/>
      <c r="UHK44" s="41"/>
      <c r="UHL44" s="41"/>
      <c r="UHM44" s="41"/>
      <c r="UHN44" s="42"/>
      <c r="UHO44" s="41"/>
      <c r="UHP44" s="41"/>
      <c r="UHQ44" s="41"/>
      <c r="UHR44" s="42"/>
      <c r="UHS44" s="41"/>
      <c r="UHT44" s="41"/>
      <c r="UHU44" s="41"/>
      <c r="UHV44" s="42"/>
      <c r="UHW44" s="41"/>
      <c r="UHX44" s="41"/>
      <c r="UHY44" s="41"/>
      <c r="UHZ44" s="42"/>
      <c r="UIA44" s="41"/>
      <c r="UIB44" s="41"/>
      <c r="UIC44" s="41"/>
      <c r="UID44" s="42"/>
      <c r="UIE44" s="41"/>
      <c r="UIF44" s="41"/>
      <c r="UIG44" s="41"/>
      <c r="UIH44" s="42"/>
      <c r="UII44" s="41"/>
      <c r="UIJ44" s="41"/>
      <c r="UIK44" s="41"/>
      <c r="UIL44" s="42"/>
      <c r="UIM44" s="41"/>
      <c r="UIN44" s="41"/>
      <c r="UIO44" s="41"/>
      <c r="UIP44" s="42"/>
      <c r="UIQ44" s="41"/>
      <c r="UIR44" s="41"/>
      <c r="UIS44" s="41"/>
      <c r="UIT44" s="42"/>
      <c r="UIU44" s="41"/>
      <c r="UIV44" s="41"/>
      <c r="UIW44" s="41"/>
      <c r="UIX44" s="42"/>
      <c r="UIY44" s="41"/>
      <c r="UIZ44" s="41"/>
      <c r="UJA44" s="41"/>
      <c r="UJB44" s="42"/>
      <c r="UJC44" s="41"/>
      <c r="UJD44" s="41"/>
      <c r="UJE44" s="41"/>
      <c r="UJF44" s="42"/>
      <c r="UJG44" s="41"/>
      <c r="UJH44" s="41"/>
      <c r="UJI44" s="41"/>
      <c r="UJJ44" s="42"/>
      <c r="UJK44" s="41"/>
      <c r="UJL44" s="41"/>
      <c r="UJM44" s="41"/>
      <c r="UJN44" s="42"/>
      <c r="UJO44" s="41"/>
      <c r="UJP44" s="41"/>
      <c r="UJQ44" s="41"/>
      <c r="UJR44" s="42"/>
      <c r="UJS44" s="41"/>
      <c r="UJT44" s="41"/>
      <c r="UJU44" s="41"/>
      <c r="UJV44" s="42"/>
      <c r="UJW44" s="41"/>
      <c r="UJX44" s="41"/>
      <c r="UJY44" s="41"/>
      <c r="UJZ44" s="42"/>
      <c r="UKA44" s="41"/>
      <c r="UKB44" s="41"/>
      <c r="UKC44" s="41"/>
      <c r="UKD44" s="42"/>
      <c r="UKE44" s="41"/>
      <c r="UKF44" s="41"/>
      <c r="UKG44" s="41"/>
      <c r="UKH44" s="42"/>
      <c r="UKI44" s="41"/>
      <c r="UKJ44" s="41"/>
      <c r="UKK44" s="41"/>
      <c r="UKL44" s="42"/>
      <c r="UKM44" s="41"/>
      <c r="UKN44" s="41"/>
      <c r="UKO44" s="41"/>
      <c r="UKP44" s="42"/>
      <c r="UKQ44" s="41"/>
      <c r="UKR44" s="41"/>
      <c r="UKS44" s="41"/>
      <c r="UKT44" s="42"/>
      <c r="UKU44" s="41"/>
      <c r="UKV44" s="41"/>
      <c r="UKW44" s="41"/>
      <c r="UKX44" s="42"/>
      <c r="UKY44" s="41"/>
      <c r="UKZ44" s="41"/>
      <c r="ULA44" s="41"/>
      <c r="ULB44" s="42"/>
      <c r="ULC44" s="41"/>
      <c r="ULD44" s="41"/>
      <c r="ULE44" s="41"/>
      <c r="ULF44" s="42"/>
      <c r="ULG44" s="41"/>
      <c r="ULH44" s="41"/>
      <c r="ULI44" s="41"/>
      <c r="ULJ44" s="42"/>
      <c r="ULK44" s="41"/>
      <c r="ULL44" s="41"/>
      <c r="ULM44" s="41"/>
      <c r="ULN44" s="42"/>
      <c r="ULO44" s="41"/>
      <c r="ULP44" s="41"/>
      <c r="ULQ44" s="41"/>
      <c r="ULR44" s="42"/>
      <c r="ULS44" s="41"/>
      <c r="ULT44" s="41"/>
      <c r="ULU44" s="41"/>
      <c r="ULV44" s="42"/>
      <c r="ULW44" s="41"/>
      <c r="ULX44" s="41"/>
      <c r="ULY44" s="41"/>
      <c r="ULZ44" s="42"/>
      <c r="UMA44" s="41"/>
      <c r="UMB44" s="41"/>
      <c r="UMC44" s="41"/>
      <c r="UMD44" s="43"/>
      <c r="UME44" s="44"/>
      <c r="UMF44" s="45"/>
      <c r="UMG44" s="45"/>
      <c r="UMH44" s="42"/>
      <c r="UMI44" s="41"/>
      <c r="UMJ44" s="41"/>
      <c r="UMK44" s="41"/>
      <c r="UML44" s="42"/>
      <c r="UMM44" s="41"/>
      <c r="UMN44" s="41"/>
      <c r="UMO44" s="41"/>
      <c r="UMP44" s="42"/>
      <c r="UMQ44" s="41"/>
      <c r="UMR44" s="41"/>
      <c r="UMS44" s="41"/>
      <c r="UMT44" s="42"/>
      <c r="UMU44" s="41"/>
      <c r="UMV44" s="41"/>
      <c r="UMW44" s="41"/>
      <c r="UMX44" s="42"/>
      <c r="UMY44" s="41"/>
      <c r="UMZ44" s="41"/>
      <c r="UNA44" s="41"/>
      <c r="UNB44" s="42"/>
      <c r="UNC44" s="41"/>
      <c r="UND44" s="41"/>
      <c r="UNE44" s="41"/>
      <c r="UNF44" s="42"/>
      <c r="UNG44" s="41"/>
      <c r="UNH44" s="41"/>
      <c r="UNI44" s="41"/>
      <c r="UNJ44" s="42"/>
      <c r="UNK44" s="41"/>
      <c r="UNL44" s="41"/>
      <c r="UNM44" s="41"/>
      <c r="UNN44" s="42"/>
      <c r="UNO44" s="41"/>
      <c r="UNP44" s="41"/>
      <c r="UNQ44" s="41"/>
      <c r="UNR44" s="42"/>
      <c r="UNS44" s="41"/>
      <c r="UNT44" s="41"/>
      <c r="UNU44" s="41"/>
      <c r="UNV44" s="42"/>
      <c r="UNW44" s="41"/>
      <c r="UNX44" s="41"/>
      <c r="UNY44" s="41"/>
      <c r="UNZ44" s="42"/>
      <c r="UOA44" s="41"/>
      <c r="UOB44" s="41"/>
      <c r="UOC44" s="41"/>
      <c r="UOD44" s="42"/>
      <c r="UOE44" s="41"/>
      <c r="UOF44" s="41"/>
      <c r="UOG44" s="41"/>
      <c r="UOH44" s="42"/>
      <c r="UOI44" s="41"/>
      <c r="UOJ44" s="41"/>
      <c r="UOK44" s="41"/>
      <c r="UOL44" s="42"/>
      <c r="UOM44" s="41"/>
      <c r="UON44" s="41"/>
      <c r="UOO44" s="41"/>
      <c r="UOP44" s="42"/>
      <c r="UOQ44" s="41"/>
      <c r="UOR44" s="41"/>
      <c r="UOS44" s="41"/>
      <c r="UOT44" s="42"/>
      <c r="UOU44" s="41"/>
      <c r="UOV44" s="41"/>
      <c r="UOW44" s="41"/>
      <c r="UOX44" s="42"/>
      <c r="UOY44" s="41"/>
      <c r="UOZ44" s="41"/>
      <c r="UPA44" s="41"/>
      <c r="UPB44" s="42"/>
      <c r="UPC44" s="41"/>
      <c r="UPD44" s="41"/>
      <c r="UPE44" s="41"/>
      <c r="UPF44" s="42"/>
      <c r="UPG44" s="41"/>
      <c r="UPH44" s="41"/>
      <c r="UPI44" s="41"/>
      <c r="UPJ44" s="42"/>
      <c r="UPK44" s="41"/>
      <c r="UPL44" s="41"/>
      <c r="UPM44" s="41"/>
      <c r="UPN44" s="42"/>
      <c r="UPO44" s="41"/>
      <c r="UPP44" s="41"/>
      <c r="UPQ44" s="41"/>
      <c r="UPR44" s="42"/>
      <c r="UPS44" s="41"/>
      <c r="UPT44" s="41"/>
      <c r="UPU44" s="41"/>
      <c r="UPV44" s="42"/>
      <c r="UPW44" s="41"/>
      <c r="UPX44" s="41"/>
      <c r="UPY44" s="41"/>
      <c r="UPZ44" s="42"/>
      <c r="UQA44" s="41"/>
      <c r="UQB44" s="41"/>
      <c r="UQC44" s="41"/>
      <c r="UQD44" s="42"/>
      <c r="UQE44" s="41"/>
      <c r="UQF44" s="41"/>
      <c r="UQG44" s="41"/>
      <c r="UQH44" s="42"/>
      <c r="UQI44" s="41"/>
      <c r="UQJ44" s="41"/>
      <c r="UQK44" s="41"/>
      <c r="UQL44" s="42"/>
      <c r="UQM44" s="41"/>
      <c r="UQN44" s="41"/>
      <c r="UQO44" s="41"/>
      <c r="UQP44" s="42"/>
      <c r="UQQ44" s="41"/>
      <c r="UQR44" s="41"/>
      <c r="UQS44" s="41"/>
      <c r="UQT44" s="42"/>
      <c r="UQU44" s="41"/>
      <c r="UQV44" s="41"/>
      <c r="UQW44" s="41"/>
      <c r="UQX44" s="42"/>
      <c r="UQY44" s="41"/>
      <c r="UQZ44" s="41"/>
      <c r="URA44" s="41"/>
      <c r="URB44" s="42"/>
      <c r="URC44" s="41"/>
      <c r="URD44" s="41"/>
      <c r="URE44" s="41"/>
      <c r="URF44" s="42"/>
      <c r="URG44" s="41"/>
      <c r="URH44" s="41"/>
      <c r="URI44" s="41"/>
      <c r="URJ44" s="42"/>
      <c r="URK44" s="41"/>
      <c r="URL44" s="41"/>
      <c r="URM44" s="41"/>
      <c r="URN44" s="42"/>
      <c r="URO44" s="41"/>
      <c r="URP44" s="41"/>
      <c r="URQ44" s="41"/>
      <c r="URR44" s="42"/>
      <c r="URS44" s="41"/>
      <c r="URT44" s="41"/>
      <c r="URU44" s="41"/>
      <c r="URV44" s="42"/>
      <c r="URW44" s="41"/>
      <c r="URX44" s="41"/>
      <c r="URY44" s="41"/>
      <c r="URZ44" s="42"/>
      <c r="USA44" s="41"/>
      <c r="USB44" s="41"/>
      <c r="USC44" s="41"/>
      <c r="USD44" s="42"/>
      <c r="USE44" s="41"/>
      <c r="USF44" s="41"/>
      <c r="USG44" s="41"/>
      <c r="USH44" s="43"/>
      <c r="USI44" s="44"/>
      <c r="USJ44" s="45"/>
      <c r="USK44" s="45"/>
      <c r="USL44" s="42"/>
      <c r="USM44" s="41"/>
      <c r="USN44" s="41"/>
      <c r="USO44" s="41"/>
      <c r="USP44" s="42"/>
      <c r="USQ44" s="41"/>
      <c r="USR44" s="41"/>
      <c r="USS44" s="41"/>
      <c r="UST44" s="42"/>
      <c r="USU44" s="41"/>
      <c r="USV44" s="41"/>
      <c r="USW44" s="41"/>
      <c r="USX44" s="42"/>
      <c r="USY44" s="41"/>
      <c r="USZ44" s="41"/>
      <c r="UTA44" s="41"/>
      <c r="UTB44" s="42"/>
      <c r="UTC44" s="41"/>
      <c r="UTD44" s="41"/>
      <c r="UTE44" s="41"/>
      <c r="UTF44" s="42"/>
      <c r="UTG44" s="41"/>
      <c r="UTH44" s="41"/>
      <c r="UTI44" s="41"/>
      <c r="UTJ44" s="42"/>
      <c r="UTK44" s="41"/>
      <c r="UTL44" s="41"/>
      <c r="UTM44" s="41"/>
      <c r="UTN44" s="42"/>
      <c r="UTO44" s="41"/>
      <c r="UTP44" s="41"/>
      <c r="UTQ44" s="41"/>
      <c r="UTR44" s="42"/>
      <c r="UTS44" s="41"/>
      <c r="UTT44" s="41"/>
      <c r="UTU44" s="41"/>
      <c r="UTV44" s="42"/>
      <c r="UTW44" s="41"/>
      <c r="UTX44" s="41"/>
      <c r="UTY44" s="41"/>
      <c r="UTZ44" s="42"/>
      <c r="UUA44" s="41"/>
      <c r="UUB44" s="41"/>
      <c r="UUC44" s="41"/>
      <c r="UUD44" s="42"/>
      <c r="UUE44" s="41"/>
      <c r="UUF44" s="41"/>
      <c r="UUG44" s="41"/>
      <c r="UUH44" s="42"/>
      <c r="UUI44" s="41"/>
      <c r="UUJ44" s="41"/>
      <c r="UUK44" s="41"/>
      <c r="UUL44" s="42"/>
      <c r="UUM44" s="41"/>
      <c r="UUN44" s="41"/>
      <c r="UUO44" s="41"/>
      <c r="UUP44" s="42"/>
      <c r="UUQ44" s="41"/>
      <c r="UUR44" s="41"/>
      <c r="UUS44" s="41"/>
      <c r="UUT44" s="42"/>
      <c r="UUU44" s="41"/>
      <c r="UUV44" s="41"/>
      <c r="UUW44" s="41"/>
      <c r="UUX44" s="42"/>
      <c r="UUY44" s="41"/>
      <c r="UUZ44" s="41"/>
      <c r="UVA44" s="41"/>
      <c r="UVB44" s="42"/>
      <c r="UVC44" s="41"/>
      <c r="UVD44" s="41"/>
      <c r="UVE44" s="41"/>
      <c r="UVF44" s="42"/>
      <c r="UVG44" s="41"/>
      <c r="UVH44" s="41"/>
      <c r="UVI44" s="41"/>
      <c r="UVJ44" s="42"/>
      <c r="UVK44" s="41"/>
      <c r="UVL44" s="41"/>
      <c r="UVM44" s="41"/>
      <c r="UVN44" s="42"/>
      <c r="UVO44" s="41"/>
      <c r="UVP44" s="41"/>
      <c r="UVQ44" s="41"/>
      <c r="UVR44" s="42"/>
      <c r="UVS44" s="41"/>
      <c r="UVT44" s="41"/>
      <c r="UVU44" s="41"/>
      <c r="UVV44" s="42"/>
      <c r="UVW44" s="41"/>
      <c r="UVX44" s="41"/>
      <c r="UVY44" s="41"/>
      <c r="UVZ44" s="42"/>
      <c r="UWA44" s="41"/>
      <c r="UWB44" s="41"/>
      <c r="UWC44" s="41"/>
      <c r="UWD44" s="42"/>
      <c r="UWE44" s="41"/>
      <c r="UWF44" s="41"/>
      <c r="UWG44" s="41"/>
      <c r="UWH44" s="42"/>
      <c r="UWI44" s="41"/>
      <c r="UWJ44" s="41"/>
      <c r="UWK44" s="41"/>
      <c r="UWL44" s="42"/>
      <c r="UWM44" s="41"/>
      <c r="UWN44" s="41"/>
      <c r="UWO44" s="41"/>
      <c r="UWP44" s="42"/>
      <c r="UWQ44" s="41"/>
      <c r="UWR44" s="41"/>
      <c r="UWS44" s="41"/>
      <c r="UWT44" s="42"/>
      <c r="UWU44" s="41"/>
      <c r="UWV44" s="41"/>
      <c r="UWW44" s="41"/>
      <c r="UWX44" s="42"/>
      <c r="UWY44" s="41"/>
      <c r="UWZ44" s="41"/>
      <c r="UXA44" s="41"/>
      <c r="UXB44" s="42"/>
      <c r="UXC44" s="41"/>
      <c r="UXD44" s="41"/>
      <c r="UXE44" s="41"/>
      <c r="UXF44" s="42"/>
      <c r="UXG44" s="41"/>
      <c r="UXH44" s="41"/>
      <c r="UXI44" s="41"/>
      <c r="UXJ44" s="42"/>
      <c r="UXK44" s="41"/>
      <c r="UXL44" s="41"/>
      <c r="UXM44" s="41"/>
      <c r="UXN44" s="42"/>
      <c r="UXO44" s="41"/>
      <c r="UXP44" s="41"/>
      <c r="UXQ44" s="41"/>
      <c r="UXR44" s="42"/>
      <c r="UXS44" s="41"/>
      <c r="UXT44" s="41"/>
      <c r="UXU44" s="41"/>
      <c r="UXV44" s="42"/>
      <c r="UXW44" s="41"/>
      <c r="UXX44" s="41"/>
      <c r="UXY44" s="41"/>
      <c r="UXZ44" s="42"/>
      <c r="UYA44" s="41"/>
      <c r="UYB44" s="41"/>
      <c r="UYC44" s="41"/>
      <c r="UYD44" s="42"/>
      <c r="UYE44" s="41"/>
      <c r="UYF44" s="41"/>
      <c r="UYG44" s="41"/>
      <c r="UYH44" s="42"/>
      <c r="UYI44" s="41"/>
      <c r="UYJ44" s="41"/>
      <c r="UYK44" s="41"/>
      <c r="UYL44" s="43"/>
      <c r="UYM44" s="44"/>
      <c r="UYN44" s="45"/>
      <c r="UYO44" s="45"/>
      <c r="UYP44" s="42"/>
      <c r="UYQ44" s="41"/>
      <c r="UYR44" s="41"/>
      <c r="UYS44" s="41"/>
      <c r="UYT44" s="42"/>
      <c r="UYU44" s="41"/>
      <c r="UYV44" s="41"/>
      <c r="UYW44" s="41"/>
      <c r="UYX44" s="42"/>
      <c r="UYY44" s="41"/>
      <c r="UYZ44" s="41"/>
      <c r="UZA44" s="41"/>
      <c r="UZB44" s="42"/>
      <c r="UZC44" s="41"/>
      <c r="UZD44" s="41"/>
      <c r="UZE44" s="41"/>
      <c r="UZF44" s="42"/>
      <c r="UZG44" s="41"/>
      <c r="UZH44" s="41"/>
      <c r="UZI44" s="41"/>
      <c r="UZJ44" s="42"/>
      <c r="UZK44" s="41"/>
      <c r="UZL44" s="41"/>
      <c r="UZM44" s="41"/>
      <c r="UZN44" s="42"/>
      <c r="UZO44" s="41"/>
      <c r="UZP44" s="41"/>
      <c r="UZQ44" s="41"/>
      <c r="UZR44" s="42"/>
      <c r="UZS44" s="41"/>
      <c r="UZT44" s="41"/>
      <c r="UZU44" s="41"/>
      <c r="UZV44" s="42"/>
      <c r="UZW44" s="41"/>
      <c r="UZX44" s="41"/>
      <c r="UZY44" s="41"/>
      <c r="UZZ44" s="42"/>
      <c r="VAA44" s="41"/>
      <c r="VAB44" s="41"/>
      <c r="VAC44" s="41"/>
      <c r="VAD44" s="42"/>
      <c r="VAE44" s="41"/>
      <c r="VAF44" s="41"/>
      <c r="VAG44" s="41"/>
      <c r="VAH44" s="42"/>
      <c r="VAI44" s="41"/>
      <c r="VAJ44" s="41"/>
      <c r="VAK44" s="41"/>
      <c r="VAL44" s="42"/>
      <c r="VAM44" s="41"/>
      <c r="VAN44" s="41"/>
      <c r="VAO44" s="41"/>
      <c r="VAP44" s="42"/>
      <c r="VAQ44" s="41"/>
      <c r="VAR44" s="41"/>
      <c r="VAS44" s="41"/>
      <c r="VAT44" s="42"/>
      <c r="VAU44" s="41"/>
      <c r="VAV44" s="41"/>
      <c r="VAW44" s="41"/>
      <c r="VAX44" s="42"/>
      <c r="VAY44" s="41"/>
      <c r="VAZ44" s="41"/>
      <c r="VBA44" s="41"/>
      <c r="VBB44" s="42"/>
      <c r="VBC44" s="41"/>
      <c r="VBD44" s="41"/>
      <c r="VBE44" s="41"/>
      <c r="VBF44" s="42"/>
      <c r="VBG44" s="41"/>
      <c r="VBH44" s="41"/>
      <c r="VBI44" s="41"/>
      <c r="VBJ44" s="42"/>
      <c r="VBK44" s="41"/>
      <c r="VBL44" s="41"/>
      <c r="VBM44" s="41"/>
      <c r="VBN44" s="42"/>
      <c r="VBO44" s="41"/>
      <c r="VBP44" s="41"/>
      <c r="VBQ44" s="41"/>
      <c r="VBR44" s="42"/>
      <c r="VBS44" s="41"/>
      <c r="VBT44" s="41"/>
      <c r="VBU44" s="41"/>
      <c r="VBV44" s="42"/>
      <c r="VBW44" s="41"/>
      <c r="VBX44" s="41"/>
      <c r="VBY44" s="41"/>
      <c r="VBZ44" s="42"/>
      <c r="VCA44" s="41"/>
      <c r="VCB44" s="41"/>
      <c r="VCC44" s="41"/>
      <c r="VCD44" s="42"/>
      <c r="VCE44" s="41"/>
      <c r="VCF44" s="41"/>
      <c r="VCG44" s="41"/>
      <c r="VCH44" s="42"/>
      <c r="VCI44" s="41"/>
      <c r="VCJ44" s="41"/>
      <c r="VCK44" s="41"/>
      <c r="VCL44" s="42"/>
      <c r="VCM44" s="41"/>
      <c r="VCN44" s="41"/>
      <c r="VCO44" s="41"/>
      <c r="VCP44" s="42"/>
      <c r="VCQ44" s="41"/>
      <c r="VCR44" s="41"/>
      <c r="VCS44" s="41"/>
      <c r="VCT44" s="42"/>
      <c r="VCU44" s="41"/>
      <c r="VCV44" s="41"/>
      <c r="VCW44" s="41"/>
      <c r="VCX44" s="42"/>
      <c r="VCY44" s="41"/>
      <c r="VCZ44" s="41"/>
      <c r="VDA44" s="41"/>
      <c r="VDB44" s="42"/>
      <c r="VDC44" s="41"/>
      <c r="VDD44" s="41"/>
      <c r="VDE44" s="41"/>
      <c r="VDF44" s="42"/>
      <c r="VDG44" s="41"/>
      <c r="VDH44" s="41"/>
      <c r="VDI44" s="41"/>
      <c r="VDJ44" s="42"/>
      <c r="VDK44" s="41"/>
      <c r="VDL44" s="41"/>
      <c r="VDM44" s="41"/>
      <c r="VDN44" s="42"/>
      <c r="VDO44" s="41"/>
      <c r="VDP44" s="41"/>
      <c r="VDQ44" s="41"/>
      <c r="VDR44" s="42"/>
      <c r="VDS44" s="41"/>
      <c r="VDT44" s="41"/>
      <c r="VDU44" s="41"/>
      <c r="VDV44" s="42"/>
      <c r="VDW44" s="41"/>
      <c r="VDX44" s="41"/>
      <c r="VDY44" s="41"/>
      <c r="VDZ44" s="42"/>
      <c r="VEA44" s="41"/>
      <c r="VEB44" s="41"/>
      <c r="VEC44" s="41"/>
      <c r="VED44" s="42"/>
      <c r="VEE44" s="41"/>
      <c r="VEF44" s="41"/>
      <c r="VEG44" s="41"/>
      <c r="VEH44" s="42"/>
      <c r="VEI44" s="41"/>
      <c r="VEJ44" s="41"/>
      <c r="VEK44" s="41"/>
      <c r="VEL44" s="42"/>
      <c r="VEM44" s="41"/>
      <c r="VEN44" s="41"/>
      <c r="VEO44" s="41"/>
      <c r="VEP44" s="43"/>
      <c r="VEQ44" s="44"/>
      <c r="VER44" s="45"/>
      <c r="VES44" s="45"/>
      <c r="VET44" s="42"/>
      <c r="VEU44" s="41"/>
      <c r="VEV44" s="41"/>
      <c r="VEW44" s="41"/>
      <c r="VEX44" s="42"/>
      <c r="VEY44" s="41"/>
      <c r="VEZ44" s="41"/>
      <c r="VFA44" s="41"/>
      <c r="VFB44" s="42"/>
      <c r="VFC44" s="41"/>
      <c r="VFD44" s="41"/>
      <c r="VFE44" s="41"/>
      <c r="VFF44" s="42"/>
      <c r="VFG44" s="41"/>
      <c r="VFH44" s="41"/>
      <c r="VFI44" s="41"/>
      <c r="VFJ44" s="42"/>
      <c r="VFK44" s="41"/>
      <c r="VFL44" s="41"/>
      <c r="VFM44" s="41"/>
      <c r="VFN44" s="42"/>
      <c r="VFO44" s="41"/>
      <c r="VFP44" s="41"/>
      <c r="VFQ44" s="41"/>
      <c r="VFR44" s="42"/>
      <c r="VFS44" s="41"/>
      <c r="VFT44" s="41"/>
      <c r="VFU44" s="41"/>
      <c r="VFV44" s="42"/>
      <c r="VFW44" s="41"/>
      <c r="VFX44" s="41"/>
      <c r="VFY44" s="41"/>
      <c r="VFZ44" s="42"/>
      <c r="VGA44" s="41"/>
      <c r="VGB44" s="41"/>
      <c r="VGC44" s="41"/>
      <c r="VGD44" s="42"/>
      <c r="VGE44" s="41"/>
      <c r="VGF44" s="41"/>
      <c r="VGG44" s="41"/>
      <c r="VGH44" s="42"/>
      <c r="VGI44" s="41"/>
      <c r="VGJ44" s="41"/>
      <c r="VGK44" s="41"/>
      <c r="VGL44" s="42"/>
      <c r="VGM44" s="41"/>
      <c r="VGN44" s="41"/>
      <c r="VGO44" s="41"/>
      <c r="VGP44" s="42"/>
      <c r="VGQ44" s="41"/>
      <c r="VGR44" s="41"/>
      <c r="VGS44" s="41"/>
      <c r="VGT44" s="42"/>
      <c r="VGU44" s="41"/>
      <c r="VGV44" s="41"/>
      <c r="VGW44" s="41"/>
      <c r="VGX44" s="42"/>
      <c r="VGY44" s="41"/>
      <c r="VGZ44" s="41"/>
      <c r="VHA44" s="41"/>
      <c r="VHB44" s="42"/>
      <c r="VHC44" s="41"/>
      <c r="VHD44" s="41"/>
      <c r="VHE44" s="41"/>
      <c r="VHF44" s="42"/>
      <c r="VHG44" s="41"/>
      <c r="VHH44" s="41"/>
      <c r="VHI44" s="41"/>
      <c r="VHJ44" s="42"/>
      <c r="VHK44" s="41"/>
      <c r="VHL44" s="41"/>
      <c r="VHM44" s="41"/>
      <c r="VHN44" s="42"/>
      <c r="VHO44" s="41"/>
      <c r="VHP44" s="41"/>
      <c r="VHQ44" s="41"/>
      <c r="VHR44" s="42"/>
      <c r="VHS44" s="41"/>
      <c r="VHT44" s="41"/>
      <c r="VHU44" s="41"/>
      <c r="VHV44" s="42"/>
      <c r="VHW44" s="41"/>
      <c r="VHX44" s="41"/>
      <c r="VHY44" s="41"/>
      <c r="VHZ44" s="42"/>
      <c r="VIA44" s="41"/>
      <c r="VIB44" s="41"/>
      <c r="VIC44" s="41"/>
      <c r="VID44" s="42"/>
      <c r="VIE44" s="41"/>
      <c r="VIF44" s="41"/>
      <c r="VIG44" s="41"/>
      <c r="VIH44" s="42"/>
      <c r="VII44" s="41"/>
      <c r="VIJ44" s="41"/>
      <c r="VIK44" s="41"/>
      <c r="VIL44" s="42"/>
      <c r="VIM44" s="41"/>
      <c r="VIN44" s="41"/>
      <c r="VIO44" s="41"/>
      <c r="VIP44" s="42"/>
      <c r="VIQ44" s="41"/>
      <c r="VIR44" s="41"/>
      <c r="VIS44" s="41"/>
      <c r="VIT44" s="42"/>
      <c r="VIU44" s="41"/>
      <c r="VIV44" s="41"/>
      <c r="VIW44" s="41"/>
      <c r="VIX44" s="42"/>
      <c r="VIY44" s="41"/>
      <c r="VIZ44" s="41"/>
      <c r="VJA44" s="41"/>
      <c r="VJB44" s="42"/>
      <c r="VJC44" s="41"/>
      <c r="VJD44" s="41"/>
      <c r="VJE44" s="41"/>
      <c r="VJF44" s="42"/>
      <c r="VJG44" s="41"/>
      <c r="VJH44" s="41"/>
      <c r="VJI44" s="41"/>
      <c r="VJJ44" s="42"/>
      <c r="VJK44" s="41"/>
      <c r="VJL44" s="41"/>
      <c r="VJM44" s="41"/>
      <c r="VJN44" s="42"/>
      <c r="VJO44" s="41"/>
      <c r="VJP44" s="41"/>
      <c r="VJQ44" s="41"/>
      <c r="VJR44" s="42"/>
      <c r="VJS44" s="41"/>
      <c r="VJT44" s="41"/>
      <c r="VJU44" s="41"/>
      <c r="VJV44" s="42"/>
      <c r="VJW44" s="41"/>
      <c r="VJX44" s="41"/>
      <c r="VJY44" s="41"/>
      <c r="VJZ44" s="42"/>
      <c r="VKA44" s="41"/>
      <c r="VKB44" s="41"/>
      <c r="VKC44" s="41"/>
      <c r="VKD44" s="42"/>
      <c r="VKE44" s="41"/>
      <c r="VKF44" s="41"/>
      <c r="VKG44" s="41"/>
      <c r="VKH44" s="42"/>
      <c r="VKI44" s="41"/>
      <c r="VKJ44" s="41"/>
      <c r="VKK44" s="41"/>
      <c r="VKL44" s="42"/>
      <c r="VKM44" s="41"/>
      <c r="VKN44" s="41"/>
      <c r="VKO44" s="41"/>
      <c r="VKP44" s="42"/>
      <c r="VKQ44" s="41"/>
      <c r="VKR44" s="41"/>
      <c r="VKS44" s="41"/>
      <c r="VKT44" s="43"/>
      <c r="VKU44" s="44"/>
      <c r="VKV44" s="45"/>
      <c r="VKW44" s="45"/>
      <c r="VKX44" s="42"/>
      <c r="VKY44" s="41"/>
      <c r="VKZ44" s="41"/>
      <c r="VLA44" s="41"/>
      <c r="VLB44" s="42"/>
      <c r="VLC44" s="41"/>
      <c r="VLD44" s="41"/>
      <c r="VLE44" s="41"/>
      <c r="VLF44" s="42"/>
      <c r="VLG44" s="41"/>
      <c r="VLH44" s="41"/>
      <c r="VLI44" s="41"/>
      <c r="VLJ44" s="42"/>
      <c r="VLK44" s="41"/>
      <c r="VLL44" s="41"/>
      <c r="VLM44" s="41"/>
      <c r="VLN44" s="42"/>
      <c r="VLO44" s="41"/>
      <c r="VLP44" s="41"/>
      <c r="VLQ44" s="41"/>
      <c r="VLR44" s="42"/>
      <c r="VLS44" s="41"/>
      <c r="VLT44" s="41"/>
      <c r="VLU44" s="41"/>
      <c r="VLV44" s="42"/>
      <c r="VLW44" s="41"/>
      <c r="VLX44" s="41"/>
      <c r="VLY44" s="41"/>
      <c r="VLZ44" s="42"/>
      <c r="VMA44" s="41"/>
      <c r="VMB44" s="41"/>
      <c r="VMC44" s="41"/>
      <c r="VMD44" s="42"/>
      <c r="VME44" s="41"/>
      <c r="VMF44" s="41"/>
      <c r="VMG44" s="41"/>
      <c r="VMH44" s="42"/>
      <c r="VMI44" s="41"/>
      <c r="VMJ44" s="41"/>
      <c r="VMK44" s="41"/>
      <c r="VML44" s="42"/>
      <c r="VMM44" s="41"/>
      <c r="VMN44" s="41"/>
      <c r="VMO44" s="41"/>
      <c r="VMP44" s="42"/>
      <c r="VMQ44" s="41"/>
      <c r="VMR44" s="41"/>
      <c r="VMS44" s="41"/>
      <c r="VMT44" s="42"/>
      <c r="VMU44" s="41"/>
      <c r="VMV44" s="41"/>
      <c r="VMW44" s="41"/>
      <c r="VMX44" s="42"/>
      <c r="VMY44" s="41"/>
      <c r="VMZ44" s="41"/>
      <c r="VNA44" s="41"/>
      <c r="VNB44" s="42"/>
      <c r="VNC44" s="41"/>
      <c r="VND44" s="41"/>
      <c r="VNE44" s="41"/>
      <c r="VNF44" s="42"/>
      <c r="VNG44" s="41"/>
      <c r="VNH44" s="41"/>
      <c r="VNI44" s="41"/>
      <c r="VNJ44" s="42"/>
      <c r="VNK44" s="41"/>
      <c r="VNL44" s="41"/>
      <c r="VNM44" s="41"/>
      <c r="VNN44" s="42"/>
      <c r="VNO44" s="41"/>
      <c r="VNP44" s="41"/>
      <c r="VNQ44" s="41"/>
      <c r="VNR44" s="42"/>
      <c r="VNS44" s="41"/>
      <c r="VNT44" s="41"/>
      <c r="VNU44" s="41"/>
      <c r="VNV44" s="42"/>
      <c r="VNW44" s="41"/>
      <c r="VNX44" s="41"/>
      <c r="VNY44" s="41"/>
      <c r="VNZ44" s="42"/>
      <c r="VOA44" s="41"/>
      <c r="VOB44" s="41"/>
      <c r="VOC44" s="41"/>
      <c r="VOD44" s="42"/>
      <c r="VOE44" s="41"/>
      <c r="VOF44" s="41"/>
      <c r="VOG44" s="41"/>
      <c r="VOH44" s="42"/>
      <c r="VOI44" s="41"/>
      <c r="VOJ44" s="41"/>
      <c r="VOK44" s="41"/>
      <c r="VOL44" s="42"/>
      <c r="VOM44" s="41"/>
      <c r="VON44" s="41"/>
      <c r="VOO44" s="41"/>
      <c r="VOP44" s="42"/>
      <c r="VOQ44" s="41"/>
      <c r="VOR44" s="41"/>
      <c r="VOS44" s="41"/>
      <c r="VOT44" s="42"/>
      <c r="VOU44" s="41"/>
      <c r="VOV44" s="41"/>
      <c r="VOW44" s="41"/>
      <c r="VOX44" s="42"/>
      <c r="VOY44" s="41"/>
      <c r="VOZ44" s="41"/>
      <c r="VPA44" s="41"/>
      <c r="VPB44" s="42"/>
      <c r="VPC44" s="41"/>
      <c r="VPD44" s="41"/>
      <c r="VPE44" s="41"/>
      <c r="VPF44" s="42"/>
      <c r="VPG44" s="41"/>
      <c r="VPH44" s="41"/>
      <c r="VPI44" s="41"/>
      <c r="VPJ44" s="42"/>
      <c r="VPK44" s="41"/>
      <c r="VPL44" s="41"/>
      <c r="VPM44" s="41"/>
      <c r="VPN44" s="42"/>
      <c r="VPO44" s="41"/>
      <c r="VPP44" s="41"/>
      <c r="VPQ44" s="41"/>
      <c r="VPR44" s="42"/>
      <c r="VPS44" s="41"/>
      <c r="VPT44" s="41"/>
      <c r="VPU44" s="41"/>
      <c r="VPV44" s="42"/>
      <c r="VPW44" s="41"/>
      <c r="VPX44" s="41"/>
      <c r="VPY44" s="41"/>
      <c r="VPZ44" s="42"/>
      <c r="VQA44" s="41"/>
      <c r="VQB44" s="41"/>
      <c r="VQC44" s="41"/>
      <c r="VQD44" s="42"/>
      <c r="VQE44" s="41"/>
      <c r="VQF44" s="41"/>
      <c r="VQG44" s="41"/>
      <c r="VQH44" s="42"/>
      <c r="VQI44" s="41"/>
      <c r="VQJ44" s="41"/>
      <c r="VQK44" s="41"/>
      <c r="VQL44" s="42"/>
      <c r="VQM44" s="41"/>
      <c r="VQN44" s="41"/>
      <c r="VQO44" s="41"/>
      <c r="VQP44" s="42"/>
      <c r="VQQ44" s="41"/>
      <c r="VQR44" s="41"/>
      <c r="VQS44" s="41"/>
      <c r="VQT44" s="42"/>
      <c r="VQU44" s="41"/>
      <c r="VQV44" s="41"/>
      <c r="VQW44" s="41"/>
      <c r="VQX44" s="43"/>
      <c r="VQY44" s="44"/>
      <c r="VQZ44" s="45"/>
      <c r="VRA44" s="45"/>
      <c r="VRB44" s="42"/>
      <c r="VRC44" s="41"/>
      <c r="VRD44" s="41"/>
      <c r="VRE44" s="41"/>
      <c r="VRF44" s="42"/>
      <c r="VRG44" s="41"/>
      <c r="VRH44" s="41"/>
      <c r="VRI44" s="41"/>
      <c r="VRJ44" s="42"/>
      <c r="VRK44" s="41"/>
      <c r="VRL44" s="41"/>
      <c r="VRM44" s="41"/>
      <c r="VRN44" s="42"/>
      <c r="VRO44" s="41"/>
      <c r="VRP44" s="41"/>
      <c r="VRQ44" s="41"/>
      <c r="VRR44" s="42"/>
      <c r="VRS44" s="41"/>
      <c r="VRT44" s="41"/>
      <c r="VRU44" s="41"/>
      <c r="VRV44" s="42"/>
      <c r="VRW44" s="41"/>
      <c r="VRX44" s="41"/>
      <c r="VRY44" s="41"/>
      <c r="VRZ44" s="42"/>
      <c r="VSA44" s="41"/>
      <c r="VSB44" s="41"/>
      <c r="VSC44" s="41"/>
      <c r="VSD44" s="42"/>
      <c r="VSE44" s="41"/>
      <c r="VSF44" s="41"/>
      <c r="VSG44" s="41"/>
      <c r="VSH44" s="42"/>
      <c r="VSI44" s="41"/>
      <c r="VSJ44" s="41"/>
      <c r="VSK44" s="41"/>
      <c r="VSL44" s="42"/>
      <c r="VSM44" s="41"/>
      <c r="VSN44" s="41"/>
      <c r="VSO44" s="41"/>
      <c r="VSP44" s="42"/>
      <c r="VSQ44" s="41"/>
      <c r="VSR44" s="41"/>
      <c r="VSS44" s="41"/>
      <c r="VST44" s="42"/>
      <c r="VSU44" s="41"/>
      <c r="VSV44" s="41"/>
      <c r="VSW44" s="41"/>
      <c r="VSX44" s="42"/>
      <c r="VSY44" s="41"/>
      <c r="VSZ44" s="41"/>
      <c r="VTA44" s="41"/>
      <c r="VTB44" s="42"/>
      <c r="VTC44" s="41"/>
      <c r="VTD44" s="41"/>
      <c r="VTE44" s="41"/>
      <c r="VTF44" s="42"/>
      <c r="VTG44" s="41"/>
      <c r="VTH44" s="41"/>
      <c r="VTI44" s="41"/>
      <c r="VTJ44" s="42"/>
      <c r="VTK44" s="41"/>
      <c r="VTL44" s="41"/>
      <c r="VTM44" s="41"/>
      <c r="VTN44" s="42"/>
      <c r="VTO44" s="41"/>
      <c r="VTP44" s="41"/>
      <c r="VTQ44" s="41"/>
      <c r="VTR44" s="42"/>
      <c r="VTS44" s="41"/>
      <c r="VTT44" s="41"/>
      <c r="VTU44" s="41"/>
      <c r="VTV44" s="42"/>
      <c r="VTW44" s="41"/>
      <c r="VTX44" s="41"/>
      <c r="VTY44" s="41"/>
      <c r="VTZ44" s="42"/>
      <c r="VUA44" s="41"/>
      <c r="VUB44" s="41"/>
      <c r="VUC44" s="41"/>
      <c r="VUD44" s="42"/>
      <c r="VUE44" s="41"/>
      <c r="VUF44" s="41"/>
      <c r="VUG44" s="41"/>
      <c r="VUH44" s="42"/>
      <c r="VUI44" s="41"/>
      <c r="VUJ44" s="41"/>
      <c r="VUK44" s="41"/>
      <c r="VUL44" s="42"/>
      <c r="VUM44" s="41"/>
      <c r="VUN44" s="41"/>
      <c r="VUO44" s="41"/>
      <c r="VUP44" s="42"/>
      <c r="VUQ44" s="41"/>
      <c r="VUR44" s="41"/>
      <c r="VUS44" s="41"/>
      <c r="VUT44" s="42"/>
      <c r="VUU44" s="41"/>
      <c r="VUV44" s="41"/>
      <c r="VUW44" s="41"/>
      <c r="VUX44" s="42"/>
      <c r="VUY44" s="41"/>
      <c r="VUZ44" s="41"/>
      <c r="VVA44" s="41"/>
      <c r="VVB44" s="42"/>
      <c r="VVC44" s="41"/>
      <c r="VVD44" s="41"/>
      <c r="VVE44" s="41"/>
      <c r="VVF44" s="42"/>
      <c r="VVG44" s="41"/>
      <c r="VVH44" s="41"/>
      <c r="VVI44" s="41"/>
      <c r="VVJ44" s="42"/>
      <c r="VVK44" s="41"/>
      <c r="VVL44" s="41"/>
      <c r="VVM44" s="41"/>
      <c r="VVN44" s="42"/>
      <c r="VVO44" s="41"/>
      <c r="VVP44" s="41"/>
      <c r="VVQ44" s="41"/>
      <c r="VVR44" s="42"/>
      <c r="VVS44" s="41"/>
      <c r="VVT44" s="41"/>
      <c r="VVU44" s="41"/>
      <c r="VVV44" s="42"/>
      <c r="VVW44" s="41"/>
      <c r="VVX44" s="41"/>
      <c r="VVY44" s="41"/>
      <c r="VVZ44" s="42"/>
      <c r="VWA44" s="41"/>
      <c r="VWB44" s="41"/>
      <c r="VWC44" s="41"/>
      <c r="VWD44" s="42"/>
      <c r="VWE44" s="41"/>
      <c r="VWF44" s="41"/>
      <c r="VWG44" s="41"/>
      <c r="VWH44" s="42"/>
      <c r="VWI44" s="41"/>
      <c r="VWJ44" s="41"/>
      <c r="VWK44" s="41"/>
      <c r="VWL44" s="42"/>
      <c r="VWM44" s="41"/>
      <c r="VWN44" s="41"/>
      <c r="VWO44" s="41"/>
      <c r="VWP44" s="42"/>
      <c r="VWQ44" s="41"/>
      <c r="VWR44" s="41"/>
      <c r="VWS44" s="41"/>
      <c r="VWT44" s="42"/>
      <c r="VWU44" s="41"/>
      <c r="VWV44" s="41"/>
      <c r="VWW44" s="41"/>
      <c r="VWX44" s="42"/>
      <c r="VWY44" s="41"/>
      <c r="VWZ44" s="41"/>
      <c r="VXA44" s="41"/>
      <c r="VXB44" s="43"/>
      <c r="VXC44" s="44"/>
      <c r="VXD44" s="45"/>
      <c r="VXE44" s="45"/>
      <c r="VXF44" s="42"/>
      <c r="VXG44" s="41"/>
      <c r="VXH44" s="41"/>
      <c r="VXI44" s="41"/>
      <c r="VXJ44" s="42"/>
      <c r="VXK44" s="41"/>
      <c r="VXL44" s="41"/>
      <c r="VXM44" s="41"/>
      <c r="VXN44" s="42"/>
      <c r="VXO44" s="41"/>
      <c r="VXP44" s="41"/>
      <c r="VXQ44" s="41"/>
      <c r="VXR44" s="42"/>
      <c r="VXS44" s="41"/>
      <c r="VXT44" s="41"/>
      <c r="VXU44" s="41"/>
      <c r="VXV44" s="42"/>
      <c r="VXW44" s="41"/>
      <c r="VXX44" s="41"/>
      <c r="VXY44" s="41"/>
      <c r="VXZ44" s="42"/>
      <c r="VYA44" s="41"/>
      <c r="VYB44" s="41"/>
      <c r="VYC44" s="41"/>
      <c r="VYD44" s="42"/>
      <c r="VYE44" s="41"/>
      <c r="VYF44" s="41"/>
      <c r="VYG44" s="41"/>
      <c r="VYH44" s="42"/>
      <c r="VYI44" s="41"/>
      <c r="VYJ44" s="41"/>
      <c r="VYK44" s="41"/>
      <c r="VYL44" s="42"/>
      <c r="VYM44" s="41"/>
      <c r="VYN44" s="41"/>
      <c r="VYO44" s="41"/>
      <c r="VYP44" s="42"/>
      <c r="VYQ44" s="41"/>
      <c r="VYR44" s="41"/>
      <c r="VYS44" s="41"/>
      <c r="VYT44" s="42"/>
      <c r="VYU44" s="41"/>
      <c r="VYV44" s="41"/>
      <c r="VYW44" s="41"/>
      <c r="VYX44" s="42"/>
      <c r="VYY44" s="41"/>
      <c r="VYZ44" s="41"/>
      <c r="VZA44" s="41"/>
      <c r="VZB44" s="42"/>
      <c r="VZC44" s="41"/>
      <c r="VZD44" s="41"/>
      <c r="VZE44" s="41"/>
      <c r="VZF44" s="42"/>
      <c r="VZG44" s="41"/>
      <c r="VZH44" s="41"/>
      <c r="VZI44" s="41"/>
      <c r="VZJ44" s="42"/>
      <c r="VZK44" s="41"/>
      <c r="VZL44" s="41"/>
      <c r="VZM44" s="41"/>
      <c r="VZN44" s="42"/>
      <c r="VZO44" s="41"/>
      <c r="VZP44" s="41"/>
      <c r="VZQ44" s="41"/>
      <c r="VZR44" s="42"/>
      <c r="VZS44" s="41"/>
      <c r="VZT44" s="41"/>
      <c r="VZU44" s="41"/>
      <c r="VZV44" s="42"/>
      <c r="VZW44" s="41"/>
      <c r="VZX44" s="41"/>
      <c r="VZY44" s="41"/>
      <c r="VZZ44" s="42"/>
      <c r="WAA44" s="41"/>
      <c r="WAB44" s="41"/>
      <c r="WAC44" s="41"/>
      <c r="WAD44" s="42"/>
      <c r="WAE44" s="41"/>
      <c r="WAF44" s="41"/>
      <c r="WAG44" s="41"/>
      <c r="WAH44" s="42"/>
      <c r="WAI44" s="41"/>
      <c r="WAJ44" s="41"/>
      <c r="WAK44" s="41"/>
      <c r="WAL44" s="42"/>
      <c r="WAM44" s="41"/>
      <c r="WAN44" s="41"/>
      <c r="WAO44" s="41"/>
      <c r="WAP44" s="42"/>
      <c r="WAQ44" s="41"/>
      <c r="WAR44" s="41"/>
      <c r="WAS44" s="41"/>
      <c r="WAT44" s="42"/>
      <c r="WAU44" s="41"/>
      <c r="WAV44" s="41"/>
      <c r="WAW44" s="41"/>
      <c r="WAX44" s="42"/>
      <c r="WAY44" s="41"/>
      <c r="WAZ44" s="41"/>
      <c r="WBA44" s="41"/>
      <c r="WBB44" s="42"/>
      <c r="WBC44" s="41"/>
      <c r="WBD44" s="41"/>
      <c r="WBE44" s="41"/>
      <c r="WBF44" s="42"/>
      <c r="WBG44" s="41"/>
      <c r="WBH44" s="41"/>
      <c r="WBI44" s="41"/>
      <c r="WBJ44" s="42"/>
      <c r="WBK44" s="41"/>
      <c r="WBL44" s="41"/>
      <c r="WBM44" s="41"/>
      <c r="WBN44" s="42"/>
      <c r="WBO44" s="41"/>
      <c r="WBP44" s="41"/>
      <c r="WBQ44" s="41"/>
      <c r="WBR44" s="42"/>
      <c r="WBS44" s="41"/>
      <c r="WBT44" s="41"/>
      <c r="WBU44" s="41"/>
      <c r="WBV44" s="42"/>
      <c r="WBW44" s="41"/>
      <c r="WBX44" s="41"/>
      <c r="WBY44" s="41"/>
      <c r="WBZ44" s="42"/>
      <c r="WCA44" s="41"/>
      <c r="WCB44" s="41"/>
      <c r="WCC44" s="41"/>
      <c r="WCD44" s="42"/>
      <c r="WCE44" s="41"/>
      <c r="WCF44" s="41"/>
      <c r="WCG44" s="41"/>
      <c r="WCH44" s="42"/>
      <c r="WCI44" s="41"/>
      <c r="WCJ44" s="41"/>
      <c r="WCK44" s="41"/>
      <c r="WCL44" s="42"/>
      <c r="WCM44" s="41"/>
      <c r="WCN44" s="41"/>
      <c r="WCO44" s="41"/>
      <c r="WCP44" s="42"/>
      <c r="WCQ44" s="41"/>
      <c r="WCR44" s="41"/>
      <c r="WCS44" s="41"/>
      <c r="WCT44" s="42"/>
      <c r="WCU44" s="41"/>
      <c r="WCV44" s="41"/>
      <c r="WCW44" s="41"/>
      <c r="WCX44" s="42"/>
      <c r="WCY44" s="41"/>
      <c r="WCZ44" s="41"/>
      <c r="WDA44" s="41"/>
      <c r="WDB44" s="42"/>
      <c r="WDC44" s="41"/>
      <c r="WDD44" s="41"/>
      <c r="WDE44" s="41"/>
      <c r="WDF44" s="43"/>
      <c r="WDG44" s="44"/>
      <c r="WDH44" s="45"/>
      <c r="WDI44" s="45"/>
      <c r="WDJ44" s="42"/>
      <c r="WDK44" s="41"/>
      <c r="WDL44" s="41"/>
      <c r="WDM44" s="41"/>
      <c r="WDN44" s="42"/>
      <c r="WDO44" s="41"/>
      <c r="WDP44" s="41"/>
      <c r="WDQ44" s="41"/>
      <c r="WDR44" s="42"/>
      <c r="WDS44" s="41"/>
      <c r="WDT44" s="41"/>
      <c r="WDU44" s="41"/>
      <c r="WDV44" s="42"/>
      <c r="WDW44" s="41"/>
      <c r="WDX44" s="41"/>
      <c r="WDY44" s="41"/>
      <c r="WDZ44" s="42"/>
      <c r="WEA44" s="41"/>
      <c r="WEB44" s="41"/>
      <c r="WEC44" s="41"/>
      <c r="WED44" s="42"/>
      <c r="WEE44" s="41"/>
      <c r="WEF44" s="41"/>
      <c r="WEG44" s="41"/>
      <c r="WEH44" s="42"/>
      <c r="WEI44" s="41"/>
      <c r="WEJ44" s="41"/>
      <c r="WEK44" s="41"/>
      <c r="WEL44" s="42"/>
      <c r="WEM44" s="41"/>
      <c r="WEN44" s="41"/>
      <c r="WEO44" s="41"/>
      <c r="WEP44" s="42"/>
      <c r="WEQ44" s="41"/>
      <c r="WER44" s="41"/>
      <c r="WES44" s="41"/>
      <c r="WET44" s="42"/>
      <c r="WEU44" s="41"/>
      <c r="WEV44" s="41"/>
      <c r="WEW44" s="41"/>
      <c r="WEX44" s="42"/>
      <c r="WEY44" s="41"/>
      <c r="WEZ44" s="41"/>
      <c r="WFA44" s="41"/>
      <c r="WFB44" s="42"/>
      <c r="WFC44" s="41"/>
      <c r="WFD44" s="41"/>
      <c r="WFE44" s="41"/>
      <c r="WFF44" s="42"/>
      <c r="WFG44" s="41"/>
      <c r="WFH44" s="41"/>
      <c r="WFI44" s="41"/>
      <c r="WFJ44" s="42"/>
      <c r="WFK44" s="41"/>
      <c r="WFL44" s="41"/>
      <c r="WFM44" s="41"/>
      <c r="WFN44" s="42"/>
      <c r="WFO44" s="41"/>
      <c r="WFP44" s="41"/>
      <c r="WFQ44" s="41"/>
      <c r="WFR44" s="42"/>
      <c r="WFS44" s="41"/>
      <c r="WFT44" s="41"/>
      <c r="WFU44" s="41"/>
      <c r="WFV44" s="42"/>
      <c r="WFW44" s="41"/>
      <c r="WFX44" s="41"/>
      <c r="WFY44" s="41"/>
      <c r="WFZ44" s="42"/>
      <c r="WGA44" s="41"/>
      <c r="WGB44" s="41"/>
      <c r="WGC44" s="41"/>
      <c r="WGD44" s="42"/>
      <c r="WGE44" s="41"/>
      <c r="WGF44" s="41"/>
      <c r="WGG44" s="41"/>
      <c r="WGH44" s="42"/>
      <c r="WGI44" s="41"/>
      <c r="WGJ44" s="41"/>
      <c r="WGK44" s="41"/>
      <c r="WGL44" s="42"/>
      <c r="WGM44" s="41"/>
      <c r="WGN44" s="41"/>
      <c r="WGO44" s="41"/>
      <c r="WGP44" s="42"/>
      <c r="WGQ44" s="41"/>
      <c r="WGR44" s="41"/>
      <c r="WGS44" s="41"/>
      <c r="WGT44" s="42"/>
      <c r="WGU44" s="41"/>
      <c r="WGV44" s="41"/>
      <c r="WGW44" s="41"/>
      <c r="WGX44" s="42"/>
      <c r="WGY44" s="41"/>
      <c r="WGZ44" s="41"/>
      <c r="WHA44" s="41"/>
      <c r="WHB44" s="42"/>
      <c r="WHC44" s="41"/>
      <c r="WHD44" s="41"/>
      <c r="WHE44" s="41"/>
      <c r="WHF44" s="42"/>
      <c r="WHG44" s="41"/>
      <c r="WHH44" s="41"/>
      <c r="WHI44" s="41"/>
      <c r="WHJ44" s="42"/>
      <c r="WHK44" s="41"/>
      <c r="WHL44" s="41"/>
      <c r="WHM44" s="41"/>
      <c r="WHN44" s="42"/>
      <c r="WHO44" s="41"/>
      <c r="WHP44" s="41"/>
      <c r="WHQ44" s="41"/>
      <c r="WHR44" s="42"/>
      <c r="WHS44" s="41"/>
      <c r="WHT44" s="41"/>
      <c r="WHU44" s="41"/>
      <c r="WHV44" s="42"/>
      <c r="WHW44" s="41"/>
      <c r="WHX44" s="41"/>
      <c r="WHY44" s="41"/>
      <c r="WHZ44" s="42"/>
      <c r="WIA44" s="41"/>
      <c r="WIB44" s="41"/>
      <c r="WIC44" s="41"/>
      <c r="WID44" s="42"/>
      <c r="WIE44" s="41"/>
      <c r="WIF44" s="41"/>
      <c r="WIG44" s="41"/>
      <c r="WIH44" s="42"/>
      <c r="WII44" s="41"/>
      <c r="WIJ44" s="41"/>
      <c r="WIK44" s="41"/>
      <c r="WIL44" s="42"/>
      <c r="WIM44" s="41"/>
      <c r="WIN44" s="41"/>
      <c r="WIO44" s="41"/>
      <c r="WIP44" s="42"/>
      <c r="WIQ44" s="41"/>
      <c r="WIR44" s="41"/>
      <c r="WIS44" s="41"/>
      <c r="WIT44" s="42"/>
      <c r="WIU44" s="41"/>
      <c r="WIV44" s="41"/>
      <c r="WIW44" s="41"/>
      <c r="WIX44" s="42"/>
      <c r="WIY44" s="41"/>
      <c r="WIZ44" s="41"/>
      <c r="WJA44" s="41"/>
      <c r="WJB44" s="42"/>
      <c r="WJC44" s="41"/>
      <c r="WJD44" s="41"/>
      <c r="WJE44" s="41"/>
      <c r="WJF44" s="42"/>
      <c r="WJG44" s="41"/>
      <c r="WJH44" s="41"/>
      <c r="WJI44" s="41"/>
      <c r="WJJ44" s="43"/>
      <c r="WJK44" s="44"/>
      <c r="WJL44" s="45"/>
      <c r="WJM44" s="45"/>
      <c r="WJN44" s="42"/>
      <c r="WJO44" s="41"/>
      <c r="WJP44" s="41"/>
      <c r="WJQ44" s="41"/>
      <c r="WJR44" s="42"/>
      <c r="WJS44" s="41"/>
      <c r="WJT44" s="41"/>
      <c r="WJU44" s="41"/>
      <c r="WJV44" s="42"/>
      <c r="WJW44" s="41"/>
      <c r="WJX44" s="41"/>
      <c r="WJY44" s="41"/>
      <c r="WJZ44" s="42"/>
      <c r="WKA44" s="41"/>
      <c r="WKB44" s="41"/>
      <c r="WKC44" s="41"/>
      <c r="WKD44" s="42"/>
      <c r="WKE44" s="41"/>
      <c r="WKF44" s="41"/>
      <c r="WKG44" s="41"/>
      <c r="WKH44" s="42"/>
      <c r="WKI44" s="41"/>
      <c r="WKJ44" s="41"/>
      <c r="WKK44" s="41"/>
      <c r="WKL44" s="42"/>
      <c r="WKM44" s="41"/>
      <c r="WKN44" s="41"/>
      <c r="WKO44" s="41"/>
      <c r="WKP44" s="42"/>
      <c r="WKQ44" s="41"/>
      <c r="WKR44" s="41"/>
      <c r="WKS44" s="41"/>
      <c r="WKT44" s="42"/>
      <c r="WKU44" s="41"/>
      <c r="WKV44" s="41"/>
      <c r="WKW44" s="41"/>
      <c r="WKX44" s="42"/>
      <c r="WKY44" s="41"/>
      <c r="WKZ44" s="41"/>
      <c r="WLA44" s="41"/>
      <c r="WLB44" s="42"/>
      <c r="WLC44" s="41"/>
      <c r="WLD44" s="41"/>
      <c r="WLE44" s="41"/>
      <c r="WLF44" s="42"/>
      <c r="WLG44" s="41"/>
      <c r="WLH44" s="41"/>
      <c r="WLI44" s="41"/>
      <c r="WLJ44" s="42"/>
      <c r="WLK44" s="41"/>
      <c r="WLL44" s="41"/>
      <c r="WLM44" s="41"/>
      <c r="WLN44" s="42"/>
      <c r="WLO44" s="41"/>
      <c r="WLP44" s="41"/>
      <c r="WLQ44" s="41"/>
      <c r="WLR44" s="42"/>
      <c r="WLS44" s="41"/>
      <c r="WLT44" s="41"/>
      <c r="WLU44" s="41"/>
      <c r="WLV44" s="42"/>
      <c r="WLW44" s="41"/>
      <c r="WLX44" s="41"/>
      <c r="WLY44" s="41"/>
      <c r="WLZ44" s="42"/>
      <c r="WMA44" s="41"/>
      <c r="WMB44" s="41"/>
      <c r="WMC44" s="41"/>
      <c r="WMD44" s="42"/>
      <c r="WME44" s="41"/>
      <c r="WMF44" s="41"/>
      <c r="WMG44" s="41"/>
      <c r="WMH44" s="42"/>
      <c r="WMI44" s="41"/>
      <c r="WMJ44" s="41"/>
      <c r="WMK44" s="41"/>
      <c r="WML44" s="42"/>
      <c r="WMM44" s="41"/>
      <c r="WMN44" s="41"/>
      <c r="WMO44" s="41"/>
      <c r="WMP44" s="42"/>
      <c r="WMQ44" s="41"/>
      <c r="WMR44" s="41"/>
      <c r="WMS44" s="41"/>
      <c r="WMT44" s="42"/>
      <c r="WMU44" s="41"/>
      <c r="WMV44" s="41"/>
      <c r="WMW44" s="41"/>
      <c r="WMX44" s="42"/>
      <c r="WMY44" s="41"/>
      <c r="WMZ44" s="41"/>
      <c r="WNA44" s="41"/>
      <c r="WNB44" s="42"/>
      <c r="WNC44" s="41"/>
      <c r="WND44" s="41"/>
      <c r="WNE44" s="41"/>
      <c r="WNF44" s="42"/>
      <c r="WNG44" s="41"/>
      <c r="WNH44" s="41"/>
      <c r="WNI44" s="41"/>
      <c r="WNJ44" s="42"/>
      <c r="WNK44" s="41"/>
      <c r="WNL44" s="41"/>
      <c r="WNM44" s="41"/>
      <c r="WNN44" s="42"/>
      <c r="WNO44" s="41"/>
      <c r="WNP44" s="41"/>
      <c r="WNQ44" s="41"/>
      <c r="WNR44" s="42"/>
      <c r="WNS44" s="41"/>
      <c r="WNT44" s="41"/>
      <c r="WNU44" s="41"/>
      <c r="WNV44" s="42"/>
      <c r="WNW44" s="41"/>
      <c r="WNX44" s="41"/>
      <c r="WNY44" s="41"/>
      <c r="WNZ44" s="42"/>
      <c r="WOA44" s="41"/>
      <c r="WOB44" s="41"/>
      <c r="WOC44" s="41"/>
      <c r="WOD44" s="42"/>
      <c r="WOE44" s="41"/>
      <c r="WOF44" s="41"/>
      <c r="WOG44" s="41"/>
      <c r="WOH44" s="42"/>
      <c r="WOI44" s="41"/>
      <c r="WOJ44" s="41"/>
      <c r="WOK44" s="41"/>
      <c r="WOL44" s="42"/>
      <c r="WOM44" s="41"/>
      <c r="WON44" s="41"/>
      <c r="WOO44" s="41"/>
      <c r="WOP44" s="42"/>
      <c r="WOQ44" s="41"/>
      <c r="WOR44" s="41"/>
      <c r="WOS44" s="41"/>
      <c r="WOT44" s="42"/>
      <c r="WOU44" s="41"/>
      <c r="WOV44" s="41"/>
      <c r="WOW44" s="41"/>
      <c r="WOX44" s="42"/>
      <c r="WOY44" s="41"/>
      <c r="WOZ44" s="41"/>
      <c r="WPA44" s="41"/>
      <c r="WPB44" s="42"/>
      <c r="WPC44" s="41"/>
      <c r="WPD44" s="41"/>
      <c r="WPE44" s="41"/>
      <c r="WPF44" s="42"/>
      <c r="WPG44" s="41"/>
      <c r="WPH44" s="41"/>
      <c r="WPI44" s="41"/>
      <c r="WPJ44" s="42"/>
      <c r="WPK44" s="41"/>
      <c r="WPL44" s="41"/>
      <c r="WPM44" s="41"/>
      <c r="WPN44" s="43"/>
      <c r="WPO44" s="44"/>
      <c r="WPP44" s="45"/>
      <c r="WPQ44" s="45"/>
      <c r="WPR44" s="42"/>
      <c r="WPS44" s="41"/>
      <c r="WPT44" s="41"/>
      <c r="WPU44" s="41"/>
      <c r="WPV44" s="42"/>
      <c r="WPW44" s="41"/>
      <c r="WPX44" s="41"/>
      <c r="WPY44" s="41"/>
      <c r="WPZ44" s="42"/>
      <c r="WQA44" s="41"/>
      <c r="WQB44" s="41"/>
      <c r="WQC44" s="41"/>
      <c r="WQD44" s="42"/>
      <c r="WQE44" s="41"/>
      <c r="WQF44" s="41"/>
      <c r="WQG44" s="41"/>
      <c r="WQH44" s="42"/>
      <c r="WQI44" s="41"/>
      <c r="WQJ44" s="41"/>
      <c r="WQK44" s="41"/>
      <c r="WQL44" s="42"/>
      <c r="WQM44" s="41"/>
      <c r="WQN44" s="41"/>
      <c r="WQO44" s="41"/>
      <c r="WQP44" s="42"/>
      <c r="WQQ44" s="41"/>
      <c r="WQR44" s="41"/>
      <c r="WQS44" s="41"/>
      <c r="WQT44" s="42"/>
      <c r="WQU44" s="41"/>
      <c r="WQV44" s="41"/>
      <c r="WQW44" s="41"/>
      <c r="WQX44" s="42"/>
      <c r="WQY44" s="41"/>
      <c r="WQZ44" s="41"/>
      <c r="WRA44" s="41"/>
      <c r="WRB44" s="42"/>
      <c r="WRC44" s="41"/>
      <c r="WRD44" s="41"/>
      <c r="WRE44" s="41"/>
      <c r="WRF44" s="42"/>
      <c r="WRG44" s="41"/>
      <c r="WRH44" s="41"/>
      <c r="WRI44" s="41"/>
      <c r="WRJ44" s="42"/>
      <c r="WRK44" s="41"/>
      <c r="WRL44" s="41"/>
      <c r="WRM44" s="41"/>
      <c r="WRN44" s="42"/>
      <c r="WRO44" s="41"/>
      <c r="WRP44" s="41"/>
      <c r="WRQ44" s="41"/>
      <c r="WRR44" s="42"/>
      <c r="WRS44" s="41"/>
      <c r="WRT44" s="41"/>
      <c r="WRU44" s="41"/>
      <c r="WRV44" s="42"/>
      <c r="WRW44" s="41"/>
      <c r="WRX44" s="41"/>
      <c r="WRY44" s="41"/>
      <c r="WRZ44" s="42"/>
      <c r="WSA44" s="41"/>
      <c r="WSB44" s="41"/>
      <c r="WSC44" s="41"/>
      <c r="WSD44" s="42"/>
      <c r="WSE44" s="41"/>
      <c r="WSF44" s="41"/>
      <c r="WSG44" s="41"/>
      <c r="WSH44" s="42"/>
      <c r="WSI44" s="41"/>
      <c r="WSJ44" s="41"/>
      <c r="WSK44" s="41"/>
      <c r="WSL44" s="42"/>
      <c r="WSM44" s="41"/>
      <c r="WSN44" s="41"/>
      <c r="WSO44" s="41"/>
      <c r="WSP44" s="42"/>
      <c r="WSQ44" s="41"/>
      <c r="WSR44" s="41"/>
      <c r="WSS44" s="41"/>
      <c r="WST44" s="42"/>
      <c r="WSU44" s="41"/>
      <c r="WSV44" s="41"/>
      <c r="WSW44" s="41"/>
      <c r="WSX44" s="42"/>
      <c r="WSY44" s="41"/>
      <c r="WSZ44" s="41"/>
      <c r="WTA44" s="41"/>
      <c r="WTB44" s="42"/>
      <c r="WTC44" s="41"/>
      <c r="WTD44" s="41"/>
      <c r="WTE44" s="41"/>
      <c r="WTF44" s="42"/>
      <c r="WTG44" s="41"/>
      <c r="WTH44" s="41"/>
      <c r="WTI44" s="41"/>
      <c r="WTJ44" s="42"/>
      <c r="WTK44" s="41"/>
      <c r="WTL44" s="41"/>
      <c r="WTM44" s="41"/>
      <c r="WTN44" s="42"/>
      <c r="WTO44" s="41"/>
      <c r="WTP44" s="41"/>
      <c r="WTQ44" s="41"/>
      <c r="WTR44" s="42"/>
      <c r="WTS44" s="41"/>
      <c r="WTT44" s="41"/>
      <c r="WTU44" s="41"/>
      <c r="WTV44" s="42"/>
      <c r="WTW44" s="41"/>
      <c r="WTX44" s="41"/>
      <c r="WTY44" s="41"/>
      <c r="WTZ44" s="42"/>
      <c r="WUA44" s="41"/>
      <c r="WUB44" s="41"/>
      <c r="WUC44" s="41"/>
      <c r="WUD44" s="42"/>
      <c r="WUE44" s="41"/>
      <c r="WUF44" s="41"/>
      <c r="WUG44" s="41"/>
      <c r="WUH44" s="42"/>
      <c r="WUI44" s="41"/>
      <c r="WUJ44" s="41"/>
      <c r="WUK44" s="41"/>
      <c r="WUL44" s="42"/>
      <c r="WUM44" s="41"/>
      <c r="WUN44" s="41"/>
      <c r="WUO44" s="41"/>
      <c r="WUP44" s="42"/>
      <c r="WUQ44" s="41"/>
      <c r="WUR44" s="41"/>
      <c r="WUS44" s="41"/>
      <c r="WUT44" s="42"/>
      <c r="WUU44" s="41"/>
      <c r="WUV44" s="41"/>
      <c r="WUW44" s="41"/>
      <c r="WUX44" s="42"/>
      <c r="WUY44" s="41"/>
      <c r="WUZ44" s="41"/>
      <c r="WVA44" s="41"/>
      <c r="WVB44" s="42"/>
      <c r="WVC44" s="41"/>
      <c r="WVD44" s="41"/>
      <c r="WVE44" s="41"/>
      <c r="WVF44" s="42"/>
      <c r="WVG44" s="41"/>
      <c r="WVH44" s="41"/>
      <c r="WVI44" s="41"/>
      <c r="WVJ44" s="42"/>
      <c r="WVK44" s="41"/>
      <c r="WVL44" s="41"/>
      <c r="WVM44" s="41"/>
      <c r="WVN44" s="42"/>
      <c r="WVO44" s="41"/>
      <c r="WVP44" s="41"/>
      <c r="WVQ44" s="41"/>
      <c r="WVR44" s="43"/>
      <c r="WVS44" s="44"/>
      <c r="WVT44" s="45"/>
      <c r="WVU44" s="45"/>
      <c r="WVV44" s="42"/>
      <c r="WVW44" s="41"/>
      <c r="WVX44" s="41"/>
      <c r="WVY44" s="41"/>
      <c r="WVZ44" s="42"/>
      <c r="WWA44" s="41"/>
      <c r="WWB44" s="41"/>
      <c r="WWC44" s="41"/>
      <c r="WWD44" s="42"/>
      <c r="WWE44" s="41"/>
      <c r="WWF44" s="41"/>
      <c r="WWG44" s="41"/>
      <c r="WWH44" s="42"/>
      <c r="WWI44" s="41"/>
      <c r="WWJ44" s="41"/>
      <c r="WWK44" s="41"/>
      <c r="WWL44" s="42"/>
      <c r="WWM44" s="41"/>
      <c r="WWN44" s="41"/>
      <c r="WWO44" s="41"/>
      <c r="WWP44" s="42"/>
      <c r="WWQ44" s="41"/>
      <c r="WWR44" s="41"/>
      <c r="WWS44" s="41"/>
      <c r="WWT44" s="42"/>
      <c r="WWU44" s="41"/>
      <c r="WWV44" s="41"/>
      <c r="WWW44" s="41"/>
      <c r="WWX44" s="42"/>
      <c r="WWY44" s="41"/>
      <c r="WWZ44" s="41"/>
      <c r="WXA44" s="41"/>
      <c r="WXB44" s="42"/>
      <c r="WXC44" s="41"/>
      <c r="WXD44" s="41"/>
      <c r="WXE44" s="41"/>
      <c r="WXF44" s="42"/>
      <c r="WXG44" s="41"/>
      <c r="WXH44" s="41"/>
      <c r="WXI44" s="41"/>
      <c r="WXJ44" s="42"/>
      <c r="WXK44" s="41"/>
      <c r="WXL44" s="41"/>
      <c r="WXM44" s="41"/>
      <c r="WXN44" s="42"/>
      <c r="WXO44" s="41"/>
      <c r="WXP44" s="41"/>
      <c r="WXQ44" s="41"/>
      <c r="WXR44" s="42"/>
      <c r="WXS44" s="41"/>
      <c r="WXT44" s="41"/>
      <c r="WXU44" s="41"/>
      <c r="WXV44" s="42"/>
      <c r="WXW44" s="41"/>
      <c r="WXX44" s="41"/>
      <c r="WXY44" s="41"/>
      <c r="WXZ44" s="42"/>
      <c r="WYA44" s="41"/>
      <c r="WYB44" s="41"/>
      <c r="WYC44" s="41"/>
      <c r="WYD44" s="42"/>
      <c r="WYE44" s="41"/>
      <c r="WYF44" s="41"/>
      <c r="WYG44" s="41"/>
      <c r="WYH44" s="42"/>
      <c r="WYI44" s="41"/>
      <c r="WYJ44" s="41"/>
      <c r="WYK44" s="41"/>
      <c r="WYL44" s="42"/>
      <c r="WYM44" s="41"/>
      <c r="WYN44" s="41"/>
      <c r="WYO44" s="41"/>
      <c r="WYP44" s="42"/>
      <c r="WYQ44" s="41"/>
      <c r="WYR44" s="41"/>
      <c r="WYS44" s="41"/>
      <c r="WYT44" s="42"/>
      <c r="WYU44" s="41"/>
      <c r="WYV44" s="41"/>
      <c r="WYW44" s="41"/>
      <c r="WYX44" s="42"/>
      <c r="WYY44" s="41"/>
      <c r="WYZ44" s="41"/>
      <c r="WZA44" s="41"/>
      <c r="WZB44" s="42"/>
      <c r="WZC44" s="41"/>
      <c r="WZD44" s="41"/>
      <c r="WZE44" s="41"/>
      <c r="WZF44" s="42"/>
      <c r="WZG44" s="41"/>
      <c r="WZH44" s="41"/>
      <c r="WZI44" s="41"/>
      <c r="WZJ44" s="42"/>
      <c r="WZK44" s="41"/>
      <c r="WZL44" s="41"/>
      <c r="WZM44" s="41"/>
      <c r="WZN44" s="42"/>
      <c r="WZO44" s="41"/>
      <c r="WZP44" s="41"/>
      <c r="WZQ44" s="41"/>
      <c r="WZR44" s="42"/>
      <c r="WZS44" s="41"/>
      <c r="WZT44" s="41"/>
      <c r="WZU44" s="41"/>
      <c r="WZV44" s="42"/>
      <c r="WZW44" s="41"/>
      <c r="WZX44" s="41"/>
      <c r="WZY44" s="41"/>
      <c r="WZZ44" s="42"/>
      <c r="XAA44" s="41"/>
      <c r="XAB44" s="41"/>
      <c r="XAC44" s="41"/>
      <c r="XAD44" s="42"/>
      <c r="XAE44" s="41"/>
      <c r="XAF44" s="41"/>
      <c r="XAG44" s="41"/>
      <c r="XAH44" s="42"/>
      <c r="XAI44" s="41"/>
      <c r="XAJ44" s="41"/>
      <c r="XAK44" s="41"/>
      <c r="XAL44" s="42"/>
      <c r="XAM44" s="41"/>
      <c r="XAN44" s="41"/>
      <c r="XAO44" s="41"/>
      <c r="XAP44" s="42"/>
      <c r="XAQ44" s="41"/>
      <c r="XAR44" s="41"/>
      <c r="XAS44" s="41"/>
      <c r="XAT44" s="42"/>
      <c r="XAU44" s="41"/>
      <c r="XAV44" s="41"/>
      <c r="XAW44" s="41"/>
      <c r="XAX44" s="42"/>
      <c r="XAY44" s="41"/>
      <c r="XAZ44" s="41"/>
      <c r="XBA44" s="41"/>
      <c r="XBB44" s="42"/>
      <c r="XBC44" s="41"/>
      <c r="XBD44" s="41"/>
      <c r="XBE44" s="41"/>
      <c r="XBF44" s="42"/>
      <c r="XBG44" s="41"/>
      <c r="XBH44" s="41"/>
      <c r="XBI44" s="41"/>
      <c r="XBJ44" s="42"/>
      <c r="XBK44" s="41"/>
      <c r="XBL44" s="41"/>
      <c r="XBM44" s="41"/>
      <c r="XBN44" s="42"/>
      <c r="XBO44" s="41"/>
      <c r="XBP44" s="41"/>
      <c r="XBQ44" s="41"/>
      <c r="XBR44" s="42"/>
      <c r="XBS44" s="41"/>
      <c r="XBT44" s="41"/>
      <c r="XBU44" s="41"/>
      <c r="XBV44" s="43"/>
      <c r="XBW44" s="44"/>
      <c r="XBX44" s="45"/>
      <c r="XBY44" s="45"/>
      <c r="XBZ44" s="42"/>
      <c r="XCA44" s="41"/>
      <c r="XCB44" s="41"/>
      <c r="XCC44" s="41"/>
      <c r="XCD44" s="42"/>
      <c r="XCE44" s="41"/>
      <c r="XCF44" s="41"/>
      <c r="XCG44" s="41"/>
      <c r="XCH44" s="42"/>
      <c r="XCI44" s="41"/>
      <c r="XCJ44" s="41"/>
      <c r="XCK44" s="41"/>
      <c r="XCL44" s="42"/>
      <c r="XCM44" s="41"/>
      <c r="XCN44" s="41"/>
      <c r="XCO44" s="41"/>
      <c r="XCP44" s="42"/>
      <c r="XCQ44" s="41"/>
      <c r="XCR44" s="41"/>
      <c r="XCS44" s="41"/>
      <c r="XCT44" s="42"/>
      <c r="XCU44" s="41"/>
      <c r="XCV44" s="41"/>
      <c r="XCW44" s="41"/>
      <c r="XCX44" s="42"/>
      <c r="XCY44" s="41"/>
      <c r="XCZ44" s="41"/>
      <c r="XDA44" s="41"/>
      <c r="XDB44" s="42"/>
      <c r="XDC44" s="41"/>
      <c r="XDD44" s="41"/>
      <c r="XDE44" s="41"/>
      <c r="XDF44" s="42"/>
      <c r="XDG44" s="41"/>
      <c r="XDH44" s="41"/>
      <c r="XDI44" s="41"/>
      <c r="XDJ44" s="42"/>
      <c r="XDK44" s="41"/>
      <c r="XDL44" s="41"/>
      <c r="XDM44" s="41"/>
      <c r="XDN44" s="42"/>
      <c r="XDO44" s="41"/>
      <c r="XDP44" s="41"/>
      <c r="XDQ44" s="41"/>
      <c r="XDR44" s="42"/>
      <c r="XDS44" s="41"/>
      <c r="XDT44" s="41"/>
      <c r="XDU44" s="41"/>
      <c r="XDV44" s="42"/>
      <c r="XDW44" s="41"/>
      <c r="XDX44" s="41"/>
      <c r="XDY44" s="41"/>
      <c r="XDZ44" s="42"/>
      <c r="XEA44" s="41"/>
      <c r="XEB44" s="41"/>
      <c r="XEC44" s="41"/>
      <c r="XED44" s="42"/>
      <c r="XEE44" s="41"/>
      <c r="XEF44" s="41"/>
      <c r="XEG44" s="41"/>
      <c r="XEH44" s="42"/>
      <c r="XEI44" s="41"/>
    </row>
    <row r="45" spans="1:16363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230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f t="shared" ref="AC45:AC56" si="231">IF(AA45=0,0,AB45/AA45*1000)</f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f t="shared" ref="BM45:BM56" si="232">IF(BK45=0,0,BL45/BK45*1000)</f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f t="shared" ref="BY45:BY56" si="233">IF(BW45=0,0,BX45/BW45*1000)</f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f t="shared" ref="DI45:DI56" si="234">IF(DG45=0,0,DH45/DG45*1000)</f>
        <v>0</v>
      </c>
      <c r="DJ45" s="6">
        <v>0</v>
      </c>
      <c r="DK45" s="5">
        <v>0</v>
      </c>
      <c r="DL45" s="11">
        <v>0</v>
      </c>
      <c r="DM45" s="6">
        <v>0</v>
      </c>
      <c r="DN45" s="5">
        <v>0</v>
      </c>
      <c r="DO45" s="11">
        <v>0</v>
      </c>
      <c r="DP45" s="6">
        <v>0</v>
      </c>
      <c r="DQ45" s="5">
        <v>0</v>
      </c>
      <c r="DR45" s="11">
        <v>0</v>
      </c>
      <c r="DS45" s="6">
        <v>0</v>
      </c>
      <c r="DT45" s="5">
        <v>0</v>
      </c>
      <c r="DU45" s="11">
        <v>0</v>
      </c>
      <c r="DV45" s="6">
        <v>0</v>
      </c>
      <c r="DW45" s="5">
        <v>0</v>
      </c>
      <c r="DX45" s="11">
        <v>0</v>
      </c>
      <c r="DY45" s="6">
        <v>0</v>
      </c>
      <c r="DZ45" s="5">
        <v>0</v>
      </c>
      <c r="EA45" s="11">
        <v>0</v>
      </c>
      <c r="EB45" s="6">
        <v>0</v>
      </c>
      <c r="EC45" s="5">
        <v>0</v>
      </c>
      <c r="ED45" s="11">
        <v>0</v>
      </c>
      <c r="EE45" s="6">
        <v>0</v>
      </c>
      <c r="EF45" s="5">
        <v>0</v>
      </c>
      <c r="EG45" s="11">
        <v>0</v>
      </c>
      <c r="EH45" s="6">
        <v>0</v>
      </c>
      <c r="EI45" s="5">
        <v>0</v>
      </c>
      <c r="EJ45" s="11">
        <v>0</v>
      </c>
      <c r="EK45" s="6">
        <v>0</v>
      </c>
      <c r="EL45" s="5">
        <v>0</v>
      </c>
      <c r="EM45" s="11">
        <v>0</v>
      </c>
      <c r="EN45" s="6">
        <v>0</v>
      </c>
      <c r="EO45" s="5">
        <v>0</v>
      </c>
      <c r="EP45" s="11">
        <v>0</v>
      </c>
      <c r="EQ45" s="6">
        <v>0</v>
      </c>
      <c r="ER45" s="5">
        <v>0</v>
      </c>
      <c r="ES45" s="11">
        <v>0</v>
      </c>
      <c r="ET45" s="6">
        <v>0</v>
      </c>
      <c r="EU45" s="5">
        <v>0</v>
      </c>
      <c r="EV45" s="11">
        <v>0</v>
      </c>
      <c r="EW45" s="6">
        <v>0</v>
      </c>
      <c r="EX45" s="5">
        <v>0</v>
      </c>
      <c r="EY45" s="11">
        <v>0</v>
      </c>
      <c r="EZ45" s="6">
        <v>0</v>
      </c>
      <c r="FA45" s="5">
        <v>0</v>
      </c>
      <c r="FB45" s="11">
        <v>0</v>
      </c>
      <c r="FC45" s="6">
        <v>0</v>
      </c>
      <c r="FD45" s="5">
        <v>0</v>
      </c>
      <c r="FE45" s="11">
        <v>0</v>
      </c>
      <c r="FF45" s="6">
        <v>0</v>
      </c>
      <c r="FG45" s="5">
        <v>0</v>
      </c>
      <c r="FH45" s="11">
        <v>0</v>
      </c>
      <c r="FI45" s="6">
        <v>0</v>
      </c>
      <c r="FJ45" s="5">
        <v>0</v>
      </c>
      <c r="FK45" s="11">
        <f t="shared" ref="FK45:FK56" si="235">IF(FI45=0,0,FJ45/FI45*1000)</f>
        <v>0</v>
      </c>
      <c r="FL45" s="6">
        <v>0</v>
      </c>
      <c r="FM45" s="5">
        <v>0</v>
      </c>
      <c r="FN45" s="11">
        <v>0</v>
      </c>
      <c r="FO45" s="6">
        <v>0</v>
      </c>
      <c r="FP45" s="5">
        <v>0</v>
      </c>
      <c r="FQ45" s="11">
        <v>0</v>
      </c>
      <c r="FR45" s="6">
        <f t="shared" si="171"/>
        <v>0</v>
      </c>
      <c r="FS45" s="11">
        <f t="shared" si="172"/>
        <v>0</v>
      </c>
    </row>
    <row r="46" spans="1:16363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230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f t="shared" si="231"/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75">
        <v>19</v>
      </c>
      <c r="AQ46" s="9">
        <v>260</v>
      </c>
      <c r="AR46" s="11">
        <f t="shared" ref="AR46" si="236">AQ46/AP46*1000</f>
        <v>13684.21052631579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f t="shared" si="232"/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f t="shared" si="233"/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75">
        <v>10</v>
      </c>
      <c r="CM46" s="9">
        <v>30</v>
      </c>
      <c r="CN46" s="11">
        <f t="shared" ref="CN46:CN54" si="237">CM46/CL46*1000</f>
        <v>3000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f t="shared" si="234"/>
        <v>0</v>
      </c>
      <c r="DJ46" s="6">
        <v>0</v>
      </c>
      <c r="DK46" s="5">
        <v>0</v>
      </c>
      <c r="DL46" s="11">
        <v>0</v>
      </c>
      <c r="DM46" s="6">
        <v>0</v>
      </c>
      <c r="DN46" s="5">
        <v>0</v>
      </c>
      <c r="DO46" s="11">
        <v>0</v>
      </c>
      <c r="DP46" s="6">
        <v>0</v>
      </c>
      <c r="DQ46" s="5">
        <v>0</v>
      </c>
      <c r="DR46" s="11">
        <v>0</v>
      </c>
      <c r="DS46" s="6">
        <v>0</v>
      </c>
      <c r="DT46" s="5">
        <v>0</v>
      </c>
      <c r="DU46" s="11">
        <v>0</v>
      </c>
      <c r="DV46" s="6">
        <v>0</v>
      </c>
      <c r="DW46" s="5">
        <v>0</v>
      </c>
      <c r="DX46" s="11">
        <v>0</v>
      </c>
      <c r="DY46" s="6">
        <v>0</v>
      </c>
      <c r="DZ46" s="5">
        <v>0</v>
      </c>
      <c r="EA46" s="11">
        <v>0</v>
      </c>
      <c r="EB46" s="75">
        <v>19</v>
      </c>
      <c r="EC46" s="9">
        <v>260</v>
      </c>
      <c r="ED46" s="11">
        <f t="shared" ref="ED46:ED56" si="238">EC46/EB46*1000</f>
        <v>13684.21052631579</v>
      </c>
      <c r="EE46" s="6">
        <v>0</v>
      </c>
      <c r="EF46" s="5">
        <v>0</v>
      </c>
      <c r="EG46" s="11">
        <v>0</v>
      </c>
      <c r="EH46" s="6">
        <v>0</v>
      </c>
      <c r="EI46" s="5">
        <v>0</v>
      </c>
      <c r="EJ46" s="11">
        <v>0</v>
      </c>
      <c r="EK46" s="6">
        <v>0</v>
      </c>
      <c r="EL46" s="5">
        <v>0</v>
      </c>
      <c r="EM46" s="11">
        <v>0</v>
      </c>
      <c r="EN46" s="6">
        <v>0</v>
      </c>
      <c r="EO46" s="5">
        <v>0</v>
      </c>
      <c r="EP46" s="11">
        <v>0</v>
      </c>
      <c r="EQ46" s="6">
        <v>0</v>
      </c>
      <c r="ER46" s="5">
        <v>0</v>
      </c>
      <c r="ES46" s="11">
        <v>0</v>
      </c>
      <c r="ET46" s="6">
        <v>0</v>
      </c>
      <c r="EU46" s="5">
        <v>0</v>
      </c>
      <c r="EV46" s="11">
        <v>0</v>
      </c>
      <c r="EW46" s="6">
        <v>0</v>
      </c>
      <c r="EX46" s="5">
        <v>0</v>
      </c>
      <c r="EY46" s="11">
        <v>0</v>
      </c>
      <c r="EZ46" s="6">
        <v>0</v>
      </c>
      <c r="FA46" s="5">
        <v>0</v>
      </c>
      <c r="FB46" s="11">
        <v>0</v>
      </c>
      <c r="FC46" s="6">
        <v>0</v>
      </c>
      <c r="FD46" s="5">
        <v>0</v>
      </c>
      <c r="FE46" s="11">
        <v>0</v>
      </c>
      <c r="FF46" s="6">
        <v>0</v>
      </c>
      <c r="FG46" s="5">
        <v>0</v>
      </c>
      <c r="FH46" s="11">
        <v>0</v>
      </c>
      <c r="FI46" s="6">
        <v>0</v>
      </c>
      <c r="FJ46" s="5">
        <v>0</v>
      </c>
      <c r="FK46" s="11">
        <f t="shared" si="235"/>
        <v>0</v>
      </c>
      <c r="FL46" s="6">
        <v>0</v>
      </c>
      <c r="FM46" s="5">
        <v>0</v>
      </c>
      <c r="FN46" s="11">
        <v>0</v>
      </c>
      <c r="FO46" s="75">
        <v>1</v>
      </c>
      <c r="FP46" s="9">
        <v>8</v>
      </c>
      <c r="FQ46" s="11">
        <f t="shared" ref="FQ46" si="239">FP46/FO46*1000</f>
        <v>8000</v>
      </c>
      <c r="FR46" s="6">
        <f t="shared" si="171"/>
        <v>30</v>
      </c>
      <c r="FS46" s="11">
        <f t="shared" si="172"/>
        <v>298</v>
      </c>
    </row>
    <row r="47" spans="1:16363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230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f t="shared" si="231"/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f t="shared" si="232"/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f t="shared" si="233"/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75">
        <v>10</v>
      </c>
      <c r="CG47" s="9">
        <v>98</v>
      </c>
      <c r="CH47" s="11">
        <f t="shared" ref="CH47:CH56" si="240">CG47/CF47*1000</f>
        <v>9800</v>
      </c>
      <c r="CI47" s="6">
        <v>0</v>
      </c>
      <c r="CJ47" s="5">
        <v>0</v>
      </c>
      <c r="CK47" s="11">
        <v>0</v>
      </c>
      <c r="CL47" s="75">
        <v>4</v>
      </c>
      <c r="CM47" s="9">
        <v>15</v>
      </c>
      <c r="CN47" s="11">
        <f t="shared" si="237"/>
        <v>3750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f t="shared" si="234"/>
        <v>0</v>
      </c>
      <c r="DJ47" s="6">
        <v>0</v>
      </c>
      <c r="DK47" s="5">
        <v>0</v>
      </c>
      <c r="DL47" s="11">
        <v>0</v>
      </c>
      <c r="DM47" s="6">
        <v>0</v>
      </c>
      <c r="DN47" s="5">
        <v>0</v>
      </c>
      <c r="DO47" s="11">
        <v>0</v>
      </c>
      <c r="DP47" s="6">
        <v>0</v>
      </c>
      <c r="DQ47" s="5">
        <v>0</v>
      </c>
      <c r="DR47" s="11">
        <v>0</v>
      </c>
      <c r="DS47" s="6">
        <v>0</v>
      </c>
      <c r="DT47" s="5">
        <v>0</v>
      </c>
      <c r="DU47" s="11">
        <v>0</v>
      </c>
      <c r="DV47" s="6">
        <v>0</v>
      </c>
      <c r="DW47" s="5">
        <v>0</v>
      </c>
      <c r="DX47" s="11">
        <v>0</v>
      </c>
      <c r="DY47" s="6">
        <v>0</v>
      </c>
      <c r="DZ47" s="5">
        <v>0</v>
      </c>
      <c r="EA47" s="11">
        <v>0</v>
      </c>
      <c r="EB47" s="6">
        <v>0</v>
      </c>
      <c r="EC47" s="5">
        <v>0</v>
      </c>
      <c r="ED47" s="11">
        <v>0</v>
      </c>
      <c r="EE47" s="6">
        <v>0</v>
      </c>
      <c r="EF47" s="5">
        <v>0</v>
      </c>
      <c r="EG47" s="11">
        <v>0</v>
      </c>
      <c r="EH47" s="6">
        <v>0</v>
      </c>
      <c r="EI47" s="5">
        <v>0</v>
      </c>
      <c r="EJ47" s="11">
        <v>0</v>
      </c>
      <c r="EK47" s="6">
        <v>0</v>
      </c>
      <c r="EL47" s="5">
        <v>0</v>
      </c>
      <c r="EM47" s="11">
        <v>0</v>
      </c>
      <c r="EN47" s="6">
        <v>0</v>
      </c>
      <c r="EO47" s="5">
        <v>0</v>
      </c>
      <c r="EP47" s="11">
        <v>0</v>
      </c>
      <c r="EQ47" s="6">
        <v>0</v>
      </c>
      <c r="ER47" s="5">
        <v>0</v>
      </c>
      <c r="ES47" s="11">
        <v>0</v>
      </c>
      <c r="ET47" s="6">
        <v>0</v>
      </c>
      <c r="EU47" s="5">
        <v>0</v>
      </c>
      <c r="EV47" s="11">
        <v>0</v>
      </c>
      <c r="EW47" s="6">
        <v>0</v>
      </c>
      <c r="EX47" s="5">
        <v>0</v>
      </c>
      <c r="EY47" s="11">
        <v>0</v>
      </c>
      <c r="EZ47" s="6">
        <v>0</v>
      </c>
      <c r="FA47" s="5">
        <v>0</v>
      </c>
      <c r="FB47" s="11">
        <v>0</v>
      </c>
      <c r="FC47" s="6">
        <v>0</v>
      </c>
      <c r="FD47" s="5">
        <v>0</v>
      </c>
      <c r="FE47" s="11">
        <v>0</v>
      </c>
      <c r="FF47" s="6">
        <v>0</v>
      </c>
      <c r="FG47" s="5">
        <v>0</v>
      </c>
      <c r="FH47" s="11">
        <v>0</v>
      </c>
      <c r="FI47" s="6">
        <v>0</v>
      </c>
      <c r="FJ47" s="5">
        <v>0</v>
      </c>
      <c r="FK47" s="11">
        <f t="shared" si="235"/>
        <v>0</v>
      </c>
      <c r="FL47" s="6">
        <v>0</v>
      </c>
      <c r="FM47" s="5">
        <v>0</v>
      </c>
      <c r="FN47" s="11">
        <v>0</v>
      </c>
      <c r="FO47" s="6">
        <v>0</v>
      </c>
      <c r="FP47" s="5">
        <v>0</v>
      </c>
      <c r="FQ47" s="11">
        <v>0</v>
      </c>
      <c r="FR47" s="6">
        <f t="shared" si="171"/>
        <v>14</v>
      </c>
      <c r="FS47" s="11">
        <f t="shared" si="172"/>
        <v>113</v>
      </c>
    </row>
    <row r="48" spans="1:16363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0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230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f t="shared" si="231"/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75">
        <v>19</v>
      </c>
      <c r="AQ48" s="9">
        <v>261</v>
      </c>
      <c r="AR48" s="11">
        <f t="shared" ref="AR48:AR49" si="241">AQ48/AP48*1000</f>
        <v>13736.842105263158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f t="shared" si="232"/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f t="shared" si="233"/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f t="shared" si="234"/>
        <v>0</v>
      </c>
      <c r="DJ48" s="6">
        <v>0</v>
      </c>
      <c r="DK48" s="5">
        <v>0</v>
      </c>
      <c r="DL48" s="11">
        <v>0</v>
      </c>
      <c r="DM48" s="6">
        <v>0</v>
      </c>
      <c r="DN48" s="5">
        <v>0</v>
      </c>
      <c r="DO48" s="11">
        <v>0</v>
      </c>
      <c r="DP48" s="6">
        <v>0</v>
      </c>
      <c r="DQ48" s="5">
        <v>0</v>
      </c>
      <c r="DR48" s="11">
        <v>0</v>
      </c>
      <c r="DS48" s="6">
        <v>0</v>
      </c>
      <c r="DT48" s="5">
        <v>0</v>
      </c>
      <c r="DU48" s="11">
        <v>0</v>
      </c>
      <c r="DV48" s="6">
        <v>0</v>
      </c>
      <c r="DW48" s="5">
        <v>0</v>
      </c>
      <c r="DX48" s="11">
        <v>0</v>
      </c>
      <c r="DY48" s="6">
        <v>0</v>
      </c>
      <c r="DZ48" s="5">
        <v>0</v>
      </c>
      <c r="EA48" s="11">
        <v>0</v>
      </c>
      <c r="EB48" s="75">
        <v>19</v>
      </c>
      <c r="EC48" s="9">
        <v>261</v>
      </c>
      <c r="ED48" s="11">
        <f t="shared" si="238"/>
        <v>13736.842105263158</v>
      </c>
      <c r="EE48" s="6">
        <v>0</v>
      </c>
      <c r="EF48" s="5">
        <v>0</v>
      </c>
      <c r="EG48" s="11">
        <v>0</v>
      </c>
      <c r="EH48" s="6">
        <v>0</v>
      </c>
      <c r="EI48" s="5">
        <v>0</v>
      </c>
      <c r="EJ48" s="11">
        <v>0</v>
      </c>
      <c r="EK48" s="6">
        <v>0</v>
      </c>
      <c r="EL48" s="5">
        <v>0</v>
      </c>
      <c r="EM48" s="11">
        <v>0</v>
      </c>
      <c r="EN48" s="6">
        <v>0</v>
      </c>
      <c r="EO48" s="5">
        <v>0</v>
      </c>
      <c r="EP48" s="11">
        <v>0</v>
      </c>
      <c r="EQ48" s="6">
        <v>0</v>
      </c>
      <c r="ER48" s="5">
        <v>0</v>
      </c>
      <c r="ES48" s="11">
        <v>0</v>
      </c>
      <c r="ET48" s="6">
        <v>0</v>
      </c>
      <c r="EU48" s="5">
        <v>0</v>
      </c>
      <c r="EV48" s="11">
        <v>0</v>
      </c>
      <c r="EW48" s="6">
        <v>0</v>
      </c>
      <c r="EX48" s="5">
        <v>0</v>
      </c>
      <c r="EY48" s="11">
        <v>0</v>
      </c>
      <c r="EZ48" s="6">
        <v>0</v>
      </c>
      <c r="FA48" s="5">
        <v>0</v>
      </c>
      <c r="FB48" s="11">
        <v>0</v>
      </c>
      <c r="FC48" s="6">
        <v>0</v>
      </c>
      <c r="FD48" s="5">
        <v>0</v>
      </c>
      <c r="FE48" s="11">
        <v>0</v>
      </c>
      <c r="FF48" s="6">
        <v>0</v>
      </c>
      <c r="FG48" s="5">
        <v>0</v>
      </c>
      <c r="FH48" s="11">
        <v>0</v>
      </c>
      <c r="FI48" s="6">
        <v>0</v>
      </c>
      <c r="FJ48" s="5">
        <v>0</v>
      </c>
      <c r="FK48" s="11">
        <f t="shared" si="235"/>
        <v>0</v>
      </c>
      <c r="FL48" s="6">
        <v>0</v>
      </c>
      <c r="FM48" s="5">
        <v>0</v>
      </c>
      <c r="FN48" s="11">
        <v>0</v>
      </c>
      <c r="FO48" s="6">
        <v>0</v>
      </c>
      <c r="FP48" s="5">
        <v>0</v>
      </c>
      <c r="FQ48" s="11">
        <v>0</v>
      </c>
      <c r="FR48" s="6">
        <f t="shared" si="171"/>
        <v>19</v>
      </c>
      <c r="FS48" s="11">
        <f t="shared" si="172"/>
        <v>261</v>
      </c>
    </row>
    <row r="49" spans="1:16363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230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f t="shared" si="231"/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75">
        <v>19</v>
      </c>
      <c r="AQ49" s="9">
        <v>260</v>
      </c>
      <c r="AR49" s="11">
        <f t="shared" si="241"/>
        <v>13684.21052631579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f t="shared" si="232"/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f t="shared" si="233"/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75">
        <v>10</v>
      </c>
      <c r="CM49" s="9">
        <v>34</v>
      </c>
      <c r="CN49" s="11">
        <f t="shared" si="237"/>
        <v>3400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6">
        <v>0</v>
      </c>
      <c r="CY49" s="5">
        <v>0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f t="shared" si="234"/>
        <v>0</v>
      </c>
      <c r="DJ49" s="6">
        <v>0</v>
      </c>
      <c r="DK49" s="5">
        <v>0</v>
      </c>
      <c r="DL49" s="11">
        <v>0</v>
      </c>
      <c r="DM49" s="6">
        <v>0</v>
      </c>
      <c r="DN49" s="5">
        <v>0</v>
      </c>
      <c r="DO49" s="11">
        <v>0</v>
      </c>
      <c r="DP49" s="6">
        <v>0</v>
      </c>
      <c r="DQ49" s="5">
        <v>0</v>
      </c>
      <c r="DR49" s="11">
        <v>0</v>
      </c>
      <c r="DS49" s="6">
        <v>0</v>
      </c>
      <c r="DT49" s="5">
        <v>0</v>
      </c>
      <c r="DU49" s="11">
        <v>0</v>
      </c>
      <c r="DV49" s="6">
        <v>0</v>
      </c>
      <c r="DW49" s="5">
        <v>0</v>
      </c>
      <c r="DX49" s="11">
        <v>0</v>
      </c>
      <c r="DY49" s="6">
        <v>0</v>
      </c>
      <c r="DZ49" s="5">
        <v>0</v>
      </c>
      <c r="EA49" s="11">
        <v>0</v>
      </c>
      <c r="EB49" s="75">
        <v>19</v>
      </c>
      <c r="EC49" s="9">
        <v>260</v>
      </c>
      <c r="ED49" s="11">
        <f t="shared" si="238"/>
        <v>13684.21052631579</v>
      </c>
      <c r="EE49" s="6">
        <v>0</v>
      </c>
      <c r="EF49" s="5">
        <v>0</v>
      </c>
      <c r="EG49" s="11">
        <v>0</v>
      </c>
      <c r="EH49" s="6">
        <v>0</v>
      </c>
      <c r="EI49" s="5">
        <v>0</v>
      </c>
      <c r="EJ49" s="11">
        <v>0</v>
      </c>
      <c r="EK49" s="6">
        <v>0</v>
      </c>
      <c r="EL49" s="5">
        <v>0</v>
      </c>
      <c r="EM49" s="11">
        <v>0</v>
      </c>
      <c r="EN49" s="6">
        <v>0</v>
      </c>
      <c r="EO49" s="5">
        <v>0</v>
      </c>
      <c r="EP49" s="11">
        <v>0</v>
      </c>
      <c r="EQ49" s="6">
        <v>0</v>
      </c>
      <c r="ER49" s="5">
        <v>0</v>
      </c>
      <c r="ES49" s="11">
        <v>0</v>
      </c>
      <c r="ET49" s="6">
        <v>0</v>
      </c>
      <c r="EU49" s="5">
        <v>0</v>
      </c>
      <c r="EV49" s="11">
        <v>0</v>
      </c>
      <c r="EW49" s="6">
        <v>0</v>
      </c>
      <c r="EX49" s="5">
        <v>0</v>
      </c>
      <c r="EY49" s="11">
        <v>0</v>
      </c>
      <c r="EZ49" s="6">
        <v>0</v>
      </c>
      <c r="FA49" s="5">
        <v>0</v>
      </c>
      <c r="FB49" s="11">
        <v>0</v>
      </c>
      <c r="FC49" s="6">
        <v>0</v>
      </c>
      <c r="FD49" s="5">
        <v>0</v>
      </c>
      <c r="FE49" s="11">
        <v>0</v>
      </c>
      <c r="FF49" s="6">
        <v>0</v>
      </c>
      <c r="FG49" s="5">
        <v>0</v>
      </c>
      <c r="FH49" s="11">
        <v>0</v>
      </c>
      <c r="FI49" s="6">
        <v>0</v>
      </c>
      <c r="FJ49" s="5">
        <v>0</v>
      </c>
      <c r="FK49" s="11">
        <f t="shared" si="235"/>
        <v>0</v>
      </c>
      <c r="FL49" s="6">
        <v>0</v>
      </c>
      <c r="FM49" s="5">
        <v>0</v>
      </c>
      <c r="FN49" s="11">
        <v>0</v>
      </c>
      <c r="FO49" s="6">
        <v>0</v>
      </c>
      <c r="FP49" s="5">
        <v>0</v>
      </c>
      <c r="FQ49" s="11">
        <v>0</v>
      </c>
      <c r="FR49" s="6">
        <f t="shared" si="171"/>
        <v>29</v>
      </c>
      <c r="FS49" s="11">
        <f t="shared" si="172"/>
        <v>294</v>
      </c>
    </row>
    <row r="50" spans="1:16363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0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230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f t="shared" si="231"/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f t="shared" si="232"/>
        <v>0</v>
      </c>
      <c r="BN50" s="6">
        <v>0</v>
      </c>
      <c r="BO50" s="5">
        <v>0</v>
      </c>
      <c r="BP50" s="11">
        <v>0</v>
      </c>
      <c r="BQ50" s="6">
        <v>0</v>
      </c>
      <c r="BR50" s="5">
        <v>0</v>
      </c>
      <c r="BS50" s="11">
        <v>0</v>
      </c>
      <c r="BT50" s="6">
        <v>0</v>
      </c>
      <c r="BU50" s="5">
        <v>0</v>
      </c>
      <c r="BV50" s="11">
        <v>0</v>
      </c>
      <c r="BW50" s="6">
        <v>0</v>
      </c>
      <c r="BX50" s="5">
        <v>0</v>
      </c>
      <c r="BY50" s="11">
        <f t="shared" si="233"/>
        <v>0</v>
      </c>
      <c r="BZ50" s="6">
        <v>0</v>
      </c>
      <c r="CA50" s="5">
        <v>0</v>
      </c>
      <c r="CB50" s="11">
        <v>0</v>
      </c>
      <c r="CC50" s="6">
        <v>0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75">
        <v>5</v>
      </c>
      <c r="CM50" s="9">
        <v>17</v>
      </c>
      <c r="CN50" s="11">
        <f t="shared" si="237"/>
        <v>3400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6">
        <v>0</v>
      </c>
      <c r="CY50" s="5">
        <v>0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f t="shared" si="234"/>
        <v>0</v>
      </c>
      <c r="DJ50" s="6">
        <v>0</v>
      </c>
      <c r="DK50" s="5">
        <v>0</v>
      </c>
      <c r="DL50" s="11">
        <v>0</v>
      </c>
      <c r="DM50" s="6">
        <v>0</v>
      </c>
      <c r="DN50" s="5">
        <v>0</v>
      </c>
      <c r="DO50" s="11">
        <v>0</v>
      </c>
      <c r="DP50" s="6">
        <v>0</v>
      </c>
      <c r="DQ50" s="5">
        <v>0</v>
      </c>
      <c r="DR50" s="11">
        <v>0</v>
      </c>
      <c r="DS50" s="6">
        <v>0</v>
      </c>
      <c r="DT50" s="5">
        <v>0</v>
      </c>
      <c r="DU50" s="11">
        <v>0</v>
      </c>
      <c r="DV50" s="6">
        <v>0</v>
      </c>
      <c r="DW50" s="5">
        <v>0</v>
      </c>
      <c r="DX50" s="11">
        <v>0</v>
      </c>
      <c r="DY50" s="6">
        <v>0</v>
      </c>
      <c r="DZ50" s="5">
        <v>0</v>
      </c>
      <c r="EA50" s="11">
        <v>0</v>
      </c>
      <c r="EB50" s="6">
        <v>0</v>
      </c>
      <c r="EC50" s="5">
        <v>0</v>
      </c>
      <c r="ED50" s="11">
        <v>0</v>
      </c>
      <c r="EE50" s="6">
        <v>0</v>
      </c>
      <c r="EF50" s="5">
        <v>0</v>
      </c>
      <c r="EG50" s="11">
        <v>0</v>
      </c>
      <c r="EH50" s="6">
        <v>0</v>
      </c>
      <c r="EI50" s="5">
        <v>0</v>
      </c>
      <c r="EJ50" s="11">
        <v>0</v>
      </c>
      <c r="EK50" s="6">
        <v>0</v>
      </c>
      <c r="EL50" s="5">
        <v>0</v>
      </c>
      <c r="EM50" s="11">
        <v>0</v>
      </c>
      <c r="EN50" s="6">
        <v>0</v>
      </c>
      <c r="EO50" s="5">
        <v>0</v>
      </c>
      <c r="EP50" s="11">
        <v>0</v>
      </c>
      <c r="EQ50" s="6">
        <v>0</v>
      </c>
      <c r="ER50" s="5">
        <v>0</v>
      </c>
      <c r="ES50" s="11">
        <v>0</v>
      </c>
      <c r="ET50" s="6">
        <v>0</v>
      </c>
      <c r="EU50" s="5">
        <v>0</v>
      </c>
      <c r="EV50" s="11">
        <v>0</v>
      </c>
      <c r="EW50" s="6">
        <v>0</v>
      </c>
      <c r="EX50" s="5">
        <v>0</v>
      </c>
      <c r="EY50" s="11">
        <v>0</v>
      </c>
      <c r="EZ50" s="6">
        <v>0</v>
      </c>
      <c r="FA50" s="5">
        <v>0</v>
      </c>
      <c r="FB50" s="11">
        <v>0</v>
      </c>
      <c r="FC50" s="6">
        <v>0</v>
      </c>
      <c r="FD50" s="5">
        <v>0</v>
      </c>
      <c r="FE50" s="11">
        <v>0</v>
      </c>
      <c r="FF50" s="6">
        <v>0</v>
      </c>
      <c r="FG50" s="5">
        <v>0</v>
      </c>
      <c r="FH50" s="11">
        <v>0</v>
      </c>
      <c r="FI50" s="6">
        <v>0</v>
      </c>
      <c r="FJ50" s="5">
        <v>0</v>
      </c>
      <c r="FK50" s="11">
        <f t="shared" si="235"/>
        <v>0</v>
      </c>
      <c r="FL50" s="6">
        <v>0</v>
      </c>
      <c r="FM50" s="5">
        <v>0</v>
      </c>
      <c r="FN50" s="11">
        <v>0</v>
      </c>
      <c r="FO50" s="6">
        <v>0</v>
      </c>
      <c r="FP50" s="5">
        <v>1</v>
      </c>
      <c r="FQ50" s="11">
        <v>0</v>
      </c>
      <c r="FR50" s="6">
        <f t="shared" si="171"/>
        <v>5</v>
      </c>
      <c r="FS50" s="11">
        <f t="shared" si="172"/>
        <v>18</v>
      </c>
    </row>
    <row r="51" spans="1:16363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230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f t="shared" si="231"/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f t="shared" si="232"/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f t="shared" si="233"/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75">
        <v>11</v>
      </c>
      <c r="CG51" s="9">
        <v>129</v>
      </c>
      <c r="CH51" s="11">
        <f t="shared" si="240"/>
        <v>11727.272727272726</v>
      </c>
      <c r="CI51" s="6">
        <v>0</v>
      </c>
      <c r="CJ51" s="5">
        <v>0</v>
      </c>
      <c r="CK51" s="11">
        <v>0</v>
      </c>
      <c r="CL51" s="75">
        <v>5</v>
      </c>
      <c r="CM51" s="9">
        <v>17</v>
      </c>
      <c r="CN51" s="11">
        <f t="shared" si="237"/>
        <v>3400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f t="shared" si="234"/>
        <v>0</v>
      </c>
      <c r="DJ51" s="6">
        <v>0</v>
      </c>
      <c r="DK51" s="5">
        <v>0</v>
      </c>
      <c r="DL51" s="11">
        <v>0</v>
      </c>
      <c r="DM51" s="6">
        <v>0</v>
      </c>
      <c r="DN51" s="5">
        <v>0</v>
      </c>
      <c r="DO51" s="11">
        <v>0</v>
      </c>
      <c r="DP51" s="6">
        <v>0</v>
      </c>
      <c r="DQ51" s="5">
        <v>0</v>
      </c>
      <c r="DR51" s="11">
        <v>0</v>
      </c>
      <c r="DS51" s="6">
        <v>0</v>
      </c>
      <c r="DT51" s="5">
        <v>0</v>
      </c>
      <c r="DU51" s="11">
        <v>0</v>
      </c>
      <c r="DV51" s="6">
        <v>0</v>
      </c>
      <c r="DW51" s="5">
        <v>0</v>
      </c>
      <c r="DX51" s="11">
        <v>0</v>
      </c>
      <c r="DY51" s="6">
        <v>0</v>
      </c>
      <c r="DZ51" s="5">
        <v>0</v>
      </c>
      <c r="EA51" s="11">
        <v>0</v>
      </c>
      <c r="EB51" s="6">
        <v>0</v>
      </c>
      <c r="EC51" s="5">
        <v>0</v>
      </c>
      <c r="ED51" s="11">
        <v>0</v>
      </c>
      <c r="EE51" s="6">
        <v>0</v>
      </c>
      <c r="EF51" s="5">
        <v>0</v>
      </c>
      <c r="EG51" s="11">
        <v>0</v>
      </c>
      <c r="EH51" s="6">
        <v>0</v>
      </c>
      <c r="EI51" s="5">
        <v>0</v>
      </c>
      <c r="EJ51" s="11">
        <v>0</v>
      </c>
      <c r="EK51" s="6">
        <v>0</v>
      </c>
      <c r="EL51" s="5">
        <v>0</v>
      </c>
      <c r="EM51" s="11">
        <v>0</v>
      </c>
      <c r="EN51" s="6">
        <v>0</v>
      </c>
      <c r="EO51" s="5">
        <v>0</v>
      </c>
      <c r="EP51" s="11">
        <v>0</v>
      </c>
      <c r="EQ51" s="6">
        <v>0</v>
      </c>
      <c r="ER51" s="5">
        <v>0</v>
      </c>
      <c r="ES51" s="11">
        <v>0</v>
      </c>
      <c r="ET51" s="6">
        <v>0</v>
      </c>
      <c r="EU51" s="5">
        <v>0</v>
      </c>
      <c r="EV51" s="11">
        <v>0</v>
      </c>
      <c r="EW51" s="6">
        <v>0</v>
      </c>
      <c r="EX51" s="5">
        <v>0</v>
      </c>
      <c r="EY51" s="11">
        <v>0</v>
      </c>
      <c r="EZ51" s="6">
        <v>0</v>
      </c>
      <c r="FA51" s="5">
        <v>0</v>
      </c>
      <c r="FB51" s="11">
        <v>0</v>
      </c>
      <c r="FC51" s="6">
        <v>0</v>
      </c>
      <c r="FD51" s="5">
        <v>0</v>
      </c>
      <c r="FE51" s="11">
        <v>0</v>
      </c>
      <c r="FF51" s="6">
        <v>0</v>
      </c>
      <c r="FG51" s="5">
        <v>0</v>
      </c>
      <c r="FH51" s="11">
        <v>0</v>
      </c>
      <c r="FI51" s="6">
        <v>0</v>
      </c>
      <c r="FJ51" s="5">
        <v>0</v>
      </c>
      <c r="FK51" s="11">
        <f t="shared" si="235"/>
        <v>0</v>
      </c>
      <c r="FL51" s="6">
        <v>0</v>
      </c>
      <c r="FM51" s="5">
        <v>0</v>
      </c>
      <c r="FN51" s="11">
        <v>0</v>
      </c>
      <c r="FO51" s="6">
        <v>0</v>
      </c>
      <c r="FP51" s="5">
        <v>0</v>
      </c>
      <c r="FQ51" s="11">
        <v>0</v>
      </c>
      <c r="FR51" s="6">
        <f t="shared" si="171"/>
        <v>16</v>
      </c>
      <c r="FS51" s="11">
        <f t="shared" si="172"/>
        <v>146</v>
      </c>
    </row>
    <row r="52" spans="1:16363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75">
        <v>16</v>
      </c>
      <c r="J52" s="9">
        <v>31</v>
      </c>
      <c r="K52" s="11">
        <f t="shared" ref="K52" si="242">J52/I52*1000</f>
        <v>1937.5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230"/>
        <v>0</v>
      </c>
      <c r="R52" s="6">
        <v>0</v>
      </c>
      <c r="S52" s="5">
        <v>0</v>
      </c>
      <c r="T52" s="11">
        <v>0</v>
      </c>
      <c r="U52" s="6">
        <v>0</v>
      </c>
      <c r="V52" s="5">
        <v>0</v>
      </c>
      <c r="W52" s="11"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f t="shared" si="231"/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75">
        <v>19</v>
      </c>
      <c r="AQ52" s="9">
        <v>260</v>
      </c>
      <c r="AR52" s="11">
        <f t="shared" ref="AR52" si="243">AQ52/AP52*1000</f>
        <v>13684.21052631579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f t="shared" si="232"/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f t="shared" si="233"/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75">
        <v>6</v>
      </c>
      <c r="CG52" s="9">
        <v>41</v>
      </c>
      <c r="CH52" s="11">
        <f t="shared" si="240"/>
        <v>6833.333333333333</v>
      </c>
      <c r="CI52" s="6">
        <v>0</v>
      </c>
      <c r="CJ52" s="5">
        <v>0</v>
      </c>
      <c r="CK52" s="11">
        <v>0</v>
      </c>
      <c r="CL52" s="75">
        <v>4</v>
      </c>
      <c r="CM52" s="9">
        <v>18</v>
      </c>
      <c r="CN52" s="11">
        <f t="shared" si="237"/>
        <v>4500</v>
      </c>
      <c r="CO52" s="6">
        <v>0</v>
      </c>
      <c r="CP52" s="5">
        <v>0</v>
      </c>
      <c r="CQ52" s="11">
        <v>0</v>
      </c>
      <c r="CR52" s="6">
        <v>0</v>
      </c>
      <c r="CS52" s="5">
        <v>0</v>
      </c>
      <c r="CT52" s="11">
        <v>0</v>
      </c>
      <c r="CU52" s="6">
        <v>0</v>
      </c>
      <c r="CV52" s="5">
        <v>0</v>
      </c>
      <c r="CW52" s="11">
        <v>0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f t="shared" si="234"/>
        <v>0</v>
      </c>
      <c r="DJ52" s="6">
        <v>0</v>
      </c>
      <c r="DK52" s="5">
        <v>0</v>
      </c>
      <c r="DL52" s="11">
        <v>0</v>
      </c>
      <c r="DM52" s="6">
        <v>0</v>
      </c>
      <c r="DN52" s="5">
        <v>0</v>
      </c>
      <c r="DO52" s="11">
        <v>0</v>
      </c>
      <c r="DP52" s="6">
        <v>0</v>
      </c>
      <c r="DQ52" s="5">
        <v>0</v>
      </c>
      <c r="DR52" s="11">
        <v>0</v>
      </c>
      <c r="DS52" s="6">
        <v>0</v>
      </c>
      <c r="DT52" s="5">
        <v>0</v>
      </c>
      <c r="DU52" s="11">
        <v>0</v>
      </c>
      <c r="DV52" s="6">
        <v>0</v>
      </c>
      <c r="DW52" s="5">
        <v>0</v>
      </c>
      <c r="DX52" s="11">
        <v>0</v>
      </c>
      <c r="DY52" s="6">
        <v>0</v>
      </c>
      <c r="DZ52" s="5">
        <v>0</v>
      </c>
      <c r="EA52" s="11">
        <v>0</v>
      </c>
      <c r="EB52" s="75">
        <v>19</v>
      </c>
      <c r="EC52" s="9">
        <v>260</v>
      </c>
      <c r="ED52" s="11">
        <f t="shared" si="238"/>
        <v>13684.21052631579</v>
      </c>
      <c r="EE52" s="6">
        <v>0</v>
      </c>
      <c r="EF52" s="5">
        <v>0</v>
      </c>
      <c r="EG52" s="11">
        <v>0</v>
      </c>
      <c r="EH52" s="6">
        <v>0</v>
      </c>
      <c r="EI52" s="5">
        <v>0</v>
      </c>
      <c r="EJ52" s="11">
        <v>0</v>
      </c>
      <c r="EK52" s="6">
        <v>0</v>
      </c>
      <c r="EL52" s="5">
        <v>0</v>
      </c>
      <c r="EM52" s="11">
        <v>0</v>
      </c>
      <c r="EN52" s="6">
        <v>0</v>
      </c>
      <c r="EO52" s="5">
        <v>0</v>
      </c>
      <c r="EP52" s="11">
        <v>0</v>
      </c>
      <c r="EQ52" s="6">
        <v>0</v>
      </c>
      <c r="ER52" s="5">
        <v>0</v>
      </c>
      <c r="ES52" s="11">
        <v>0</v>
      </c>
      <c r="ET52" s="6">
        <v>0</v>
      </c>
      <c r="EU52" s="5">
        <v>0</v>
      </c>
      <c r="EV52" s="11">
        <v>0</v>
      </c>
      <c r="EW52" s="6">
        <v>0</v>
      </c>
      <c r="EX52" s="5">
        <v>0</v>
      </c>
      <c r="EY52" s="11">
        <v>0</v>
      </c>
      <c r="EZ52" s="6">
        <v>0</v>
      </c>
      <c r="FA52" s="5">
        <v>0</v>
      </c>
      <c r="FB52" s="11">
        <v>0</v>
      </c>
      <c r="FC52" s="6">
        <v>0</v>
      </c>
      <c r="FD52" s="5">
        <v>0</v>
      </c>
      <c r="FE52" s="11">
        <v>0</v>
      </c>
      <c r="FF52" s="6">
        <v>0</v>
      </c>
      <c r="FG52" s="5">
        <v>0</v>
      </c>
      <c r="FH52" s="11">
        <v>0</v>
      </c>
      <c r="FI52" s="6">
        <v>0</v>
      </c>
      <c r="FJ52" s="5">
        <v>0</v>
      </c>
      <c r="FK52" s="11">
        <f t="shared" si="235"/>
        <v>0</v>
      </c>
      <c r="FL52" s="6">
        <v>0</v>
      </c>
      <c r="FM52" s="5">
        <v>0</v>
      </c>
      <c r="FN52" s="11">
        <v>0</v>
      </c>
      <c r="FO52" s="6">
        <v>0</v>
      </c>
      <c r="FP52" s="5">
        <v>0</v>
      </c>
      <c r="FQ52" s="11">
        <v>0</v>
      </c>
      <c r="FR52" s="6">
        <f t="shared" si="171"/>
        <v>45</v>
      </c>
      <c r="FS52" s="11">
        <f t="shared" si="172"/>
        <v>350</v>
      </c>
    </row>
    <row r="53" spans="1:16363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230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f t="shared" si="231"/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f t="shared" si="232"/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f t="shared" si="233"/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f t="shared" si="234"/>
        <v>0</v>
      </c>
      <c r="DJ53" s="6">
        <v>0</v>
      </c>
      <c r="DK53" s="5">
        <v>0</v>
      </c>
      <c r="DL53" s="11">
        <v>0</v>
      </c>
      <c r="DM53" s="6">
        <v>0</v>
      </c>
      <c r="DN53" s="5">
        <v>0</v>
      </c>
      <c r="DO53" s="11">
        <v>0</v>
      </c>
      <c r="DP53" s="6">
        <v>0</v>
      </c>
      <c r="DQ53" s="5">
        <v>0</v>
      </c>
      <c r="DR53" s="11">
        <v>0</v>
      </c>
      <c r="DS53" s="6">
        <v>0</v>
      </c>
      <c r="DT53" s="5">
        <v>0</v>
      </c>
      <c r="DU53" s="11">
        <v>0</v>
      </c>
      <c r="DV53" s="6">
        <v>0</v>
      </c>
      <c r="DW53" s="5">
        <v>0</v>
      </c>
      <c r="DX53" s="11">
        <v>0</v>
      </c>
      <c r="DY53" s="6">
        <v>0</v>
      </c>
      <c r="DZ53" s="5">
        <v>0</v>
      </c>
      <c r="EA53" s="11">
        <v>0</v>
      </c>
      <c r="EB53" s="6">
        <v>0</v>
      </c>
      <c r="EC53" s="5">
        <v>0</v>
      </c>
      <c r="ED53" s="11">
        <v>0</v>
      </c>
      <c r="EE53" s="6">
        <v>0</v>
      </c>
      <c r="EF53" s="5">
        <v>0</v>
      </c>
      <c r="EG53" s="11">
        <v>0</v>
      </c>
      <c r="EH53" s="6">
        <v>0</v>
      </c>
      <c r="EI53" s="5">
        <v>0</v>
      </c>
      <c r="EJ53" s="11">
        <v>0</v>
      </c>
      <c r="EK53" s="6">
        <v>0</v>
      </c>
      <c r="EL53" s="5">
        <v>0</v>
      </c>
      <c r="EM53" s="11">
        <v>0</v>
      </c>
      <c r="EN53" s="6">
        <v>0</v>
      </c>
      <c r="EO53" s="5">
        <v>0</v>
      </c>
      <c r="EP53" s="11">
        <v>0</v>
      </c>
      <c r="EQ53" s="6">
        <v>0</v>
      </c>
      <c r="ER53" s="5">
        <v>0</v>
      </c>
      <c r="ES53" s="11">
        <v>0</v>
      </c>
      <c r="ET53" s="6">
        <v>0</v>
      </c>
      <c r="EU53" s="5">
        <v>0</v>
      </c>
      <c r="EV53" s="11">
        <v>0</v>
      </c>
      <c r="EW53" s="6">
        <v>0</v>
      </c>
      <c r="EX53" s="5">
        <v>0</v>
      </c>
      <c r="EY53" s="11">
        <v>0</v>
      </c>
      <c r="EZ53" s="6">
        <v>0</v>
      </c>
      <c r="FA53" s="5">
        <v>0</v>
      </c>
      <c r="FB53" s="11">
        <v>0</v>
      </c>
      <c r="FC53" s="6">
        <v>0</v>
      </c>
      <c r="FD53" s="5">
        <v>0</v>
      </c>
      <c r="FE53" s="11">
        <v>0</v>
      </c>
      <c r="FF53" s="6">
        <v>0</v>
      </c>
      <c r="FG53" s="5">
        <v>0</v>
      </c>
      <c r="FH53" s="11">
        <v>0</v>
      </c>
      <c r="FI53" s="6">
        <v>0</v>
      </c>
      <c r="FJ53" s="5">
        <v>0</v>
      </c>
      <c r="FK53" s="11">
        <f t="shared" si="235"/>
        <v>0</v>
      </c>
      <c r="FL53" s="6">
        <v>0</v>
      </c>
      <c r="FM53" s="5">
        <v>0</v>
      </c>
      <c r="FN53" s="11">
        <v>0</v>
      </c>
      <c r="FO53" s="6">
        <v>0</v>
      </c>
      <c r="FP53" s="5">
        <v>0</v>
      </c>
      <c r="FQ53" s="11">
        <v>0</v>
      </c>
      <c r="FR53" s="6">
        <f t="shared" si="171"/>
        <v>0</v>
      </c>
      <c r="FS53" s="11">
        <f t="shared" si="172"/>
        <v>0</v>
      </c>
    </row>
    <row r="54" spans="1:16363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230"/>
        <v>0</v>
      </c>
      <c r="R54" s="6">
        <v>0</v>
      </c>
      <c r="S54" s="5">
        <v>0</v>
      </c>
      <c r="T54" s="11">
        <v>0</v>
      </c>
      <c r="U54" s="6">
        <v>0</v>
      </c>
      <c r="V54" s="5">
        <v>0</v>
      </c>
      <c r="W54" s="11"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f t="shared" si="231"/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75">
        <v>38</v>
      </c>
      <c r="AQ54" s="9">
        <v>538</v>
      </c>
      <c r="AR54" s="11">
        <f t="shared" ref="AR54:AR56" si="244">AQ54/AP54*1000</f>
        <v>14157.894736842105</v>
      </c>
      <c r="AS54" s="6">
        <v>0</v>
      </c>
      <c r="AT54" s="5">
        <v>0</v>
      </c>
      <c r="AU54" s="11">
        <v>0</v>
      </c>
      <c r="AV54" s="75">
        <v>1</v>
      </c>
      <c r="AW54" s="9">
        <v>7</v>
      </c>
      <c r="AX54" s="11">
        <f t="shared" ref="AX54" si="245">AW54/AV54*1000</f>
        <v>7000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f t="shared" si="232"/>
        <v>0</v>
      </c>
      <c r="BN54" s="6">
        <v>0</v>
      </c>
      <c r="BO54" s="5">
        <v>0</v>
      </c>
      <c r="BP54" s="11">
        <v>0</v>
      </c>
      <c r="BQ54" s="6">
        <v>0</v>
      </c>
      <c r="BR54" s="5">
        <v>0</v>
      </c>
      <c r="BS54" s="11">
        <v>0</v>
      </c>
      <c r="BT54" s="6">
        <v>0</v>
      </c>
      <c r="BU54" s="5">
        <v>0</v>
      </c>
      <c r="BV54" s="11">
        <v>0</v>
      </c>
      <c r="BW54" s="6">
        <v>0</v>
      </c>
      <c r="BX54" s="5">
        <v>0</v>
      </c>
      <c r="BY54" s="11">
        <f t="shared" si="233"/>
        <v>0</v>
      </c>
      <c r="BZ54" s="6">
        <v>0</v>
      </c>
      <c r="CA54" s="5">
        <v>0</v>
      </c>
      <c r="CB54" s="11">
        <v>0</v>
      </c>
      <c r="CC54" s="6">
        <v>0</v>
      </c>
      <c r="CD54" s="5">
        <v>0</v>
      </c>
      <c r="CE54" s="11">
        <v>0</v>
      </c>
      <c r="CF54" s="75">
        <v>5</v>
      </c>
      <c r="CG54" s="9">
        <v>35</v>
      </c>
      <c r="CH54" s="11">
        <f t="shared" si="240"/>
        <v>7000</v>
      </c>
      <c r="CI54" s="6">
        <v>0</v>
      </c>
      <c r="CJ54" s="5">
        <v>0</v>
      </c>
      <c r="CK54" s="11">
        <v>0</v>
      </c>
      <c r="CL54" s="75">
        <v>5</v>
      </c>
      <c r="CM54" s="9">
        <v>22</v>
      </c>
      <c r="CN54" s="11">
        <f t="shared" si="237"/>
        <v>4400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6">
        <v>0</v>
      </c>
      <c r="CY54" s="5">
        <v>0</v>
      </c>
      <c r="CZ54" s="11">
        <v>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f t="shared" si="234"/>
        <v>0</v>
      </c>
      <c r="DJ54" s="6">
        <v>0</v>
      </c>
      <c r="DK54" s="5">
        <v>0</v>
      </c>
      <c r="DL54" s="11">
        <v>0</v>
      </c>
      <c r="DM54" s="6">
        <v>0</v>
      </c>
      <c r="DN54" s="5">
        <v>0</v>
      </c>
      <c r="DO54" s="11">
        <v>0</v>
      </c>
      <c r="DP54" s="6">
        <v>0</v>
      </c>
      <c r="DQ54" s="5">
        <v>0</v>
      </c>
      <c r="DR54" s="11">
        <v>0</v>
      </c>
      <c r="DS54" s="6">
        <v>0</v>
      </c>
      <c r="DT54" s="5">
        <v>0</v>
      </c>
      <c r="DU54" s="11">
        <v>0</v>
      </c>
      <c r="DV54" s="6">
        <v>0</v>
      </c>
      <c r="DW54" s="5">
        <v>0</v>
      </c>
      <c r="DX54" s="11">
        <v>0</v>
      </c>
      <c r="DY54" s="6">
        <v>0</v>
      </c>
      <c r="DZ54" s="5">
        <v>0</v>
      </c>
      <c r="EA54" s="11">
        <v>0</v>
      </c>
      <c r="EB54" s="75">
        <v>38</v>
      </c>
      <c r="EC54" s="9">
        <v>538</v>
      </c>
      <c r="ED54" s="11">
        <f t="shared" si="238"/>
        <v>14157.894736842105</v>
      </c>
      <c r="EE54" s="6">
        <v>0</v>
      </c>
      <c r="EF54" s="5">
        <v>0</v>
      </c>
      <c r="EG54" s="11">
        <v>0</v>
      </c>
      <c r="EH54" s="6">
        <v>0</v>
      </c>
      <c r="EI54" s="5">
        <v>0</v>
      </c>
      <c r="EJ54" s="11">
        <v>0</v>
      </c>
      <c r="EK54" s="6">
        <v>0</v>
      </c>
      <c r="EL54" s="5">
        <v>0</v>
      </c>
      <c r="EM54" s="11">
        <v>0</v>
      </c>
      <c r="EN54" s="6">
        <v>0</v>
      </c>
      <c r="EO54" s="5">
        <v>0</v>
      </c>
      <c r="EP54" s="11">
        <v>0</v>
      </c>
      <c r="EQ54" s="6">
        <v>0</v>
      </c>
      <c r="ER54" s="5">
        <v>0</v>
      </c>
      <c r="ES54" s="11">
        <v>0</v>
      </c>
      <c r="ET54" s="6">
        <v>0</v>
      </c>
      <c r="EU54" s="5">
        <v>0</v>
      </c>
      <c r="EV54" s="11">
        <v>0</v>
      </c>
      <c r="EW54" s="6">
        <v>0</v>
      </c>
      <c r="EX54" s="5">
        <v>0</v>
      </c>
      <c r="EY54" s="11">
        <v>0</v>
      </c>
      <c r="EZ54" s="6">
        <v>0</v>
      </c>
      <c r="FA54" s="5">
        <v>0</v>
      </c>
      <c r="FB54" s="11">
        <v>0</v>
      </c>
      <c r="FC54" s="6">
        <v>0</v>
      </c>
      <c r="FD54" s="5">
        <v>0</v>
      </c>
      <c r="FE54" s="11">
        <v>0</v>
      </c>
      <c r="FF54" s="6">
        <v>0</v>
      </c>
      <c r="FG54" s="5">
        <v>0</v>
      </c>
      <c r="FH54" s="11">
        <v>0</v>
      </c>
      <c r="FI54" s="6">
        <v>0</v>
      </c>
      <c r="FJ54" s="5">
        <v>0</v>
      </c>
      <c r="FK54" s="11">
        <f t="shared" si="235"/>
        <v>0</v>
      </c>
      <c r="FL54" s="6">
        <v>0</v>
      </c>
      <c r="FM54" s="5">
        <v>0</v>
      </c>
      <c r="FN54" s="11">
        <v>0</v>
      </c>
      <c r="FO54" s="6">
        <v>0</v>
      </c>
      <c r="FP54" s="5">
        <v>0</v>
      </c>
      <c r="FQ54" s="11">
        <v>0</v>
      </c>
      <c r="FR54" s="6">
        <f t="shared" si="171"/>
        <v>49</v>
      </c>
      <c r="FS54" s="11">
        <f t="shared" si="172"/>
        <v>602</v>
      </c>
    </row>
    <row r="55" spans="1:16363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230"/>
        <v>0</v>
      </c>
      <c r="R55" s="6">
        <v>0</v>
      </c>
      <c r="S55" s="5">
        <v>0</v>
      </c>
      <c r="T55" s="11">
        <v>0</v>
      </c>
      <c r="U55" s="6">
        <v>0</v>
      </c>
      <c r="V55" s="5">
        <v>0</v>
      </c>
      <c r="W55" s="11"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f t="shared" si="231"/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75">
        <v>20</v>
      </c>
      <c r="AQ55" s="9">
        <v>269</v>
      </c>
      <c r="AR55" s="11">
        <f t="shared" si="244"/>
        <v>13450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f t="shared" si="232"/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f t="shared" si="233"/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1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f t="shared" si="234"/>
        <v>0</v>
      </c>
      <c r="DJ55" s="6">
        <v>0</v>
      </c>
      <c r="DK55" s="5">
        <v>0</v>
      </c>
      <c r="DL55" s="11">
        <v>0</v>
      </c>
      <c r="DM55" s="6">
        <v>0</v>
      </c>
      <c r="DN55" s="5">
        <v>0</v>
      </c>
      <c r="DO55" s="11">
        <v>0</v>
      </c>
      <c r="DP55" s="6">
        <v>0</v>
      </c>
      <c r="DQ55" s="5">
        <v>0</v>
      </c>
      <c r="DR55" s="11">
        <v>0</v>
      </c>
      <c r="DS55" s="6">
        <v>0</v>
      </c>
      <c r="DT55" s="5">
        <v>0</v>
      </c>
      <c r="DU55" s="11">
        <v>0</v>
      </c>
      <c r="DV55" s="6">
        <v>0</v>
      </c>
      <c r="DW55" s="5">
        <v>0</v>
      </c>
      <c r="DX55" s="11">
        <v>0</v>
      </c>
      <c r="DY55" s="6">
        <v>0</v>
      </c>
      <c r="DZ55" s="5">
        <v>0</v>
      </c>
      <c r="EA55" s="11">
        <v>0</v>
      </c>
      <c r="EB55" s="75">
        <v>20</v>
      </c>
      <c r="EC55" s="9">
        <v>269</v>
      </c>
      <c r="ED55" s="11">
        <f t="shared" si="238"/>
        <v>13450</v>
      </c>
      <c r="EE55" s="6">
        <v>0</v>
      </c>
      <c r="EF55" s="5">
        <v>0</v>
      </c>
      <c r="EG55" s="11">
        <v>0</v>
      </c>
      <c r="EH55" s="6">
        <v>0</v>
      </c>
      <c r="EI55" s="5">
        <v>0</v>
      </c>
      <c r="EJ55" s="11">
        <v>0</v>
      </c>
      <c r="EK55" s="6">
        <v>0</v>
      </c>
      <c r="EL55" s="5">
        <v>0</v>
      </c>
      <c r="EM55" s="11">
        <v>0</v>
      </c>
      <c r="EN55" s="6">
        <v>0</v>
      </c>
      <c r="EO55" s="5">
        <v>0</v>
      </c>
      <c r="EP55" s="11">
        <v>0</v>
      </c>
      <c r="EQ55" s="6">
        <v>0</v>
      </c>
      <c r="ER55" s="5">
        <v>0</v>
      </c>
      <c r="ES55" s="11">
        <v>0</v>
      </c>
      <c r="ET55" s="6">
        <v>0</v>
      </c>
      <c r="EU55" s="5">
        <v>0</v>
      </c>
      <c r="EV55" s="11">
        <v>0</v>
      </c>
      <c r="EW55" s="6">
        <v>0</v>
      </c>
      <c r="EX55" s="5">
        <v>0</v>
      </c>
      <c r="EY55" s="11">
        <v>0</v>
      </c>
      <c r="EZ55" s="6">
        <v>0</v>
      </c>
      <c r="FA55" s="5">
        <v>0</v>
      </c>
      <c r="FB55" s="11">
        <v>0</v>
      </c>
      <c r="FC55" s="6">
        <v>0</v>
      </c>
      <c r="FD55" s="5">
        <v>0</v>
      </c>
      <c r="FE55" s="11">
        <v>0</v>
      </c>
      <c r="FF55" s="6">
        <v>0</v>
      </c>
      <c r="FG55" s="5">
        <v>0</v>
      </c>
      <c r="FH55" s="11">
        <v>0</v>
      </c>
      <c r="FI55" s="6">
        <v>0</v>
      </c>
      <c r="FJ55" s="5">
        <v>0</v>
      </c>
      <c r="FK55" s="11">
        <f t="shared" si="235"/>
        <v>0</v>
      </c>
      <c r="FL55" s="6">
        <v>0</v>
      </c>
      <c r="FM55" s="5">
        <v>0</v>
      </c>
      <c r="FN55" s="11">
        <v>0</v>
      </c>
      <c r="FO55" s="6">
        <v>0</v>
      </c>
      <c r="FP55" s="5">
        <v>0</v>
      </c>
      <c r="FQ55" s="11">
        <v>0</v>
      </c>
      <c r="FR55" s="6">
        <f t="shared" si="171"/>
        <v>20</v>
      </c>
      <c r="FS55" s="11">
        <f t="shared" si="172"/>
        <v>270</v>
      </c>
    </row>
    <row r="56" spans="1:16363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6">
        <v>0</v>
      </c>
      <c r="P56" s="5">
        <v>0</v>
      </c>
      <c r="Q56" s="11">
        <f t="shared" si="230"/>
        <v>0</v>
      </c>
      <c r="R56" s="6">
        <v>0</v>
      </c>
      <c r="S56" s="5">
        <v>0</v>
      </c>
      <c r="T56" s="11">
        <v>0</v>
      </c>
      <c r="U56" s="6">
        <v>0</v>
      </c>
      <c r="V56" s="5">
        <v>0</v>
      </c>
      <c r="W56" s="11">
        <v>0</v>
      </c>
      <c r="X56" s="6">
        <v>0</v>
      </c>
      <c r="Y56" s="5">
        <v>0</v>
      </c>
      <c r="Z56" s="11">
        <v>0</v>
      </c>
      <c r="AA56" s="6">
        <v>0</v>
      </c>
      <c r="AB56" s="5">
        <v>0</v>
      </c>
      <c r="AC56" s="11">
        <f t="shared" si="231"/>
        <v>0</v>
      </c>
      <c r="AD56" s="6">
        <v>0</v>
      </c>
      <c r="AE56" s="5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75">
        <v>19</v>
      </c>
      <c r="AQ56" s="9">
        <v>269</v>
      </c>
      <c r="AR56" s="11">
        <f t="shared" si="244"/>
        <v>14157.894736842105</v>
      </c>
      <c r="AS56" s="6">
        <v>0</v>
      </c>
      <c r="AT56" s="5">
        <v>0</v>
      </c>
      <c r="AU56" s="11">
        <v>0</v>
      </c>
      <c r="AV56" s="6">
        <v>0</v>
      </c>
      <c r="AW56" s="5">
        <v>8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v>0</v>
      </c>
      <c r="BH56" s="6">
        <v>0</v>
      </c>
      <c r="BI56" s="5">
        <v>0</v>
      </c>
      <c r="BJ56" s="11">
        <v>0</v>
      </c>
      <c r="BK56" s="6">
        <v>0</v>
      </c>
      <c r="BL56" s="5">
        <v>0</v>
      </c>
      <c r="BM56" s="11">
        <f t="shared" si="232"/>
        <v>0</v>
      </c>
      <c r="BN56" s="6">
        <v>0</v>
      </c>
      <c r="BO56" s="5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f t="shared" si="233"/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75">
        <v>8</v>
      </c>
      <c r="CG56" s="9">
        <v>55</v>
      </c>
      <c r="CH56" s="11">
        <f t="shared" si="240"/>
        <v>6875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f t="shared" si="234"/>
        <v>0</v>
      </c>
      <c r="DJ56" s="6">
        <v>0</v>
      </c>
      <c r="DK56" s="5">
        <v>0</v>
      </c>
      <c r="DL56" s="11">
        <v>0</v>
      </c>
      <c r="DM56" s="6">
        <v>0</v>
      </c>
      <c r="DN56" s="5">
        <v>0</v>
      </c>
      <c r="DO56" s="11">
        <v>0</v>
      </c>
      <c r="DP56" s="6">
        <v>0</v>
      </c>
      <c r="DQ56" s="5">
        <v>0</v>
      </c>
      <c r="DR56" s="11">
        <v>0</v>
      </c>
      <c r="DS56" s="6">
        <v>0</v>
      </c>
      <c r="DT56" s="5">
        <v>0</v>
      </c>
      <c r="DU56" s="11">
        <v>0</v>
      </c>
      <c r="DV56" s="6">
        <v>0</v>
      </c>
      <c r="DW56" s="5">
        <v>0</v>
      </c>
      <c r="DX56" s="11">
        <v>0</v>
      </c>
      <c r="DY56" s="6">
        <v>0</v>
      </c>
      <c r="DZ56" s="5">
        <v>0</v>
      </c>
      <c r="EA56" s="11">
        <v>0</v>
      </c>
      <c r="EB56" s="75">
        <v>19</v>
      </c>
      <c r="EC56" s="9">
        <v>269</v>
      </c>
      <c r="ED56" s="11">
        <f t="shared" si="238"/>
        <v>14157.894736842105</v>
      </c>
      <c r="EE56" s="6">
        <v>0</v>
      </c>
      <c r="EF56" s="5">
        <v>0</v>
      </c>
      <c r="EG56" s="11">
        <v>0</v>
      </c>
      <c r="EH56" s="6">
        <v>0</v>
      </c>
      <c r="EI56" s="5">
        <v>0</v>
      </c>
      <c r="EJ56" s="11">
        <v>0</v>
      </c>
      <c r="EK56" s="6">
        <v>0</v>
      </c>
      <c r="EL56" s="5">
        <v>0</v>
      </c>
      <c r="EM56" s="11">
        <v>0</v>
      </c>
      <c r="EN56" s="6">
        <v>0</v>
      </c>
      <c r="EO56" s="5">
        <v>0</v>
      </c>
      <c r="EP56" s="11">
        <v>0</v>
      </c>
      <c r="EQ56" s="6">
        <v>0</v>
      </c>
      <c r="ER56" s="5">
        <v>0</v>
      </c>
      <c r="ES56" s="11">
        <v>0</v>
      </c>
      <c r="ET56" s="6">
        <v>0</v>
      </c>
      <c r="EU56" s="5">
        <v>0</v>
      </c>
      <c r="EV56" s="11">
        <v>0</v>
      </c>
      <c r="EW56" s="6">
        <v>0</v>
      </c>
      <c r="EX56" s="5">
        <v>0</v>
      </c>
      <c r="EY56" s="11">
        <v>0</v>
      </c>
      <c r="EZ56" s="6">
        <v>0</v>
      </c>
      <c r="FA56" s="5">
        <v>0</v>
      </c>
      <c r="FB56" s="11">
        <v>0</v>
      </c>
      <c r="FC56" s="6">
        <v>0</v>
      </c>
      <c r="FD56" s="5">
        <v>0</v>
      </c>
      <c r="FE56" s="11">
        <v>0</v>
      </c>
      <c r="FF56" s="75">
        <v>16</v>
      </c>
      <c r="FG56" s="9">
        <v>25</v>
      </c>
      <c r="FH56" s="11">
        <f t="shared" ref="FH56" si="246">FG56/FF56*1000</f>
        <v>1562.5</v>
      </c>
      <c r="FI56" s="6">
        <v>0</v>
      </c>
      <c r="FJ56" s="5">
        <v>0</v>
      </c>
      <c r="FK56" s="11">
        <f t="shared" si="235"/>
        <v>0</v>
      </c>
      <c r="FL56" s="6">
        <v>0</v>
      </c>
      <c r="FM56" s="5">
        <v>0</v>
      </c>
      <c r="FN56" s="11">
        <v>0</v>
      </c>
      <c r="FO56" s="6">
        <v>0</v>
      </c>
      <c r="FP56" s="5">
        <v>0</v>
      </c>
      <c r="FQ56" s="11">
        <v>0</v>
      </c>
      <c r="FR56" s="6">
        <f t="shared" si="171"/>
        <v>43</v>
      </c>
      <c r="FS56" s="11">
        <f t="shared" si="172"/>
        <v>357</v>
      </c>
    </row>
    <row r="57" spans="1:16363" ht="15" thickBot="1" x14ac:dyDescent="0.35">
      <c r="A57" s="79"/>
      <c r="B57" s="78" t="s">
        <v>17</v>
      </c>
      <c r="C57" s="73">
        <f>SUM(C45:C56)</f>
        <v>0</v>
      </c>
      <c r="D57" s="15">
        <f>SUM(D45:D56)</f>
        <v>0</v>
      </c>
      <c r="E57" s="74"/>
      <c r="F57" s="73">
        <f>SUM(F45:F56)</f>
        <v>0</v>
      </c>
      <c r="G57" s="15">
        <f>SUM(G45:G56)</f>
        <v>0</v>
      </c>
      <c r="H57" s="74"/>
      <c r="I57" s="73">
        <f t="shared" ref="I57:J57" si="247">SUM(I45:I56)</f>
        <v>16</v>
      </c>
      <c r="J57" s="15">
        <f t="shared" si="247"/>
        <v>31</v>
      </c>
      <c r="K57" s="74"/>
      <c r="L57" s="73">
        <f t="shared" ref="L57:M57" si="248">SUM(L45:L56)</f>
        <v>0</v>
      </c>
      <c r="M57" s="15">
        <f t="shared" si="248"/>
        <v>0</v>
      </c>
      <c r="N57" s="74"/>
      <c r="O57" s="73">
        <f t="shared" ref="O57:P57" si="249">SUM(O45:O56)</f>
        <v>0</v>
      </c>
      <c r="P57" s="15">
        <f t="shared" si="249"/>
        <v>0</v>
      </c>
      <c r="Q57" s="74"/>
      <c r="R57" s="73">
        <f t="shared" ref="R57:S57" si="250">SUM(R45:R56)</f>
        <v>0</v>
      </c>
      <c r="S57" s="15">
        <f t="shared" si="250"/>
        <v>0</v>
      </c>
      <c r="T57" s="74"/>
      <c r="U57" s="73">
        <f t="shared" ref="U57:V57" si="251">SUM(U45:U56)</f>
        <v>0</v>
      </c>
      <c r="V57" s="15">
        <f t="shared" si="251"/>
        <v>0</v>
      </c>
      <c r="W57" s="74"/>
      <c r="X57" s="73">
        <f t="shared" ref="X57:Y57" si="252">SUM(X45:X56)</f>
        <v>0</v>
      </c>
      <c r="Y57" s="15">
        <f t="shared" si="252"/>
        <v>0</v>
      </c>
      <c r="Z57" s="74"/>
      <c r="AA57" s="73">
        <f t="shared" ref="AA57:AB57" si="253">SUM(AA45:AA56)</f>
        <v>0</v>
      </c>
      <c r="AB57" s="15">
        <f t="shared" si="253"/>
        <v>0</v>
      </c>
      <c r="AC57" s="74"/>
      <c r="AD57" s="73">
        <f t="shared" ref="AD57:AE57" si="254">SUM(AD45:AD56)</f>
        <v>0</v>
      </c>
      <c r="AE57" s="15">
        <f t="shared" si="254"/>
        <v>0</v>
      </c>
      <c r="AF57" s="74"/>
      <c r="AG57" s="73">
        <f t="shared" ref="AG57:AH57" si="255">SUM(AG45:AG56)</f>
        <v>0</v>
      </c>
      <c r="AH57" s="15">
        <f t="shared" si="255"/>
        <v>0</v>
      </c>
      <c r="AI57" s="74"/>
      <c r="AJ57" s="73">
        <f t="shared" ref="AJ57:AK57" si="256">SUM(AJ45:AJ56)</f>
        <v>0</v>
      </c>
      <c r="AK57" s="15">
        <f t="shared" si="256"/>
        <v>0</v>
      </c>
      <c r="AL57" s="74"/>
      <c r="AM57" s="73">
        <f t="shared" ref="AM57:AN57" si="257">SUM(AM45:AM56)</f>
        <v>0</v>
      </c>
      <c r="AN57" s="15">
        <f t="shared" si="257"/>
        <v>0</v>
      </c>
      <c r="AO57" s="74"/>
      <c r="AP57" s="73">
        <f>SUM(AP45:AP56)</f>
        <v>153</v>
      </c>
      <c r="AQ57" s="15">
        <f>SUM(AQ45:AQ56)</f>
        <v>2117</v>
      </c>
      <c r="AR57" s="74"/>
      <c r="AS57" s="73">
        <f t="shared" ref="AS57:AT57" si="258">SUM(AS45:AS56)</f>
        <v>0</v>
      </c>
      <c r="AT57" s="15">
        <f t="shared" si="258"/>
        <v>0</v>
      </c>
      <c r="AU57" s="74"/>
      <c r="AV57" s="73">
        <f t="shared" ref="AV57:AW57" si="259">SUM(AV45:AV56)</f>
        <v>1</v>
      </c>
      <c r="AW57" s="15">
        <f t="shared" si="259"/>
        <v>15</v>
      </c>
      <c r="AX57" s="74"/>
      <c r="AY57" s="73">
        <f t="shared" ref="AY57:AZ57" si="260">SUM(AY45:AY56)</f>
        <v>0</v>
      </c>
      <c r="AZ57" s="15">
        <f t="shared" si="260"/>
        <v>0</v>
      </c>
      <c r="BA57" s="74"/>
      <c r="BB57" s="73">
        <f t="shared" ref="BB57:BC57" si="261">SUM(BB45:BB56)</f>
        <v>0</v>
      </c>
      <c r="BC57" s="15">
        <f t="shared" si="261"/>
        <v>0</v>
      </c>
      <c r="BD57" s="74"/>
      <c r="BE57" s="73">
        <f t="shared" ref="BE57:BF57" si="262">SUM(BE45:BE56)</f>
        <v>0</v>
      </c>
      <c r="BF57" s="15">
        <f t="shared" si="262"/>
        <v>0</v>
      </c>
      <c r="BG57" s="74"/>
      <c r="BH57" s="73">
        <f t="shared" ref="BH57:BI57" si="263">SUM(BH45:BH56)</f>
        <v>0</v>
      </c>
      <c r="BI57" s="15">
        <f t="shared" si="263"/>
        <v>0</v>
      </c>
      <c r="BJ57" s="74"/>
      <c r="BK57" s="73">
        <f t="shared" ref="BK57:BL57" si="264">SUM(BK45:BK56)</f>
        <v>0</v>
      </c>
      <c r="BL57" s="15">
        <f t="shared" si="264"/>
        <v>0</v>
      </c>
      <c r="BM57" s="74"/>
      <c r="BN57" s="73">
        <f t="shared" ref="BN57:BO57" si="265">SUM(BN45:BN56)</f>
        <v>0</v>
      </c>
      <c r="BO57" s="15">
        <f t="shared" si="265"/>
        <v>0</v>
      </c>
      <c r="BP57" s="74"/>
      <c r="BQ57" s="73">
        <f t="shared" ref="BQ57:BR57" si="266">SUM(BQ45:BQ56)</f>
        <v>0</v>
      </c>
      <c r="BR57" s="15">
        <f t="shared" si="266"/>
        <v>0</v>
      </c>
      <c r="BS57" s="74"/>
      <c r="BT57" s="73">
        <f t="shared" ref="BT57:BU57" si="267">SUM(BT45:BT56)</f>
        <v>0</v>
      </c>
      <c r="BU57" s="15">
        <f t="shared" si="267"/>
        <v>0</v>
      </c>
      <c r="BV57" s="74"/>
      <c r="BW57" s="73">
        <f t="shared" ref="BW57:BX57" si="268">SUM(BW45:BW56)</f>
        <v>0</v>
      </c>
      <c r="BX57" s="15">
        <f t="shared" si="268"/>
        <v>0</v>
      </c>
      <c r="BY57" s="74"/>
      <c r="BZ57" s="73">
        <f t="shared" ref="BZ57:CA57" si="269">SUM(BZ45:BZ56)</f>
        <v>0</v>
      </c>
      <c r="CA57" s="15">
        <f t="shared" si="269"/>
        <v>0</v>
      </c>
      <c r="CB57" s="74"/>
      <c r="CC57" s="73">
        <f t="shared" ref="CC57:CD57" si="270">SUM(CC45:CC56)</f>
        <v>0</v>
      </c>
      <c r="CD57" s="15">
        <f t="shared" si="270"/>
        <v>0</v>
      </c>
      <c r="CE57" s="74"/>
      <c r="CF57" s="73">
        <f t="shared" ref="CF57:CG57" si="271">SUM(CF45:CF56)</f>
        <v>40</v>
      </c>
      <c r="CG57" s="15">
        <f t="shared" si="271"/>
        <v>358</v>
      </c>
      <c r="CH57" s="74"/>
      <c r="CI57" s="73">
        <f t="shared" ref="CI57:CJ57" si="272">SUM(CI45:CI56)</f>
        <v>0</v>
      </c>
      <c r="CJ57" s="15">
        <f t="shared" si="272"/>
        <v>0</v>
      </c>
      <c r="CK57" s="74"/>
      <c r="CL57" s="73">
        <f t="shared" ref="CL57:CM57" si="273">SUM(CL45:CL56)</f>
        <v>43</v>
      </c>
      <c r="CM57" s="15">
        <f t="shared" si="273"/>
        <v>154</v>
      </c>
      <c r="CN57" s="74"/>
      <c r="CO57" s="73">
        <f t="shared" ref="CO57:CP57" si="274">SUM(CO45:CO56)</f>
        <v>0</v>
      </c>
      <c r="CP57" s="15">
        <f t="shared" si="274"/>
        <v>0</v>
      </c>
      <c r="CQ57" s="74"/>
      <c r="CR57" s="73">
        <f t="shared" ref="CR57:CS57" si="275">SUM(CR45:CR56)</f>
        <v>0</v>
      </c>
      <c r="CS57" s="15">
        <f t="shared" si="275"/>
        <v>0</v>
      </c>
      <c r="CT57" s="74"/>
      <c r="CU57" s="73">
        <f t="shared" ref="CU57:CV57" si="276">SUM(CU45:CU56)</f>
        <v>0</v>
      </c>
      <c r="CV57" s="15">
        <f t="shared" si="276"/>
        <v>0</v>
      </c>
      <c r="CW57" s="74"/>
      <c r="CX57" s="73">
        <f t="shared" ref="CX57:CY57" si="277">SUM(CX45:CX56)</f>
        <v>0</v>
      </c>
      <c r="CY57" s="15">
        <f t="shared" si="277"/>
        <v>0</v>
      </c>
      <c r="CZ57" s="74"/>
      <c r="DA57" s="73">
        <f t="shared" ref="DA57:DB57" si="278">SUM(DA45:DA56)</f>
        <v>0</v>
      </c>
      <c r="DB57" s="15">
        <f t="shared" si="278"/>
        <v>0</v>
      </c>
      <c r="DC57" s="74"/>
      <c r="DD57" s="73">
        <f t="shared" ref="DD57:DE57" si="279">SUM(DD45:DD56)</f>
        <v>0</v>
      </c>
      <c r="DE57" s="15">
        <f t="shared" si="279"/>
        <v>0</v>
      </c>
      <c r="DF57" s="74"/>
      <c r="DG57" s="73">
        <f t="shared" ref="DG57:DH57" si="280">SUM(DG45:DG56)</f>
        <v>0</v>
      </c>
      <c r="DH57" s="15">
        <f t="shared" si="280"/>
        <v>0</v>
      </c>
      <c r="DI57" s="74"/>
      <c r="DJ57" s="73">
        <f t="shared" ref="DJ57:DK57" si="281">SUM(DJ45:DJ56)</f>
        <v>0</v>
      </c>
      <c r="DK57" s="15">
        <f t="shared" si="281"/>
        <v>0</v>
      </c>
      <c r="DL57" s="74"/>
      <c r="DM57" s="73">
        <f t="shared" ref="DM57:DN57" si="282">SUM(DM45:DM56)</f>
        <v>0</v>
      </c>
      <c r="DN57" s="15">
        <f t="shared" si="282"/>
        <v>0</v>
      </c>
      <c r="DO57" s="74"/>
      <c r="DP57" s="73">
        <f t="shared" ref="DP57:DQ57" si="283">SUM(DP45:DP56)</f>
        <v>0</v>
      </c>
      <c r="DQ57" s="15">
        <f t="shared" si="283"/>
        <v>0</v>
      </c>
      <c r="DR57" s="74"/>
      <c r="DS57" s="73">
        <f t="shared" ref="DS57:DT57" si="284">SUM(DS45:DS56)</f>
        <v>0</v>
      </c>
      <c r="DT57" s="15">
        <f t="shared" si="284"/>
        <v>0</v>
      </c>
      <c r="DU57" s="74"/>
      <c r="DV57" s="73">
        <v>0</v>
      </c>
      <c r="DW57" s="15">
        <v>0</v>
      </c>
      <c r="DX57" s="74"/>
      <c r="DY57" s="73">
        <f t="shared" ref="DY57:DZ57" si="285">SUM(DY45:DY56)</f>
        <v>0</v>
      </c>
      <c r="DZ57" s="15">
        <f t="shared" si="285"/>
        <v>0</v>
      </c>
      <c r="EA57" s="74"/>
      <c r="EB57" s="73">
        <f>SUM(EB45:EB56)</f>
        <v>153</v>
      </c>
      <c r="EC57" s="15">
        <f>SUM(EC45:EC56)</f>
        <v>2117</v>
      </c>
      <c r="ED57" s="74"/>
      <c r="EE57" s="73">
        <f t="shared" ref="EE57:EF57" si="286">SUM(EE45:EE56)</f>
        <v>0</v>
      </c>
      <c r="EF57" s="15">
        <f t="shared" si="286"/>
        <v>0</v>
      </c>
      <c r="EG57" s="74"/>
      <c r="EH57" s="73">
        <f t="shared" ref="EH57:EI57" si="287">SUM(EH45:EH56)</f>
        <v>0</v>
      </c>
      <c r="EI57" s="15">
        <f t="shared" si="287"/>
        <v>0</v>
      </c>
      <c r="EJ57" s="74"/>
      <c r="EK57" s="77">
        <f t="shared" ref="EK57:EL57" si="288">SUM(EK45:EK56)</f>
        <v>0</v>
      </c>
      <c r="EL57" s="51">
        <f t="shared" si="288"/>
        <v>0</v>
      </c>
      <c r="EM57" s="78"/>
      <c r="EN57" s="73">
        <f t="shared" ref="EN57:EO57" si="289">SUM(EN45:EN56)</f>
        <v>0</v>
      </c>
      <c r="EO57" s="15">
        <f t="shared" si="289"/>
        <v>0</v>
      </c>
      <c r="EP57" s="74"/>
      <c r="EQ57" s="73">
        <f t="shared" ref="EQ57:ER57" si="290">SUM(EQ45:EQ56)</f>
        <v>0</v>
      </c>
      <c r="ER57" s="15">
        <f t="shared" si="290"/>
        <v>0</v>
      </c>
      <c r="ES57" s="74"/>
      <c r="ET57" s="73">
        <f t="shared" ref="ET57:EU57" si="291">SUM(ET45:ET56)</f>
        <v>0</v>
      </c>
      <c r="EU57" s="15">
        <f t="shared" si="291"/>
        <v>0</v>
      </c>
      <c r="EV57" s="74"/>
      <c r="EW57" s="73">
        <f t="shared" ref="EW57:EX57" si="292">SUM(EW45:EW56)</f>
        <v>0</v>
      </c>
      <c r="EX57" s="15">
        <f t="shared" si="292"/>
        <v>0</v>
      </c>
      <c r="EY57" s="74"/>
      <c r="EZ57" s="73">
        <f t="shared" ref="EZ57:FA57" si="293">SUM(EZ45:EZ56)</f>
        <v>0</v>
      </c>
      <c r="FA57" s="15">
        <f t="shared" si="293"/>
        <v>0</v>
      </c>
      <c r="FB57" s="74"/>
      <c r="FC57" s="73">
        <f t="shared" ref="FC57:FD57" si="294">SUM(FC45:FC56)</f>
        <v>0</v>
      </c>
      <c r="FD57" s="15">
        <f t="shared" si="294"/>
        <v>0</v>
      </c>
      <c r="FE57" s="74"/>
      <c r="FF57" s="73">
        <f t="shared" ref="FF57:FG57" si="295">SUM(FF45:FF56)</f>
        <v>16</v>
      </c>
      <c r="FG57" s="15">
        <f t="shared" si="295"/>
        <v>25</v>
      </c>
      <c r="FH57" s="74"/>
      <c r="FI57" s="73">
        <f t="shared" ref="FI57:FJ57" si="296">SUM(FI45:FI56)</f>
        <v>0</v>
      </c>
      <c r="FJ57" s="15">
        <f t="shared" si="296"/>
        <v>0</v>
      </c>
      <c r="FK57" s="74"/>
      <c r="FL57" s="73">
        <f>SUM(FL45:FL56)</f>
        <v>0</v>
      </c>
      <c r="FM57" s="15">
        <f>SUM(FM45:FM56)</f>
        <v>0</v>
      </c>
      <c r="FN57" s="74"/>
      <c r="FO57" s="73">
        <f t="shared" ref="FO57:FP57" si="297">SUM(FO45:FO56)</f>
        <v>1</v>
      </c>
      <c r="FP57" s="15">
        <f t="shared" si="297"/>
        <v>9</v>
      </c>
      <c r="FQ57" s="74"/>
      <c r="FR57" s="73">
        <f t="shared" si="171"/>
        <v>270</v>
      </c>
      <c r="FS57" s="74">
        <f t="shared" si="172"/>
        <v>2709</v>
      </c>
      <c r="FT57" s="41"/>
      <c r="FU57" s="41"/>
      <c r="FV57" s="42"/>
      <c r="FW57" s="41"/>
      <c r="FX57" s="41"/>
      <c r="FY57" s="41"/>
      <c r="FZ57" s="42"/>
      <c r="GA57" s="41"/>
      <c r="GB57" s="41"/>
      <c r="GC57" s="41"/>
      <c r="GD57" s="42"/>
      <c r="GE57" s="41"/>
      <c r="GF57" s="41"/>
      <c r="GG57" s="41"/>
      <c r="GH57" s="42"/>
      <c r="GI57" s="41"/>
      <c r="GJ57" s="41"/>
      <c r="GK57" s="41"/>
      <c r="GL57" s="42"/>
      <c r="GM57" s="41"/>
      <c r="GN57" s="41"/>
      <c r="GO57" s="41"/>
      <c r="GP57" s="42"/>
      <c r="GQ57" s="41"/>
      <c r="GR57" s="41"/>
      <c r="GS57" s="41"/>
      <c r="GT57" s="42"/>
      <c r="GU57" s="41"/>
      <c r="GV57" s="41"/>
      <c r="GW57" s="41"/>
      <c r="GX57" s="42"/>
      <c r="GY57" s="41"/>
      <c r="GZ57" s="41"/>
      <c r="HA57" s="41"/>
      <c r="HB57" s="42"/>
      <c r="HC57" s="41"/>
      <c r="HD57" s="41"/>
      <c r="HE57" s="41"/>
      <c r="HF57" s="42"/>
      <c r="HG57" s="41"/>
      <c r="HH57" s="41"/>
      <c r="HI57" s="41"/>
      <c r="HJ57" s="42"/>
      <c r="HK57" s="41"/>
      <c r="HL57" s="41"/>
      <c r="HM57" s="41"/>
      <c r="HN57" s="42"/>
      <c r="HO57" s="41"/>
      <c r="HP57" s="41"/>
      <c r="HQ57" s="41"/>
      <c r="HR57" s="42"/>
      <c r="HS57" s="41"/>
      <c r="HT57" s="41"/>
      <c r="HU57" s="41"/>
      <c r="HV57" s="42"/>
      <c r="HW57" s="41"/>
      <c r="HX57" s="41"/>
      <c r="HY57" s="41"/>
      <c r="HZ57" s="42"/>
      <c r="IA57" s="41"/>
      <c r="IB57" s="41"/>
      <c r="IC57" s="41"/>
      <c r="ID57" s="42"/>
      <c r="IE57" s="41"/>
      <c r="IF57" s="41"/>
      <c r="IG57" s="41"/>
      <c r="IH57" s="42"/>
      <c r="II57" s="41"/>
      <c r="IJ57" s="41"/>
      <c r="IK57" s="41"/>
      <c r="IL57" s="42"/>
      <c r="IM57" s="41"/>
      <c r="IN57" s="41"/>
      <c r="IO57" s="41"/>
      <c r="IP57" s="42"/>
      <c r="IQ57" s="41"/>
      <c r="IR57" s="41"/>
      <c r="IS57" s="41"/>
      <c r="IT57" s="42"/>
      <c r="IU57" s="41"/>
      <c r="IV57" s="41"/>
      <c r="IW57" s="41"/>
      <c r="IX57" s="42"/>
      <c r="IY57" s="41"/>
      <c r="IZ57" s="41"/>
      <c r="JA57" s="41"/>
      <c r="JB57" s="42"/>
      <c r="JC57" s="41"/>
      <c r="JD57" s="41"/>
      <c r="JE57" s="41"/>
      <c r="JF57" s="42"/>
      <c r="JG57" s="41"/>
      <c r="JH57" s="41"/>
      <c r="JI57" s="41"/>
      <c r="JJ57" s="42"/>
      <c r="JK57" s="41"/>
      <c r="JL57" s="41"/>
      <c r="JM57" s="41"/>
      <c r="JN57" s="42"/>
      <c r="JO57" s="41"/>
      <c r="JP57" s="41"/>
      <c r="JQ57" s="41"/>
      <c r="JR57" s="42"/>
      <c r="JS57" s="41"/>
      <c r="JT57" s="41"/>
      <c r="JU57" s="41"/>
      <c r="JV57" s="42"/>
      <c r="JW57" s="41"/>
      <c r="JX57" s="41"/>
      <c r="JY57" s="41"/>
      <c r="JZ57" s="42"/>
      <c r="KA57" s="41"/>
      <c r="KB57" s="41"/>
      <c r="KC57" s="41"/>
      <c r="KD57" s="42"/>
      <c r="KE57" s="41"/>
      <c r="KF57" s="41"/>
      <c r="KG57" s="41"/>
      <c r="KH57" s="42"/>
      <c r="KI57" s="41"/>
      <c r="KJ57" s="41"/>
      <c r="KK57" s="41"/>
      <c r="KL57" s="43"/>
      <c r="KM57" s="44"/>
      <c r="KN57" s="45"/>
      <c r="KO57" s="45"/>
      <c r="KP57" s="42"/>
      <c r="KQ57" s="41"/>
      <c r="KR57" s="41"/>
      <c r="KS57" s="41"/>
      <c r="KT57" s="42"/>
      <c r="KU57" s="41"/>
      <c r="KV57" s="41"/>
      <c r="KW57" s="41"/>
      <c r="KX57" s="42"/>
      <c r="KY57" s="41"/>
      <c r="KZ57" s="41"/>
      <c r="LA57" s="41"/>
      <c r="LB57" s="42"/>
      <c r="LC57" s="41"/>
      <c r="LD57" s="41"/>
      <c r="LE57" s="41"/>
      <c r="LF57" s="42"/>
      <c r="LG57" s="41"/>
      <c r="LH57" s="41"/>
      <c r="LI57" s="41"/>
      <c r="LJ57" s="42"/>
      <c r="LK57" s="41"/>
      <c r="LL57" s="41"/>
      <c r="LM57" s="41"/>
      <c r="LN57" s="42"/>
      <c r="LO57" s="41"/>
      <c r="LP57" s="41"/>
      <c r="LQ57" s="41"/>
      <c r="LR57" s="42"/>
      <c r="LS57" s="41"/>
      <c r="LT57" s="41"/>
      <c r="LU57" s="41"/>
      <c r="LV57" s="42"/>
      <c r="LW57" s="41"/>
      <c r="LX57" s="41"/>
      <c r="LY57" s="41"/>
      <c r="LZ57" s="42"/>
      <c r="MA57" s="41"/>
      <c r="MB57" s="41"/>
      <c r="MC57" s="41"/>
      <c r="MD57" s="42"/>
      <c r="ME57" s="41"/>
      <c r="MF57" s="41"/>
      <c r="MG57" s="41"/>
      <c r="MH57" s="42"/>
      <c r="MI57" s="41"/>
      <c r="MJ57" s="41"/>
      <c r="MK57" s="41"/>
      <c r="ML57" s="42"/>
      <c r="MM57" s="41"/>
      <c r="MN57" s="41"/>
      <c r="MO57" s="41"/>
      <c r="MP57" s="42"/>
      <c r="MQ57" s="41"/>
      <c r="MR57" s="41"/>
      <c r="MS57" s="41"/>
      <c r="MT57" s="42"/>
      <c r="MU57" s="41"/>
      <c r="MV57" s="41"/>
      <c r="MW57" s="41"/>
      <c r="MX57" s="42"/>
      <c r="MY57" s="41"/>
      <c r="MZ57" s="41"/>
      <c r="NA57" s="41"/>
      <c r="NB57" s="42"/>
      <c r="NC57" s="41"/>
      <c r="ND57" s="41"/>
      <c r="NE57" s="41"/>
      <c r="NF57" s="42"/>
      <c r="NG57" s="41"/>
      <c r="NH57" s="41"/>
      <c r="NI57" s="41"/>
      <c r="NJ57" s="42"/>
      <c r="NK57" s="41"/>
      <c r="NL57" s="41"/>
      <c r="NM57" s="41"/>
      <c r="NN57" s="42"/>
      <c r="NO57" s="41"/>
      <c r="NP57" s="41"/>
      <c r="NQ57" s="41"/>
      <c r="NR57" s="42"/>
      <c r="NS57" s="41"/>
      <c r="NT57" s="41"/>
      <c r="NU57" s="41"/>
      <c r="NV57" s="42"/>
      <c r="NW57" s="41"/>
      <c r="NX57" s="41"/>
      <c r="NY57" s="41"/>
      <c r="NZ57" s="42"/>
      <c r="OA57" s="41"/>
      <c r="OB57" s="41"/>
      <c r="OC57" s="41"/>
      <c r="OD57" s="42"/>
      <c r="OE57" s="41"/>
      <c r="OF57" s="41"/>
      <c r="OG57" s="41"/>
      <c r="OH57" s="42"/>
      <c r="OI57" s="41"/>
      <c r="OJ57" s="41"/>
      <c r="OK57" s="41"/>
      <c r="OL57" s="42"/>
      <c r="OM57" s="41"/>
      <c r="ON57" s="41"/>
      <c r="OO57" s="41"/>
      <c r="OP57" s="42"/>
      <c r="OQ57" s="41"/>
      <c r="OR57" s="41"/>
      <c r="OS57" s="41"/>
      <c r="OT57" s="42"/>
      <c r="OU57" s="41"/>
      <c r="OV57" s="41"/>
      <c r="OW57" s="41"/>
      <c r="OX57" s="42"/>
      <c r="OY57" s="41"/>
      <c r="OZ57" s="41"/>
      <c r="PA57" s="41"/>
      <c r="PB57" s="42"/>
      <c r="PC57" s="41"/>
      <c r="PD57" s="41"/>
      <c r="PE57" s="41"/>
      <c r="PF57" s="42"/>
      <c r="PG57" s="41"/>
      <c r="PH57" s="41"/>
      <c r="PI57" s="41"/>
      <c r="PJ57" s="42"/>
      <c r="PK57" s="41"/>
      <c r="PL57" s="41"/>
      <c r="PM57" s="41"/>
      <c r="PN57" s="42"/>
      <c r="PO57" s="41"/>
      <c r="PP57" s="41"/>
      <c r="PQ57" s="41"/>
      <c r="PR57" s="42"/>
      <c r="PS57" s="41"/>
      <c r="PT57" s="41"/>
      <c r="PU57" s="41"/>
      <c r="PV57" s="42"/>
      <c r="PW57" s="41"/>
      <c r="PX57" s="41"/>
      <c r="PY57" s="41"/>
      <c r="PZ57" s="42"/>
      <c r="QA57" s="41"/>
      <c r="QB57" s="41"/>
      <c r="QC57" s="41"/>
      <c r="QD57" s="42"/>
      <c r="QE57" s="41"/>
      <c r="QF57" s="41"/>
      <c r="QG57" s="41"/>
      <c r="QH57" s="42"/>
      <c r="QI57" s="41"/>
      <c r="QJ57" s="41"/>
      <c r="QK57" s="41"/>
      <c r="QL57" s="42"/>
      <c r="QM57" s="41"/>
      <c r="QN57" s="41"/>
      <c r="QO57" s="41"/>
      <c r="QP57" s="43"/>
      <c r="QQ57" s="44"/>
      <c r="QR57" s="45"/>
      <c r="QS57" s="45"/>
      <c r="QT57" s="42"/>
      <c r="QU57" s="41"/>
      <c r="QV57" s="41"/>
      <c r="QW57" s="41"/>
      <c r="QX57" s="42"/>
      <c r="QY57" s="41"/>
      <c r="QZ57" s="41"/>
      <c r="RA57" s="41"/>
      <c r="RB57" s="42"/>
      <c r="RC57" s="41"/>
      <c r="RD57" s="41"/>
      <c r="RE57" s="41"/>
      <c r="RF57" s="42"/>
      <c r="RG57" s="41"/>
      <c r="RH57" s="41"/>
      <c r="RI57" s="41"/>
      <c r="RJ57" s="42"/>
      <c r="RK57" s="41"/>
      <c r="RL57" s="41"/>
      <c r="RM57" s="41"/>
      <c r="RN57" s="42"/>
      <c r="RO57" s="41"/>
      <c r="RP57" s="41"/>
      <c r="RQ57" s="41"/>
      <c r="RR57" s="42"/>
      <c r="RS57" s="41"/>
      <c r="RT57" s="41"/>
      <c r="RU57" s="41"/>
      <c r="RV57" s="42"/>
      <c r="RW57" s="41"/>
      <c r="RX57" s="41"/>
      <c r="RY57" s="41"/>
      <c r="RZ57" s="42"/>
      <c r="SA57" s="41"/>
      <c r="SB57" s="41"/>
      <c r="SC57" s="41"/>
      <c r="SD57" s="42"/>
      <c r="SE57" s="41"/>
      <c r="SF57" s="41"/>
      <c r="SG57" s="41"/>
      <c r="SH57" s="42"/>
      <c r="SI57" s="41"/>
      <c r="SJ57" s="41"/>
      <c r="SK57" s="41"/>
      <c r="SL57" s="42"/>
      <c r="SM57" s="41"/>
      <c r="SN57" s="41"/>
      <c r="SO57" s="41"/>
      <c r="SP57" s="42"/>
      <c r="SQ57" s="41"/>
      <c r="SR57" s="41"/>
      <c r="SS57" s="41"/>
      <c r="ST57" s="42"/>
      <c r="SU57" s="41"/>
      <c r="SV57" s="41"/>
      <c r="SW57" s="41"/>
      <c r="SX57" s="42"/>
      <c r="SY57" s="41"/>
      <c r="SZ57" s="41"/>
      <c r="TA57" s="41"/>
      <c r="TB57" s="42"/>
      <c r="TC57" s="41"/>
      <c r="TD57" s="41"/>
      <c r="TE57" s="41"/>
      <c r="TF57" s="42"/>
      <c r="TG57" s="41"/>
      <c r="TH57" s="41"/>
      <c r="TI57" s="41"/>
      <c r="TJ57" s="42"/>
      <c r="TK57" s="41"/>
      <c r="TL57" s="41"/>
      <c r="TM57" s="41"/>
      <c r="TN57" s="42"/>
      <c r="TO57" s="41"/>
      <c r="TP57" s="41"/>
      <c r="TQ57" s="41"/>
      <c r="TR57" s="42"/>
      <c r="TS57" s="41"/>
      <c r="TT57" s="41"/>
      <c r="TU57" s="41"/>
      <c r="TV57" s="42"/>
      <c r="TW57" s="41"/>
      <c r="TX57" s="41"/>
      <c r="TY57" s="41"/>
      <c r="TZ57" s="42"/>
      <c r="UA57" s="41"/>
      <c r="UB57" s="41"/>
      <c r="UC57" s="41"/>
      <c r="UD57" s="42"/>
      <c r="UE57" s="41"/>
      <c r="UF57" s="41"/>
      <c r="UG57" s="41"/>
      <c r="UH57" s="42"/>
      <c r="UI57" s="41"/>
      <c r="UJ57" s="41"/>
      <c r="UK57" s="41"/>
      <c r="UL57" s="42"/>
      <c r="UM57" s="41"/>
      <c r="UN57" s="41"/>
      <c r="UO57" s="41"/>
      <c r="UP57" s="42"/>
      <c r="UQ57" s="41"/>
      <c r="UR57" s="41"/>
      <c r="US57" s="41"/>
      <c r="UT57" s="42"/>
      <c r="UU57" s="41"/>
      <c r="UV57" s="41"/>
      <c r="UW57" s="41"/>
      <c r="UX57" s="42"/>
      <c r="UY57" s="41"/>
      <c r="UZ57" s="41"/>
      <c r="VA57" s="41"/>
      <c r="VB57" s="42"/>
      <c r="VC57" s="41"/>
      <c r="VD57" s="41"/>
      <c r="VE57" s="41"/>
      <c r="VF57" s="42"/>
      <c r="VG57" s="41"/>
      <c r="VH57" s="41"/>
      <c r="VI57" s="41"/>
      <c r="VJ57" s="42"/>
      <c r="VK57" s="41"/>
      <c r="VL57" s="41"/>
      <c r="VM57" s="41"/>
      <c r="VN57" s="42"/>
      <c r="VO57" s="41"/>
      <c r="VP57" s="41"/>
      <c r="VQ57" s="41"/>
      <c r="VR57" s="42"/>
      <c r="VS57" s="41"/>
      <c r="VT57" s="41"/>
      <c r="VU57" s="41"/>
      <c r="VV57" s="42"/>
      <c r="VW57" s="41"/>
      <c r="VX57" s="41"/>
      <c r="VY57" s="41"/>
      <c r="VZ57" s="42"/>
      <c r="WA57" s="41"/>
      <c r="WB57" s="41"/>
      <c r="WC57" s="41"/>
      <c r="WD57" s="42"/>
      <c r="WE57" s="41"/>
      <c r="WF57" s="41"/>
      <c r="WG57" s="41"/>
      <c r="WH57" s="42"/>
      <c r="WI57" s="41"/>
      <c r="WJ57" s="41"/>
      <c r="WK57" s="41"/>
      <c r="WL57" s="42"/>
      <c r="WM57" s="41"/>
      <c r="WN57" s="41"/>
      <c r="WO57" s="41"/>
      <c r="WP57" s="42"/>
      <c r="WQ57" s="41"/>
      <c r="WR57" s="41"/>
      <c r="WS57" s="41"/>
      <c r="WT57" s="43"/>
      <c r="WU57" s="44"/>
      <c r="WV57" s="45"/>
      <c r="WW57" s="45"/>
      <c r="WX57" s="42"/>
      <c r="WY57" s="41"/>
      <c r="WZ57" s="41"/>
      <c r="XA57" s="41"/>
      <c r="XB57" s="42"/>
      <c r="XC57" s="41"/>
      <c r="XD57" s="41"/>
      <c r="XE57" s="41"/>
      <c r="XF57" s="42"/>
      <c r="XG57" s="41"/>
      <c r="XH57" s="41"/>
      <c r="XI57" s="41"/>
      <c r="XJ57" s="42"/>
      <c r="XK57" s="41"/>
      <c r="XL57" s="41"/>
      <c r="XM57" s="41"/>
      <c r="XN57" s="42"/>
      <c r="XO57" s="41"/>
      <c r="XP57" s="41"/>
      <c r="XQ57" s="41"/>
      <c r="XR57" s="42"/>
      <c r="XS57" s="41"/>
      <c r="XT57" s="41"/>
      <c r="XU57" s="41"/>
      <c r="XV57" s="42"/>
      <c r="XW57" s="41"/>
      <c r="XX57" s="41"/>
      <c r="XY57" s="41"/>
      <c r="XZ57" s="42"/>
      <c r="YA57" s="41"/>
      <c r="YB57" s="41"/>
      <c r="YC57" s="41"/>
      <c r="YD57" s="42"/>
      <c r="YE57" s="41"/>
      <c r="YF57" s="41"/>
      <c r="YG57" s="41"/>
      <c r="YH57" s="42"/>
      <c r="YI57" s="41"/>
      <c r="YJ57" s="41"/>
      <c r="YK57" s="41"/>
      <c r="YL57" s="42"/>
      <c r="YM57" s="41"/>
      <c r="YN57" s="41"/>
      <c r="YO57" s="41"/>
      <c r="YP57" s="42"/>
      <c r="YQ57" s="41"/>
      <c r="YR57" s="41"/>
      <c r="YS57" s="41"/>
      <c r="YT57" s="42"/>
      <c r="YU57" s="41"/>
      <c r="YV57" s="41"/>
      <c r="YW57" s="41"/>
      <c r="YX57" s="42"/>
      <c r="YY57" s="41"/>
      <c r="YZ57" s="41"/>
      <c r="ZA57" s="41"/>
      <c r="ZB57" s="42"/>
      <c r="ZC57" s="41"/>
      <c r="ZD57" s="41"/>
      <c r="ZE57" s="41"/>
      <c r="ZF57" s="42"/>
      <c r="ZG57" s="41"/>
      <c r="ZH57" s="41"/>
      <c r="ZI57" s="41"/>
      <c r="ZJ57" s="42"/>
      <c r="ZK57" s="41"/>
      <c r="ZL57" s="41"/>
      <c r="ZM57" s="41"/>
      <c r="ZN57" s="42"/>
      <c r="ZO57" s="41"/>
      <c r="ZP57" s="41"/>
      <c r="ZQ57" s="41"/>
      <c r="ZR57" s="42"/>
      <c r="ZS57" s="41"/>
      <c r="ZT57" s="41"/>
      <c r="ZU57" s="41"/>
      <c r="ZV57" s="42"/>
      <c r="ZW57" s="41"/>
      <c r="ZX57" s="41"/>
      <c r="ZY57" s="41"/>
      <c r="ZZ57" s="42"/>
      <c r="AAA57" s="41"/>
      <c r="AAB57" s="41"/>
      <c r="AAC57" s="41"/>
      <c r="AAD57" s="42"/>
      <c r="AAE57" s="41"/>
      <c r="AAF57" s="41"/>
      <c r="AAG57" s="41"/>
      <c r="AAH57" s="42"/>
      <c r="AAI57" s="41"/>
      <c r="AAJ57" s="41"/>
      <c r="AAK57" s="41"/>
      <c r="AAL57" s="42"/>
      <c r="AAM57" s="41"/>
      <c r="AAN57" s="41"/>
      <c r="AAO57" s="41"/>
      <c r="AAP57" s="42"/>
      <c r="AAQ57" s="41"/>
      <c r="AAR57" s="41"/>
      <c r="AAS57" s="41"/>
      <c r="AAT57" s="42"/>
      <c r="AAU57" s="41"/>
      <c r="AAV57" s="41"/>
      <c r="AAW57" s="41"/>
      <c r="AAX57" s="42"/>
      <c r="AAY57" s="41"/>
      <c r="AAZ57" s="41"/>
      <c r="ABA57" s="41"/>
      <c r="ABB57" s="42"/>
      <c r="ABC57" s="41"/>
      <c r="ABD57" s="41"/>
      <c r="ABE57" s="41"/>
      <c r="ABF57" s="42"/>
      <c r="ABG57" s="41"/>
      <c r="ABH57" s="41"/>
      <c r="ABI57" s="41"/>
      <c r="ABJ57" s="42"/>
      <c r="ABK57" s="41"/>
      <c r="ABL57" s="41"/>
      <c r="ABM57" s="41"/>
      <c r="ABN57" s="42"/>
      <c r="ABO57" s="41"/>
      <c r="ABP57" s="41"/>
      <c r="ABQ57" s="41"/>
      <c r="ABR57" s="42"/>
      <c r="ABS57" s="41"/>
      <c r="ABT57" s="41"/>
      <c r="ABU57" s="41"/>
      <c r="ABV57" s="42"/>
      <c r="ABW57" s="41"/>
      <c r="ABX57" s="41"/>
      <c r="ABY57" s="41"/>
      <c r="ABZ57" s="42"/>
      <c r="ACA57" s="41"/>
      <c r="ACB57" s="41"/>
      <c r="ACC57" s="41"/>
      <c r="ACD57" s="42"/>
      <c r="ACE57" s="41"/>
      <c r="ACF57" s="41"/>
      <c r="ACG57" s="41"/>
      <c r="ACH57" s="42"/>
      <c r="ACI57" s="41"/>
      <c r="ACJ57" s="41"/>
      <c r="ACK57" s="41"/>
      <c r="ACL57" s="42"/>
      <c r="ACM57" s="41"/>
      <c r="ACN57" s="41"/>
      <c r="ACO57" s="41"/>
      <c r="ACP57" s="42"/>
      <c r="ACQ57" s="41"/>
      <c r="ACR57" s="41"/>
      <c r="ACS57" s="41"/>
      <c r="ACT57" s="42"/>
      <c r="ACU57" s="41"/>
      <c r="ACV57" s="41"/>
      <c r="ACW57" s="41"/>
      <c r="ACX57" s="43"/>
      <c r="ACY57" s="44"/>
      <c r="ACZ57" s="45"/>
      <c r="ADA57" s="45"/>
      <c r="ADB57" s="42"/>
      <c r="ADC57" s="41"/>
      <c r="ADD57" s="41"/>
      <c r="ADE57" s="41"/>
      <c r="ADF57" s="42"/>
      <c r="ADG57" s="41"/>
      <c r="ADH57" s="41"/>
      <c r="ADI57" s="41"/>
      <c r="ADJ57" s="42"/>
      <c r="ADK57" s="41"/>
      <c r="ADL57" s="41"/>
      <c r="ADM57" s="41"/>
      <c r="ADN57" s="42"/>
      <c r="ADO57" s="41"/>
      <c r="ADP57" s="41"/>
      <c r="ADQ57" s="41"/>
      <c r="ADR57" s="42"/>
      <c r="ADS57" s="41"/>
      <c r="ADT57" s="41"/>
      <c r="ADU57" s="41"/>
      <c r="ADV57" s="42"/>
      <c r="ADW57" s="41"/>
      <c r="ADX57" s="41"/>
      <c r="ADY57" s="41"/>
      <c r="ADZ57" s="42"/>
      <c r="AEA57" s="41"/>
      <c r="AEB57" s="41"/>
      <c r="AEC57" s="41"/>
      <c r="AED57" s="42"/>
      <c r="AEE57" s="41"/>
      <c r="AEF57" s="41"/>
      <c r="AEG57" s="41"/>
      <c r="AEH57" s="42"/>
      <c r="AEI57" s="41"/>
      <c r="AEJ57" s="41"/>
      <c r="AEK57" s="41"/>
      <c r="AEL57" s="42"/>
      <c r="AEM57" s="41"/>
      <c r="AEN57" s="41"/>
      <c r="AEO57" s="41"/>
      <c r="AEP57" s="42"/>
      <c r="AEQ57" s="41"/>
      <c r="AER57" s="41"/>
      <c r="AES57" s="41"/>
      <c r="AET57" s="42"/>
      <c r="AEU57" s="41"/>
      <c r="AEV57" s="41"/>
      <c r="AEW57" s="41"/>
      <c r="AEX57" s="42"/>
      <c r="AEY57" s="41"/>
      <c r="AEZ57" s="41"/>
      <c r="AFA57" s="41"/>
      <c r="AFB57" s="42"/>
      <c r="AFC57" s="41"/>
      <c r="AFD57" s="41"/>
      <c r="AFE57" s="41"/>
      <c r="AFF57" s="42"/>
      <c r="AFG57" s="41"/>
      <c r="AFH57" s="41"/>
      <c r="AFI57" s="41"/>
      <c r="AFJ57" s="42"/>
      <c r="AFK57" s="41"/>
      <c r="AFL57" s="41"/>
      <c r="AFM57" s="41"/>
      <c r="AFN57" s="42"/>
      <c r="AFO57" s="41"/>
      <c r="AFP57" s="41"/>
      <c r="AFQ57" s="41"/>
      <c r="AFR57" s="42"/>
      <c r="AFS57" s="41"/>
      <c r="AFT57" s="41"/>
      <c r="AFU57" s="41"/>
      <c r="AFV57" s="42"/>
      <c r="AFW57" s="41"/>
      <c r="AFX57" s="41"/>
      <c r="AFY57" s="41"/>
      <c r="AFZ57" s="42"/>
      <c r="AGA57" s="41"/>
      <c r="AGB57" s="41"/>
      <c r="AGC57" s="41"/>
      <c r="AGD57" s="42"/>
      <c r="AGE57" s="41"/>
      <c r="AGF57" s="41"/>
      <c r="AGG57" s="41"/>
      <c r="AGH57" s="42"/>
      <c r="AGI57" s="41"/>
      <c r="AGJ57" s="41"/>
      <c r="AGK57" s="41"/>
      <c r="AGL57" s="42"/>
      <c r="AGM57" s="41"/>
      <c r="AGN57" s="41"/>
      <c r="AGO57" s="41"/>
      <c r="AGP57" s="42"/>
      <c r="AGQ57" s="41"/>
      <c r="AGR57" s="41"/>
      <c r="AGS57" s="41"/>
      <c r="AGT57" s="42"/>
      <c r="AGU57" s="41"/>
      <c r="AGV57" s="41"/>
      <c r="AGW57" s="41"/>
      <c r="AGX57" s="42"/>
      <c r="AGY57" s="41"/>
      <c r="AGZ57" s="41"/>
      <c r="AHA57" s="41"/>
      <c r="AHB57" s="42"/>
      <c r="AHC57" s="41"/>
      <c r="AHD57" s="41"/>
      <c r="AHE57" s="41"/>
      <c r="AHF57" s="42"/>
      <c r="AHG57" s="41"/>
      <c r="AHH57" s="41"/>
      <c r="AHI57" s="41"/>
      <c r="AHJ57" s="42"/>
      <c r="AHK57" s="41"/>
      <c r="AHL57" s="41"/>
      <c r="AHM57" s="41"/>
      <c r="AHN57" s="42"/>
      <c r="AHO57" s="41"/>
      <c r="AHP57" s="41"/>
      <c r="AHQ57" s="41"/>
      <c r="AHR57" s="42"/>
      <c r="AHS57" s="41"/>
      <c r="AHT57" s="41"/>
      <c r="AHU57" s="41"/>
      <c r="AHV57" s="42"/>
      <c r="AHW57" s="41"/>
      <c r="AHX57" s="41"/>
      <c r="AHY57" s="41"/>
      <c r="AHZ57" s="42"/>
      <c r="AIA57" s="41"/>
      <c r="AIB57" s="41"/>
      <c r="AIC57" s="41"/>
      <c r="AID57" s="42"/>
      <c r="AIE57" s="41"/>
      <c r="AIF57" s="41"/>
      <c r="AIG57" s="41"/>
      <c r="AIH57" s="42"/>
      <c r="AII57" s="41"/>
      <c r="AIJ57" s="41"/>
      <c r="AIK57" s="41"/>
      <c r="AIL57" s="42"/>
      <c r="AIM57" s="41"/>
      <c r="AIN57" s="41"/>
      <c r="AIO57" s="41"/>
      <c r="AIP57" s="42"/>
      <c r="AIQ57" s="41"/>
      <c r="AIR57" s="41"/>
      <c r="AIS57" s="41"/>
      <c r="AIT57" s="42"/>
      <c r="AIU57" s="41"/>
      <c r="AIV57" s="41"/>
      <c r="AIW57" s="41"/>
      <c r="AIX57" s="42"/>
      <c r="AIY57" s="41"/>
      <c r="AIZ57" s="41"/>
      <c r="AJA57" s="41"/>
      <c r="AJB57" s="43"/>
      <c r="AJC57" s="44"/>
      <c r="AJD57" s="45"/>
      <c r="AJE57" s="45"/>
      <c r="AJF57" s="42"/>
      <c r="AJG57" s="41"/>
      <c r="AJH57" s="41"/>
      <c r="AJI57" s="41"/>
      <c r="AJJ57" s="42"/>
      <c r="AJK57" s="41"/>
      <c r="AJL57" s="41"/>
      <c r="AJM57" s="41"/>
      <c r="AJN57" s="42"/>
      <c r="AJO57" s="41"/>
      <c r="AJP57" s="41"/>
      <c r="AJQ57" s="41"/>
      <c r="AJR57" s="42"/>
      <c r="AJS57" s="41"/>
      <c r="AJT57" s="41"/>
      <c r="AJU57" s="41"/>
      <c r="AJV57" s="42"/>
      <c r="AJW57" s="41"/>
      <c r="AJX57" s="41"/>
      <c r="AJY57" s="41"/>
      <c r="AJZ57" s="42"/>
      <c r="AKA57" s="41"/>
      <c r="AKB57" s="41"/>
      <c r="AKC57" s="41"/>
      <c r="AKD57" s="42"/>
      <c r="AKE57" s="41"/>
      <c r="AKF57" s="41"/>
      <c r="AKG57" s="41"/>
      <c r="AKH57" s="42"/>
      <c r="AKI57" s="41"/>
      <c r="AKJ57" s="41"/>
      <c r="AKK57" s="41"/>
      <c r="AKL57" s="42"/>
      <c r="AKM57" s="41"/>
      <c r="AKN57" s="41"/>
      <c r="AKO57" s="41"/>
      <c r="AKP57" s="42"/>
      <c r="AKQ57" s="41"/>
      <c r="AKR57" s="41"/>
      <c r="AKS57" s="41"/>
      <c r="AKT57" s="42"/>
      <c r="AKU57" s="41"/>
      <c r="AKV57" s="41"/>
      <c r="AKW57" s="41"/>
      <c r="AKX57" s="42"/>
      <c r="AKY57" s="41"/>
      <c r="AKZ57" s="41"/>
      <c r="ALA57" s="41"/>
      <c r="ALB57" s="42"/>
      <c r="ALC57" s="41"/>
      <c r="ALD57" s="41"/>
      <c r="ALE57" s="41"/>
      <c r="ALF57" s="42"/>
      <c r="ALG57" s="41"/>
      <c r="ALH57" s="41"/>
      <c r="ALI57" s="41"/>
      <c r="ALJ57" s="42"/>
      <c r="ALK57" s="41"/>
      <c r="ALL57" s="41"/>
      <c r="ALM57" s="41"/>
      <c r="ALN57" s="42"/>
      <c r="ALO57" s="41"/>
      <c r="ALP57" s="41"/>
      <c r="ALQ57" s="41"/>
      <c r="ALR57" s="42"/>
      <c r="ALS57" s="41"/>
      <c r="ALT57" s="41"/>
      <c r="ALU57" s="41"/>
      <c r="ALV57" s="42"/>
      <c r="ALW57" s="41"/>
      <c r="ALX57" s="41"/>
      <c r="ALY57" s="41"/>
      <c r="ALZ57" s="42"/>
      <c r="AMA57" s="41"/>
      <c r="AMB57" s="41"/>
      <c r="AMC57" s="41"/>
      <c r="AMD57" s="42"/>
      <c r="AME57" s="41"/>
      <c r="AMF57" s="41"/>
      <c r="AMG57" s="41"/>
      <c r="AMH57" s="42"/>
      <c r="AMI57" s="41"/>
      <c r="AMJ57" s="41"/>
      <c r="AMK57" s="41"/>
      <c r="AML57" s="42"/>
      <c r="AMM57" s="41"/>
      <c r="AMN57" s="41"/>
      <c r="AMO57" s="41"/>
      <c r="AMP57" s="42"/>
      <c r="AMQ57" s="41"/>
      <c r="AMR57" s="41"/>
      <c r="AMS57" s="41"/>
      <c r="AMT57" s="42"/>
      <c r="AMU57" s="41"/>
      <c r="AMV57" s="41"/>
      <c r="AMW57" s="41"/>
      <c r="AMX57" s="42"/>
      <c r="AMY57" s="41"/>
      <c r="AMZ57" s="41"/>
      <c r="ANA57" s="41"/>
      <c r="ANB57" s="42"/>
      <c r="ANC57" s="41"/>
      <c r="AND57" s="41"/>
      <c r="ANE57" s="41"/>
      <c r="ANF57" s="42"/>
      <c r="ANG57" s="41"/>
      <c r="ANH57" s="41"/>
      <c r="ANI57" s="41"/>
      <c r="ANJ57" s="42"/>
      <c r="ANK57" s="41"/>
      <c r="ANL57" s="41"/>
      <c r="ANM57" s="41"/>
      <c r="ANN57" s="42"/>
      <c r="ANO57" s="41"/>
      <c r="ANP57" s="41"/>
      <c r="ANQ57" s="41"/>
      <c r="ANR57" s="42"/>
      <c r="ANS57" s="41"/>
      <c r="ANT57" s="41"/>
      <c r="ANU57" s="41"/>
      <c r="ANV57" s="42"/>
      <c r="ANW57" s="41"/>
      <c r="ANX57" s="41"/>
      <c r="ANY57" s="41"/>
      <c r="ANZ57" s="42"/>
      <c r="AOA57" s="41"/>
      <c r="AOB57" s="41"/>
      <c r="AOC57" s="41"/>
      <c r="AOD57" s="42"/>
      <c r="AOE57" s="41"/>
      <c r="AOF57" s="41"/>
      <c r="AOG57" s="41"/>
      <c r="AOH57" s="42"/>
      <c r="AOI57" s="41"/>
      <c r="AOJ57" s="41"/>
      <c r="AOK57" s="41"/>
      <c r="AOL57" s="42"/>
      <c r="AOM57" s="41"/>
      <c r="AON57" s="41"/>
      <c r="AOO57" s="41"/>
      <c r="AOP57" s="42"/>
      <c r="AOQ57" s="41"/>
      <c r="AOR57" s="41"/>
      <c r="AOS57" s="41"/>
      <c r="AOT57" s="42"/>
      <c r="AOU57" s="41"/>
      <c r="AOV57" s="41"/>
      <c r="AOW57" s="41"/>
      <c r="AOX57" s="42"/>
      <c r="AOY57" s="41"/>
      <c r="AOZ57" s="41"/>
      <c r="APA57" s="41"/>
      <c r="APB57" s="42"/>
      <c r="APC57" s="41"/>
      <c r="APD57" s="41"/>
      <c r="APE57" s="41"/>
      <c r="APF57" s="43"/>
      <c r="APG57" s="44"/>
      <c r="APH57" s="45"/>
      <c r="API57" s="45"/>
      <c r="APJ57" s="42"/>
      <c r="APK57" s="41"/>
      <c r="APL57" s="41"/>
      <c r="APM57" s="41"/>
      <c r="APN57" s="42"/>
      <c r="APO57" s="41"/>
      <c r="APP57" s="41"/>
      <c r="APQ57" s="41"/>
      <c r="APR57" s="42"/>
      <c r="APS57" s="41"/>
      <c r="APT57" s="41"/>
      <c r="APU57" s="41"/>
      <c r="APV57" s="42"/>
      <c r="APW57" s="41"/>
      <c r="APX57" s="41"/>
      <c r="APY57" s="41"/>
      <c r="APZ57" s="42"/>
      <c r="AQA57" s="41"/>
      <c r="AQB57" s="41"/>
      <c r="AQC57" s="41"/>
      <c r="AQD57" s="42"/>
      <c r="AQE57" s="41"/>
      <c r="AQF57" s="41"/>
      <c r="AQG57" s="41"/>
      <c r="AQH57" s="42"/>
      <c r="AQI57" s="41"/>
      <c r="AQJ57" s="41"/>
      <c r="AQK57" s="41"/>
      <c r="AQL57" s="42"/>
      <c r="AQM57" s="41"/>
      <c r="AQN57" s="41"/>
      <c r="AQO57" s="41"/>
      <c r="AQP57" s="42"/>
      <c r="AQQ57" s="41"/>
      <c r="AQR57" s="41"/>
      <c r="AQS57" s="41"/>
      <c r="AQT57" s="42"/>
      <c r="AQU57" s="41"/>
      <c r="AQV57" s="41"/>
      <c r="AQW57" s="41"/>
      <c r="AQX57" s="42"/>
      <c r="AQY57" s="41"/>
      <c r="AQZ57" s="41"/>
      <c r="ARA57" s="41"/>
      <c r="ARB57" s="42"/>
      <c r="ARC57" s="41"/>
      <c r="ARD57" s="41"/>
      <c r="ARE57" s="41"/>
      <c r="ARF57" s="42"/>
      <c r="ARG57" s="41"/>
      <c r="ARH57" s="41"/>
      <c r="ARI57" s="41"/>
      <c r="ARJ57" s="42"/>
      <c r="ARK57" s="41"/>
      <c r="ARL57" s="41"/>
      <c r="ARM57" s="41"/>
      <c r="ARN57" s="42"/>
      <c r="ARO57" s="41"/>
      <c r="ARP57" s="41"/>
      <c r="ARQ57" s="41"/>
      <c r="ARR57" s="42"/>
      <c r="ARS57" s="41"/>
      <c r="ART57" s="41"/>
      <c r="ARU57" s="41"/>
      <c r="ARV57" s="42"/>
      <c r="ARW57" s="41"/>
      <c r="ARX57" s="41"/>
      <c r="ARY57" s="41"/>
      <c r="ARZ57" s="42"/>
      <c r="ASA57" s="41"/>
      <c r="ASB57" s="41"/>
      <c r="ASC57" s="41"/>
      <c r="ASD57" s="42"/>
      <c r="ASE57" s="41"/>
      <c r="ASF57" s="41"/>
      <c r="ASG57" s="41"/>
      <c r="ASH57" s="42"/>
      <c r="ASI57" s="41"/>
      <c r="ASJ57" s="41"/>
      <c r="ASK57" s="41"/>
      <c r="ASL57" s="42"/>
      <c r="ASM57" s="41"/>
      <c r="ASN57" s="41"/>
      <c r="ASO57" s="41"/>
      <c r="ASP57" s="42"/>
      <c r="ASQ57" s="41"/>
      <c r="ASR57" s="41"/>
      <c r="ASS57" s="41"/>
      <c r="AST57" s="42"/>
      <c r="ASU57" s="41"/>
      <c r="ASV57" s="41"/>
      <c r="ASW57" s="41"/>
      <c r="ASX57" s="42"/>
      <c r="ASY57" s="41"/>
      <c r="ASZ57" s="41"/>
      <c r="ATA57" s="41"/>
      <c r="ATB57" s="42"/>
      <c r="ATC57" s="41"/>
      <c r="ATD57" s="41"/>
      <c r="ATE57" s="41"/>
      <c r="ATF57" s="42"/>
      <c r="ATG57" s="41"/>
      <c r="ATH57" s="41"/>
      <c r="ATI57" s="41"/>
      <c r="ATJ57" s="42"/>
      <c r="ATK57" s="41"/>
      <c r="ATL57" s="41"/>
      <c r="ATM57" s="41"/>
      <c r="ATN57" s="42"/>
      <c r="ATO57" s="41"/>
      <c r="ATP57" s="41"/>
      <c r="ATQ57" s="41"/>
      <c r="ATR57" s="42"/>
      <c r="ATS57" s="41"/>
      <c r="ATT57" s="41"/>
      <c r="ATU57" s="41"/>
      <c r="ATV57" s="42"/>
      <c r="ATW57" s="41"/>
      <c r="ATX57" s="41"/>
      <c r="ATY57" s="41"/>
      <c r="ATZ57" s="42"/>
      <c r="AUA57" s="41"/>
      <c r="AUB57" s="41"/>
      <c r="AUC57" s="41"/>
      <c r="AUD57" s="42"/>
      <c r="AUE57" s="41"/>
      <c r="AUF57" s="41"/>
      <c r="AUG57" s="41"/>
      <c r="AUH57" s="42"/>
      <c r="AUI57" s="41"/>
      <c r="AUJ57" s="41"/>
      <c r="AUK57" s="41"/>
      <c r="AUL57" s="42"/>
      <c r="AUM57" s="41"/>
      <c r="AUN57" s="41"/>
      <c r="AUO57" s="41"/>
      <c r="AUP57" s="42"/>
      <c r="AUQ57" s="41"/>
      <c r="AUR57" s="41"/>
      <c r="AUS57" s="41"/>
      <c r="AUT57" s="42"/>
      <c r="AUU57" s="41"/>
      <c r="AUV57" s="41"/>
      <c r="AUW57" s="41"/>
      <c r="AUX57" s="42"/>
      <c r="AUY57" s="41"/>
      <c r="AUZ57" s="41"/>
      <c r="AVA57" s="41"/>
      <c r="AVB57" s="42"/>
      <c r="AVC57" s="41"/>
      <c r="AVD57" s="41"/>
      <c r="AVE57" s="41"/>
      <c r="AVF57" s="42"/>
      <c r="AVG57" s="41"/>
      <c r="AVH57" s="41"/>
      <c r="AVI57" s="41"/>
      <c r="AVJ57" s="43"/>
      <c r="AVK57" s="44"/>
      <c r="AVL57" s="45"/>
      <c r="AVM57" s="45"/>
      <c r="AVN57" s="42"/>
      <c r="AVO57" s="41"/>
      <c r="AVP57" s="41"/>
      <c r="AVQ57" s="41"/>
      <c r="AVR57" s="42"/>
      <c r="AVS57" s="41"/>
      <c r="AVT57" s="41"/>
      <c r="AVU57" s="41"/>
      <c r="AVV57" s="42"/>
      <c r="AVW57" s="41"/>
      <c r="AVX57" s="41"/>
      <c r="AVY57" s="41"/>
      <c r="AVZ57" s="42"/>
      <c r="AWA57" s="41"/>
      <c r="AWB57" s="41"/>
      <c r="AWC57" s="41"/>
      <c r="AWD57" s="42"/>
      <c r="AWE57" s="41"/>
      <c r="AWF57" s="41"/>
      <c r="AWG57" s="41"/>
      <c r="AWH57" s="42"/>
      <c r="AWI57" s="41"/>
      <c r="AWJ57" s="41"/>
      <c r="AWK57" s="41"/>
      <c r="AWL57" s="42"/>
      <c r="AWM57" s="41"/>
      <c r="AWN57" s="41"/>
      <c r="AWO57" s="41"/>
      <c r="AWP57" s="42"/>
      <c r="AWQ57" s="41"/>
      <c r="AWR57" s="41"/>
      <c r="AWS57" s="41"/>
      <c r="AWT57" s="42"/>
      <c r="AWU57" s="41"/>
      <c r="AWV57" s="41"/>
      <c r="AWW57" s="41"/>
      <c r="AWX57" s="42"/>
      <c r="AWY57" s="41"/>
      <c r="AWZ57" s="41"/>
      <c r="AXA57" s="41"/>
      <c r="AXB57" s="42"/>
      <c r="AXC57" s="41"/>
      <c r="AXD57" s="41"/>
      <c r="AXE57" s="41"/>
      <c r="AXF57" s="42"/>
      <c r="AXG57" s="41"/>
      <c r="AXH57" s="41"/>
      <c r="AXI57" s="41"/>
      <c r="AXJ57" s="42"/>
      <c r="AXK57" s="41"/>
      <c r="AXL57" s="41"/>
      <c r="AXM57" s="41"/>
      <c r="AXN57" s="42"/>
      <c r="AXO57" s="41"/>
      <c r="AXP57" s="41"/>
      <c r="AXQ57" s="41"/>
      <c r="AXR57" s="42"/>
      <c r="AXS57" s="41"/>
      <c r="AXT57" s="41"/>
      <c r="AXU57" s="41"/>
      <c r="AXV57" s="42"/>
      <c r="AXW57" s="41"/>
      <c r="AXX57" s="41"/>
      <c r="AXY57" s="41"/>
      <c r="AXZ57" s="42"/>
      <c r="AYA57" s="41"/>
      <c r="AYB57" s="41"/>
      <c r="AYC57" s="41"/>
      <c r="AYD57" s="42"/>
      <c r="AYE57" s="41"/>
      <c r="AYF57" s="41"/>
      <c r="AYG57" s="41"/>
      <c r="AYH57" s="42"/>
      <c r="AYI57" s="41"/>
      <c r="AYJ57" s="41"/>
      <c r="AYK57" s="41"/>
      <c r="AYL57" s="42"/>
      <c r="AYM57" s="41"/>
      <c r="AYN57" s="41"/>
      <c r="AYO57" s="41"/>
      <c r="AYP57" s="42"/>
      <c r="AYQ57" s="41"/>
      <c r="AYR57" s="41"/>
      <c r="AYS57" s="41"/>
      <c r="AYT57" s="42"/>
      <c r="AYU57" s="41"/>
      <c r="AYV57" s="41"/>
      <c r="AYW57" s="41"/>
      <c r="AYX57" s="42"/>
      <c r="AYY57" s="41"/>
      <c r="AYZ57" s="41"/>
      <c r="AZA57" s="41"/>
      <c r="AZB57" s="42"/>
      <c r="AZC57" s="41"/>
      <c r="AZD57" s="41"/>
      <c r="AZE57" s="41"/>
      <c r="AZF57" s="42"/>
      <c r="AZG57" s="41"/>
      <c r="AZH57" s="41"/>
      <c r="AZI57" s="41"/>
      <c r="AZJ57" s="42"/>
      <c r="AZK57" s="41"/>
      <c r="AZL57" s="41"/>
      <c r="AZM57" s="41"/>
      <c r="AZN57" s="42"/>
      <c r="AZO57" s="41"/>
      <c r="AZP57" s="41"/>
      <c r="AZQ57" s="41"/>
      <c r="AZR57" s="42"/>
      <c r="AZS57" s="41"/>
      <c r="AZT57" s="41"/>
      <c r="AZU57" s="41"/>
      <c r="AZV57" s="42"/>
      <c r="AZW57" s="41"/>
      <c r="AZX57" s="41"/>
      <c r="AZY57" s="41"/>
      <c r="AZZ57" s="42"/>
      <c r="BAA57" s="41"/>
      <c r="BAB57" s="41"/>
      <c r="BAC57" s="41"/>
      <c r="BAD57" s="42"/>
      <c r="BAE57" s="41"/>
      <c r="BAF57" s="41"/>
      <c r="BAG57" s="41"/>
      <c r="BAH57" s="42"/>
      <c r="BAI57" s="41"/>
      <c r="BAJ57" s="41"/>
      <c r="BAK57" s="41"/>
      <c r="BAL57" s="42"/>
      <c r="BAM57" s="41"/>
      <c r="BAN57" s="41"/>
      <c r="BAO57" s="41"/>
      <c r="BAP57" s="42"/>
      <c r="BAQ57" s="41"/>
      <c r="BAR57" s="41"/>
      <c r="BAS57" s="41"/>
      <c r="BAT57" s="42"/>
      <c r="BAU57" s="41"/>
      <c r="BAV57" s="41"/>
      <c r="BAW57" s="41"/>
      <c r="BAX57" s="42"/>
      <c r="BAY57" s="41"/>
      <c r="BAZ57" s="41"/>
      <c r="BBA57" s="41"/>
      <c r="BBB57" s="42"/>
      <c r="BBC57" s="41"/>
      <c r="BBD57" s="41"/>
      <c r="BBE57" s="41"/>
      <c r="BBF57" s="42"/>
      <c r="BBG57" s="41"/>
      <c r="BBH57" s="41"/>
      <c r="BBI57" s="41"/>
      <c r="BBJ57" s="42"/>
      <c r="BBK57" s="41"/>
      <c r="BBL57" s="41"/>
      <c r="BBM57" s="41"/>
      <c r="BBN57" s="43"/>
      <c r="BBO57" s="44"/>
      <c r="BBP57" s="45"/>
      <c r="BBQ57" s="45"/>
      <c r="BBR57" s="42"/>
      <c r="BBS57" s="41"/>
      <c r="BBT57" s="41"/>
      <c r="BBU57" s="41"/>
      <c r="BBV57" s="42"/>
      <c r="BBW57" s="41"/>
      <c r="BBX57" s="41"/>
      <c r="BBY57" s="41"/>
      <c r="BBZ57" s="42"/>
      <c r="BCA57" s="41"/>
      <c r="BCB57" s="41"/>
      <c r="BCC57" s="41"/>
      <c r="BCD57" s="42"/>
      <c r="BCE57" s="41"/>
      <c r="BCF57" s="41"/>
      <c r="BCG57" s="41"/>
      <c r="BCH57" s="42"/>
      <c r="BCI57" s="41"/>
      <c r="BCJ57" s="41"/>
      <c r="BCK57" s="41"/>
      <c r="BCL57" s="42"/>
      <c r="BCM57" s="41"/>
      <c r="BCN57" s="41"/>
      <c r="BCO57" s="41"/>
      <c r="BCP57" s="42"/>
      <c r="BCQ57" s="41"/>
      <c r="BCR57" s="41"/>
      <c r="BCS57" s="41"/>
      <c r="BCT57" s="42"/>
      <c r="BCU57" s="41"/>
      <c r="BCV57" s="41"/>
      <c r="BCW57" s="41"/>
      <c r="BCX57" s="42"/>
      <c r="BCY57" s="41"/>
      <c r="BCZ57" s="41"/>
      <c r="BDA57" s="41"/>
      <c r="BDB57" s="42"/>
      <c r="BDC57" s="41"/>
      <c r="BDD57" s="41"/>
      <c r="BDE57" s="41"/>
      <c r="BDF57" s="42"/>
      <c r="BDG57" s="41"/>
      <c r="BDH57" s="41"/>
      <c r="BDI57" s="41"/>
      <c r="BDJ57" s="42"/>
      <c r="BDK57" s="41"/>
      <c r="BDL57" s="41"/>
      <c r="BDM57" s="41"/>
      <c r="BDN57" s="42"/>
      <c r="BDO57" s="41"/>
      <c r="BDP57" s="41"/>
      <c r="BDQ57" s="41"/>
      <c r="BDR57" s="42"/>
      <c r="BDS57" s="41"/>
      <c r="BDT57" s="41"/>
      <c r="BDU57" s="41"/>
      <c r="BDV57" s="42"/>
      <c r="BDW57" s="41"/>
      <c r="BDX57" s="41"/>
      <c r="BDY57" s="41"/>
      <c r="BDZ57" s="42"/>
      <c r="BEA57" s="41"/>
      <c r="BEB57" s="41"/>
      <c r="BEC57" s="41"/>
      <c r="BED57" s="42"/>
      <c r="BEE57" s="41"/>
      <c r="BEF57" s="41"/>
      <c r="BEG57" s="41"/>
      <c r="BEH57" s="42"/>
      <c r="BEI57" s="41"/>
      <c r="BEJ57" s="41"/>
      <c r="BEK57" s="41"/>
      <c r="BEL57" s="42"/>
      <c r="BEM57" s="41"/>
      <c r="BEN57" s="41"/>
      <c r="BEO57" s="41"/>
      <c r="BEP57" s="42"/>
      <c r="BEQ57" s="41"/>
      <c r="BER57" s="41"/>
      <c r="BES57" s="41"/>
      <c r="BET57" s="42"/>
      <c r="BEU57" s="41"/>
      <c r="BEV57" s="41"/>
      <c r="BEW57" s="41"/>
      <c r="BEX57" s="42"/>
      <c r="BEY57" s="41"/>
      <c r="BEZ57" s="41"/>
      <c r="BFA57" s="41"/>
      <c r="BFB57" s="42"/>
      <c r="BFC57" s="41"/>
      <c r="BFD57" s="41"/>
      <c r="BFE57" s="41"/>
      <c r="BFF57" s="42"/>
      <c r="BFG57" s="41"/>
      <c r="BFH57" s="41"/>
      <c r="BFI57" s="41"/>
      <c r="BFJ57" s="42"/>
      <c r="BFK57" s="41"/>
      <c r="BFL57" s="41"/>
      <c r="BFM57" s="41"/>
      <c r="BFN57" s="42"/>
      <c r="BFO57" s="41"/>
      <c r="BFP57" s="41"/>
      <c r="BFQ57" s="41"/>
      <c r="BFR57" s="42"/>
      <c r="BFS57" s="41"/>
      <c r="BFT57" s="41"/>
      <c r="BFU57" s="41"/>
      <c r="BFV57" s="42"/>
      <c r="BFW57" s="41"/>
      <c r="BFX57" s="41"/>
      <c r="BFY57" s="41"/>
      <c r="BFZ57" s="42"/>
      <c r="BGA57" s="41"/>
      <c r="BGB57" s="41"/>
      <c r="BGC57" s="41"/>
      <c r="BGD57" s="42"/>
      <c r="BGE57" s="41"/>
      <c r="BGF57" s="41"/>
      <c r="BGG57" s="41"/>
      <c r="BGH57" s="42"/>
      <c r="BGI57" s="41"/>
      <c r="BGJ57" s="41"/>
      <c r="BGK57" s="41"/>
      <c r="BGL57" s="42"/>
      <c r="BGM57" s="41"/>
      <c r="BGN57" s="41"/>
      <c r="BGO57" s="41"/>
      <c r="BGP57" s="42"/>
      <c r="BGQ57" s="41"/>
      <c r="BGR57" s="41"/>
      <c r="BGS57" s="41"/>
      <c r="BGT57" s="42"/>
      <c r="BGU57" s="41"/>
      <c r="BGV57" s="41"/>
      <c r="BGW57" s="41"/>
      <c r="BGX57" s="42"/>
      <c r="BGY57" s="41"/>
      <c r="BGZ57" s="41"/>
      <c r="BHA57" s="41"/>
      <c r="BHB57" s="42"/>
      <c r="BHC57" s="41"/>
      <c r="BHD57" s="41"/>
      <c r="BHE57" s="41"/>
      <c r="BHF57" s="42"/>
      <c r="BHG57" s="41"/>
      <c r="BHH57" s="41"/>
      <c r="BHI57" s="41"/>
      <c r="BHJ57" s="42"/>
      <c r="BHK57" s="41"/>
      <c r="BHL57" s="41"/>
      <c r="BHM57" s="41"/>
      <c r="BHN57" s="42"/>
      <c r="BHO57" s="41"/>
      <c r="BHP57" s="41"/>
      <c r="BHQ57" s="41"/>
      <c r="BHR57" s="43"/>
      <c r="BHS57" s="44"/>
      <c r="BHT57" s="45"/>
      <c r="BHU57" s="45"/>
      <c r="BHV57" s="42"/>
      <c r="BHW57" s="41"/>
      <c r="BHX57" s="41"/>
      <c r="BHY57" s="41"/>
      <c r="BHZ57" s="42"/>
      <c r="BIA57" s="41"/>
      <c r="BIB57" s="41"/>
      <c r="BIC57" s="41"/>
      <c r="BID57" s="42"/>
      <c r="BIE57" s="41"/>
      <c r="BIF57" s="41"/>
      <c r="BIG57" s="41"/>
      <c r="BIH57" s="42"/>
      <c r="BII57" s="41"/>
      <c r="BIJ57" s="41"/>
      <c r="BIK57" s="41"/>
      <c r="BIL57" s="42"/>
      <c r="BIM57" s="41"/>
      <c r="BIN57" s="41"/>
      <c r="BIO57" s="41"/>
      <c r="BIP57" s="42"/>
      <c r="BIQ57" s="41"/>
      <c r="BIR57" s="41"/>
      <c r="BIS57" s="41"/>
      <c r="BIT57" s="42"/>
      <c r="BIU57" s="41"/>
      <c r="BIV57" s="41"/>
      <c r="BIW57" s="41"/>
      <c r="BIX57" s="42"/>
      <c r="BIY57" s="41"/>
      <c r="BIZ57" s="41"/>
      <c r="BJA57" s="41"/>
      <c r="BJB57" s="42"/>
      <c r="BJC57" s="41"/>
      <c r="BJD57" s="41"/>
      <c r="BJE57" s="41"/>
      <c r="BJF57" s="42"/>
      <c r="BJG57" s="41"/>
      <c r="BJH57" s="41"/>
      <c r="BJI57" s="41"/>
      <c r="BJJ57" s="42"/>
      <c r="BJK57" s="41"/>
      <c r="BJL57" s="41"/>
      <c r="BJM57" s="41"/>
      <c r="BJN57" s="42"/>
      <c r="BJO57" s="41"/>
      <c r="BJP57" s="41"/>
      <c r="BJQ57" s="41"/>
      <c r="BJR57" s="42"/>
      <c r="BJS57" s="41"/>
      <c r="BJT57" s="41"/>
      <c r="BJU57" s="41"/>
      <c r="BJV57" s="42"/>
      <c r="BJW57" s="41"/>
      <c r="BJX57" s="41"/>
      <c r="BJY57" s="41"/>
      <c r="BJZ57" s="42"/>
      <c r="BKA57" s="41"/>
      <c r="BKB57" s="41"/>
      <c r="BKC57" s="41"/>
      <c r="BKD57" s="42"/>
      <c r="BKE57" s="41"/>
      <c r="BKF57" s="41"/>
      <c r="BKG57" s="41"/>
      <c r="BKH57" s="42"/>
      <c r="BKI57" s="41"/>
      <c r="BKJ57" s="41"/>
      <c r="BKK57" s="41"/>
      <c r="BKL57" s="42"/>
      <c r="BKM57" s="41"/>
      <c r="BKN57" s="41"/>
      <c r="BKO57" s="41"/>
      <c r="BKP57" s="42"/>
      <c r="BKQ57" s="41"/>
      <c r="BKR57" s="41"/>
      <c r="BKS57" s="41"/>
      <c r="BKT57" s="42"/>
      <c r="BKU57" s="41"/>
      <c r="BKV57" s="41"/>
      <c r="BKW57" s="41"/>
      <c r="BKX57" s="42"/>
      <c r="BKY57" s="41"/>
      <c r="BKZ57" s="41"/>
      <c r="BLA57" s="41"/>
      <c r="BLB57" s="42"/>
      <c r="BLC57" s="41"/>
      <c r="BLD57" s="41"/>
      <c r="BLE57" s="41"/>
      <c r="BLF57" s="42"/>
      <c r="BLG57" s="41"/>
      <c r="BLH57" s="41"/>
      <c r="BLI57" s="41"/>
      <c r="BLJ57" s="42"/>
      <c r="BLK57" s="41"/>
      <c r="BLL57" s="41"/>
      <c r="BLM57" s="41"/>
      <c r="BLN57" s="42"/>
      <c r="BLO57" s="41"/>
      <c r="BLP57" s="41"/>
      <c r="BLQ57" s="41"/>
      <c r="BLR57" s="42"/>
      <c r="BLS57" s="41"/>
      <c r="BLT57" s="41"/>
      <c r="BLU57" s="41"/>
      <c r="BLV57" s="42"/>
      <c r="BLW57" s="41"/>
      <c r="BLX57" s="41"/>
      <c r="BLY57" s="41"/>
      <c r="BLZ57" s="42"/>
      <c r="BMA57" s="41"/>
      <c r="BMB57" s="41"/>
      <c r="BMC57" s="41"/>
      <c r="BMD57" s="42"/>
      <c r="BME57" s="41"/>
      <c r="BMF57" s="41"/>
      <c r="BMG57" s="41"/>
      <c r="BMH57" s="42"/>
      <c r="BMI57" s="41"/>
      <c r="BMJ57" s="41"/>
      <c r="BMK57" s="41"/>
      <c r="BML57" s="42"/>
      <c r="BMM57" s="41"/>
      <c r="BMN57" s="41"/>
      <c r="BMO57" s="41"/>
      <c r="BMP57" s="42"/>
      <c r="BMQ57" s="41"/>
      <c r="BMR57" s="41"/>
      <c r="BMS57" s="41"/>
      <c r="BMT57" s="42"/>
      <c r="BMU57" s="41"/>
      <c r="BMV57" s="41"/>
      <c r="BMW57" s="41"/>
      <c r="BMX57" s="42"/>
      <c r="BMY57" s="41"/>
      <c r="BMZ57" s="41"/>
      <c r="BNA57" s="41"/>
      <c r="BNB57" s="42"/>
      <c r="BNC57" s="41"/>
      <c r="BND57" s="41"/>
      <c r="BNE57" s="41"/>
      <c r="BNF57" s="42"/>
      <c r="BNG57" s="41"/>
      <c r="BNH57" s="41"/>
      <c r="BNI57" s="41"/>
      <c r="BNJ57" s="42"/>
      <c r="BNK57" s="41"/>
      <c r="BNL57" s="41"/>
      <c r="BNM57" s="41"/>
      <c r="BNN57" s="42"/>
      <c r="BNO57" s="41"/>
      <c r="BNP57" s="41"/>
      <c r="BNQ57" s="41"/>
      <c r="BNR57" s="42"/>
      <c r="BNS57" s="41"/>
      <c r="BNT57" s="41"/>
      <c r="BNU57" s="41"/>
      <c r="BNV57" s="43"/>
      <c r="BNW57" s="44"/>
      <c r="BNX57" s="45"/>
      <c r="BNY57" s="45"/>
      <c r="BNZ57" s="42"/>
      <c r="BOA57" s="41"/>
      <c r="BOB57" s="41"/>
      <c r="BOC57" s="41"/>
      <c r="BOD57" s="42"/>
      <c r="BOE57" s="41"/>
      <c r="BOF57" s="41"/>
      <c r="BOG57" s="41"/>
      <c r="BOH57" s="42"/>
      <c r="BOI57" s="41"/>
      <c r="BOJ57" s="41"/>
      <c r="BOK57" s="41"/>
      <c r="BOL57" s="42"/>
      <c r="BOM57" s="41"/>
      <c r="BON57" s="41"/>
      <c r="BOO57" s="41"/>
      <c r="BOP57" s="42"/>
      <c r="BOQ57" s="41"/>
      <c r="BOR57" s="41"/>
      <c r="BOS57" s="41"/>
      <c r="BOT57" s="42"/>
      <c r="BOU57" s="41"/>
      <c r="BOV57" s="41"/>
      <c r="BOW57" s="41"/>
      <c r="BOX57" s="42"/>
      <c r="BOY57" s="41"/>
      <c r="BOZ57" s="41"/>
      <c r="BPA57" s="41"/>
      <c r="BPB57" s="42"/>
      <c r="BPC57" s="41"/>
      <c r="BPD57" s="41"/>
      <c r="BPE57" s="41"/>
      <c r="BPF57" s="42"/>
      <c r="BPG57" s="41"/>
      <c r="BPH57" s="41"/>
      <c r="BPI57" s="41"/>
      <c r="BPJ57" s="42"/>
      <c r="BPK57" s="41"/>
      <c r="BPL57" s="41"/>
      <c r="BPM57" s="41"/>
      <c r="BPN57" s="42"/>
      <c r="BPO57" s="41"/>
      <c r="BPP57" s="41"/>
      <c r="BPQ57" s="41"/>
      <c r="BPR57" s="42"/>
      <c r="BPS57" s="41"/>
      <c r="BPT57" s="41"/>
      <c r="BPU57" s="41"/>
      <c r="BPV57" s="42"/>
      <c r="BPW57" s="41"/>
      <c r="BPX57" s="41"/>
      <c r="BPY57" s="41"/>
      <c r="BPZ57" s="42"/>
      <c r="BQA57" s="41"/>
      <c r="BQB57" s="41"/>
      <c r="BQC57" s="41"/>
      <c r="BQD57" s="42"/>
      <c r="BQE57" s="41"/>
      <c r="BQF57" s="41"/>
      <c r="BQG57" s="41"/>
      <c r="BQH57" s="42"/>
      <c r="BQI57" s="41"/>
      <c r="BQJ57" s="41"/>
      <c r="BQK57" s="41"/>
      <c r="BQL57" s="42"/>
      <c r="BQM57" s="41"/>
      <c r="BQN57" s="41"/>
      <c r="BQO57" s="41"/>
      <c r="BQP57" s="42"/>
      <c r="BQQ57" s="41"/>
      <c r="BQR57" s="41"/>
      <c r="BQS57" s="41"/>
      <c r="BQT57" s="42"/>
      <c r="BQU57" s="41"/>
      <c r="BQV57" s="41"/>
      <c r="BQW57" s="41"/>
      <c r="BQX57" s="42"/>
      <c r="BQY57" s="41"/>
      <c r="BQZ57" s="41"/>
      <c r="BRA57" s="41"/>
      <c r="BRB57" s="42"/>
      <c r="BRC57" s="41"/>
      <c r="BRD57" s="41"/>
      <c r="BRE57" s="41"/>
      <c r="BRF57" s="42"/>
      <c r="BRG57" s="41"/>
      <c r="BRH57" s="41"/>
      <c r="BRI57" s="41"/>
      <c r="BRJ57" s="42"/>
      <c r="BRK57" s="41"/>
      <c r="BRL57" s="41"/>
      <c r="BRM57" s="41"/>
      <c r="BRN57" s="42"/>
      <c r="BRO57" s="41"/>
      <c r="BRP57" s="41"/>
      <c r="BRQ57" s="41"/>
      <c r="BRR57" s="42"/>
      <c r="BRS57" s="41"/>
      <c r="BRT57" s="41"/>
      <c r="BRU57" s="41"/>
      <c r="BRV57" s="42"/>
      <c r="BRW57" s="41"/>
      <c r="BRX57" s="41"/>
      <c r="BRY57" s="41"/>
      <c r="BRZ57" s="42"/>
      <c r="BSA57" s="41"/>
      <c r="BSB57" s="41"/>
      <c r="BSC57" s="41"/>
      <c r="BSD57" s="42"/>
      <c r="BSE57" s="41"/>
      <c r="BSF57" s="41"/>
      <c r="BSG57" s="41"/>
      <c r="BSH57" s="42"/>
      <c r="BSI57" s="41"/>
      <c r="BSJ57" s="41"/>
      <c r="BSK57" s="41"/>
      <c r="BSL57" s="42"/>
      <c r="BSM57" s="41"/>
      <c r="BSN57" s="41"/>
      <c r="BSO57" s="41"/>
      <c r="BSP57" s="42"/>
      <c r="BSQ57" s="41"/>
      <c r="BSR57" s="41"/>
      <c r="BSS57" s="41"/>
      <c r="BST57" s="42"/>
      <c r="BSU57" s="41"/>
      <c r="BSV57" s="41"/>
      <c r="BSW57" s="41"/>
      <c r="BSX57" s="42"/>
      <c r="BSY57" s="41"/>
      <c r="BSZ57" s="41"/>
      <c r="BTA57" s="41"/>
      <c r="BTB57" s="42"/>
      <c r="BTC57" s="41"/>
      <c r="BTD57" s="41"/>
      <c r="BTE57" s="41"/>
      <c r="BTF57" s="42"/>
      <c r="BTG57" s="41"/>
      <c r="BTH57" s="41"/>
      <c r="BTI57" s="41"/>
      <c r="BTJ57" s="42"/>
      <c r="BTK57" s="41"/>
      <c r="BTL57" s="41"/>
      <c r="BTM57" s="41"/>
      <c r="BTN57" s="42"/>
      <c r="BTO57" s="41"/>
      <c r="BTP57" s="41"/>
      <c r="BTQ57" s="41"/>
      <c r="BTR57" s="42"/>
      <c r="BTS57" s="41"/>
      <c r="BTT57" s="41"/>
      <c r="BTU57" s="41"/>
      <c r="BTV57" s="42"/>
      <c r="BTW57" s="41"/>
      <c r="BTX57" s="41"/>
      <c r="BTY57" s="41"/>
      <c r="BTZ57" s="43"/>
      <c r="BUA57" s="44"/>
      <c r="BUB57" s="45"/>
      <c r="BUC57" s="45"/>
      <c r="BUD57" s="42"/>
      <c r="BUE57" s="41"/>
      <c r="BUF57" s="41"/>
      <c r="BUG57" s="41"/>
      <c r="BUH57" s="42"/>
      <c r="BUI57" s="41"/>
      <c r="BUJ57" s="41"/>
      <c r="BUK57" s="41"/>
      <c r="BUL57" s="42"/>
      <c r="BUM57" s="41"/>
      <c r="BUN57" s="41"/>
      <c r="BUO57" s="41"/>
      <c r="BUP57" s="42"/>
      <c r="BUQ57" s="41"/>
      <c r="BUR57" s="41"/>
      <c r="BUS57" s="41"/>
      <c r="BUT57" s="42"/>
      <c r="BUU57" s="41"/>
      <c r="BUV57" s="41"/>
      <c r="BUW57" s="41"/>
      <c r="BUX57" s="42"/>
      <c r="BUY57" s="41"/>
      <c r="BUZ57" s="41"/>
      <c r="BVA57" s="41"/>
      <c r="BVB57" s="42"/>
      <c r="BVC57" s="41"/>
      <c r="BVD57" s="41"/>
      <c r="BVE57" s="41"/>
      <c r="BVF57" s="42"/>
      <c r="BVG57" s="41"/>
      <c r="BVH57" s="41"/>
      <c r="BVI57" s="41"/>
      <c r="BVJ57" s="42"/>
      <c r="BVK57" s="41"/>
      <c r="BVL57" s="41"/>
      <c r="BVM57" s="41"/>
      <c r="BVN57" s="42"/>
      <c r="BVO57" s="41"/>
      <c r="BVP57" s="41"/>
      <c r="BVQ57" s="41"/>
      <c r="BVR57" s="42"/>
      <c r="BVS57" s="41"/>
      <c r="BVT57" s="41"/>
      <c r="BVU57" s="41"/>
      <c r="BVV57" s="42"/>
      <c r="BVW57" s="41"/>
      <c r="BVX57" s="41"/>
      <c r="BVY57" s="41"/>
      <c r="BVZ57" s="42"/>
      <c r="BWA57" s="41"/>
      <c r="BWB57" s="41"/>
      <c r="BWC57" s="41"/>
      <c r="BWD57" s="42"/>
      <c r="BWE57" s="41"/>
      <c r="BWF57" s="41"/>
      <c r="BWG57" s="41"/>
      <c r="BWH57" s="42"/>
      <c r="BWI57" s="41"/>
      <c r="BWJ57" s="41"/>
      <c r="BWK57" s="41"/>
      <c r="BWL57" s="42"/>
      <c r="BWM57" s="41"/>
      <c r="BWN57" s="41"/>
      <c r="BWO57" s="41"/>
      <c r="BWP57" s="42"/>
      <c r="BWQ57" s="41"/>
      <c r="BWR57" s="41"/>
      <c r="BWS57" s="41"/>
      <c r="BWT57" s="42"/>
      <c r="BWU57" s="41"/>
      <c r="BWV57" s="41"/>
      <c r="BWW57" s="41"/>
      <c r="BWX57" s="42"/>
      <c r="BWY57" s="41"/>
      <c r="BWZ57" s="41"/>
      <c r="BXA57" s="41"/>
      <c r="BXB57" s="42"/>
      <c r="BXC57" s="41"/>
      <c r="BXD57" s="41"/>
      <c r="BXE57" s="41"/>
      <c r="BXF57" s="42"/>
      <c r="BXG57" s="41"/>
      <c r="BXH57" s="41"/>
      <c r="BXI57" s="41"/>
      <c r="BXJ57" s="42"/>
      <c r="BXK57" s="41"/>
      <c r="BXL57" s="41"/>
      <c r="BXM57" s="41"/>
      <c r="BXN57" s="42"/>
      <c r="BXO57" s="41"/>
      <c r="BXP57" s="41"/>
      <c r="BXQ57" s="41"/>
      <c r="BXR57" s="42"/>
      <c r="BXS57" s="41"/>
      <c r="BXT57" s="41"/>
      <c r="BXU57" s="41"/>
      <c r="BXV57" s="42"/>
      <c r="BXW57" s="41"/>
      <c r="BXX57" s="41"/>
      <c r="BXY57" s="41"/>
      <c r="BXZ57" s="42"/>
      <c r="BYA57" s="41"/>
      <c r="BYB57" s="41"/>
      <c r="BYC57" s="41"/>
      <c r="BYD57" s="42"/>
      <c r="BYE57" s="41"/>
      <c r="BYF57" s="41"/>
      <c r="BYG57" s="41"/>
      <c r="BYH57" s="42"/>
      <c r="BYI57" s="41"/>
      <c r="BYJ57" s="41"/>
      <c r="BYK57" s="41"/>
      <c r="BYL57" s="42"/>
      <c r="BYM57" s="41"/>
      <c r="BYN57" s="41"/>
      <c r="BYO57" s="41"/>
      <c r="BYP57" s="42"/>
      <c r="BYQ57" s="41"/>
      <c r="BYR57" s="41"/>
      <c r="BYS57" s="41"/>
      <c r="BYT57" s="42"/>
      <c r="BYU57" s="41"/>
      <c r="BYV57" s="41"/>
      <c r="BYW57" s="41"/>
      <c r="BYX57" s="42"/>
      <c r="BYY57" s="41"/>
      <c r="BYZ57" s="41"/>
      <c r="BZA57" s="41"/>
      <c r="BZB57" s="42"/>
      <c r="BZC57" s="41"/>
      <c r="BZD57" s="41"/>
      <c r="BZE57" s="41"/>
      <c r="BZF57" s="42"/>
      <c r="BZG57" s="41"/>
      <c r="BZH57" s="41"/>
      <c r="BZI57" s="41"/>
      <c r="BZJ57" s="42"/>
      <c r="BZK57" s="41"/>
      <c r="BZL57" s="41"/>
      <c r="BZM57" s="41"/>
      <c r="BZN57" s="42"/>
      <c r="BZO57" s="41"/>
      <c r="BZP57" s="41"/>
      <c r="BZQ57" s="41"/>
      <c r="BZR57" s="42"/>
      <c r="BZS57" s="41"/>
      <c r="BZT57" s="41"/>
      <c r="BZU57" s="41"/>
      <c r="BZV57" s="42"/>
      <c r="BZW57" s="41"/>
      <c r="BZX57" s="41"/>
      <c r="BZY57" s="41"/>
      <c r="BZZ57" s="42"/>
      <c r="CAA57" s="41"/>
      <c r="CAB57" s="41"/>
      <c r="CAC57" s="41"/>
      <c r="CAD57" s="43"/>
      <c r="CAE57" s="44"/>
      <c r="CAF57" s="45"/>
      <c r="CAG57" s="45"/>
      <c r="CAH57" s="42"/>
      <c r="CAI57" s="41"/>
      <c r="CAJ57" s="41"/>
      <c r="CAK57" s="41"/>
      <c r="CAL57" s="42"/>
      <c r="CAM57" s="41"/>
      <c r="CAN57" s="41"/>
      <c r="CAO57" s="41"/>
      <c r="CAP57" s="42"/>
      <c r="CAQ57" s="41"/>
      <c r="CAR57" s="41"/>
      <c r="CAS57" s="41"/>
      <c r="CAT57" s="42"/>
      <c r="CAU57" s="41"/>
      <c r="CAV57" s="41"/>
      <c r="CAW57" s="41"/>
      <c r="CAX57" s="42"/>
      <c r="CAY57" s="41"/>
      <c r="CAZ57" s="41"/>
      <c r="CBA57" s="41"/>
      <c r="CBB57" s="42"/>
      <c r="CBC57" s="41"/>
      <c r="CBD57" s="41"/>
      <c r="CBE57" s="41"/>
      <c r="CBF57" s="42"/>
      <c r="CBG57" s="41"/>
      <c r="CBH57" s="41"/>
      <c r="CBI57" s="41"/>
      <c r="CBJ57" s="42"/>
      <c r="CBK57" s="41"/>
      <c r="CBL57" s="41"/>
      <c r="CBM57" s="41"/>
      <c r="CBN57" s="42"/>
      <c r="CBO57" s="41"/>
      <c r="CBP57" s="41"/>
      <c r="CBQ57" s="41"/>
      <c r="CBR57" s="42"/>
      <c r="CBS57" s="41"/>
      <c r="CBT57" s="41"/>
      <c r="CBU57" s="41"/>
      <c r="CBV57" s="42"/>
      <c r="CBW57" s="41"/>
      <c r="CBX57" s="41"/>
      <c r="CBY57" s="41"/>
      <c r="CBZ57" s="42"/>
      <c r="CCA57" s="41"/>
      <c r="CCB57" s="41"/>
      <c r="CCC57" s="41"/>
      <c r="CCD57" s="42"/>
      <c r="CCE57" s="41"/>
      <c r="CCF57" s="41"/>
      <c r="CCG57" s="41"/>
      <c r="CCH57" s="42"/>
      <c r="CCI57" s="41"/>
      <c r="CCJ57" s="41"/>
      <c r="CCK57" s="41"/>
      <c r="CCL57" s="42"/>
      <c r="CCM57" s="41"/>
      <c r="CCN57" s="41"/>
      <c r="CCO57" s="41"/>
      <c r="CCP57" s="42"/>
      <c r="CCQ57" s="41"/>
      <c r="CCR57" s="41"/>
      <c r="CCS57" s="41"/>
      <c r="CCT57" s="42"/>
      <c r="CCU57" s="41"/>
      <c r="CCV57" s="41"/>
      <c r="CCW57" s="41"/>
      <c r="CCX57" s="42"/>
      <c r="CCY57" s="41"/>
      <c r="CCZ57" s="41"/>
      <c r="CDA57" s="41"/>
      <c r="CDB57" s="42"/>
      <c r="CDC57" s="41"/>
      <c r="CDD57" s="41"/>
      <c r="CDE57" s="41"/>
      <c r="CDF57" s="42"/>
      <c r="CDG57" s="41"/>
      <c r="CDH57" s="41"/>
      <c r="CDI57" s="41"/>
      <c r="CDJ57" s="42"/>
      <c r="CDK57" s="41"/>
      <c r="CDL57" s="41"/>
      <c r="CDM57" s="41"/>
      <c r="CDN57" s="42"/>
      <c r="CDO57" s="41"/>
      <c r="CDP57" s="41"/>
      <c r="CDQ57" s="41"/>
      <c r="CDR57" s="42"/>
      <c r="CDS57" s="41"/>
      <c r="CDT57" s="41"/>
      <c r="CDU57" s="41"/>
      <c r="CDV57" s="42"/>
      <c r="CDW57" s="41"/>
      <c r="CDX57" s="41"/>
      <c r="CDY57" s="41"/>
      <c r="CDZ57" s="42"/>
      <c r="CEA57" s="41"/>
      <c r="CEB57" s="41"/>
      <c r="CEC57" s="41"/>
      <c r="CED57" s="42"/>
      <c r="CEE57" s="41"/>
      <c r="CEF57" s="41"/>
      <c r="CEG57" s="41"/>
      <c r="CEH57" s="42"/>
      <c r="CEI57" s="41"/>
      <c r="CEJ57" s="41"/>
      <c r="CEK57" s="41"/>
      <c r="CEL57" s="42"/>
      <c r="CEM57" s="41"/>
      <c r="CEN57" s="41"/>
      <c r="CEO57" s="41"/>
      <c r="CEP57" s="42"/>
      <c r="CEQ57" s="41"/>
      <c r="CER57" s="41"/>
      <c r="CES57" s="41"/>
      <c r="CET57" s="42"/>
      <c r="CEU57" s="41"/>
      <c r="CEV57" s="41"/>
      <c r="CEW57" s="41"/>
      <c r="CEX57" s="42"/>
      <c r="CEY57" s="41"/>
      <c r="CEZ57" s="41"/>
      <c r="CFA57" s="41"/>
      <c r="CFB57" s="42"/>
      <c r="CFC57" s="41"/>
      <c r="CFD57" s="41"/>
      <c r="CFE57" s="41"/>
      <c r="CFF57" s="42"/>
      <c r="CFG57" s="41"/>
      <c r="CFH57" s="41"/>
      <c r="CFI57" s="41"/>
      <c r="CFJ57" s="42"/>
      <c r="CFK57" s="41"/>
      <c r="CFL57" s="41"/>
      <c r="CFM57" s="41"/>
      <c r="CFN57" s="42"/>
      <c r="CFO57" s="41"/>
      <c r="CFP57" s="41"/>
      <c r="CFQ57" s="41"/>
      <c r="CFR57" s="42"/>
      <c r="CFS57" s="41"/>
      <c r="CFT57" s="41"/>
      <c r="CFU57" s="41"/>
      <c r="CFV57" s="42"/>
      <c r="CFW57" s="41"/>
      <c r="CFX57" s="41"/>
      <c r="CFY57" s="41"/>
      <c r="CFZ57" s="42"/>
      <c r="CGA57" s="41"/>
      <c r="CGB57" s="41"/>
      <c r="CGC57" s="41"/>
      <c r="CGD57" s="42"/>
      <c r="CGE57" s="41"/>
      <c r="CGF57" s="41"/>
      <c r="CGG57" s="41"/>
      <c r="CGH57" s="43"/>
      <c r="CGI57" s="44"/>
      <c r="CGJ57" s="45"/>
      <c r="CGK57" s="45"/>
      <c r="CGL57" s="42"/>
      <c r="CGM57" s="41"/>
      <c r="CGN57" s="41"/>
      <c r="CGO57" s="41"/>
      <c r="CGP57" s="42"/>
      <c r="CGQ57" s="41"/>
      <c r="CGR57" s="41"/>
      <c r="CGS57" s="41"/>
      <c r="CGT57" s="42"/>
      <c r="CGU57" s="41"/>
      <c r="CGV57" s="41"/>
      <c r="CGW57" s="41"/>
      <c r="CGX57" s="42"/>
      <c r="CGY57" s="41"/>
      <c r="CGZ57" s="41"/>
      <c r="CHA57" s="41"/>
      <c r="CHB57" s="42"/>
      <c r="CHC57" s="41"/>
      <c r="CHD57" s="41"/>
      <c r="CHE57" s="41"/>
      <c r="CHF57" s="42"/>
      <c r="CHG57" s="41"/>
      <c r="CHH57" s="41"/>
      <c r="CHI57" s="41"/>
      <c r="CHJ57" s="42"/>
      <c r="CHK57" s="41"/>
      <c r="CHL57" s="41"/>
      <c r="CHM57" s="41"/>
      <c r="CHN57" s="42"/>
      <c r="CHO57" s="41"/>
      <c r="CHP57" s="41"/>
      <c r="CHQ57" s="41"/>
      <c r="CHR57" s="42"/>
      <c r="CHS57" s="41"/>
      <c r="CHT57" s="41"/>
      <c r="CHU57" s="41"/>
      <c r="CHV57" s="42"/>
      <c r="CHW57" s="41"/>
      <c r="CHX57" s="41"/>
      <c r="CHY57" s="41"/>
      <c r="CHZ57" s="42"/>
      <c r="CIA57" s="41"/>
      <c r="CIB57" s="41"/>
      <c r="CIC57" s="41"/>
      <c r="CID57" s="42"/>
      <c r="CIE57" s="41"/>
      <c r="CIF57" s="41"/>
      <c r="CIG57" s="41"/>
      <c r="CIH57" s="42"/>
      <c r="CII57" s="41"/>
      <c r="CIJ57" s="41"/>
      <c r="CIK57" s="41"/>
      <c r="CIL57" s="42"/>
      <c r="CIM57" s="41"/>
      <c r="CIN57" s="41"/>
      <c r="CIO57" s="41"/>
      <c r="CIP57" s="42"/>
      <c r="CIQ57" s="41"/>
      <c r="CIR57" s="41"/>
      <c r="CIS57" s="41"/>
      <c r="CIT57" s="42"/>
      <c r="CIU57" s="41"/>
      <c r="CIV57" s="41"/>
      <c r="CIW57" s="41"/>
      <c r="CIX57" s="42"/>
      <c r="CIY57" s="41"/>
      <c r="CIZ57" s="41"/>
      <c r="CJA57" s="41"/>
      <c r="CJB57" s="42"/>
      <c r="CJC57" s="41"/>
      <c r="CJD57" s="41"/>
      <c r="CJE57" s="41"/>
      <c r="CJF57" s="42"/>
      <c r="CJG57" s="41"/>
      <c r="CJH57" s="41"/>
      <c r="CJI57" s="41"/>
      <c r="CJJ57" s="42"/>
      <c r="CJK57" s="41"/>
      <c r="CJL57" s="41"/>
      <c r="CJM57" s="41"/>
      <c r="CJN57" s="42"/>
      <c r="CJO57" s="41"/>
      <c r="CJP57" s="41"/>
      <c r="CJQ57" s="41"/>
      <c r="CJR57" s="42"/>
      <c r="CJS57" s="41"/>
      <c r="CJT57" s="41"/>
      <c r="CJU57" s="41"/>
      <c r="CJV57" s="42"/>
      <c r="CJW57" s="41"/>
      <c r="CJX57" s="41"/>
      <c r="CJY57" s="41"/>
      <c r="CJZ57" s="42"/>
      <c r="CKA57" s="41"/>
      <c r="CKB57" s="41"/>
      <c r="CKC57" s="41"/>
      <c r="CKD57" s="42"/>
      <c r="CKE57" s="41"/>
      <c r="CKF57" s="41"/>
      <c r="CKG57" s="41"/>
      <c r="CKH57" s="42"/>
      <c r="CKI57" s="41"/>
      <c r="CKJ57" s="41"/>
      <c r="CKK57" s="41"/>
      <c r="CKL57" s="42"/>
      <c r="CKM57" s="41"/>
      <c r="CKN57" s="41"/>
      <c r="CKO57" s="41"/>
      <c r="CKP57" s="42"/>
      <c r="CKQ57" s="41"/>
      <c r="CKR57" s="41"/>
      <c r="CKS57" s="41"/>
      <c r="CKT57" s="42"/>
      <c r="CKU57" s="41"/>
      <c r="CKV57" s="41"/>
      <c r="CKW57" s="41"/>
      <c r="CKX57" s="42"/>
      <c r="CKY57" s="41"/>
      <c r="CKZ57" s="41"/>
      <c r="CLA57" s="41"/>
      <c r="CLB57" s="42"/>
      <c r="CLC57" s="41"/>
      <c r="CLD57" s="41"/>
      <c r="CLE57" s="41"/>
      <c r="CLF57" s="42"/>
      <c r="CLG57" s="41"/>
      <c r="CLH57" s="41"/>
      <c r="CLI57" s="41"/>
      <c r="CLJ57" s="42"/>
      <c r="CLK57" s="41"/>
      <c r="CLL57" s="41"/>
      <c r="CLM57" s="41"/>
      <c r="CLN57" s="42"/>
      <c r="CLO57" s="41"/>
      <c r="CLP57" s="41"/>
      <c r="CLQ57" s="41"/>
      <c r="CLR57" s="42"/>
      <c r="CLS57" s="41"/>
      <c r="CLT57" s="41"/>
      <c r="CLU57" s="41"/>
      <c r="CLV57" s="42"/>
      <c r="CLW57" s="41"/>
      <c r="CLX57" s="41"/>
      <c r="CLY57" s="41"/>
      <c r="CLZ57" s="42"/>
      <c r="CMA57" s="41"/>
      <c r="CMB57" s="41"/>
      <c r="CMC57" s="41"/>
      <c r="CMD57" s="42"/>
      <c r="CME57" s="41"/>
      <c r="CMF57" s="41"/>
      <c r="CMG57" s="41"/>
      <c r="CMH57" s="42"/>
      <c r="CMI57" s="41"/>
      <c r="CMJ57" s="41"/>
      <c r="CMK57" s="41"/>
      <c r="CML57" s="43"/>
      <c r="CMM57" s="44"/>
      <c r="CMN57" s="45"/>
      <c r="CMO57" s="45"/>
      <c r="CMP57" s="42"/>
      <c r="CMQ57" s="41"/>
      <c r="CMR57" s="41"/>
      <c r="CMS57" s="41"/>
      <c r="CMT57" s="42"/>
      <c r="CMU57" s="41"/>
      <c r="CMV57" s="41"/>
      <c r="CMW57" s="41"/>
      <c r="CMX57" s="42"/>
      <c r="CMY57" s="41"/>
      <c r="CMZ57" s="41"/>
      <c r="CNA57" s="41"/>
      <c r="CNB57" s="42"/>
      <c r="CNC57" s="41"/>
      <c r="CND57" s="41"/>
      <c r="CNE57" s="41"/>
      <c r="CNF57" s="42"/>
      <c r="CNG57" s="41"/>
      <c r="CNH57" s="41"/>
      <c r="CNI57" s="41"/>
      <c r="CNJ57" s="42"/>
      <c r="CNK57" s="41"/>
      <c r="CNL57" s="41"/>
      <c r="CNM57" s="41"/>
      <c r="CNN57" s="42"/>
      <c r="CNO57" s="41"/>
      <c r="CNP57" s="41"/>
      <c r="CNQ57" s="41"/>
      <c r="CNR57" s="42"/>
      <c r="CNS57" s="41"/>
      <c r="CNT57" s="41"/>
      <c r="CNU57" s="41"/>
      <c r="CNV57" s="42"/>
      <c r="CNW57" s="41"/>
      <c r="CNX57" s="41"/>
      <c r="CNY57" s="41"/>
      <c r="CNZ57" s="42"/>
      <c r="COA57" s="41"/>
      <c r="COB57" s="41"/>
      <c r="COC57" s="41"/>
      <c r="COD57" s="42"/>
      <c r="COE57" s="41"/>
      <c r="COF57" s="41"/>
      <c r="COG57" s="41"/>
      <c r="COH57" s="42"/>
      <c r="COI57" s="41"/>
      <c r="COJ57" s="41"/>
      <c r="COK57" s="41"/>
      <c r="COL57" s="42"/>
      <c r="COM57" s="41"/>
      <c r="CON57" s="41"/>
      <c r="COO57" s="41"/>
      <c r="COP57" s="42"/>
      <c r="COQ57" s="41"/>
      <c r="COR57" s="41"/>
      <c r="COS57" s="41"/>
      <c r="COT57" s="42"/>
      <c r="COU57" s="41"/>
      <c r="COV57" s="41"/>
      <c r="COW57" s="41"/>
      <c r="COX57" s="42"/>
      <c r="COY57" s="41"/>
      <c r="COZ57" s="41"/>
      <c r="CPA57" s="41"/>
      <c r="CPB57" s="42"/>
      <c r="CPC57" s="41"/>
      <c r="CPD57" s="41"/>
      <c r="CPE57" s="41"/>
      <c r="CPF57" s="42"/>
      <c r="CPG57" s="41"/>
      <c r="CPH57" s="41"/>
      <c r="CPI57" s="41"/>
      <c r="CPJ57" s="42"/>
      <c r="CPK57" s="41"/>
      <c r="CPL57" s="41"/>
      <c r="CPM57" s="41"/>
      <c r="CPN57" s="42"/>
      <c r="CPO57" s="41"/>
      <c r="CPP57" s="41"/>
      <c r="CPQ57" s="41"/>
      <c r="CPR57" s="42"/>
      <c r="CPS57" s="41"/>
      <c r="CPT57" s="41"/>
      <c r="CPU57" s="41"/>
      <c r="CPV57" s="42"/>
      <c r="CPW57" s="41"/>
      <c r="CPX57" s="41"/>
      <c r="CPY57" s="41"/>
      <c r="CPZ57" s="42"/>
      <c r="CQA57" s="41"/>
      <c r="CQB57" s="41"/>
      <c r="CQC57" s="41"/>
      <c r="CQD57" s="42"/>
      <c r="CQE57" s="41"/>
      <c r="CQF57" s="41"/>
      <c r="CQG57" s="41"/>
      <c r="CQH57" s="42"/>
      <c r="CQI57" s="41"/>
      <c r="CQJ57" s="41"/>
      <c r="CQK57" s="41"/>
      <c r="CQL57" s="42"/>
      <c r="CQM57" s="41"/>
      <c r="CQN57" s="41"/>
      <c r="CQO57" s="41"/>
      <c r="CQP57" s="42"/>
      <c r="CQQ57" s="41"/>
      <c r="CQR57" s="41"/>
      <c r="CQS57" s="41"/>
      <c r="CQT57" s="42"/>
      <c r="CQU57" s="41"/>
      <c r="CQV57" s="41"/>
      <c r="CQW57" s="41"/>
      <c r="CQX57" s="42"/>
      <c r="CQY57" s="41"/>
      <c r="CQZ57" s="41"/>
      <c r="CRA57" s="41"/>
      <c r="CRB57" s="42"/>
      <c r="CRC57" s="41"/>
      <c r="CRD57" s="41"/>
      <c r="CRE57" s="41"/>
      <c r="CRF57" s="42"/>
      <c r="CRG57" s="41"/>
      <c r="CRH57" s="41"/>
      <c r="CRI57" s="41"/>
      <c r="CRJ57" s="42"/>
      <c r="CRK57" s="41"/>
      <c r="CRL57" s="41"/>
      <c r="CRM57" s="41"/>
      <c r="CRN57" s="42"/>
      <c r="CRO57" s="41"/>
      <c r="CRP57" s="41"/>
      <c r="CRQ57" s="41"/>
      <c r="CRR57" s="42"/>
      <c r="CRS57" s="41"/>
      <c r="CRT57" s="41"/>
      <c r="CRU57" s="41"/>
      <c r="CRV57" s="42"/>
      <c r="CRW57" s="41"/>
      <c r="CRX57" s="41"/>
      <c r="CRY57" s="41"/>
      <c r="CRZ57" s="42"/>
      <c r="CSA57" s="41"/>
      <c r="CSB57" s="41"/>
      <c r="CSC57" s="41"/>
      <c r="CSD57" s="42"/>
      <c r="CSE57" s="41"/>
      <c r="CSF57" s="41"/>
      <c r="CSG57" s="41"/>
      <c r="CSH57" s="42"/>
      <c r="CSI57" s="41"/>
      <c r="CSJ57" s="41"/>
      <c r="CSK57" s="41"/>
      <c r="CSL57" s="42"/>
      <c r="CSM57" s="41"/>
      <c r="CSN57" s="41"/>
      <c r="CSO57" s="41"/>
      <c r="CSP57" s="43"/>
      <c r="CSQ57" s="44"/>
      <c r="CSR57" s="45"/>
      <c r="CSS57" s="45"/>
      <c r="CST57" s="42"/>
      <c r="CSU57" s="41"/>
      <c r="CSV57" s="41"/>
      <c r="CSW57" s="41"/>
      <c r="CSX57" s="42"/>
      <c r="CSY57" s="41"/>
      <c r="CSZ57" s="41"/>
      <c r="CTA57" s="41"/>
      <c r="CTB57" s="42"/>
      <c r="CTC57" s="41"/>
      <c r="CTD57" s="41"/>
      <c r="CTE57" s="41"/>
      <c r="CTF57" s="42"/>
      <c r="CTG57" s="41"/>
      <c r="CTH57" s="41"/>
      <c r="CTI57" s="41"/>
      <c r="CTJ57" s="42"/>
      <c r="CTK57" s="41"/>
      <c r="CTL57" s="41"/>
      <c r="CTM57" s="41"/>
      <c r="CTN57" s="42"/>
      <c r="CTO57" s="41"/>
      <c r="CTP57" s="41"/>
      <c r="CTQ57" s="41"/>
      <c r="CTR57" s="42"/>
      <c r="CTS57" s="41"/>
      <c r="CTT57" s="41"/>
      <c r="CTU57" s="41"/>
      <c r="CTV57" s="42"/>
      <c r="CTW57" s="41"/>
      <c r="CTX57" s="41"/>
      <c r="CTY57" s="41"/>
      <c r="CTZ57" s="42"/>
      <c r="CUA57" s="41"/>
      <c r="CUB57" s="41"/>
      <c r="CUC57" s="41"/>
      <c r="CUD57" s="42"/>
      <c r="CUE57" s="41"/>
      <c r="CUF57" s="41"/>
      <c r="CUG57" s="41"/>
      <c r="CUH57" s="42"/>
      <c r="CUI57" s="41"/>
      <c r="CUJ57" s="41"/>
      <c r="CUK57" s="41"/>
      <c r="CUL57" s="42"/>
      <c r="CUM57" s="41"/>
      <c r="CUN57" s="41"/>
      <c r="CUO57" s="41"/>
      <c r="CUP57" s="42"/>
      <c r="CUQ57" s="41"/>
      <c r="CUR57" s="41"/>
      <c r="CUS57" s="41"/>
      <c r="CUT57" s="42"/>
      <c r="CUU57" s="41"/>
      <c r="CUV57" s="41"/>
      <c r="CUW57" s="41"/>
      <c r="CUX57" s="42"/>
      <c r="CUY57" s="41"/>
      <c r="CUZ57" s="41"/>
      <c r="CVA57" s="41"/>
      <c r="CVB57" s="42"/>
      <c r="CVC57" s="41"/>
      <c r="CVD57" s="41"/>
      <c r="CVE57" s="41"/>
      <c r="CVF57" s="42"/>
      <c r="CVG57" s="41"/>
      <c r="CVH57" s="41"/>
      <c r="CVI57" s="41"/>
      <c r="CVJ57" s="42"/>
      <c r="CVK57" s="41"/>
      <c r="CVL57" s="41"/>
      <c r="CVM57" s="41"/>
      <c r="CVN57" s="42"/>
      <c r="CVO57" s="41"/>
      <c r="CVP57" s="41"/>
      <c r="CVQ57" s="41"/>
      <c r="CVR57" s="42"/>
      <c r="CVS57" s="41"/>
      <c r="CVT57" s="41"/>
      <c r="CVU57" s="41"/>
      <c r="CVV57" s="42"/>
      <c r="CVW57" s="41"/>
      <c r="CVX57" s="41"/>
      <c r="CVY57" s="41"/>
      <c r="CVZ57" s="42"/>
      <c r="CWA57" s="41"/>
      <c r="CWB57" s="41"/>
      <c r="CWC57" s="41"/>
      <c r="CWD57" s="42"/>
      <c r="CWE57" s="41"/>
      <c r="CWF57" s="41"/>
      <c r="CWG57" s="41"/>
      <c r="CWH57" s="42"/>
      <c r="CWI57" s="41"/>
      <c r="CWJ57" s="41"/>
      <c r="CWK57" s="41"/>
      <c r="CWL57" s="42"/>
      <c r="CWM57" s="41"/>
      <c r="CWN57" s="41"/>
      <c r="CWO57" s="41"/>
      <c r="CWP57" s="42"/>
      <c r="CWQ57" s="41"/>
      <c r="CWR57" s="41"/>
      <c r="CWS57" s="41"/>
      <c r="CWT57" s="42"/>
      <c r="CWU57" s="41"/>
      <c r="CWV57" s="41"/>
      <c r="CWW57" s="41"/>
      <c r="CWX57" s="42"/>
      <c r="CWY57" s="41"/>
      <c r="CWZ57" s="41"/>
      <c r="CXA57" s="41"/>
      <c r="CXB57" s="42"/>
      <c r="CXC57" s="41"/>
      <c r="CXD57" s="41"/>
      <c r="CXE57" s="41"/>
      <c r="CXF57" s="42"/>
      <c r="CXG57" s="41"/>
      <c r="CXH57" s="41"/>
      <c r="CXI57" s="41"/>
      <c r="CXJ57" s="42"/>
      <c r="CXK57" s="41"/>
      <c r="CXL57" s="41"/>
      <c r="CXM57" s="41"/>
      <c r="CXN57" s="42"/>
      <c r="CXO57" s="41"/>
      <c r="CXP57" s="41"/>
      <c r="CXQ57" s="41"/>
      <c r="CXR57" s="42"/>
      <c r="CXS57" s="41"/>
      <c r="CXT57" s="41"/>
      <c r="CXU57" s="41"/>
      <c r="CXV57" s="42"/>
      <c r="CXW57" s="41"/>
      <c r="CXX57" s="41"/>
      <c r="CXY57" s="41"/>
      <c r="CXZ57" s="42"/>
      <c r="CYA57" s="41"/>
      <c r="CYB57" s="41"/>
      <c r="CYC57" s="41"/>
      <c r="CYD57" s="42"/>
      <c r="CYE57" s="41"/>
      <c r="CYF57" s="41"/>
      <c r="CYG57" s="41"/>
      <c r="CYH57" s="42"/>
      <c r="CYI57" s="41"/>
      <c r="CYJ57" s="41"/>
      <c r="CYK57" s="41"/>
      <c r="CYL57" s="42"/>
      <c r="CYM57" s="41"/>
      <c r="CYN57" s="41"/>
      <c r="CYO57" s="41"/>
      <c r="CYP57" s="42"/>
      <c r="CYQ57" s="41"/>
      <c r="CYR57" s="41"/>
      <c r="CYS57" s="41"/>
      <c r="CYT57" s="43"/>
      <c r="CYU57" s="44"/>
      <c r="CYV57" s="45"/>
      <c r="CYW57" s="45"/>
      <c r="CYX57" s="42"/>
      <c r="CYY57" s="41"/>
      <c r="CYZ57" s="41"/>
      <c r="CZA57" s="41"/>
      <c r="CZB57" s="42"/>
      <c r="CZC57" s="41"/>
      <c r="CZD57" s="41"/>
      <c r="CZE57" s="41"/>
      <c r="CZF57" s="42"/>
      <c r="CZG57" s="41"/>
      <c r="CZH57" s="41"/>
      <c r="CZI57" s="41"/>
      <c r="CZJ57" s="42"/>
      <c r="CZK57" s="41"/>
      <c r="CZL57" s="41"/>
      <c r="CZM57" s="41"/>
      <c r="CZN57" s="42"/>
      <c r="CZO57" s="41"/>
      <c r="CZP57" s="41"/>
      <c r="CZQ57" s="41"/>
      <c r="CZR57" s="42"/>
      <c r="CZS57" s="41"/>
      <c r="CZT57" s="41"/>
      <c r="CZU57" s="41"/>
      <c r="CZV57" s="42"/>
      <c r="CZW57" s="41"/>
      <c r="CZX57" s="41"/>
      <c r="CZY57" s="41"/>
      <c r="CZZ57" s="42"/>
      <c r="DAA57" s="41"/>
      <c r="DAB57" s="41"/>
      <c r="DAC57" s="41"/>
      <c r="DAD57" s="42"/>
      <c r="DAE57" s="41"/>
      <c r="DAF57" s="41"/>
      <c r="DAG57" s="41"/>
      <c r="DAH57" s="42"/>
      <c r="DAI57" s="41"/>
      <c r="DAJ57" s="41"/>
      <c r="DAK57" s="41"/>
      <c r="DAL57" s="42"/>
      <c r="DAM57" s="41"/>
      <c r="DAN57" s="41"/>
      <c r="DAO57" s="41"/>
      <c r="DAP57" s="42"/>
      <c r="DAQ57" s="41"/>
      <c r="DAR57" s="41"/>
      <c r="DAS57" s="41"/>
      <c r="DAT57" s="42"/>
      <c r="DAU57" s="41"/>
      <c r="DAV57" s="41"/>
      <c r="DAW57" s="41"/>
      <c r="DAX57" s="42"/>
      <c r="DAY57" s="41"/>
      <c r="DAZ57" s="41"/>
      <c r="DBA57" s="41"/>
      <c r="DBB57" s="42"/>
      <c r="DBC57" s="41"/>
      <c r="DBD57" s="41"/>
      <c r="DBE57" s="41"/>
      <c r="DBF57" s="42"/>
      <c r="DBG57" s="41"/>
      <c r="DBH57" s="41"/>
      <c r="DBI57" s="41"/>
      <c r="DBJ57" s="42"/>
      <c r="DBK57" s="41"/>
      <c r="DBL57" s="41"/>
      <c r="DBM57" s="41"/>
      <c r="DBN57" s="42"/>
      <c r="DBO57" s="41"/>
      <c r="DBP57" s="41"/>
      <c r="DBQ57" s="41"/>
      <c r="DBR57" s="42"/>
      <c r="DBS57" s="41"/>
      <c r="DBT57" s="41"/>
      <c r="DBU57" s="41"/>
      <c r="DBV57" s="42"/>
      <c r="DBW57" s="41"/>
      <c r="DBX57" s="41"/>
      <c r="DBY57" s="41"/>
      <c r="DBZ57" s="42"/>
      <c r="DCA57" s="41"/>
      <c r="DCB57" s="41"/>
      <c r="DCC57" s="41"/>
      <c r="DCD57" s="42"/>
      <c r="DCE57" s="41"/>
      <c r="DCF57" s="41"/>
      <c r="DCG57" s="41"/>
      <c r="DCH57" s="42"/>
      <c r="DCI57" s="41"/>
      <c r="DCJ57" s="41"/>
      <c r="DCK57" s="41"/>
      <c r="DCL57" s="42"/>
      <c r="DCM57" s="41"/>
      <c r="DCN57" s="41"/>
      <c r="DCO57" s="41"/>
      <c r="DCP57" s="42"/>
      <c r="DCQ57" s="41"/>
      <c r="DCR57" s="41"/>
      <c r="DCS57" s="41"/>
      <c r="DCT57" s="42"/>
      <c r="DCU57" s="41"/>
      <c r="DCV57" s="41"/>
      <c r="DCW57" s="41"/>
      <c r="DCX57" s="42"/>
      <c r="DCY57" s="41"/>
      <c r="DCZ57" s="41"/>
      <c r="DDA57" s="41"/>
      <c r="DDB57" s="42"/>
      <c r="DDC57" s="41"/>
      <c r="DDD57" s="41"/>
      <c r="DDE57" s="41"/>
      <c r="DDF57" s="42"/>
      <c r="DDG57" s="41"/>
      <c r="DDH57" s="41"/>
      <c r="DDI57" s="41"/>
      <c r="DDJ57" s="42"/>
      <c r="DDK57" s="41"/>
      <c r="DDL57" s="41"/>
      <c r="DDM57" s="41"/>
      <c r="DDN57" s="42"/>
      <c r="DDO57" s="41"/>
      <c r="DDP57" s="41"/>
      <c r="DDQ57" s="41"/>
      <c r="DDR57" s="42"/>
      <c r="DDS57" s="41"/>
      <c r="DDT57" s="41"/>
      <c r="DDU57" s="41"/>
      <c r="DDV57" s="42"/>
      <c r="DDW57" s="41"/>
      <c r="DDX57" s="41"/>
      <c r="DDY57" s="41"/>
      <c r="DDZ57" s="42"/>
      <c r="DEA57" s="41"/>
      <c r="DEB57" s="41"/>
      <c r="DEC57" s="41"/>
      <c r="DED57" s="42"/>
      <c r="DEE57" s="41"/>
      <c r="DEF57" s="41"/>
      <c r="DEG57" s="41"/>
      <c r="DEH57" s="42"/>
      <c r="DEI57" s="41"/>
      <c r="DEJ57" s="41"/>
      <c r="DEK57" s="41"/>
      <c r="DEL57" s="42"/>
      <c r="DEM57" s="41"/>
      <c r="DEN57" s="41"/>
      <c r="DEO57" s="41"/>
      <c r="DEP57" s="42"/>
      <c r="DEQ57" s="41"/>
      <c r="DER57" s="41"/>
      <c r="DES57" s="41"/>
      <c r="DET57" s="42"/>
      <c r="DEU57" s="41"/>
      <c r="DEV57" s="41"/>
      <c r="DEW57" s="41"/>
      <c r="DEX57" s="43"/>
      <c r="DEY57" s="44"/>
      <c r="DEZ57" s="45"/>
      <c r="DFA57" s="45"/>
      <c r="DFB57" s="42"/>
      <c r="DFC57" s="41"/>
      <c r="DFD57" s="41"/>
      <c r="DFE57" s="41"/>
      <c r="DFF57" s="42"/>
      <c r="DFG57" s="41"/>
      <c r="DFH57" s="41"/>
      <c r="DFI57" s="41"/>
      <c r="DFJ57" s="42"/>
      <c r="DFK57" s="41"/>
      <c r="DFL57" s="41"/>
      <c r="DFM57" s="41"/>
      <c r="DFN57" s="42"/>
      <c r="DFO57" s="41"/>
      <c r="DFP57" s="41"/>
      <c r="DFQ57" s="41"/>
      <c r="DFR57" s="42"/>
      <c r="DFS57" s="41"/>
      <c r="DFT57" s="41"/>
      <c r="DFU57" s="41"/>
      <c r="DFV57" s="42"/>
      <c r="DFW57" s="41"/>
      <c r="DFX57" s="41"/>
      <c r="DFY57" s="41"/>
      <c r="DFZ57" s="42"/>
      <c r="DGA57" s="41"/>
      <c r="DGB57" s="41"/>
      <c r="DGC57" s="41"/>
      <c r="DGD57" s="42"/>
      <c r="DGE57" s="41"/>
      <c r="DGF57" s="41"/>
      <c r="DGG57" s="41"/>
      <c r="DGH57" s="42"/>
      <c r="DGI57" s="41"/>
      <c r="DGJ57" s="41"/>
      <c r="DGK57" s="41"/>
      <c r="DGL57" s="42"/>
      <c r="DGM57" s="41"/>
      <c r="DGN57" s="41"/>
      <c r="DGO57" s="41"/>
      <c r="DGP57" s="42"/>
      <c r="DGQ57" s="41"/>
      <c r="DGR57" s="41"/>
      <c r="DGS57" s="41"/>
      <c r="DGT57" s="42"/>
      <c r="DGU57" s="41"/>
      <c r="DGV57" s="41"/>
      <c r="DGW57" s="41"/>
      <c r="DGX57" s="42"/>
      <c r="DGY57" s="41"/>
      <c r="DGZ57" s="41"/>
      <c r="DHA57" s="41"/>
      <c r="DHB57" s="42"/>
      <c r="DHC57" s="41"/>
      <c r="DHD57" s="41"/>
      <c r="DHE57" s="41"/>
      <c r="DHF57" s="42"/>
      <c r="DHG57" s="41"/>
      <c r="DHH57" s="41"/>
      <c r="DHI57" s="41"/>
      <c r="DHJ57" s="42"/>
      <c r="DHK57" s="41"/>
      <c r="DHL57" s="41"/>
      <c r="DHM57" s="41"/>
      <c r="DHN57" s="42"/>
      <c r="DHO57" s="41"/>
      <c r="DHP57" s="41"/>
      <c r="DHQ57" s="41"/>
      <c r="DHR57" s="42"/>
      <c r="DHS57" s="41"/>
      <c r="DHT57" s="41"/>
      <c r="DHU57" s="41"/>
      <c r="DHV57" s="42"/>
      <c r="DHW57" s="41"/>
      <c r="DHX57" s="41"/>
      <c r="DHY57" s="41"/>
      <c r="DHZ57" s="42"/>
      <c r="DIA57" s="41"/>
      <c r="DIB57" s="41"/>
      <c r="DIC57" s="41"/>
      <c r="DID57" s="42"/>
      <c r="DIE57" s="41"/>
      <c r="DIF57" s="41"/>
      <c r="DIG57" s="41"/>
      <c r="DIH57" s="42"/>
      <c r="DII57" s="41"/>
      <c r="DIJ57" s="41"/>
      <c r="DIK57" s="41"/>
      <c r="DIL57" s="42"/>
      <c r="DIM57" s="41"/>
      <c r="DIN57" s="41"/>
      <c r="DIO57" s="41"/>
      <c r="DIP57" s="42"/>
      <c r="DIQ57" s="41"/>
      <c r="DIR57" s="41"/>
      <c r="DIS57" s="41"/>
      <c r="DIT57" s="42"/>
      <c r="DIU57" s="41"/>
      <c r="DIV57" s="41"/>
      <c r="DIW57" s="41"/>
      <c r="DIX57" s="42"/>
      <c r="DIY57" s="41"/>
      <c r="DIZ57" s="41"/>
      <c r="DJA57" s="41"/>
      <c r="DJB57" s="42"/>
      <c r="DJC57" s="41"/>
      <c r="DJD57" s="41"/>
      <c r="DJE57" s="41"/>
      <c r="DJF57" s="42"/>
      <c r="DJG57" s="41"/>
      <c r="DJH57" s="41"/>
      <c r="DJI57" s="41"/>
      <c r="DJJ57" s="42"/>
      <c r="DJK57" s="41"/>
      <c r="DJL57" s="41"/>
      <c r="DJM57" s="41"/>
      <c r="DJN57" s="42"/>
      <c r="DJO57" s="41"/>
      <c r="DJP57" s="41"/>
      <c r="DJQ57" s="41"/>
      <c r="DJR57" s="42"/>
      <c r="DJS57" s="41"/>
      <c r="DJT57" s="41"/>
      <c r="DJU57" s="41"/>
      <c r="DJV57" s="42"/>
      <c r="DJW57" s="41"/>
      <c r="DJX57" s="41"/>
      <c r="DJY57" s="41"/>
      <c r="DJZ57" s="42"/>
      <c r="DKA57" s="41"/>
      <c r="DKB57" s="41"/>
      <c r="DKC57" s="41"/>
      <c r="DKD57" s="42"/>
      <c r="DKE57" s="41"/>
      <c r="DKF57" s="41"/>
      <c r="DKG57" s="41"/>
      <c r="DKH57" s="42"/>
      <c r="DKI57" s="41"/>
      <c r="DKJ57" s="41"/>
      <c r="DKK57" s="41"/>
      <c r="DKL57" s="42"/>
      <c r="DKM57" s="41"/>
      <c r="DKN57" s="41"/>
      <c r="DKO57" s="41"/>
      <c r="DKP57" s="42"/>
      <c r="DKQ57" s="41"/>
      <c r="DKR57" s="41"/>
      <c r="DKS57" s="41"/>
      <c r="DKT57" s="42"/>
      <c r="DKU57" s="41"/>
      <c r="DKV57" s="41"/>
      <c r="DKW57" s="41"/>
      <c r="DKX57" s="42"/>
      <c r="DKY57" s="41"/>
      <c r="DKZ57" s="41"/>
      <c r="DLA57" s="41"/>
      <c r="DLB57" s="43"/>
      <c r="DLC57" s="44"/>
      <c r="DLD57" s="45"/>
      <c r="DLE57" s="45"/>
      <c r="DLF57" s="42"/>
      <c r="DLG57" s="41"/>
      <c r="DLH57" s="41"/>
      <c r="DLI57" s="41"/>
      <c r="DLJ57" s="42"/>
      <c r="DLK57" s="41"/>
      <c r="DLL57" s="41"/>
      <c r="DLM57" s="41"/>
      <c r="DLN57" s="42"/>
      <c r="DLO57" s="41"/>
      <c r="DLP57" s="41"/>
      <c r="DLQ57" s="41"/>
      <c r="DLR57" s="42"/>
      <c r="DLS57" s="41"/>
      <c r="DLT57" s="41"/>
      <c r="DLU57" s="41"/>
      <c r="DLV57" s="42"/>
      <c r="DLW57" s="41"/>
      <c r="DLX57" s="41"/>
      <c r="DLY57" s="41"/>
      <c r="DLZ57" s="42"/>
      <c r="DMA57" s="41"/>
      <c r="DMB57" s="41"/>
      <c r="DMC57" s="41"/>
      <c r="DMD57" s="42"/>
      <c r="DME57" s="41"/>
      <c r="DMF57" s="41"/>
      <c r="DMG57" s="41"/>
      <c r="DMH57" s="42"/>
      <c r="DMI57" s="41"/>
      <c r="DMJ57" s="41"/>
      <c r="DMK57" s="41"/>
      <c r="DML57" s="42"/>
      <c r="DMM57" s="41"/>
      <c r="DMN57" s="41"/>
      <c r="DMO57" s="41"/>
      <c r="DMP57" s="42"/>
      <c r="DMQ57" s="41"/>
      <c r="DMR57" s="41"/>
      <c r="DMS57" s="41"/>
      <c r="DMT57" s="42"/>
      <c r="DMU57" s="41"/>
      <c r="DMV57" s="41"/>
      <c r="DMW57" s="41"/>
      <c r="DMX57" s="42"/>
      <c r="DMY57" s="41"/>
      <c r="DMZ57" s="41"/>
      <c r="DNA57" s="41"/>
      <c r="DNB57" s="42"/>
      <c r="DNC57" s="41"/>
      <c r="DND57" s="41"/>
      <c r="DNE57" s="41"/>
      <c r="DNF57" s="42"/>
      <c r="DNG57" s="41"/>
      <c r="DNH57" s="41"/>
      <c r="DNI57" s="41"/>
      <c r="DNJ57" s="42"/>
      <c r="DNK57" s="41"/>
      <c r="DNL57" s="41"/>
      <c r="DNM57" s="41"/>
      <c r="DNN57" s="42"/>
      <c r="DNO57" s="41"/>
      <c r="DNP57" s="41"/>
      <c r="DNQ57" s="41"/>
      <c r="DNR57" s="42"/>
      <c r="DNS57" s="41"/>
      <c r="DNT57" s="41"/>
      <c r="DNU57" s="41"/>
      <c r="DNV57" s="42"/>
      <c r="DNW57" s="41"/>
      <c r="DNX57" s="41"/>
      <c r="DNY57" s="41"/>
      <c r="DNZ57" s="42"/>
      <c r="DOA57" s="41"/>
      <c r="DOB57" s="41"/>
      <c r="DOC57" s="41"/>
      <c r="DOD57" s="42"/>
      <c r="DOE57" s="41"/>
      <c r="DOF57" s="41"/>
      <c r="DOG57" s="41"/>
      <c r="DOH57" s="42"/>
      <c r="DOI57" s="41"/>
      <c r="DOJ57" s="41"/>
      <c r="DOK57" s="41"/>
      <c r="DOL57" s="42"/>
      <c r="DOM57" s="41"/>
      <c r="DON57" s="41"/>
      <c r="DOO57" s="41"/>
      <c r="DOP57" s="42"/>
      <c r="DOQ57" s="41"/>
      <c r="DOR57" s="41"/>
      <c r="DOS57" s="41"/>
      <c r="DOT57" s="42"/>
      <c r="DOU57" s="41"/>
      <c r="DOV57" s="41"/>
      <c r="DOW57" s="41"/>
      <c r="DOX57" s="42"/>
      <c r="DOY57" s="41"/>
      <c r="DOZ57" s="41"/>
      <c r="DPA57" s="41"/>
      <c r="DPB57" s="42"/>
      <c r="DPC57" s="41"/>
      <c r="DPD57" s="41"/>
      <c r="DPE57" s="41"/>
      <c r="DPF57" s="42"/>
      <c r="DPG57" s="41"/>
      <c r="DPH57" s="41"/>
      <c r="DPI57" s="41"/>
      <c r="DPJ57" s="42"/>
      <c r="DPK57" s="41"/>
      <c r="DPL57" s="41"/>
      <c r="DPM57" s="41"/>
      <c r="DPN57" s="42"/>
      <c r="DPO57" s="41"/>
      <c r="DPP57" s="41"/>
      <c r="DPQ57" s="41"/>
      <c r="DPR57" s="42"/>
      <c r="DPS57" s="41"/>
      <c r="DPT57" s="41"/>
      <c r="DPU57" s="41"/>
      <c r="DPV57" s="42"/>
      <c r="DPW57" s="41"/>
      <c r="DPX57" s="41"/>
      <c r="DPY57" s="41"/>
      <c r="DPZ57" s="42"/>
      <c r="DQA57" s="41"/>
      <c r="DQB57" s="41"/>
      <c r="DQC57" s="41"/>
      <c r="DQD57" s="42"/>
      <c r="DQE57" s="41"/>
      <c r="DQF57" s="41"/>
      <c r="DQG57" s="41"/>
      <c r="DQH57" s="42"/>
      <c r="DQI57" s="41"/>
      <c r="DQJ57" s="41"/>
      <c r="DQK57" s="41"/>
      <c r="DQL57" s="42"/>
      <c r="DQM57" s="41"/>
      <c r="DQN57" s="41"/>
      <c r="DQO57" s="41"/>
      <c r="DQP57" s="42"/>
      <c r="DQQ57" s="41"/>
      <c r="DQR57" s="41"/>
      <c r="DQS57" s="41"/>
      <c r="DQT57" s="42"/>
      <c r="DQU57" s="41"/>
      <c r="DQV57" s="41"/>
      <c r="DQW57" s="41"/>
      <c r="DQX57" s="42"/>
      <c r="DQY57" s="41"/>
      <c r="DQZ57" s="41"/>
      <c r="DRA57" s="41"/>
      <c r="DRB57" s="42"/>
      <c r="DRC57" s="41"/>
      <c r="DRD57" s="41"/>
      <c r="DRE57" s="41"/>
      <c r="DRF57" s="43"/>
      <c r="DRG57" s="44"/>
      <c r="DRH57" s="45"/>
      <c r="DRI57" s="45"/>
      <c r="DRJ57" s="42"/>
      <c r="DRK57" s="41"/>
      <c r="DRL57" s="41"/>
      <c r="DRM57" s="41"/>
      <c r="DRN57" s="42"/>
      <c r="DRO57" s="41"/>
      <c r="DRP57" s="41"/>
      <c r="DRQ57" s="41"/>
      <c r="DRR57" s="42"/>
      <c r="DRS57" s="41"/>
      <c r="DRT57" s="41"/>
      <c r="DRU57" s="41"/>
      <c r="DRV57" s="42"/>
      <c r="DRW57" s="41"/>
      <c r="DRX57" s="41"/>
      <c r="DRY57" s="41"/>
      <c r="DRZ57" s="42"/>
      <c r="DSA57" s="41"/>
      <c r="DSB57" s="41"/>
      <c r="DSC57" s="41"/>
      <c r="DSD57" s="42"/>
      <c r="DSE57" s="41"/>
      <c r="DSF57" s="41"/>
      <c r="DSG57" s="41"/>
      <c r="DSH57" s="42"/>
      <c r="DSI57" s="41"/>
      <c r="DSJ57" s="41"/>
      <c r="DSK57" s="41"/>
      <c r="DSL57" s="42"/>
      <c r="DSM57" s="41"/>
      <c r="DSN57" s="41"/>
      <c r="DSO57" s="41"/>
      <c r="DSP57" s="42"/>
      <c r="DSQ57" s="41"/>
      <c r="DSR57" s="41"/>
      <c r="DSS57" s="41"/>
      <c r="DST57" s="42"/>
      <c r="DSU57" s="41"/>
      <c r="DSV57" s="41"/>
      <c r="DSW57" s="41"/>
      <c r="DSX57" s="42"/>
      <c r="DSY57" s="41"/>
      <c r="DSZ57" s="41"/>
      <c r="DTA57" s="41"/>
      <c r="DTB57" s="42"/>
      <c r="DTC57" s="41"/>
      <c r="DTD57" s="41"/>
      <c r="DTE57" s="41"/>
      <c r="DTF57" s="42"/>
      <c r="DTG57" s="41"/>
      <c r="DTH57" s="41"/>
      <c r="DTI57" s="41"/>
      <c r="DTJ57" s="42"/>
      <c r="DTK57" s="41"/>
      <c r="DTL57" s="41"/>
      <c r="DTM57" s="41"/>
      <c r="DTN57" s="42"/>
      <c r="DTO57" s="41"/>
      <c r="DTP57" s="41"/>
      <c r="DTQ57" s="41"/>
      <c r="DTR57" s="42"/>
      <c r="DTS57" s="41"/>
      <c r="DTT57" s="41"/>
      <c r="DTU57" s="41"/>
      <c r="DTV57" s="42"/>
      <c r="DTW57" s="41"/>
      <c r="DTX57" s="41"/>
      <c r="DTY57" s="41"/>
      <c r="DTZ57" s="42"/>
      <c r="DUA57" s="41"/>
      <c r="DUB57" s="41"/>
      <c r="DUC57" s="41"/>
      <c r="DUD57" s="42"/>
      <c r="DUE57" s="41"/>
      <c r="DUF57" s="41"/>
      <c r="DUG57" s="41"/>
      <c r="DUH57" s="42"/>
      <c r="DUI57" s="41"/>
      <c r="DUJ57" s="41"/>
      <c r="DUK57" s="41"/>
      <c r="DUL57" s="42"/>
      <c r="DUM57" s="41"/>
      <c r="DUN57" s="41"/>
      <c r="DUO57" s="41"/>
      <c r="DUP57" s="42"/>
      <c r="DUQ57" s="41"/>
      <c r="DUR57" s="41"/>
      <c r="DUS57" s="41"/>
      <c r="DUT57" s="42"/>
      <c r="DUU57" s="41"/>
      <c r="DUV57" s="41"/>
      <c r="DUW57" s="41"/>
      <c r="DUX57" s="42"/>
      <c r="DUY57" s="41"/>
      <c r="DUZ57" s="41"/>
      <c r="DVA57" s="41"/>
      <c r="DVB57" s="42"/>
      <c r="DVC57" s="41"/>
      <c r="DVD57" s="41"/>
      <c r="DVE57" s="41"/>
      <c r="DVF57" s="42"/>
      <c r="DVG57" s="41"/>
      <c r="DVH57" s="41"/>
      <c r="DVI57" s="41"/>
      <c r="DVJ57" s="42"/>
      <c r="DVK57" s="41"/>
      <c r="DVL57" s="41"/>
      <c r="DVM57" s="41"/>
      <c r="DVN57" s="42"/>
      <c r="DVO57" s="41"/>
      <c r="DVP57" s="41"/>
      <c r="DVQ57" s="41"/>
      <c r="DVR57" s="42"/>
      <c r="DVS57" s="41"/>
      <c r="DVT57" s="41"/>
      <c r="DVU57" s="41"/>
      <c r="DVV57" s="42"/>
      <c r="DVW57" s="41"/>
      <c r="DVX57" s="41"/>
      <c r="DVY57" s="41"/>
      <c r="DVZ57" s="42"/>
      <c r="DWA57" s="41"/>
      <c r="DWB57" s="41"/>
      <c r="DWC57" s="41"/>
      <c r="DWD57" s="42"/>
      <c r="DWE57" s="41"/>
      <c r="DWF57" s="41"/>
      <c r="DWG57" s="41"/>
      <c r="DWH57" s="42"/>
      <c r="DWI57" s="41"/>
      <c r="DWJ57" s="41"/>
      <c r="DWK57" s="41"/>
      <c r="DWL57" s="42"/>
      <c r="DWM57" s="41"/>
      <c r="DWN57" s="41"/>
      <c r="DWO57" s="41"/>
      <c r="DWP57" s="42"/>
      <c r="DWQ57" s="41"/>
      <c r="DWR57" s="41"/>
      <c r="DWS57" s="41"/>
      <c r="DWT57" s="42"/>
      <c r="DWU57" s="41"/>
      <c r="DWV57" s="41"/>
      <c r="DWW57" s="41"/>
      <c r="DWX57" s="42"/>
      <c r="DWY57" s="41"/>
      <c r="DWZ57" s="41"/>
      <c r="DXA57" s="41"/>
      <c r="DXB57" s="42"/>
      <c r="DXC57" s="41"/>
      <c r="DXD57" s="41"/>
      <c r="DXE57" s="41"/>
      <c r="DXF57" s="42"/>
      <c r="DXG57" s="41"/>
      <c r="DXH57" s="41"/>
      <c r="DXI57" s="41"/>
      <c r="DXJ57" s="43"/>
      <c r="DXK57" s="44"/>
      <c r="DXL57" s="45"/>
      <c r="DXM57" s="45"/>
      <c r="DXN57" s="42"/>
      <c r="DXO57" s="41"/>
      <c r="DXP57" s="41"/>
      <c r="DXQ57" s="41"/>
      <c r="DXR57" s="42"/>
      <c r="DXS57" s="41"/>
      <c r="DXT57" s="41"/>
      <c r="DXU57" s="41"/>
      <c r="DXV57" s="42"/>
      <c r="DXW57" s="41"/>
      <c r="DXX57" s="41"/>
      <c r="DXY57" s="41"/>
      <c r="DXZ57" s="42"/>
      <c r="DYA57" s="41"/>
      <c r="DYB57" s="41"/>
      <c r="DYC57" s="41"/>
      <c r="DYD57" s="42"/>
      <c r="DYE57" s="41"/>
      <c r="DYF57" s="41"/>
      <c r="DYG57" s="41"/>
      <c r="DYH57" s="42"/>
      <c r="DYI57" s="41"/>
      <c r="DYJ57" s="41"/>
      <c r="DYK57" s="41"/>
      <c r="DYL57" s="42"/>
      <c r="DYM57" s="41"/>
      <c r="DYN57" s="41"/>
      <c r="DYO57" s="41"/>
      <c r="DYP57" s="42"/>
      <c r="DYQ57" s="41"/>
      <c r="DYR57" s="41"/>
      <c r="DYS57" s="41"/>
      <c r="DYT57" s="42"/>
      <c r="DYU57" s="41"/>
      <c r="DYV57" s="41"/>
      <c r="DYW57" s="41"/>
      <c r="DYX57" s="42"/>
      <c r="DYY57" s="41"/>
      <c r="DYZ57" s="41"/>
      <c r="DZA57" s="41"/>
      <c r="DZB57" s="42"/>
      <c r="DZC57" s="41"/>
      <c r="DZD57" s="41"/>
      <c r="DZE57" s="41"/>
      <c r="DZF57" s="42"/>
      <c r="DZG57" s="41"/>
      <c r="DZH57" s="41"/>
      <c r="DZI57" s="41"/>
      <c r="DZJ57" s="42"/>
      <c r="DZK57" s="41"/>
      <c r="DZL57" s="41"/>
      <c r="DZM57" s="41"/>
      <c r="DZN57" s="42"/>
      <c r="DZO57" s="41"/>
      <c r="DZP57" s="41"/>
      <c r="DZQ57" s="41"/>
      <c r="DZR57" s="42"/>
      <c r="DZS57" s="41"/>
      <c r="DZT57" s="41"/>
      <c r="DZU57" s="41"/>
      <c r="DZV57" s="42"/>
      <c r="DZW57" s="41"/>
      <c r="DZX57" s="41"/>
      <c r="DZY57" s="41"/>
      <c r="DZZ57" s="42"/>
      <c r="EAA57" s="41"/>
      <c r="EAB57" s="41"/>
      <c r="EAC57" s="41"/>
      <c r="EAD57" s="42"/>
      <c r="EAE57" s="41"/>
      <c r="EAF57" s="41"/>
      <c r="EAG57" s="41"/>
      <c r="EAH57" s="42"/>
      <c r="EAI57" s="41"/>
      <c r="EAJ57" s="41"/>
      <c r="EAK57" s="41"/>
      <c r="EAL57" s="42"/>
      <c r="EAM57" s="41"/>
      <c r="EAN57" s="41"/>
      <c r="EAO57" s="41"/>
      <c r="EAP57" s="42"/>
      <c r="EAQ57" s="41"/>
      <c r="EAR57" s="41"/>
      <c r="EAS57" s="41"/>
      <c r="EAT57" s="42"/>
      <c r="EAU57" s="41"/>
      <c r="EAV57" s="41"/>
      <c r="EAW57" s="41"/>
      <c r="EAX57" s="42"/>
      <c r="EAY57" s="41"/>
      <c r="EAZ57" s="41"/>
      <c r="EBA57" s="41"/>
      <c r="EBB57" s="42"/>
      <c r="EBC57" s="41"/>
      <c r="EBD57" s="41"/>
      <c r="EBE57" s="41"/>
      <c r="EBF57" s="42"/>
      <c r="EBG57" s="41"/>
      <c r="EBH57" s="41"/>
      <c r="EBI57" s="41"/>
      <c r="EBJ57" s="42"/>
      <c r="EBK57" s="41"/>
      <c r="EBL57" s="41"/>
      <c r="EBM57" s="41"/>
      <c r="EBN57" s="42"/>
      <c r="EBO57" s="41"/>
      <c r="EBP57" s="41"/>
      <c r="EBQ57" s="41"/>
      <c r="EBR57" s="42"/>
      <c r="EBS57" s="41"/>
      <c r="EBT57" s="41"/>
      <c r="EBU57" s="41"/>
      <c r="EBV57" s="42"/>
      <c r="EBW57" s="41"/>
      <c r="EBX57" s="41"/>
      <c r="EBY57" s="41"/>
      <c r="EBZ57" s="42"/>
      <c r="ECA57" s="41"/>
      <c r="ECB57" s="41"/>
      <c r="ECC57" s="41"/>
      <c r="ECD57" s="42"/>
      <c r="ECE57" s="41"/>
      <c r="ECF57" s="41"/>
      <c r="ECG57" s="41"/>
      <c r="ECH57" s="42"/>
      <c r="ECI57" s="41"/>
      <c r="ECJ57" s="41"/>
      <c r="ECK57" s="41"/>
      <c r="ECL57" s="42"/>
      <c r="ECM57" s="41"/>
      <c r="ECN57" s="41"/>
      <c r="ECO57" s="41"/>
      <c r="ECP57" s="42"/>
      <c r="ECQ57" s="41"/>
      <c r="ECR57" s="41"/>
      <c r="ECS57" s="41"/>
      <c r="ECT57" s="42"/>
      <c r="ECU57" s="41"/>
      <c r="ECV57" s="41"/>
      <c r="ECW57" s="41"/>
      <c r="ECX57" s="42"/>
      <c r="ECY57" s="41"/>
      <c r="ECZ57" s="41"/>
      <c r="EDA57" s="41"/>
      <c r="EDB57" s="42"/>
      <c r="EDC57" s="41"/>
      <c r="EDD57" s="41"/>
      <c r="EDE57" s="41"/>
      <c r="EDF57" s="42"/>
      <c r="EDG57" s="41"/>
      <c r="EDH57" s="41"/>
      <c r="EDI57" s="41"/>
      <c r="EDJ57" s="42"/>
      <c r="EDK57" s="41"/>
      <c r="EDL57" s="41"/>
      <c r="EDM57" s="41"/>
      <c r="EDN57" s="43"/>
      <c r="EDO57" s="44"/>
      <c r="EDP57" s="45"/>
      <c r="EDQ57" s="45"/>
      <c r="EDR57" s="42"/>
      <c r="EDS57" s="41"/>
      <c r="EDT57" s="41"/>
      <c r="EDU57" s="41"/>
      <c r="EDV57" s="42"/>
      <c r="EDW57" s="41"/>
      <c r="EDX57" s="41"/>
      <c r="EDY57" s="41"/>
      <c r="EDZ57" s="42"/>
      <c r="EEA57" s="41"/>
      <c r="EEB57" s="41"/>
      <c r="EEC57" s="41"/>
      <c r="EED57" s="42"/>
      <c r="EEE57" s="41"/>
      <c r="EEF57" s="41"/>
      <c r="EEG57" s="41"/>
      <c r="EEH57" s="42"/>
      <c r="EEI57" s="41"/>
      <c r="EEJ57" s="41"/>
      <c r="EEK57" s="41"/>
      <c r="EEL57" s="42"/>
      <c r="EEM57" s="41"/>
      <c r="EEN57" s="41"/>
      <c r="EEO57" s="41"/>
      <c r="EEP57" s="42"/>
      <c r="EEQ57" s="41"/>
      <c r="EER57" s="41"/>
      <c r="EES57" s="41"/>
      <c r="EET57" s="42"/>
      <c r="EEU57" s="41"/>
      <c r="EEV57" s="41"/>
      <c r="EEW57" s="41"/>
      <c r="EEX57" s="42"/>
      <c r="EEY57" s="41"/>
      <c r="EEZ57" s="41"/>
      <c r="EFA57" s="41"/>
      <c r="EFB57" s="42"/>
      <c r="EFC57" s="41"/>
      <c r="EFD57" s="41"/>
      <c r="EFE57" s="41"/>
      <c r="EFF57" s="42"/>
      <c r="EFG57" s="41"/>
      <c r="EFH57" s="41"/>
      <c r="EFI57" s="41"/>
      <c r="EFJ57" s="42"/>
      <c r="EFK57" s="41"/>
      <c r="EFL57" s="41"/>
      <c r="EFM57" s="41"/>
      <c r="EFN57" s="42"/>
      <c r="EFO57" s="41"/>
      <c r="EFP57" s="41"/>
      <c r="EFQ57" s="41"/>
      <c r="EFR57" s="42"/>
      <c r="EFS57" s="41"/>
      <c r="EFT57" s="41"/>
      <c r="EFU57" s="41"/>
      <c r="EFV57" s="42"/>
      <c r="EFW57" s="41"/>
      <c r="EFX57" s="41"/>
      <c r="EFY57" s="41"/>
      <c r="EFZ57" s="42"/>
      <c r="EGA57" s="41"/>
      <c r="EGB57" s="41"/>
      <c r="EGC57" s="41"/>
      <c r="EGD57" s="42"/>
      <c r="EGE57" s="41"/>
      <c r="EGF57" s="41"/>
      <c r="EGG57" s="41"/>
      <c r="EGH57" s="42"/>
      <c r="EGI57" s="41"/>
      <c r="EGJ57" s="41"/>
      <c r="EGK57" s="41"/>
      <c r="EGL57" s="42"/>
      <c r="EGM57" s="41"/>
      <c r="EGN57" s="41"/>
      <c r="EGO57" s="41"/>
      <c r="EGP57" s="42"/>
      <c r="EGQ57" s="41"/>
      <c r="EGR57" s="41"/>
      <c r="EGS57" s="41"/>
      <c r="EGT57" s="42"/>
      <c r="EGU57" s="41"/>
      <c r="EGV57" s="41"/>
      <c r="EGW57" s="41"/>
      <c r="EGX57" s="42"/>
      <c r="EGY57" s="41"/>
      <c r="EGZ57" s="41"/>
      <c r="EHA57" s="41"/>
      <c r="EHB57" s="42"/>
      <c r="EHC57" s="41"/>
      <c r="EHD57" s="41"/>
      <c r="EHE57" s="41"/>
      <c r="EHF57" s="42"/>
      <c r="EHG57" s="41"/>
      <c r="EHH57" s="41"/>
      <c r="EHI57" s="41"/>
      <c r="EHJ57" s="42"/>
      <c r="EHK57" s="41"/>
      <c r="EHL57" s="41"/>
      <c r="EHM57" s="41"/>
      <c r="EHN57" s="42"/>
      <c r="EHO57" s="41"/>
      <c r="EHP57" s="41"/>
      <c r="EHQ57" s="41"/>
      <c r="EHR57" s="42"/>
      <c r="EHS57" s="41"/>
      <c r="EHT57" s="41"/>
      <c r="EHU57" s="41"/>
      <c r="EHV57" s="42"/>
      <c r="EHW57" s="41"/>
      <c r="EHX57" s="41"/>
      <c r="EHY57" s="41"/>
      <c r="EHZ57" s="42"/>
      <c r="EIA57" s="41"/>
      <c r="EIB57" s="41"/>
      <c r="EIC57" s="41"/>
      <c r="EID57" s="42"/>
      <c r="EIE57" s="41"/>
      <c r="EIF57" s="41"/>
      <c r="EIG57" s="41"/>
      <c r="EIH57" s="42"/>
      <c r="EII57" s="41"/>
      <c r="EIJ57" s="41"/>
      <c r="EIK57" s="41"/>
      <c r="EIL57" s="42"/>
      <c r="EIM57" s="41"/>
      <c r="EIN57" s="41"/>
      <c r="EIO57" s="41"/>
      <c r="EIP57" s="42"/>
      <c r="EIQ57" s="41"/>
      <c r="EIR57" s="41"/>
      <c r="EIS57" s="41"/>
      <c r="EIT57" s="42"/>
      <c r="EIU57" s="41"/>
      <c r="EIV57" s="41"/>
      <c r="EIW57" s="41"/>
      <c r="EIX57" s="42"/>
      <c r="EIY57" s="41"/>
      <c r="EIZ57" s="41"/>
      <c r="EJA57" s="41"/>
      <c r="EJB57" s="42"/>
      <c r="EJC57" s="41"/>
      <c r="EJD57" s="41"/>
      <c r="EJE57" s="41"/>
      <c r="EJF57" s="42"/>
      <c r="EJG57" s="41"/>
      <c r="EJH57" s="41"/>
      <c r="EJI57" s="41"/>
      <c r="EJJ57" s="42"/>
      <c r="EJK57" s="41"/>
      <c r="EJL57" s="41"/>
      <c r="EJM57" s="41"/>
      <c r="EJN57" s="42"/>
      <c r="EJO57" s="41"/>
      <c r="EJP57" s="41"/>
      <c r="EJQ57" s="41"/>
      <c r="EJR57" s="43"/>
      <c r="EJS57" s="44"/>
      <c r="EJT57" s="45"/>
      <c r="EJU57" s="45"/>
      <c r="EJV57" s="42"/>
      <c r="EJW57" s="41"/>
      <c r="EJX57" s="41"/>
      <c r="EJY57" s="41"/>
      <c r="EJZ57" s="42"/>
      <c r="EKA57" s="41"/>
      <c r="EKB57" s="41"/>
      <c r="EKC57" s="41"/>
      <c r="EKD57" s="42"/>
      <c r="EKE57" s="41"/>
      <c r="EKF57" s="41"/>
      <c r="EKG57" s="41"/>
      <c r="EKH57" s="42"/>
      <c r="EKI57" s="41"/>
      <c r="EKJ57" s="41"/>
      <c r="EKK57" s="41"/>
      <c r="EKL57" s="42"/>
      <c r="EKM57" s="41"/>
      <c r="EKN57" s="41"/>
      <c r="EKO57" s="41"/>
      <c r="EKP57" s="42"/>
      <c r="EKQ57" s="41"/>
      <c r="EKR57" s="41"/>
      <c r="EKS57" s="41"/>
      <c r="EKT57" s="42"/>
      <c r="EKU57" s="41"/>
      <c r="EKV57" s="41"/>
      <c r="EKW57" s="41"/>
      <c r="EKX57" s="42"/>
      <c r="EKY57" s="41"/>
      <c r="EKZ57" s="41"/>
      <c r="ELA57" s="41"/>
      <c r="ELB57" s="42"/>
      <c r="ELC57" s="41"/>
      <c r="ELD57" s="41"/>
      <c r="ELE57" s="41"/>
      <c r="ELF57" s="42"/>
      <c r="ELG57" s="41"/>
      <c r="ELH57" s="41"/>
      <c r="ELI57" s="41"/>
      <c r="ELJ57" s="42"/>
      <c r="ELK57" s="41"/>
      <c r="ELL57" s="41"/>
      <c r="ELM57" s="41"/>
      <c r="ELN57" s="42"/>
      <c r="ELO57" s="41"/>
      <c r="ELP57" s="41"/>
      <c r="ELQ57" s="41"/>
      <c r="ELR57" s="42"/>
      <c r="ELS57" s="41"/>
      <c r="ELT57" s="41"/>
      <c r="ELU57" s="41"/>
      <c r="ELV57" s="42"/>
      <c r="ELW57" s="41"/>
      <c r="ELX57" s="41"/>
      <c r="ELY57" s="41"/>
      <c r="ELZ57" s="42"/>
      <c r="EMA57" s="41"/>
      <c r="EMB57" s="41"/>
      <c r="EMC57" s="41"/>
      <c r="EMD57" s="42"/>
      <c r="EME57" s="41"/>
      <c r="EMF57" s="41"/>
      <c r="EMG57" s="41"/>
      <c r="EMH57" s="42"/>
      <c r="EMI57" s="41"/>
      <c r="EMJ57" s="41"/>
      <c r="EMK57" s="41"/>
      <c r="EML57" s="42"/>
      <c r="EMM57" s="41"/>
      <c r="EMN57" s="41"/>
      <c r="EMO57" s="41"/>
      <c r="EMP57" s="42"/>
      <c r="EMQ57" s="41"/>
      <c r="EMR57" s="41"/>
      <c r="EMS57" s="41"/>
      <c r="EMT57" s="42"/>
      <c r="EMU57" s="41"/>
      <c r="EMV57" s="41"/>
      <c r="EMW57" s="41"/>
      <c r="EMX57" s="42"/>
      <c r="EMY57" s="41"/>
      <c r="EMZ57" s="41"/>
      <c r="ENA57" s="41"/>
      <c r="ENB57" s="42"/>
      <c r="ENC57" s="41"/>
      <c r="END57" s="41"/>
      <c r="ENE57" s="41"/>
      <c r="ENF57" s="42"/>
      <c r="ENG57" s="41"/>
      <c r="ENH57" s="41"/>
      <c r="ENI57" s="41"/>
      <c r="ENJ57" s="42"/>
      <c r="ENK57" s="41"/>
      <c r="ENL57" s="41"/>
      <c r="ENM57" s="41"/>
      <c r="ENN57" s="42"/>
      <c r="ENO57" s="41"/>
      <c r="ENP57" s="41"/>
      <c r="ENQ57" s="41"/>
      <c r="ENR57" s="42"/>
      <c r="ENS57" s="41"/>
      <c r="ENT57" s="41"/>
      <c r="ENU57" s="41"/>
      <c r="ENV57" s="42"/>
      <c r="ENW57" s="41"/>
      <c r="ENX57" s="41"/>
      <c r="ENY57" s="41"/>
      <c r="ENZ57" s="42"/>
      <c r="EOA57" s="41"/>
      <c r="EOB57" s="41"/>
      <c r="EOC57" s="41"/>
      <c r="EOD57" s="42"/>
      <c r="EOE57" s="41"/>
      <c r="EOF57" s="41"/>
      <c r="EOG57" s="41"/>
      <c r="EOH57" s="42"/>
      <c r="EOI57" s="41"/>
      <c r="EOJ57" s="41"/>
      <c r="EOK57" s="41"/>
      <c r="EOL57" s="42"/>
      <c r="EOM57" s="41"/>
      <c r="EON57" s="41"/>
      <c r="EOO57" s="41"/>
      <c r="EOP57" s="42"/>
      <c r="EOQ57" s="41"/>
      <c r="EOR57" s="41"/>
      <c r="EOS57" s="41"/>
      <c r="EOT57" s="42"/>
      <c r="EOU57" s="41"/>
      <c r="EOV57" s="41"/>
      <c r="EOW57" s="41"/>
      <c r="EOX57" s="42"/>
      <c r="EOY57" s="41"/>
      <c r="EOZ57" s="41"/>
      <c r="EPA57" s="41"/>
      <c r="EPB57" s="42"/>
      <c r="EPC57" s="41"/>
      <c r="EPD57" s="41"/>
      <c r="EPE57" s="41"/>
      <c r="EPF57" s="42"/>
      <c r="EPG57" s="41"/>
      <c r="EPH57" s="41"/>
      <c r="EPI57" s="41"/>
      <c r="EPJ57" s="42"/>
      <c r="EPK57" s="41"/>
      <c r="EPL57" s="41"/>
      <c r="EPM57" s="41"/>
      <c r="EPN57" s="42"/>
      <c r="EPO57" s="41"/>
      <c r="EPP57" s="41"/>
      <c r="EPQ57" s="41"/>
      <c r="EPR57" s="42"/>
      <c r="EPS57" s="41"/>
      <c r="EPT57" s="41"/>
      <c r="EPU57" s="41"/>
      <c r="EPV57" s="43"/>
      <c r="EPW57" s="44"/>
      <c r="EPX57" s="45"/>
      <c r="EPY57" s="45"/>
      <c r="EPZ57" s="42"/>
      <c r="EQA57" s="41"/>
      <c r="EQB57" s="41"/>
      <c r="EQC57" s="41"/>
      <c r="EQD57" s="42"/>
      <c r="EQE57" s="41"/>
      <c r="EQF57" s="41"/>
      <c r="EQG57" s="41"/>
      <c r="EQH57" s="42"/>
      <c r="EQI57" s="41"/>
      <c r="EQJ57" s="41"/>
      <c r="EQK57" s="41"/>
      <c r="EQL57" s="42"/>
      <c r="EQM57" s="41"/>
      <c r="EQN57" s="41"/>
      <c r="EQO57" s="41"/>
      <c r="EQP57" s="42"/>
      <c r="EQQ57" s="41"/>
      <c r="EQR57" s="41"/>
      <c r="EQS57" s="41"/>
      <c r="EQT57" s="42"/>
      <c r="EQU57" s="41"/>
      <c r="EQV57" s="41"/>
      <c r="EQW57" s="41"/>
      <c r="EQX57" s="42"/>
      <c r="EQY57" s="41"/>
      <c r="EQZ57" s="41"/>
      <c r="ERA57" s="41"/>
      <c r="ERB57" s="42"/>
      <c r="ERC57" s="41"/>
      <c r="ERD57" s="41"/>
      <c r="ERE57" s="41"/>
      <c r="ERF57" s="42"/>
      <c r="ERG57" s="41"/>
      <c r="ERH57" s="41"/>
      <c r="ERI57" s="41"/>
      <c r="ERJ57" s="42"/>
      <c r="ERK57" s="41"/>
      <c r="ERL57" s="41"/>
      <c r="ERM57" s="41"/>
      <c r="ERN57" s="42"/>
      <c r="ERO57" s="41"/>
      <c r="ERP57" s="41"/>
      <c r="ERQ57" s="41"/>
      <c r="ERR57" s="42"/>
      <c r="ERS57" s="41"/>
      <c r="ERT57" s="41"/>
      <c r="ERU57" s="41"/>
      <c r="ERV57" s="42"/>
      <c r="ERW57" s="41"/>
      <c r="ERX57" s="41"/>
      <c r="ERY57" s="41"/>
      <c r="ERZ57" s="42"/>
      <c r="ESA57" s="41"/>
      <c r="ESB57" s="41"/>
      <c r="ESC57" s="41"/>
      <c r="ESD57" s="42"/>
      <c r="ESE57" s="41"/>
      <c r="ESF57" s="41"/>
      <c r="ESG57" s="41"/>
      <c r="ESH57" s="42"/>
      <c r="ESI57" s="41"/>
      <c r="ESJ57" s="41"/>
      <c r="ESK57" s="41"/>
      <c r="ESL57" s="42"/>
      <c r="ESM57" s="41"/>
      <c r="ESN57" s="41"/>
      <c r="ESO57" s="41"/>
      <c r="ESP57" s="42"/>
      <c r="ESQ57" s="41"/>
      <c r="ESR57" s="41"/>
      <c r="ESS57" s="41"/>
      <c r="EST57" s="42"/>
      <c r="ESU57" s="41"/>
      <c r="ESV57" s="41"/>
      <c r="ESW57" s="41"/>
      <c r="ESX57" s="42"/>
      <c r="ESY57" s="41"/>
      <c r="ESZ57" s="41"/>
      <c r="ETA57" s="41"/>
      <c r="ETB57" s="42"/>
      <c r="ETC57" s="41"/>
      <c r="ETD57" s="41"/>
      <c r="ETE57" s="41"/>
      <c r="ETF57" s="42"/>
      <c r="ETG57" s="41"/>
      <c r="ETH57" s="41"/>
      <c r="ETI57" s="41"/>
      <c r="ETJ57" s="42"/>
      <c r="ETK57" s="41"/>
      <c r="ETL57" s="41"/>
      <c r="ETM57" s="41"/>
      <c r="ETN57" s="42"/>
      <c r="ETO57" s="41"/>
      <c r="ETP57" s="41"/>
      <c r="ETQ57" s="41"/>
      <c r="ETR57" s="42"/>
      <c r="ETS57" s="41"/>
      <c r="ETT57" s="41"/>
      <c r="ETU57" s="41"/>
      <c r="ETV57" s="42"/>
      <c r="ETW57" s="41"/>
      <c r="ETX57" s="41"/>
      <c r="ETY57" s="41"/>
      <c r="ETZ57" s="42"/>
      <c r="EUA57" s="41"/>
      <c r="EUB57" s="41"/>
      <c r="EUC57" s="41"/>
      <c r="EUD57" s="42"/>
      <c r="EUE57" s="41"/>
      <c r="EUF57" s="41"/>
      <c r="EUG57" s="41"/>
      <c r="EUH57" s="42"/>
      <c r="EUI57" s="41"/>
      <c r="EUJ57" s="41"/>
      <c r="EUK57" s="41"/>
      <c r="EUL57" s="42"/>
      <c r="EUM57" s="41"/>
      <c r="EUN57" s="41"/>
      <c r="EUO57" s="41"/>
      <c r="EUP57" s="42"/>
      <c r="EUQ57" s="41"/>
      <c r="EUR57" s="41"/>
      <c r="EUS57" s="41"/>
      <c r="EUT57" s="42"/>
      <c r="EUU57" s="41"/>
      <c r="EUV57" s="41"/>
      <c r="EUW57" s="41"/>
      <c r="EUX57" s="42"/>
      <c r="EUY57" s="41"/>
      <c r="EUZ57" s="41"/>
      <c r="EVA57" s="41"/>
      <c r="EVB57" s="42"/>
      <c r="EVC57" s="41"/>
      <c r="EVD57" s="41"/>
      <c r="EVE57" s="41"/>
      <c r="EVF57" s="42"/>
      <c r="EVG57" s="41"/>
      <c r="EVH57" s="41"/>
      <c r="EVI57" s="41"/>
      <c r="EVJ57" s="42"/>
      <c r="EVK57" s="41"/>
      <c r="EVL57" s="41"/>
      <c r="EVM57" s="41"/>
      <c r="EVN57" s="42"/>
      <c r="EVO57" s="41"/>
      <c r="EVP57" s="41"/>
      <c r="EVQ57" s="41"/>
      <c r="EVR57" s="42"/>
      <c r="EVS57" s="41"/>
      <c r="EVT57" s="41"/>
      <c r="EVU57" s="41"/>
      <c r="EVV57" s="42"/>
      <c r="EVW57" s="41"/>
      <c r="EVX57" s="41"/>
      <c r="EVY57" s="41"/>
      <c r="EVZ57" s="43"/>
      <c r="EWA57" s="44"/>
      <c r="EWB57" s="45"/>
      <c r="EWC57" s="45"/>
      <c r="EWD57" s="42"/>
      <c r="EWE57" s="41"/>
      <c r="EWF57" s="41"/>
      <c r="EWG57" s="41"/>
      <c r="EWH57" s="42"/>
      <c r="EWI57" s="41"/>
      <c r="EWJ57" s="41"/>
      <c r="EWK57" s="41"/>
      <c r="EWL57" s="42"/>
      <c r="EWM57" s="41"/>
      <c r="EWN57" s="41"/>
      <c r="EWO57" s="41"/>
      <c r="EWP57" s="42"/>
      <c r="EWQ57" s="41"/>
      <c r="EWR57" s="41"/>
      <c r="EWS57" s="41"/>
      <c r="EWT57" s="42"/>
      <c r="EWU57" s="41"/>
      <c r="EWV57" s="41"/>
      <c r="EWW57" s="41"/>
      <c r="EWX57" s="42"/>
      <c r="EWY57" s="41"/>
      <c r="EWZ57" s="41"/>
      <c r="EXA57" s="41"/>
      <c r="EXB57" s="42"/>
      <c r="EXC57" s="41"/>
      <c r="EXD57" s="41"/>
      <c r="EXE57" s="41"/>
      <c r="EXF57" s="42"/>
      <c r="EXG57" s="41"/>
      <c r="EXH57" s="41"/>
      <c r="EXI57" s="41"/>
      <c r="EXJ57" s="42"/>
      <c r="EXK57" s="41"/>
      <c r="EXL57" s="41"/>
      <c r="EXM57" s="41"/>
      <c r="EXN57" s="42"/>
      <c r="EXO57" s="41"/>
      <c r="EXP57" s="41"/>
      <c r="EXQ57" s="41"/>
      <c r="EXR57" s="42"/>
      <c r="EXS57" s="41"/>
      <c r="EXT57" s="41"/>
      <c r="EXU57" s="41"/>
      <c r="EXV57" s="42"/>
      <c r="EXW57" s="41"/>
      <c r="EXX57" s="41"/>
      <c r="EXY57" s="41"/>
      <c r="EXZ57" s="42"/>
      <c r="EYA57" s="41"/>
      <c r="EYB57" s="41"/>
      <c r="EYC57" s="41"/>
      <c r="EYD57" s="42"/>
      <c r="EYE57" s="41"/>
      <c r="EYF57" s="41"/>
      <c r="EYG57" s="41"/>
      <c r="EYH57" s="42"/>
      <c r="EYI57" s="41"/>
      <c r="EYJ57" s="41"/>
      <c r="EYK57" s="41"/>
      <c r="EYL57" s="42"/>
      <c r="EYM57" s="41"/>
      <c r="EYN57" s="41"/>
      <c r="EYO57" s="41"/>
      <c r="EYP57" s="42"/>
      <c r="EYQ57" s="41"/>
      <c r="EYR57" s="41"/>
      <c r="EYS57" s="41"/>
      <c r="EYT57" s="42"/>
      <c r="EYU57" s="41"/>
      <c r="EYV57" s="41"/>
      <c r="EYW57" s="41"/>
      <c r="EYX57" s="42"/>
      <c r="EYY57" s="41"/>
      <c r="EYZ57" s="41"/>
      <c r="EZA57" s="41"/>
      <c r="EZB57" s="42"/>
      <c r="EZC57" s="41"/>
      <c r="EZD57" s="41"/>
      <c r="EZE57" s="41"/>
      <c r="EZF57" s="42"/>
      <c r="EZG57" s="41"/>
      <c r="EZH57" s="41"/>
      <c r="EZI57" s="41"/>
      <c r="EZJ57" s="42"/>
      <c r="EZK57" s="41"/>
      <c r="EZL57" s="41"/>
      <c r="EZM57" s="41"/>
      <c r="EZN57" s="42"/>
      <c r="EZO57" s="41"/>
      <c r="EZP57" s="41"/>
      <c r="EZQ57" s="41"/>
      <c r="EZR57" s="42"/>
      <c r="EZS57" s="41"/>
      <c r="EZT57" s="41"/>
      <c r="EZU57" s="41"/>
      <c r="EZV57" s="42"/>
      <c r="EZW57" s="41"/>
      <c r="EZX57" s="41"/>
      <c r="EZY57" s="41"/>
      <c r="EZZ57" s="42"/>
      <c r="FAA57" s="41"/>
      <c r="FAB57" s="41"/>
      <c r="FAC57" s="41"/>
      <c r="FAD57" s="42"/>
      <c r="FAE57" s="41"/>
      <c r="FAF57" s="41"/>
      <c r="FAG57" s="41"/>
      <c r="FAH57" s="42"/>
      <c r="FAI57" s="41"/>
      <c r="FAJ57" s="41"/>
      <c r="FAK57" s="41"/>
      <c r="FAL57" s="42"/>
      <c r="FAM57" s="41"/>
      <c r="FAN57" s="41"/>
      <c r="FAO57" s="41"/>
      <c r="FAP57" s="42"/>
      <c r="FAQ57" s="41"/>
      <c r="FAR57" s="41"/>
      <c r="FAS57" s="41"/>
      <c r="FAT57" s="42"/>
      <c r="FAU57" s="41"/>
      <c r="FAV57" s="41"/>
      <c r="FAW57" s="41"/>
      <c r="FAX57" s="42"/>
      <c r="FAY57" s="41"/>
      <c r="FAZ57" s="41"/>
      <c r="FBA57" s="41"/>
      <c r="FBB57" s="42"/>
      <c r="FBC57" s="41"/>
      <c r="FBD57" s="41"/>
      <c r="FBE57" s="41"/>
      <c r="FBF57" s="42"/>
      <c r="FBG57" s="41"/>
      <c r="FBH57" s="41"/>
      <c r="FBI57" s="41"/>
      <c r="FBJ57" s="42"/>
      <c r="FBK57" s="41"/>
      <c r="FBL57" s="41"/>
      <c r="FBM57" s="41"/>
      <c r="FBN57" s="42"/>
      <c r="FBO57" s="41"/>
      <c r="FBP57" s="41"/>
      <c r="FBQ57" s="41"/>
      <c r="FBR57" s="42"/>
      <c r="FBS57" s="41"/>
      <c r="FBT57" s="41"/>
      <c r="FBU57" s="41"/>
      <c r="FBV57" s="42"/>
      <c r="FBW57" s="41"/>
      <c r="FBX57" s="41"/>
      <c r="FBY57" s="41"/>
      <c r="FBZ57" s="42"/>
      <c r="FCA57" s="41"/>
      <c r="FCB57" s="41"/>
      <c r="FCC57" s="41"/>
      <c r="FCD57" s="43"/>
      <c r="FCE57" s="44"/>
      <c r="FCF57" s="45"/>
      <c r="FCG57" s="45"/>
      <c r="FCH57" s="42"/>
      <c r="FCI57" s="41"/>
      <c r="FCJ57" s="41"/>
      <c r="FCK57" s="41"/>
      <c r="FCL57" s="42"/>
      <c r="FCM57" s="41"/>
      <c r="FCN57" s="41"/>
      <c r="FCO57" s="41"/>
      <c r="FCP57" s="42"/>
      <c r="FCQ57" s="41"/>
      <c r="FCR57" s="41"/>
      <c r="FCS57" s="41"/>
      <c r="FCT57" s="42"/>
      <c r="FCU57" s="41"/>
      <c r="FCV57" s="41"/>
      <c r="FCW57" s="41"/>
      <c r="FCX57" s="42"/>
      <c r="FCY57" s="41"/>
      <c r="FCZ57" s="41"/>
      <c r="FDA57" s="41"/>
      <c r="FDB57" s="42"/>
      <c r="FDC57" s="41"/>
      <c r="FDD57" s="41"/>
      <c r="FDE57" s="41"/>
      <c r="FDF57" s="42"/>
      <c r="FDG57" s="41"/>
      <c r="FDH57" s="41"/>
      <c r="FDI57" s="41"/>
      <c r="FDJ57" s="42"/>
      <c r="FDK57" s="41"/>
      <c r="FDL57" s="41"/>
      <c r="FDM57" s="41"/>
      <c r="FDN57" s="42"/>
      <c r="FDO57" s="41"/>
      <c r="FDP57" s="41"/>
      <c r="FDQ57" s="41"/>
      <c r="FDR57" s="42"/>
      <c r="FDS57" s="41"/>
      <c r="FDT57" s="41"/>
      <c r="FDU57" s="41"/>
      <c r="FDV57" s="42"/>
      <c r="FDW57" s="41"/>
      <c r="FDX57" s="41"/>
      <c r="FDY57" s="41"/>
      <c r="FDZ57" s="42"/>
      <c r="FEA57" s="41"/>
      <c r="FEB57" s="41"/>
      <c r="FEC57" s="41"/>
      <c r="FED57" s="42"/>
      <c r="FEE57" s="41"/>
      <c r="FEF57" s="41"/>
      <c r="FEG57" s="41"/>
      <c r="FEH57" s="42"/>
      <c r="FEI57" s="41"/>
      <c r="FEJ57" s="41"/>
      <c r="FEK57" s="41"/>
      <c r="FEL57" s="42"/>
      <c r="FEM57" s="41"/>
      <c r="FEN57" s="41"/>
      <c r="FEO57" s="41"/>
      <c r="FEP57" s="42"/>
      <c r="FEQ57" s="41"/>
      <c r="FER57" s="41"/>
      <c r="FES57" s="41"/>
      <c r="FET57" s="42"/>
      <c r="FEU57" s="41"/>
      <c r="FEV57" s="41"/>
      <c r="FEW57" s="41"/>
      <c r="FEX57" s="42"/>
      <c r="FEY57" s="41"/>
      <c r="FEZ57" s="41"/>
      <c r="FFA57" s="41"/>
      <c r="FFB57" s="42"/>
      <c r="FFC57" s="41"/>
      <c r="FFD57" s="41"/>
      <c r="FFE57" s="41"/>
      <c r="FFF57" s="42"/>
      <c r="FFG57" s="41"/>
      <c r="FFH57" s="41"/>
      <c r="FFI57" s="41"/>
      <c r="FFJ57" s="42"/>
      <c r="FFK57" s="41"/>
      <c r="FFL57" s="41"/>
      <c r="FFM57" s="41"/>
      <c r="FFN57" s="42"/>
      <c r="FFO57" s="41"/>
      <c r="FFP57" s="41"/>
      <c r="FFQ57" s="41"/>
      <c r="FFR57" s="42"/>
      <c r="FFS57" s="41"/>
      <c r="FFT57" s="41"/>
      <c r="FFU57" s="41"/>
      <c r="FFV57" s="42"/>
      <c r="FFW57" s="41"/>
      <c r="FFX57" s="41"/>
      <c r="FFY57" s="41"/>
      <c r="FFZ57" s="42"/>
      <c r="FGA57" s="41"/>
      <c r="FGB57" s="41"/>
      <c r="FGC57" s="41"/>
      <c r="FGD57" s="42"/>
      <c r="FGE57" s="41"/>
      <c r="FGF57" s="41"/>
      <c r="FGG57" s="41"/>
      <c r="FGH57" s="42"/>
      <c r="FGI57" s="41"/>
      <c r="FGJ57" s="41"/>
      <c r="FGK57" s="41"/>
      <c r="FGL57" s="42"/>
      <c r="FGM57" s="41"/>
      <c r="FGN57" s="41"/>
      <c r="FGO57" s="41"/>
      <c r="FGP57" s="42"/>
      <c r="FGQ57" s="41"/>
      <c r="FGR57" s="41"/>
      <c r="FGS57" s="41"/>
      <c r="FGT57" s="42"/>
      <c r="FGU57" s="41"/>
      <c r="FGV57" s="41"/>
      <c r="FGW57" s="41"/>
      <c r="FGX57" s="42"/>
      <c r="FGY57" s="41"/>
      <c r="FGZ57" s="41"/>
      <c r="FHA57" s="41"/>
      <c r="FHB57" s="42"/>
      <c r="FHC57" s="41"/>
      <c r="FHD57" s="41"/>
      <c r="FHE57" s="41"/>
      <c r="FHF57" s="42"/>
      <c r="FHG57" s="41"/>
      <c r="FHH57" s="41"/>
      <c r="FHI57" s="41"/>
      <c r="FHJ57" s="42"/>
      <c r="FHK57" s="41"/>
      <c r="FHL57" s="41"/>
      <c r="FHM57" s="41"/>
      <c r="FHN57" s="42"/>
      <c r="FHO57" s="41"/>
      <c r="FHP57" s="41"/>
      <c r="FHQ57" s="41"/>
      <c r="FHR57" s="42"/>
      <c r="FHS57" s="41"/>
      <c r="FHT57" s="41"/>
      <c r="FHU57" s="41"/>
      <c r="FHV57" s="42"/>
      <c r="FHW57" s="41"/>
      <c r="FHX57" s="41"/>
      <c r="FHY57" s="41"/>
      <c r="FHZ57" s="42"/>
      <c r="FIA57" s="41"/>
      <c r="FIB57" s="41"/>
      <c r="FIC57" s="41"/>
      <c r="FID57" s="42"/>
      <c r="FIE57" s="41"/>
      <c r="FIF57" s="41"/>
      <c r="FIG57" s="41"/>
      <c r="FIH57" s="43"/>
      <c r="FII57" s="44"/>
      <c r="FIJ57" s="45"/>
      <c r="FIK57" s="45"/>
      <c r="FIL57" s="42"/>
      <c r="FIM57" s="41"/>
      <c r="FIN57" s="41"/>
      <c r="FIO57" s="41"/>
      <c r="FIP57" s="42"/>
      <c r="FIQ57" s="41"/>
      <c r="FIR57" s="41"/>
      <c r="FIS57" s="41"/>
      <c r="FIT57" s="42"/>
      <c r="FIU57" s="41"/>
      <c r="FIV57" s="41"/>
      <c r="FIW57" s="41"/>
      <c r="FIX57" s="42"/>
      <c r="FIY57" s="41"/>
      <c r="FIZ57" s="41"/>
      <c r="FJA57" s="41"/>
      <c r="FJB57" s="42"/>
      <c r="FJC57" s="41"/>
      <c r="FJD57" s="41"/>
      <c r="FJE57" s="41"/>
      <c r="FJF57" s="42"/>
      <c r="FJG57" s="41"/>
      <c r="FJH57" s="41"/>
      <c r="FJI57" s="41"/>
      <c r="FJJ57" s="42"/>
      <c r="FJK57" s="41"/>
      <c r="FJL57" s="41"/>
      <c r="FJM57" s="41"/>
      <c r="FJN57" s="42"/>
      <c r="FJO57" s="41"/>
      <c r="FJP57" s="41"/>
      <c r="FJQ57" s="41"/>
      <c r="FJR57" s="42"/>
      <c r="FJS57" s="41"/>
      <c r="FJT57" s="41"/>
      <c r="FJU57" s="41"/>
      <c r="FJV57" s="42"/>
      <c r="FJW57" s="41"/>
      <c r="FJX57" s="41"/>
      <c r="FJY57" s="41"/>
      <c r="FJZ57" s="42"/>
      <c r="FKA57" s="41"/>
      <c r="FKB57" s="41"/>
      <c r="FKC57" s="41"/>
      <c r="FKD57" s="42"/>
      <c r="FKE57" s="41"/>
      <c r="FKF57" s="41"/>
      <c r="FKG57" s="41"/>
      <c r="FKH57" s="42"/>
      <c r="FKI57" s="41"/>
      <c r="FKJ57" s="41"/>
      <c r="FKK57" s="41"/>
      <c r="FKL57" s="42"/>
      <c r="FKM57" s="41"/>
      <c r="FKN57" s="41"/>
      <c r="FKO57" s="41"/>
      <c r="FKP57" s="42"/>
      <c r="FKQ57" s="41"/>
      <c r="FKR57" s="41"/>
      <c r="FKS57" s="41"/>
      <c r="FKT57" s="42"/>
      <c r="FKU57" s="41"/>
      <c r="FKV57" s="41"/>
      <c r="FKW57" s="41"/>
      <c r="FKX57" s="42"/>
      <c r="FKY57" s="41"/>
      <c r="FKZ57" s="41"/>
      <c r="FLA57" s="41"/>
      <c r="FLB57" s="42"/>
      <c r="FLC57" s="41"/>
      <c r="FLD57" s="41"/>
      <c r="FLE57" s="41"/>
      <c r="FLF57" s="42"/>
      <c r="FLG57" s="41"/>
      <c r="FLH57" s="41"/>
      <c r="FLI57" s="41"/>
      <c r="FLJ57" s="42"/>
      <c r="FLK57" s="41"/>
      <c r="FLL57" s="41"/>
      <c r="FLM57" s="41"/>
      <c r="FLN57" s="42"/>
      <c r="FLO57" s="41"/>
      <c r="FLP57" s="41"/>
      <c r="FLQ57" s="41"/>
      <c r="FLR57" s="42"/>
      <c r="FLS57" s="41"/>
      <c r="FLT57" s="41"/>
      <c r="FLU57" s="41"/>
      <c r="FLV57" s="42"/>
      <c r="FLW57" s="41"/>
      <c r="FLX57" s="41"/>
      <c r="FLY57" s="41"/>
      <c r="FLZ57" s="42"/>
      <c r="FMA57" s="41"/>
      <c r="FMB57" s="41"/>
      <c r="FMC57" s="41"/>
      <c r="FMD57" s="42"/>
      <c r="FME57" s="41"/>
      <c r="FMF57" s="41"/>
      <c r="FMG57" s="41"/>
      <c r="FMH57" s="42"/>
      <c r="FMI57" s="41"/>
      <c r="FMJ57" s="41"/>
      <c r="FMK57" s="41"/>
      <c r="FML57" s="42"/>
      <c r="FMM57" s="41"/>
      <c r="FMN57" s="41"/>
      <c r="FMO57" s="41"/>
      <c r="FMP57" s="42"/>
      <c r="FMQ57" s="41"/>
      <c r="FMR57" s="41"/>
      <c r="FMS57" s="41"/>
      <c r="FMT57" s="42"/>
      <c r="FMU57" s="41"/>
      <c r="FMV57" s="41"/>
      <c r="FMW57" s="41"/>
      <c r="FMX57" s="42"/>
      <c r="FMY57" s="41"/>
      <c r="FMZ57" s="41"/>
      <c r="FNA57" s="41"/>
      <c r="FNB57" s="42"/>
      <c r="FNC57" s="41"/>
      <c r="FND57" s="41"/>
      <c r="FNE57" s="41"/>
      <c r="FNF57" s="42"/>
      <c r="FNG57" s="41"/>
      <c r="FNH57" s="41"/>
      <c r="FNI57" s="41"/>
      <c r="FNJ57" s="42"/>
      <c r="FNK57" s="41"/>
      <c r="FNL57" s="41"/>
      <c r="FNM57" s="41"/>
      <c r="FNN57" s="42"/>
      <c r="FNO57" s="41"/>
      <c r="FNP57" s="41"/>
      <c r="FNQ57" s="41"/>
      <c r="FNR57" s="42"/>
      <c r="FNS57" s="41"/>
      <c r="FNT57" s="41"/>
      <c r="FNU57" s="41"/>
      <c r="FNV57" s="42"/>
      <c r="FNW57" s="41"/>
      <c r="FNX57" s="41"/>
      <c r="FNY57" s="41"/>
      <c r="FNZ57" s="42"/>
      <c r="FOA57" s="41"/>
      <c r="FOB57" s="41"/>
      <c r="FOC57" s="41"/>
      <c r="FOD57" s="42"/>
      <c r="FOE57" s="41"/>
      <c r="FOF57" s="41"/>
      <c r="FOG57" s="41"/>
      <c r="FOH57" s="42"/>
      <c r="FOI57" s="41"/>
      <c r="FOJ57" s="41"/>
      <c r="FOK57" s="41"/>
      <c r="FOL57" s="43"/>
      <c r="FOM57" s="44"/>
      <c r="FON57" s="45"/>
      <c r="FOO57" s="45"/>
      <c r="FOP57" s="42"/>
      <c r="FOQ57" s="41"/>
      <c r="FOR57" s="41"/>
      <c r="FOS57" s="41"/>
      <c r="FOT57" s="42"/>
      <c r="FOU57" s="41"/>
      <c r="FOV57" s="41"/>
      <c r="FOW57" s="41"/>
      <c r="FOX57" s="42"/>
      <c r="FOY57" s="41"/>
      <c r="FOZ57" s="41"/>
      <c r="FPA57" s="41"/>
      <c r="FPB57" s="42"/>
      <c r="FPC57" s="41"/>
      <c r="FPD57" s="41"/>
      <c r="FPE57" s="41"/>
      <c r="FPF57" s="42"/>
      <c r="FPG57" s="41"/>
      <c r="FPH57" s="41"/>
      <c r="FPI57" s="41"/>
      <c r="FPJ57" s="42"/>
      <c r="FPK57" s="41"/>
      <c r="FPL57" s="41"/>
      <c r="FPM57" s="41"/>
      <c r="FPN57" s="42"/>
      <c r="FPO57" s="41"/>
      <c r="FPP57" s="41"/>
      <c r="FPQ57" s="41"/>
      <c r="FPR57" s="42"/>
      <c r="FPS57" s="41"/>
      <c r="FPT57" s="41"/>
      <c r="FPU57" s="41"/>
      <c r="FPV57" s="42"/>
      <c r="FPW57" s="41"/>
      <c r="FPX57" s="41"/>
      <c r="FPY57" s="41"/>
      <c r="FPZ57" s="42"/>
      <c r="FQA57" s="41"/>
      <c r="FQB57" s="41"/>
      <c r="FQC57" s="41"/>
      <c r="FQD57" s="42"/>
      <c r="FQE57" s="41"/>
      <c r="FQF57" s="41"/>
      <c r="FQG57" s="41"/>
      <c r="FQH57" s="42"/>
      <c r="FQI57" s="41"/>
      <c r="FQJ57" s="41"/>
      <c r="FQK57" s="41"/>
      <c r="FQL57" s="42"/>
      <c r="FQM57" s="41"/>
      <c r="FQN57" s="41"/>
      <c r="FQO57" s="41"/>
      <c r="FQP57" s="42"/>
      <c r="FQQ57" s="41"/>
      <c r="FQR57" s="41"/>
      <c r="FQS57" s="41"/>
      <c r="FQT57" s="42"/>
      <c r="FQU57" s="41"/>
      <c r="FQV57" s="41"/>
      <c r="FQW57" s="41"/>
      <c r="FQX57" s="42"/>
      <c r="FQY57" s="41"/>
      <c r="FQZ57" s="41"/>
      <c r="FRA57" s="41"/>
      <c r="FRB57" s="42"/>
      <c r="FRC57" s="41"/>
      <c r="FRD57" s="41"/>
      <c r="FRE57" s="41"/>
      <c r="FRF57" s="42"/>
      <c r="FRG57" s="41"/>
      <c r="FRH57" s="41"/>
      <c r="FRI57" s="41"/>
      <c r="FRJ57" s="42"/>
      <c r="FRK57" s="41"/>
      <c r="FRL57" s="41"/>
      <c r="FRM57" s="41"/>
      <c r="FRN57" s="42"/>
      <c r="FRO57" s="41"/>
      <c r="FRP57" s="41"/>
      <c r="FRQ57" s="41"/>
      <c r="FRR57" s="42"/>
      <c r="FRS57" s="41"/>
      <c r="FRT57" s="41"/>
      <c r="FRU57" s="41"/>
      <c r="FRV57" s="42"/>
      <c r="FRW57" s="41"/>
      <c r="FRX57" s="41"/>
      <c r="FRY57" s="41"/>
      <c r="FRZ57" s="42"/>
      <c r="FSA57" s="41"/>
      <c r="FSB57" s="41"/>
      <c r="FSC57" s="41"/>
      <c r="FSD57" s="42"/>
      <c r="FSE57" s="41"/>
      <c r="FSF57" s="41"/>
      <c r="FSG57" s="41"/>
      <c r="FSH57" s="42"/>
      <c r="FSI57" s="41"/>
      <c r="FSJ57" s="41"/>
      <c r="FSK57" s="41"/>
      <c r="FSL57" s="42"/>
      <c r="FSM57" s="41"/>
      <c r="FSN57" s="41"/>
      <c r="FSO57" s="41"/>
      <c r="FSP57" s="42"/>
      <c r="FSQ57" s="41"/>
      <c r="FSR57" s="41"/>
      <c r="FSS57" s="41"/>
      <c r="FST57" s="42"/>
      <c r="FSU57" s="41"/>
      <c r="FSV57" s="41"/>
      <c r="FSW57" s="41"/>
      <c r="FSX57" s="42"/>
      <c r="FSY57" s="41"/>
      <c r="FSZ57" s="41"/>
      <c r="FTA57" s="41"/>
      <c r="FTB57" s="42"/>
      <c r="FTC57" s="41"/>
      <c r="FTD57" s="41"/>
      <c r="FTE57" s="41"/>
      <c r="FTF57" s="42"/>
      <c r="FTG57" s="41"/>
      <c r="FTH57" s="41"/>
      <c r="FTI57" s="41"/>
      <c r="FTJ57" s="42"/>
      <c r="FTK57" s="41"/>
      <c r="FTL57" s="41"/>
      <c r="FTM57" s="41"/>
      <c r="FTN57" s="42"/>
      <c r="FTO57" s="41"/>
      <c r="FTP57" s="41"/>
      <c r="FTQ57" s="41"/>
      <c r="FTR57" s="42"/>
      <c r="FTS57" s="41"/>
      <c r="FTT57" s="41"/>
      <c r="FTU57" s="41"/>
      <c r="FTV57" s="42"/>
      <c r="FTW57" s="41"/>
      <c r="FTX57" s="41"/>
      <c r="FTY57" s="41"/>
      <c r="FTZ57" s="42"/>
      <c r="FUA57" s="41"/>
      <c r="FUB57" s="41"/>
      <c r="FUC57" s="41"/>
      <c r="FUD57" s="42"/>
      <c r="FUE57" s="41"/>
      <c r="FUF57" s="41"/>
      <c r="FUG57" s="41"/>
      <c r="FUH57" s="42"/>
      <c r="FUI57" s="41"/>
      <c r="FUJ57" s="41"/>
      <c r="FUK57" s="41"/>
      <c r="FUL57" s="42"/>
      <c r="FUM57" s="41"/>
      <c r="FUN57" s="41"/>
      <c r="FUO57" s="41"/>
      <c r="FUP57" s="43"/>
      <c r="FUQ57" s="44"/>
      <c r="FUR57" s="45"/>
      <c r="FUS57" s="45"/>
      <c r="FUT57" s="42"/>
      <c r="FUU57" s="41"/>
      <c r="FUV57" s="41"/>
      <c r="FUW57" s="41"/>
      <c r="FUX57" s="42"/>
      <c r="FUY57" s="41"/>
      <c r="FUZ57" s="41"/>
      <c r="FVA57" s="41"/>
      <c r="FVB57" s="42"/>
      <c r="FVC57" s="41"/>
      <c r="FVD57" s="41"/>
      <c r="FVE57" s="41"/>
      <c r="FVF57" s="42"/>
      <c r="FVG57" s="41"/>
      <c r="FVH57" s="41"/>
      <c r="FVI57" s="41"/>
      <c r="FVJ57" s="42"/>
      <c r="FVK57" s="41"/>
      <c r="FVL57" s="41"/>
      <c r="FVM57" s="41"/>
      <c r="FVN57" s="42"/>
      <c r="FVO57" s="41"/>
      <c r="FVP57" s="41"/>
      <c r="FVQ57" s="41"/>
      <c r="FVR57" s="42"/>
      <c r="FVS57" s="41"/>
      <c r="FVT57" s="41"/>
      <c r="FVU57" s="41"/>
      <c r="FVV57" s="42"/>
      <c r="FVW57" s="41"/>
      <c r="FVX57" s="41"/>
      <c r="FVY57" s="41"/>
      <c r="FVZ57" s="42"/>
      <c r="FWA57" s="41"/>
      <c r="FWB57" s="41"/>
      <c r="FWC57" s="41"/>
      <c r="FWD57" s="42"/>
      <c r="FWE57" s="41"/>
      <c r="FWF57" s="41"/>
      <c r="FWG57" s="41"/>
      <c r="FWH57" s="42"/>
      <c r="FWI57" s="41"/>
      <c r="FWJ57" s="41"/>
      <c r="FWK57" s="41"/>
      <c r="FWL57" s="42"/>
      <c r="FWM57" s="41"/>
      <c r="FWN57" s="41"/>
      <c r="FWO57" s="41"/>
      <c r="FWP57" s="42"/>
      <c r="FWQ57" s="41"/>
      <c r="FWR57" s="41"/>
      <c r="FWS57" s="41"/>
      <c r="FWT57" s="42"/>
      <c r="FWU57" s="41"/>
      <c r="FWV57" s="41"/>
      <c r="FWW57" s="41"/>
      <c r="FWX57" s="42"/>
      <c r="FWY57" s="41"/>
      <c r="FWZ57" s="41"/>
      <c r="FXA57" s="41"/>
      <c r="FXB57" s="42"/>
      <c r="FXC57" s="41"/>
      <c r="FXD57" s="41"/>
      <c r="FXE57" s="41"/>
      <c r="FXF57" s="42"/>
      <c r="FXG57" s="41"/>
      <c r="FXH57" s="41"/>
      <c r="FXI57" s="41"/>
      <c r="FXJ57" s="42"/>
      <c r="FXK57" s="41"/>
      <c r="FXL57" s="41"/>
      <c r="FXM57" s="41"/>
      <c r="FXN57" s="42"/>
      <c r="FXO57" s="41"/>
      <c r="FXP57" s="41"/>
      <c r="FXQ57" s="41"/>
      <c r="FXR57" s="42"/>
      <c r="FXS57" s="41"/>
      <c r="FXT57" s="41"/>
      <c r="FXU57" s="41"/>
      <c r="FXV57" s="42"/>
      <c r="FXW57" s="41"/>
      <c r="FXX57" s="41"/>
      <c r="FXY57" s="41"/>
      <c r="FXZ57" s="42"/>
      <c r="FYA57" s="41"/>
      <c r="FYB57" s="41"/>
      <c r="FYC57" s="41"/>
      <c r="FYD57" s="42"/>
      <c r="FYE57" s="41"/>
      <c r="FYF57" s="41"/>
      <c r="FYG57" s="41"/>
      <c r="FYH57" s="42"/>
      <c r="FYI57" s="41"/>
      <c r="FYJ57" s="41"/>
      <c r="FYK57" s="41"/>
      <c r="FYL57" s="42"/>
      <c r="FYM57" s="41"/>
      <c r="FYN57" s="41"/>
      <c r="FYO57" s="41"/>
      <c r="FYP57" s="42"/>
      <c r="FYQ57" s="41"/>
      <c r="FYR57" s="41"/>
      <c r="FYS57" s="41"/>
      <c r="FYT57" s="42"/>
      <c r="FYU57" s="41"/>
      <c r="FYV57" s="41"/>
      <c r="FYW57" s="41"/>
      <c r="FYX57" s="42"/>
      <c r="FYY57" s="41"/>
      <c r="FYZ57" s="41"/>
      <c r="FZA57" s="41"/>
      <c r="FZB57" s="42"/>
      <c r="FZC57" s="41"/>
      <c r="FZD57" s="41"/>
      <c r="FZE57" s="41"/>
      <c r="FZF57" s="42"/>
      <c r="FZG57" s="41"/>
      <c r="FZH57" s="41"/>
      <c r="FZI57" s="41"/>
      <c r="FZJ57" s="42"/>
      <c r="FZK57" s="41"/>
      <c r="FZL57" s="41"/>
      <c r="FZM57" s="41"/>
      <c r="FZN57" s="42"/>
      <c r="FZO57" s="41"/>
      <c r="FZP57" s="41"/>
      <c r="FZQ57" s="41"/>
      <c r="FZR57" s="42"/>
      <c r="FZS57" s="41"/>
      <c r="FZT57" s="41"/>
      <c r="FZU57" s="41"/>
      <c r="FZV57" s="42"/>
      <c r="FZW57" s="41"/>
      <c r="FZX57" s="41"/>
      <c r="FZY57" s="41"/>
      <c r="FZZ57" s="42"/>
      <c r="GAA57" s="41"/>
      <c r="GAB57" s="41"/>
      <c r="GAC57" s="41"/>
      <c r="GAD57" s="42"/>
      <c r="GAE57" s="41"/>
      <c r="GAF57" s="41"/>
      <c r="GAG57" s="41"/>
      <c r="GAH57" s="42"/>
      <c r="GAI57" s="41"/>
      <c r="GAJ57" s="41"/>
      <c r="GAK57" s="41"/>
      <c r="GAL57" s="42"/>
      <c r="GAM57" s="41"/>
      <c r="GAN57" s="41"/>
      <c r="GAO57" s="41"/>
      <c r="GAP57" s="42"/>
      <c r="GAQ57" s="41"/>
      <c r="GAR57" s="41"/>
      <c r="GAS57" s="41"/>
      <c r="GAT57" s="43"/>
      <c r="GAU57" s="44"/>
      <c r="GAV57" s="45"/>
      <c r="GAW57" s="45"/>
      <c r="GAX57" s="42"/>
      <c r="GAY57" s="41"/>
      <c r="GAZ57" s="41"/>
      <c r="GBA57" s="41"/>
      <c r="GBB57" s="42"/>
      <c r="GBC57" s="41"/>
      <c r="GBD57" s="41"/>
      <c r="GBE57" s="41"/>
      <c r="GBF57" s="42"/>
      <c r="GBG57" s="41"/>
      <c r="GBH57" s="41"/>
      <c r="GBI57" s="41"/>
      <c r="GBJ57" s="42"/>
      <c r="GBK57" s="41"/>
      <c r="GBL57" s="41"/>
      <c r="GBM57" s="41"/>
      <c r="GBN57" s="42"/>
      <c r="GBO57" s="41"/>
      <c r="GBP57" s="41"/>
      <c r="GBQ57" s="41"/>
      <c r="GBR57" s="42"/>
      <c r="GBS57" s="41"/>
      <c r="GBT57" s="41"/>
      <c r="GBU57" s="41"/>
      <c r="GBV57" s="42"/>
      <c r="GBW57" s="41"/>
      <c r="GBX57" s="41"/>
      <c r="GBY57" s="41"/>
      <c r="GBZ57" s="42"/>
      <c r="GCA57" s="41"/>
      <c r="GCB57" s="41"/>
      <c r="GCC57" s="41"/>
      <c r="GCD57" s="42"/>
      <c r="GCE57" s="41"/>
      <c r="GCF57" s="41"/>
      <c r="GCG57" s="41"/>
      <c r="GCH57" s="42"/>
      <c r="GCI57" s="41"/>
      <c r="GCJ57" s="41"/>
      <c r="GCK57" s="41"/>
      <c r="GCL57" s="42"/>
      <c r="GCM57" s="41"/>
      <c r="GCN57" s="41"/>
      <c r="GCO57" s="41"/>
      <c r="GCP57" s="42"/>
      <c r="GCQ57" s="41"/>
      <c r="GCR57" s="41"/>
      <c r="GCS57" s="41"/>
      <c r="GCT57" s="42"/>
      <c r="GCU57" s="41"/>
      <c r="GCV57" s="41"/>
      <c r="GCW57" s="41"/>
      <c r="GCX57" s="42"/>
      <c r="GCY57" s="41"/>
      <c r="GCZ57" s="41"/>
      <c r="GDA57" s="41"/>
      <c r="GDB57" s="42"/>
      <c r="GDC57" s="41"/>
      <c r="GDD57" s="41"/>
      <c r="GDE57" s="41"/>
      <c r="GDF57" s="42"/>
      <c r="GDG57" s="41"/>
      <c r="GDH57" s="41"/>
      <c r="GDI57" s="41"/>
      <c r="GDJ57" s="42"/>
      <c r="GDK57" s="41"/>
      <c r="GDL57" s="41"/>
      <c r="GDM57" s="41"/>
      <c r="GDN57" s="42"/>
      <c r="GDO57" s="41"/>
      <c r="GDP57" s="41"/>
      <c r="GDQ57" s="41"/>
      <c r="GDR57" s="42"/>
      <c r="GDS57" s="41"/>
      <c r="GDT57" s="41"/>
      <c r="GDU57" s="41"/>
      <c r="GDV57" s="42"/>
      <c r="GDW57" s="41"/>
      <c r="GDX57" s="41"/>
      <c r="GDY57" s="41"/>
      <c r="GDZ57" s="42"/>
      <c r="GEA57" s="41"/>
      <c r="GEB57" s="41"/>
      <c r="GEC57" s="41"/>
      <c r="GED57" s="42"/>
      <c r="GEE57" s="41"/>
      <c r="GEF57" s="41"/>
      <c r="GEG57" s="41"/>
      <c r="GEH57" s="42"/>
      <c r="GEI57" s="41"/>
      <c r="GEJ57" s="41"/>
      <c r="GEK57" s="41"/>
      <c r="GEL57" s="42"/>
      <c r="GEM57" s="41"/>
      <c r="GEN57" s="41"/>
      <c r="GEO57" s="41"/>
      <c r="GEP57" s="42"/>
      <c r="GEQ57" s="41"/>
      <c r="GER57" s="41"/>
      <c r="GES57" s="41"/>
      <c r="GET57" s="42"/>
      <c r="GEU57" s="41"/>
      <c r="GEV57" s="41"/>
      <c r="GEW57" s="41"/>
      <c r="GEX57" s="42"/>
      <c r="GEY57" s="41"/>
      <c r="GEZ57" s="41"/>
      <c r="GFA57" s="41"/>
      <c r="GFB57" s="42"/>
      <c r="GFC57" s="41"/>
      <c r="GFD57" s="41"/>
      <c r="GFE57" s="41"/>
      <c r="GFF57" s="42"/>
      <c r="GFG57" s="41"/>
      <c r="GFH57" s="41"/>
      <c r="GFI57" s="41"/>
      <c r="GFJ57" s="42"/>
      <c r="GFK57" s="41"/>
      <c r="GFL57" s="41"/>
      <c r="GFM57" s="41"/>
      <c r="GFN57" s="42"/>
      <c r="GFO57" s="41"/>
      <c r="GFP57" s="41"/>
      <c r="GFQ57" s="41"/>
      <c r="GFR57" s="42"/>
      <c r="GFS57" s="41"/>
      <c r="GFT57" s="41"/>
      <c r="GFU57" s="41"/>
      <c r="GFV57" s="42"/>
      <c r="GFW57" s="41"/>
      <c r="GFX57" s="41"/>
      <c r="GFY57" s="41"/>
      <c r="GFZ57" s="42"/>
      <c r="GGA57" s="41"/>
      <c r="GGB57" s="41"/>
      <c r="GGC57" s="41"/>
      <c r="GGD57" s="42"/>
      <c r="GGE57" s="41"/>
      <c r="GGF57" s="41"/>
      <c r="GGG57" s="41"/>
      <c r="GGH57" s="42"/>
      <c r="GGI57" s="41"/>
      <c r="GGJ57" s="41"/>
      <c r="GGK57" s="41"/>
      <c r="GGL57" s="42"/>
      <c r="GGM57" s="41"/>
      <c r="GGN57" s="41"/>
      <c r="GGO57" s="41"/>
      <c r="GGP57" s="42"/>
      <c r="GGQ57" s="41"/>
      <c r="GGR57" s="41"/>
      <c r="GGS57" s="41"/>
      <c r="GGT57" s="42"/>
      <c r="GGU57" s="41"/>
      <c r="GGV57" s="41"/>
      <c r="GGW57" s="41"/>
      <c r="GGX57" s="43"/>
      <c r="GGY57" s="44"/>
      <c r="GGZ57" s="45"/>
      <c r="GHA57" s="45"/>
      <c r="GHB57" s="42"/>
      <c r="GHC57" s="41"/>
      <c r="GHD57" s="41"/>
      <c r="GHE57" s="41"/>
      <c r="GHF57" s="42"/>
      <c r="GHG57" s="41"/>
      <c r="GHH57" s="41"/>
      <c r="GHI57" s="41"/>
      <c r="GHJ57" s="42"/>
      <c r="GHK57" s="41"/>
      <c r="GHL57" s="41"/>
      <c r="GHM57" s="41"/>
      <c r="GHN57" s="42"/>
      <c r="GHO57" s="41"/>
      <c r="GHP57" s="41"/>
      <c r="GHQ57" s="41"/>
      <c r="GHR57" s="42"/>
      <c r="GHS57" s="41"/>
      <c r="GHT57" s="41"/>
      <c r="GHU57" s="41"/>
      <c r="GHV57" s="42"/>
      <c r="GHW57" s="41"/>
      <c r="GHX57" s="41"/>
      <c r="GHY57" s="41"/>
      <c r="GHZ57" s="42"/>
      <c r="GIA57" s="41"/>
      <c r="GIB57" s="41"/>
      <c r="GIC57" s="41"/>
      <c r="GID57" s="42"/>
      <c r="GIE57" s="41"/>
      <c r="GIF57" s="41"/>
      <c r="GIG57" s="41"/>
      <c r="GIH57" s="42"/>
      <c r="GII57" s="41"/>
      <c r="GIJ57" s="41"/>
      <c r="GIK57" s="41"/>
      <c r="GIL57" s="42"/>
      <c r="GIM57" s="41"/>
      <c r="GIN57" s="41"/>
      <c r="GIO57" s="41"/>
      <c r="GIP57" s="42"/>
      <c r="GIQ57" s="41"/>
      <c r="GIR57" s="41"/>
      <c r="GIS57" s="41"/>
      <c r="GIT57" s="42"/>
      <c r="GIU57" s="41"/>
      <c r="GIV57" s="41"/>
      <c r="GIW57" s="41"/>
      <c r="GIX57" s="42"/>
      <c r="GIY57" s="41"/>
      <c r="GIZ57" s="41"/>
      <c r="GJA57" s="41"/>
      <c r="GJB57" s="42"/>
      <c r="GJC57" s="41"/>
      <c r="GJD57" s="41"/>
      <c r="GJE57" s="41"/>
      <c r="GJF57" s="42"/>
      <c r="GJG57" s="41"/>
      <c r="GJH57" s="41"/>
      <c r="GJI57" s="41"/>
      <c r="GJJ57" s="42"/>
      <c r="GJK57" s="41"/>
      <c r="GJL57" s="41"/>
      <c r="GJM57" s="41"/>
      <c r="GJN57" s="42"/>
      <c r="GJO57" s="41"/>
      <c r="GJP57" s="41"/>
      <c r="GJQ57" s="41"/>
      <c r="GJR57" s="42"/>
      <c r="GJS57" s="41"/>
      <c r="GJT57" s="41"/>
      <c r="GJU57" s="41"/>
      <c r="GJV57" s="42"/>
      <c r="GJW57" s="41"/>
      <c r="GJX57" s="41"/>
      <c r="GJY57" s="41"/>
      <c r="GJZ57" s="42"/>
      <c r="GKA57" s="41"/>
      <c r="GKB57" s="41"/>
      <c r="GKC57" s="41"/>
      <c r="GKD57" s="42"/>
      <c r="GKE57" s="41"/>
      <c r="GKF57" s="41"/>
      <c r="GKG57" s="41"/>
      <c r="GKH57" s="42"/>
      <c r="GKI57" s="41"/>
      <c r="GKJ57" s="41"/>
      <c r="GKK57" s="41"/>
      <c r="GKL57" s="42"/>
      <c r="GKM57" s="41"/>
      <c r="GKN57" s="41"/>
      <c r="GKO57" s="41"/>
      <c r="GKP57" s="42"/>
      <c r="GKQ57" s="41"/>
      <c r="GKR57" s="41"/>
      <c r="GKS57" s="41"/>
      <c r="GKT57" s="42"/>
      <c r="GKU57" s="41"/>
      <c r="GKV57" s="41"/>
      <c r="GKW57" s="41"/>
      <c r="GKX57" s="42"/>
      <c r="GKY57" s="41"/>
      <c r="GKZ57" s="41"/>
      <c r="GLA57" s="41"/>
      <c r="GLB57" s="42"/>
      <c r="GLC57" s="41"/>
      <c r="GLD57" s="41"/>
      <c r="GLE57" s="41"/>
      <c r="GLF57" s="42"/>
      <c r="GLG57" s="41"/>
      <c r="GLH57" s="41"/>
      <c r="GLI57" s="41"/>
      <c r="GLJ57" s="42"/>
      <c r="GLK57" s="41"/>
      <c r="GLL57" s="41"/>
      <c r="GLM57" s="41"/>
      <c r="GLN57" s="42"/>
      <c r="GLO57" s="41"/>
      <c r="GLP57" s="41"/>
      <c r="GLQ57" s="41"/>
      <c r="GLR57" s="42"/>
      <c r="GLS57" s="41"/>
      <c r="GLT57" s="41"/>
      <c r="GLU57" s="41"/>
      <c r="GLV57" s="42"/>
      <c r="GLW57" s="41"/>
      <c r="GLX57" s="41"/>
      <c r="GLY57" s="41"/>
      <c r="GLZ57" s="42"/>
      <c r="GMA57" s="41"/>
      <c r="GMB57" s="41"/>
      <c r="GMC57" s="41"/>
      <c r="GMD57" s="42"/>
      <c r="GME57" s="41"/>
      <c r="GMF57" s="41"/>
      <c r="GMG57" s="41"/>
      <c r="GMH57" s="42"/>
      <c r="GMI57" s="41"/>
      <c r="GMJ57" s="41"/>
      <c r="GMK57" s="41"/>
      <c r="GML57" s="42"/>
      <c r="GMM57" s="41"/>
      <c r="GMN57" s="41"/>
      <c r="GMO57" s="41"/>
      <c r="GMP57" s="42"/>
      <c r="GMQ57" s="41"/>
      <c r="GMR57" s="41"/>
      <c r="GMS57" s="41"/>
      <c r="GMT57" s="42"/>
      <c r="GMU57" s="41"/>
      <c r="GMV57" s="41"/>
      <c r="GMW57" s="41"/>
      <c r="GMX57" s="42"/>
      <c r="GMY57" s="41"/>
      <c r="GMZ57" s="41"/>
      <c r="GNA57" s="41"/>
      <c r="GNB57" s="43"/>
      <c r="GNC57" s="44"/>
      <c r="GND57" s="45"/>
      <c r="GNE57" s="45"/>
      <c r="GNF57" s="42"/>
      <c r="GNG57" s="41"/>
      <c r="GNH57" s="41"/>
      <c r="GNI57" s="41"/>
      <c r="GNJ57" s="42"/>
      <c r="GNK57" s="41"/>
      <c r="GNL57" s="41"/>
      <c r="GNM57" s="41"/>
      <c r="GNN57" s="42"/>
      <c r="GNO57" s="41"/>
      <c r="GNP57" s="41"/>
      <c r="GNQ57" s="41"/>
      <c r="GNR57" s="42"/>
      <c r="GNS57" s="41"/>
      <c r="GNT57" s="41"/>
      <c r="GNU57" s="41"/>
      <c r="GNV57" s="42"/>
      <c r="GNW57" s="41"/>
      <c r="GNX57" s="41"/>
      <c r="GNY57" s="41"/>
      <c r="GNZ57" s="42"/>
      <c r="GOA57" s="41"/>
      <c r="GOB57" s="41"/>
      <c r="GOC57" s="41"/>
      <c r="GOD57" s="42"/>
      <c r="GOE57" s="41"/>
      <c r="GOF57" s="41"/>
      <c r="GOG57" s="41"/>
      <c r="GOH57" s="42"/>
      <c r="GOI57" s="41"/>
      <c r="GOJ57" s="41"/>
      <c r="GOK57" s="41"/>
      <c r="GOL57" s="42"/>
      <c r="GOM57" s="41"/>
      <c r="GON57" s="41"/>
      <c r="GOO57" s="41"/>
      <c r="GOP57" s="42"/>
      <c r="GOQ57" s="41"/>
      <c r="GOR57" s="41"/>
      <c r="GOS57" s="41"/>
      <c r="GOT57" s="42"/>
      <c r="GOU57" s="41"/>
      <c r="GOV57" s="41"/>
      <c r="GOW57" s="41"/>
      <c r="GOX57" s="42"/>
      <c r="GOY57" s="41"/>
      <c r="GOZ57" s="41"/>
      <c r="GPA57" s="41"/>
      <c r="GPB57" s="42"/>
      <c r="GPC57" s="41"/>
      <c r="GPD57" s="41"/>
      <c r="GPE57" s="41"/>
      <c r="GPF57" s="42"/>
      <c r="GPG57" s="41"/>
      <c r="GPH57" s="41"/>
      <c r="GPI57" s="41"/>
      <c r="GPJ57" s="42"/>
      <c r="GPK57" s="41"/>
      <c r="GPL57" s="41"/>
      <c r="GPM57" s="41"/>
      <c r="GPN57" s="42"/>
      <c r="GPO57" s="41"/>
      <c r="GPP57" s="41"/>
      <c r="GPQ57" s="41"/>
      <c r="GPR57" s="42"/>
      <c r="GPS57" s="41"/>
      <c r="GPT57" s="41"/>
      <c r="GPU57" s="41"/>
      <c r="GPV57" s="42"/>
      <c r="GPW57" s="41"/>
      <c r="GPX57" s="41"/>
      <c r="GPY57" s="41"/>
      <c r="GPZ57" s="42"/>
      <c r="GQA57" s="41"/>
      <c r="GQB57" s="41"/>
      <c r="GQC57" s="41"/>
      <c r="GQD57" s="42"/>
      <c r="GQE57" s="41"/>
      <c r="GQF57" s="41"/>
      <c r="GQG57" s="41"/>
      <c r="GQH57" s="42"/>
      <c r="GQI57" s="41"/>
      <c r="GQJ57" s="41"/>
      <c r="GQK57" s="41"/>
      <c r="GQL57" s="42"/>
      <c r="GQM57" s="41"/>
      <c r="GQN57" s="41"/>
      <c r="GQO57" s="41"/>
      <c r="GQP57" s="42"/>
      <c r="GQQ57" s="41"/>
      <c r="GQR57" s="41"/>
      <c r="GQS57" s="41"/>
      <c r="GQT57" s="42"/>
      <c r="GQU57" s="41"/>
      <c r="GQV57" s="41"/>
      <c r="GQW57" s="41"/>
      <c r="GQX57" s="42"/>
      <c r="GQY57" s="41"/>
      <c r="GQZ57" s="41"/>
      <c r="GRA57" s="41"/>
      <c r="GRB57" s="42"/>
      <c r="GRC57" s="41"/>
      <c r="GRD57" s="41"/>
      <c r="GRE57" s="41"/>
      <c r="GRF57" s="42"/>
      <c r="GRG57" s="41"/>
      <c r="GRH57" s="41"/>
      <c r="GRI57" s="41"/>
      <c r="GRJ57" s="42"/>
      <c r="GRK57" s="41"/>
      <c r="GRL57" s="41"/>
      <c r="GRM57" s="41"/>
      <c r="GRN57" s="42"/>
      <c r="GRO57" s="41"/>
      <c r="GRP57" s="41"/>
      <c r="GRQ57" s="41"/>
      <c r="GRR57" s="42"/>
      <c r="GRS57" s="41"/>
      <c r="GRT57" s="41"/>
      <c r="GRU57" s="41"/>
      <c r="GRV57" s="42"/>
      <c r="GRW57" s="41"/>
      <c r="GRX57" s="41"/>
      <c r="GRY57" s="41"/>
      <c r="GRZ57" s="42"/>
      <c r="GSA57" s="41"/>
      <c r="GSB57" s="41"/>
      <c r="GSC57" s="41"/>
      <c r="GSD57" s="42"/>
      <c r="GSE57" s="41"/>
      <c r="GSF57" s="41"/>
      <c r="GSG57" s="41"/>
      <c r="GSH57" s="42"/>
      <c r="GSI57" s="41"/>
      <c r="GSJ57" s="41"/>
      <c r="GSK57" s="41"/>
      <c r="GSL57" s="42"/>
      <c r="GSM57" s="41"/>
      <c r="GSN57" s="41"/>
      <c r="GSO57" s="41"/>
      <c r="GSP57" s="42"/>
      <c r="GSQ57" s="41"/>
      <c r="GSR57" s="41"/>
      <c r="GSS57" s="41"/>
      <c r="GST57" s="42"/>
      <c r="GSU57" s="41"/>
      <c r="GSV57" s="41"/>
      <c r="GSW57" s="41"/>
      <c r="GSX57" s="42"/>
      <c r="GSY57" s="41"/>
      <c r="GSZ57" s="41"/>
      <c r="GTA57" s="41"/>
      <c r="GTB57" s="42"/>
      <c r="GTC57" s="41"/>
      <c r="GTD57" s="41"/>
      <c r="GTE57" s="41"/>
      <c r="GTF57" s="43"/>
      <c r="GTG57" s="44"/>
      <c r="GTH57" s="45"/>
      <c r="GTI57" s="45"/>
      <c r="GTJ57" s="42"/>
      <c r="GTK57" s="41"/>
      <c r="GTL57" s="41"/>
      <c r="GTM57" s="41"/>
      <c r="GTN57" s="42"/>
      <c r="GTO57" s="41"/>
      <c r="GTP57" s="41"/>
      <c r="GTQ57" s="41"/>
      <c r="GTR57" s="42"/>
      <c r="GTS57" s="41"/>
      <c r="GTT57" s="41"/>
      <c r="GTU57" s="41"/>
      <c r="GTV57" s="42"/>
      <c r="GTW57" s="41"/>
      <c r="GTX57" s="41"/>
      <c r="GTY57" s="41"/>
      <c r="GTZ57" s="42"/>
      <c r="GUA57" s="41"/>
      <c r="GUB57" s="41"/>
      <c r="GUC57" s="41"/>
      <c r="GUD57" s="42"/>
      <c r="GUE57" s="41"/>
      <c r="GUF57" s="41"/>
      <c r="GUG57" s="41"/>
      <c r="GUH57" s="42"/>
      <c r="GUI57" s="41"/>
      <c r="GUJ57" s="41"/>
      <c r="GUK57" s="41"/>
      <c r="GUL57" s="42"/>
      <c r="GUM57" s="41"/>
      <c r="GUN57" s="41"/>
      <c r="GUO57" s="41"/>
      <c r="GUP57" s="42"/>
      <c r="GUQ57" s="41"/>
      <c r="GUR57" s="41"/>
      <c r="GUS57" s="41"/>
      <c r="GUT57" s="42"/>
      <c r="GUU57" s="41"/>
      <c r="GUV57" s="41"/>
      <c r="GUW57" s="41"/>
      <c r="GUX57" s="42"/>
      <c r="GUY57" s="41"/>
      <c r="GUZ57" s="41"/>
      <c r="GVA57" s="41"/>
      <c r="GVB57" s="42"/>
      <c r="GVC57" s="41"/>
      <c r="GVD57" s="41"/>
      <c r="GVE57" s="41"/>
      <c r="GVF57" s="42"/>
      <c r="GVG57" s="41"/>
      <c r="GVH57" s="41"/>
      <c r="GVI57" s="41"/>
      <c r="GVJ57" s="42"/>
      <c r="GVK57" s="41"/>
      <c r="GVL57" s="41"/>
      <c r="GVM57" s="41"/>
      <c r="GVN57" s="42"/>
      <c r="GVO57" s="41"/>
      <c r="GVP57" s="41"/>
      <c r="GVQ57" s="41"/>
      <c r="GVR57" s="42"/>
      <c r="GVS57" s="41"/>
      <c r="GVT57" s="41"/>
      <c r="GVU57" s="41"/>
      <c r="GVV57" s="42"/>
      <c r="GVW57" s="41"/>
      <c r="GVX57" s="41"/>
      <c r="GVY57" s="41"/>
      <c r="GVZ57" s="42"/>
      <c r="GWA57" s="41"/>
      <c r="GWB57" s="41"/>
      <c r="GWC57" s="41"/>
      <c r="GWD57" s="42"/>
      <c r="GWE57" s="41"/>
      <c r="GWF57" s="41"/>
      <c r="GWG57" s="41"/>
      <c r="GWH57" s="42"/>
      <c r="GWI57" s="41"/>
      <c r="GWJ57" s="41"/>
      <c r="GWK57" s="41"/>
      <c r="GWL57" s="42"/>
      <c r="GWM57" s="41"/>
      <c r="GWN57" s="41"/>
      <c r="GWO57" s="41"/>
      <c r="GWP57" s="42"/>
      <c r="GWQ57" s="41"/>
      <c r="GWR57" s="41"/>
      <c r="GWS57" s="41"/>
      <c r="GWT57" s="42"/>
      <c r="GWU57" s="41"/>
      <c r="GWV57" s="41"/>
      <c r="GWW57" s="41"/>
      <c r="GWX57" s="42"/>
      <c r="GWY57" s="41"/>
      <c r="GWZ57" s="41"/>
      <c r="GXA57" s="41"/>
      <c r="GXB57" s="42"/>
      <c r="GXC57" s="41"/>
      <c r="GXD57" s="41"/>
      <c r="GXE57" s="41"/>
      <c r="GXF57" s="42"/>
      <c r="GXG57" s="41"/>
      <c r="GXH57" s="41"/>
      <c r="GXI57" s="41"/>
      <c r="GXJ57" s="42"/>
      <c r="GXK57" s="41"/>
      <c r="GXL57" s="41"/>
      <c r="GXM57" s="41"/>
      <c r="GXN57" s="42"/>
      <c r="GXO57" s="41"/>
      <c r="GXP57" s="41"/>
      <c r="GXQ57" s="41"/>
      <c r="GXR57" s="42"/>
      <c r="GXS57" s="41"/>
      <c r="GXT57" s="41"/>
      <c r="GXU57" s="41"/>
      <c r="GXV57" s="42"/>
      <c r="GXW57" s="41"/>
      <c r="GXX57" s="41"/>
      <c r="GXY57" s="41"/>
      <c r="GXZ57" s="42"/>
      <c r="GYA57" s="41"/>
      <c r="GYB57" s="41"/>
      <c r="GYC57" s="41"/>
      <c r="GYD57" s="42"/>
      <c r="GYE57" s="41"/>
      <c r="GYF57" s="41"/>
      <c r="GYG57" s="41"/>
      <c r="GYH57" s="42"/>
      <c r="GYI57" s="41"/>
      <c r="GYJ57" s="41"/>
      <c r="GYK57" s="41"/>
      <c r="GYL57" s="42"/>
      <c r="GYM57" s="41"/>
      <c r="GYN57" s="41"/>
      <c r="GYO57" s="41"/>
      <c r="GYP57" s="42"/>
      <c r="GYQ57" s="41"/>
      <c r="GYR57" s="41"/>
      <c r="GYS57" s="41"/>
      <c r="GYT57" s="42"/>
      <c r="GYU57" s="41"/>
      <c r="GYV57" s="41"/>
      <c r="GYW57" s="41"/>
      <c r="GYX57" s="42"/>
      <c r="GYY57" s="41"/>
      <c r="GYZ57" s="41"/>
      <c r="GZA57" s="41"/>
      <c r="GZB57" s="42"/>
      <c r="GZC57" s="41"/>
      <c r="GZD57" s="41"/>
      <c r="GZE57" s="41"/>
      <c r="GZF57" s="42"/>
      <c r="GZG57" s="41"/>
      <c r="GZH57" s="41"/>
      <c r="GZI57" s="41"/>
      <c r="GZJ57" s="43"/>
      <c r="GZK57" s="44"/>
      <c r="GZL57" s="45"/>
      <c r="GZM57" s="45"/>
      <c r="GZN57" s="42"/>
      <c r="GZO57" s="41"/>
      <c r="GZP57" s="41"/>
      <c r="GZQ57" s="41"/>
      <c r="GZR57" s="42"/>
      <c r="GZS57" s="41"/>
      <c r="GZT57" s="41"/>
      <c r="GZU57" s="41"/>
      <c r="GZV57" s="42"/>
      <c r="GZW57" s="41"/>
      <c r="GZX57" s="41"/>
      <c r="GZY57" s="41"/>
      <c r="GZZ57" s="42"/>
      <c r="HAA57" s="41"/>
      <c r="HAB57" s="41"/>
      <c r="HAC57" s="41"/>
      <c r="HAD57" s="42"/>
      <c r="HAE57" s="41"/>
      <c r="HAF57" s="41"/>
      <c r="HAG57" s="41"/>
      <c r="HAH57" s="42"/>
      <c r="HAI57" s="41"/>
      <c r="HAJ57" s="41"/>
      <c r="HAK57" s="41"/>
      <c r="HAL57" s="42"/>
      <c r="HAM57" s="41"/>
      <c r="HAN57" s="41"/>
      <c r="HAO57" s="41"/>
      <c r="HAP57" s="42"/>
      <c r="HAQ57" s="41"/>
      <c r="HAR57" s="41"/>
      <c r="HAS57" s="41"/>
      <c r="HAT57" s="42"/>
      <c r="HAU57" s="41"/>
      <c r="HAV57" s="41"/>
      <c r="HAW57" s="41"/>
      <c r="HAX57" s="42"/>
      <c r="HAY57" s="41"/>
      <c r="HAZ57" s="41"/>
      <c r="HBA57" s="41"/>
      <c r="HBB57" s="42"/>
      <c r="HBC57" s="41"/>
      <c r="HBD57" s="41"/>
      <c r="HBE57" s="41"/>
      <c r="HBF57" s="42"/>
      <c r="HBG57" s="41"/>
      <c r="HBH57" s="41"/>
      <c r="HBI57" s="41"/>
      <c r="HBJ57" s="42"/>
      <c r="HBK57" s="41"/>
      <c r="HBL57" s="41"/>
      <c r="HBM57" s="41"/>
      <c r="HBN57" s="42"/>
      <c r="HBO57" s="41"/>
      <c r="HBP57" s="41"/>
      <c r="HBQ57" s="41"/>
      <c r="HBR57" s="42"/>
      <c r="HBS57" s="41"/>
      <c r="HBT57" s="41"/>
      <c r="HBU57" s="41"/>
      <c r="HBV57" s="42"/>
      <c r="HBW57" s="41"/>
      <c r="HBX57" s="41"/>
      <c r="HBY57" s="41"/>
      <c r="HBZ57" s="42"/>
      <c r="HCA57" s="41"/>
      <c r="HCB57" s="41"/>
      <c r="HCC57" s="41"/>
      <c r="HCD57" s="42"/>
      <c r="HCE57" s="41"/>
      <c r="HCF57" s="41"/>
      <c r="HCG57" s="41"/>
      <c r="HCH57" s="42"/>
      <c r="HCI57" s="41"/>
      <c r="HCJ57" s="41"/>
      <c r="HCK57" s="41"/>
      <c r="HCL57" s="42"/>
      <c r="HCM57" s="41"/>
      <c r="HCN57" s="41"/>
      <c r="HCO57" s="41"/>
      <c r="HCP57" s="42"/>
      <c r="HCQ57" s="41"/>
      <c r="HCR57" s="41"/>
      <c r="HCS57" s="41"/>
      <c r="HCT57" s="42"/>
      <c r="HCU57" s="41"/>
      <c r="HCV57" s="41"/>
      <c r="HCW57" s="41"/>
      <c r="HCX57" s="42"/>
      <c r="HCY57" s="41"/>
      <c r="HCZ57" s="41"/>
      <c r="HDA57" s="41"/>
      <c r="HDB57" s="42"/>
      <c r="HDC57" s="41"/>
      <c r="HDD57" s="41"/>
      <c r="HDE57" s="41"/>
      <c r="HDF57" s="42"/>
      <c r="HDG57" s="41"/>
      <c r="HDH57" s="41"/>
      <c r="HDI57" s="41"/>
      <c r="HDJ57" s="42"/>
      <c r="HDK57" s="41"/>
      <c r="HDL57" s="41"/>
      <c r="HDM57" s="41"/>
      <c r="HDN57" s="42"/>
      <c r="HDO57" s="41"/>
      <c r="HDP57" s="41"/>
      <c r="HDQ57" s="41"/>
      <c r="HDR57" s="42"/>
      <c r="HDS57" s="41"/>
      <c r="HDT57" s="41"/>
      <c r="HDU57" s="41"/>
      <c r="HDV57" s="42"/>
      <c r="HDW57" s="41"/>
      <c r="HDX57" s="41"/>
      <c r="HDY57" s="41"/>
      <c r="HDZ57" s="42"/>
      <c r="HEA57" s="41"/>
      <c r="HEB57" s="41"/>
      <c r="HEC57" s="41"/>
      <c r="HED57" s="42"/>
      <c r="HEE57" s="41"/>
      <c r="HEF57" s="41"/>
      <c r="HEG57" s="41"/>
      <c r="HEH57" s="42"/>
      <c r="HEI57" s="41"/>
      <c r="HEJ57" s="41"/>
      <c r="HEK57" s="41"/>
      <c r="HEL57" s="42"/>
      <c r="HEM57" s="41"/>
      <c r="HEN57" s="41"/>
      <c r="HEO57" s="41"/>
      <c r="HEP57" s="42"/>
      <c r="HEQ57" s="41"/>
      <c r="HER57" s="41"/>
      <c r="HES57" s="41"/>
      <c r="HET57" s="42"/>
      <c r="HEU57" s="41"/>
      <c r="HEV57" s="41"/>
      <c r="HEW57" s="41"/>
      <c r="HEX57" s="42"/>
      <c r="HEY57" s="41"/>
      <c r="HEZ57" s="41"/>
      <c r="HFA57" s="41"/>
      <c r="HFB57" s="42"/>
      <c r="HFC57" s="41"/>
      <c r="HFD57" s="41"/>
      <c r="HFE57" s="41"/>
      <c r="HFF57" s="42"/>
      <c r="HFG57" s="41"/>
      <c r="HFH57" s="41"/>
      <c r="HFI57" s="41"/>
      <c r="HFJ57" s="42"/>
      <c r="HFK57" s="41"/>
      <c r="HFL57" s="41"/>
      <c r="HFM57" s="41"/>
      <c r="HFN57" s="43"/>
      <c r="HFO57" s="44"/>
      <c r="HFP57" s="45"/>
      <c r="HFQ57" s="45"/>
      <c r="HFR57" s="42"/>
      <c r="HFS57" s="41"/>
      <c r="HFT57" s="41"/>
      <c r="HFU57" s="41"/>
      <c r="HFV57" s="42"/>
      <c r="HFW57" s="41"/>
      <c r="HFX57" s="41"/>
      <c r="HFY57" s="41"/>
      <c r="HFZ57" s="42"/>
      <c r="HGA57" s="41"/>
      <c r="HGB57" s="41"/>
      <c r="HGC57" s="41"/>
      <c r="HGD57" s="42"/>
      <c r="HGE57" s="41"/>
      <c r="HGF57" s="41"/>
      <c r="HGG57" s="41"/>
      <c r="HGH57" s="42"/>
      <c r="HGI57" s="41"/>
      <c r="HGJ57" s="41"/>
      <c r="HGK57" s="41"/>
      <c r="HGL57" s="42"/>
      <c r="HGM57" s="41"/>
      <c r="HGN57" s="41"/>
      <c r="HGO57" s="41"/>
      <c r="HGP57" s="42"/>
      <c r="HGQ57" s="41"/>
      <c r="HGR57" s="41"/>
      <c r="HGS57" s="41"/>
      <c r="HGT57" s="42"/>
      <c r="HGU57" s="41"/>
      <c r="HGV57" s="41"/>
      <c r="HGW57" s="41"/>
      <c r="HGX57" s="42"/>
      <c r="HGY57" s="41"/>
      <c r="HGZ57" s="41"/>
      <c r="HHA57" s="41"/>
      <c r="HHB57" s="42"/>
      <c r="HHC57" s="41"/>
      <c r="HHD57" s="41"/>
      <c r="HHE57" s="41"/>
      <c r="HHF57" s="42"/>
      <c r="HHG57" s="41"/>
      <c r="HHH57" s="41"/>
      <c r="HHI57" s="41"/>
      <c r="HHJ57" s="42"/>
      <c r="HHK57" s="41"/>
      <c r="HHL57" s="41"/>
      <c r="HHM57" s="41"/>
      <c r="HHN57" s="42"/>
      <c r="HHO57" s="41"/>
      <c r="HHP57" s="41"/>
      <c r="HHQ57" s="41"/>
      <c r="HHR57" s="42"/>
      <c r="HHS57" s="41"/>
      <c r="HHT57" s="41"/>
      <c r="HHU57" s="41"/>
      <c r="HHV57" s="42"/>
      <c r="HHW57" s="41"/>
      <c r="HHX57" s="41"/>
      <c r="HHY57" s="41"/>
      <c r="HHZ57" s="42"/>
      <c r="HIA57" s="41"/>
      <c r="HIB57" s="41"/>
      <c r="HIC57" s="41"/>
      <c r="HID57" s="42"/>
      <c r="HIE57" s="41"/>
      <c r="HIF57" s="41"/>
      <c r="HIG57" s="41"/>
      <c r="HIH57" s="42"/>
      <c r="HII57" s="41"/>
      <c r="HIJ57" s="41"/>
      <c r="HIK57" s="41"/>
      <c r="HIL57" s="42"/>
      <c r="HIM57" s="41"/>
      <c r="HIN57" s="41"/>
      <c r="HIO57" s="41"/>
      <c r="HIP57" s="42"/>
      <c r="HIQ57" s="41"/>
      <c r="HIR57" s="41"/>
      <c r="HIS57" s="41"/>
      <c r="HIT57" s="42"/>
      <c r="HIU57" s="41"/>
      <c r="HIV57" s="41"/>
      <c r="HIW57" s="41"/>
      <c r="HIX57" s="42"/>
      <c r="HIY57" s="41"/>
      <c r="HIZ57" s="41"/>
      <c r="HJA57" s="41"/>
      <c r="HJB57" s="42"/>
      <c r="HJC57" s="41"/>
      <c r="HJD57" s="41"/>
      <c r="HJE57" s="41"/>
      <c r="HJF57" s="42"/>
      <c r="HJG57" s="41"/>
      <c r="HJH57" s="41"/>
      <c r="HJI57" s="41"/>
      <c r="HJJ57" s="42"/>
      <c r="HJK57" s="41"/>
      <c r="HJL57" s="41"/>
      <c r="HJM57" s="41"/>
      <c r="HJN57" s="42"/>
      <c r="HJO57" s="41"/>
      <c r="HJP57" s="41"/>
      <c r="HJQ57" s="41"/>
      <c r="HJR57" s="42"/>
      <c r="HJS57" s="41"/>
      <c r="HJT57" s="41"/>
      <c r="HJU57" s="41"/>
      <c r="HJV57" s="42"/>
      <c r="HJW57" s="41"/>
      <c r="HJX57" s="41"/>
      <c r="HJY57" s="41"/>
      <c r="HJZ57" s="42"/>
      <c r="HKA57" s="41"/>
      <c r="HKB57" s="41"/>
      <c r="HKC57" s="41"/>
      <c r="HKD57" s="42"/>
      <c r="HKE57" s="41"/>
      <c r="HKF57" s="41"/>
      <c r="HKG57" s="41"/>
      <c r="HKH57" s="42"/>
      <c r="HKI57" s="41"/>
      <c r="HKJ57" s="41"/>
      <c r="HKK57" s="41"/>
      <c r="HKL57" s="42"/>
      <c r="HKM57" s="41"/>
      <c r="HKN57" s="41"/>
      <c r="HKO57" s="41"/>
      <c r="HKP57" s="42"/>
      <c r="HKQ57" s="41"/>
      <c r="HKR57" s="41"/>
      <c r="HKS57" s="41"/>
      <c r="HKT57" s="42"/>
      <c r="HKU57" s="41"/>
      <c r="HKV57" s="41"/>
      <c r="HKW57" s="41"/>
      <c r="HKX57" s="42"/>
      <c r="HKY57" s="41"/>
      <c r="HKZ57" s="41"/>
      <c r="HLA57" s="41"/>
      <c r="HLB57" s="42"/>
      <c r="HLC57" s="41"/>
      <c r="HLD57" s="41"/>
      <c r="HLE57" s="41"/>
      <c r="HLF57" s="42"/>
      <c r="HLG57" s="41"/>
      <c r="HLH57" s="41"/>
      <c r="HLI57" s="41"/>
      <c r="HLJ57" s="42"/>
      <c r="HLK57" s="41"/>
      <c r="HLL57" s="41"/>
      <c r="HLM57" s="41"/>
      <c r="HLN57" s="42"/>
      <c r="HLO57" s="41"/>
      <c r="HLP57" s="41"/>
      <c r="HLQ57" s="41"/>
      <c r="HLR57" s="43"/>
      <c r="HLS57" s="44"/>
      <c r="HLT57" s="45"/>
      <c r="HLU57" s="45"/>
      <c r="HLV57" s="42"/>
      <c r="HLW57" s="41"/>
      <c r="HLX57" s="41"/>
      <c r="HLY57" s="41"/>
      <c r="HLZ57" s="42"/>
      <c r="HMA57" s="41"/>
      <c r="HMB57" s="41"/>
      <c r="HMC57" s="41"/>
      <c r="HMD57" s="42"/>
      <c r="HME57" s="41"/>
      <c r="HMF57" s="41"/>
      <c r="HMG57" s="41"/>
      <c r="HMH57" s="42"/>
      <c r="HMI57" s="41"/>
      <c r="HMJ57" s="41"/>
      <c r="HMK57" s="41"/>
      <c r="HML57" s="42"/>
      <c r="HMM57" s="41"/>
      <c r="HMN57" s="41"/>
      <c r="HMO57" s="41"/>
      <c r="HMP57" s="42"/>
      <c r="HMQ57" s="41"/>
      <c r="HMR57" s="41"/>
      <c r="HMS57" s="41"/>
      <c r="HMT57" s="42"/>
      <c r="HMU57" s="41"/>
      <c r="HMV57" s="41"/>
      <c r="HMW57" s="41"/>
      <c r="HMX57" s="42"/>
      <c r="HMY57" s="41"/>
      <c r="HMZ57" s="41"/>
      <c r="HNA57" s="41"/>
      <c r="HNB57" s="42"/>
      <c r="HNC57" s="41"/>
      <c r="HND57" s="41"/>
      <c r="HNE57" s="41"/>
      <c r="HNF57" s="42"/>
      <c r="HNG57" s="41"/>
      <c r="HNH57" s="41"/>
      <c r="HNI57" s="41"/>
      <c r="HNJ57" s="42"/>
      <c r="HNK57" s="41"/>
      <c r="HNL57" s="41"/>
      <c r="HNM57" s="41"/>
      <c r="HNN57" s="42"/>
      <c r="HNO57" s="41"/>
      <c r="HNP57" s="41"/>
      <c r="HNQ57" s="41"/>
      <c r="HNR57" s="42"/>
      <c r="HNS57" s="41"/>
      <c r="HNT57" s="41"/>
      <c r="HNU57" s="41"/>
      <c r="HNV57" s="42"/>
      <c r="HNW57" s="41"/>
      <c r="HNX57" s="41"/>
      <c r="HNY57" s="41"/>
      <c r="HNZ57" s="42"/>
      <c r="HOA57" s="41"/>
      <c r="HOB57" s="41"/>
      <c r="HOC57" s="41"/>
      <c r="HOD57" s="42"/>
      <c r="HOE57" s="41"/>
      <c r="HOF57" s="41"/>
      <c r="HOG57" s="41"/>
      <c r="HOH57" s="42"/>
      <c r="HOI57" s="41"/>
      <c r="HOJ57" s="41"/>
      <c r="HOK57" s="41"/>
      <c r="HOL57" s="42"/>
      <c r="HOM57" s="41"/>
      <c r="HON57" s="41"/>
      <c r="HOO57" s="41"/>
      <c r="HOP57" s="42"/>
      <c r="HOQ57" s="41"/>
      <c r="HOR57" s="41"/>
      <c r="HOS57" s="41"/>
      <c r="HOT57" s="42"/>
      <c r="HOU57" s="41"/>
      <c r="HOV57" s="41"/>
      <c r="HOW57" s="41"/>
      <c r="HOX57" s="42"/>
      <c r="HOY57" s="41"/>
      <c r="HOZ57" s="41"/>
      <c r="HPA57" s="41"/>
      <c r="HPB57" s="42"/>
      <c r="HPC57" s="41"/>
      <c r="HPD57" s="41"/>
      <c r="HPE57" s="41"/>
      <c r="HPF57" s="42"/>
      <c r="HPG57" s="41"/>
      <c r="HPH57" s="41"/>
      <c r="HPI57" s="41"/>
      <c r="HPJ57" s="42"/>
      <c r="HPK57" s="41"/>
      <c r="HPL57" s="41"/>
      <c r="HPM57" s="41"/>
      <c r="HPN57" s="42"/>
      <c r="HPO57" s="41"/>
      <c r="HPP57" s="41"/>
      <c r="HPQ57" s="41"/>
      <c r="HPR57" s="42"/>
      <c r="HPS57" s="41"/>
      <c r="HPT57" s="41"/>
      <c r="HPU57" s="41"/>
      <c r="HPV57" s="42"/>
      <c r="HPW57" s="41"/>
      <c r="HPX57" s="41"/>
      <c r="HPY57" s="41"/>
      <c r="HPZ57" s="42"/>
      <c r="HQA57" s="41"/>
      <c r="HQB57" s="41"/>
      <c r="HQC57" s="41"/>
      <c r="HQD57" s="42"/>
      <c r="HQE57" s="41"/>
      <c r="HQF57" s="41"/>
      <c r="HQG57" s="41"/>
      <c r="HQH57" s="42"/>
      <c r="HQI57" s="41"/>
      <c r="HQJ57" s="41"/>
      <c r="HQK57" s="41"/>
      <c r="HQL57" s="42"/>
      <c r="HQM57" s="41"/>
      <c r="HQN57" s="41"/>
      <c r="HQO57" s="41"/>
      <c r="HQP57" s="42"/>
      <c r="HQQ57" s="41"/>
      <c r="HQR57" s="41"/>
      <c r="HQS57" s="41"/>
      <c r="HQT57" s="42"/>
      <c r="HQU57" s="41"/>
      <c r="HQV57" s="41"/>
      <c r="HQW57" s="41"/>
      <c r="HQX57" s="42"/>
      <c r="HQY57" s="41"/>
      <c r="HQZ57" s="41"/>
      <c r="HRA57" s="41"/>
      <c r="HRB57" s="42"/>
      <c r="HRC57" s="41"/>
      <c r="HRD57" s="41"/>
      <c r="HRE57" s="41"/>
      <c r="HRF57" s="42"/>
      <c r="HRG57" s="41"/>
      <c r="HRH57" s="41"/>
      <c r="HRI57" s="41"/>
      <c r="HRJ57" s="42"/>
      <c r="HRK57" s="41"/>
      <c r="HRL57" s="41"/>
      <c r="HRM57" s="41"/>
      <c r="HRN57" s="42"/>
      <c r="HRO57" s="41"/>
      <c r="HRP57" s="41"/>
      <c r="HRQ57" s="41"/>
      <c r="HRR57" s="42"/>
      <c r="HRS57" s="41"/>
      <c r="HRT57" s="41"/>
      <c r="HRU57" s="41"/>
      <c r="HRV57" s="43"/>
      <c r="HRW57" s="44"/>
      <c r="HRX57" s="45"/>
      <c r="HRY57" s="45"/>
      <c r="HRZ57" s="42"/>
      <c r="HSA57" s="41"/>
      <c r="HSB57" s="41"/>
      <c r="HSC57" s="41"/>
      <c r="HSD57" s="42"/>
      <c r="HSE57" s="41"/>
      <c r="HSF57" s="41"/>
      <c r="HSG57" s="41"/>
      <c r="HSH57" s="42"/>
      <c r="HSI57" s="41"/>
      <c r="HSJ57" s="41"/>
      <c r="HSK57" s="41"/>
      <c r="HSL57" s="42"/>
      <c r="HSM57" s="41"/>
      <c r="HSN57" s="41"/>
      <c r="HSO57" s="41"/>
      <c r="HSP57" s="42"/>
      <c r="HSQ57" s="41"/>
      <c r="HSR57" s="41"/>
      <c r="HSS57" s="41"/>
      <c r="HST57" s="42"/>
      <c r="HSU57" s="41"/>
      <c r="HSV57" s="41"/>
      <c r="HSW57" s="41"/>
      <c r="HSX57" s="42"/>
      <c r="HSY57" s="41"/>
      <c r="HSZ57" s="41"/>
      <c r="HTA57" s="41"/>
      <c r="HTB57" s="42"/>
      <c r="HTC57" s="41"/>
      <c r="HTD57" s="41"/>
      <c r="HTE57" s="41"/>
      <c r="HTF57" s="42"/>
      <c r="HTG57" s="41"/>
      <c r="HTH57" s="41"/>
      <c r="HTI57" s="41"/>
      <c r="HTJ57" s="42"/>
      <c r="HTK57" s="41"/>
      <c r="HTL57" s="41"/>
      <c r="HTM57" s="41"/>
      <c r="HTN57" s="42"/>
      <c r="HTO57" s="41"/>
      <c r="HTP57" s="41"/>
      <c r="HTQ57" s="41"/>
      <c r="HTR57" s="42"/>
      <c r="HTS57" s="41"/>
      <c r="HTT57" s="41"/>
      <c r="HTU57" s="41"/>
      <c r="HTV57" s="42"/>
      <c r="HTW57" s="41"/>
      <c r="HTX57" s="41"/>
      <c r="HTY57" s="41"/>
      <c r="HTZ57" s="42"/>
      <c r="HUA57" s="41"/>
      <c r="HUB57" s="41"/>
      <c r="HUC57" s="41"/>
      <c r="HUD57" s="42"/>
      <c r="HUE57" s="41"/>
      <c r="HUF57" s="41"/>
      <c r="HUG57" s="41"/>
      <c r="HUH57" s="42"/>
      <c r="HUI57" s="41"/>
      <c r="HUJ57" s="41"/>
      <c r="HUK57" s="41"/>
      <c r="HUL57" s="42"/>
      <c r="HUM57" s="41"/>
      <c r="HUN57" s="41"/>
      <c r="HUO57" s="41"/>
      <c r="HUP57" s="42"/>
      <c r="HUQ57" s="41"/>
      <c r="HUR57" s="41"/>
      <c r="HUS57" s="41"/>
      <c r="HUT57" s="42"/>
      <c r="HUU57" s="41"/>
      <c r="HUV57" s="41"/>
      <c r="HUW57" s="41"/>
      <c r="HUX57" s="42"/>
      <c r="HUY57" s="41"/>
      <c r="HUZ57" s="41"/>
      <c r="HVA57" s="41"/>
      <c r="HVB57" s="42"/>
      <c r="HVC57" s="41"/>
      <c r="HVD57" s="41"/>
      <c r="HVE57" s="41"/>
      <c r="HVF57" s="42"/>
      <c r="HVG57" s="41"/>
      <c r="HVH57" s="41"/>
      <c r="HVI57" s="41"/>
      <c r="HVJ57" s="42"/>
      <c r="HVK57" s="41"/>
      <c r="HVL57" s="41"/>
      <c r="HVM57" s="41"/>
      <c r="HVN57" s="42"/>
      <c r="HVO57" s="41"/>
      <c r="HVP57" s="41"/>
      <c r="HVQ57" s="41"/>
      <c r="HVR57" s="42"/>
      <c r="HVS57" s="41"/>
      <c r="HVT57" s="41"/>
      <c r="HVU57" s="41"/>
      <c r="HVV57" s="42"/>
      <c r="HVW57" s="41"/>
      <c r="HVX57" s="41"/>
      <c r="HVY57" s="41"/>
      <c r="HVZ57" s="42"/>
      <c r="HWA57" s="41"/>
      <c r="HWB57" s="41"/>
      <c r="HWC57" s="41"/>
      <c r="HWD57" s="42"/>
      <c r="HWE57" s="41"/>
      <c r="HWF57" s="41"/>
      <c r="HWG57" s="41"/>
      <c r="HWH57" s="42"/>
      <c r="HWI57" s="41"/>
      <c r="HWJ57" s="41"/>
      <c r="HWK57" s="41"/>
      <c r="HWL57" s="42"/>
      <c r="HWM57" s="41"/>
      <c r="HWN57" s="41"/>
      <c r="HWO57" s="41"/>
      <c r="HWP57" s="42"/>
      <c r="HWQ57" s="41"/>
      <c r="HWR57" s="41"/>
      <c r="HWS57" s="41"/>
      <c r="HWT57" s="42"/>
      <c r="HWU57" s="41"/>
      <c r="HWV57" s="41"/>
      <c r="HWW57" s="41"/>
      <c r="HWX57" s="42"/>
      <c r="HWY57" s="41"/>
      <c r="HWZ57" s="41"/>
      <c r="HXA57" s="41"/>
      <c r="HXB57" s="42"/>
      <c r="HXC57" s="41"/>
      <c r="HXD57" s="41"/>
      <c r="HXE57" s="41"/>
      <c r="HXF57" s="42"/>
      <c r="HXG57" s="41"/>
      <c r="HXH57" s="41"/>
      <c r="HXI57" s="41"/>
      <c r="HXJ57" s="42"/>
      <c r="HXK57" s="41"/>
      <c r="HXL57" s="41"/>
      <c r="HXM57" s="41"/>
      <c r="HXN57" s="42"/>
      <c r="HXO57" s="41"/>
      <c r="HXP57" s="41"/>
      <c r="HXQ57" s="41"/>
      <c r="HXR57" s="42"/>
      <c r="HXS57" s="41"/>
      <c r="HXT57" s="41"/>
      <c r="HXU57" s="41"/>
      <c r="HXV57" s="42"/>
      <c r="HXW57" s="41"/>
      <c r="HXX57" s="41"/>
      <c r="HXY57" s="41"/>
      <c r="HXZ57" s="43"/>
      <c r="HYA57" s="44"/>
      <c r="HYB57" s="45"/>
      <c r="HYC57" s="45"/>
      <c r="HYD57" s="42"/>
      <c r="HYE57" s="41"/>
      <c r="HYF57" s="41"/>
      <c r="HYG57" s="41"/>
      <c r="HYH57" s="42"/>
      <c r="HYI57" s="41"/>
      <c r="HYJ57" s="41"/>
      <c r="HYK57" s="41"/>
      <c r="HYL57" s="42"/>
      <c r="HYM57" s="41"/>
      <c r="HYN57" s="41"/>
      <c r="HYO57" s="41"/>
      <c r="HYP57" s="42"/>
      <c r="HYQ57" s="41"/>
      <c r="HYR57" s="41"/>
      <c r="HYS57" s="41"/>
      <c r="HYT57" s="42"/>
      <c r="HYU57" s="41"/>
      <c r="HYV57" s="41"/>
      <c r="HYW57" s="41"/>
      <c r="HYX57" s="42"/>
      <c r="HYY57" s="41"/>
      <c r="HYZ57" s="41"/>
      <c r="HZA57" s="41"/>
      <c r="HZB57" s="42"/>
      <c r="HZC57" s="41"/>
      <c r="HZD57" s="41"/>
      <c r="HZE57" s="41"/>
      <c r="HZF57" s="42"/>
      <c r="HZG57" s="41"/>
      <c r="HZH57" s="41"/>
      <c r="HZI57" s="41"/>
      <c r="HZJ57" s="42"/>
      <c r="HZK57" s="41"/>
      <c r="HZL57" s="41"/>
      <c r="HZM57" s="41"/>
      <c r="HZN57" s="42"/>
      <c r="HZO57" s="41"/>
      <c r="HZP57" s="41"/>
      <c r="HZQ57" s="41"/>
      <c r="HZR57" s="42"/>
      <c r="HZS57" s="41"/>
      <c r="HZT57" s="41"/>
      <c r="HZU57" s="41"/>
      <c r="HZV57" s="42"/>
      <c r="HZW57" s="41"/>
      <c r="HZX57" s="41"/>
      <c r="HZY57" s="41"/>
      <c r="HZZ57" s="42"/>
      <c r="IAA57" s="41"/>
      <c r="IAB57" s="41"/>
      <c r="IAC57" s="41"/>
      <c r="IAD57" s="42"/>
      <c r="IAE57" s="41"/>
      <c r="IAF57" s="41"/>
      <c r="IAG57" s="41"/>
      <c r="IAH57" s="42"/>
      <c r="IAI57" s="41"/>
      <c r="IAJ57" s="41"/>
      <c r="IAK57" s="41"/>
      <c r="IAL57" s="42"/>
      <c r="IAM57" s="41"/>
      <c r="IAN57" s="41"/>
      <c r="IAO57" s="41"/>
      <c r="IAP57" s="42"/>
      <c r="IAQ57" s="41"/>
      <c r="IAR57" s="41"/>
      <c r="IAS57" s="41"/>
      <c r="IAT57" s="42"/>
      <c r="IAU57" s="41"/>
      <c r="IAV57" s="41"/>
      <c r="IAW57" s="41"/>
      <c r="IAX57" s="42"/>
      <c r="IAY57" s="41"/>
      <c r="IAZ57" s="41"/>
      <c r="IBA57" s="41"/>
      <c r="IBB57" s="42"/>
      <c r="IBC57" s="41"/>
      <c r="IBD57" s="41"/>
      <c r="IBE57" s="41"/>
      <c r="IBF57" s="42"/>
      <c r="IBG57" s="41"/>
      <c r="IBH57" s="41"/>
      <c r="IBI57" s="41"/>
      <c r="IBJ57" s="42"/>
      <c r="IBK57" s="41"/>
      <c r="IBL57" s="41"/>
      <c r="IBM57" s="41"/>
      <c r="IBN57" s="42"/>
      <c r="IBO57" s="41"/>
      <c r="IBP57" s="41"/>
      <c r="IBQ57" s="41"/>
      <c r="IBR57" s="42"/>
      <c r="IBS57" s="41"/>
      <c r="IBT57" s="41"/>
      <c r="IBU57" s="41"/>
      <c r="IBV57" s="42"/>
      <c r="IBW57" s="41"/>
      <c r="IBX57" s="41"/>
      <c r="IBY57" s="41"/>
      <c r="IBZ57" s="42"/>
      <c r="ICA57" s="41"/>
      <c r="ICB57" s="41"/>
      <c r="ICC57" s="41"/>
      <c r="ICD57" s="42"/>
      <c r="ICE57" s="41"/>
      <c r="ICF57" s="41"/>
      <c r="ICG57" s="41"/>
      <c r="ICH57" s="42"/>
      <c r="ICI57" s="41"/>
      <c r="ICJ57" s="41"/>
      <c r="ICK57" s="41"/>
      <c r="ICL57" s="42"/>
      <c r="ICM57" s="41"/>
      <c r="ICN57" s="41"/>
      <c r="ICO57" s="41"/>
      <c r="ICP57" s="42"/>
      <c r="ICQ57" s="41"/>
      <c r="ICR57" s="41"/>
      <c r="ICS57" s="41"/>
      <c r="ICT57" s="42"/>
      <c r="ICU57" s="41"/>
      <c r="ICV57" s="41"/>
      <c r="ICW57" s="41"/>
      <c r="ICX57" s="42"/>
      <c r="ICY57" s="41"/>
      <c r="ICZ57" s="41"/>
      <c r="IDA57" s="41"/>
      <c r="IDB57" s="42"/>
      <c r="IDC57" s="41"/>
      <c r="IDD57" s="41"/>
      <c r="IDE57" s="41"/>
      <c r="IDF57" s="42"/>
      <c r="IDG57" s="41"/>
      <c r="IDH57" s="41"/>
      <c r="IDI57" s="41"/>
      <c r="IDJ57" s="42"/>
      <c r="IDK57" s="41"/>
      <c r="IDL57" s="41"/>
      <c r="IDM57" s="41"/>
      <c r="IDN57" s="42"/>
      <c r="IDO57" s="41"/>
      <c r="IDP57" s="41"/>
      <c r="IDQ57" s="41"/>
      <c r="IDR57" s="42"/>
      <c r="IDS57" s="41"/>
      <c r="IDT57" s="41"/>
      <c r="IDU57" s="41"/>
      <c r="IDV57" s="42"/>
      <c r="IDW57" s="41"/>
      <c r="IDX57" s="41"/>
      <c r="IDY57" s="41"/>
      <c r="IDZ57" s="42"/>
      <c r="IEA57" s="41"/>
      <c r="IEB57" s="41"/>
      <c r="IEC57" s="41"/>
      <c r="IED57" s="43"/>
      <c r="IEE57" s="44"/>
      <c r="IEF57" s="45"/>
      <c r="IEG57" s="45"/>
      <c r="IEH57" s="42"/>
      <c r="IEI57" s="41"/>
      <c r="IEJ57" s="41"/>
      <c r="IEK57" s="41"/>
      <c r="IEL57" s="42"/>
      <c r="IEM57" s="41"/>
      <c r="IEN57" s="41"/>
      <c r="IEO57" s="41"/>
      <c r="IEP57" s="42"/>
      <c r="IEQ57" s="41"/>
      <c r="IER57" s="41"/>
      <c r="IES57" s="41"/>
      <c r="IET57" s="42"/>
      <c r="IEU57" s="41"/>
      <c r="IEV57" s="41"/>
      <c r="IEW57" s="41"/>
      <c r="IEX57" s="42"/>
      <c r="IEY57" s="41"/>
      <c r="IEZ57" s="41"/>
      <c r="IFA57" s="41"/>
      <c r="IFB57" s="42"/>
      <c r="IFC57" s="41"/>
      <c r="IFD57" s="41"/>
      <c r="IFE57" s="41"/>
      <c r="IFF57" s="42"/>
      <c r="IFG57" s="41"/>
      <c r="IFH57" s="41"/>
      <c r="IFI57" s="41"/>
      <c r="IFJ57" s="42"/>
      <c r="IFK57" s="41"/>
      <c r="IFL57" s="41"/>
      <c r="IFM57" s="41"/>
      <c r="IFN57" s="42"/>
      <c r="IFO57" s="41"/>
      <c r="IFP57" s="41"/>
      <c r="IFQ57" s="41"/>
      <c r="IFR57" s="42"/>
      <c r="IFS57" s="41"/>
      <c r="IFT57" s="41"/>
      <c r="IFU57" s="41"/>
      <c r="IFV57" s="42"/>
      <c r="IFW57" s="41"/>
      <c r="IFX57" s="41"/>
      <c r="IFY57" s="41"/>
      <c r="IFZ57" s="42"/>
      <c r="IGA57" s="41"/>
      <c r="IGB57" s="41"/>
      <c r="IGC57" s="41"/>
      <c r="IGD57" s="42"/>
      <c r="IGE57" s="41"/>
      <c r="IGF57" s="41"/>
      <c r="IGG57" s="41"/>
      <c r="IGH57" s="42"/>
      <c r="IGI57" s="41"/>
      <c r="IGJ57" s="41"/>
      <c r="IGK57" s="41"/>
      <c r="IGL57" s="42"/>
      <c r="IGM57" s="41"/>
      <c r="IGN57" s="41"/>
      <c r="IGO57" s="41"/>
      <c r="IGP57" s="42"/>
      <c r="IGQ57" s="41"/>
      <c r="IGR57" s="41"/>
      <c r="IGS57" s="41"/>
      <c r="IGT57" s="42"/>
      <c r="IGU57" s="41"/>
      <c r="IGV57" s="41"/>
      <c r="IGW57" s="41"/>
      <c r="IGX57" s="42"/>
      <c r="IGY57" s="41"/>
      <c r="IGZ57" s="41"/>
      <c r="IHA57" s="41"/>
      <c r="IHB57" s="42"/>
      <c r="IHC57" s="41"/>
      <c r="IHD57" s="41"/>
      <c r="IHE57" s="41"/>
      <c r="IHF57" s="42"/>
      <c r="IHG57" s="41"/>
      <c r="IHH57" s="41"/>
      <c r="IHI57" s="41"/>
      <c r="IHJ57" s="42"/>
      <c r="IHK57" s="41"/>
      <c r="IHL57" s="41"/>
      <c r="IHM57" s="41"/>
      <c r="IHN57" s="42"/>
      <c r="IHO57" s="41"/>
      <c r="IHP57" s="41"/>
      <c r="IHQ57" s="41"/>
      <c r="IHR57" s="42"/>
      <c r="IHS57" s="41"/>
      <c r="IHT57" s="41"/>
      <c r="IHU57" s="41"/>
      <c r="IHV57" s="42"/>
      <c r="IHW57" s="41"/>
      <c r="IHX57" s="41"/>
      <c r="IHY57" s="41"/>
      <c r="IHZ57" s="42"/>
      <c r="IIA57" s="41"/>
      <c r="IIB57" s="41"/>
      <c r="IIC57" s="41"/>
      <c r="IID57" s="42"/>
      <c r="IIE57" s="41"/>
      <c r="IIF57" s="41"/>
      <c r="IIG57" s="41"/>
      <c r="IIH57" s="42"/>
      <c r="III57" s="41"/>
      <c r="IIJ57" s="41"/>
      <c r="IIK57" s="41"/>
      <c r="IIL57" s="42"/>
      <c r="IIM57" s="41"/>
      <c r="IIN57" s="41"/>
      <c r="IIO57" s="41"/>
      <c r="IIP57" s="42"/>
      <c r="IIQ57" s="41"/>
      <c r="IIR57" s="41"/>
      <c r="IIS57" s="41"/>
      <c r="IIT57" s="42"/>
      <c r="IIU57" s="41"/>
      <c r="IIV57" s="41"/>
      <c r="IIW57" s="41"/>
      <c r="IIX57" s="42"/>
      <c r="IIY57" s="41"/>
      <c r="IIZ57" s="41"/>
      <c r="IJA57" s="41"/>
      <c r="IJB57" s="42"/>
      <c r="IJC57" s="41"/>
      <c r="IJD57" s="41"/>
      <c r="IJE57" s="41"/>
      <c r="IJF57" s="42"/>
      <c r="IJG57" s="41"/>
      <c r="IJH57" s="41"/>
      <c r="IJI57" s="41"/>
      <c r="IJJ57" s="42"/>
      <c r="IJK57" s="41"/>
      <c r="IJL57" s="41"/>
      <c r="IJM57" s="41"/>
      <c r="IJN57" s="42"/>
      <c r="IJO57" s="41"/>
      <c r="IJP57" s="41"/>
      <c r="IJQ57" s="41"/>
      <c r="IJR57" s="42"/>
      <c r="IJS57" s="41"/>
      <c r="IJT57" s="41"/>
      <c r="IJU57" s="41"/>
      <c r="IJV57" s="42"/>
      <c r="IJW57" s="41"/>
      <c r="IJX57" s="41"/>
      <c r="IJY57" s="41"/>
      <c r="IJZ57" s="42"/>
      <c r="IKA57" s="41"/>
      <c r="IKB57" s="41"/>
      <c r="IKC57" s="41"/>
      <c r="IKD57" s="42"/>
      <c r="IKE57" s="41"/>
      <c r="IKF57" s="41"/>
      <c r="IKG57" s="41"/>
      <c r="IKH57" s="43"/>
      <c r="IKI57" s="44"/>
      <c r="IKJ57" s="45"/>
      <c r="IKK57" s="45"/>
      <c r="IKL57" s="42"/>
      <c r="IKM57" s="41"/>
      <c r="IKN57" s="41"/>
      <c r="IKO57" s="41"/>
      <c r="IKP57" s="42"/>
      <c r="IKQ57" s="41"/>
      <c r="IKR57" s="41"/>
      <c r="IKS57" s="41"/>
      <c r="IKT57" s="42"/>
      <c r="IKU57" s="41"/>
      <c r="IKV57" s="41"/>
      <c r="IKW57" s="41"/>
      <c r="IKX57" s="42"/>
      <c r="IKY57" s="41"/>
      <c r="IKZ57" s="41"/>
      <c r="ILA57" s="41"/>
      <c r="ILB57" s="42"/>
      <c r="ILC57" s="41"/>
      <c r="ILD57" s="41"/>
      <c r="ILE57" s="41"/>
      <c r="ILF57" s="42"/>
      <c r="ILG57" s="41"/>
      <c r="ILH57" s="41"/>
      <c r="ILI57" s="41"/>
      <c r="ILJ57" s="42"/>
      <c r="ILK57" s="41"/>
      <c r="ILL57" s="41"/>
      <c r="ILM57" s="41"/>
      <c r="ILN57" s="42"/>
      <c r="ILO57" s="41"/>
      <c r="ILP57" s="41"/>
      <c r="ILQ57" s="41"/>
      <c r="ILR57" s="42"/>
      <c r="ILS57" s="41"/>
      <c r="ILT57" s="41"/>
      <c r="ILU57" s="41"/>
      <c r="ILV57" s="42"/>
      <c r="ILW57" s="41"/>
      <c r="ILX57" s="41"/>
      <c r="ILY57" s="41"/>
      <c r="ILZ57" s="42"/>
      <c r="IMA57" s="41"/>
      <c r="IMB57" s="41"/>
      <c r="IMC57" s="41"/>
      <c r="IMD57" s="42"/>
      <c r="IME57" s="41"/>
      <c r="IMF57" s="41"/>
      <c r="IMG57" s="41"/>
      <c r="IMH57" s="42"/>
      <c r="IMI57" s="41"/>
      <c r="IMJ57" s="41"/>
      <c r="IMK57" s="41"/>
      <c r="IML57" s="42"/>
      <c r="IMM57" s="41"/>
      <c r="IMN57" s="41"/>
      <c r="IMO57" s="41"/>
      <c r="IMP57" s="42"/>
      <c r="IMQ57" s="41"/>
      <c r="IMR57" s="41"/>
      <c r="IMS57" s="41"/>
      <c r="IMT57" s="42"/>
      <c r="IMU57" s="41"/>
      <c r="IMV57" s="41"/>
      <c r="IMW57" s="41"/>
      <c r="IMX57" s="42"/>
      <c r="IMY57" s="41"/>
      <c r="IMZ57" s="41"/>
      <c r="INA57" s="41"/>
      <c r="INB57" s="42"/>
      <c r="INC57" s="41"/>
      <c r="IND57" s="41"/>
      <c r="INE57" s="41"/>
      <c r="INF57" s="42"/>
      <c r="ING57" s="41"/>
      <c r="INH57" s="41"/>
      <c r="INI57" s="41"/>
      <c r="INJ57" s="42"/>
      <c r="INK57" s="41"/>
      <c r="INL57" s="41"/>
      <c r="INM57" s="41"/>
      <c r="INN57" s="42"/>
      <c r="INO57" s="41"/>
      <c r="INP57" s="41"/>
      <c r="INQ57" s="41"/>
      <c r="INR57" s="42"/>
      <c r="INS57" s="41"/>
      <c r="INT57" s="41"/>
      <c r="INU57" s="41"/>
      <c r="INV57" s="42"/>
      <c r="INW57" s="41"/>
      <c r="INX57" s="41"/>
      <c r="INY57" s="41"/>
      <c r="INZ57" s="42"/>
      <c r="IOA57" s="41"/>
      <c r="IOB57" s="41"/>
      <c r="IOC57" s="41"/>
      <c r="IOD57" s="42"/>
      <c r="IOE57" s="41"/>
      <c r="IOF57" s="41"/>
      <c r="IOG57" s="41"/>
      <c r="IOH57" s="42"/>
      <c r="IOI57" s="41"/>
      <c r="IOJ57" s="41"/>
      <c r="IOK57" s="41"/>
      <c r="IOL57" s="42"/>
      <c r="IOM57" s="41"/>
      <c r="ION57" s="41"/>
      <c r="IOO57" s="41"/>
      <c r="IOP57" s="42"/>
      <c r="IOQ57" s="41"/>
      <c r="IOR57" s="41"/>
      <c r="IOS57" s="41"/>
      <c r="IOT57" s="42"/>
      <c r="IOU57" s="41"/>
      <c r="IOV57" s="41"/>
      <c r="IOW57" s="41"/>
      <c r="IOX57" s="42"/>
      <c r="IOY57" s="41"/>
      <c r="IOZ57" s="41"/>
      <c r="IPA57" s="41"/>
      <c r="IPB57" s="42"/>
      <c r="IPC57" s="41"/>
      <c r="IPD57" s="41"/>
      <c r="IPE57" s="41"/>
      <c r="IPF57" s="42"/>
      <c r="IPG57" s="41"/>
      <c r="IPH57" s="41"/>
      <c r="IPI57" s="41"/>
      <c r="IPJ57" s="42"/>
      <c r="IPK57" s="41"/>
      <c r="IPL57" s="41"/>
      <c r="IPM57" s="41"/>
      <c r="IPN57" s="42"/>
      <c r="IPO57" s="41"/>
      <c r="IPP57" s="41"/>
      <c r="IPQ57" s="41"/>
      <c r="IPR57" s="42"/>
      <c r="IPS57" s="41"/>
      <c r="IPT57" s="41"/>
      <c r="IPU57" s="41"/>
      <c r="IPV57" s="42"/>
      <c r="IPW57" s="41"/>
      <c r="IPX57" s="41"/>
      <c r="IPY57" s="41"/>
      <c r="IPZ57" s="42"/>
      <c r="IQA57" s="41"/>
      <c r="IQB57" s="41"/>
      <c r="IQC57" s="41"/>
      <c r="IQD57" s="42"/>
      <c r="IQE57" s="41"/>
      <c r="IQF57" s="41"/>
      <c r="IQG57" s="41"/>
      <c r="IQH57" s="42"/>
      <c r="IQI57" s="41"/>
      <c r="IQJ57" s="41"/>
      <c r="IQK57" s="41"/>
      <c r="IQL57" s="43"/>
      <c r="IQM57" s="44"/>
      <c r="IQN57" s="45"/>
      <c r="IQO57" s="45"/>
      <c r="IQP57" s="42"/>
      <c r="IQQ57" s="41"/>
      <c r="IQR57" s="41"/>
      <c r="IQS57" s="41"/>
      <c r="IQT57" s="42"/>
      <c r="IQU57" s="41"/>
      <c r="IQV57" s="41"/>
      <c r="IQW57" s="41"/>
      <c r="IQX57" s="42"/>
      <c r="IQY57" s="41"/>
      <c r="IQZ57" s="41"/>
      <c r="IRA57" s="41"/>
      <c r="IRB57" s="42"/>
      <c r="IRC57" s="41"/>
      <c r="IRD57" s="41"/>
      <c r="IRE57" s="41"/>
      <c r="IRF57" s="42"/>
      <c r="IRG57" s="41"/>
      <c r="IRH57" s="41"/>
      <c r="IRI57" s="41"/>
      <c r="IRJ57" s="42"/>
      <c r="IRK57" s="41"/>
      <c r="IRL57" s="41"/>
      <c r="IRM57" s="41"/>
      <c r="IRN57" s="42"/>
      <c r="IRO57" s="41"/>
      <c r="IRP57" s="41"/>
      <c r="IRQ57" s="41"/>
      <c r="IRR57" s="42"/>
      <c r="IRS57" s="41"/>
      <c r="IRT57" s="41"/>
      <c r="IRU57" s="41"/>
      <c r="IRV57" s="42"/>
      <c r="IRW57" s="41"/>
      <c r="IRX57" s="41"/>
      <c r="IRY57" s="41"/>
      <c r="IRZ57" s="42"/>
      <c r="ISA57" s="41"/>
      <c r="ISB57" s="41"/>
      <c r="ISC57" s="41"/>
      <c r="ISD57" s="42"/>
      <c r="ISE57" s="41"/>
      <c r="ISF57" s="41"/>
      <c r="ISG57" s="41"/>
      <c r="ISH57" s="42"/>
      <c r="ISI57" s="41"/>
      <c r="ISJ57" s="41"/>
      <c r="ISK57" s="41"/>
      <c r="ISL57" s="42"/>
      <c r="ISM57" s="41"/>
      <c r="ISN57" s="41"/>
      <c r="ISO57" s="41"/>
      <c r="ISP57" s="42"/>
      <c r="ISQ57" s="41"/>
      <c r="ISR57" s="41"/>
      <c r="ISS57" s="41"/>
      <c r="IST57" s="42"/>
      <c r="ISU57" s="41"/>
      <c r="ISV57" s="41"/>
      <c r="ISW57" s="41"/>
      <c r="ISX57" s="42"/>
      <c r="ISY57" s="41"/>
      <c r="ISZ57" s="41"/>
      <c r="ITA57" s="41"/>
      <c r="ITB57" s="42"/>
      <c r="ITC57" s="41"/>
      <c r="ITD57" s="41"/>
      <c r="ITE57" s="41"/>
      <c r="ITF57" s="42"/>
      <c r="ITG57" s="41"/>
      <c r="ITH57" s="41"/>
      <c r="ITI57" s="41"/>
      <c r="ITJ57" s="42"/>
      <c r="ITK57" s="41"/>
      <c r="ITL57" s="41"/>
      <c r="ITM57" s="41"/>
      <c r="ITN57" s="42"/>
      <c r="ITO57" s="41"/>
      <c r="ITP57" s="41"/>
      <c r="ITQ57" s="41"/>
      <c r="ITR57" s="42"/>
      <c r="ITS57" s="41"/>
      <c r="ITT57" s="41"/>
      <c r="ITU57" s="41"/>
      <c r="ITV57" s="42"/>
      <c r="ITW57" s="41"/>
      <c r="ITX57" s="41"/>
      <c r="ITY57" s="41"/>
      <c r="ITZ57" s="42"/>
      <c r="IUA57" s="41"/>
      <c r="IUB57" s="41"/>
      <c r="IUC57" s="41"/>
      <c r="IUD57" s="42"/>
      <c r="IUE57" s="41"/>
      <c r="IUF57" s="41"/>
      <c r="IUG57" s="41"/>
      <c r="IUH57" s="42"/>
      <c r="IUI57" s="41"/>
      <c r="IUJ57" s="41"/>
      <c r="IUK57" s="41"/>
      <c r="IUL57" s="42"/>
      <c r="IUM57" s="41"/>
      <c r="IUN57" s="41"/>
      <c r="IUO57" s="41"/>
      <c r="IUP57" s="42"/>
      <c r="IUQ57" s="41"/>
      <c r="IUR57" s="41"/>
      <c r="IUS57" s="41"/>
      <c r="IUT57" s="42"/>
      <c r="IUU57" s="41"/>
      <c r="IUV57" s="41"/>
      <c r="IUW57" s="41"/>
      <c r="IUX57" s="42"/>
      <c r="IUY57" s="41"/>
      <c r="IUZ57" s="41"/>
      <c r="IVA57" s="41"/>
      <c r="IVB57" s="42"/>
      <c r="IVC57" s="41"/>
      <c r="IVD57" s="41"/>
      <c r="IVE57" s="41"/>
      <c r="IVF57" s="42"/>
      <c r="IVG57" s="41"/>
      <c r="IVH57" s="41"/>
      <c r="IVI57" s="41"/>
      <c r="IVJ57" s="42"/>
      <c r="IVK57" s="41"/>
      <c r="IVL57" s="41"/>
      <c r="IVM57" s="41"/>
      <c r="IVN57" s="42"/>
      <c r="IVO57" s="41"/>
      <c r="IVP57" s="41"/>
      <c r="IVQ57" s="41"/>
      <c r="IVR57" s="42"/>
      <c r="IVS57" s="41"/>
      <c r="IVT57" s="41"/>
      <c r="IVU57" s="41"/>
      <c r="IVV57" s="42"/>
      <c r="IVW57" s="41"/>
      <c r="IVX57" s="41"/>
      <c r="IVY57" s="41"/>
      <c r="IVZ57" s="42"/>
      <c r="IWA57" s="41"/>
      <c r="IWB57" s="41"/>
      <c r="IWC57" s="41"/>
      <c r="IWD57" s="42"/>
      <c r="IWE57" s="41"/>
      <c r="IWF57" s="41"/>
      <c r="IWG57" s="41"/>
      <c r="IWH57" s="42"/>
      <c r="IWI57" s="41"/>
      <c r="IWJ57" s="41"/>
      <c r="IWK57" s="41"/>
      <c r="IWL57" s="42"/>
      <c r="IWM57" s="41"/>
      <c r="IWN57" s="41"/>
      <c r="IWO57" s="41"/>
      <c r="IWP57" s="43"/>
      <c r="IWQ57" s="44"/>
      <c r="IWR57" s="45"/>
      <c r="IWS57" s="45"/>
      <c r="IWT57" s="42"/>
      <c r="IWU57" s="41"/>
      <c r="IWV57" s="41"/>
      <c r="IWW57" s="41"/>
      <c r="IWX57" s="42"/>
      <c r="IWY57" s="41"/>
      <c r="IWZ57" s="41"/>
      <c r="IXA57" s="41"/>
      <c r="IXB57" s="42"/>
      <c r="IXC57" s="41"/>
      <c r="IXD57" s="41"/>
      <c r="IXE57" s="41"/>
      <c r="IXF57" s="42"/>
      <c r="IXG57" s="41"/>
      <c r="IXH57" s="41"/>
      <c r="IXI57" s="41"/>
      <c r="IXJ57" s="42"/>
      <c r="IXK57" s="41"/>
      <c r="IXL57" s="41"/>
      <c r="IXM57" s="41"/>
      <c r="IXN57" s="42"/>
      <c r="IXO57" s="41"/>
      <c r="IXP57" s="41"/>
      <c r="IXQ57" s="41"/>
      <c r="IXR57" s="42"/>
      <c r="IXS57" s="41"/>
      <c r="IXT57" s="41"/>
      <c r="IXU57" s="41"/>
      <c r="IXV57" s="42"/>
      <c r="IXW57" s="41"/>
      <c r="IXX57" s="41"/>
      <c r="IXY57" s="41"/>
      <c r="IXZ57" s="42"/>
      <c r="IYA57" s="41"/>
      <c r="IYB57" s="41"/>
      <c r="IYC57" s="41"/>
      <c r="IYD57" s="42"/>
      <c r="IYE57" s="41"/>
      <c r="IYF57" s="41"/>
      <c r="IYG57" s="41"/>
      <c r="IYH57" s="42"/>
      <c r="IYI57" s="41"/>
      <c r="IYJ57" s="41"/>
      <c r="IYK57" s="41"/>
      <c r="IYL57" s="42"/>
      <c r="IYM57" s="41"/>
      <c r="IYN57" s="41"/>
      <c r="IYO57" s="41"/>
      <c r="IYP57" s="42"/>
      <c r="IYQ57" s="41"/>
      <c r="IYR57" s="41"/>
      <c r="IYS57" s="41"/>
      <c r="IYT57" s="42"/>
      <c r="IYU57" s="41"/>
      <c r="IYV57" s="41"/>
      <c r="IYW57" s="41"/>
      <c r="IYX57" s="42"/>
      <c r="IYY57" s="41"/>
      <c r="IYZ57" s="41"/>
      <c r="IZA57" s="41"/>
      <c r="IZB57" s="42"/>
      <c r="IZC57" s="41"/>
      <c r="IZD57" s="41"/>
      <c r="IZE57" s="41"/>
      <c r="IZF57" s="42"/>
      <c r="IZG57" s="41"/>
      <c r="IZH57" s="41"/>
      <c r="IZI57" s="41"/>
      <c r="IZJ57" s="42"/>
      <c r="IZK57" s="41"/>
      <c r="IZL57" s="41"/>
      <c r="IZM57" s="41"/>
      <c r="IZN57" s="42"/>
      <c r="IZO57" s="41"/>
      <c r="IZP57" s="41"/>
      <c r="IZQ57" s="41"/>
      <c r="IZR57" s="42"/>
      <c r="IZS57" s="41"/>
      <c r="IZT57" s="41"/>
      <c r="IZU57" s="41"/>
      <c r="IZV57" s="42"/>
      <c r="IZW57" s="41"/>
      <c r="IZX57" s="41"/>
      <c r="IZY57" s="41"/>
      <c r="IZZ57" s="42"/>
      <c r="JAA57" s="41"/>
      <c r="JAB57" s="41"/>
      <c r="JAC57" s="41"/>
      <c r="JAD57" s="42"/>
      <c r="JAE57" s="41"/>
      <c r="JAF57" s="41"/>
      <c r="JAG57" s="41"/>
      <c r="JAH57" s="42"/>
      <c r="JAI57" s="41"/>
      <c r="JAJ57" s="41"/>
      <c r="JAK57" s="41"/>
      <c r="JAL57" s="42"/>
      <c r="JAM57" s="41"/>
      <c r="JAN57" s="41"/>
      <c r="JAO57" s="41"/>
      <c r="JAP57" s="42"/>
      <c r="JAQ57" s="41"/>
      <c r="JAR57" s="41"/>
      <c r="JAS57" s="41"/>
      <c r="JAT57" s="42"/>
      <c r="JAU57" s="41"/>
      <c r="JAV57" s="41"/>
      <c r="JAW57" s="41"/>
      <c r="JAX57" s="42"/>
      <c r="JAY57" s="41"/>
      <c r="JAZ57" s="41"/>
      <c r="JBA57" s="41"/>
      <c r="JBB57" s="42"/>
      <c r="JBC57" s="41"/>
      <c r="JBD57" s="41"/>
      <c r="JBE57" s="41"/>
      <c r="JBF57" s="42"/>
      <c r="JBG57" s="41"/>
      <c r="JBH57" s="41"/>
      <c r="JBI57" s="41"/>
      <c r="JBJ57" s="42"/>
      <c r="JBK57" s="41"/>
      <c r="JBL57" s="41"/>
      <c r="JBM57" s="41"/>
      <c r="JBN57" s="42"/>
      <c r="JBO57" s="41"/>
      <c r="JBP57" s="41"/>
      <c r="JBQ57" s="41"/>
      <c r="JBR57" s="42"/>
      <c r="JBS57" s="41"/>
      <c r="JBT57" s="41"/>
      <c r="JBU57" s="41"/>
      <c r="JBV57" s="42"/>
      <c r="JBW57" s="41"/>
      <c r="JBX57" s="41"/>
      <c r="JBY57" s="41"/>
      <c r="JBZ57" s="42"/>
      <c r="JCA57" s="41"/>
      <c r="JCB57" s="41"/>
      <c r="JCC57" s="41"/>
      <c r="JCD57" s="42"/>
      <c r="JCE57" s="41"/>
      <c r="JCF57" s="41"/>
      <c r="JCG57" s="41"/>
      <c r="JCH57" s="42"/>
      <c r="JCI57" s="41"/>
      <c r="JCJ57" s="41"/>
      <c r="JCK57" s="41"/>
      <c r="JCL57" s="42"/>
      <c r="JCM57" s="41"/>
      <c r="JCN57" s="41"/>
      <c r="JCO57" s="41"/>
      <c r="JCP57" s="42"/>
      <c r="JCQ57" s="41"/>
      <c r="JCR57" s="41"/>
      <c r="JCS57" s="41"/>
      <c r="JCT57" s="43"/>
      <c r="JCU57" s="44"/>
      <c r="JCV57" s="45"/>
      <c r="JCW57" s="45"/>
      <c r="JCX57" s="42"/>
      <c r="JCY57" s="41"/>
      <c r="JCZ57" s="41"/>
      <c r="JDA57" s="41"/>
      <c r="JDB57" s="42"/>
      <c r="JDC57" s="41"/>
      <c r="JDD57" s="41"/>
      <c r="JDE57" s="41"/>
      <c r="JDF57" s="42"/>
      <c r="JDG57" s="41"/>
      <c r="JDH57" s="41"/>
      <c r="JDI57" s="41"/>
      <c r="JDJ57" s="42"/>
      <c r="JDK57" s="41"/>
      <c r="JDL57" s="41"/>
      <c r="JDM57" s="41"/>
      <c r="JDN57" s="42"/>
      <c r="JDO57" s="41"/>
      <c r="JDP57" s="41"/>
      <c r="JDQ57" s="41"/>
      <c r="JDR57" s="42"/>
      <c r="JDS57" s="41"/>
      <c r="JDT57" s="41"/>
      <c r="JDU57" s="41"/>
      <c r="JDV57" s="42"/>
      <c r="JDW57" s="41"/>
      <c r="JDX57" s="41"/>
      <c r="JDY57" s="41"/>
      <c r="JDZ57" s="42"/>
      <c r="JEA57" s="41"/>
      <c r="JEB57" s="41"/>
      <c r="JEC57" s="41"/>
      <c r="JED57" s="42"/>
      <c r="JEE57" s="41"/>
      <c r="JEF57" s="41"/>
      <c r="JEG57" s="41"/>
      <c r="JEH57" s="42"/>
      <c r="JEI57" s="41"/>
      <c r="JEJ57" s="41"/>
      <c r="JEK57" s="41"/>
      <c r="JEL57" s="42"/>
      <c r="JEM57" s="41"/>
      <c r="JEN57" s="41"/>
      <c r="JEO57" s="41"/>
      <c r="JEP57" s="42"/>
      <c r="JEQ57" s="41"/>
      <c r="JER57" s="41"/>
      <c r="JES57" s="41"/>
      <c r="JET57" s="42"/>
      <c r="JEU57" s="41"/>
      <c r="JEV57" s="41"/>
      <c r="JEW57" s="41"/>
      <c r="JEX57" s="42"/>
      <c r="JEY57" s="41"/>
      <c r="JEZ57" s="41"/>
      <c r="JFA57" s="41"/>
      <c r="JFB57" s="42"/>
      <c r="JFC57" s="41"/>
      <c r="JFD57" s="41"/>
      <c r="JFE57" s="41"/>
      <c r="JFF57" s="42"/>
      <c r="JFG57" s="41"/>
      <c r="JFH57" s="41"/>
      <c r="JFI57" s="41"/>
      <c r="JFJ57" s="42"/>
      <c r="JFK57" s="41"/>
      <c r="JFL57" s="41"/>
      <c r="JFM57" s="41"/>
      <c r="JFN57" s="42"/>
      <c r="JFO57" s="41"/>
      <c r="JFP57" s="41"/>
      <c r="JFQ57" s="41"/>
      <c r="JFR57" s="42"/>
      <c r="JFS57" s="41"/>
      <c r="JFT57" s="41"/>
      <c r="JFU57" s="41"/>
      <c r="JFV57" s="42"/>
      <c r="JFW57" s="41"/>
      <c r="JFX57" s="41"/>
      <c r="JFY57" s="41"/>
      <c r="JFZ57" s="42"/>
      <c r="JGA57" s="41"/>
      <c r="JGB57" s="41"/>
      <c r="JGC57" s="41"/>
      <c r="JGD57" s="42"/>
      <c r="JGE57" s="41"/>
      <c r="JGF57" s="41"/>
      <c r="JGG57" s="41"/>
      <c r="JGH57" s="42"/>
      <c r="JGI57" s="41"/>
      <c r="JGJ57" s="41"/>
      <c r="JGK57" s="41"/>
      <c r="JGL57" s="42"/>
      <c r="JGM57" s="41"/>
      <c r="JGN57" s="41"/>
      <c r="JGO57" s="41"/>
      <c r="JGP57" s="42"/>
      <c r="JGQ57" s="41"/>
      <c r="JGR57" s="41"/>
      <c r="JGS57" s="41"/>
      <c r="JGT57" s="42"/>
      <c r="JGU57" s="41"/>
      <c r="JGV57" s="41"/>
      <c r="JGW57" s="41"/>
      <c r="JGX57" s="42"/>
      <c r="JGY57" s="41"/>
      <c r="JGZ57" s="41"/>
      <c r="JHA57" s="41"/>
      <c r="JHB57" s="42"/>
      <c r="JHC57" s="41"/>
      <c r="JHD57" s="41"/>
      <c r="JHE57" s="41"/>
      <c r="JHF57" s="42"/>
      <c r="JHG57" s="41"/>
      <c r="JHH57" s="41"/>
      <c r="JHI57" s="41"/>
      <c r="JHJ57" s="42"/>
      <c r="JHK57" s="41"/>
      <c r="JHL57" s="41"/>
      <c r="JHM57" s="41"/>
      <c r="JHN57" s="42"/>
      <c r="JHO57" s="41"/>
      <c r="JHP57" s="41"/>
      <c r="JHQ57" s="41"/>
      <c r="JHR57" s="42"/>
      <c r="JHS57" s="41"/>
      <c r="JHT57" s="41"/>
      <c r="JHU57" s="41"/>
      <c r="JHV57" s="42"/>
      <c r="JHW57" s="41"/>
      <c r="JHX57" s="41"/>
      <c r="JHY57" s="41"/>
      <c r="JHZ57" s="42"/>
      <c r="JIA57" s="41"/>
      <c r="JIB57" s="41"/>
      <c r="JIC57" s="41"/>
      <c r="JID57" s="42"/>
      <c r="JIE57" s="41"/>
      <c r="JIF57" s="41"/>
      <c r="JIG57" s="41"/>
      <c r="JIH57" s="42"/>
      <c r="JII57" s="41"/>
      <c r="JIJ57" s="41"/>
      <c r="JIK57" s="41"/>
      <c r="JIL57" s="42"/>
      <c r="JIM57" s="41"/>
      <c r="JIN57" s="41"/>
      <c r="JIO57" s="41"/>
      <c r="JIP57" s="42"/>
      <c r="JIQ57" s="41"/>
      <c r="JIR57" s="41"/>
      <c r="JIS57" s="41"/>
      <c r="JIT57" s="42"/>
      <c r="JIU57" s="41"/>
      <c r="JIV57" s="41"/>
      <c r="JIW57" s="41"/>
      <c r="JIX57" s="43"/>
      <c r="JIY57" s="44"/>
      <c r="JIZ57" s="45"/>
      <c r="JJA57" s="45"/>
      <c r="JJB57" s="42"/>
      <c r="JJC57" s="41"/>
      <c r="JJD57" s="41"/>
      <c r="JJE57" s="41"/>
      <c r="JJF57" s="42"/>
      <c r="JJG57" s="41"/>
      <c r="JJH57" s="41"/>
      <c r="JJI57" s="41"/>
      <c r="JJJ57" s="42"/>
      <c r="JJK57" s="41"/>
      <c r="JJL57" s="41"/>
      <c r="JJM57" s="41"/>
      <c r="JJN57" s="42"/>
      <c r="JJO57" s="41"/>
      <c r="JJP57" s="41"/>
      <c r="JJQ57" s="41"/>
      <c r="JJR57" s="42"/>
      <c r="JJS57" s="41"/>
      <c r="JJT57" s="41"/>
      <c r="JJU57" s="41"/>
      <c r="JJV57" s="42"/>
      <c r="JJW57" s="41"/>
      <c r="JJX57" s="41"/>
      <c r="JJY57" s="41"/>
      <c r="JJZ57" s="42"/>
      <c r="JKA57" s="41"/>
      <c r="JKB57" s="41"/>
      <c r="JKC57" s="41"/>
      <c r="JKD57" s="42"/>
      <c r="JKE57" s="41"/>
      <c r="JKF57" s="41"/>
      <c r="JKG57" s="41"/>
      <c r="JKH57" s="42"/>
      <c r="JKI57" s="41"/>
      <c r="JKJ57" s="41"/>
      <c r="JKK57" s="41"/>
      <c r="JKL57" s="42"/>
      <c r="JKM57" s="41"/>
      <c r="JKN57" s="41"/>
      <c r="JKO57" s="41"/>
      <c r="JKP57" s="42"/>
      <c r="JKQ57" s="41"/>
      <c r="JKR57" s="41"/>
      <c r="JKS57" s="41"/>
      <c r="JKT57" s="42"/>
      <c r="JKU57" s="41"/>
      <c r="JKV57" s="41"/>
      <c r="JKW57" s="41"/>
      <c r="JKX57" s="42"/>
      <c r="JKY57" s="41"/>
      <c r="JKZ57" s="41"/>
      <c r="JLA57" s="41"/>
      <c r="JLB57" s="42"/>
      <c r="JLC57" s="41"/>
      <c r="JLD57" s="41"/>
      <c r="JLE57" s="41"/>
      <c r="JLF57" s="42"/>
      <c r="JLG57" s="41"/>
      <c r="JLH57" s="41"/>
      <c r="JLI57" s="41"/>
      <c r="JLJ57" s="42"/>
      <c r="JLK57" s="41"/>
      <c r="JLL57" s="41"/>
      <c r="JLM57" s="41"/>
      <c r="JLN57" s="42"/>
      <c r="JLO57" s="41"/>
      <c r="JLP57" s="41"/>
      <c r="JLQ57" s="41"/>
      <c r="JLR57" s="42"/>
      <c r="JLS57" s="41"/>
      <c r="JLT57" s="41"/>
      <c r="JLU57" s="41"/>
      <c r="JLV57" s="42"/>
      <c r="JLW57" s="41"/>
      <c r="JLX57" s="41"/>
      <c r="JLY57" s="41"/>
      <c r="JLZ57" s="42"/>
      <c r="JMA57" s="41"/>
      <c r="JMB57" s="41"/>
      <c r="JMC57" s="41"/>
      <c r="JMD57" s="42"/>
      <c r="JME57" s="41"/>
      <c r="JMF57" s="41"/>
      <c r="JMG57" s="41"/>
      <c r="JMH57" s="42"/>
      <c r="JMI57" s="41"/>
      <c r="JMJ57" s="41"/>
      <c r="JMK57" s="41"/>
      <c r="JML57" s="42"/>
      <c r="JMM57" s="41"/>
      <c r="JMN57" s="41"/>
      <c r="JMO57" s="41"/>
      <c r="JMP57" s="42"/>
      <c r="JMQ57" s="41"/>
      <c r="JMR57" s="41"/>
      <c r="JMS57" s="41"/>
      <c r="JMT57" s="42"/>
      <c r="JMU57" s="41"/>
      <c r="JMV57" s="41"/>
      <c r="JMW57" s="41"/>
      <c r="JMX57" s="42"/>
      <c r="JMY57" s="41"/>
      <c r="JMZ57" s="41"/>
      <c r="JNA57" s="41"/>
      <c r="JNB57" s="42"/>
      <c r="JNC57" s="41"/>
      <c r="JND57" s="41"/>
      <c r="JNE57" s="41"/>
      <c r="JNF57" s="42"/>
      <c r="JNG57" s="41"/>
      <c r="JNH57" s="41"/>
      <c r="JNI57" s="41"/>
      <c r="JNJ57" s="42"/>
      <c r="JNK57" s="41"/>
      <c r="JNL57" s="41"/>
      <c r="JNM57" s="41"/>
      <c r="JNN57" s="42"/>
      <c r="JNO57" s="41"/>
      <c r="JNP57" s="41"/>
      <c r="JNQ57" s="41"/>
      <c r="JNR57" s="42"/>
      <c r="JNS57" s="41"/>
      <c r="JNT57" s="41"/>
      <c r="JNU57" s="41"/>
      <c r="JNV57" s="42"/>
      <c r="JNW57" s="41"/>
      <c r="JNX57" s="41"/>
      <c r="JNY57" s="41"/>
      <c r="JNZ57" s="42"/>
      <c r="JOA57" s="41"/>
      <c r="JOB57" s="41"/>
      <c r="JOC57" s="41"/>
      <c r="JOD57" s="42"/>
      <c r="JOE57" s="41"/>
      <c r="JOF57" s="41"/>
      <c r="JOG57" s="41"/>
      <c r="JOH57" s="42"/>
      <c r="JOI57" s="41"/>
      <c r="JOJ57" s="41"/>
      <c r="JOK57" s="41"/>
      <c r="JOL57" s="42"/>
      <c r="JOM57" s="41"/>
      <c r="JON57" s="41"/>
      <c r="JOO57" s="41"/>
      <c r="JOP57" s="42"/>
      <c r="JOQ57" s="41"/>
      <c r="JOR57" s="41"/>
      <c r="JOS57" s="41"/>
      <c r="JOT57" s="42"/>
      <c r="JOU57" s="41"/>
      <c r="JOV57" s="41"/>
      <c r="JOW57" s="41"/>
      <c r="JOX57" s="42"/>
      <c r="JOY57" s="41"/>
      <c r="JOZ57" s="41"/>
      <c r="JPA57" s="41"/>
      <c r="JPB57" s="43"/>
      <c r="JPC57" s="44"/>
      <c r="JPD57" s="45"/>
      <c r="JPE57" s="45"/>
      <c r="JPF57" s="42"/>
      <c r="JPG57" s="41"/>
      <c r="JPH57" s="41"/>
      <c r="JPI57" s="41"/>
      <c r="JPJ57" s="42"/>
      <c r="JPK57" s="41"/>
      <c r="JPL57" s="41"/>
      <c r="JPM57" s="41"/>
      <c r="JPN57" s="42"/>
      <c r="JPO57" s="41"/>
      <c r="JPP57" s="41"/>
      <c r="JPQ57" s="41"/>
      <c r="JPR57" s="42"/>
      <c r="JPS57" s="41"/>
      <c r="JPT57" s="41"/>
      <c r="JPU57" s="41"/>
      <c r="JPV57" s="42"/>
      <c r="JPW57" s="41"/>
      <c r="JPX57" s="41"/>
      <c r="JPY57" s="41"/>
      <c r="JPZ57" s="42"/>
      <c r="JQA57" s="41"/>
      <c r="JQB57" s="41"/>
      <c r="JQC57" s="41"/>
      <c r="JQD57" s="42"/>
      <c r="JQE57" s="41"/>
      <c r="JQF57" s="41"/>
      <c r="JQG57" s="41"/>
      <c r="JQH57" s="42"/>
      <c r="JQI57" s="41"/>
      <c r="JQJ57" s="41"/>
      <c r="JQK57" s="41"/>
      <c r="JQL57" s="42"/>
      <c r="JQM57" s="41"/>
      <c r="JQN57" s="41"/>
      <c r="JQO57" s="41"/>
      <c r="JQP57" s="42"/>
      <c r="JQQ57" s="41"/>
      <c r="JQR57" s="41"/>
      <c r="JQS57" s="41"/>
      <c r="JQT57" s="42"/>
      <c r="JQU57" s="41"/>
      <c r="JQV57" s="41"/>
      <c r="JQW57" s="41"/>
      <c r="JQX57" s="42"/>
      <c r="JQY57" s="41"/>
      <c r="JQZ57" s="41"/>
      <c r="JRA57" s="41"/>
      <c r="JRB57" s="42"/>
      <c r="JRC57" s="41"/>
      <c r="JRD57" s="41"/>
      <c r="JRE57" s="41"/>
      <c r="JRF57" s="42"/>
      <c r="JRG57" s="41"/>
      <c r="JRH57" s="41"/>
      <c r="JRI57" s="41"/>
      <c r="JRJ57" s="42"/>
      <c r="JRK57" s="41"/>
      <c r="JRL57" s="41"/>
      <c r="JRM57" s="41"/>
      <c r="JRN57" s="42"/>
      <c r="JRO57" s="41"/>
      <c r="JRP57" s="41"/>
      <c r="JRQ57" s="41"/>
      <c r="JRR57" s="42"/>
      <c r="JRS57" s="41"/>
      <c r="JRT57" s="41"/>
      <c r="JRU57" s="41"/>
      <c r="JRV57" s="42"/>
      <c r="JRW57" s="41"/>
      <c r="JRX57" s="41"/>
      <c r="JRY57" s="41"/>
      <c r="JRZ57" s="42"/>
      <c r="JSA57" s="41"/>
      <c r="JSB57" s="41"/>
      <c r="JSC57" s="41"/>
      <c r="JSD57" s="42"/>
      <c r="JSE57" s="41"/>
      <c r="JSF57" s="41"/>
      <c r="JSG57" s="41"/>
      <c r="JSH57" s="42"/>
      <c r="JSI57" s="41"/>
      <c r="JSJ57" s="41"/>
      <c r="JSK57" s="41"/>
      <c r="JSL57" s="42"/>
      <c r="JSM57" s="41"/>
      <c r="JSN57" s="41"/>
      <c r="JSO57" s="41"/>
      <c r="JSP57" s="42"/>
      <c r="JSQ57" s="41"/>
      <c r="JSR57" s="41"/>
      <c r="JSS57" s="41"/>
      <c r="JST57" s="42"/>
      <c r="JSU57" s="41"/>
      <c r="JSV57" s="41"/>
      <c r="JSW57" s="41"/>
      <c r="JSX57" s="42"/>
      <c r="JSY57" s="41"/>
      <c r="JSZ57" s="41"/>
      <c r="JTA57" s="41"/>
      <c r="JTB57" s="42"/>
      <c r="JTC57" s="41"/>
      <c r="JTD57" s="41"/>
      <c r="JTE57" s="41"/>
      <c r="JTF57" s="42"/>
      <c r="JTG57" s="41"/>
      <c r="JTH57" s="41"/>
      <c r="JTI57" s="41"/>
      <c r="JTJ57" s="42"/>
      <c r="JTK57" s="41"/>
      <c r="JTL57" s="41"/>
      <c r="JTM57" s="41"/>
      <c r="JTN57" s="42"/>
      <c r="JTO57" s="41"/>
      <c r="JTP57" s="41"/>
      <c r="JTQ57" s="41"/>
      <c r="JTR57" s="42"/>
      <c r="JTS57" s="41"/>
      <c r="JTT57" s="41"/>
      <c r="JTU57" s="41"/>
      <c r="JTV57" s="42"/>
      <c r="JTW57" s="41"/>
      <c r="JTX57" s="41"/>
      <c r="JTY57" s="41"/>
      <c r="JTZ57" s="42"/>
      <c r="JUA57" s="41"/>
      <c r="JUB57" s="41"/>
      <c r="JUC57" s="41"/>
      <c r="JUD57" s="42"/>
      <c r="JUE57" s="41"/>
      <c r="JUF57" s="41"/>
      <c r="JUG57" s="41"/>
      <c r="JUH57" s="42"/>
      <c r="JUI57" s="41"/>
      <c r="JUJ57" s="41"/>
      <c r="JUK57" s="41"/>
      <c r="JUL57" s="42"/>
      <c r="JUM57" s="41"/>
      <c r="JUN57" s="41"/>
      <c r="JUO57" s="41"/>
      <c r="JUP57" s="42"/>
      <c r="JUQ57" s="41"/>
      <c r="JUR57" s="41"/>
      <c r="JUS57" s="41"/>
      <c r="JUT57" s="42"/>
      <c r="JUU57" s="41"/>
      <c r="JUV57" s="41"/>
      <c r="JUW57" s="41"/>
      <c r="JUX57" s="42"/>
      <c r="JUY57" s="41"/>
      <c r="JUZ57" s="41"/>
      <c r="JVA57" s="41"/>
      <c r="JVB57" s="42"/>
      <c r="JVC57" s="41"/>
      <c r="JVD57" s="41"/>
      <c r="JVE57" s="41"/>
      <c r="JVF57" s="43"/>
      <c r="JVG57" s="44"/>
      <c r="JVH57" s="45"/>
      <c r="JVI57" s="45"/>
      <c r="JVJ57" s="42"/>
      <c r="JVK57" s="41"/>
      <c r="JVL57" s="41"/>
      <c r="JVM57" s="41"/>
      <c r="JVN57" s="42"/>
      <c r="JVO57" s="41"/>
      <c r="JVP57" s="41"/>
      <c r="JVQ57" s="41"/>
      <c r="JVR57" s="42"/>
      <c r="JVS57" s="41"/>
      <c r="JVT57" s="41"/>
      <c r="JVU57" s="41"/>
      <c r="JVV57" s="42"/>
      <c r="JVW57" s="41"/>
      <c r="JVX57" s="41"/>
      <c r="JVY57" s="41"/>
      <c r="JVZ57" s="42"/>
      <c r="JWA57" s="41"/>
      <c r="JWB57" s="41"/>
      <c r="JWC57" s="41"/>
      <c r="JWD57" s="42"/>
      <c r="JWE57" s="41"/>
      <c r="JWF57" s="41"/>
      <c r="JWG57" s="41"/>
      <c r="JWH57" s="42"/>
      <c r="JWI57" s="41"/>
      <c r="JWJ57" s="41"/>
      <c r="JWK57" s="41"/>
      <c r="JWL57" s="42"/>
      <c r="JWM57" s="41"/>
      <c r="JWN57" s="41"/>
      <c r="JWO57" s="41"/>
      <c r="JWP57" s="42"/>
      <c r="JWQ57" s="41"/>
      <c r="JWR57" s="41"/>
      <c r="JWS57" s="41"/>
      <c r="JWT57" s="42"/>
      <c r="JWU57" s="41"/>
      <c r="JWV57" s="41"/>
      <c r="JWW57" s="41"/>
      <c r="JWX57" s="42"/>
      <c r="JWY57" s="41"/>
      <c r="JWZ57" s="41"/>
      <c r="JXA57" s="41"/>
      <c r="JXB57" s="42"/>
      <c r="JXC57" s="41"/>
      <c r="JXD57" s="41"/>
      <c r="JXE57" s="41"/>
      <c r="JXF57" s="42"/>
      <c r="JXG57" s="41"/>
      <c r="JXH57" s="41"/>
      <c r="JXI57" s="41"/>
      <c r="JXJ57" s="42"/>
      <c r="JXK57" s="41"/>
      <c r="JXL57" s="41"/>
      <c r="JXM57" s="41"/>
      <c r="JXN57" s="42"/>
      <c r="JXO57" s="41"/>
      <c r="JXP57" s="41"/>
      <c r="JXQ57" s="41"/>
      <c r="JXR57" s="42"/>
      <c r="JXS57" s="41"/>
      <c r="JXT57" s="41"/>
      <c r="JXU57" s="41"/>
      <c r="JXV57" s="42"/>
      <c r="JXW57" s="41"/>
      <c r="JXX57" s="41"/>
      <c r="JXY57" s="41"/>
      <c r="JXZ57" s="42"/>
      <c r="JYA57" s="41"/>
      <c r="JYB57" s="41"/>
      <c r="JYC57" s="41"/>
      <c r="JYD57" s="42"/>
      <c r="JYE57" s="41"/>
      <c r="JYF57" s="41"/>
      <c r="JYG57" s="41"/>
      <c r="JYH57" s="42"/>
      <c r="JYI57" s="41"/>
      <c r="JYJ57" s="41"/>
      <c r="JYK57" s="41"/>
      <c r="JYL57" s="42"/>
      <c r="JYM57" s="41"/>
      <c r="JYN57" s="41"/>
      <c r="JYO57" s="41"/>
      <c r="JYP57" s="42"/>
      <c r="JYQ57" s="41"/>
      <c r="JYR57" s="41"/>
      <c r="JYS57" s="41"/>
      <c r="JYT57" s="42"/>
      <c r="JYU57" s="41"/>
      <c r="JYV57" s="41"/>
      <c r="JYW57" s="41"/>
      <c r="JYX57" s="42"/>
      <c r="JYY57" s="41"/>
      <c r="JYZ57" s="41"/>
      <c r="JZA57" s="41"/>
      <c r="JZB57" s="42"/>
      <c r="JZC57" s="41"/>
      <c r="JZD57" s="41"/>
      <c r="JZE57" s="41"/>
      <c r="JZF57" s="42"/>
      <c r="JZG57" s="41"/>
      <c r="JZH57" s="41"/>
      <c r="JZI57" s="41"/>
      <c r="JZJ57" s="42"/>
      <c r="JZK57" s="41"/>
      <c r="JZL57" s="41"/>
      <c r="JZM57" s="41"/>
      <c r="JZN57" s="42"/>
      <c r="JZO57" s="41"/>
      <c r="JZP57" s="41"/>
      <c r="JZQ57" s="41"/>
      <c r="JZR57" s="42"/>
      <c r="JZS57" s="41"/>
      <c r="JZT57" s="41"/>
      <c r="JZU57" s="41"/>
      <c r="JZV57" s="42"/>
      <c r="JZW57" s="41"/>
      <c r="JZX57" s="41"/>
      <c r="JZY57" s="41"/>
      <c r="JZZ57" s="42"/>
      <c r="KAA57" s="41"/>
      <c r="KAB57" s="41"/>
      <c r="KAC57" s="41"/>
      <c r="KAD57" s="42"/>
      <c r="KAE57" s="41"/>
      <c r="KAF57" s="41"/>
      <c r="KAG57" s="41"/>
      <c r="KAH57" s="42"/>
      <c r="KAI57" s="41"/>
      <c r="KAJ57" s="41"/>
      <c r="KAK57" s="41"/>
      <c r="KAL57" s="42"/>
      <c r="KAM57" s="41"/>
      <c r="KAN57" s="41"/>
      <c r="KAO57" s="41"/>
      <c r="KAP57" s="42"/>
      <c r="KAQ57" s="41"/>
      <c r="KAR57" s="41"/>
      <c r="KAS57" s="41"/>
      <c r="KAT57" s="42"/>
      <c r="KAU57" s="41"/>
      <c r="KAV57" s="41"/>
      <c r="KAW57" s="41"/>
      <c r="KAX57" s="42"/>
      <c r="KAY57" s="41"/>
      <c r="KAZ57" s="41"/>
      <c r="KBA57" s="41"/>
      <c r="KBB57" s="42"/>
      <c r="KBC57" s="41"/>
      <c r="KBD57" s="41"/>
      <c r="KBE57" s="41"/>
      <c r="KBF57" s="42"/>
      <c r="KBG57" s="41"/>
      <c r="KBH57" s="41"/>
      <c r="KBI57" s="41"/>
      <c r="KBJ57" s="43"/>
      <c r="KBK57" s="44"/>
      <c r="KBL57" s="45"/>
      <c r="KBM57" s="45"/>
      <c r="KBN57" s="42"/>
      <c r="KBO57" s="41"/>
      <c r="KBP57" s="41"/>
      <c r="KBQ57" s="41"/>
      <c r="KBR57" s="42"/>
      <c r="KBS57" s="41"/>
      <c r="KBT57" s="41"/>
      <c r="KBU57" s="41"/>
      <c r="KBV57" s="42"/>
      <c r="KBW57" s="41"/>
      <c r="KBX57" s="41"/>
      <c r="KBY57" s="41"/>
      <c r="KBZ57" s="42"/>
      <c r="KCA57" s="41"/>
      <c r="KCB57" s="41"/>
      <c r="KCC57" s="41"/>
      <c r="KCD57" s="42"/>
      <c r="KCE57" s="41"/>
      <c r="KCF57" s="41"/>
      <c r="KCG57" s="41"/>
      <c r="KCH57" s="42"/>
      <c r="KCI57" s="41"/>
      <c r="KCJ57" s="41"/>
      <c r="KCK57" s="41"/>
      <c r="KCL57" s="42"/>
      <c r="KCM57" s="41"/>
      <c r="KCN57" s="41"/>
      <c r="KCO57" s="41"/>
      <c r="KCP57" s="42"/>
      <c r="KCQ57" s="41"/>
      <c r="KCR57" s="41"/>
      <c r="KCS57" s="41"/>
      <c r="KCT57" s="42"/>
      <c r="KCU57" s="41"/>
      <c r="KCV57" s="41"/>
      <c r="KCW57" s="41"/>
      <c r="KCX57" s="42"/>
      <c r="KCY57" s="41"/>
      <c r="KCZ57" s="41"/>
      <c r="KDA57" s="41"/>
      <c r="KDB57" s="42"/>
      <c r="KDC57" s="41"/>
      <c r="KDD57" s="41"/>
      <c r="KDE57" s="41"/>
      <c r="KDF57" s="42"/>
      <c r="KDG57" s="41"/>
      <c r="KDH57" s="41"/>
      <c r="KDI57" s="41"/>
      <c r="KDJ57" s="42"/>
      <c r="KDK57" s="41"/>
      <c r="KDL57" s="41"/>
      <c r="KDM57" s="41"/>
      <c r="KDN57" s="42"/>
      <c r="KDO57" s="41"/>
      <c r="KDP57" s="41"/>
      <c r="KDQ57" s="41"/>
      <c r="KDR57" s="42"/>
      <c r="KDS57" s="41"/>
      <c r="KDT57" s="41"/>
      <c r="KDU57" s="41"/>
      <c r="KDV57" s="42"/>
      <c r="KDW57" s="41"/>
      <c r="KDX57" s="41"/>
      <c r="KDY57" s="41"/>
      <c r="KDZ57" s="42"/>
      <c r="KEA57" s="41"/>
      <c r="KEB57" s="41"/>
      <c r="KEC57" s="41"/>
      <c r="KED57" s="42"/>
      <c r="KEE57" s="41"/>
      <c r="KEF57" s="41"/>
      <c r="KEG57" s="41"/>
      <c r="KEH57" s="42"/>
      <c r="KEI57" s="41"/>
      <c r="KEJ57" s="41"/>
      <c r="KEK57" s="41"/>
      <c r="KEL57" s="42"/>
      <c r="KEM57" s="41"/>
      <c r="KEN57" s="41"/>
      <c r="KEO57" s="41"/>
      <c r="KEP57" s="42"/>
      <c r="KEQ57" s="41"/>
      <c r="KER57" s="41"/>
      <c r="KES57" s="41"/>
      <c r="KET57" s="42"/>
      <c r="KEU57" s="41"/>
      <c r="KEV57" s="41"/>
      <c r="KEW57" s="41"/>
      <c r="KEX57" s="42"/>
      <c r="KEY57" s="41"/>
      <c r="KEZ57" s="41"/>
      <c r="KFA57" s="41"/>
      <c r="KFB57" s="42"/>
      <c r="KFC57" s="41"/>
      <c r="KFD57" s="41"/>
      <c r="KFE57" s="41"/>
      <c r="KFF57" s="42"/>
      <c r="KFG57" s="41"/>
      <c r="KFH57" s="41"/>
      <c r="KFI57" s="41"/>
      <c r="KFJ57" s="42"/>
      <c r="KFK57" s="41"/>
      <c r="KFL57" s="41"/>
      <c r="KFM57" s="41"/>
      <c r="KFN57" s="42"/>
      <c r="KFO57" s="41"/>
      <c r="KFP57" s="41"/>
      <c r="KFQ57" s="41"/>
      <c r="KFR57" s="42"/>
      <c r="KFS57" s="41"/>
      <c r="KFT57" s="41"/>
      <c r="KFU57" s="41"/>
      <c r="KFV57" s="42"/>
      <c r="KFW57" s="41"/>
      <c r="KFX57" s="41"/>
      <c r="KFY57" s="41"/>
      <c r="KFZ57" s="42"/>
      <c r="KGA57" s="41"/>
      <c r="KGB57" s="41"/>
      <c r="KGC57" s="41"/>
      <c r="KGD57" s="42"/>
      <c r="KGE57" s="41"/>
      <c r="KGF57" s="41"/>
      <c r="KGG57" s="41"/>
      <c r="KGH57" s="42"/>
      <c r="KGI57" s="41"/>
      <c r="KGJ57" s="41"/>
      <c r="KGK57" s="41"/>
      <c r="KGL57" s="42"/>
      <c r="KGM57" s="41"/>
      <c r="KGN57" s="41"/>
      <c r="KGO57" s="41"/>
      <c r="KGP57" s="42"/>
      <c r="KGQ57" s="41"/>
      <c r="KGR57" s="41"/>
      <c r="KGS57" s="41"/>
      <c r="KGT57" s="42"/>
      <c r="KGU57" s="41"/>
      <c r="KGV57" s="41"/>
      <c r="KGW57" s="41"/>
      <c r="KGX57" s="42"/>
      <c r="KGY57" s="41"/>
      <c r="KGZ57" s="41"/>
      <c r="KHA57" s="41"/>
      <c r="KHB57" s="42"/>
      <c r="KHC57" s="41"/>
      <c r="KHD57" s="41"/>
      <c r="KHE57" s="41"/>
      <c r="KHF57" s="42"/>
      <c r="KHG57" s="41"/>
      <c r="KHH57" s="41"/>
      <c r="KHI57" s="41"/>
      <c r="KHJ57" s="42"/>
      <c r="KHK57" s="41"/>
      <c r="KHL57" s="41"/>
      <c r="KHM57" s="41"/>
      <c r="KHN57" s="43"/>
      <c r="KHO57" s="44"/>
      <c r="KHP57" s="45"/>
      <c r="KHQ57" s="45"/>
      <c r="KHR57" s="42"/>
      <c r="KHS57" s="41"/>
      <c r="KHT57" s="41"/>
      <c r="KHU57" s="41"/>
      <c r="KHV57" s="42"/>
      <c r="KHW57" s="41"/>
      <c r="KHX57" s="41"/>
      <c r="KHY57" s="41"/>
      <c r="KHZ57" s="42"/>
      <c r="KIA57" s="41"/>
      <c r="KIB57" s="41"/>
      <c r="KIC57" s="41"/>
      <c r="KID57" s="42"/>
      <c r="KIE57" s="41"/>
      <c r="KIF57" s="41"/>
      <c r="KIG57" s="41"/>
      <c r="KIH57" s="42"/>
      <c r="KII57" s="41"/>
      <c r="KIJ57" s="41"/>
      <c r="KIK57" s="41"/>
      <c r="KIL57" s="42"/>
      <c r="KIM57" s="41"/>
      <c r="KIN57" s="41"/>
      <c r="KIO57" s="41"/>
      <c r="KIP57" s="42"/>
      <c r="KIQ57" s="41"/>
      <c r="KIR57" s="41"/>
      <c r="KIS57" s="41"/>
      <c r="KIT57" s="42"/>
      <c r="KIU57" s="41"/>
      <c r="KIV57" s="41"/>
      <c r="KIW57" s="41"/>
      <c r="KIX57" s="42"/>
      <c r="KIY57" s="41"/>
      <c r="KIZ57" s="41"/>
      <c r="KJA57" s="41"/>
      <c r="KJB57" s="42"/>
      <c r="KJC57" s="41"/>
      <c r="KJD57" s="41"/>
      <c r="KJE57" s="41"/>
      <c r="KJF57" s="42"/>
      <c r="KJG57" s="41"/>
      <c r="KJH57" s="41"/>
      <c r="KJI57" s="41"/>
      <c r="KJJ57" s="42"/>
      <c r="KJK57" s="41"/>
      <c r="KJL57" s="41"/>
      <c r="KJM57" s="41"/>
      <c r="KJN57" s="42"/>
      <c r="KJO57" s="41"/>
      <c r="KJP57" s="41"/>
      <c r="KJQ57" s="41"/>
      <c r="KJR57" s="42"/>
      <c r="KJS57" s="41"/>
      <c r="KJT57" s="41"/>
      <c r="KJU57" s="41"/>
      <c r="KJV57" s="42"/>
      <c r="KJW57" s="41"/>
      <c r="KJX57" s="41"/>
      <c r="KJY57" s="41"/>
      <c r="KJZ57" s="42"/>
      <c r="KKA57" s="41"/>
      <c r="KKB57" s="41"/>
      <c r="KKC57" s="41"/>
      <c r="KKD57" s="42"/>
      <c r="KKE57" s="41"/>
      <c r="KKF57" s="41"/>
      <c r="KKG57" s="41"/>
      <c r="KKH57" s="42"/>
      <c r="KKI57" s="41"/>
      <c r="KKJ57" s="41"/>
      <c r="KKK57" s="41"/>
      <c r="KKL57" s="42"/>
      <c r="KKM57" s="41"/>
      <c r="KKN57" s="41"/>
      <c r="KKO57" s="41"/>
      <c r="KKP57" s="42"/>
      <c r="KKQ57" s="41"/>
      <c r="KKR57" s="41"/>
      <c r="KKS57" s="41"/>
      <c r="KKT57" s="42"/>
      <c r="KKU57" s="41"/>
      <c r="KKV57" s="41"/>
      <c r="KKW57" s="41"/>
      <c r="KKX57" s="42"/>
      <c r="KKY57" s="41"/>
      <c r="KKZ57" s="41"/>
      <c r="KLA57" s="41"/>
      <c r="KLB57" s="42"/>
      <c r="KLC57" s="41"/>
      <c r="KLD57" s="41"/>
      <c r="KLE57" s="41"/>
      <c r="KLF57" s="42"/>
      <c r="KLG57" s="41"/>
      <c r="KLH57" s="41"/>
      <c r="KLI57" s="41"/>
      <c r="KLJ57" s="42"/>
      <c r="KLK57" s="41"/>
      <c r="KLL57" s="41"/>
      <c r="KLM57" s="41"/>
      <c r="KLN57" s="42"/>
      <c r="KLO57" s="41"/>
      <c r="KLP57" s="41"/>
      <c r="KLQ57" s="41"/>
      <c r="KLR57" s="42"/>
      <c r="KLS57" s="41"/>
      <c r="KLT57" s="41"/>
      <c r="KLU57" s="41"/>
      <c r="KLV57" s="42"/>
      <c r="KLW57" s="41"/>
      <c r="KLX57" s="41"/>
      <c r="KLY57" s="41"/>
      <c r="KLZ57" s="42"/>
      <c r="KMA57" s="41"/>
      <c r="KMB57" s="41"/>
      <c r="KMC57" s="41"/>
      <c r="KMD57" s="42"/>
      <c r="KME57" s="41"/>
      <c r="KMF57" s="41"/>
      <c r="KMG57" s="41"/>
      <c r="KMH57" s="42"/>
      <c r="KMI57" s="41"/>
      <c r="KMJ57" s="41"/>
      <c r="KMK57" s="41"/>
      <c r="KML57" s="42"/>
      <c r="KMM57" s="41"/>
      <c r="KMN57" s="41"/>
      <c r="KMO57" s="41"/>
      <c r="KMP57" s="42"/>
      <c r="KMQ57" s="41"/>
      <c r="KMR57" s="41"/>
      <c r="KMS57" s="41"/>
      <c r="KMT57" s="42"/>
      <c r="KMU57" s="41"/>
      <c r="KMV57" s="41"/>
      <c r="KMW57" s="41"/>
      <c r="KMX57" s="42"/>
      <c r="KMY57" s="41"/>
      <c r="KMZ57" s="41"/>
      <c r="KNA57" s="41"/>
      <c r="KNB57" s="42"/>
      <c r="KNC57" s="41"/>
      <c r="KND57" s="41"/>
      <c r="KNE57" s="41"/>
      <c r="KNF57" s="42"/>
      <c r="KNG57" s="41"/>
      <c r="KNH57" s="41"/>
      <c r="KNI57" s="41"/>
      <c r="KNJ57" s="42"/>
      <c r="KNK57" s="41"/>
      <c r="KNL57" s="41"/>
      <c r="KNM57" s="41"/>
      <c r="KNN57" s="42"/>
      <c r="KNO57" s="41"/>
      <c r="KNP57" s="41"/>
      <c r="KNQ57" s="41"/>
      <c r="KNR57" s="43"/>
      <c r="KNS57" s="44"/>
      <c r="KNT57" s="45"/>
      <c r="KNU57" s="45"/>
      <c r="KNV57" s="42"/>
      <c r="KNW57" s="41"/>
      <c r="KNX57" s="41"/>
      <c r="KNY57" s="41"/>
      <c r="KNZ57" s="42"/>
      <c r="KOA57" s="41"/>
      <c r="KOB57" s="41"/>
      <c r="KOC57" s="41"/>
      <c r="KOD57" s="42"/>
      <c r="KOE57" s="41"/>
      <c r="KOF57" s="41"/>
      <c r="KOG57" s="41"/>
      <c r="KOH57" s="42"/>
      <c r="KOI57" s="41"/>
      <c r="KOJ57" s="41"/>
      <c r="KOK57" s="41"/>
      <c r="KOL57" s="42"/>
      <c r="KOM57" s="41"/>
      <c r="KON57" s="41"/>
      <c r="KOO57" s="41"/>
      <c r="KOP57" s="42"/>
      <c r="KOQ57" s="41"/>
      <c r="KOR57" s="41"/>
      <c r="KOS57" s="41"/>
      <c r="KOT57" s="42"/>
      <c r="KOU57" s="41"/>
      <c r="KOV57" s="41"/>
      <c r="KOW57" s="41"/>
      <c r="KOX57" s="42"/>
      <c r="KOY57" s="41"/>
      <c r="KOZ57" s="41"/>
      <c r="KPA57" s="41"/>
      <c r="KPB57" s="42"/>
      <c r="KPC57" s="41"/>
      <c r="KPD57" s="41"/>
      <c r="KPE57" s="41"/>
      <c r="KPF57" s="42"/>
      <c r="KPG57" s="41"/>
      <c r="KPH57" s="41"/>
      <c r="KPI57" s="41"/>
      <c r="KPJ57" s="42"/>
      <c r="KPK57" s="41"/>
      <c r="KPL57" s="41"/>
      <c r="KPM57" s="41"/>
      <c r="KPN57" s="42"/>
      <c r="KPO57" s="41"/>
      <c r="KPP57" s="41"/>
      <c r="KPQ57" s="41"/>
      <c r="KPR57" s="42"/>
      <c r="KPS57" s="41"/>
      <c r="KPT57" s="41"/>
      <c r="KPU57" s="41"/>
      <c r="KPV57" s="42"/>
      <c r="KPW57" s="41"/>
      <c r="KPX57" s="41"/>
      <c r="KPY57" s="41"/>
      <c r="KPZ57" s="42"/>
      <c r="KQA57" s="41"/>
      <c r="KQB57" s="41"/>
      <c r="KQC57" s="41"/>
      <c r="KQD57" s="42"/>
      <c r="KQE57" s="41"/>
      <c r="KQF57" s="41"/>
      <c r="KQG57" s="41"/>
      <c r="KQH57" s="42"/>
      <c r="KQI57" s="41"/>
      <c r="KQJ57" s="41"/>
      <c r="KQK57" s="41"/>
      <c r="KQL57" s="42"/>
      <c r="KQM57" s="41"/>
      <c r="KQN57" s="41"/>
      <c r="KQO57" s="41"/>
      <c r="KQP57" s="42"/>
      <c r="KQQ57" s="41"/>
      <c r="KQR57" s="41"/>
      <c r="KQS57" s="41"/>
      <c r="KQT57" s="42"/>
      <c r="KQU57" s="41"/>
      <c r="KQV57" s="41"/>
      <c r="KQW57" s="41"/>
      <c r="KQX57" s="42"/>
      <c r="KQY57" s="41"/>
      <c r="KQZ57" s="41"/>
      <c r="KRA57" s="41"/>
      <c r="KRB57" s="42"/>
      <c r="KRC57" s="41"/>
      <c r="KRD57" s="41"/>
      <c r="KRE57" s="41"/>
      <c r="KRF57" s="42"/>
      <c r="KRG57" s="41"/>
      <c r="KRH57" s="41"/>
      <c r="KRI57" s="41"/>
      <c r="KRJ57" s="42"/>
      <c r="KRK57" s="41"/>
      <c r="KRL57" s="41"/>
      <c r="KRM57" s="41"/>
      <c r="KRN57" s="42"/>
      <c r="KRO57" s="41"/>
      <c r="KRP57" s="41"/>
      <c r="KRQ57" s="41"/>
      <c r="KRR57" s="42"/>
      <c r="KRS57" s="41"/>
      <c r="KRT57" s="41"/>
      <c r="KRU57" s="41"/>
      <c r="KRV57" s="42"/>
      <c r="KRW57" s="41"/>
      <c r="KRX57" s="41"/>
      <c r="KRY57" s="41"/>
      <c r="KRZ57" s="42"/>
      <c r="KSA57" s="41"/>
      <c r="KSB57" s="41"/>
      <c r="KSC57" s="41"/>
      <c r="KSD57" s="42"/>
      <c r="KSE57" s="41"/>
      <c r="KSF57" s="41"/>
      <c r="KSG57" s="41"/>
      <c r="KSH57" s="42"/>
      <c r="KSI57" s="41"/>
      <c r="KSJ57" s="41"/>
      <c r="KSK57" s="41"/>
      <c r="KSL57" s="42"/>
      <c r="KSM57" s="41"/>
      <c r="KSN57" s="41"/>
      <c r="KSO57" s="41"/>
      <c r="KSP57" s="42"/>
      <c r="KSQ57" s="41"/>
      <c r="KSR57" s="41"/>
      <c r="KSS57" s="41"/>
      <c r="KST57" s="42"/>
      <c r="KSU57" s="41"/>
      <c r="KSV57" s="41"/>
      <c r="KSW57" s="41"/>
      <c r="KSX57" s="42"/>
      <c r="KSY57" s="41"/>
      <c r="KSZ57" s="41"/>
      <c r="KTA57" s="41"/>
      <c r="KTB57" s="42"/>
      <c r="KTC57" s="41"/>
      <c r="KTD57" s="41"/>
      <c r="KTE57" s="41"/>
      <c r="KTF57" s="42"/>
      <c r="KTG57" s="41"/>
      <c r="KTH57" s="41"/>
      <c r="KTI57" s="41"/>
      <c r="KTJ57" s="42"/>
      <c r="KTK57" s="41"/>
      <c r="KTL57" s="41"/>
      <c r="KTM57" s="41"/>
      <c r="KTN57" s="42"/>
      <c r="KTO57" s="41"/>
      <c r="KTP57" s="41"/>
      <c r="KTQ57" s="41"/>
      <c r="KTR57" s="42"/>
      <c r="KTS57" s="41"/>
      <c r="KTT57" s="41"/>
      <c r="KTU57" s="41"/>
      <c r="KTV57" s="43"/>
      <c r="KTW57" s="44"/>
      <c r="KTX57" s="45"/>
      <c r="KTY57" s="45"/>
      <c r="KTZ57" s="42"/>
      <c r="KUA57" s="41"/>
      <c r="KUB57" s="41"/>
      <c r="KUC57" s="41"/>
      <c r="KUD57" s="42"/>
      <c r="KUE57" s="41"/>
      <c r="KUF57" s="41"/>
      <c r="KUG57" s="41"/>
      <c r="KUH57" s="42"/>
      <c r="KUI57" s="41"/>
      <c r="KUJ57" s="41"/>
      <c r="KUK57" s="41"/>
      <c r="KUL57" s="42"/>
      <c r="KUM57" s="41"/>
      <c r="KUN57" s="41"/>
      <c r="KUO57" s="41"/>
      <c r="KUP57" s="42"/>
      <c r="KUQ57" s="41"/>
      <c r="KUR57" s="41"/>
      <c r="KUS57" s="41"/>
      <c r="KUT57" s="42"/>
      <c r="KUU57" s="41"/>
      <c r="KUV57" s="41"/>
      <c r="KUW57" s="41"/>
      <c r="KUX57" s="42"/>
      <c r="KUY57" s="41"/>
      <c r="KUZ57" s="41"/>
      <c r="KVA57" s="41"/>
      <c r="KVB57" s="42"/>
      <c r="KVC57" s="41"/>
      <c r="KVD57" s="41"/>
      <c r="KVE57" s="41"/>
      <c r="KVF57" s="42"/>
      <c r="KVG57" s="41"/>
      <c r="KVH57" s="41"/>
      <c r="KVI57" s="41"/>
      <c r="KVJ57" s="42"/>
      <c r="KVK57" s="41"/>
      <c r="KVL57" s="41"/>
      <c r="KVM57" s="41"/>
      <c r="KVN57" s="42"/>
      <c r="KVO57" s="41"/>
      <c r="KVP57" s="41"/>
      <c r="KVQ57" s="41"/>
      <c r="KVR57" s="42"/>
      <c r="KVS57" s="41"/>
      <c r="KVT57" s="41"/>
      <c r="KVU57" s="41"/>
      <c r="KVV57" s="42"/>
      <c r="KVW57" s="41"/>
      <c r="KVX57" s="41"/>
      <c r="KVY57" s="41"/>
      <c r="KVZ57" s="42"/>
      <c r="KWA57" s="41"/>
      <c r="KWB57" s="41"/>
      <c r="KWC57" s="41"/>
      <c r="KWD57" s="42"/>
      <c r="KWE57" s="41"/>
      <c r="KWF57" s="41"/>
      <c r="KWG57" s="41"/>
      <c r="KWH57" s="42"/>
      <c r="KWI57" s="41"/>
      <c r="KWJ57" s="41"/>
      <c r="KWK57" s="41"/>
      <c r="KWL57" s="42"/>
      <c r="KWM57" s="41"/>
      <c r="KWN57" s="41"/>
      <c r="KWO57" s="41"/>
      <c r="KWP57" s="42"/>
      <c r="KWQ57" s="41"/>
      <c r="KWR57" s="41"/>
      <c r="KWS57" s="41"/>
      <c r="KWT57" s="42"/>
      <c r="KWU57" s="41"/>
      <c r="KWV57" s="41"/>
      <c r="KWW57" s="41"/>
      <c r="KWX57" s="42"/>
      <c r="KWY57" s="41"/>
      <c r="KWZ57" s="41"/>
      <c r="KXA57" s="41"/>
      <c r="KXB57" s="42"/>
      <c r="KXC57" s="41"/>
      <c r="KXD57" s="41"/>
      <c r="KXE57" s="41"/>
      <c r="KXF57" s="42"/>
      <c r="KXG57" s="41"/>
      <c r="KXH57" s="41"/>
      <c r="KXI57" s="41"/>
      <c r="KXJ57" s="42"/>
      <c r="KXK57" s="41"/>
      <c r="KXL57" s="41"/>
      <c r="KXM57" s="41"/>
      <c r="KXN57" s="42"/>
      <c r="KXO57" s="41"/>
      <c r="KXP57" s="41"/>
      <c r="KXQ57" s="41"/>
      <c r="KXR57" s="42"/>
      <c r="KXS57" s="41"/>
      <c r="KXT57" s="41"/>
      <c r="KXU57" s="41"/>
      <c r="KXV57" s="42"/>
      <c r="KXW57" s="41"/>
      <c r="KXX57" s="41"/>
      <c r="KXY57" s="41"/>
      <c r="KXZ57" s="42"/>
      <c r="KYA57" s="41"/>
      <c r="KYB57" s="41"/>
      <c r="KYC57" s="41"/>
      <c r="KYD57" s="42"/>
      <c r="KYE57" s="41"/>
      <c r="KYF57" s="41"/>
      <c r="KYG57" s="41"/>
      <c r="KYH57" s="42"/>
      <c r="KYI57" s="41"/>
      <c r="KYJ57" s="41"/>
      <c r="KYK57" s="41"/>
      <c r="KYL57" s="42"/>
      <c r="KYM57" s="41"/>
      <c r="KYN57" s="41"/>
      <c r="KYO57" s="41"/>
      <c r="KYP57" s="42"/>
      <c r="KYQ57" s="41"/>
      <c r="KYR57" s="41"/>
      <c r="KYS57" s="41"/>
      <c r="KYT57" s="42"/>
      <c r="KYU57" s="41"/>
      <c r="KYV57" s="41"/>
      <c r="KYW57" s="41"/>
      <c r="KYX57" s="42"/>
      <c r="KYY57" s="41"/>
      <c r="KYZ57" s="41"/>
      <c r="KZA57" s="41"/>
      <c r="KZB57" s="42"/>
      <c r="KZC57" s="41"/>
      <c r="KZD57" s="41"/>
      <c r="KZE57" s="41"/>
      <c r="KZF57" s="42"/>
      <c r="KZG57" s="41"/>
      <c r="KZH57" s="41"/>
      <c r="KZI57" s="41"/>
      <c r="KZJ57" s="42"/>
      <c r="KZK57" s="41"/>
      <c r="KZL57" s="41"/>
      <c r="KZM57" s="41"/>
      <c r="KZN57" s="42"/>
      <c r="KZO57" s="41"/>
      <c r="KZP57" s="41"/>
      <c r="KZQ57" s="41"/>
      <c r="KZR57" s="42"/>
      <c r="KZS57" s="41"/>
      <c r="KZT57" s="41"/>
      <c r="KZU57" s="41"/>
      <c r="KZV57" s="42"/>
      <c r="KZW57" s="41"/>
      <c r="KZX57" s="41"/>
      <c r="KZY57" s="41"/>
      <c r="KZZ57" s="43"/>
      <c r="LAA57" s="44"/>
      <c r="LAB57" s="45"/>
      <c r="LAC57" s="45"/>
      <c r="LAD57" s="42"/>
      <c r="LAE57" s="41"/>
      <c r="LAF57" s="41"/>
      <c r="LAG57" s="41"/>
      <c r="LAH57" s="42"/>
      <c r="LAI57" s="41"/>
      <c r="LAJ57" s="41"/>
      <c r="LAK57" s="41"/>
      <c r="LAL57" s="42"/>
      <c r="LAM57" s="41"/>
      <c r="LAN57" s="41"/>
      <c r="LAO57" s="41"/>
      <c r="LAP57" s="42"/>
      <c r="LAQ57" s="41"/>
      <c r="LAR57" s="41"/>
      <c r="LAS57" s="41"/>
      <c r="LAT57" s="42"/>
      <c r="LAU57" s="41"/>
      <c r="LAV57" s="41"/>
      <c r="LAW57" s="41"/>
      <c r="LAX57" s="42"/>
      <c r="LAY57" s="41"/>
      <c r="LAZ57" s="41"/>
      <c r="LBA57" s="41"/>
      <c r="LBB57" s="42"/>
      <c r="LBC57" s="41"/>
      <c r="LBD57" s="41"/>
      <c r="LBE57" s="41"/>
      <c r="LBF57" s="42"/>
      <c r="LBG57" s="41"/>
      <c r="LBH57" s="41"/>
      <c r="LBI57" s="41"/>
      <c r="LBJ57" s="42"/>
      <c r="LBK57" s="41"/>
      <c r="LBL57" s="41"/>
      <c r="LBM57" s="41"/>
      <c r="LBN57" s="42"/>
      <c r="LBO57" s="41"/>
      <c r="LBP57" s="41"/>
      <c r="LBQ57" s="41"/>
      <c r="LBR57" s="42"/>
      <c r="LBS57" s="41"/>
      <c r="LBT57" s="41"/>
      <c r="LBU57" s="41"/>
      <c r="LBV57" s="42"/>
      <c r="LBW57" s="41"/>
      <c r="LBX57" s="41"/>
      <c r="LBY57" s="41"/>
      <c r="LBZ57" s="42"/>
      <c r="LCA57" s="41"/>
      <c r="LCB57" s="41"/>
      <c r="LCC57" s="41"/>
      <c r="LCD57" s="42"/>
      <c r="LCE57" s="41"/>
      <c r="LCF57" s="41"/>
      <c r="LCG57" s="41"/>
      <c r="LCH57" s="42"/>
      <c r="LCI57" s="41"/>
      <c r="LCJ57" s="41"/>
      <c r="LCK57" s="41"/>
      <c r="LCL57" s="42"/>
      <c r="LCM57" s="41"/>
      <c r="LCN57" s="41"/>
      <c r="LCO57" s="41"/>
      <c r="LCP57" s="42"/>
      <c r="LCQ57" s="41"/>
      <c r="LCR57" s="41"/>
      <c r="LCS57" s="41"/>
      <c r="LCT57" s="42"/>
      <c r="LCU57" s="41"/>
      <c r="LCV57" s="41"/>
      <c r="LCW57" s="41"/>
      <c r="LCX57" s="42"/>
      <c r="LCY57" s="41"/>
      <c r="LCZ57" s="41"/>
      <c r="LDA57" s="41"/>
      <c r="LDB57" s="42"/>
      <c r="LDC57" s="41"/>
      <c r="LDD57" s="41"/>
      <c r="LDE57" s="41"/>
      <c r="LDF57" s="42"/>
      <c r="LDG57" s="41"/>
      <c r="LDH57" s="41"/>
      <c r="LDI57" s="41"/>
      <c r="LDJ57" s="42"/>
      <c r="LDK57" s="41"/>
      <c r="LDL57" s="41"/>
      <c r="LDM57" s="41"/>
      <c r="LDN57" s="42"/>
      <c r="LDO57" s="41"/>
      <c r="LDP57" s="41"/>
      <c r="LDQ57" s="41"/>
      <c r="LDR57" s="42"/>
      <c r="LDS57" s="41"/>
      <c r="LDT57" s="41"/>
      <c r="LDU57" s="41"/>
      <c r="LDV57" s="42"/>
      <c r="LDW57" s="41"/>
      <c r="LDX57" s="41"/>
      <c r="LDY57" s="41"/>
      <c r="LDZ57" s="42"/>
      <c r="LEA57" s="41"/>
      <c r="LEB57" s="41"/>
      <c r="LEC57" s="41"/>
      <c r="LED57" s="42"/>
      <c r="LEE57" s="41"/>
      <c r="LEF57" s="41"/>
      <c r="LEG57" s="41"/>
      <c r="LEH57" s="42"/>
      <c r="LEI57" s="41"/>
      <c r="LEJ57" s="41"/>
      <c r="LEK57" s="41"/>
      <c r="LEL57" s="42"/>
      <c r="LEM57" s="41"/>
      <c r="LEN57" s="41"/>
      <c r="LEO57" s="41"/>
      <c r="LEP57" s="42"/>
      <c r="LEQ57" s="41"/>
      <c r="LER57" s="41"/>
      <c r="LES57" s="41"/>
      <c r="LET57" s="42"/>
      <c r="LEU57" s="41"/>
      <c r="LEV57" s="41"/>
      <c r="LEW57" s="41"/>
      <c r="LEX57" s="42"/>
      <c r="LEY57" s="41"/>
      <c r="LEZ57" s="41"/>
      <c r="LFA57" s="41"/>
      <c r="LFB57" s="42"/>
      <c r="LFC57" s="41"/>
      <c r="LFD57" s="41"/>
      <c r="LFE57" s="41"/>
      <c r="LFF57" s="42"/>
      <c r="LFG57" s="41"/>
      <c r="LFH57" s="41"/>
      <c r="LFI57" s="41"/>
      <c r="LFJ57" s="42"/>
      <c r="LFK57" s="41"/>
      <c r="LFL57" s="41"/>
      <c r="LFM57" s="41"/>
      <c r="LFN57" s="42"/>
      <c r="LFO57" s="41"/>
      <c r="LFP57" s="41"/>
      <c r="LFQ57" s="41"/>
      <c r="LFR57" s="42"/>
      <c r="LFS57" s="41"/>
      <c r="LFT57" s="41"/>
      <c r="LFU57" s="41"/>
      <c r="LFV57" s="42"/>
      <c r="LFW57" s="41"/>
      <c r="LFX57" s="41"/>
      <c r="LFY57" s="41"/>
      <c r="LFZ57" s="42"/>
      <c r="LGA57" s="41"/>
      <c r="LGB57" s="41"/>
      <c r="LGC57" s="41"/>
      <c r="LGD57" s="43"/>
      <c r="LGE57" s="44"/>
      <c r="LGF57" s="45"/>
      <c r="LGG57" s="45"/>
      <c r="LGH57" s="42"/>
      <c r="LGI57" s="41"/>
      <c r="LGJ57" s="41"/>
      <c r="LGK57" s="41"/>
      <c r="LGL57" s="42"/>
      <c r="LGM57" s="41"/>
      <c r="LGN57" s="41"/>
      <c r="LGO57" s="41"/>
      <c r="LGP57" s="42"/>
      <c r="LGQ57" s="41"/>
      <c r="LGR57" s="41"/>
      <c r="LGS57" s="41"/>
      <c r="LGT57" s="42"/>
      <c r="LGU57" s="41"/>
      <c r="LGV57" s="41"/>
      <c r="LGW57" s="41"/>
      <c r="LGX57" s="42"/>
      <c r="LGY57" s="41"/>
      <c r="LGZ57" s="41"/>
      <c r="LHA57" s="41"/>
      <c r="LHB57" s="42"/>
      <c r="LHC57" s="41"/>
      <c r="LHD57" s="41"/>
      <c r="LHE57" s="41"/>
      <c r="LHF57" s="42"/>
      <c r="LHG57" s="41"/>
      <c r="LHH57" s="41"/>
      <c r="LHI57" s="41"/>
      <c r="LHJ57" s="42"/>
      <c r="LHK57" s="41"/>
      <c r="LHL57" s="41"/>
      <c r="LHM57" s="41"/>
      <c r="LHN57" s="42"/>
      <c r="LHO57" s="41"/>
      <c r="LHP57" s="41"/>
      <c r="LHQ57" s="41"/>
      <c r="LHR57" s="42"/>
      <c r="LHS57" s="41"/>
      <c r="LHT57" s="41"/>
      <c r="LHU57" s="41"/>
      <c r="LHV57" s="42"/>
      <c r="LHW57" s="41"/>
      <c r="LHX57" s="41"/>
      <c r="LHY57" s="41"/>
      <c r="LHZ57" s="42"/>
      <c r="LIA57" s="41"/>
      <c r="LIB57" s="41"/>
      <c r="LIC57" s="41"/>
      <c r="LID57" s="42"/>
      <c r="LIE57" s="41"/>
      <c r="LIF57" s="41"/>
      <c r="LIG57" s="41"/>
      <c r="LIH57" s="42"/>
      <c r="LII57" s="41"/>
      <c r="LIJ57" s="41"/>
      <c r="LIK57" s="41"/>
      <c r="LIL57" s="42"/>
      <c r="LIM57" s="41"/>
      <c r="LIN57" s="41"/>
      <c r="LIO57" s="41"/>
      <c r="LIP57" s="42"/>
      <c r="LIQ57" s="41"/>
      <c r="LIR57" s="41"/>
      <c r="LIS57" s="41"/>
      <c r="LIT57" s="42"/>
      <c r="LIU57" s="41"/>
      <c r="LIV57" s="41"/>
      <c r="LIW57" s="41"/>
      <c r="LIX57" s="42"/>
      <c r="LIY57" s="41"/>
      <c r="LIZ57" s="41"/>
      <c r="LJA57" s="41"/>
      <c r="LJB57" s="42"/>
      <c r="LJC57" s="41"/>
      <c r="LJD57" s="41"/>
      <c r="LJE57" s="41"/>
      <c r="LJF57" s="42"/>
      <c r="LJG57" s="41"/>
      <c r="LJH57" s="41"/>
      <c r="LJI57" s="41"/>
      <c r="LJJ57" s="42"/>
      <c r="LJK57" s="41"/>
      <c r="LJL57" s="41"/>
      <c r="LJM57" s="41"/>
      <c r="LJN57" s="42"/>
      <c r="LJO57" s="41"/>
      <c r="LJP57" s="41"/>
      <c r="LJQ57" s="41"/>
      <c r="LJR57" s="42"/>
      <c r="LJS57" s="41"/>
      <c r="LJT57" s="41"/>
      <c r="LJU57" s="41"/>
      <c r="LJV57" s="42"/>
      <c r="LJW57" s="41"/>
      <c r="LJX57" s="41"/>
      <c r="LJY57" s="41"/>
      <c r="LJZ57" s="42"/>
      <c r="LKA57" s="41"/>
      <c r="LKB57" s="41"/>
      <c r="LKC57" s="41"/>
      <c r="LKD57" s="42"/>
      <c r="LKE57" s="41"/>
      <c r="LKF57" s="41"/>
      <c r="LKG57" s="41"/>
      <c r="LKH57" s="42"/>
      <c r="LKI57" s="41"/>
      <c r="LKJ57" s="41"/>
      <c r="LKK57" s="41"/>
      <c r="LKL57" s="42"/>
      <c r="LKM57" s="41"/>
      <c r="LKN57" s="41"/>
      <c r="LKO57" s="41"/>
      <c r="LKP57" s="42"/>
      <c r="LKQ57" s="41"/>
      <c r="LKR57" s="41"/>
      <c r="LKS57" s="41"/>
      <c r="LKT57" s="42"/>
      <c r="LKU57" s="41"/>
      <c r="LKV57" s="41"/>
      <c r="LKW57" s="41"/>
      <c r="LKX57" s="42"/>
      <c r="LKY57" s="41"/>
      <c r="LKZ57" s="41"/>
      <c r="LLA57" s="41"/>
      <c r="LLB57" s="42"/>
      <c r="LLC57" s="41"/>
      <c r="LLD57" s="41"/>
      <c r="LLE57" s="41"/>
      <c r="LLF57" s="42"/>
      <c r="LLG57" s="41"/>
      <c r="LLH57" s="41"/>
      <c r="LLI57" s="41"/>
      <c r="LLJ57" s="42"/>
      <c r="LLK57" s="41"/>
      <c r="LLL57" s="41"/>
      <c r="LLM57" s="41"/>
      <c r="LLN57" s="42"/>
      <c r="LLO57" s="41"/>
      <c r="LLP57" s="41"/>
      <c r="LLQ57" s="41"/>
      <c r="LLR57" s="42"/>
      <c r="LLS57" s="41"/>
      <c r="LLT57" s="41"/>
      <c r="LLU57" s="41"/>
      <c r="LLV57" s="42"/>
      <c r="LLW57" s="41"/>
      <c r="LLX57" s="41"/>
      <c r="LLY57" s="41"/>
      <c r="LLZ57" s="42"/>
      <c r="LMA57" s="41"/>
      <c r="LMB57" s="41"/>
      <c r="LMC57" s="41"/>
      <c r="LMD57" s="42"/>
      <c r="LME57" s="41"/>
      <c r="LMF57" s="41"/>
      <c r="LMG57" s="41"/>
      <c r="LMH57" s="43"/>
      <c r="LMI57" s="44"/>
      <c r="LMJ57" s="45"/>
      <c r="LMK57" s="45"/>
      <c r="LML57" s="42"/>
      <c r="LMM57" s="41"/>
      <c r="LMN57" s="41"/>
      <c r="LMO57" s="41"/>
      <c r="LMP57" s="42"/>
      <c r="LMQ57" s="41"/>
      <c r="LMR57" s="41"/>
      <c r="LMS57" s="41"/>
      <c r="LMT57" s="42"/>
      <c r="LMU57" s="41"/>
      <c r="LMV57" s="41"/>
      <c r="LMW57" s="41"/>
      <c r="LMX57" s="42"/>
      <c r="LMY57" s="41"/>
      <c r="LMZ57" s="41"/>
      <c r="LNA57" s="41"/>
      <c r="LNB57" s="42"/>
      <c r="LNC57" s="41"/>
      <c r="LND57" s="41"/>
      <c r="LNE57" s="41"/>
      <c r="LNF57" s="42"/>
      <c r="LNG57" s="41"/>
      <c r="LNH57" s="41"/>
      <c r="LNI57" s="41"/>
      <c r="LNJ57" s="42"/>
      <c r="LNK57" s="41"/>
      <c r="LNL57" s="41"/>
      <c r="LNM57" s="41"/>
      <c r="LNN57" s="42"/>
      <c r="LNO57" s="41"/>
      <c r="LNP57" s="41"/>
      <c r="LNQ57" s="41"/>
      <c r="LNR57" s="42"/>
      <c r="LNS57" s="41"/>
      <c r="LNT57" s="41"/>
      <c r="LNU57" s="41"/>
      <c r="LNV57" s="42"/>
      <c r="LNW57" s="41"/>
      <c r="LNX57" s="41"/>
      <c r="LNY57" s="41"/>
      <c r="LNZ57" s="42"/>
      <c r="LOA57" s="41"/>
      <c r="LOB57" s="41"/>
      <c r="LOC57" s="41"/>
      <c r="LOD57" s="42"/>
      <c r="LOE57" s="41"/>
      <c r="LOF57" s="41"/>
      <c r="LOG57" s="41"/>
      <c r="LOH57" s="42"/>
      <c r="LOI57" s="41"/>
      <c r="LOJ57" s="41"/>
      <c r="LOK57" s="41"/>
      <c r="LOL57" s="42"/>
      <c r="LOM57" s="41"/>
      <c r="LON57" s="41"/>
      <c r="LOO57" s="41"/>
      <c r="LOP57" s="42"/>
      <c r="LOQ57" s="41"/>
      <c r="LOR57" s="41"/>
      <c r="LOS57" s="41"/>
      <c r="LOT57" s="42"/>
      <c r="LOU57" s="41"/>
      <c r="LOV57" s="41"/>
      <c r="LOW57" s="41"/>
      <c r="LOX57" s="42"/>
      <c r="LOY57" s="41"/>
      <c r="LOZ57" s="41"/>
      <c r="LPA57" s="41"/>
      <c r="LPB57" s="42"/>
      <c r="LPC57" s="41"/>
      <c r="LPD57" s="41"/>
      <c r="LPE57" s="41"/>
      <c r="LPF57" s="42"/>
      <c r="LPG57" s="41"/>
      <c r="LPH57" s="41"/>
      <c r="LPI57" s="41"/>
      <c r="LPJ57" s="42"/>
      <c r="LPK57" s="41"/>
      <c r="LPL57" s="41"/>
      <c r="LPM57" s="41"/>
      <c r="LPN57" s="42"/>
      <c r="LPO57" s="41"/>
      <c r="LPP57" s="41"/>
      <c r="LPQ57" s="41"/>
      <c r="LPR57" s="42"/>
      <c r="LPS57" s="41"/>
      <c r="LPT57" s="41"/>
      <c r="LPU57" s="41"/>
      <c r="LPV57" s="42"/>
      <c r="LPW57" s="41"/>
      <c r="LPX57" s="41"/>
      <c r="LPY57" s="41"/>
      <c r="LPZ57" s="42"/>
      <c r="LQA57" s="41"/>
      <c r="LQB57" s="41"/>
      <c r="LQC57" s="41"/>
      <c r="LQD57" s="42"/>
      <c r="LQE57" s="41"/>
      <c r="LQF57" s="41"/>
      <c r="LQG57" s="41"/>
      <c r="LQH57" s="42"/>
      <c r="LQI57" s="41"/>
      <c r="LQJ57" s="41"/>
      <c r="LQK57" s="41"/>
      <c r="LQL57" s="42"/>
      <c r="LQM57" s="41"/>
      <c r="LQN57" s="41"/>
      <c r="LQO57" s="41"/>
      <c r="LQP57" s="42"/>
      <c r="LQQ57" s="41"/>
      <c r="LQR57" s="41"/>
      <c r="LQS57" s="41"/>
      <c r="LQT57" s="42"/>
      <c r="LQU57" s="41"/>
      <c r="LQV57" s="41"/>
      <c r="LQW57" s="41"/>
      <c r="LQX57" s="42"/>
      <c r="LQY57" s="41"/>
      <c r="LQZ57" s="41"/>
      <c r="LRA57" s="41"/>
      <c r="LRB57" s="42"/>
      <c r="LRC57" s="41"/>
      <c r="LRD57" s="41"/>
      <c r="LRE57" s="41"/>
      <c r="LRF57" s="42"/>
      <c r="LRG57" s="41"/>
      <c r="LRH57" s="41"/>
      <c r="LRI57" s="41"/>
      <c r="LRJ57" s="42"/>
      <c r="LRK57" s="41"/>
      <c r="LRL57" s="41"/>
      <c r="LRM57" s="41"/>
      <c r="LRN57" s="42"/>
      <c r="LRO57" s="41"/>
      <c r="LRP57" s="41"/>
      <c r="LRQ57" s="41"/>
      <c r="LRR57" s="42"/>
      <c r="LRS57" s="41"/>
      <c r="LRT57" s="41"/>
      <c r="LRU57" s="41"/>
      <c r="LRV57" s="42"/>
      <c r="LRW57" s="41"/>
      <c r="LRX57" s="41"/>
      <c r="LRY57" s="41"/>
      <c r="LRZ57" s="42"/>
      <c r="LSA57" s="41"/>
      <c r="LSB57" s="41"/>
      <c r="LSC57" s="41"/>
      <c r="LSD57" s="42"/>
      <c r="LSE57" s="41"/>
      <c r="LSF57" s="41"/>
      <c r="LSG57" s="41"/>
      <c r="LSH57" s="42"/>
      <c r="LSI57" s="41"/>
      <c r="LSJ57" s="41"/>
      <c r="LSK57" s="41"/>
      <c r="LSL57" s="43"/>
      <c r="LSM57" s="44"/>
      <c r="LSN57" s="45"/>
      <c r="LSO57" s="45"/>
      <c r="LSP57" s="42"/>
      <c r="LSQ57" s="41"/>
      <c r="LSR57" s="41"/>
      <c r="LSS57" s="41"/>
      <c r="LST57" s="42"/>
      <c r="LSU57" s="41"/>
      <c r="LSV57" s="41"/>
      <c r="LSW57" s="41"/>
      <c r="LSX57" s="42"/>
      <c r="LSY57" s="41"/>
      <c r="LSZ57" s="41"/>
      <c r="LTA57" s="41"/>
      <c r="LTB57" s="42"/>
      <c r="LTC57" s="41"/>
      <c r="LTD57" s="41"/>
      <c r="LTE57" s="41"/>
      <c r="LTF57" s="42"/>
      <c r="LTG57" s="41"/>
      <c r="LTH57" s="41"/>
      <c r="LTI57" s="41"/>
      <c r="LTJ57" s="42"/>
      <c r="LTK57" s="41"/>
      <c r="LTL57" s="41"/>
      <c r="LTM57" s="41"/>
      <c r="LTN57" s="42"/>
      <c r="LTO57" s="41"/>
      <c r="LTP57" s="41"/>
      <c r="LTQ57" s="41"/>
      <c r="LTR57" s="42"/>
      <c r="LTS57" s="41"/>
      <c r="LTT57" s="41"/>
      <c r="LTU57" s="41"/>
      <c r="LTV57" s="42"/>
      <c r="LTW57" s="41"/>
      <c r="LTX57" s="41"/>
      <c r="LTY57" s="41"/>
      <c r="LTZ57" s="42"/>
      <c r="LUA57" s="41"/>
      <c r="LUB57" s="41"/>
      <c r="LUC57" s="41"/>
      <c r="LUD57" s="42"/>
      <c r="LUE57" s="41"/>
      <c r="LUF57" s="41"/>
      <c r="LUG57" s="41"/>
      <c r="LUH57" s="42"/>
      <c r="LUI57" s="41"/>
      <c r="LUJ57" s="41"/>
      <c r="LUK57" s="41"/>
      <c r="LUL57" s="42"/>
      <c r="LUM57" s="41"/>
      <c r="LUN57" s="41"/>
      <c r="LUO57" s="41"/>
      <c r="LUP57" s="42"/>
      <c r="LUQ57" s="41"/>
      <c r="LUR57" s="41"/>
      <c r="LUS57" s="41"/>
      <c r="LUT57" s="42"/>
      <c r="LUU57" s="41"/>
      <c r="LUV57" s="41"/>
      <c r="LUW57" s="41"/>
      <c r="LUX57" s="42"/>
      <c r="LUY57" s="41"/>
      <c r="LUZ57" s="41"/>
      <c r="LVA57" s="41"/>
      <c r="LVB57" s="42"/>
      <c r="LVC57" s="41"/>
      <c r="LVD57" s="41"/>
      <c r="LVE57" s="41"/>
      <c r="LVF57" s="42"/>
      <c r="LVG57" s="41"/>
      <c r="LVH57" s="41"/>
      <c r="LVI57" s="41"/>
      <c r="LVJ57" s="42"/>
      <c r="LVK57" s="41"/>
      <c r="LVL57" s="41"/>
      <c r="LVM57" s="41"/>
      <c r="LVN57" s="42"/>
      <c r="LVO57" s="41"/>
      <c r="LVP57" s="41"/>
      <c r="LVQ57" s="41"/>
      <c r="LVR57" s="42"/>
      <c r="LVS57" s="41"/>
      <c r="LVT57" s="41"/>
      <c r="LVU57" s="41"/>
      <c r="LVV57" s="42"/>
      <c r="LVW57" s="41"/>
      <c r="LVX57" s="41"/>
      <c r="LVY57" s="41"/>
      <c r="LVZ57" s="42"/>
      <c r="LWA57" s="41"/>
      <c r="LWB57" s="41"/>
      <c r="LWC57" s="41"/>
      <c r="LWD57" s="42"/>
      <c r="LWE57" s="41"/>
      <c r="LWF57" s="41"/>
      <c r="LWG57" s="41"/>
      <c r="LWH57" s="42"/>
      <c r="LWI57" s="41"/>
      <c r="LWJ57" s="41"/>
      <c r="LWK57" s="41"/>
      <c r="LWL57" s="42"/>
      <c r="LWM57" s="41"/>
      <c r="LWN57" s="41"/>
      <c r="LWO57" s="41"/>
      <c r="LWP57" s="42"/>
      <c r="LWQ57" s="41"/>
      <c r="LWR57" s="41"/>
      <c r="LWS57" s="41"/>
      <c r="LWT57" s="42"/>
      <c r="LWU57" s="41"/>
      <c r="LWV57" s="41"/>
      <c r="LWW57" s="41"/>
      <c r="LWX57" s="42"/>
      <c r="LWY57" s="41"/>
      <c r="LWZ57" s="41"/>
      <c r="LXA57" s="41"/>
      <c r="LXB57" s="42"/>
      <c r="LXC57" s="41"/>
      <c r="LXD57" s="41"/>
      <c r="LXE57" s="41"/>
      <c r="LXF57" s="42"/>
      <c r="LXG57" s="41"/>
      <c r="LXH57" s="41"/>
      <c r="LXI57" s="41"/>
      <c r="LXJ57" s="42"/>
      <c r="LXK57" s="41"/>
      <c r="LXL57" s="41"/>
      <c r="LXM57" s="41"/>
      <c r="LXN57" s="42"/>
      <c r="LXO57" s="41"/>
      <c r="LXP57" s="41"/>
      <c r="LXQ57" s="41"/>
      <c r="LXR57" s="42"/>
      <c r="LXS57" s="41"/>
      <c r="LXT57" s="41"/>
      <c r="LXU57" s="41"/>
      <c r="LXV57" s="42"/>
      <c r="LXW57" s="41"/>
      <c r="LXX57" s="41"/>
      <c r="LXY57" s="41"/>
      <c r="LXZ57" s="42"/>
      <c r="LYA57" s="41"/>
      <c r="LYB57" s="41"/>
      <c r="LYC57" s="41"/>
      <c r="LYD57" s="42"/>
      <c r="LYE57" s="41"/>
      <c r="LYF57" s="41"/>
      <c r="LYG57" s="41"/>
      <c r="LYH57" s="42"/>
      <c r="LYI57" s="41"/>
      <c r="LYJ57" s="41"/>
      <c r="LYK57" s="41"/>
      <c r="LYL57" s="42"/>
      <c r="LYM57" s="41"/>
      <c r="LYN57" s="41"/>
      <c r="LYO57" s="41"/>
      <c r="LYP57" s="43"/>
      <c r="LYQ57" s="44"/>
      <c r="LYR57" s="45"/>
      <c r="LYS57" s="45"/>
      <c r="LYT57" s="42"/>
      <c r="LYU57" s="41"/>
      <c r="LYV57" s="41"/>
      <c r="LYW57" s="41"/>
      <c r="LYX57" s="42"/>
      <c r="LYY57" s="41"/>
      <c r="LYZ57" s="41"/>
      <c r="LZA57" s="41"/>
      <c r="LZB57" s="42"/>
      <c r="LZC57" s="41"/>
      <c r="LZD57" s="41"/>
      <c r="LZE57" s="41"/>
      <c r="LZF57" s="42"/>
      <c r="LZG57" s="41"/>
      <c r="LZH57" s="41"/>
      <c r="LZI57" s="41"/>
      <c r="LZJ57" s="42"/>
      <c r="LZK57" s="41"/>
      <c r="LZL57" s="41"/>
      <c r="LZM57" s="41"/>
      <c r="LZN57" s="42"/>
      <c r="LZO57" s="41"/>
      <c r="LZP57" s="41"/>
      <c r="LZQ57" s="41"/>
      <c r="LZR57" s="42"/>
      <c r="LZS57" s="41"/>
      <c r="LZT57" s="41"/>
      <c r="LZU57" s="41"/>
      <c r="LZV57" s="42"/>
      <c r="LZW57" s="41"/>
      <c r="LZX57" s="41"/>
      <c r="LZY57" s="41"/>
      <c r="LZZ57" s="42"/>
      <c r="MAA57" s="41"/>
      <c r="MAB57" s="41"/>
      <c r="MAC57" s="41"/>
      <c r="MAD57" s="42"/>
      <c r="MAE57" s="41"/>
      <c r="MAF57" s="41"/>
      <c r="MAG57" s="41"/>
      <c r="MAH57" s="42"/>
      <c r="MAI57" s="41"/>
      <c r="MAJ57" s="41"/>
      <c r="MAK57" s="41"/>
      <c r="MAL57" s="42"/>
      <c r="MAM57" s="41"/>
      <c r="MAN57" s="41"/>
      <c r="MAO57" s="41"/>
      <c r="MAP57" s="42"/>
      <c r="MAQ57" s="41"/>
      <c r="MAR57" s="41"/>
      <c r="MAS57" s="41"/>
      <c r="MAT57" s="42"/>
      <c r="MAU57" s="41"/>
      <c r="MAV57" s="41"/>
      <c r="MAW57" s="41"/>
      <c r="MAX57" s="42"/>
      <c r="MAY57" s="41"/>
      <c r="MAZ57" s="41"/>
      <c r="MBA57" s="41"/>
      <c r="MBB57" s="42"/>
      <c r="MBC57" s="41"/>
      <c r="MBD57" s="41"/>
      <c r="MBE57" s="41"/>
      <c r="MBF57" s="42"/>
      <c r="MBG57" s="41"/>
      <c r="MBH57" s="41"/>
      <c r="MBI57" s="41"/>
      <c r="MBJ57" s="42"/>
      <c r="MBK57" s="41"/>
      <c r="MBL57" s="41"/>
      <c r="MBM57" s="41"/>
      <c r="MBN57" s="42"/>
      <c r="MBO57" s="41"/>
      <c r="MBP57" s="41"/>
      <c r="MBQ57" s="41"/>
      <c r="MBR57" s="42"/>
      <c r="MBS57" s="41"/>
      <c r="MBT57" s="41"/>
      <c r="MBU57" s="41"/>
      <c r="MBV57" s="42"/>
      <c r="MBW57" s="41"/>
      <c r="MBX57" s="41"/>
      <c r="MBY57" s="41"/>
      <c r="MBZ57" s="42"/>
      <c r="MCA57" s="41"/>
      <c r="MCB57" s="41"/>
      <c r="MCC57" s="41"/>
      <c r="MCD57" s="42"/>
      <c r="MCE57" s="41"/>
      <c r="MCF57" s="41"/>
      <c r="MCG57" s="41"/>
      <c r="MCH57" s="42"/>
      <c r="MCI57" s="41"/>
      <c r="MCJ57" s="41"/>
      <c r="MCK57" s="41"/>
      <c r="MCL57" s="42"/>
      <c r="MCM57" s="41"/>
      <c r="MCN57" s="41"/>
      <c r="MCO57" s="41"/>
      <c r="MCP57" s="42"/>
      <c r="MCQ57" s="41"/>
      <c r="MCR57" s="41"/>
      <c r="MCS57" s="41"/>
      <c r="MCT57" s="42"/>
      <c r="MCU57" s="41"/>
      <c r="MCV57" s="41"/>
      <c r="MCW57" s="41"/>
      <c r="MCX57" s="42"/>
      <c r="MCY57" s="41"/>
      <c r="MCZ57" s="41"/>
      <c r="MDA57" s="41"/>
      <c r="MDB57" s="42"/>
      <c r="MDC57" s="41"/>
      <c r="MDD57" s="41"/>
      <c r="MDE57" s="41"/>
      <c r="MDF57" s="42"/>
      <c r="MDG57" s="41"/>
      <c r="MDH57" s="41"/>
      <c r="MDI57" s="41"/>
      <c r="MDJ57" s="42"/>
      <c r="MDK57" s="41"/>
      <c r="MDL57" s="41"/>
      <c r="MDM57" s="41"/>
      <c r="MDN57" s="42"/>
      <c r="MDO57" s="41"/>
      <c r="MDP57" s="41"/>
      <c r="MDQ57" s="41"/>
      <c r="MDR57" s="42"/>
      <c r="MDS57" s="41"/>
      <c r="MDT57" s="41"/>
      <c r="MDU57" s="41"/>
      <c r="MDV57" s="42"/>
      <c r="MDW57" s="41"/>
      <c r="MDX57" s="41"/>
      <c r="MDY57" s="41"/>
      <c r="MDZ57" s="42"/>
      <c r="MEA57" s="41"/>
      <c r="MEB57" s="41"/>
      <c r="MEC57" s="41"/>
      <c r="MED57" s="42"/>
      <c r="MEE57" s="41"/>
      <c r="MEF57" s="41"/>
      <c r="MEG57" s="41"/>
      <c r="MEH57" s="42"/>
      <c r="MEI57" s="41"/>
      <c r="MEJ57" s="41"/>
      <c r="MEK57" s="41"/>
      <c r="MEL57" s="42"/>
      <c r="MEM57" s="41"/>
      <c r="MEN57" s="41"/>
      <c r="MEO57" s="41"/>
      <c r="MEP57" s="42"/>
      <c r="MEQ57" s="41"/>
      <c r="MER57" s="41"/>
      <c r="MES57" s="41"/>
      <c r="MET57" s="43"/>
      <c r="MEU57" s="44"/>
      <c r="MEV57" s="45"/>
      <c r="MEW57" s="45"/>
      <c r="MEX57" s="42"/>
      <c r="MEY57" s="41"/>
      <c r="MEZ57" s="41"/>
      <c r="MFA57" s="41"/>
      <c r="MFB57" s="42"/>
      <c r="MFC57" s="41"/>
      <c r="MFD57" s="41"/>
      <c r="MFE57" s="41"/>
      <c r="MFF57" s="42"/>
      <c r="MFG57" s="41"/>
      <c r="MFH57" s="41"/>
      <c r="MFI57" s="41"/>
      <c r="MFJ57" s="42"/>
      <c r="MFK57" s="41"/>
      <c r="MFL57" s="41"/>
      <c r="MFM57" s="41"/>
      <c r="MFN57" s="42"/>
      <c r="MFO57" s="41"/>
      <c r="MFP57" s="41"/>
      <c r="MFQ57" s="41"/>
      <c r="MFR57" s="42"/>
      <c r="MFS57" s="41"/>
      <c r="MFT57" s="41"/>
      <c r="MFU57" s="41"/>
      <c r="MFV57" s="42"/>
      <c r="MFW57" s="41"/>
      <c r="MFX57" s="41"/>
      <c r="MFY57" s="41"/>
      <c r="MFZ57" s="42"/>
      <c r="MGA57" s="41"/>
      <c r="MGB57" s="41"/>
      <c r="MGC57" s="41"/>
      <c r="MGD57" s="42"/>
      <c r="MGE57" s="41"/>
      <c r="MGF57" s="41"/>
      <c r="MGG57" s="41"/>
      <c r="MGH57" s="42"/>
      <c r="MGI57" s="41"/>
      <c r="MGJ57" s="41"/>
      <c r="MGK57" s="41"/>
      <c r="MGL57" s="42"/>
      <c r="MGM57" s="41"/>
      <c r="MGN57" s="41"/>
      <c r="MGO57" s="41"/>
      <c r="MGP57" s="42"/>
      <c r="MGQ57" s="41"/>
      <c r="MGR57" s="41"/>
      <c r="MGS57" s="41"/>
      <c r="MGT57" s="42"/>
      <c r="MGU57" s="41"/>
      <c r="MGV57" s="41"/>
      <c r="MGW57" s="41"/>
      <c r="MGX57" s="42"/>
      <c r="MGY57" s="41"/>
      <c r="MGZ57" s="41"/>
      <c r="MHA57" s="41"/>
      <c r="MHB57" s="42"/>
      <c r="MHC57" s="41"/>
      <c r="MHD57" s="41"/>
      <c r="MHE57" s="41"/>
      <c r="MHF57" s="42"/>
      <c r="MHG57" s="41"/>
      <c r="MHH57" s="41"/>
      <c r="MHI57" s="41"/>
      <c r="MHJ57" s="42"/>
      <c r="MHK57" s="41"/>
      <c r="MHL57" s="41"/>
      <c r="MHM57" s="41"/>
      <c r="MHN57" s="42"/>
      <c r="MHO57" s="41"/>
      <c r="MHP57" s="41"/>
      <c r="MHQ57" s="41"/>
      <c r="MHR57" s="42"/>
      <c r="MHS57" s="41"/>
      <c r="MHT57" s="41"/>
      <c r="MHU57" s="41"/>
      <c r="MHV57" s="42"/>
      <c r="MHW57" s="41"/>
      <c r="MHX57" s="41"/>
      <c r="MHY57" s="41"/>
      <c r="MHZ57" s="42"/>
      <c r="MIA57" s="41"/>
      <c r="MIB57" s="41"/>
      <c r="MIC57" s="41"/>
      <c r="MID57" s="42"/>
      <c r="MIE57" s="41"/>
      <c r="MIF57" s="41"/>
      <c r="MIG57" s="41"/>
      <c r="MIH57" s="42"/>
      <c r="MII57" s="41"/>
      <c r="MIJ57" s="41"/>
      <c r="MIK57" s="41"/>
      <c r="MIL57" s="42"/>
      <c r="MIM57" s="41"/>
      <c r="MIN57" s="41"/>
      <c r="MIO57" s="41"/>
      <c r="MIP57" s="42"/>
      <c r="MIQ57" s="41"/>
      <c r="MIR57" s="41"/>
      <c r="MIS57" s="41"/>
      <c r="MIT57" s="42"/>
      <c r="MIU57" s="41"/>
      <c r="MIV57" s="41"/>
      <c r="MIW57" s="41"/>
      <c r="MIX57" s="42"/>
      <c r="MIY57" s="41"/>
      <c r="MIZ57" s="41"/>
      <c r="MJA57" s="41"/>
      <c r="MJB57" s="42"/>
      <c r="MJC57" s="41"/>
      <c r="MJD57" s="41"/>
      <c r="MJE57" s="41"/>
      <c r="MJF57" s="42"/>
      <c r="MJG57" s="41"/>
      <c r="MJH57" s="41"/>
      <c r="MJI57" s="41"/>
      <c r="MJJ57" s="42"/>
      <c r="MJK57" s="41"/>
      <c r="MJL57" s="41"/>
      <c r="MJM57" s="41"/>
      <c r="MJN57" s="42"/>
      <c r="MJO57" s="41"/>
      <c r="MJP57" s="41"/>
      <c r="MJQ57" s="41"/>
      <c r="MJR57" s="42"/>
      <c r="MJS57" s="41"/>
      <c r="MJT57" s="41"/>
      <c r="MJU57" s="41"/>
      <c r="MJV57" s="42"/>
      <c r="MJW57" s="41"/>
      <c r="MJX57" s="41"/>
      <c r="MJY57" s="41"/>
      <c r="MJZ57" s="42"/>
      <c r="MKA57" s="41"/>
      <c r="MKB57" s="41"/>
      <c r="MKC57" s="41"/>
      <c r="MKD57" s="42"/>
      <c r="MKE57" s="41"/>
      <c r="MKF57" s="41"/>
      <c r="MKG57" s="41"/>
      <c r="MKH57" s="42"/>
      <c r="MKI57" s="41"/>
      <c r="MKJ57" s="41"/>
      <c r="MKK57" s="41"/>
      <c r="MKL57" s="42"/>
      <c r="MKM57" s="41"/>
      <c r="MKN57" s="41"/>
      <c r="MKO57" s="41"/>
      <c r="MKP57" s="42"/>
      <c r="MKQ57" s="41"/>
      <c r="MKR57" s="41"/>
      <c r="MKS57" s="41"/>
      <c r="MKT57" s="42"/>
      <c r="MKU57" s="41"/>
      <c r="MKV57" s="41"/>
      <c r="MKW57" s="41"/>
      <c r="MKX57" s="43"/>
      <c r="MKY57" s="44"/>
      <c r="MKZ57" s="45"/>
      <c r="MLA57" s="45"/>
      <c r="MLB57" s="42"/>
      <c r="MLC57" s="41"/>
      <c r="MLD57" s="41"/>
      <c r="MLE57" s="41"/>
      <c r="MLF57" s="42"/>
      <c r="MLG57" s="41"/>
      <c r="MLH57" s="41"/>
      <c r="MLI57" s="41"/>
      <c r="MLJ57" s="42"/>
      <c r="MLK57" s="41"/>
      <c r="MLL57" s="41"/>
      <c r="MLM57" s="41"/>
      <c r="MLN57" s="42"/>
      <c r="MLO57" s="41"/>
      <c r="MLP57" s="41"/>
      <c r="MLQ57" s="41"/>
      <c r="MLR57" s="42"/>
      <c r="MLS57" s="41"/>
      <c r="MLT57" s="41"/>
      <c r="MLU57" s="41"/>
      <c r="MLV57" s="42"/>
      <c r="MLW57" s="41"/>
      <c r="MLX57" s="41"/>
      <c r="MLY57" s="41"/>
      <c r="MLZ57" s="42"/>
      <c r="MMA57" s="41"/>
      <c r="MMB57" s="41"/>
      <c r="MMC57" s="41"/>
      <c r="MMD57" s="42"/>
      <c r="MME57" s="41"/>
      <c r="MMF57" s="41"/>
      <c r="MMG57" s="41"/>
      <c r="MMH57" s="42"/>
      <c r="MMI57" s="41"/>
      <c r="MMJ57" s="41"/>
      <c r="MMK57" s="41"/>
      <c r="MML57" s="42"/>
      <c r="MMM57" s="41"/>
      <c r="MMN57" s="41"/>
      <c r="MMO57" s="41"/>
      <c r="MMP57" s="42"/>
      <c r="MMQ57" s="41"/>
      <c r="MMR57" s="41"/>
      <c r="MMS57" s="41"/>
      <c r="MMT57" s="42"/>
      <c r="MMU57" s="41"/>
      <c r="MMV57" s="41"/>
      <c r="MMW57" s="41"/>
      <c r="MMX57" s="42"/>
      <c r="MMY57" s="41"/>
      <c r="MMZ57" s="41"/>
      <c r="MNA57" s="41"/>
      <c r="MNB57" s="42"/>
      <c r="MNC57" s="41"/>
      <c r="MND57" s="41"/>
      <c r="MNE57" s="41"/>
      <c r="MNF57" s="42"/>
      <c r="MNG57" s="41"/>
      <c r="MNH57" s="41"/>
      <c r="MNI57" s="41"/>
      <c r="MNJ57" s="42"/>
      <c r="MNK57" s="41"/>
      <c r="MNL57" s="41"/>
      <c r="MNM57" s="41"/>
      <c r="MNN57" s="42"/>
      <c r="MNO57" s="41"/>
      <c r="MNP57" s="41"/>
      <c r="MNQ57" s="41"/>
      <c r="MNR57" s="42"/>
      <c r="MNS57" s="41"/>
      <c r="MNT57" s="41"/>
      <c r="MNU57" s="41"/>
      <c r="MNV57" s="42"/>
      <c r="MNW57" s="41"/>
      <c r="MNX57" s="41"/>
      <c r="MNY57" s="41"/>
      <c r="MNZ57" s="42"/>
      <c r="MOA57" s="41"/>
      <c r="MOB57" s="41"/>
      <c r="MOC57" s="41"/>
      <c r="MOD57" s="42"/>
      <c r="MOE57" s="41"/>
      <c r="MOF57" s="41"/>
      <c r="MOG57" s="41"/>
      <c r="MOH57" s="42"/>
      <c r="MOI57" s="41"/>
      <c r="MOJ57" s="41"/>
      <c r="MOK57" s="41"/>
      <c r="MOL57" s="42"/>
      <c r="MOM57" s="41"/>
      <c r="MON57" s="41"/>
      <c r="MOO57" s="41"/>
      <c r="MOP57" s="42"/>
      <c r="MOQ57" s="41"/>
      <c r="MOR57" s="41"/>
      <c r="MOS57" s="41"/>
      <c r="MOT57" s="42"/>
      <c r="MOU57" s="41"/>
      <c r="MOV57" s="41"/>
      <c r="MOW57" s="41"/>
      <c r="MOX57" s="42"/>
      <c r="MOY57" s="41"/>
      <c r="MOZ57" s="41"/>
      <c r="MPA57" s="41"/>
      <c r="MPB57" s="42"/>
      <c r="MPC57" s="41"/>
      <c r="MPD57" s="41"/>
      <c r="MPE57" s="41"/>
      <c r="MPF57" s="42"/>
      <c r="MPG57" s="41"/>
      <c r="MPH57" s="41"/>
      <c r="MPI57" s="41"/>
      <c r="MPJ57" s="42"/>
      <c r="MPK57" s="41"/>
      <c r="MPL57" s="41"/>
      <c r="MPM57" s="41"/>
      <c r="MPN57" s="42"/>
      <c r="MPO57" s="41"/>
      <c r="MPP57" s="41"/>
      <c r="MPQ57" s="41"/>
      <c r="MPR57" s="42"/>
      <c r="MPS57" s="41"/>
      <c r="MPT57" s="41"/>
      <c r="MPU57" s="41"/>
      <c r="MPV57" s="42"/>
      <c r="MPW57" s="41"/>
      <c r="MPX57" s="41"/>
      <c r="MPY57" s="41"/>
      <c r="MPZ57" s="42"/>
      <c r="MQA57" s="41"/>
      <c r="MQB57" s="41"/>
      <c r="MQC57" s="41"/>
      <c r="MQD57" s="42"/>
      <c r="MQE57" s="41"/>
      <c r="MQF57" s="41"/>
      <c r="MQG57" s="41"/>
      <c r="MQH57" s="42"/>
      <c r="MQI57" s="41"/>
      <c r="MQJ57" s="41"/>
      <c r="MQK57" s="41"/>
      <c r="MQL57" s="42"/>
      <c r="MQM57" s="41"/>
      <c r="MQN57" s="41"/>
      <c r="MQO57" s="41"/>
      <c r="MQP57" s="42"/>
      <c r="MQQ57" s="41"/>
      <c r="MQR57" s="41"/>
      <c r="MQS57" s="41"/>
      <c r="MQT57" s="42"/>
      <c r="MQU57" s="41"/>
      <c r="MQV57" s="41"/>
      <c r="MQW57" s="41"/>
      <c r="MQX57" s="42"/>
      <c r="MQY57" s="41"/>
      <c r="MQZ57" s="41"/>
      <c r="MRA57" s="41"/>
      <c r="MRB57" s="43"/>
      <c r="MRC57" s="44"/>
      <c r="MRD57" s="45"/>
      <c r="MRE57" s="45"/>
      <c r="MRF57" s="42"/>
      <c r="MRG57" s="41"/>
      <c r="MRH57" s="41"/>
      <c r="MRI57" s="41"/>
      <c r="MRJ57" s="42"/>
      <c r="MRK57" s="41"/>
      <c r="MRL57" s="41"/>
      <c r="MRM57" s="41"/>
      <c r="MRN57" s="42"/>
      <c r="MRO57" s="41"/>
      <c r="MRP57" s="41"/>
      <c r="MRQ57" s="41"/>
      <c r="MRR57" s="42"/>
      <c r="MRS57" s="41"/>
      <c r="MRT57" s="41"/>
      <c r="MRU57" s="41"/>
      <c r="MRV57" s="42"/>
      <c r="MRW57" s="41"/>
      <c r="MRX57" s="41"/>
      <c r="MRY57" s="41"/>
      <c r="MRZ57" s="42"/>
      <c r="MSA57" s="41"/>
      <c r="MSB57" s="41"/>
      <c r="MSC57" s="41"/>
      <c r="MSD57" s="42"/>
      <c r="MSE57" s="41"/>
      <c r="MSF57" s="41"/>
      <c r="MSG57" s="41"/>
      <c r="MSH57" s="42"/>
      <c r="MSI57" s="41"/>
      <c r="MSJ57" s="41"/>
      <c r="MSK57" s="41"/>
      <c r="MSL57" s="42"/>
      <c r="MSM57" s="41"/>
      <c r="MSN57" s="41"/>
      <c r="MSO57" s="41"/>
      <c r="MSP57" s="42"/>
      <c r="MSQ57" s="41"/>
      <c r="MSR57" s="41"/>
      <c r="MSS57" s="41"/>
      <c r="MST57" s="42"/>
      <c r="MSU57" s="41"/>
      <c r="MSV57" s="41"/>
      <c r="MSW57" s="41"/>
      <c r="MSX57" s="42"/>
      <c r="MSY57" s="41"/>
      <c r="MSZ57" s="41"/>
      <c r="MTA57" s="41"/>
      <c r="MTB57" s="42"/>
      <c r="MTC57" s="41"/>
      <c r="MTD57" s="41"/>
      <c r="MTE57" s="41"/>
      <c r="MTF57" s="42"/>
      <c r="MTG57" s="41"/>
      <c r="MTH57" s="41"/>
      <c r="MTI57" s="41"/>
      <c r="MTJ57" s="42"/>
      <c r="MTK57" s="41"/>
      <c r="MTL57" s="41"/>
      <c r="MTM57" s="41"/>
      <c r="MTN57" s="42"/>
      <c r="MTO57" s="41"/>
      <c r="MTP57" s="41"/>
      <c r="MTQ57" s="41"/>
      <c r="MTR57" s="42"/>
      <c r="MTS57" s="41"/>
      <c r="MTT57" s="41"/>
      <c r="MTU57" s="41"/>
      <c r="MTV57" s="42"/>
      <c r="MTW57" s="41"/>
      <c r="MTX57" s="41"/>
      <c r="MTY57" s="41"/>
      <c r="MTZ57" s="42"/>
      <c r="MUA57" s="41"/>
      <c r="MUB57" s="41"/>
      <c r="MUC57" s="41"/>
      <c r="MUD57" s="42"/>
      <c r="MUE57" s="41"/>
      <c r="MUF57" s="41"/>
      <c r="MUG57" s="41"/>
      <c r="MUH57" s="42"/>
      <c r="MUI57" s="41"/>
      <c r="MUJ57" s="41"/>
      <c r="MUK57" s="41"/>
      <c r="MUL57" s="42"/>
      <c r="MUM57" s="41"/>
      <c r="MUN57" s="41"/>
      <c r="MUO57" s="41"/>
      <c r="MUP57" s="42"/>
      <c r="MUQ57" s="41"/>
      <c r="MUR57" s="41"/>
      <c r="MUS57" s="41"/>
      <c r="MUT57" s="42"/>
      <c r="MUU57" s="41"/>
      <c r="MUV57" s="41"/>
      <c r="MUW57" s="41"/>
      <c r="MUX57" s="42"/>
      <c r="MUY57" s="41"/>
      <c r="MUZ57" s="41"/>
      <c r="MVA57" s="41"/>
      <c r="MVB57" s="42"/>
      <c r="MVC57" s="41"/>
      <c r="MVD57" s="41"/>
      <c r="MVE57" s="41"/>
      <c r="MVF57" s="42"/>
      <c r="MVG57" s="41"/>
      <c r="MVH57" s="41"/>
      <c r="MVI57" s="41"/>
      <c r="MVJ57" s="42"/>
      <c r="MVK57" s="41"/>
      <c r="MVL57" s="41"/>
      <c r="MVM57" s="41"/>
      <c r="MVN57" s="42"/>
      <c r="MVO57" s="41"/>
      <c r="MVP57" s="41"/>
      <c r="MVQ57" s="41"/>
      <c r="MVR57" s="42"/>
      <c r="MVS57" s="41"/>
      <c r="MVT57" s="41"/>
      <c r="MVU57" s="41"/>
      <c r="MVV57" s="42"/>
      <c r="MVW57" s="41"/>
      <c r="MVX57" s="41"/>
      <c r="MVY57" s="41"/>
      <c r="MVZ57" s="42"/>
      <c r="MWA57" s="41"/>
      <c r="MWB57" s="41"/>
      <c r="MWC57" s="41"/>
      <c r="MWD57" s="42"/>
      <c r="MWE57" s="41"/>
      <c r="MWF57" s="41"/>
      <c r="MWG57" s="41"/>
      <c r="MWH57" s="42"/>
      <c r="MWI57" s="41"/>
      <c r="MWJ57" s="41"/>
      <c r="MWK57" s="41"/>
      <c r="MWL57" s="42"/>
      <c r="MWM57" s="41"/>
      <c r="MWN57" s="41"/>
      <c r="MWO57" s="41"/>
      <c r="MWP57" s="42"/>
      <c r="MWQ57" s="41"/>
      <c r="MWR57" s="41"/>
      <c r="MWS57" s="41"/>
      <c r="MWT57" s="42"/>
      <c r="MWU57" s="41"/>
      <c r="MWV57" s="41"/>
      <c r="MWW57" s="41"/>
      <c r="MWX57" s="42"/>
      <c r="MWY57" s="41"/>
      <c r="MWZ57" s="41"/>
      <c r="MXA57" s="41"/>
      <c r="MXB57" s="42"/>
      <c r="MXC57" s="41"/>
      <c r="MXD57" s="41"/>
      <c r="MXE57" s="41"/>
      <c r="MXF57" s="43"/>
      <c r="MXG57" s="44"/>
      <c r="MXH57" s="45"/>
      <c r="MXI57" s="45"/>
      <c r="MXJ57" s="42"/>
      <c r="MXK57" s="41"/>
      <c r="MXL57" s="41"/>
      <c r="MXM57" s="41"/>
      <c r="MXN57" s="42"/>
      <c r="MXO57" s="41"/>
      <c r="MXP57" s="41"/>
      <c r="MXQ57" s="41"/>
      <c r="MXR57" s="42"/>
      <c r="MXS57" s="41"/>
      <c r="MXT57" s="41"/>
      <c r="MXU57" s="41"/>
      <c r="MXV57" s="42"/>
      <c r="MXW57" s="41"/>
      <c r="MXX57" s="41"/>
      <c r="MXY57" s="41"/>
      <c r="MXZ57" s="42"/>
      <c r="MYA57" s="41"/>
      <c r="MYB57" s="41"/>
      <c r="MYC57" s="41"/>
      <c r="MYD57" s="42"/>
      <c r="MYE57" s="41"/>
      <c r="MYF57" s="41"/>
      <c r="MYG57" s="41"/>
      <c r="MYH57" s="42"/>
      <c r="MYI57" s="41"/>
      <c r="MYJ57" s="41"/>
      <c r="MYK57" s="41"/>
      <c r="MYL57" s="42"/>
      <c r="MYM57" s="41"/>
      <c r="MYN57" s="41"/>
      <c r="MYO57" s="41"/>
      <c r="MYP57" s="42"/>
      <c r="MYQ57" s="41"/>
      <c r="MYR57" s="41"/>
      <c r="MYS57" s="41"/>
      <c r="MYT57" s="42"/>
      <c r="MYU57" s="41"/>
      <c r="MYV57" s="41"/>
      <c r="MYW57" s="41"/>
      <c r="MYX57" s="42"/>
      <c r="MYY57" s="41"/>
      <c r="MYZ57" s="41"/>
      <c r="MZA57" s="41"/>
      <c r="MZB57" s="42"/>
      <c r="MZC57" s="41"/>
      <c r="MZD57" s="41"/>
      <c r="MZE57" s="41"/>
      <c r="MZF57" s="42"/>
      <c r="MZG57" s="41"/>
      <c r="MZH57" s="41"/>
      <c r="MZI57" s="41"/>
      <c r="MZJ57" s="42"/>
      <c r="MZK57" s="41"/>
      <c r="MZL57" s="41"/>
      <c r="MZM57" s="41"/>
      <c r="MZN57" s="42"/>
      <c r="MZO57" s="41"/>
      <c r="MZP57" s="41"/>
      <c r="MZQ57" s="41"/>
      <c r="MZR57" s="42"/>
      <c r="MZS57" s="41"/>
      <c r="MZT57" s="41"/>
      <c r="MZU57" s="41"/>
      <c r="MZV57" s="42"/>
      <c r="MZW57" s="41"/>
      <c r="MZX57" s="41"/>
      <c r="MZY57" s="41"/>
      <c r="MZZ57" s="42"/>
      <c r="NAA57" s="41"/>
      <c r="NAB57" s="41"/>
      <c r="NAC57" s="41"/>
      <c r="NAD57" s="42"/>
      <c r="NAE57" s="41"/>
      <c r="NAF57" s="41"/>
      <c r="NAG57" s="41"/>
      <c r="NAH57" s="42"/>
      <c r="NAI57" s="41"/>
      <c r="NAJ57" s="41"/>
      <c r="NAK57" s="41"/>
      <c r="NAL57" s="42"/>
      <c r="NAM57" s="41"/>
      <c r="NAN57" s="41"/>
      <c r="NAO57" s="41"/>
      <c r="NAP57" s="42"/>
      <c r="NAQ57" s="41"/>
      <c r="NAR57" s="41"/>
      <c r="NAS57" s="41"/>
      <c r="NAT57" s="42"/>
      <c r="NAU57" s="41"/>
      <c r="NAV57" s="41"/>
      <c r="NAW57" s="41"/>
      <c r="NAX57" s="42"/>
      <c r="NAY57" s="41"/>
      <c r="NAZ57" s="41"/>
      <c r="NBA57" s="41"/>
      <c r="NBB57" s="42"/>
      <c r="NBC57" s="41"/>
      <c r="NBD57" s="41"/>
      <c r="NBE57" s="41"/>
      <c r="NBF57" s="42"/>
      <c r="NBG57" s="41"/>
      <c r="NBH57" s="41"/>
      <c r="NBI57" s="41"/>
      <c r="NBJ57" s="42"/>
      <c r="NBK57" s="41"/>
      <c r="NBL57" s="41"/>
      <c r="NBM57" s="41"/>
      <c r="NBN57" s="42"/>
      <c r="NBO57" s="41"/>
      <c r="NBP57" s="41"/>
      <c r="NBQ57" s="41"/>
      <c r="NBR57" s="42"/>
      <c r="NBS57" s="41"/>
      <c r="NBT57" s="41"/>
      <c r="NBU57" s="41"/>
      <c r="NBV57" s="42"/>
      <c r="NBW57" s="41"/>
      <c r="NBX57" s="41"/>
      <c r="NBY57" s="41"/>
      <c r="NBZ57" s="42"/>
      <c r="NCA57" s="41"/>
      <c r="NCB57" s="41"/>
      <c r="NCC57" s="41"/>
      <c r="NCD57" s="42"/>
      <c r="NCE57" s="41"/>
      <c r="NCF57" s="41"/>
      <c r="NCG57" s="41"/>
      <c r="NCH57" s="42"/>
      <c r="NCI57" s="41"/>
      <c r="NCJ57" s="41"/>
      <c r="NCK57" s="41"/>
      <c r="NCL57" s="42"/>
      <c r="NCM57" s="41"/>
      <c r="NCN57" s="41"/>
      <c r="NCO57" s="41"/>
      <c r="NCP57" s="42"/>
      <c r="NCQ57" s="41"/>
      <c r="NCR57" s="41"/>
      <c r="NCS57" s="41"/>
      <c r="NCT57" s="42"/>
      <c r="NCU57" s="41"/>
      <c r="NCV57" s="41"/>
      <c r="NCW57" s="41"/>
      <c r="NCX57" s="42"/>
      <c r="NCY57" s="41"/>
      <c r="NCZ57" s="41"/>
      <c r="NDA57" s="41"/>
      <c r="NDB57" s="42"/>
      <c r="NDC57" s="41"/>
      <c r="NDD57" s="41"/>
      <c r="NDE57" s="41"/>
      <c r="NDF57" s="42"/>
      <c r="NDG57" s="41"/>
      <c r="NDH57" s="41"/>
      <c r="NDI57" s="41"/>
      <c r="NDJ57" s="43"/>
      <c r="NDK57" s="44"/>
      <c r="NDL57" s="45"/>
      <c r="NDM57" s="45"/>
      <c r="NDN57" s="42"/>
      <c r="NDO57" s="41"/>
      <c r="NDP57" s="41"/>
      <c r="NDQ57" s="41"/>
      <c r="NDR57" s="42"/>
      <c r="NDS57" s="41"/>
      <c r="NDT57" s="41"/>
      <c r="NDU57" s="41"/>
      <c r="NDV57" s="42"/>
      <c r="NDW57" s="41"/>
      <c r="NDX57" s="41"/>
      <c r="NDY57" s="41"/>
      <c r="NDZ57" s="42"/>
      <c r="NEA57" s="41"/>
      <c r="NEB57" s="41"/>
      <c r="NEC57" s="41"/>
      <c r="NED57" s="42"/>
      <c r="NEE57" s="41"/>
      <c r="NEF57" s="41"/>
      <c r="NEG57" s="41"/>
      <c r="NEH57" s="42"/>
      <c r="NEI57" s="41"/>
      <c r="NEJ57" s="41"/>
      <c r="NEK57" s="41"/>
      <c r="NEL57" s="42"/>
      <c r="NEM57" s="41"/>
      <c r="NEN57" s="41"/>
      <c r="NEO57" s="41"/>
      <c r="NEP57" s="42"/>
      <c r="NEQ57" s="41"/>
      <c r="NER57" s="41"/>
      <c r="NES57" s="41"/>
      <c r="NET57" s="42"/>
      <c r="NEU57" s="41"/>
      <c r="NEV57" s="41"/>
      <c r="NEW57" s="41"/>
      <c r="NEX57" s="42"/>
      <c r="NEY57" s="41"/>
      <c r="NEZ57" s="41"/>
      <c r="NFA57" s="41"/>
      <c r="NFB57" s="42"/>
      <c r="NFC57" s="41"/>
      <c r="NFD57" s="41"/>
      <c r="NFE57" s="41"/>
      <c r="NFF57" s="42"/>
      <c r="NFG57" s="41"/>
      <c r="NFH57" s="41"/>
      <c r="NFI57" s="41"/>
      <c r="NFJ57" s="42"/>
      <c r="NFK57" s="41"/>
      <c r="NFL57" s="41"/>
      <c r="NFM57" s="41"/>
      <c r="NFN57" s="42"/>
      <c r="NFO57" s="41"/>
      <c r="NFP57" s="41"/>
      <c r="NFQ57" s="41"/>
      <c r="NFR57" s="42"/>
      <c r="NFS57" s="41"/>
      <c r="NFT57" s="41"/>
      <c r="NFU57" s="41"/>
      <c r="NFV57" s="42"/>
      <c r="NFW57" s="41"/>
      <c r="NFX57" s="41"/>
      <c r="NFY57" s="41"/>
      <c r="NFZ57" s="42"/>
      <c r="NGA57" s="41"/>
      <c r="NGB57" s="41"/>
      <c r="NGC57" s="41"/>
      <c r="NGD57" s="42"/>
      <c r="NGE57" s="41"/>
      <c r="NGF57" s="41"/>
      <c r="NGG57" s="41"/>
      <c r="NGH57" s="42"/>
      <c r="NGI57" s="41"/>
      <c r="NGJ57" s="41"/>
      <c r="NGK57" s="41"/>
      <c r="NGL57" s="42"/>
      <c r="NGM57" s="41"/>
      <c r="NGN57" s="41"/>
      <c r="NGO57" s="41"/>
      <c r="NGP57" s="42"/>
      <c r="NGQ57" s="41"/>
      <c r="NGR57" s="41"/>
      <c r="NGS57" s="41"/>
      <c r="NGT57" s="42"/>
      <c r="NGU57" s="41"/>
      <c r="NGV57" s="41"/>
      <c r="NGW57" s="41"/>
      <c r="NGX57" s="42"/>
      <c r="NGY57" s="41"/>
      <c r="NGZ57" s="41"/>
      <c r="NHA57" s="41"/>
      <c r="NHB57" s="42"/>
      <c r="NHC57" s="41"/>
      <c r="NHD57" s="41"/>
      <c r="NHE57" s="41"/>
      <c r="NHF57" s="42"/>
      <c r="NHG57" s="41"/>
      <c r="NHH57" s="41"/>
      <c r="NHI57" s="41"/>
      <c r="NHJ57" s="42"/>
      <c r="NHK57" s="41"/>
      <c r="NHL57" s="41"/>
      <c r="NHM57" s="41"/>
      <c r="NHN57" s="42"/>
      <c r="NHO57" s="41"/>
      <c r="NHP57" s="41"/>
      <c r="NHQ57" s="41"/>
      <c r="NHR57" s="42"/>
      <c r="NHS57" s="41"/>
      <c r="NHT57" s="41"/>
      <c r="NHU57" s="41"/>
      <c r="NHV57" s="42"/>
      <c r="NHW57" s="41"/>
      <c r="NHX57" s="41"/>
      <c r="NHY57" s="41"/>
      <c r="NHZ57" s="42"/>
      <c r="NIA57" s="41"/>
      <c r="NIB57" s="41"/>
      <c r="NIC57" s="41"/>
      <c r="NID57" s="42"/>
      <c r="NIE57" s="41"/>
      <c r="NIF57" s="41"/>
      <c r="NIG57" s="41"/>
      <c r="NIH57" s="42"/>
      <c r="NII57" s="41"/>
      <c r="NIJ57" s="41"/>
      <c r="NIK57" s="41"/>
      <c r="NIL57" s="42"/>
      <c r="NIM57" s="41"/>
      <c r="NIN57" s="41"/>
      <c r="NIO57" s="41"/>
      <c r="NIP57" s="42"/>
      <c r="NIQ57" s="41"/>
      <c r="NIR57" s="41"/>
      <c r="NIS57" s="41"/>
      <c r="NIT57" s="42"/>
      <c r="NIU57" s="41"/>
      <c r="NIV57" s="41"/>
      <c r="NIW57" s="41"/>
      <c r="NIX57" s="42"/>
      <c r="NIY57" s="41"/>
      <c r="NIZ57" s="41"/>
      <c r="NJA57" s="41"/>
      <c r="NJB57" s="42"/>
      <c r="NJC57" s="41"/>
      <c r="NJD57" s="41"/>
      <c r="NJE57" s="41"/>
      <c r="NJF57" s="42"/>
      <c r="NJG57" s="41"/>
      <c r="NJH57" s="41"/>
      <c r="NJI57" s="41"/>
      <c r="NJJ57" s="42"/>
      <c r="NJK57" s="41"/>
      <c r="NJL57" s="41"/>
      <c r="NJM57" s="41"/>
      <c r="NJN57" s="43"/>
      <c r="NJO57" s="44"/>
      <c r="NJP57" s="45"/>
      <c r="NJQ57" s="45"/>
      <c r="NJR57" s="42"/>
      <c r="NJS57" s="41"/>
      <c r="NJT57" s="41"/>
      <c r="NJU57" s="41"/>
      <c r="NJV57" s="42"/>
      <c r="NJW57" s="41"/>
      <c r="NJX57" s="41"/>
      <c r="NJY57" s="41"/>
      <c r="NJZ57" s="42"/>
      <c r="NKA57" s="41"/>
      <c r="NKB57" s="41"/>
      <c r="NKC57" s="41"/>
      <c r="NKD57" s="42"/>
      <c r="NKE57" s="41"/>
      <c r="NKF57" s="41"/>
      <c r="NKG57" s="41"/>
      <c r="NKH57" s="42"/>
      <c r="NKI57" s="41"/>
      <c r="NKJ57" s="41"/>
      <c r="NKK57" s="41"/>
      <c r="NKL57" s="42"/>
      <c r="NKM57" s="41"/>
      <c r="NKN57" s="41"/>
      <c r="NKO57" s="41"/>
      <c r="NKP57" s="42"/>
      <c r="NKQ57" s="41"/>
      <c r="NKR57" s="41"/>
      <c r="NKS57" s="41"/>
      <c r="NKT57" s="42"/>
      <c r="NKU57" s="41"/>
      <c r="NKV57" s="41"/>
      <c r="NKW57" s="41"/>
      <c r="NKX57" s="42"/>
      <c r="NKY57" s="41"/>
      <c r="NKZ57" s="41"/>
      <c r="NLA57" s="41"/>
      <c r="NLB57" s="42"/>
      <c r="NLC57" s="41"/>
      <c r="NLD57" s="41"/>
      <c r="NLE57" s="41"/>
      <c r="NLF57" s="42"/>
      <c r="NLG57" s="41"/>
      <c r="NLH57" s="41"/>
      <c r="NLI57" s="41"/>
      <c r="NLJ57" s="42"/>
      <c r="NLK57" s="41"/>
      <c r="NLL57" s="41"/>
      <c r="NLM57" s="41"/>
      <c r="NLN57" s="42"/>
      <c r="NLO57" s="41"/>
      <c r="NLP57" s="41"/>
      <c r="NLQ57" s="41"/>
      <c r="NLR57" s="42"/>
      <c r="NLS57" s="41"/>
      <c r="NLT57" s="41"/>
      <c r="NLU57" s="41"/>
      <c r="NLV57" s="42"/>
      <c r="NLW57" s="41"/>
      <c r="NLX57" s="41"/>
      <c r="NLY57" s="41"/>
      <c r="NLZ57" s="42"/>
      <c r="NMA57" s="41"/>
      <c r="NMB57" s="41"/>
      <c r="NMC57" s="41"/>
      <c r="NMD57" s="42"/>
      <c r="NME57" s="41"/>
      <c r="NMF57" s="41"/>
      <c r="NMG57" s="41"/>
      <c r="NMH57" s="42"/>
      <c r="NMI57" s="41"/>
      <c r="NMJ57" s="41"/>
      <c r="NMK57" s="41"/>
      <c r="NML57" s="42"/>
      <c r="NMM57" s="41"/>
      <c r="NMN57" s="41"/>
      <c r="NMO57" s="41"/>
      <c r="NMP57" s="42"/>
      <c r="NMQ57" s="41"/>
      <c r="NMR57" s="41"/>
      <c r="NMS57" s="41"/>
      <c r="NMT57" s="42"/>
      <c r="NMU57" s="41"/>
      <c r="NMV57" s="41"/>
      <c r="NMW57" s="41"/>
      <c r="NMX57" s="42"/>
      <c r="NMY57" s="41"/>
      <c r="NMZ57" s="41"/>
      <c r="NNA57" s="41"/>
      <c r="NNB57" s="42"/>
      <c r="NNC57" s="41"/>
      <c r="NND57" s="41"/>
      <c r="NNE57" s="41"/>
      <c r="NNF57" s="42"/>
      <c r="NNG57" s="41"/>
      <c r="NNH57" s="41"/>
      <c r="NNI57" s="41"/>
      <c r="NNJ57" s="42"/>
      <c r="NNK57" s="41"/>
      <c r="NNL57" s="41"/>
      <c r="NNM57" s="41"/>
      <c r="NNN57" s="42"/>
      <c r="NNO57" s="41"/>
      <c r="NNP57" s="41"/>
      <c r="NNQ57" s="41"/>
      <c r="NNR57" s="42"/>
      <c r="NNS57" s="41"/>
      <c r="NNT57" s="41"/>
      <c r="NNU57" s="41"/>
      <c r="NNV57" s="42"/>
      <c r="NNW57" s="41"/>
      <c r="NNX57" s="41"/>
      <c r="NNY57" s="41"/>
      <c r="NNZ57" s="42"/>
      <c r="NOA57" s="41"/>
      <c r="NOB57" s="41"/>
      <c r="NOC57" s="41"/>
      <c r="NOD57" s="42"/>
      <c r="NOE57" s="41"/>
      <c r="NOF57" s="41"/>
      <c r="NOG57" s="41"/>
      <c r="NOH57" s="42"/>
      <c r="NOI57" s="41"/>
      <c r="NOJ57" s="41"/>
      <c r="NOK57" s="41"/>
      <c r="NOL57" s="42"/>
      <c r="NOM57" s="41"/>
      <c r="NON57" s="41"/>
      <c r="NOO57" s="41"/>
      <c r="NOP57" s="42"/>
      <c r="NOQ57" s="41"/>
      <c r="NOR57" s="41"/>
      <c r="NOS57" s="41"/>
      <c r="NOT57" s="42"/>
      <c r="NOU57" s="41"/>
      <c r="NOV57" s="41"/>
      <c r="NOW57" s="41"/>
      <c r="NOX57" s="42"/>
      <c r="NOY57" s="41"/>
      <c r="NOZ57" s="41"/>
      <c r="NPA57" s="41"/>
      <c r="NPB57" s="42"/>
      <c r="NPC57" s="41"/>
      <c r="NPD57" s="41"/>
      <c r="NPE57" s="41"/>
      <c r="NPF57" s="42"/>
      <c r="NPG57" s="41"/>
      <c r="NPH57" s="41"/>
      <c r="NPI57" s="41"/>
      <c r="NPJ57" s="42"/>
      <c r="NPK57" s="41"/>
      <c r="NPL57" s="41"/>
      <c r="NPM57" s="41"/>
      <c r="NPN57" s="42"/>
      <c r="NPO57" s="41"/>
      <c r="NPP57" s="41"/>
      <c r="NPQ57" s="41"/>
      <c r="NPR57" s="43"/>
      <c r="NPS57" s="44"/>
      <c r="NPT57" s="45"/>
      <c r="NPU57" s="45"/>
      <c r="NPV57" s="42"/>
      <c r="NPW57" s="41"/>
      <c r="NPX57" s="41"/>
      <c r="NPY57" s="41"/>
      <c r="NPZ57" s="42"/>
      <c r="NQA57" s="41"/>
      <c r="NQB57" s="41"/>
      <c r="NQC57" s="41"/>
      <c r="NQD57" s="42"/>
      <c r="NQE57" s="41"/>
      <c r="NQF57" s="41"/>
      <c r="NQG57" s="41"/>
      <c r="NQH57" s="42"/>
      <c r="NQI57" s="41"/>
      <c r="NQJ57" s="41"/>
      <c r="NQK57" s="41"/>
      <c r="NQL57" s="42"/>
      <c r="NQM57" s="41"/>
      <c r="NQN57" s="41"/>
      <c r="NQO57" s="41"/>
      <c r="NQP57" s="42"/>
      <c r="NQQ57" s="41"/>
      <c r="NQR57" s="41"/>
      <c r="NQS57" s="41"/>
      <c r="NQT57" s="42"/>
      <c r="NQU57" s="41"/>
      <c r="NQV57" s="41"/>
      <c r="NQW57" s="41"/>
      <c r="NQX57" s="42"/>
      <c r="NQY57" s="41"/>
      <c r="NQZ57" s="41"/>
      <c r="NRA57" s="41"/>
      <c r="NRB57" s="42"/>
      <c r="NRC57" s="41"/>
      <c r="NRD57" s="41"/>
      <c r="NRE57" s="41"/>
      <c r="NRF57" s="42"/>
      <c r="NRG57" s="41"/>
      <c r="NRH57" s="41"/>
      <c r="NRI57" s="41"/>
      <c r="NRJ57" s="42"/>
      <c r="NRK57" s="41"/>
      <c r="NRL57" s="41"/>
      <c r="NRM57" s="41"/>
      <c r="NRN57" s="42"/>
      <c r="NRO57" s="41"/>
      <c r="NRP57" s="41"/>
      <c r="NRQ57" s="41"/>
      <c r="NRR57" s="42"/>
      <c r="NRS57" s="41"/>
      <c r="NRT57" s="41"/>
      <c r="NRU57" s="41"/>
      <c r="NRV57" s="42"/>
      <c r="NRW57" s="41"/>
      <c r="NRX57" s="41"/>
      <c r="NRY57" s="41"/>
      <c r="NRZ57" s="42"/>
      <c r="NSA57" s="41"/>
      <c r="NSB57" s="41"/>
      <c r="NSC57" s="41"/>
      <c r="NSD57" s="42"/>
      <c r="NSE57" s="41"/>
      <c r="NSF57" s="41"/>
      <c r="NSG57" s="41"/>
      <c r="NSH57" s="42"/>
      <c r="NSI57" s="41"/>
      <c r="NSJ57" s="41"/>
      <c r="NSK57" s="41"/>
      <c r="NSL57" s="42"/>
      <c r="NSM57" s="41"/>
      <c r="NSN57" s="41"/>
      <c r="NSO57" s="41"/>
      <c r="NSP57" s="42"/>
      <c r="NSQ57" s="41"/>
      <c r="NSR57" s="41"/>
      <c r="NSS57" s="41"/>
      <c r="NST57" s="42"/>
      <c r="NSU57" s="41"/>
      <c r="NSV57" s="41"/>
      <c r="NSW57" s="41"/>
      <c r="NSX57" s="42"/>
      <c r="NSY57" s="41"/>
      <c r="NSZ57" s="41"/>
      <c r="NTA57" s="41"/>
      <c r="NTB57" s="42"/>
      <c r="NTC57" s="41"/>
      <c r="NTD57" s="41"/>
      <c r="NTE57" s="41"/>
      <c r="NTF57" s="42"/>
      <c r="NTG57" s="41"/>
      <c r="NTH57" s="41"/>
      <c r="NTI57" s="41"/>
      <c r="NTJ57" s="42"/>
      <c r="NTK57" s="41"/>
      <c r="NTL57" s="41"/>
      <c r="NTM57" s="41"/>
      <c r="NTN57" s="42"/>
      <c r="NTO57" s="41"/>
      <c r="NTP57" s="41"/>
      <c r="NTQ57" s="41"/>
      <c r="NTR57" s="42"/>
      <c r="NTS57" s="41"/>
      <c r="NTT57" s="41"/>
      <c r="NTU57" s="41"/>
      <c r="NTV57" s="42"/>
      <c r="NTW57" s="41"/>
      <c r="NTX57" s="41"/>
      <c r="NTY57" s="41"/>
      <c r="NTZ57" s="42"/>
      <c r="NUA57" s="41"/>
      <c r="NUB57" s="41"/>
      <c r="NUC57" s="41"/>
      <c r="NUD57" s="42"/>
      <c r="NUE57" s="41"/>
      <c r="NUF57" s="41"/>
      <c r="NUG57" s="41"/>
      <c r="NUH57" s="42"/>
      <c r="NUI57" s="41"/>
      <c r="NUJ57" s="41"/>
      <c r="NUK57" s="41"/>
      <c r="NUL57" s="42"/>
      <c r="NUM57" s="41"/>
      <c r="NUN57" s="41"/>
      <c r="NUO57" s="41"/>
      <c r="NUP57" s="42"/>
      <c r="NUQ57" s="41"/>
      <c r="NUR57" s="41"/>
      <c r="NUS57" s="41"/>
      <c r="NUT57" s="42"/>
      <c r="NUU57" s="41"/>
      <c r="NUV57" s="41"/>
      <c r="NUW57" s="41"/>
      <c r="NUX57" s="42"/>
      <c r="NUY57" s="41"/>
      <c r="NUZ57" s="41"/>
      <c r="NVA57" s="41"/>
      <c r="NVB57" s="42"/>
      <c r="NVC57" s="41"/>
      <c r="NVD57" s="41"/>
      <c r="NVE57" s="41"/>
      <c r="NVF57" s="42"/>
      <c r="NVG57" s="41"/>
      <c r="NVH57" s="41"/>
      <c r="NVI57" s="41"/>
      <c r="NVJ57" s="42"/>
      <c r="NVK57" s="41"/>
      <c r="NVL57" s="41"/>
      <c r="NVM57" s="41"/>
      <c r="NVN57" s="42"/>
      <c r="NVO57" s="41"/>
      <c r="NVP57" s="41"/>
      <c r="NVQ57" s="41"/>
      <c r="NVR57" s="42"/>
      <c r="NVS57" s="41"/>
      <c r="NVT57" s="41"/>
      <c r="NVU57" s="41"/>
      <c r="NVV57" s="43"/>
      <c r="NVW57" s="44"/>
      <c r="NVX57" s="45"/>
      <c r="NVY57" s="45"/>
      <c r="NVZ57" s="42"/>
      <c r="NWA57" s="41"/>
      <c r="NWB57" s="41"/>
      <c r="NWC57" s="41"/>
      <c r="NWD57" s="42"/>
      <c r="NWE57" s="41"/>
      <c r="NWF57" s="41"/>
      <c r="NWG57" s="41"/>
      <c r="NWH57" s="42"/>
      <c r="NWI57" s="41"/>
      <c r="NWJ57" s="41"/>
      <c r="NWK57" s="41"/>
      <c r="NWL57" s="42"/>
      <c r="NWM57" s="41"/>
      <c r="NWN57" s="41"/>
      <c r="NWO57" s="41"/>
      <c r="NWP57" s="42"/>
      <c r="NWQ57" s="41"/>
      <c r="NWR57" s="41"/>
      <c r="NWS57" s="41"/>
      <c r="NWT57" s="42"/>
      <c r="NWU57" s="41"/>
      <c r="NWV57" s="41"/>
      <c r="NWW57" s="41"/>
      <c r="NWX57" s="42"/>
      <c r="NWY57" s="41"/>
      <c r="NWZ57" s="41"/>
      <c r="NXA57" s="41"/>
      <c r="NXB57" s="42"/>
      <c r="NXC57" s="41"/>
      <c r="NXD57" s="41"/>
      <c r="NXE57" s="41"/>
      <c r="NXF57" s="42"/>
      <c r="NXG57" s="41"/>
      <c r="NXH57" s="41"/>
      <c r="NXI57" s="41"/>
      <c r="NXJ57" s="42"/>
      <c r="NXK57" s="41"/>
      <c r="NXL57" s="41"/>
      <c r="NXM57" s="41"/>
      <c r="NXN57" s="42"/>
      <c r="NXO57" s="41"/>
      <c r="NXP57" s="41"/>
      <c r="NXQ57" s="41"/>
      <c r="NXR57" s="42"/>
      <c r="NXS57" s="41"/>
      <c r="NXT57" s="41"/>
      <c r="NXU57" s="41"/>
      <c r="NXV57" s="42"/>
      <c r="NXW57" s="41"/>
      <c r="NXX57" s="41"/>
      <c r="NXY57" s="41"/>
      <c r="NXZ57" s="42"/>
      <c r="NYA57" s="41"/>
      <c r="NYB57" s="41"/>
      <c r="NYC57" s="41"/>
      <c r="NYD57" s="42"/>
      <c r="NYE57" s="41"/>
      <c r="NYF57" s="41"/>
      <c r="NYG57" s="41"/>
      <c r="NYH57" s="42"/>
      <c r="NYI57" s="41"/>
      <c r="NYJ57" s="41"/>
      <c r="NYK57" s="41"/>
      <c r="NYL57" s="42"/>
      <c r="NYM57" s="41"/>
      <c r="NYN57" s="41"/>
      <c r="NYO57" s="41"/>
      <c r="NYP57" s="42"/>
      <c r="NYQ57" s="41"/>
      <c r="NYR57" s="41"/>
      <c r="NYS57" s="41"/>
      <c r="NYT57" s="42"/>
      <c r="NYU57" s="41"/>
      <c r="NYV57" s="41"/>
      <c r="NYW57" s="41"/>
      <c r="NYX57" s="42"/>
      <c r="NYY57" s="41"/>
      <c r="NYZ57" s="41"/>
      <c r="NZA57" s="41"/>
      <c r="NZB57" s="42"/>
      <c r="NZC57" s="41"/>
      <c r="NZD57" s="41"/>
      <c r="NZE57" s="41"/>
      <c r="NZF57" s="42"/>
      <c r="NZG57" s="41"/>
      <c r="NZH57" s="41"/>
      <c r="NZI57" s="41"/>
      <c r="NZJ57" s="42"/>
      <c r="NZK57" s="41"/>
      <c r="NZL57" s="41"/>
      <c r="NZM57" s="41"/>
      <c r="NZN57" s="42"/>
      <c r="NZO57" s="41"/>
      <c r="NZP57" s="41"/>
      <c r="NZQ57" s="41"/>
      <c r="NZR57" s="42"/>
      <c r="NZS57" s="41"/>
      <c r="NZT57" s="41"/>
      <c r="NZU57" s="41"/>
      <c r="NZV57" s="42"/>
      <c r="NZW57" s="41"/>
      <c r="NZX57" s="41"/>
      <c r="NZY57" s="41"/>
      <c r="NZZ57" s="42"/>
      <c r="OAA57" s="41"/>
      <c r="OAB57" s="41"/>
      <c r="OAC57" s="41"/>
      <c r="OAD57" s="42"/>
      <c r="OAE57" s="41"/>
      <c r="OAF57" s="41"/>
      <c r="OAG57" s="41"/>
      <c r="OAH57" s="42"/>
      <c r="OAI57" s="41"/>
      <c r="OAJ57" s="41"/>
      <c r="OAK57" s="41"/>
      <c r="OAL57" s="42"/>
      <c r="OAM57" s="41"/>
      <c r="OAN57" s="41"/>
      <c r="OAO57" s="41"/>
      <c r="OAP57" s="42"/>
      <c r="OAQ57" s="41"/>
      <c r="OAR57" s="41"/>
      <c r="OAS57" s="41"/>
      <c r="OAT57" s="42"/>
      <c r="OAU57" s="41"/>
      <c r="OAV57" s="41"/>
      <c r="OAW57" s="41"/>
      <c r="OAX57" s="42"/>
      <c r="OAY57" s="41"/>
      <c r="OAZ57" s="41"/>
      <c r="OBA57" s="41"/>
      <c r="OBB57" s="42"/>
      <c r="OBC57" s="41"/>
      <c r="OBD57" s="41"/>
      <c r="OBE57" s="41"/>
      <c r="OBF57" s="42"/>
      <c r="OBG57" s="41"/>
      <c r="OBH57" s="41"/>
      <c r="OBI57" s="41"/>
      <c r="OBJ57" s="42"/>
      <c r="OBK57" s="41"/>
      <c r="OBL57" s="41"/>
      <c r="OBM57" s="41"/>
      <c r="OBN57" s="42"/>
      <c r="OBO57" s="41"/>
      <c r="OBP57" s="41"/>
      <c r="OBQ57" s="41"/>
      <c r="OBR57" s="42"/>
      <c r="OBS57" s="41"/>
      <c r="OBT57" s="41"/>
      <c r="OBU57" s="41"/>
      <c r="OBV57" s="42"/>
      <c r="OBW57" s="41"/>
      <c r="OBX57" s="41"/>
      <c r="OBY57" s="41"/>
      <c r="OBZ57" s="43"/>
      <c r="OCA57" s="44"/>
      <c r="OCB57" s="45"/>
      <c r="OCC57" s="45"/>
      <c r="OCD57" s="42"/>
      <c r="OCE57" s="41"/>
      <c r="OCF57" s="41"/>
      <c r="OCG57" s="41"/>
      <c r="OCH57" s="42"/>
      <c r="OCI57" s="41"/>
      <c r="OCJ57" s="41"/>
      <c r="OCK57" s="41"/>
      <c r="OCL57" s="42"/>
      <c r="OCM57" s="41"/>
      <c r="OCN57" s="41"/>
      <c r="OCO57" s="41"/>
      <c r="OCP57" s="42"/>
      <c r="OCQ57" s="41"/>
      <c r="OCR57" s="41"/>
      <c r="OCS57" s="41"/>
      <c r="OCT57" s="42"/>
      <c r="OCU57" s="41"/>
      <c r="OCV57" s="41"/>
      <c r="OCW57" s="41"/>
      <c r="OCX57" s="42"/>
      <c r="OCY57" s="41"/>
      <c r="OCZ57" s="41"/>
      <c r="ODA57" s="41"/>
      <c r="ODB57" s="42"/>
      <c r="ODC57" s="41"/>
      <c r="ODD57" s="41"/>
      <c r="ODE57" s="41"/>
      <c r="ODF57" s="42"/>
      <c r="ODG57" s="41"/>
      <c r="ODH57" s="41"/>
      <c r="ODI57" s="41"/>
      <c r="ODJ57" s="42"/>
      <c r="ODK57" s="41"/>
      <c r="ODL57" s="41"/>
      <c r="ODM57" s="41"/>
      <c r="ODN57" s="42"/>
      <c r="ODO57" s="41"/>
      <c r="ODP57" s="41"/>
      <c r="ODQ57" s="41"/>
      <c r="ODR57" s="42"/>
      <c r="ODS57" s="41"/>
      <c r="ODT57" s="41"/>
      <c r="ODU57" s="41"/>
      <c r="ODV57" s="42"/>
      <c r="ODW57" s="41"/>
      <c r="ODX57" s="41"/>
      <c r="ODY57" s="41"/>
      <c r="ODZ57" s="42"/>
      <c r="OEA57" s="41"/>
      <c r="OEB57" s="41"/>
      <c r="OEC57" s="41"/>
      <c r="OED57" s="42"/>
      <c r="OEE57" s="41"/>
      <c r="OEF57" s="41"/>
      <c r="OEG57" s="41"/>
      <c r="OEH57" s="42"/>
      <c r="OEI57" s="41"/>
      <c r="OEJ57" s="41"/>
      <c r="OEK57" s="41"/>
      <c r="OEL57" s="42"/>
      <c r="OEM57" s="41"/>
      <c r="OEN57" s="41"/>
      <c r="OEO57" s="41"/>
      <c r="OEP57" s="42"/>
      <c r="OEQ57" s="41"/>
      <c r="OER57" s="41"/>
      <c r="OES57" s="41"/>
      <c r="OET57" s="42"/>
      <c r="OEU57" s="41"/>
      <c r="OEV57" s="41"/>
      <c r="OEW57" s="41"/>
      <c r="OEX57" s="42"/>
      <c r="OEY57" s="41"/>
      <c r="OEZ57" s="41"/>
      <c r="OFA57" s="41"/>
      <c r="OFB57" s="42"/>
      <c r="OFC57" s="41"/>
      <c r="OFD57" s="41"/>
      <c r="OFE57" s="41"/>
      <c r="OFF57" s="42"/>
      <c r="OFG57" s="41"/>
      <c r="OFH57" s="41"/>
      <c r="OFI57" s="41"/>
      <c r="OFJ57" s="42"/>
      <c r="OFK57" s="41"/>
      <c r="OFL57" s="41"/>
      <c r="OFM57" s="41"/>
      <c r="OFN57" s="42"/>
      <c r="OFO57" s="41"/>
      <c r="OFP57" s="41"/>
      <c r="OFQ57" s="41"/>
      <c r="OFR57" s="42"/>
      <c r="OFS57" s="41"/>
      <c r="OFT57" s="41"/>
      <c r="OFU57" s="41"/>
      <c r="OFV57" s="42"/>
      <c r="OFW57" s="41"/>
      <c r="OFX57" s="41"/>
      <c r="OFY57" s="41"/>
      <c r="OFZ57" s="42"/>
      <c r="OGA57" s="41"/>
      <c r="OGB57" s="41"/>
      <c r="OGC57" s="41"/>
      <c r="OGD57" s="42"/>
      <c r="OGE57" s="41"/>
      <c r="OGF57" s="41"/>
      <c r="OGG57" s="41"/>
      <c r="OGH57" s="42"/>
      <c r="OGI57" s="41"/>
      <c r="OGJ57" s="41"/>
      <c r="OGK57" s="41"/>
      <c r="OGL57" s="42"/>
      <c r="OGM57" s="41"/>
      <c r="OGN57" s="41"/>
      <c r="OGO57" s="41"/>
      <c r="OGP57" s="42"/>
      <c r="OGQ57" s="41"/>
      <c r="OGR57" s="41"/>
      <c r="OGS57" s="41"/>
      <c r="OGT57" s="42"/>
      <c r="OGU57" s="41"/>
      <c r="OGV57" s="41"/>
      <c r="OGW57" s="41"/>
      <c r="OGX57" s="42"/>
      <c r="OGY57" s="41"/>
      <c r="OGZ57" s="41"/>
      <c r="OHA57" s="41"/>
      <c r="OHB57" s="42"/>
      <c r="OHC57" s="41"/>
      <c r="OHD57" s="41"/>
      <c r="OHE57" s="41"/>
      <c r="OHF57" s="42"/>
      <c r="OHG57" s="41"/>
      <c r="OHH57" s="41"/>
      <c r="OHI57" s="41"/>
      <c r="OHJ57" s="42"/>
      <c r="OHK57" s="41"/>
      <c r="OHL57" s="41"/>
      <c r="OHM57" s="41"/>
      <c r="OHN57" s="42"/>
      <c r="OHO57" s="41"/>
      <c r="OHP57" s="41"/>
      <c r="OHQ57" s="41"/>
      <c r="OHR57" s="42"/>
      <c r="OHS57" s="41"/>
      <c r="OHT57" s="41"/>
      <c r="OHU57" s="41"/>
      <c r="OHV57" s="42"/>
      <c r="OHW57" s="41"/>
      <c r="OHX57" s="41"/>
      <c r="OHY57" s="41"/>
      <c r="OHZ57" s="42"/>
      <c r="OIA57" s="41"/>
      <c r="OIB57" s="41"/>
      <c r="OIC57" s="41"/>
      <c r="OID57" s="43"/>
      <c r="OIE57" s="44"/>
      <c r="OIF57" s="45"/>
      <c r="OIG57" s="45"/>
      <c r="OIH57" s="42"/>
      <c r="OII57" s="41"/>
      <c r="OIJ57" s="41"/>
      <c r="OIK57" s="41"/>
      <c r="OIL57" s="42"/>
      <c r="OIM57" s="41"/>
      <c r="OIN57" s="41"/>
      <c r="OIO57" s="41"/>
      <c r="OIP57" s="42"/>
      <c r="OIQ57" s="41"/>
      <c r="OIR57" s="41"/>
      <c r="OIS57" s="41"/>
      <c r="OIT57" s="42"/>
      <c r="OIU57" s="41"/>
      <c r="OIV57" s="41"/>
      <c r="OIW57" s="41"/>
      <c r="OIX57" s="42"/>
      <c r="OIY57" s="41"/>
      <c r="OIZ57" s="41"/>
      <c r="OJA57" s="41"/>
      <c r="OJB57" s="42"/>
      <c r="OJC57" s="41"/>
      <c r="OJD57" s="41"/>
      <c r="OJE57" s="41"/>
      <c r="OJF57" s="42"/>
      <c r="OJG57" s="41"/>
      <c r="OJH57" s="41"/>
      <c r="OJI57" s="41"/>
      <c r="OJJ57" s="42"/>
      <c r="OJK57" s="41"/>
      <c r="OJL57" s="41"/>
      <c r="OJM57" s="41"/>
      <c r="OJN57" s="42"/>
      <c r="OJO57" s="41"/>
      <c r="OJP57" s="41"/>
      <c r="OJQ57" s="41"/>
      <c r="OJR57" s="42"/>
      <c r="OJS57" s="41"/>
      <c r="OJT57" s="41"/>
      <c r="OJU57" s="41"/>
      <c r="OJV57" s="42"/>
      <c r="OJW57" s="41"/>
      <c r="OJX57" s="41"/>
      <c r="OJY57" s="41"/>
      <c r="OJZ57" s="42"/>
      <c r="OKA57" s="41"/>
      <c r="OKB57" s="41"/>
      <c r="OKC57" s="41"/>
      <c r="OKD57" s="42"/>
      <c r="OKE57" s="41"/>
      <c r="OKF57" s="41"/>
      <c r="OKG57" s="41"/>
      <c r="OKH57" s="42"/>
      <c r="OKI57" s="41"/>
      <c r="OKJ57" s="41"/>
      <c r="OKK57" s="41"/>
      <c r="OKL57" s="42"/>
      <c r="OKM57" s="41"/>
      <c r="OKN57" s="41"/>
      <c r="OKO57" s="41"/>
      <c r="OKP57" s="42"/>
      <c r="OKQ57" s="41"/>
      <c r="OKR57" s="41"/>
      <c r="OKS57" s="41"/>
      <c r="OKT57" s="42"/>
      <c r="OKU57" s="41"/>
      <c r="OKV57" s="41"/>
      <c r="OKW57" s="41"/>
      <c r="OKX57" s="42"/>
      <c r="OKY57" s="41"/>
      <c r="OKZ57" s="41"/>
      <c r="OLA57" s="41"/>
      <c r="OLB57" s="42"/>
      <c r="OLC57" s="41"/>
      <c r="OLD57" s="41"/>
      <c r="OLE57" s="41"/>
      <c r="OLF57" s="42"/>
      <c r="OLG57" s="41"/>
      <c r="OLH57" s="41"/>
      <c r="OLI57" s="41"/>
      <c r="OLJ57" s="42"/>
      <c r="OLK57" s="41"/>
      <c r="OLL57" s="41"/>
      <c r="OLM57" s="41"/>
      <c r="OLN57" s="42"/>
      <c r="OLO57" s="41"/>
      <c r="OLP57" s="41"/>
      <c r="OLQ57" s="41"/>
      <c r="OLR57" s="42"/>
      <c r="OLS57" s="41"/>
      <c r="OLT57" s="41"/>
      <c r="OLU57" s="41"/>
      <c r="OLV57" s="42"/>
      <c r="OLW57" s="41"/>
      <c r="OLX57" s="41"/>
      <c r="OLY57" s="41"/>
      <c r="OLZ57" s="42"/>
      <c r="OMA57" s="41"/>
      <c r="OMB57" s="41"/>
      <c r="OMC57" s="41"/>
      <c r="OMD57" s="42"/>
      <c r="OME57" s="41"/>
      <c r="OMF57" s="41"/>
      <c r="OMG57" s="41"/>
      <c r="OMH57" s="42"/>
      <c r="OMI57" s="41"/>
      <c r="OMJ57" s="41"/>
      <c r="OMK57" s="41"/>
      <c r="OML57" s="42"/>
      <c r="OMM57" s="41"/>
      <c r="OMN57" s="41"/>
      <c r="OMO57" s="41"/>
      <c r="OMP57" s="42"/>
      <c r="OMQ57" s="41"/>
      <c r="OMR57" s="41"/>
      <c r="OMS57" s="41"/>
      <c r="OMT57" s="42"/>
      <c r="OMU57" s="41"/>
      <c r="OMV57" s="41"/>
      <c r="OMW57" s="41"/>
      <c r="OMX57" s="42"/>
      <c r="OMY57" s="41"/>
      <c r="OMZ57" s="41"/>
      <c r="ONA57" s="41"/>
      <c r="ONB57" s="42"/>
      <c r="ONC57" s="41"/>
      <c r="OND57" s="41"/>
      <c r="ONE57" s="41"/>
      <c r="ONF57" s="42"/>
      <c r="ONG57" s="41"/>
      <c r="ONH57" s="41"/>
      <c r="ONI57" s="41"/>
      <c r="ONJ57" s="42"/>
      <c r="ONK57" s="41"/>
      <c r="ONL57" s="41"/>
      <c r="ONM57" s="41"/>
      <c r="ONN57" s="42"/>
      <c r="ONO57" s="41"/>
      <c r="ONP57" s="41"/>
      <c r="ONQ57" s="41"/>
      <c r="ONR57" s="42"/>
      <c r="ONS57" s="41"/>
      <c r="ONT57" s="41"/>
      <c r="ONU57" s="41"/>
      <c r="ONV57" s="42"/>
      <c r="ONW57" s="41"/>
      <c r="ONX57" s="41"/>
      <c r="ONY57" s="41"/>
      <c r="ONZ57" s="42"/>
      <c r="OOA57" s="41"/>
      <c r="OOB57" s="41"/>
      <c r="OOC57" s="41"/>
      <c r="OOD57" s="42"/>
      <c r="OOE57" s="41"/>
      <c r="OOF57" s="41"/>
      <c r="OOG57" s="41"/>
      <c r="OOH57" s="43"/>
      <c r="OOI57" s="44"/>
      <c r="OOJ57" s="45"/>
      <c r="OOK57" s="45"/>
      <c r="OOL57" s="42"/>
      <c r="OOM57" s="41"/>
      <c r="OON57" s="41"/>
      <c r="OOO57" s="41"/>
      <c r="OOP57" s="42"/>
      <c r="OOQ57" s="41"/>
      <c r="OOR57" s="41"/>
      <c r="OOS57" s="41"/>
      <c r="OOT57" s="42"/>
      <c r="OOU57" s="41"/>
      <c r="OOV57" s="41"/>
      <c r="OOW57" s="41"/>
      <c r="OOX57" s="42"/>
      <c r="OOY57" s="41"/>
      <c r="OOZ57" s="41"/>
      <c r="OPA57" s="41"/>
      <c r="OPB57" s="42"/>
      <c r="OPC57" s="41"/>
      <c r="OPD57" s="41"/>
      <c r="OPE57" s="41"/>
      <c r="OPF57" s="42"/>
      <c r="OPG57" s="41"/>
      <c r="OPH57" s="41"/>
      <c r="OPI57" s="41"/>
      <c r="OPJ57" s="42"/>
      <c r="OPK57" s="41"/>
      <c r="OPL57" s="41"/>
      <c r="OPM57" s="41"/>
      <c r="OPN57" s="42"/>
      <c r="OPO57" s="41"/>
      <c r="OPP57" s="41"/>
      <c r="OPQ57" s="41"/>
      <c r="OPR57" s="42"/>
      <c r="OPS57" s="41"/>
      <c r="OPT57" s="41"/>
      <c r="OPU57" s="41"/>
      <c r="OPV57" s="42"/>
      <c r="OPW57" s="41"/>
      <c r="OPX57" s="41"/>
      <c r="OPY57" s="41"/>
      <c r="OPZ57" s="42"/>
      <c r="OQA57" s="41"/>
      <c r="OQB57" s="41"/>
      <c r="OQC57" s="41"/>
      <c r="OQD57" s="42"/>
      <c r="OQE57" s="41"/>
      <c r="OQF57" s="41"/>
      <c r="OQG57" s="41"/>
      <c r="OQH57" s="42"/>
      <c r="OQI57" s="41"/>
      <c r="OQJ57" s="41"/>
      <c r="OQK57" s="41"/>
      <c r="OQL57" s="42"/>
      <c r="OQM57" s="41"/>
      <c r="OQN57" s="41"/>
      <c r="OQO57" s="41"/>
      <c r="OQP57" s="42"/>
      <c r="OQQ57" s="41"/>
      <c r="OQR57" s="41"/>
      <c r="OQS57" s="41"/>
      <c r="OQT57" s="42"/>
      <c r="OQU57" s="41"/>
      <c r="OQV57" s="41"/>
      <c r="OQW57" s="41"/>
      <c r="OQX57" s="42"/>
      <c r="OQY57" s="41"/>
      <c r="OQZ57" s="41"/>
      <c r="ORA57" s="41"/>
      <c r="ORB57" s="42"/>
      <c r="ORC57" s="41"/>
      <c r="ORD57" s="41"/>
      <c r="ORE57" s="41"/>
      <c r="ORF57" s="42"/>
      <c r="ORG57" s="41"/>
      <c r="ORH57" s="41"/>
      <c r="ORI57" s="41"/>
      <c r="ORJ57" s="42"/>
      <c r="ORK57" s="41"/>
      <c r="ORL57" s="41"/>
      <c r="ORM57" s="41"/>
      <c r="ORN57" s="42"/>
      <c r="ORO57" s="41"/>
      <c r="ORP57" s="41"/>
      <c r="ORQ57" s="41"/>
      <c r="ORR57" s="42"/>
      <c r="ORS57" s="41"/>
      <c r="ORT57" s="41"/>
      <c r="ORU57" s="41"/>
      <c r="ORV57" s="42"/>
      <c r="ORW57" s="41"/>
      <c r="ORX57" s="41"/>
      <c r="ORY57" s="41"/>
      <c r="ORZ57" s="42"/>
      <c r="OSA57" s="41"/>
      <c r="OSB57" s="41"/>
      <c r="OSC57" s="41"/>
      <c r="OSD57" s="42"/>
      <c r="OSE57" s="41"/>
      <c r="OSF57" s="41"/>
      <c r="OSG57" s="41"/>
      <c r="OSH57" s="42"/>
      <c r="OSI57" s="41"/>
      <c r="OSJ57" s="41"/>
      <c r="OSK57" s="41"/>
      <c r="OSL57" s="42"/>
      <c r="OSM57" s="41"/>
      <c r="OSN57" s="41"/>
      <c r="OSO57" s="41"/>
      <c r="OSP57" s="42"/>
      <c r="OSQ57" s="41"/>
      <c r="OSR57" s="41"/>
      <c r="OSS57" s="41"/>
      <c r="OST57" s="42"/>
      <c r="OSU57" s="41"/>
      <c r="OSV57" s="41"/>
      <c r="OSW57" s="41"/>
      <c r="OSX57" s="42"/>
      <c r="OSY57" s="41"/>
      <c r="OSZ57" s="41"/>
      <c r="OTA57" s="41"/>
      <c r="OTB57" s="42"/>
      <c r="OTC57" s="41"/>
      <c r="OTD57" s="41"/>
      <c r="OTE57" s="41"/>
      <c r="OTF57" s="42"/>
      <c r="OTG57" s="41"/>
      <c r="OTH57" s="41"/>
      <c r="OTI57" s="41"/>
      <c r="OTJ57" s="42"/>
      <c r="OTK57" s="41"/>
      <c r="OTL57" s="41"/>
      <c r="OTM57" s="41"/>
      <c r="OTN57" s="42"/>
      <c r="OTO57" s="41"/>
      <c r="OTP57" s="41"/>
      <c r="OTQ57" s="41"/>
      <c r="OTR57" s="42"/>
      <c r="OTS57" s="41"/>
      <c r="OTT57" s="41"/>
      <c r="OTU57" s="41"/>
      <c r="OTV57" s="42"/>
      <c r="OTW57" s="41"/>
      <c r="OTX57" s="41"/>
      <c r="OTY57" s="41"/>
      <c r="OTZ57" s="42"/>
      <c r="OUA57" s="41"/>
      <c r="OUB57" s="41"/>
      <c r="OUC57" s="41"/>
      <c r="OUD57" s="42"/>
      <c r="OUE57" s="41"/>
      <c r="OUF57" s="41"/>
      <c r="OUG57" s="41"/>
      <c r="OUH57" s="42"/>
      <c r="OUI57" s="41"/>
      <c r="OUJ57" s="41"/>
      <c r="OUK57" s="41"/>
      <c r="OUL57" s="43"/>
      <c r="OUM57" s="44"/>
      <c r="OUN57" s="45"/>
      <c r="OUO57" s="45"/>
      <c r="OUP57" s="42"/>
      <c r="OUQ57" s="41"/>
      <c r="OUR57" s="41"/>
      <c r="OUS57" s="41"/>
      <c r="OUT57" s="42"/>
      <c r="OUU57" s="41"/>
      <c r="OUV57" s="41"/>
      <c r="OUW57" s="41"/>
      <c r="OUX57" s="42"/>
      <c r="OUY57" s="41"/>
      <c r="OUZ57" s="41"/>
      <c r="OVA57" s="41"/>
      <c r="OVB57" s="42"/>
      <c r="OVC57" s="41"/>
      <c r="OVD57" s="41"/>
      <c r="OVE57" s="41"/>
      <c r="OVF57" s="42"/>
      <c r="OVG57" s="41"/>
      <c r="OVH57" s="41"/>
      <c r="OVI57" s="41"/>
      <c r="OVJ57" s="42"/>
      <c r="OVK57" s="41"/>
      <c r="OVL57" s="41"/>
      <c r="OVM57" s="41"/>
      <c r="OVN57" s="42"/>
      <c r="OVO57" s="41"/>
      <c r="OVP57" s="41"/>
      <c r="OVQ57" s="41"/>
      <c r="OVR57" s="42"/>
      <c r="OVS57" s="41"/>
      <c r="OVT57" s="41"/>
      <c r="OVU57" s="41"/>
      <c r="OVV57" s="42"/>
      <c r="OVW57" s="41"/>
      <c r="OVX57" s="41"/>
      <c r="OVY57" s="41"/>
      <c r="OVZ57" s="42"/>
      <c r="OWA57" s="41"/>
      <c r="OWB57" s="41"/>
      <c r="OWC57" s="41"/>
      <c r="OWD57" s="42"/>
      <c r="OWE57" s="41"/>
      <c r="OWF57" s="41"/>
      <c r="OWG57" s="41"/>
      <c r="OWH57" s="42"/>
      <c r="OWI57" s="41"/>
      <c r="OWJ57" s="41"/>
      <c r="OWK57" s="41"/>
      <c r="OWL57" s="42"/>
      <c r="OWM57" s="41"/>
      <c r="OWN57" s="41"/>
      <c r="OWO57" s="41"/>
      <c r="OWP57" s="42"/>
      <c r="OWQ57" s="41"/>
      <c r="OWR57" s="41"/>
      <c r="OWS57" s="41"/>
      <c r="OWT57" s="42"/>
      <c r="OWU57" s="41"/>
      <c r="OWV57" s="41"/>
      <c r="OWW57" s="41"/>
      <c r="OWX57" s="42"/>
      <c r="OWY57" s="41"/>
      <c r="OWZ57" s="41"/>
      <c r="OXA57" s="41"/>
      <c r="OXB57" s="42"/>
      <c r="OXC57" s="41"/>
      <c r="OXD57" s="41"/>
      <c r="OXE57" s="41"/>
      <c r="OXF57" s="42"/>
      <c r="OXG57" s="41"/>
      <c r="OXH57" s="41"/>
      <c r="OXI57" s="41"/>
      <c r="OXJ57" s="42"/>
      <c r="OXK57" s="41"/>
      <c r="OXL57" s="41"/>
      <c r="OXM57" s="41"/>
      <c r="OXN57" s="42"/>
      <c r="OXO57" s="41"/>
      <c r="OXP57" s="41"/>
      <c r="OXQ57" s="41"/>
      <c r="OXR57" s="42"/>
      <c r="OXS57" s="41"/>
      <c r="OXT57" s="41"/>
      <c r="OXU57" s="41"/>
      <c r="OXV57" s="42"/>
      <c r="OXW57" s="41"/>
      <c r="OXX57" s="41"/>
      <c r="OXY57" s="41"/>
      <c r="OXZ57" s="42"/>
      <c r="OYA57" s="41"/>
      <c r="OYB57" s="41"/>
      <c r="OYC57" s="41"/>
      <c r="OYD57" s="42"/>
      <c r="OYE57" s="41"/>
      <c r="OYF57" s="41"/>
      <c r="OYG57" s="41"/>
      <c r="OYH57" s="42"/>
      <c r="OYI57" s="41"/>
      <c r="OYJ57" s="41"/>
      <c r="OYK57" s="41"/>
      <c r="OYL57" s="42"/>
      <c r="OYM57" s="41"/>
      <c r="OYN57" s="41"/>
      <c r="OYO57" s="41"/>
      <c r="OYP57" s="42"/>
      <c r="OYQ57" s="41"/>
      <c r="OYR57" s="41"/>
      <c r="OYS57" s="41"/>
      <c r="OYT57" s="42"/>
      <c r="OYU57" s="41"/>
      <c r="OYV57" s="41"/>
      <c r="OYW57" s="41"/>
      <c r="OYX57" s="42"/>
      <c r="OYY57" s="41"/>
      <c r="OYZ57" s="41"/>
      <c r="OZA57" s="41"/>
      <c r="OZB57" s="42"/>
      <c r="OZC57" s="41"/>
      <c r="OZD57" s="41"/>
      <c r="OZE57" s="41"/>
      <c r="OZF57" s="42"/>
      <c r="OZG57" s="41"/>
      <c r="OZH57" s="41"/>
      <c r="OZI57" s="41"/>
      <c r="OZJ57" s="42"/>
      <c r="OZK57" s="41"/>
      <c r="OZL57" s="41"/>
      <c r="OZM57" s="41"/>
      <c r="OZN57" s="42"/>
      <c r="OZO57" s="41"/>
      <c r="OZP57" s="41"/>
      <c r="OZQ57" s="41"/>
      <c r="OZR57" s="42"/>
      <c r="OZS57" s="41"/>
      <c r="OZT57" s="41"/>
      <c r="OZU57" s="41"/>
      <c r="OZV57" s="42"/>
      <c r="OZW57" s="41"/>
      <c r="OZX57" s="41"/>
      <c r="OZY57" s="41"/>
      <c r="OZZ57" s="42"/>
      <c r="PAA57" s="41"/>
      <c r="PAB57" s="41"/>
      <c r="PAC57" s="41"/>
      <c r="PAD57" s="42"/>
      <c r="PAE57" s="41"/>
      <c r="PAF57" s="41"/>
      <c r="PAG57" s="41"/>
      <c r="PAH57" s="42"/>
      <c r="PAI57" s="41"/>
      <c r="PAJ57" s="41"/>
      <c r="PAK57" s="41"/>
      <c r="PAL57" s="42"/>
      <c r="PAM57" s="41"/>
      <c r="PAN57" s="41"/>
      <c r="PAO57" s="41"/>
      <c r="PAP57" s="43"/>
      <c r="PAQ57" s="44"/>
      <c r="PAR57" s="45"/>
      <c r="PAS57" s="45"/>
      <c r="PAT57" s="42"/>
      <c r="PAU57" s="41"/>
      <c r="PAV57" s="41"/>
      <c r="PAW57" s="41"/>
      <c r="PAX57" s="42"/>
      <c r="PAY57" s="41"/>
      <c r="PAZ57" s="41"/>
      <c r="PBA57" s="41"/>
      <c r="PBB57" s="42"/>
      <c r="PBC57" s="41"/>
      <c r="PBD57" s="41"/>
      <c r="PBE57" s="41"/>
      <c r="PBF57" s="42"/>
      <c r="PBG57" s="41"/>
      <c r="PBH57" s="41"/>
      <c r="PBI57" s="41"/>
      <c r="PBJ57" s="42"/>
      <c r="PBK57" s="41"/>
      <c r="PBL57" s="41"/>
      <c r="PBM57" s="41"/>
      <c r="PBN57" s="42"/>
      <c r="PBO57" s="41"/>
      <c r="PBP57" s="41"/>
      <c r="PBQ57" s="41"/>
      <c r="PBR57" s="42"/>
      <c r="PBS57" s="41"/>
      <c r="PBT57" s="41"/>
      <c r="PBU57" s="41"/>
      <c r="PBV57" s="42"/>
      <c r="PBW57" s="41"/>
      <c r="PBX57" s="41"/>
      <c r="PBY57" s="41"/>
      <c r="PBZ57" s="42"/>
      <c r="PCA57" s="41"/>
      <c r="PCB57" s="41"/>
      <c r="PCC57" s="41"/>
      <c r="PCD57" s="42"/>
      <c r="PCE57" s="41"/>
      <c r="PCF57" s="41"/>
      <c r="PCG57" s="41"/>
      <c r="PCH57" s="42"/>
      <c r="PCI57" s="41"/>
      <c r="PCJ57" s="41"/>
      <c r="PCK57" s="41"/>
      <c r="PCL57" s="42"/>
      <c r="PCM57" s="41"/>
      <c r="PCN57" s="41"/>
      <c r="PCO57" s="41"/>
      <c r="PCP57" s="42"/>
      <c r="PCQ57" s="41"/>
      <c r="PCR57" s="41"/>
      <c r="PCS57" s="41"/>
      <c r="PCT57" s="42"/>
      <c r="PCU57" s="41"/>
      <c r="PCV57" s="41"/>
      <c r="PCW57" s="41"/>
      <c r="PCX57" s="42"/>
      <c r="PCY57" s="41"/>
      <c r="PCZ57" s="41"/>
      <c r="PDA57" s="41"/>
      <c r="PDB57" s="42"/>
      <c r="PDC57" s="41"/>
      <c r="PDD57" s="41"/>
      <c r="PDE57" s="41"/>
      <c r="PDF57" s="42"/>
      <c r="PDG57" s="41"/>
      <c r="PDH57" s="41"/>
      <c r="PDI57" s="41"/>
      <c r="PDJ57" s="42"/>
      <c r="PDK57" s="41"/>
      <c r="PDL57" s="41"/>
      <c r="PDM57" s="41"/>
      <c r="PDN57" s="42"/>
      <c r="PDO57" s="41"/>
      <c r="PDP57" s="41"/>
      <c r="PDQ57" s="41"/>
      <c r="PDR57" s="42"/>
      <c r="PDS57" s="41"/>
      <c r="PDT57" s="41"/>
      <c r="PDU57" s="41"/>
      <c r="PDV57" s="42"/>
      <c r="PDW57" s="41"/>
      <c r="PDX57" s="41"/>
      <c r="PDY57" s="41"/>
      <c r="PDZ57" s="42"/>
      <c r="PEA57" s="41"/>
      <c r="PEB57" s="41"/>
      <c r="PEC57" s="41"/>
      <c r="PED57" s="42"/>
      <c r="PEE57" s="41"/>
      <c r="PEF57" s="41"/>
      <c r="PEG57" s="41"/>
      <c r="PEH57" s="42"/>
      <c r="PEI57" s="41"/>
      <c r="PEJ57" s="41"/>
      <c r="PEK57" s="41"/>
      <c r="PEL57" s="42"/>
      <c r="PEM57" s="41"/>
      <c r="PEN57" s="41"/>
      <c r="PEO57" s="41"/>
      <c r="PEP57" s="42"/>
      <c r="PEQ57" s="41"/>
      <c r="PER57" s="41"/>
      <c r="PES57" s="41"/>
      <c r="PET57" s="42"/>
      <c r="PEU57" s="41"/>
      <c r="PEV57" s="41"/>
      <c r="PEW57" s="41"/>
      <c r="PEX57" s="42"/>
      <c r="PEY57" s="41"/>
      <c r="PEZ57" s="41"/>
      <c r="PFA57" s="41"/>
      <c r="PFB57" s="42"/>
      <c r="PFC57" s="41"/>
      <c r="PFD57" s="41"/>
      <c r="PFE57" s="41"/>
      <c r="PFF57" s="42"/>
      <c r="PFG57" s="41"/>
      <c r="PFH57" s="41"/>
      <c r="PFI57" s="41"/>
      <c r="PFJ57" s="42"/>
      <c r="PFK57" s="41"/>
      <c r="PFL57" s="41"/>
      <c r="PFM57" s="41"/>
      <c r="PFN57" s="42"/>
      <c r="PFO57" s="41"/>
      <c r="PFP57" s="41"/>
      <c r="PFQ57" s="41"/>
      <c r="PFR57" s="42"/>
      <c r="PFS57" s="41"/>
      <c r="PFT57" s="41"/>
      <c r="PFU57" s="41"/>
      <c r="PFV57" s="42"/>
      <c r="PFW57" s="41"/>
      <c r="PFX57" s="41"/>
      <c r="PFY57" s="41"/>
      <c r="PFZ57" s="42"/>
      <c r="PGA57" s="41"/>
      <c r="PGB57" s="41"/>
      <c r="PGC57" s="41"/>
      <c r="PGD57" s="42"/>
      <c r="PGE57" s="41"/>
      <c r="PGF57" s="41"/>
      <c r="PGG57" s="41"/>
      <c r="PGH57" s="42"/>
      <c r="PGI57" s="41"/>
      <c r="PGJ57" s="41"/>
      <c r="PGK57" s="41"/>
      <c r="PGL57" s="42"/>
      <c r="PGM57" s="41"/>
      <c r="PGN57" s="41"/>
      <c r="PGO57" s="41"/>
      <c r="PGP57" s="42"/>
      <c r="PGQ57" s="41"/>
      <c r="PGR57" s="41"/>
      <c r="PGS57" s="41"/>
      <c r="PGT57" s="43"/>
      <c r="PGU57" s="44"/>
      <c r="PGV57" s="45"/>
      <c r="PGW57" s="45"/>
      <c r="PGX57" s="42"/>
      <c r="PGY57" s="41"/>
      <c r="PGZ57" s="41"/>
      <c r="PHA57" s="41"/>
      <c r="PHB57" s="42"/>
      <c r="PHC57" s="41"/>
      <c r="PHD57" s="41"/>
      <c r="PHE57" s="41"/>
      <c r="PHF57" s="42"/>
      <c r="PHG57" s="41"/>
      <c r="PHH57" s="41"/>
      <c r="PHI57" s="41"/>
      <c r="PHJ57" s="42"/>
      <c r="PHK57" s="41"/>
      <c r="PHL57" s="41"/>
      <c r="PHM57" s="41"/>
      <c r="PHN57" s="42"/>
      <c r="PHO57" s="41"/>
      <c r="PHP57" s="41"/>
      <c r="PHQ57" s="41"/>
      <c r="PHR57" s="42"/>
      <c r="PHS57" s="41"/>
      <c r="PHT57" s="41"/>
      <c r="PHU57" s="41"/>
      <c r="PHV57" s="42"/>
      <c r="PHW57" s="41"/>
      <c r="PHX57" s="41"/>
      <c r="PHY57" s="41"/>
      <c r="PHZ57" s="42"/>
      <c r="PIA57" s="41"/>
      <c r="PIB57" s="41"/>
      <c r="PIC57" s="41"/>
      <c r="PID57" s="42"/>
      <c r="PIE57" s="41"/>
      <c r="PIF57" s="41"/>
      <c r="PIG57" s="41"/>
      <c r="PIH57" s="42"/>
      <c r="PII57" s="41"/>
      <c r="PIJ57" s="41"/>
      <c r="PIK57" s="41"/>
      <c r="PIL57" s="42"/>
      <c r="PIM57" s="41"/>
      <c r="PIN57" s="41"/>
      <c r="PIO57" s="41"/>
      <c r="PIP57" s="42"/>
      <c r="PIQ57" s="41"/>
      <c r="PIR57" s="41"/>
      <c r="PIS57" s="41"/>
      <c r="PIT57" s="42"/>
      <c r="PIU57" s="41"/>
      <c r="PIV57" s="41"/>
      <c r="PIW57" s="41"/>
      <c r="PIX57" s="42"/>
      <c r="PIY57" s="41"/>
      <c r="PIZ57" s="41"/>
      <c r="PJA57" s="41"/>
      <c r="PJB57" s="42"/>
      <c r="PJC57" s="41"/>
      <c r="PJD57" s="41"/>
      <c r="PJE57" s="41"/>
      <c r="PJF57" s="42"/>
      <c r="PJG57" s="41"/>
      <c r="PJH57" s="41"/>
      <c r="PJI57" s="41"/>
      <c r="PJJ57" s="42"/>
      <c r="PJK57" s="41"/>
      <c r="PJL57" s="41"/>
      <c r="PJM57" s="41"/>
      <c r="PJN57" s="42"/>
      <c r="PJO57" s="41"/>
      <c r="PJP57" s="41"/>
      <c r="PJQ57" s="41"/>
      <c r="PJR57" s="42"/>
      <c r="PJS57" s="41"/>
      <c r="PJT57" s="41"/>
      <c r="PJU57" s="41"/>
      <c r="PJV57" s="42"/>
      <c r="PJW57" s="41"/>
      <c r="PJX57" s="41"/>
      <c r="PJY57" s="41"/>
      <c r="PJZ57" s="42"/>
      <c r="PKA57" s="41"/>
      <c r="PKB57" s="41"/>
      <c r="PKC57" s="41"/>
      <c r="PKD57" s="42"/>
      <c r="PKE57" s="41"/>
      <c r="PKF57" s="41"/>
      <c r="PKG57" s="41"/>
      <c r="PKH57" s="42"/>
      <c r="PKI57" s="41"/>
      <c r="PKJ57" s="41"/>
      <c r="PKK57" s="41"/>
      <c r="PKL57" s="42"/>
      <c r="PKM57" s="41"/>
      <c r="PKN57" s="41"/>
      <c r="PKO57" s="41"/>
      <c r="PKP57" s="42"/>
      <c r="PKQ57" s="41"/>
      <c r="PKR57" s="41"/>
      <c r="PKS57" s="41"/>
      <c r="PKT57" s="42"/>
      <c r="PKU57" s="41"/>
      <c r="PKV57" s="41"/>
      <c r="PKW57" s="41"/>
      <c r="PKX57" s="42"/>
      <c r="PKY57" s="41"/>
      <c r="PKZ57" s="41"/>
      <c r="PLA57" s="41"/>
      <c r="PLB57" s="42"/>
      <c r="PLC57" s="41"/>
      <c r="PLD57" s="41"/>
      <c r="PLE57" s="41"/>
      <c r="PLF57" s="42"/>
      <c r="PLG57" s="41"/>
      <c r="PLH57" s="41"/>
      <c r="PLI57" s="41"/>
      <c r="PLJ57" s="42"/>
      <c r="PLK57" s="41"/>
      <c r="PLL57" s="41"/>
      <c r="PLM57" s="41"/>
      <c r="PLN57" s="42"/>
      <c r="PLO57" s="41"/>
      <c r="PLP57" s="41"/>
      <c r="PLQ57" s="41"/>
      <c r="PLR57" s="42"/>
      <c r="PLS57" s="41"/>
      <c r="PLT57" s="41"/>
      <c r="PLU57" s="41"/>
      <c r="PLV57" s="42"/>
      <c r="PLW57" s="41"/>
      <c r="PLX57" s="41"/>
      <c r="PLY57" s="41"/>
      <c r="PLZ57" s="42"/>
      <c r="PMA57" s="41"/>
      <c r="PMB57" s="41"/>
      <c r="PMC57" s="41"/>
      <c r="PMD57" s="42"/>
      <c r="PME57" s="41"/>
      <c r="PMF57" s="41"/>
      <c r="PMG57" s="41"/>
      <c r="PMH57" s="42"/>
      <c r="PMI57" s="41"/>
      <c r="PMJ57" s="41"/>
      <c r="PMK57" s="41"/>
      <c r="PML57" s="42"/>
      <c r="PMM57" s="41"/>
      <c r="PMN57" s="41"/>
      <c r="PMO57" s="41"/>
      <c r="PMP57" s="42"/>
      <c r="PMQ57" s="41"/>
      <c r="PMR57" s="41"/>
      <c r="PMS57" s="41"/>
      <c r="PMT57" s="42"/>
      <c r="PMU57" s="41"/>
      <c r="PMV57" s="41"/>
      <c r="PMW57" s="41"/>
      <c r="PMX57" s="43"/>
      <c r="PMY57" s="44"/>
      <c r="PMZ57" s="45"/>
      <c r="PNA57" s="45"/>
      <c r="PNB57" s="42"/>
      <c r="PNC57" s="41"/>
      <c r="PND57" s="41"/>
      <c r="PNE57" s="41"/>
      <c r="PNF57" s="42"/>
      <c r="PNG57" s="41"/>
      <c r="PNH57" s="41"/>
      <c r="PNI57" s="41"/>
      <c r="PNJ57" s="42"/>
      <c r="PNK57" s="41"/>
      <c r="PNL57" s="41"/>
      <c r="PNM57" s="41"/>
      <c r="PNN57" s="42"/>
      <c r="PNO57" s="41"/>
      <c r="PNP57" s="41"/>
      <c r="PNQ57" s="41"/>
      <c r="PNR57" s="42"/>
      <c r="PNS57" s="41"/>
      <c r="PNT57" s="41"/>
      <c r="PNU57" s="41"/>
      <c r="PNV57" s="42"/>
      <c r="PNW57" s="41"/>
      <c r="PNX57" s="41"/>
      <c r="PNY57" s="41"/>
      <c r="PNZ57" s="42"/>
      <c r="POA57" s="41"/>
      <c r="POB57" s="41"/>
      <c r="POC57" s="41"/>
      <c r="POD57" s="42"/>
      <c r="POE57" s="41"/>
      <c r="POF57" s="41"/>
      <c r="POG57" s="41"/>
      <c r="POH57" s="42"/>
      <c r="POI57" s="41"/>
      <c r="POJ57" s="41"/>
      <c r="POK57" s="41"/>
      <c r="POL57" s="42"/>
      <c r="POM57" s="41"/>
      <c r="PON57" s="41"/>
      <c r="POO57" s="41"/>
      <c r="POP57" s="42"/>
      <c r="POQ57" s="41"/>
      <c r="POR57" s="41"/>
      <c r="POS57" s="41"/>
      <c r="POT57" s="42"/>
      <c r="POU57" s="41"/>
      <c r="POV57" s="41"/>
      <c r="POW57" s="41"/>
      <c r="POX57" s="42"/>
      <c r="POY57" s="41"/>
      <c r="POZ57" s="41"/>
      <c r="PPA57" s="41"/>
      <c r="PPB57" s="42"/>
      <c r="PPC57" s="41"/>
      <c r="PPD57" s="41"/>
      <c r="PPE57" s="41"/>
      <c r="PPF57" s="42"/>
      <c r="PPG57" s="41"/>
      <c r="PPH57" s="41"/>
      <c r="PPI57" s="41"/>
      <c r="PPJ57" s="42"/>
      <c r="PPK57" s="41"/>
      <c r="PPL57" s="41"/>
      <c r="PPM57" s="41"/>
      <c r="PPN57" s="42"/>
      <c r="PPO57" s="41"/>
      <c r="PPP57" s="41"/>
      <c r="PPQ57" s="41"/>
      <c r="PPR57" s="42"/>
      <c r="PPS57" s="41"/>
      <c r="PPT57" s="41"/>
      <c r="PPU57" s="41"/>
      <c r="PPV57" s="42"/>
      <c r="PPW57" s="41"/>
      <c r="PPX57" s="41"/>
      <c r="PPY57" s="41"/>
      <c r="PPZ57" s="42"/>
      <c r="PQA57" s="41"/>
      <c r="PQB57" s="41"/>
      <c r="PQC57" s="41"/>
      <c r="PQD57" s="42"/>
      <c r="PQE57" s="41"/>
      <c r="PQF57" s="41"/>
      <c r="PQG57" s="41"/>
      <c r="PQH57" s="42"/>
      <c r="PQI57" s="41"/>
      <c r="PQJ57" s="41"/>
      <c r="PQK57" s="41"/>
      <c r="PQL57" s="42"/>
      <c r="PQM57" s="41"/>
      <c r="PQN57" s="41"/>
      <c r="PQO57" s="41"/>
      <c r="PQP57" s="42"/>
      <c r="PQQ57" s="41"/>
      <c r="PQR57" s="41"/>
      <c r="PQS57" s="41"/>
      <c r="PQT57" s="42"/>
      <c r="PQU57" s="41"/>
      <c r="PQV57" s="41"/>
      <c r="PQW57" s="41"/>
      <c r="PQX57" s="42"/>
      <c r="PQY57" s="41"/>
      <c r="PQZ57" s="41"/>
      <c r="PRA57" s="41"/>
      <c r="PRB57" s="42"/>
      <c r="PRC57" s="41"/>
      <c r="PRD57" s="41"/>
      <c r="PRE57" s="41"/>
      <c r="PRF57" s="42"/>
      <c r="PRG57" s="41"/>
      <c r="PRH57" s="41"/>
      <c r="PRI57" s="41"/>
      <c r="PRJ57" s="42"/>
      <c r="PRK57" s="41"/>
      <c r="PRL57" s="41"/>
      <c r="PRM57" s="41"/>
      <c r="PRN57" s="42"/>
      <c r="PRO57" s="41"/>
      <c r="PRP57" s="41"/>
      <c r="PRQ57" s="41"/>
      <c r="PRR57" s="42"/>
      <c r="PRS57" s="41"/>
      <c r="PRT57" s="41"/>
      <c r="PRU57" s="41"/>
      <c r="PRV57" s="42"/>
      <c r="PRW57" s="41"/>
      <c r="PRX57" s="41"/>
      <c r="PRY57" s="41"/>
      <c r="PRZ57" s="42"/>
      <c r="PSA57" s="41"/>
      <c r="PSB57" s="41"/>
      <c r="PSC57" s="41"/>
      <c r="PSD57" s="42"/>
      <c r="PSE57" s="41"/>
      <c r="PSF57" s="41"/>
      <c r="PSG57" s="41"/>
      <c r="PSH57" s="42"/>
      <c r="PSI57" s="41"/>
      <c r="PSJ57" s="41"/>
      <c r="PSK57" s="41"/>
      <c r="PSL57" s="42"/>
      <c r="PSM57" s="41"/>
      <c r="PSN57" s="41"/>
      <c r="PSO57" s="41"/>
      <c r="PSP57" s="42"/>
      <c r="PSQ57" s="41"/>
      <c r="PSR57" s="41"/>
      <c r="PSS57" s="41"/>
      <c r="PST57" s="42"/>
      <c r="PSU57" s="41"/>
      <c r="PSV57" s="41"/>
      <c r="PSW57" s="41"/>
      <c r="PSX57" s="42"/>
      <c r="PSY57" s="41"/>
      <c r="PSZ57" s="41"/>
      <c r="PTA57" s="41"/>
      <c r="PTB57" s="43"/>
      <c r="PTC57" s="44"/>
      <c r="PTD57" s="45"/>
      <c r="PTE57" s="45"/>
      <c r="PTF57" s="42"/>
      <c r="PTG57" s="41"/>
      <c r="PTH57" s="41"/>
      <c r="PTI57" s="41"/>
      <c r="PTJ57" s="42"/>
      <c r="PTK57" s="41"/>
      <c r="PTL57" s="41"/>
      <c r="PTM57" s="41"/>
      <c r="PTN57" s="42"/>
      <c r="PTO57" s="41"/>
      <c r="PTP57" s="41"/>
      <c r="PTQ57" s="41"/>
      <c r="PTR57" s="42"/>
      <c r="PTS57" s="41"/>
      <c r="PTT57" s="41"/>
      <c r="PTU57" s="41"/>
      <c r="PTV57" s="42"/>
      <c r="PTW57" s="41"/>
      <c r="PTX57" s="41"/>
      <c r="PTY57" s="41"/>
      <c r="PTZ57" s="42"/>
      <c r="PUA57" s="41"/>
      <c r="PUB57" s="41"/>
      <c r="PUC57" s="41"/>
      <c r="PUD57" s="42"/>
      <c r="PUE57" s="41"/>
      <c r="PUF57" s="41"/>
      <c r="PUG57" s="41"/>
      <c r="PUH57" s="42"/>
      <c r="PUI57" s="41"/>
      <c r="PUJ57" s="41"/>
      <c r="PUK57" s="41"/>
      <c r="PUL57" s="42"/>
      <c r="PUM57" s="41"/>
      <c r="PUN57" s="41"/>
      <c r="PUO57" s="41"/>
      <c r="PUP57" s="42"/>
      <c r="PUQ57" s="41"/>
      <c r="PUR57" s="41"/>
      <c r="PUS57" s="41"/>
      <c r="PUT57" s="42"/>
      <c r="PUU57" s="41"/>
      <c r="PUV57" s="41"/>
      <c r="PUW57" s="41"/>
      <c r="PUX57" s="42"/>
      <c r="PUY57" s="41"/>
      <c r="PUZ57" s="41"/>
      <c r="PVA57" s="41"/>
      <c r="PVB57" s="42"/>
      <c r="PVC57" s="41"/>
      <c r="PVD57" s="41"/>
      <c r="PVE57" s="41"/>
      <c r="PVF57" s="42"/>
      <c r="PVG57" s="41"/>
      <c r="PVH57" s="41"/>
      <c r="PVI57" s="41"/>
      <c r="PVJ57" s="42"/>
      <c r="PVK57" s="41"/>
      <c r="PVL57" s="41"/>
      <c r="PVM57" s="41"/>
      <c r="PVN57" s="42"/>
      <c r="PVO57" s="41"/>
      <c r="PVP57" s="41"/>
      <c r="PVQ57" s="41"/>
      <c r="PVR57" s="42"/>
      <c r="PVS57" s="41"/>
      <c r="PVT57" s="41"/>
      <c r="PVU57" s="41"/>
      <c r="PVV57" s="42"/>
      <c r="PVW57" s="41"/>
      <c r="PVX57" s="41"/>
      <c r="PVY57" s="41"/>
      <c r="PVZ57" s="42"/>
      <c r="PWA57" s="41"/>
      <c r="PWB57" s="41"/>
      <c r="PWC57" s="41"/>
      <c r="PWD57" s="42"/>
      <c r="PWE57" s="41"/>
      <c r="PWF57" s="41"/>
      <c r="PWG57" s="41"/>
      <c r="PWH57" s="42"/>
      <c r="PWI57" s="41"/>
      <c r="PWJ57" s="41"/>
      <c r="PWK57" s="41"/>
      <c r="PWL57" s="42"/>
      <c r="PWM57" s="41"/>
      <c r="PWN57" s="41"/>
      <c r="PWO57" s="41"/>
      <c r="PWP57" s="42"/>
      <c r="PWQ57" s="41"/>
      <c r="PWR57" s="41"/>
      <c r="PWS57" s="41"/>
      <c r="PWT57" s="42"/>
      <c r="PWU57" s="41"/>
      <c r="PWV57" s="41"/>
      <c r="PWW57" s="41"/>
      <c r="PWX57" s="42"/>
      <c r="PWY57" s="41"/>
      <c r="PWZ57" s="41"/>
      <c r="PXA57" s="41"/>
      <c r="PXB57" s="42"/>
      <c r="PXC57" s="41"/>
      <c r="PXD57" s="41"/>
      <c r="PXE57" s="41"/>
      <c r="PXF57" s="42"/>
      <c r="PXG57" s="41"/>
      <c r="PXH57" s="41"/>
      <c r="PXI57" s="41"/>
      <c r="PXJ57" s="42"/>
      <c r="PXK57" s="41"/>
      <c r="PXL57" s="41"/>
      <c r="PXM57" s="41"/>
      <c r="PXN57" s="42"/>
      <c r="PXO57" s="41"/>
      <c r="PXP57" s="41"/>
      <c r="PXQ57" s="41"/>
      <c r="PXR57" s="42"/>
      <c r="PXS57" s="41"/>
      <c r="PXT57" s="41"/>
      <c r="PXU57" s="41"/>
      <c r="PXV57" s="42"/>
      <c r="PXW57" s="41"/>
      <c r="PXX57" s="41"/>
      <c r="PXY57" s="41"/>
      <c r="PXZ57" s="42"/>
      <c r="PYA57" s="41"/>
      <c r="PYB57" s="41"/>
      <c r="PYC57" s="41"/>
      <c r="PYD57" s="42"/>
      <c r="PYE57" s="41"/>
      <c r="PYF57" s="41"/>
      <c r="PYG57" s="41"/>
      <c r="PYH57" s="42"/>
      <c r="PYI57" s="41"/>
      <c r="PYJ57" s="41"/>
      <c r="PYK57" s="41"/>
      <c r="PYL57" s="42"/>
      <c r="PYM57" s="41"/>
      <c r="PYN57" s="41"/>
      <c r="PYO57" s="41"/>
      <c r="PYP57" s="42"/>
      <c r="PYQ57" s="41"/>
      <c r="PYR57" s="41"/>
      <c r="PYS57" s="41"/>
      <c r="PYT57" s="42"/>
      <c r="PYU57" s="41"/>
      <c r="PYV57" s="41"/>
      <c r="PYW57" s="41"/>
      <c r="PYX57" s="42"/>
      <c r="PYY57" s="41"/>
      <c r="PYZ57" s="41"/>
      <c r="PZA57" s="41"/>
      <c r="PZB57" s="42"/>
      <c r="PZC57" s="41"/>
      <c r="PZD57" s="41"/>
      <c r="PZE57" s="41"/>
      <c r="PZF57" s="43"/>
      <c r="PZG57" s="44"/>
      <c r="PZH57" s="45"/>
      <c r="PZI57" s="45"/>
      <c r="PZJ57" s="42"/>
      <c r="PZK57" s="41"/>
      <c r="PZL57" s="41"/>
      <c r="PZM57" s="41"/>
      <c r="PZN57" s="42"/>
      <c r="PZO57" s="41"/>
      <c r="PZP57" s="41"/>
      <c r="PZQ57" s="41"/>
      <c r="PZR57" s="42"/>
      <c r="PZS57" s="41"/>
      <c r="PZT57" s="41"/>
      <c r="PZU57" s="41"/>
      <c r="PZV57" s="42"/>
      <c r="PZW57" s="41"/>
      <c r="PZX57" s="41"/>
      <c r="PZY57" s="41"/>
      <c r="PZZ57" s="42"/>
      <c r="QAA57" s="41"/>
      <c r="QAB57" s="41"/>
      <c r="QAC57" s="41"/>
      <c r="QAD57" s="42"/>
      <c r="QAE57" s="41"/>
      <c r="QAF57" s="41"/>
      <c r="QAG57" s="41"/>
      <c r="QAH57" s="42"/>
      <c r="QAI57" s="41"/>
      <c r="QAJ57" s="41"/>
      <c r="QAK57" s="41"/>
      <c r="QAL57" s="42"/>
      <c r="QAM57" s="41"/>
      <c r="QAN57" s="41"/>
      <c r="QAO57" s="41"/>
      <c r="QAP57" s="42"/>
      <c r="QAQ57" s="41"/>
      <c r="QAR57" s="41"/>
      <c r="QAS57" s="41"/>
      <c r="QAT57" s="42"/>
      <c r="QAU57" s="41"/>
      <c r="QAV57" s="41"/>
      <c r="QAW57" s="41"/>
      <c r="QAX57" s="42"/>
      <c r="QAY57" s="41"/>
      <c r="QAZ57" s="41"/>
      <c r="QBA57" s="41"/>
      <c r="QBB57" s="42"/>
      <c r="QBC57" s="41"/>
      <c r="QBD57" s="41"/>
      <c r="QBE57" s="41"/>
      <c r="QBF57" s="42"/>
      <c r="QBG57" s="41"/>
      <c r="QBH57" s="41"/>
      <c r="QBI57" s="41"/>
      <c r="QBJ57" s="42"/>
      <c r="QBK57" s="41"/>
      <c r="QBL57" s="41"/>
      <c r="QBM57" s="41"/>
      <c r="QBN57" s="42"/>
      <c r="QBO57" s="41"/>
      <c r="QBP57" s="41"/>
      <c r="QBQ57" s="41"/>
      <c r="QBR57" s="42"/>
      <c r="QBS57" s="41"/>
      <c r="QBT57" s="41"/>
      <c r="QBU57" s="41"/>
      <c r="QBV57" s="42"/>
      <c r="QBW57" s="41"/>
      <c r="QBX57" s="41"/>
      <c r="QBY57" s="41"/>
      <c r="QBZ57" s="42"/>
      <c r="QCA57" s="41"/>
      <c r="QCB57" s="41"/>
      <c r="QCC57" s="41"/>
      <c r="QCD57" s="42"/>
      <c r="QCE57" s="41"/>
      <c r="QCF57" s="41"/>
      <c r="QCG57" s="41"/>
      <c r="QCH57" s="42"/>
      <c r="QCI57" s="41"/>
      <c r="QCJ57" s="41"/>
      <c r="QCK57" s="41"/>
      <c r="QCL57" s="42"/>
      <c r="QCM57" s="41"/>
      <c r="QCN57" s="41"/>
      <c r="QCO57" s="41"/>
      <c r="QCP57" s="42"/>
      <c r="QCQ57" s="41"/>
      <c r="QCR57" s="41"/>
      <c r="QCS57" s="41"/>
      <c r="QCT57" s="42"/>
      <c r="QCU57" s="41"/>
      <c r="QCV57" s="41"/>
      <c r="QCW57" s="41"/>
      <c r="QCX57" s="42"/>
      <c r="QCY57" s="41"/>
      <c r="QCZ57" s="41"/>
      <c r="QDA57" s="41"/>
      <c r="QDB57" s="42"/>
      <c r="QDC57" s="41"/>
      <c r="QDD57" s="41"/>
      <c r="QDE57" s="41"/>
      <c r="QDF57" s="42"/>
      <c r="QDG57" s="41"/>
      <c r="QDH57" s="41"/>
      <c r="QDI57" s="41"/>
      <c r="QDJ57" s="42"/>
      <c r="QDK57" s="41"/>
      <c r="QDL57" s="41"/>
      <c r="QDM57" s="41"/>
      <c r="QDN57" s="42"/>
      <c r="QDO57" s="41"/>
      <c r="QDP57" s="41"/>
      <c r="QDQ57" s="41"/>
      <c r="QDR57" s="42"/>
      <c r="QDS57" s="41"/>
      <c r="QDT57" s="41"/>
      <c r="QDU57" s="41"/>
      <c r="QDV57" s="42"/>
      <c r="QDW57" s="41"/>
      <c r="QDX57" s="41"/>
      <c r="QDY57" s="41"/>
      <c r="QDZ57" s="42"/>
      <c r="QEA57" s="41"/>
      <c r="QEB57" s="41"/>
      <c r="QEC57" s="41"/>
      <c r="QED57" s="42"/>
      <c r="QEE57" s="41"/>
      <c r="QEF57" s="41"/>
      <c r="QEG57" s="41"/>
      <c r="QEH57" s="42"/>
      <c r="QEI57" s="41"/>
      <c r="QEJ57" s="41"/>
      <c r="QEK57" s="41"/>
      <c r="QEL57" s="42"/>
      <c r="QEM57" s="41"/>
      <c r="QEN57" s="41"/>
      <c r="QEO57" s="41"/>
      <c r="QEP57" s="42"/>
      <c r="QEQ57" s="41"/>
      <c r="QER57" s="41"/>
      <c r="QES57" s="41"/>
      <c r="QET57" s="42"/>
      <c r="QEU57" s="41"/>
      <c r="QEV57" s="41"/>
      <c r="QEW57" s="41"/>
      <c r="QEX57" s="42"/>
      <c r="QEY57" s="41"/>
      <c r="QEZ57" s="41"/>
      <c r="QFA57" s="41"/>
      <c r="QFB57" s="42"/>
      <c r="QFC57" s="41"/>
      <c r="QFD57" s="41"/>
      <c r="QFE57" s="41"/>
      <c r="QFF57" s="42"/>
      <c r="QFG57" s="41"/>
      <c r="QFH57" s="41"/>
      <c r="QFI57" s="41"/>
      <c r="QFJ57" s="43"/>
      <c r="QFK57" s="44"/>
      <c r="QFL57" s="45"/>
      <c r="QFM57" s="45"/>
      <c r="QFN57" s="42"/>
      <c r="QFO57" s="41"/>
      <c r="QFP57" s="41"/>
      <c r="QFQ57" s="41"/>
      <c r="QFR57" s="42"/>
      <c r="QFS57" s="41"/>
      <c r="QFT57" s="41"/>
      <c r="QFU57" s="41"/>
      <c r="QFV57" s="42"/>
      <c r="QFW57" s="41"/>
      <c r="QFX57" s="41"/>
      <c r="QFY57" s="41"/>
      <c r="QFZ57" s="42"/>
      <c r="QGA57" s="41"/>
      <c r="QGB57" s="41"/>
      <c r="QGC57" s="41"/>
      <c r="QGD57" s="42"/>
      <c r="QGE57" s="41"/>
      <c r="QGF57" s="41"/>
      <c r="QGG57" s="41"/>
      <c r="QGH57" s="42"/>
      <c r="QGI57" s="41"/>
      <c r="QGJ57" s="41"/>
      <c r="QGK57" s="41"/>
      <c r="QGL57" s="42"/>
      <c r="QGM57" s="41"/>
      <c r="QGN57" s="41"/>
      <c r="QGO57" s="41"/>
      <c r="QGP57" s="42"/>
      <c r="QGQ57" s="41"/>
      <c r="QGR57" s="41"/>
      <c r="QGS57" s="41"/>
      <c r="QGT57" s="42"/>
      <c r="QGU57" s="41"/>
      <c r="QGV57" s="41"/>
      <c r="QGW57" s="41"/>
      <c r="QGX57" s="42"/>
      <c r="QGY57" s="41"/>
      <c r="QGZ57" s="41"/>
      <c r="QHA57" s="41"/>
      <c r="QHB57" s="42"/>
      <c r="QHC57" s="41"/>
      <c r="QHD57" s="41"/>
      <c r="QHE57" s="41"/>
      <c r="QHF57" s="42"/>
      <c r="QHG57" s="41"/>
      <c r="QHH57" s="41"/>
      <c r="QHI57" s="41"/>
      <c r="QHJ57" s="42"/>
      <c r="QHK57" s="41"/>
      <c r="QHL57" s="41"/>
      <c r="QHM57" s="41"/>
      <c r="QHN57" s="42"/>
      <c r="QHO57" s="41"/>
      <c r="QHP57" s="41"/>
      <c r="QHQ57" s="41"/>
      <c r="QHR57" s="42"/>
      <c r="QHS57" s="41"/>
      <c r="QHT57" s="41"/>
      <c r="QHU57" s="41"/>
      <c r="QHV57" s="42"/>
      <c r="QHW57" s="41"/>
      <c r="QHX57" s="41"/>
      <c r="QHY57" s="41"/>
      <c r="QHZ57" s="42"/>
      <c r="QIA57" s="41"/>
      <c r="QIB57" s="41"/>
      <c r="QIC57" s="41"/>
      <c r="QID57" s="42"/>
      <c r="QIE57" s="41"/>
      <c r="QIF57" s="41"/>
      <c r="QIG57" s="41"/>
      <c r="QIH57" s="42"/>
      <c r="QII57" s="41"/>
      <c r="QIJ57" s="41"/>
      <c r="QIK57" s="41"/>
      <c r="QIL57" s="42"/>
      <c r="QIM57" s="41"/>
      <c r="QIN57" s="41"/>
      <c r="QIO57" s="41"/>
      <c r="QIP57" s="42"/>
      <c r="QIQ57" s="41"/>
      <c r="QIR57" s="41"/>
      <c r="QIS57" s="41"/>
      <c r="QIT57" s="42"/>
      <c r="QIU57" s="41"/>
      <c r="QIV57" s="41"/>
      <c r="QIW57" s="41"/>
      <c r="QIX57" s="42"/>
      <c r="QIY57" s="41"/>
      <c r="QIZ57" s="41"/>
      <c r="QJA57" s="41"/>
      <c r="QJB57" s="42"/>
      <c r="QJC57" s="41"/>
      <c r="QJD57" s="41"/>
      <c r="QJE57" s="41"/>
      <c r="QJF57" s="42"/>
      <c r="QJG57" s="41"/>
      <c r="QJH57" s="41"/>
      <c r="QJI57" s="41"/>
      <c r="QJJ57" s="42"/>
      <c r="QJK57" s="41"/>
      <c r="QJL57" s="41"/>
      <c r="QJM57" s="41"/>
      <c r="QJN57" s="42"/>
      <c r="QJO57" s="41"/>
      <c r="QJP57" s="41"/>
      <c r="QJQ57" s="41"/>
      <c r="QJR57" s="42"/>
      <c r="QJS57" s="41"/>
      <c r="QJT57" s="41"/>
      <c r="QJU57" s="41"/>
      <c r="QJV57" s="42"/>
      <c r="QJW57" s="41"/>
      <c r="QJX57" s="41"/>
      <c r="QJY57" s="41"/>
      <c r="QJZ57" s="42"/>
      <c r="QKA57" s="41"/>
      <c r="QKB57" s="41"/>
      <c r="QKC57" s="41"/>
      <c r="QKD57" s="42"/>
      <c r="QKE57" s="41"/>
      <c r="QKF57" s="41"/>
      <c r="QKG57" s="41"/>
      <c r="QKH57" s="42"/>
      <c r="QKI57" s="41"/>
      <c r="QKJ57" s="41"/>
      <c r="QKK57" s="41"/>
      <c r="QKL57" s="42"/>
      <c r="QKM57" s="41"/>
      <c r="QKN57" s="41"/>
      <c r="QKO57" s="41"/>
      <c r="QKP57" s="42"/>
      <c r="QKQ57" s="41"/>
      <c r="QKR57" s="41"/>
      <c r="QKS57" s="41"/>
      <c r="QKT57" s="42"/>
      <c r="QKU57" s="41"/>
      <c r="QKV57" s="41"/>
      <c r="QKW57" s="41"/>
      <c r="QKX57" s="42"/>
      <c r="QKY57" s="41"/>
      <c r="QKZ57" s="41"/>
      <c r="QLA57" s="41"/>
      <c r="QLB57" s="42"/>
      <c r="QLC57" s="41"/>
      <c r="QLD57" s="41"/>
      <c r="QLE57" s="41"/>
      <c r="QLF57" s="42"/>
      <c r="QLG57" s="41"/>
      <c r="QLH57" s="41"/>
      <c r="QLI57" s="41"/>
      <c r="QLJ57" s="42"/>
      <c r="QLK57" s="41"/>
      <c r="QLL57" s="41"/>
      <c r="QLM57" s="41"/>
      <c r="QLN57" s="43"/>
      <c r="QLO57" s="44"/>
      <c r="QLP57" s="45"/>
      <c r="QLQ57" s="45"/>
      <c r="QLR57" s="42"/>
      <c r="QLS57" s="41"/>
      <c r="QLT57" s="41"/>
      <c r="QLU57" s="41"/>
      <c r="QLV57" s="42"/>
      <c r="QLW57" s="41"/>
      <c r="QLX57" s="41"/>
      <c r="QLY57" s="41"/>
      <c r="QLZ57" s="42"/>
      <c r="QMA57" s="41"/>
      <c r="QMB57" s="41"/>
      <c r="QMC57" s="41"/>
      <c r="QMD57" s="42"/>
      <c r="QME57" s="41"/>
      <c r="QMF57" s="41"/>
      <c r="QMG57" s="41"/>
      <c r="QMH57" s="42"/>
      <c r="QMI57" s="41"/>
      <c r="QMJ57" s="41"/>
      <c r="QMK57" s="41"/>
      <c r="QML57" s="42"/>
      <c r="QMM57" s="41"/>
      <c r="QMN57" s="41"/>
      <c r="QMO57" s="41"/>
      <c r="QMP57" s="42"/>
      <c r="QMQ57" s="41"/>
      <c r="QMR57" s="41"/>
      <c r="QMS57" s="41"/>
      <c r="QMT57" s="42"/>
      <c r="QMU57" s="41"/>
      <c r="QMV57" s="41"/>
      <c r="QMW57" s="41"/>
      <c r="QMX57" s="42"/>
      <c r="QMY57" s="41"/>
      <c r="QMZ57" s="41"/>
      <c r="QNA57" s="41"/>
      <c r="QNB57" s="42"/>
      <c r="QNC57" s="41"/>
      <c r="QND57" s="41"/>
      <c r="QNE57" s="41"/>
      <c r="QNF57" s="42"/>
      <c r="QNG57" s="41"/>
      <c r="QNH57" s="41"/>
      <c r="QNI57" s="41"/>
      <c r="QNJ57" s="42"/>
      <c r="QNK57" s="41"/>
      <c r="QNL57" s="41"/>
      <c r="QNM57" s="41"/>
      <c r="QNN57" s="42"/>
      <c r="QNO57" s="41"/>
      <c r="QNP57" s="41"/>
      <c r="QNQ57" s="41"/>
      <c r="QNR57" s="42"/>
      <c r="QNS57" s="41"/>
      <c r="QNT57" s="41"/>
      <c r="QNU57" s="41"/>
      <c r="QNV57" s="42"/>
      <c r="QNW57" s="41"/>
      <c r="QNX57" s="41"/>
      <c r="QNY57" s="41"/>
      <c r="QNZ57" s="42"/>
      <c r="QOA57" s="41"/>
      <c r="QOB57" s="41"/>
      <c r="QOC57" s="41"/>
      <c r="QOD57" s="42"/>
      <c r="QOE57" s="41"/>
      <c r="QOF57" s="41"/>
      <c r="QOG57" s="41"/>
      <c r="QOH57" s="42"/>
      <c r="QOI57" s="41"/>
      <c r="QOJ57" s="41"/>
      <c r="QOK57" s="41"/>
      <c r="QOL57" s="42"/>
      <c r="QOM57" s="41"/>
      <c r="QON57" s="41"/>
      <c r="QOO57" s="41"/>
      <c r="QOP57" s="42"/>
      <c r="QOQ57" s="41"/>
      <c r="QOR57" s="41"/>
      <c r="QOS57" s="41"/>
      <c r="QOT57" s="42"/>
      <c r="QOU57" s="41"/>
      <c r="QOV57" s="41"/>
      <c r="QOW57" s="41"/>
      <c r="QOX57" s="42"/>
      <c r="QOY57" s="41"/>
      <c r="QOZ57" s="41"/>
      <c r="QPA57" s="41"/>
      <c r="QPB57" s="42"/>
      <c r="QPC57" s="41"/>
      <c r="QPD57" s="41"/>
      <c r="QPE57" s="41"/>
      <c r="QPF57" s="42"/>
      <c r="QPG57" s="41"/>
      <c r="QPH57" s="41"/>
      <c r="QPI57" s="41"/>
      <c r="QPJ57" s="42"/>
      <c r="QPK57" s="41"/>
      <c r="QPL57" s="41"/>
      <c r="QPM57" s="41"/>
      <c r="QPN57" s="42"/>
      <c r="QPO57" s="41"/>
      <c r="QPP57" s="41"/>
      <c r="QPQ57" s="41"/>
      <c r="QPR57" s="42"/>
      <c r="QPS57" s="41"/>
      <c r="QPT57" s="41"/>
      <c r="QPU57" s="41"/>
      <c r="QPV57" s="42"/>
      <c r="QPW57" s="41"/>
      <c r="QPX57" s="41"/>
      <c r="QPY57" s="41"/>
      <c r="QPZ57" s="42"/>
      <c r="QQA57" s="41"/>
      <c r="QQB57" s="41"/>
      <c r="QQC57" s="41"/>
      <c r="QQD57" s="42"/>
      <c r="QQE57" s="41"/>
      <c r="QQF57" s="41"/>
      <c r="QQG57" s="41"/>
      <c r="QQH57" s="42"/>
      <c r="QQI57" s="41"/>
      <c r="QQJ57" s="41"/>
      <c r="QQK57" s="41"/>
      <c r="QQL57" s="42"/>
      <c r="QQM57" s="41"/>
      <c r="QQN57" s="41"/>
      <c r="QQO57" s="41"/>
      <c r="QQP57" s="42"/>
      <c r="QQQ57" s="41"/>
      <c r="QQR57" s="41"/>
      <c r="QQS57" s="41"/>
      <c r="QQT57" s="42"/>
      <c r="QQU57" s="41"/>
      <c r="QQV57" s="41"/>
      <c r="QQW57" s="41"/>
      <c r="QQX57" s="42"/>
      <c r="QQY57" s="41"/>
      <c r="QQZ57" s="41"/>
      <c r="QRA57" s="41"/>
      <c r="QRB57" s="42"/>
      <c r="QRC57" s="41"/>
      <c r="QRD57" s="41"/>
      <c r="QRE57" s="41"/>
      <c r="QRF57" s="42"/>
      <c r="QRG57" s="41"/>
      <c r="QRH57" s="41"/>
      <c r="QRI57" s="41"/>
      <c r="QRJ57" s="42"/>
      <c r="QRK57" s="41"/>
      <c r="QRL57" s="41"/>
      <c r="QRM57" s="41"/>
      <c r="QRN57" s="42"/>
      <c r="QRO57" s="41"/>
      <c r="QRP57" s="41"/>
      <c r="QRQ57" s="41"/>
      <c r="QRR57" s="43"/>
      <c r="QRS57" s="44"/>
      <c r="QRT57" s="45"/>
      <c r="QRU57" s="45"/>
      <c r="QRV57" s="42"/>
      <c r="QRW57" s="41"/>
      <c r="QRX57" s="41"/>
      <c r="QRY57" s="41"/>
      <c r="QRZ57" s="42"/>
      <c r="QSA57" s="41"/>
      <c r="QSB57" s="41"/>
      <c r="QSC57" s="41"/>
      <c r="QSD57" s="42"/>
      <c r="QSE57" s="41"/>
      <c r="QSF57" s="41"/>
      <c r="QSG57" s="41"/>
      <c r="QSH57" s="42"/>
      <c r="QSI57" s="41"/>
      <c r="QSJ57" s="41"/>
      <c r="QSK57" s="41"/>
      <c r="QSL57" s="42"/>
      <c r="QSM57" s="41"/>
      <c r="QSN57" s="41"/>
      <c r="QSO57" s="41"/>
      <c r="QSP57" s="42"/>
      <c r="QSQ57" s="41"/>
      <c r="QSR57" s="41"/>
      <c r="QSS57" s="41"/>
      <c r="QST57" s="42"/>
      <c r="QSU57" s="41"/>
      <c r="QSV57" s="41"/>
      <c r="QSW57" s="41"/>
      <c r="QSX57" s="42"/>
      <c r="QSY57" s="41"/>
      <c r="QSZ57" s="41"/>
      <c r="QTA57" s="41"/>
      <c r="QTB57" s="42"/>
      <c r="QTC57" s="41"/>
      <c r="QTD57" s="41"/>
      <c r="QTE57" s="41"/>
      <c r="QTF57" s="42"/>
      <c r="QTG57" s="41"/>
      <c r="QTH57" s="41"/>
      <c r="QTI57" s="41"/>
      <c r="QTJ57" s="42"/>
      <c r="QTK57" s="41"/>
      <c r="QTL57" s="41"/>
      <c r="QTM57" s="41"/>
      <c r="QTN57" s="42"/>
      <c r="QTO57" s="41"/>
      <c r="QTP57" s="41"/>
      <c r="QTQ57" s="41"/>
      <c r="QTR57" s="42"/>
      <c r="QTS57" s="41"/>
      <c r="QTT57" s="41"/>
      <c r="QTU57" s="41"/>
      <c r="QTV57" s="42"/>
      <c r="QTW57" s="41"/>
      <c r="QTX57" s="41"/>
      <c r="QTY57" s="41"/>
      <c r="QTZ57" s="42"/>
      <c r="QUA57" s="41"/>
      <c r="QUB57" s="41"/>
      <c r="QUC57" s="41"/>
      <c r="QUD57" s="42"/>
      <c r="QUE57" s="41"/>
      <c r="QUF57" s="41"/>
      <c r="QUG57" s="41"/>
      <c r="QUH57" s="42"/>
      <c r="QUI57" s="41"/>
      <c r="QUJ57" s="41"/>
      <c r="QUK57" s="41"/>
      <c r="QUL57" s="42"/>
      <c r="QUM57" s="41"/>
      <c r="QUN57" s="41"/>
      <c r="QUO57" s="41"/>
      <c r="QUP57" s="42"/>
      <c r="QUQ57" s="41"/>
      <c r="QUR57" s="41"/>
      <c r="QUS57" s="41"/>
      <c r="QUT57" s="42"/>
      <c r="QUU57" s="41"/>
      <c r="QUV57" s="41"/>
      <c r="QUW57" s="41"/>
      <c r="QUX57" s="42"/>
      <c r="QUY57" s="41"/>
      <c r="QUZ57" s="41"/>
      <c r="QVA57" s="41"/>
      <c r="QVB57" s="42"/>
      <c r="QVC57" s="41"/>
      <c r="QVD57" s="41"/>
      <c r="QVE57" s="41"/>
      <c r="QVF57" s="42"/>
      <c r="QVG57" s="41"/>
      <c r="QVH57" s="41"/>
      <c r="QVI57" s="41"/>
      <c r="QVJ57" s="42"/>
      <c r="QVK57" s="41"/>
      <c r="QVL57" s="41"/>
      <c r="QVM57" s="41"/>
      <c r="QVN57" s="42"/>
      <c r="QVO57" s="41"/>
      <c r="QVP57" s="41"/>
      <c r="QVQ57" s="41"/>
      <c r="QVR57" s="42"/>
      <c r="QVS57" s="41"/>
      <c r="QVT57" s="41"/>
      <c r="QVU57" s="41"/>
      <c r="QVV57" s="42"/>
      <c r="QVW57" s="41"/>
      <c r="QVX57" s="41"/>
      <c r="QVY57" s="41"/>
      <c r="QVZ57" s="42"/>
      <c r="QWA57" s="41"/>
      <c r="QWB57" s="41"/>
      <c r="QWC57" s="41"/>
      <c r="QWD57" s="42"/>
      <c r="QWE57" s="41"/>
      <c r="QWF57" s="41"/>
      <c r="QWG57" s="41"/>
      <c r="QWH57" s="42"/>
      <c r="QWI57" s="41"/>
      <c r="QWJ57" s="41"/>
      <c r="QWK57" s="41"/>
      <c r="QWL57" s="42"/>
      <c r="QWM57" s="41"/>
      <c r="QWN57" s="41"/>
      <c r="QWO57" s="41"/>
      <c r="QWP57" s="42"/>
      <c r="QWQ57" s="41"/>
      <c r="QWR57" s="41"/>
      <c r="QWS57" s="41"/>
      <c r="QWT57" s="42"/>
      <c r="QWU57" s="41"/>
      <c r="QWV57" s="41"/>
      <c r="QWW57" s="41"/>
      <c r="QWX57" s="42"/>
      <c r="QWY57" s="41"/>
      <c r="QWZ57" s="41"/>
      <c r="QXA57" s="41"/>
      <c r="QXB57" s="42"/>
      <c r="QXC57" s="41"/>
      <c r="QXD57" s="41"/>
      <c r="QXE57" s="41"/>
      <c r="QXF57" s="42"/>
      <c r="QXG57" s="41"/>
      <c r="QXH57" s="41"/>
      <c r="QXI57" s="41"/>
      <c r="QXJ57" s="42"/>
      <c r="QXK57" s="41"/>
      <c r="QXL57" s="41"/>
      <c r="QXM57" s="41"/>
      <c r="QXN57" s="42"/>
      <c r="QXO57" s="41"/>
      <c r="QXP57" s="41"/>
      <c r="QXQ57" s="41"/>
      <c r="QXR57" s="42"/>
      <c r="QXS57" s="41"/>
      <c r="QXT57" s="41"/>
      <c r="QXU57" s="41"/>
      <c r="QXV57" s="43"/>
      <c r="QXW57" s="44"/>
      <c r="QXX57" s="45"/>
      <c r="QXY57" s="45"/>
      <c r="QXZ57" s="42"/>
      <c r="QYA57" s="41"/>
      <c r="QYB57" s="41"/>
      <c r="QYC57" s="41"/>
      <c r="QYD57" s="42"/>
      <c r="QYE57" s="41"/>
      <c r="QYF57" s="41"/>
      <c r="QYG57" s="41"/>
      <c r="QYH57" s="42"/>
      <c r="QYI57" s="41"/>
      <c r="QYJ57" s="41"/>
      <c r="QYK57" s="41"/>
      <c r="QYL57" s="42"/>
      <c r="QYM57" s="41"/>
      <c r="QYN57" s="41"/>
      <c r="QYO57" s="41"/>
      <c r="QYP57" s="42"/>
      <c r="QYQ57" s="41"/>
      <c r="QYR57" s="41"/>
      <c r="QYS57" s="41"/>
      <c r="QYT57" s="42"/>
      <c r="QYU57" s="41"/>
      <c r="QYV57" s="41"/>
      <c r="QYW57" s="41"/>
      <c r="QYX57" s="42"/>
      <c r="QYY57" s="41"/>
      <c r="QYZ57" s="41"/>
      <c r="QZA57" s="41"/>
      <c r="QZB57" s="42"/>
      <c r="QZC57" s="41"/>
      <c r="QZD57" s="41"/>
      <c r="QZE57" s="41"/>
      <c r="QZF57" s="42"/>
      <c r="QZG57" s="41"/>
      <c r="QZH57" s="41"/>
      <c r="QZI57" s="41"/>
      <c r="QZJ57" s="42"/>
      <c r="QZK57" s="41"/>
      <c r="QZL57" s="41"/>
      <c r="QZM57" s="41"/>
      <c r="QZN57" s="42"/>
      <c r="QZO57" s="41"/>
      <c r="QZP57" s="41"/>
      <c r="QZQ57" s="41"/>
      <c r="QZR57" s="42"/>
      <c r="QZS57" s="41"/>
      <c r="QZT57" s="41"/>
      <c r="QZU57" s="41"/>
      <c r="QZV57" s="42"/>
      <c r="QZW57" s="41"/>
      <c r="QZX57" s="41"/>
      <c r="QZY57" s="41"/>
      <c r="QZZ57" s="42"/>
      <c r="RAA57" s="41"/>
      <c r="RAB57" s="41"/>
      <c r="RAC57" s="41"/>
      <c r="RAD57" s="42"/>
      <c r="RAE57" s="41"/>
      <c r="RAF57" s="41"/>
      <c r="RAG57" s="41"/>
      <c r="RAH57" s="42"/>
      <c r="RAI57" s="41"/>
      <c r="RAJ57" s="41"/>
      <c r="RAK57" s="41"/>
      <c r="RAL57" s="42"/>
      <c r="RAM57" s="41"/>
      <c r="RAN57" s="41"/>
      <c r="RAO57" s="41"/>
      <c r="RAP57" s="42"/>
      <c r="RAQ57" s="41"/>
      <c r="RAR57" s="41"/>
      <c r="RAS57" s="41"/>
      <c r="RAT57" s="42"/>
      <c r="RAU57" s="41"/>
      <c r="RAV57" s="41"/>
      <c r="RAW57" s="41"/>
      <c r="RAX57" s="42"/>
      <c r="RAY57" s="41"/>
      <c r="RAZ57" s="41"/>
      <c r="RBA57" s="41"/>
      <c r="RBB57" s="42"/>
      <c r="RBC57" s="41"/>
      <c r="RBD57" s="41"/>
      <c r="RBE57" s="41"/>
      <c r="RBF57" s="42"/>
      <c r="RBG57" s="41"/>
      <c r="RBH57" s="41"/>
      <c r="RBI57" s="41"/>
      <c r="RBJ57" s="42"/>
      <c r="RBK57" s="41"/>
      <c r="RBL57" s="41"/>
      <c r="RBM57" s="41"/>
      <c r="RBN57" s="42"/>
      <c r="RBO57" s="41"/>
      <c r="RBP57" s="41"/>
      <c r="RBQ57" s="41"/>
      <c r="RBR57" s="42"/>
      <c r="RBS57" s="41"/>
      <c r="RBT57" s="41"/>
      <c r="RBU57" s="41"/>
      <c r="RBV57" s="42"/>
      <c r="RBW57" s="41"/>
      <c r="RBX57" s="41"/>
      <c r="RBY57" s="41"/>
      <c r="RBZ57" s="42"/>
      <c r="RCA57" s="41"/>
      <c r="RCB57" s="41"/>
      <c r="RCC57" s="41"/>
      <c r="RCD57" s="42"/>
      <c r="RCE57" s="41"/>
      <c r="RCF57" s="41"/>
      <c r="RCG57" s="41"/>
      <c r="RCH57" s="42"/>
      <c r="RCI57" s="41"/>
      <c r="RCJ57" s="41"/>
      <c r="RCK57" s="41"/>
      <c r="RCL57" s="42"/>
      <c r="RCM57" s="41"/>
      <c r="RCN57" s="41"/>
      <c r="RCO57" s="41"/>
      <c r="RCP57" s="42"/>
      <c r="RCQ57" s="41"/>
      <c r="RCR57" s="41"/>
      <c r="RCS57" s="41"/>
      <c r="RCT57" s="42"/>
      <c r="RCU57" s="41"/>
      <c r="RCV57" s="41"/>
      <c r="RCW57" s="41"/>
      <c r="RCX57" s="42"/>
      <c r="RCY57" s="41"/>
      <c r="RCZ57" s="41"/>
      <c r="RDA57" s="41"/>
      <c r="RDB57" s="42"/>
      <c r="RDC57" s="41"/>
      <c r="RDD57" s="41"/>
      <c r="RDE57" s="41"/>
      <c r="RDF57" s="42"/>
      <c r="RDG57" s="41"/>
      <c r="RDH57" s="41"/>
      <c r="RDI57" s="41"/>
      <c r="RDJ57" s="42"/>
      <c r="RDK57" s="41"/>
      <c r="RDL57" s="41"/>
      <c r="RDM57" s="41"/>
      <c r="RDN57" s="42"/>
      <c r="RDO57" s="41"/>
      <c r="RDP57" s="41"/>
      <c r="RDQ57" s="41"/>
      <c r="RDR57" s="42"/>
      <c r="RDS57" s="41"/>
      <c r="RDT57" s="41"/>
      <c r="RDU57" s="41"/>
      <c r="RDV57" s="42"/>
      <c r="RDW57" s="41"/>
      <c r="RDX57" s="41"/>
      <c r="RDY57" s="41"/>
      <c r="RDZ57" s="43"/>
      <c r="REA57" s="44"/>
      <c r="REB57" s="45"/>
      <c r="REC57" s="45"/>
      <c r="RED57" s="42"/>
      <c r="REE57" s="41"/>
      <c r="REF57" s="41"/>
      <c r="REG57" s="41"/>
      <c r="REH57" s="42"/>
      <c r="REI57" s="41"/>
      <c r="REJ57" s="41"/>
      <c r="REK57" s="41"/>
      <c r="REL57" s="42"/>
      <c r="REM57" s="41"/>
      <c r="REN57" s="41"/>
      <c r="REO57" s="41"/>
      <c r="REP57" s="42"/>
      <c r="REQ57" s="41"/>
      <c r="RER57" s="41"/>
      <c r="RES57" s="41"/>
      <c r="RET57" s="42"/>
      <c r="REU57" s="41"/>
      <c r="REV57" s="41"/>
      <c r="REW57" s="41"/>
      <c r="REX57" s="42"/>
      <c r="REY57" s="41"/>
      <c r="REZ57" s="41"/>
      <c r="RFA57" s="41"/>
      <c r="RFB57" s="42"/>
      <c r="RFC57" s="41"/>
      <c r="RFD57" s="41"/>
      <c r="RFE57" s="41"/>
      <c r="RFF57" s="42"/>
      <c r="RFG57" s="41"/>
      <c r="RFH57" s="41"/>
      <c r="RFI57" s="41"/>
      <c r="RFJ57" s="42"/>
      <c r="RFK57" s="41"/>
      <c r="RFL57" s="41"/>
      <c r="RFM57" s="41"/>
      <c r="RFN57" s="42"/>
      <c r="RFO57" s="41"/>
      <c r="RFP57" s="41"/>
      <c r="RFQ57" s="41"/>
      <c r="RFR57" s="42"/>
      <c r="RFS57" s="41"/>
      <c r="RFT57" s="41"/>
      <c r="RFU57" s="41"/>
      <c r="RFV57" s="42"/>
      <c r="RFW57" s="41"/>
      <c r="RFX57" s="41"/>
      <c r="RFY57" s="41"/>
      <c r="RFZ57" s="42"/>
      <c r="RGA57" s="41"/>
      <c r="RGB57" s="41"/>
      <c r="RGC57" s="41"/>
      <c r="RGD57" s="42"/>
      <c r="RGE57" s="41"/>
      <c r="RGF57" s="41"/>
      <c r="RGG57" s="41"/>
      <c r="RGH57" s="42"/>
      <c r="RGI57" s="41"/>
      <c r="RGJ57" s="41"/>
      <c r="RGK57" s="41"/>
      <c r="RGL57" s="42"/>
      <c r="RGM57" s="41"/>
      <c r="RGN57" s="41"/>
      <c r="RGO57" s="41"/>
      <c r="RGP57" s="42"/>
      <c r="RGQ57" s="41"/>
      <c r="RGR57" s="41"/>
      <c r="RGS57" s="41"/>
      <c r="RGT57" s="42"/>
      <c r="RGU57" s="41"/>
      <c r="RGV57" s="41"/>
      <c r="RGW57" s="41"/>
      <c r="RGX57" s="42"/>
      <c r="RGY57" s="41"/>
      <c r="RGZ57" s="41"/>
      <c r="RHA57" s="41"/>
      <c r="RHB57" s="42"/>
      <c r="RHC57" s="41"/>
      <c r="RHD57" s="41"/>
      <c r="RHE57" s="41"/>
      <c r="RHF57" s="42"/>
      <c r="RHG57" s="41"/>
      <c r="RHH57" s="41"/>
      <c r="RHI57" s="41"/>
      <c r="RHJ57" s="42"/>
      <c r="RHK57" s="41"/>
      <c r="RHL57" s="41"/>
      <c r="RHM57" s="41"/>
      <c r="RHN57" s="42"/>
      <c r="RHO57" s="41"/>
      <c r="RHP57" s="41"/>
      <c r="RHQ57" s="41"/>
      <c r="RHR57" s="42"/>
      <c r="RHS57" s="41"/>
      <c r="RHT57" s="41"/>
      <c r="RHU57" s="41"/>
      <c r="RHV57" s="42"/>
      <c r="RHW57" s="41"/>
      <c r="RHX57" s="41"/>
      <c r="RHY57" s="41"/>
      <c r="RHZ57" s="42"/>
      <c r="RIA57" s="41"/>
      <c r="RIB57" s="41"/>
      <c r="RIC57" s="41"/>
      <c r="RID57" s="42"/>
      <c r="RIE57" s="41"/>
      <c r="RIF57" s="41"/>
      <c r="RIG57" s="41"/>
      <c r="RIH57" s="42"/>
      <c r="RII57" s="41"/>
      <c r="RIJ57" s="41"/>
      <c r="RIK57" s="41"/>
      <c r="RIL57" s="42"/>
      <c r="RIM57" s="41"/>
      <c r="RIN57" s="41"/>
      <c r="RIO57" s="41"/>
      <c r="RIP57" s="42"/>
      <c r="RIQ57" s="41"/>
      <c r="RIR57" s="41"/>
      <c r="RIS57" s="41"/>
      <c r="RIT57" s="42"/>
      <c r="RIU57" s="41"/>
      <c r="RIV57" s="41"/>
      <c r="RIW57" s="41"/>
      <c r="RIX57" s="42"/>
      <c r="RIY57" s="41"/>
      <c r="RIZ57" s="41"/>
      <c r="RJA57" s="41"/>
      <c r="RJB57" s="42"/>
      <c r="RJC57" s="41"/>
      <c r="RJD57" s="41"/>
      <c r="RJE57" s="41"/>
      <c r="RJF57" s="42"/>
      <c r="RJG57" s="41"/>
      <c r="RJH57" s="41"/>
      <c r="RJI57" s="41"/>
      <c r="RJJ57" s="42"/>
      <c r="RJK57" s="41"/>
      <c r="RJL57" s="41"/>
      <c r="RJM57" s="41"/>
      <c r="RJN57" s="42"/>
      <c r="RJO57" s="41"/>
      <c r="RJP57" s="41"/>
      <c r="RJQ57" s="41"/>
      <c r="RJR57" s="42"/>
      <c r="RJS57" s="41"/>
      <c r="RJT57" s="41"/>
      <c r="RJU57" s="41"/>
      <c r="RJV57" s="42"/>
      <c r="RJW57" s="41"/>
      <c r="RJX57" s="41"/>
      <c r="RJY57" s="41"/>
      <c r="RJZ57" s="42"/>
      <c r="RKA57" s="41"/>
      <c r="RKB57" s="41"/>
      <c r="RKC57" s="41"/>
      <c r="RKD57" s="43"/>
      <c r="RKE57" s="44"/>
      <c r="RKF57" s="45"/>
      <c r="RKG57" s="45"/>
      <c r="RKH57" s="42"/>
      <c r="RKI57" s="41"/>
      <c r="RKJ57" s="41"/>
      <c r="RKK57" s="41"/>
      <c r="RKL57" s="42"/>
      <c r="RKM57" s="41"/>
      <c r="RKN57" s="41"/>
      <c r="RKO57" s="41"/>
      <c r="RKP57" s="42"/>
      <c r="RKQ57" s="41"/>
      <c r="RKR57" s="41"/>
      <c r="RKS57" s="41"/>
      <c r="RKT57" s="42"/>
      <c r="RKU57" s="41"/>
      <c r="RKV57" s="41"/>
      <c r="RKW57" s="41"/>
      <c r="RKX57" s="42"/>
      <c r="RKY57" s="41"/>
      <c r="RKZ57" s="41"/>
      <c r="RLA57" s="41"/>
      <c r="RLB57" s="42"/>
      <c r="RLC57" s="41"/>
      <c r="RLD57" s="41"/>
      <c r="RLE57" s="41"/>
      <c r="RLF57" s="42"/>
      <c r="RLG57" s="41"/>
      <c r="RLH57" s="41"/>
      <c r="RLI57" s="41"/>
      <c r="RLJ57" s="42"/>
      <c r="RLK57" s="41"/>
      <c r="RLL57" s="41"/>
      <c r="RLM57" s="41"/>
      <c r="RLN57" s="42"/>
      <c r="RLO57" s="41"/>
      <c r="RLP57" s="41"/>
      <c r="RLQ57" s="41"/>
      <c r="RLR57" s="42"/>
      <c r="RLS57" s="41"/>
      <c r="RLT57" s="41"/>
      <c r="RLU57" s="41"/>
      <c r="RLV57" s="42"/>
      <c r="RLW57" s="41"/>
      <c r="RLX57" s="41"/>
      <c r="RLY57" s="41"/>
      <c r="RLZ57" s="42"/>
      <c r="RMA57" s="41"/>
      <c r="RMB57" s="41"/>
      <c r="RMC57" s="41"/>
      <c r="RMD57" s="42"/>
      <c r="RME57" s="41"/>
      <c r="RMF57" s="41"/>
      <c r="RMG57" s="41"/>
      <c r="RMH57" s="42"/>
      <c r="RMI57" s="41"/>
      <c r="RMJ57" s="41"/>
      <c r="RMK57" s="41"/>
      <c r="RML57" s="42"/>
      <c r="RMM57" s="41"/>
      <c r="RMN57" s="41"/>
      <c r="RMO57" s="41"/>
      <c r="RMP57" s="42"/>
      <c r="RMQ57" s="41"/>
      <c r="RMR57" s="41"/>
      <c r="RMS57" s="41"/>
      <c r="RMT57" s="42"/>
      <c r="RMU57" s="41"/>
      <c r="RMV57" s="41"/>
      <c r="RMW57" s="41"/>
      <c r="RMX57" s="42"/>
      <c r="RMY57" s="41"/>
      <c r="RMZ57" s="41"/>
      <c r="RNA57" s="41"/>
      <c r="RNB57" s="42"/>
      <c r="RNC57" s="41"/>
      <c r="RND57" s="41"/>
      <c r="RNE57" s="41"/>
      <c r="RNF57" s="42"/>
      <c r="RNG57" s="41"/>
      <c r="RNH57" s="41"/>
      <c r="RNI57" s="41"/>
      <c r="RNJ57" s="42"/>
      <c r="RNK57" s="41"/>
      <c r="RNL57" s="41"/>
      <c r="RNM57" s="41"/>
      <c r="RNN57" s="42"/>
      <c r="RNO57" s="41"/>
      <c r="RNP57" s="41"/>
      <c r="RNQ57" s="41"/>
      <c r="RNR57" s="42"/>
      <c r="RNS57" s="41"/>
      <c r="RNT57" s="41"/>
      <c r="RNU57" s="41"/>
      <c r="RNV57" s="42"/>
      <c r="RNW57" s="41"/>
      <c r="RNX57" s="41"/>
      <c r="RNY57" s="41"/>
      <c r="RNZ57" s="42"/>
      <c r="ROA57" s="41"/>
      <c r="ROB57" s="41"/>
      <c r="ROC57" s="41"/>
      <c r="ROD57" s="42"/>
      <c r="ROE57" s="41"/>
      <c r="ROF57" s="41"/>
      <c r="ROG57" s="41"/>
      <c r="ROH57" s="42"/>
      <c r="ROI57" s="41"/>
      <c r="ROJ57" s="41"/>
      <c r="ROK57" s="41"/>
      <c r="ROL57" s="42"/>
      <c r="ROM57" s="41"/>
      <c r="RON57" s="41"/>
      <c r="ROO57" s="41"/>
      <c r="ROP57" s="42"/>
      <c r="ROQ57" s="41"/>
      <c r="ROR57" s="41"/>
      <c r="ROS57" s="41"/>
      <c r="ROT57" s="42"/>
      <c r="ROU57" s="41"/>
      <c r="ROV57" s="41"/>
      <c r="ROW57" s="41"/>
      <c r="ROX57" s="42"/>
      <c r="ROY57" s="41"/>
      <c r="ROZ57" s="41"/>
      <c r="RPA57" s="41"/>
      <c r="RPB57" s="42"/>
      <c r="RPC57" s="41"/>
      <c r="RPD57" s="41"/>
      <c r="RPE57" s="41"/>
      <c r="RPF57" s="42"/>
      <c r="RPG57" s="41"/>
      <c r="RPH57" s="41"/>
      <c r="RPI57" s="41"/>
      <c r="RPJ57" s="42"/>
      <c r="RPK57" s="41"/>
      <c r="RPL57" s="41"/>
      <c r="RPM57" s="41"/>
      <c r="RPN57" s="42"/>
      <c r="RPO57" s="41"/>
      <c r="RPP57" s="41"/>
      <c r="RPQ57" s="41"/>
      <c r="RPR57" s="42"/>
      <c r="RPS57" s="41"/>
      <c r="RPT57" s="41"/>
      <c r="RPU57" s="41"/>
      <c r="RPV57" s="42"/>
      <c r="RPW57" s="41"/>
      <c r="RPX57" s="41"/>
      <c r="RPY57" s="41"/>
      <c r="RPZ57" s="42"/>
      <c r="RQA57" s="41"/>
      <c r="RQB57" s="41"/>
      <c r="RQC57" s="41"/>
      <c r="RQD57" s="42"/>
      <c r="RQE57" s="41"/>
      <c r="RQF57" s="41"/>
      <c r="RQG57" s="41"/>
      <c r="RQH57" s="43"/>
      <c r="RQI57" s="44"/>
      <c r="RQJ57" s="45"/>
      <c r="RQK57" s="45"/>
      <c r="RQL57" s="42"/>
      <c r="RQM57" s="41"/>
      <c r="RQN57" s="41"/>
      <c r="RQO57" s="41"/>
      <c r="RQP57" s="42"/>
      <c r="RQQ57" s="41"/>
      <c r="RQR57" s="41"/>
      <c r="RQS57" s="41"/>
      <c r="RQT57" s="42"/>
      <c r="RQU57" s="41"/>
      <c r="RQV57" s="41"/>
      <c r="RQW57" s="41"/>
      <c r="RQX57" s="42"/>
      <c r="RQY57" s="41"/>
      <c r="RQZ57" s="41"/>
      <c r="RRA57" s="41"/>
      <c r="RRB57" s="42"/>
      <c r="RRC57" s="41"/>
      <c r="RRD57" s="41"/>
      <c r="RRE57" s="41"/>
      <c r="RRF57" s="42"/>
      <c r="RRG57" s="41"/>
      <c r="RRH57" s="41"/>
      <c r="RRI57" s="41"/>
      <c r="RRJ57" s="42"/>
      <c r="RRK57" s="41"/>
      <c r="RRL57" s="41"/>
      <c r="RRM57" s="41"/>
      <c r="RRN57" s="42"/>
      <c r="RRO57" s="41"/>
      <c r="RRP57" s="41"/>
      <c r="RRQ57" s="41"/>
      <c r="RRR57" s="42"/>
      <c r="RRS57" s="41"/>
      <c r="RRT57" s="41"/>
      <c r="RRU57" s="41"/>
      <c r="RRV57" s="42"/>
      <c r="RRW57" s="41"/>
      <c r="RRX57" s="41"/>
      <c r="RRY57" s="41"/>
      <c r="RRZ57" s="42"/>
      <c r="RSA57" s="41"/>
      <c r="RSB57" s="41"/>
      <c r="RSC57" s="41"/>
      <c r="RSD57" s="42"/>
      <c r="RSE57" s="41"/>
      <c r="RSF57" s="41"/>
      <c r="RSG57" s="41"/>
      <c r="RSH57" s="42"/>
      <c r="RSI57" s="41"/>
      <c r="RSJ57" s="41"/>
      <c r="RSK57" s="41"/>
      <c r="RSL57" s="42"/>
      <c r="RSM57" s="41"/>
      <c r="RSN57" s="41"/>
      <c r="RSO57" s="41"/>
      <c r="RSP57" s="42"/>
      <c r="RSQ57" s="41"/>
      <c r="RSR57" s="41"/>
      <c r="RSS57" s="41"/>
      <c r="RST57" s="42"/>
      <c r="RSU57" s="41"/>
      <c r="RSV57" s="41"/>
      <c r="RSW57" s="41"/>
      <c r="RSX57" s="42"/>
      <c r="RSY57" s="41"/>
      <c r="RSZ57" s="41"/>
      <c r="RTA57" s="41"/>
      <c r="RTB57" s="42"/>
      <c r="RTC57" s="41"/>
      <c r="RTD57" s="41"/>
      <c r="RTE57" s="41"/>
      <c r="RTF57" s="42"/>
      <c r="RTG57" s="41"/>
      <c r="RTH57" s="41"/>
      <c r="RTI57" s="41"/>
      <c r="RTJ57" s="42"/>
      <c r="RTK57" s="41"/>
      <c r="RTL57" s="41"/>
      <c r="RTM57" s="41"/>
      <c r="RTN57" s="42"/>
      <c r="RTO57" s="41"/>
      <c r="RTP57" s="41"/>
      <c r="RTQ57" s="41"/>
      <c r="RTR57" s="42"/>
      <c r="RTS57" s="41"/>
      <c r="RTT57" s="41"/>
      <c r="RTU57" s="41"/>
      <c r="RTV57" s="42"/>
      <c r="RTW57" s="41"/>
      <c r="RTX57" s="41"/>
      <c r="RTY57" s="41"/>
      <c r="RTZ57" s="42"/>
      <c r="RUA57" s="41"/>
      <c r="RUB57" s="41"/>
      <c r="RUC57" s="41"/>
      <c r="RUD57" s="42"/>
      <c r="RUE57" s="41"/>
      <c r="RUF57" s="41"/>
      <c r="RUG57" s="41"/>
      <c r="RUH57" s="42"/>
      <c r="RUI57" s="41"/>
      <c r="RUJ57" s="41"/>
      <c r="RUK57" s="41"/>
      <c r="RUL57" s="42"/>
      <c r="RUM57" s="41"/>
      <c r="RUN57" s="41"/>
      <c r="RUO57" s="41"/>
      <c r="RUP57" s="42"/>
      <c r="RUQ57" s="41"/>
      <c r="RUR57" s="41"/>
      <c r="RUS57" s="41"/>
      <c r="RUT57" s="42"/>
      <c r="RUU57" s="41"/>
      <c r="RUV57" s="41"/>
      <c r="RUW57" s="41"/>
      <c r="RUX57" s="42"/>
      <c r="RUY57" s="41"/>
      <c r="RUZ57" s="41"/>
      <c r="RVA57" s="41"/>
      <c r="RVB57" s="42"/>
      <c r="RVC57" s="41"/>
      <c r="RVD57" s="41"/>
      <c r="RVE57" s="41"/>
      <c r="RVF57" s="42"/>
      <c r="RVG57" s="41"/>
      <c r="RVH57" s="41"/>
      <c r="RVI57" s="41"/>
      <c r="RVJ57" s="42"/>
      <c r="RVK57" s="41"/>
      <c r="RVL57" s="41"/>
      <c r="RVM57" s="41"/>
      <c r="RVN57" s="42"/>
      <c r="RVO57" s="41"/>
      <c r="RVP57" s="41"/>
      <c r="RVQ57" s="41"/>
      <c r="RVR57" s="42"/>
      <c r="RVS57" s="41"/>
      <c r="RVT57" s="41"/>
      <c r="RVU57" s="41"/>
      <c r="RVV57" s="42"/>
      <c r="RVW57" s="41"/>
      <c r="RVX57" s="41"/>
      <c r="RVY57" s="41"/>
      <c r="RVZ57" s="42"/>
      <c r="RWA57" s="41"/>
      <c r="RWB57" s="41"/>
      <c r="RWC57" s="41"/>
      <c r="RWD57" s="42"/>
      <c r="RWE57" s="41"/>
      <c r="RWF57" s="41"/>
      <c r="RWG57" s="41"/>
      <c r="RWH57" s="42"/>
      <c r="RWI57" s="41"/>
      <c r="RWJ57" s="41"/>
      <c r="RWK57" s="41"/>
      <c r="RWL57" s="43"/>
      <c r="RWM57" s="44"/>
      <c r="RWN57" s="45"/>
      <c r="RWO57" s="45"/>
      <c r="RWP57" s="42"/>
      <c r="RWQ57" s="41"/>
      <c r="RWR57" s="41"/>
      <c r="RWS57" s="41"/>
      <c r="RWT57" s="42"/>
      <c r="RWU57" s="41"/>
      <c r="RWV57" s="41"/>
      <c r="RWW57" s="41"/>
      <c r="RWX57" s="42"/>
      <c r="RWY57" s="41"/>
      <c r="RWZ57" s="41"/>
      <c r="RXA57" s="41"/>
      <c r="RXB57" s="42"/>
      <c r="RXC57" s="41"/>
      <c r="RXD57" s="41"/>
      <c r="RXE57" s="41"/>
      <c r="RXF57" s="42"/>
      <c r="RXG57" s="41"/>
      <c r="RXH57" s="41"/>
      <c r="RXI57" s="41"/>
      <c r="RXJ57" s="42"/>
      <c r="RXK57" s="41"/>
      <c r="RXL57" s="41"/>
      <c r="RXM57" s="41"/>
      <c r="RXN57" s="42"/>
      <c r="RXO57" s="41"/>
      <c r="RXP57" s="41"/>
      <c r="RXQ57" s="41"/>
      <c r="RXR57" s="42"/>
      <c r="RXS57" s="41"/>
      <c r="RXT57" s="41"/>
      <c r="RXU57" s="41"/>
      <c r="RXV57" s="42"/>
      <c r="RXW57" s="41"/>
      <c r="RXX57" s="41"/>
      <c r="RXY57" s="41"/>
      <c r="RXZ57" s="42"/>
      <c r="RYA57" s="41"/>
      <c r="RYB57" s="41"/>
      <c r="RYC57" s="41"/>
      <c r="RYD57" s="42"/>
      <c r="RYE57" s="41"/>
      <c r="RYF57" s="41"/>
      <c r="RYG57" s="41"/>
      <c r="RYH57" s="42"/>
      <c r="RYI57" s="41"/>
      <c r="RYJ57" s="41"/>
      <c r="RYK57" s="41"/>
      <c r="RYL57" s="42"/>
      <c r="RYM57" s="41"/>
      <c r="RYN57" s="41"/>
      <c r="RYO57" s="41"/>
      <c r="RYP57" s="42"/>
      <c r="RYQ57" s="41"/>
      <c r="RYR57" s="41"/>
      <c r="RYS57" s="41"/>
      <c r="RYT57" s="42"/>
      <c r="RYU57" s="41"/>
      <c r="RYV57" s="41"/>
      <c r="RYW57" s="41"/>
      <c r="RYX57" s="42"/>
      <c r="RYY57" s="41"/>
      <c r="RYZ57" s="41"/>
      <c r="RZA57" s="41"/>
      <c r="RZB57" s="42"/>
      <c r="RZC57" s="41"/>
      <c r="RZD57" s="41"/>
      <c r="RZE57" s="41"/>
      <c r="RZF57" s="42"/>
      <c r="RZG57" s="41"/>
      <c r="RZH57" s="41"/>
      <c r="RZI57" s="41"/>
      <c r="RZJ57" s="42"/>
      <c r="RZK57" s="41"/>
      <c r="RZL57" s="41"/>
      <c r="RZM57" s="41"/>
      <c r="RZN57" s="42"/>
      <c r="RZO57" s="41"/>
      <c r="RZP57" s="41"/>
      <c r="RZQ57" s="41"/>
      <c r="RZR57" s="42"/>
      <c r="RZS57" s="41"/>
      <c r="RZT57" s="41"/>
      <c r="RZU57" s="41"/>
      <c r="RZV57" s="42"/>
      <c r="RZW57" s="41"/>
      <c r="RZX57" s="41"/>
      <c r="RZY57" s="41"/>
      <c r="RZZ57" s="42"/>
      <c r="SAA57" s="41"/>
      <c r="SAB57" s="41"/>
      <c r="SAC57" s="41"/>
      <c r="SAD57" s="42"/>
      <c r="SAE57" s="41"/>
      <c r="SAF57" s="41"/>
      <c r="SAG57" s="41"/>
      <c r="SAH57" s="42"/>
      <c r="SAI57" s="41"/>
      <c r="SAJ57" s="41"/>
      <c r="SAK57" s="41"/>
      <c r="SAL57" s="42"/>
      <c r="SAM57" s="41"/>
      <c r="SAN57" s="41"/>
      <c r="SAO57" s="41"/>
      <c r="SAP57" s="42"/>
      <c r="SAQ57" s="41"/>
      <c r="SAR57" s="41"/>
      <c r="SAS57" s="41"/>
      <c r="SAT57" s="42"/>
      <c r="SAU57" s="41"/>
      <c r="SAV57" s="41"/>
      <c r="SAW57" s="41"/>
      <c r="SAX57" s="42"/>
      <c r="SAY57" s="41"/>
      <c r="SAZ57" s="41"/>
      <c r="SBA57" s="41"/>
      <c r="SBB57" s="42"/>
      <c r="SBC57" s="41"/>
      <c r="SBD57" s="41"/>
      <c r="SBE57" s="41"/>
      <c r="SBF57" s="42"/>
      <c r="SBG57" s="41"/>
      <c r="SBH57" s="41"/>
      <c r="SBI57" s="41"/>
      <c r="SBJ57" s="42"/>
      <c r="SBK57" s="41"/>
      <c r="SBL57" s="41"/>
      <c r="SBM57" s="41"/>
      <c r="SBN57" s="42"/>
      <c r="SBO57" s="41"/>
      <c r="SBP57" s="41"/>
      <c r="SBQ57" s="41"/>
      <c r="SBR57" s="42"/>
      <c r="SBS57" s="41"/>
      <c r="SBT57" s="41"/>
      <c r="SBU57" s="41"/>
      <c r="SBV57" s="42"/>
      <c r="SBW57" s="41"/>
      <c r="SBX57" s="41"/>
      <c r="SBY57" s="41"/>
      <c r="SBZ57" s="42"/>
      <c r="SCA57" s="41"/>
      <c r="SCB57" s="41"/>
      <c r="SCC57" s="41"/>
      <c r="SCD57" s="42"/>
      <c r="SCE57" s="41"/>
      <c r="SCF57" s="41"/>
      <c r="SCG57" s="41"/>
      <c r="SCH57" s="42"/>
      <c r="SCI57" s="41"/>
      <c r="SCJ57" s="41"/>
      <c r="SCK57" s="41"/>
      <c r="SCL57" s="42"/>
      <c r="SCM57" s="41"/>
      <c r="SCN57" s="41"/>
      <c r="SCO57" s="41"/>
      <c r="SCP57" s="43"/>
      <c r="SCQ57" s="44"/>
      <c r="SCR57" s="45"/>
      <c r="SCS57" s="45"/>
      <c r="SCT57" s="42"/>
      <c r="SCU57" s="41"/>
      <c r="SCV57" s="41"/>
      <c r="SCW57" s="41"/>
      <c r="SCX57" s="42"/>
      <c r="SCY57" s="41"/>
      <c r="SCZ57" s="41"/>
      <c r="SDA57" s="41"/>
      <c r="SDB57" s="42"/>
      <c r="SDC57" s="41"/>
      <c r="SDD57" s="41"/>
      <c r="SDE57" s="41"/>
      <c r="SDF57" s="42"/>
      <c r="SDG57" s="41"/>
      <c r="SDH57" s="41"/>
      <c r="SDI57" s="41"/>
      <c r="SDJ57" s="42"/>
      <c r="SDK57" s="41"/>
      <c r="SDL57" s="41"/>
      <c r="SDM57" s="41"/>
      <c r="SDN57" s="42"/>
      <c r="SDO57" s="41"/>
      <c r="SDP57" s="41"/>
      <c r="SDQ57" s="41"/>
      <c r="SDR57" s="42"/>
      <c r="SDS57" s="41"/>
      <c r="SDT57" s="41"/>
      <c r="SDU57" s="41"/>
      <c r="SDV57" s="42"/>
      <c r="SDW57" s="41"/>
      <c r="SDX57" s="41"/>
      <c r="SDY57" s="41"/>
      <c r="SDZ57" s="42"/>
      <c r="SEA57" s="41"/>
      <c r="SEB57" s="41"/>
      <c r="SEC57" s="41"/>
      <c r="SED57" s="42"/>
      <c r="SEE57" s="41"/>
      <c r="SEF57" s="41"/>
      <c r="SEG57" s="41"/>
      <c r="SEH57" s="42"/>
      <c r="SEI57" s="41"/>
      <c r="SEJ57" s="41"/>
      <c r="SEK57" s="41"/>
      <c r="SEL57" s="42"/>
      <c r="SEM57" s="41"/>
      <c r="SEN57" s="41"/>
      <c r="SEO57" s="41"/>
      <c r="SEP57" s="42"/>
      <c r="SEQ57" s="41"/>
      <c r="SER57" s="41"/>
      <c r="SES57" s="41"/>
      <c r="SET57" s="42"/>
      <c r="SEU57" s="41"/>
      <c r="SEV57" s="41"/>
      <c r="SEW57" s="41"/>
      <c r="SEX57" s="42"/>
      <c r="SEY57" s="41"/>
      <c r="SEZ57" s="41"/>
      <c r="SFA57" s="41"/>
      <c r="SFB57" s="42"/>
      <c r="SFC57" s="41"/>
      <c r="SFD57" s="41"/>
      <c r="SFE57" s="41"/>
      <c r="SFF57" s="42"/>
      <c r="SFG57" s="41"/>
      <c r="SFH57" s="41"/>
      <c r="SFI57" s="41"/>
      <c r="SFJ57" s="42"/>
      <c r="SFK57" s="41"/>
      <c r="SFL57" s="41"/>
      <c r="SFM57" s="41"/>
      <c r="SFN57" s="42"/>
      <c r="SFO57" s="41"/>
      <c r="SFP57" s="41"/>
      <c r="SFQ57" s="41"/>
      <c r="SFR57" s="42"/>
      <c r="SFS57" s="41"/>
      <c r="SFT57" s="41"/>
      <c r="SFU57" s="41"/>
      <c r="SFV57" s="42"/>
      <c r="SFW57" s="41"/>
      <c r="SFX57" s="41"/>
      <c r="SFY57" s="41"/>
      <c r="SFZ57" s="42"/>
      <c r="SGA57" s="41"/>
      <c r="SGB57" s="41"/>
      <c r="SGC57" s="41"/>
      <c r="SGD57" s="42"/>
      <c r="SGE57" s="41"/>
      <c r="SGF57" s="41"/>
      <c r="SGG57" s="41"/>
      <c r="SGH57" s="42"/>
      <c r="SGI57" s="41"/>
      <c r="SGJ57" s="41"/>
      <c r="SGK57" s="41"/>
      <c r="SGL57" s="42"/>
      <c r="SGM57" s="41"/>
      <c r="SGN57" s="41"/>
      <c r="SGO57" s="41"/>
      <c r="SGP57" s="42"/>
      <c r="SGQ57" s="41"/>
      <c r="SGR57" s="41"/>
      <c r="SGS57" s="41"/>
      <c r="SGT57" s="42"/>
      <c r="SGU57" s="41"/>
      <c r="SGV57" s="41"/>
      <c r="SGW57" s="41"/>
      <c r="SGX57" s="42"/>
      <c r="SGY57" s="41"/>
      <c r="SGZ57" s="41"/>
      <c r="SHA57" s="41"/>
      <c r="SHB57" s="42"/>
      <c r="SHC57" s="41"/>
      <c r="SHD57" s="41"/>
      <c r="SHE57" s="41"/>
      <c r="SHF57" s="42"/>
      <c r="SHG57" s="41"/>
      <c r="SHH57" s="41"/>
      <c r="SHI57" s="41"/>
      <c r="SHJ57" s="42"/>
      <c r="SHK57" s="41"/>
      <c r="SHL57" s="41"/>
      <c r="SHM57" s="41"/>
      <c r="SHN57" s="42"/>
      <c r="SHO57" s="41"/>
      <c r="SHP57" s="41"/>
      <c r="SHQ57" s="41"/>
      <c r="SHR57" s="42"/>
      <c r="SHS57" s="41"/>
      <c r="SHT57" s="41"/>
      <c r="SHU57" s="41"/>
      <c r="SHV57" s="42"/>
      <c r="SHW57" s="41"/>
      <c r="SHX57" s="41"/>
      <c r="SHY57" s="41"/>
      <c r="SHZ57" s="42"/>
      <c r="SIA57" s="41"/>
      <c r="SIB57" s="41"/>
      <c r="SIC57" s="41"/>
      <c r="SID57" s="42"/>
      <c r="SIE57" s="41"/>
      <c r="SIF57" s="41"/>
      <c r="SIG57" s="41"/>
      <c r="SIH57" s="42"/>
      <c r="SII57" s="41"/>
      <c r="SIJ57" s="41"/>
      <c r="SIK57" s="41"/>
      <c r="SIL57" s="42"/>
      <c r="SIM57" s="41"/>
      <c r="SIN57" s="41"/>
      <c r="SIO57" s="41"/>
      <c r="SIP57" s="42"/>
      <c r="SIQ57" s="41"/>
      <c r="SIR57" s="41"/>
      <c r="SIS57" s="41"/>
      <c r="SIT57" s="43"/>
      <c r="SIU57" s="44"/>
      <c r="SIV57" s="45"/>
      <c r="SIW57" s="45"/>
      <c r="SIX57" s="42"/>
      <c r="SIY57" s="41"/>
      <c r="SIZ57" s="41"/>
      <c r="SJA57" s="41"/>
      <c r="SJB57" s="42"/>
      <c r="SJC57" s="41"/>
      <c r="SJD57" s="41"/>
      <c r="SJE57" s="41"/>
      <c r="SJF57" s="42"/>
      <c r="SJG57" s="41"/>
      <c r="SJH57" s="41"/>
      <c r="SJI57" s="41"/>
      <c r="SJJ57" s="42"/>
      <c r="SJK57" s="41"/>
      <c r="SJL57" s="41"/>
      <c r="SJM57" s="41"/>
      <c r="SJN57" s="42"/>
      <c r="SJO57" s="41"/>
      <c r="SJP57" s="41"/>
      <c r="SJQ57" s="41"/>
      <c r="SJR57" s="42"/>
      <c r="SJS57" s="41"/>
      <c r="SJT57" s="41"/>
      <c r="SJU57" s="41"/>
      <c r="SJV57" s="42"/>
      <c r="SJW57" s="41"/>
      <c r="SJX57" s="41"/>
      <c r="SJY57" s="41"/>
      <c r="SJZ57" s="42"/>
      <c r="SKA57" s="41"/>
      <c r="SKB57" s="41"/>
      <c r="SKC57" s="41"/>
      <c r="SKD57" s="42"/>
      <c r="SKE57" s="41"/>
      <c r="SKF57" s="41"/>
      <c r="SKG57" s="41"/>
      <c r="SKH57" s="42"/>
      <c r="SKI57" s="41"/>
      <c r="SKJ57" s="41"/>
      <c r="SKK57" s="41"/>
      <c r="SKL57" s="42"/>
      <c r="SKM57" s="41"/>
      <c r="SKN57" s="41"/>
      <c r="SKO57" s="41"/>
      <c r="SKP57" s="42"/>
      <c r="SKQ57" s="41"/>
      <c r="SKR57" s="41"/>
      <c r="SKS57" s="41"/>
      <c r="SKT57" s="42"/>
      <c r="SKU57" s="41"/>
      <c r="SKV57" s="41"/>
      <c r="SKW57" s="41"/>
      <c r="SKX57" s="42"/>
      <c r="SKY57" s="41"/>
      <c r="SKZ57" s="41"/>
      <c r="SLA57" s="41"/>
      <c r="SLB57" s="42"/>
      <c r="SLC57" s="41"/>
      <c r="SLD57" s="41"/>
      <c r="SLE57" s="41"/>
      <c r="SLF57" s="42"/>
      <c r="SLG57" s="41"/>
      <c r="SLH57" s="41"/>
      <c r="SLI57" s="41"/>
      <c r="SLJ57" s="42"/>
      <c r="SLK57" s="41"/>
      <c r="SLL57" s="41"/>
      <c r="SLM57" s="41"/>
      <c r="SLN57" s="42"/>
      <c r="SLO57" s="41"/>
      <c r="SLP57" s="41"/>
      <c r="SLQ57" s="41"/>
      <c r="SLR57" s="42"/>
      <c r="SLS57" s="41"/>
      <c r="SLT57" s="41"/>
      <c r="SLU57" s="41"/>
      <c r="SLV57" s="42"/>
      <c r="SLW57" s="41"/>
      <c r="SLX57" s="41"/>
      <c r="SLY57" s="41"/>
      <c r="SLZ57" s="42"/>
      <c r="SMA57" s="41"/>
      <c r="SMB57" s="41"/>
      <c r="SMC57" s="41"/>
      <c r="SMD57" s="42"/>
      <c r="SME57" s="41"/>
      <c r="SMF57" s="41"/>
      <c r="SMG57" s="41"/>
      <c r="SMH57" s="42"/>
      <c r="SMI57" s="41"/>
      <c r="SMJ57" s="41"/>
      <c r="SMK57" s="41"/>
      <c r="SML57" s="42"/>
      <c r="SMM57" s="41"/>
      <c r="SMN57" s="41"/>
      <c r="SMO57" s="41"/>
      <c r="SMP57" s="42"/>
      <c r="SMQ57" s="41"/>
      <c r="SMR57" s="41"/>
      <c r="SMS57" s="41"/>
      <c r="SMT57" s="42"/>
      <c r="SMU57" s="41"/>
      <c r="SMV57" s="41"/>
      <c r="SMW57" s="41"/>
      <c r="SMX57" s="42"/>
      <c r="SMY57" s="41"/>
      <c r="SMZ57" s="41"/>
      <c r="SNA57" s="41"/>
      <c r="SNB57" s="42"/>
      <c r="SNC57" s="41"/>
      <c r="SND57" s="41"/>
      <c r="SNE57" s="41"/>
      <c r="SNF57" s="42"/>
      <c r="SNG57" s="41"/>
      <c r="SNH57" s="41"/>
      <c r="SNI57" s="41"/>
      <c r="SNJ57" s="42"/>
      <c r="SNK57" s="41"/>
      <c r="SNL57" s="41"/>
      <c r="SNM57" s="41"/>
      <c r="SNN57" s="42"/>
      <c r="SNO57" s="41"/>
      <c r="SNP57" s="41"/>
      <c r="SNQ57" s="41"/>
      <c r="SNR57" s="42"/>
      <c r="SNS57" s="41"/>
      <c r="SNT57" s="41"/>
      <c r="SNU57" s="41"/>
      <c r="SNV57" s="42"/>
      <c r="SNW57" s="41"/>
      <c r="SNX57" s="41"/>
      <c r="SNY57" s="41"/>
      <c r="SNZ57" s="42"/>
      <c r="SOA57" s="41"/>
      <c r="SOB57" s="41"/>
      <c r="SOC57" s="41"/>
      <c r="SOD57" s="42"/>
      <c r="SOE57" s="41"/>
      <c r="SOF57" s="41"/>
      <c r="SOG57" s="41"/>
      <c r="SOH57" s="42"/>
      <c r="SOI57" s="41"/>
      <c r="SOJ57" s="41"/>
      <c r="SOK57" s="41"/>
      <c r="SOL57" s="42"/>
      <c r="SOM57" s="41"/>
      <c r="SON57" s="41"/>
      <c r="SOO57" s="41"/>
      <c r="SOP57" s="42"/>
      <c r="SOQ57" s="41"/>
      <c r="SOR57" s="41"/>
      <c r="SOS57" s="41"/>
      <c r="SOT57" s="42"/>
      <c r="SOU57" s="41"/>
      <c r="SOV57" s="41"/>
      <c r="SOW57" s="41"/>
      <c r="SOX57" s="43"/>
      <c r="SOY57" s="44"/>
      <c r="SOZ57" s="45"/>
      <c r="SPA57" s="45"/>
      <c r="SPB57" s="42"/>
      <c r="SPC57" s="41"/>
      <c r="SPD57" s="41"/>
      <c r="SPE57" s="41"/>
      <c r="SPF57" s="42"/>
      <c r="SPG57" s="41"/>
      <c r="SPH57" s="41"/>
      <c r="SPI57" s="41"/>
      <c r="SPJ57" s="42"/>
      <c r="SPK57" s="41"/>
      <c r="SPL57" s="41"/>
      <c r="SPM57" s="41"/>
      <c r="SPN57" s="42"/>
      <c r="SPO57" s="41"/>
      <c r="SPP57" s="41"/>
      <c r="SPQ57" s="41"/>
      <c r="SPR57" s="42"/>
      <c r="SPS57" s="41"/>
      <c r="SPT57" s="41"/>
      <c r="SPU57" s="41"/>
      <c r="SPV57" s="42"/>
      <c r="SPW57" s="41"/>
      <c r="SPX57" s="41"/>
      <c r="SPY57" s="41"/>
      <c r="SPZ57" s="42"/>
      <c r="SQA57" s="41"/>
      <c r="SQB57" s="41"/>
      <c r="SQC57" s="41"/>
      <c r="SQD57" s="42"/>
      <c r="SQE57" s="41"/>
      <c r="SQF57" s="41"/>
      <c r="SQG57" s="41"/>
      <c r="SQH57" s="42"/>
      <c r="SQI57" s="41"/>
      <c r="SQJ57" s="41"/>
      <c r="SQK57" s="41"/>
      <c r="SQL57" s="42"/>
      <c r="SQM57" s="41"/>
      <c r="SQN57" s="41"/>
      <c r="SQO57" s="41"/>
      <c r="SQP57" s="42"/>
      <c r="SQQ57" s="41"/>
      <c r="SQR57" s="41"/>
      <c r="SQS57" s="41"/>
      <c r="SQT57" s="42"/>
      <c r="SQU57" s="41"/>
      <c r="SQV57" s="41"/>
      <c r="SQW57" s="41"/>
      <c r="SQX57" s="42"/>
      <c r="SQY57" s="41"/>
      <c r="SQZ57" s="41"/>
      <c r="SRA57" s="41"/>
      <c r="SRB57" s="42"/>
      <c r="SRC57" s="41"/>
      <c r="SRD57" s="41"/>
      <c r="SRE57" s="41"/>
      <c r="SRF57" s="42"/>
      <c r="SRG57" s="41"/>
      <c r="SRH57" s="41"/>
      <c r="SRI57" s="41"/>
      <c r="SRJ57" s="42"/>
      <c r="SRK57" s="41"/>
      <c r="SRL57" s="41"/>
      <c r="SRM57" s="41"/>
      <c r="SRN57" s="42"/>
      <c r="SRO57" s="41"/>
      <c r="SRP57" s="41"/>
      <c r="SRQ57" s="41"/>
      <c r="SRR57" s="42"/>
      <c r="SRS57" s="41"/>
      <c r="SRT57" s="41"/>
      <c r="SRU57" s="41"/>
      <c r="SRV57" s="42"/>
      <c r="SRW57" s="41"/>
      <c r="SRX57" s="41"/>
      <c r="SRY57" s="41"/>
      <c r="SRZ57" s="42"/>
      <c r="SSA57" s="41"/>
      <c r="SSB57" s="41"/>
      <c r="SSC57" s="41"/>
      <c r="SSD57" s="42"/>
      <c r="SSE57" s="41"/>
      <c r="SSF57" s="41"/>
      <c r="SSG57" s="41"/>
      <c r="SSH57" s="42"/>
      <c r="SSI57" s="41"/>
      <c r="SSJ57" s="41"/>
      <c r="SSK57" s="41"/>
      <c r="SSL57" s="42"/>
      <c r="SSM57" s="41"/>
      <c r="SSN57" s="41"/>
      <c r="SSO57" s="41"/>
      <c r="SSP57" s="42"/>
      <c r="SSQ57" s="41"/>
      <c r="SSR57" s="41"/>
      <c r="SSS57" s="41"/>
      <c r="SST57" s="42"/>
      <c r="SSU57" s="41"/>
      <c r="SSV57" s="41"/>
      <c r="SSW57" s="41"/>
      <c r="SSX57" s="42"/>
      <c r="SSY57" s="41"/>
      <c r="SSZ57" s="41"/>
      <c r="STA57" s="41"/>
      <c r="STB57" s="42"/>
      <c r="STC57" s="41"/>
      <c r="STD57" s="41"/>
      <c r="STE57" s="41"/>
      <c r="STF57" s="42"/>
      <c r="STG57" s="41"/>
      <c r="STH57" s="41"/>
      <c r="STI57" s="41"/>
      <c r="STJ57" s="42"/>
      <c r="STK57" s="41"/>
      <c r="STL57" s="41"/>
      <c r="STM57" s="41"/>
      <c r="STN57" s="42"/>
      <c r="STO57" s="41"/>
      <c r="STP57" s="41"/>
      <c r="STQ57" s="41"/>
      <c r="STR57" s="42"/>
      <c r="STS57" s="41"/>
      <c r="STT57" s="41"/>
      <c r="STU57" s="41"/>
      <c r="STV57" s="42"/>
      <c r="STW57" s="41"/>
      <c r="STX57" s="41"/>
      <c r="STY57" s="41"/>
      <c r="STZ57" s="42"/>
      <c r="SUA57" s="41"/>
      <c r="SUB57" s="41"/>
      <c r="SUC57" s="41"/>
      <c r="SUD57" s="42"/>
      <c r="SUE57" s="41"/>
      <c r="SUF57" s="41"/>
      <c r="SUG57" s="41"/>
      <c r="SUH57" s="42"/>
      <c r="SUI57" s="41"/>
      <c r="SUJ57" s="41"/>
      <c r="SUK57" s="41"/>
      <c r="SUL57" s="42"/>
      <c r="SUM57" s="41"/>
      <c r="SUN57" s="41"/>
      <c r="SUO57" s="41"/>
      <c r="SUP57" s="42"/>
      <c r="SUQ57" s="41"/>
      <c r="SUR57" s="41"/>
      <c r="SUS57" s="41"/>
      <c r="SUT57" s="42"/>
      <c r="SUU57" s="41"/>
      <c r="SUV57" s="41"/>
      <c r="SUW57" s="41"/>
      <c r="SUX57" s="42"/>
      <c r="SUY57" s="41"/>
      <c r="SUZ57" s="41"/>
      <c r="SVA57" s="41"/>
      <c r="SVB57" s="43"/>
      <c r="SVC57" s="44"/>
      <c r="SVD57" s="45"/>
      <c r="SVE57" s="45"/>
      <c r="SVF57" s="42"/>
      <c r="SVG57" s="41"/>
      <c r="SVH57" s="41"/>
      <c r="SVI57" s="41"/>
      <c r="SVJ57" s="42"/>
      <c r="SVK57" s="41"/>
      <c r="SVL57" s="41"/>
      <c r="SVM57" s="41"/>
      <c r="SVN57" s="42"/>
      <c r="SVO57" s="41"/>
      <c r="SVP57" s="41"/>
      <c r="SVQ57" s="41"/>
      <c r="SVR57" s="42"/>
      <c r="SVS57" s="41"/>
      <c r="SVT57" s="41"/>
      <c r="SVU57" s="41"/>
      <c r="SVV57" s="42"/>
      <c r="SVW57" s="41"/>
      <c r="SVX57" s="41"/>
      <c r="SVY57" s="41"/>
      <c r="SVZ57" s="42"/>
      <c r="SWA57" s="41"/>
      <c r="SWB57" s="41"/>
      <c r="SWC57" s="41"/>
      <c r="SWD57" s="42"/>
      <c r="SWE57" s="41"/>
      <c r="SWF57" s="41"/>
      <c r="SWG57" s="41"/>
      <c r="SWH57" s="42"/>
      <c r="SWI57" s="41"/>
      <c r="SWJ57" s="41"/>
      <c r="SWK57" s="41"/>
      <c r="SWL57" s="42"/>
      <c r="SWM57" s="41"/>
      <c r="SWN57" s="41"/>
      <c r="SWO57" s="41"/>
      <c r="SWP57" s="42"/>
      <c r="SWQ57" s="41"/>
      <c r="SWR57" s="41"/>
      <c r="SWS57" s="41"/>
      <c r="SWT57" s="42"/>
      <c r="SWU57" s="41"/>
      <c r="SWV57" s="41"/>
      <c r="SWW57" s="41"/>
      <c r="SWX57" s="42"/>
      <c r="SWY57" s="41"/>
      <c r="SWZ57" s="41"/>
      <c r="SXA57" s="41"/>
      <c r="SXB57" s="42"/>
      <c r="SXC57" s="41"/>
      <c r="SXD57" s="41"/>
      <c r="SXE57" s="41"/>
      <c r="SXF57" s="42"/>
      <c r="SXG57" s="41"/>
      <c r="SXH57" s="41"/>
      <c r="SXI57" s="41"/>
      <c r="SXJ57" s="42"/>
      <c r="SXK57" s="41"/>
      <c r="SXL57" s="41"/>
      <c r="SXM57" s="41"/>
      <c r="SXN57" s="42"/>
      <c r="SXO57" s="41"/>
      <c r="SXP57" s="41"/>
      <c r="SXQ57" s="41"/>
      <c r="SXR57" s="42"/>
      <c r="SXS57" s="41"/>
      <c r="SXT57" s="41"/>
      <c r="SXU57" s="41"/>
      <c r="SXV57" s="42"/>
      <c r="SXW57" s="41"/>
      <c r="SXX57" s="41"/>
      <c r="SXY57" s="41"/>
      <c r="SXZ57" s="42"/>
      <c r="SYA57" s="41"/>
      <c r="SYB57" s="41"/>
      <c r="SYC57" s="41"/>
      <c r="SYD57" s="42"/>
      <c r="SYE57" s="41"/>
      <c r="SYF57" s="41"/>
      <c r="SYG57" s="41"/>
      <c r="SYH57" s="42"/>
      <c r="SYI57" s="41"/>
      <c r="SYJ57" s="41"/>
      <c r="SYK57" s="41"/>
      <c r="SYL57" s="42"/>
      <c r="SYM57" s="41"/>
      <c r="SYN57" s="41"/>
      <c r="SYO57" s="41"/>
      <c r="SYP57" s="42"/>
      <c r="SYQ57" s="41"/>
      <c r="SYR57" s="41"/>
      <c r="SYS57" s="41"/>
      <c r="SYT57" s="42"/>
      <c r="SYU57" s="41"/>
      <c r="SYV57" s="41"/>
      <c r="SYW57" s="41"/>
      <c r="SYX57" s="42"/>
      <c r="SYY57" s="41"/>
      <c r="SYZ57" s="41"/>
      <c r="SZA57" s="41"/>
      <c r="SZB57" s="42"/>
      <c r="SZC57" s="41"/>
      <c r="SZD57" s="41"/>
      <c r="SZE57" s="41"/>
      <c r="SZF57" s="42"/>
      <c r="SZG57" s="41"/>
      <c r="SZH57" s="41"/>
      <c r="SZI57" s="41"/>
      <c r="SZJ57" s="42"/>
      <c r="SZK57" s="41"/>
      <c r="SZL57" s="41"/>
      <c r="SZM57" s="41"/>
      <c r="SZN57" s="42"/>
      <c r="SZO57" s="41"/>
      <c r="SZP57" s="41"/>
      <c r="SZQ57" s="41"/>
      <c r="SZR57" s="42"/>
      <c r="SZS57" s="41"/>
      <c r="SZT57" s="41"/>
      <c r="SZU57" s="41"/>
      <c r="SZV57" s="42"/>
      <c r="SZW57" s="41"/>
      <c r="SZX57" s="41"/>
      <c r="SZY57" s="41"/>
      <c r="SZZ57" s="42"/>
      <c r="TAA57" s="41"/>
      <c r="TAB57" s="41"/>
      <c r="TAC57" s="41"/>
      <c r="TAD57" s="42"/>
      <c r="TAE57" s="41"/>
      <c r="TAF57" s="41"/>
      <c r="TAG57" s="41"/>
      <c r="TAH57" s="42"/>
      <c r="TAI57" s="41"/>
      <c r="TAJ57" s="41"/>
      <c r="TAK57" s="41"/>
      <c r="TAL57" s="42"/>
      <c r="TAM57" s="41"/>
      <c r="TAN57" s="41"/>
      <c r="TAO57" s="41"/>
      <c r="TAP57" s="42"/>
      <c r="TAQ57" s="41"/>
      <c r="TAR57" s="41"/>
      <c r="TAS57" s="41"/>
      <c r="TAT57" s="42"/>
      <c r="TAU57" s="41"/>
      <c r="TAV57" s="41"/>
      <c r="TAW57" s="41"/>
      <c r="TAX57" s="42"/>
      <c r="TAY57" s="41"/>
      <c r="TAZ57" s="41"/>
      <c r="TBA57" s="41"/>
      <c r="TBB57" s="42"/>
      <c r="TBC57" s="41"/>
      <c r="TBD57" s="41"/>
      <c r="TBE57" s="41"/>
      <c r="TBF57" s="43"/>
      <c r="TBG57" s="44"/>
      <c r="TBH57" s="45"/>
      <c r="TBI57" s="45"/>
      <c r="TBJ57" s="42"/>
      <c r="TBK57" s="41"/>
      <c r="TBL57" s="41"/>
      <c r="TBM57" s="41"/>
      <c r="TBN57" s="42"/>
      <c r="TBO57" s="41"/>
      <c r="TBP57" s="41"/>
      <c r="TBQ57" s="41"/>
      <c r="TBR57" s="42"/>
      <c r="TBS57" s="41"/>
      <c r="TBT57" s="41"/>
      <c r="TBU57" s="41"/>
      <c r="TBV57" s="42"/>
      <c r="TBW57" s="41"/>
      <c r="TBX57" s="41"/>
      <c r="TBY57" s="41"/>
      <c r="TBZ57" s="42"/>
      <c r="TCA57" s="41"/>
      <c r="TCB57" s="41"/>
      <c r="TCC57" s="41"/>
      <c r="TCD57" s="42"/>
      <c r="TCE57" s="41"/>
      <c r="TCF57" s="41"/>
      <c r="TCG57" s="41"/>
      <c r="TCH57" s="42"/>
      <c r="TCI57" s="41"/>
      <c r="TCJ57" s="41"/>
      <c r="TCK57" s="41"/>
      <c r="TCL57" s="42"/>
      <c r="TCM57" s="41"/>
      <c r="TCN57" s="41"/>
      <c r="TCO57" s="41"/>
      <c r="TCP57" s="42"/>
      <c r="TCQ57" s="41"/>
      <c r="TCR57" s="41"/>
      <c r="TCS57" s="41"/>
      <c r="TCT57" s="42"/>
      <c r="TCU57" s="41"/>
      <c r="TCV57" s="41"/>
      <c r="TCW57" s="41"/>
      <c r="TCX57" s="42"/>
      <c r="TCY57" s="41"/>
      <c r="TCZ57" s="41"/>
      <c r="TDA57" s="41"/>
      <c r="TDB57" s="42"/>
      <c r="TDC57" s="41"/>
      <c r="TDD57" s="41"/>
      <c r="TDE57" s="41"/>
      <c r="TDF57" s="42"/>
      <c r="TDG57" s="41"/>
      <c r="TDH57" s="41"/>
      <c r="TDI57" s="41"/>
      <c r="TDJ57" s="42"/>
      <c r="TDK57" s="41"/>
      <c r="TDL57" s="41"/>
      <c r="TDM57" s="41"/>
      <c r="TDN57" s="42"/>
      <c r="TDO57" s="41"/>
      <c r="TDP57" s="41"/>
      <c r="TDQ57" s="41"/>
      <c r="TDR57" s="42"/>
      <c r="TDS57" s="41"/>
      <c r="TDT57" s="41"/>
      <c r="TDU57" s="41"/>
      <c r="TDV57" s="42"/>
      <c r="TDW57" s="41"/>
      <c r="TDX57" s="41"/>
      <c r="TDY57" s="41"/>
      <c r="TDZ57" s="42"/>
      <c r="TEA57" s="41"/>
      <c r="TEB57" s="41"/>
      <c r="TEC57" s="41"/>
      <c r="TED57" s="42"/>
      <c r="TEE57" s="41"/>
      <c r="TEF57" s="41"/>
      <c r="TEG57" s="41"/>
      <c r="TEH57" s="42"/>
      <c r="TEI57" s="41"/>
      <c r="TEJ57" s="41"/>
      <c r="TEK57" s="41"/>
      <c r="TEL57" s="42"/>
      <c r="TEM57" s="41"/>
      <c r="TEN57" s="41"/>
      <c r="TEO57" s="41"/>
      <c r="TEP57" s="42"/>
      <c r="TEQ57" s="41"/>
      <c r="TER57" s="41"/>
      <c r="TES57" s="41"/>
      <c r="TET57" s="42"/>
      <c r="TEU57" s="41"/>
      <c r="TEV57" s="41"/>
      <c r="TEW57" s="41"/>
      <c r="TEX57" s="42"/>
      <c r="TEY57" s="41"/>
      <c r="TEZ57" s="41"/>
      <c r="TFA57" s="41"/>
      <c r="TFB57" s="42"/>
      <c r="TFC57" s="41"/>
      <c r="TFD57" s="41"/>
      <c r="TFE57" s="41"/>
      <c r="TFF57" s="42"/>
      <c r="TFG57" s="41"/>
      <c r="TFH57" s="41"/>
      <c r="TFI57" s="41"/>
      <c r="TFJ57" s="42"/>
      <c r="TFK57" s="41"/>
      <c r="TFL57" s="41"/>
      <c r="TFM57" s="41"/>
      <c r="TFN57" s="42"/>
      <c r="TFO57" s="41"/>
      <c r="TFP57" s="41"/>
      <c r="TFQ57" s="41"/>
      <c r="TFR57" s="42"/>
      <c r="TFS57" s="41"/>
      <c r="TFT57" s="41"/>
      <c r="TFU57" s="41"/>
      <c r="TFV57" s="42"/>
      <c r="TFW57" s="41"/>
      <c r="TFX57" s="41"/>
      <c r="TFY57" s="41"/>
      <c r="TFZ57" s="42"/>
      <c r="TGA57" s="41"/>
      <c r="TGB57" s="41"/>
      <c r="TGC57" s="41"/>
      <c r="TGD57" s="42"/>
      <c r="TGE57" s="41"/>
      <c r="TGF57" s="41"/>
      <c r="TGG57" s="41"/>
      <c r="TGH57" s="42"/>
      <c r="TGI57" s="41"/>
      <c r="TGJ57" s="41"/>
      <c r="TGK57" s="41"/>
      <c r="TGL57" s="42"/>
      <c r="TGM57" s="41"/>
      <c r="TGN57" s="41"/>
      <c r="TGO57" s="41"/>
      <c r="TGP57" s="42"/>
      <c r="TGQ57" s="41"/>
      <c r="TGR57" s="41"/>
      <c r="TGS57" s="41"/>
      <c r="TGT57" s="42"/>
      <c r="TGU57" s="41"/>
      <c r="TGV57" s="41"/>
      <c r="TGW57" s="41"/>
      <c r="TGX57" s="42"/>
      <c r="TGY57" s="41"/>
      <c r="TGZ57" s="41"/>
      <c r="THA57" s="41"/>
      <c r="THB57" s="42"/>
      <c r="THC57" s="41"/>
      <c r="THD57" s="41"/>
      <c r="THE57" s="41"/>
      <c r="THF57" s="42"/>
      <c r="THG57" s="41"/>
      <c r="THH57" s="41"/>
      <c r="THI57" s="41"/>
      <c r="THJ57" s="43"/>
      <c r="THK57" s="44"/>
      <c r="THL57" s="45"/>
      <c r="THM57" s="45"/>
      <c r="THN57" s="42"/>
      <c r="THO57" s="41"/>
      <c r="THP57" s="41"/>
      <c r="THQ57" s="41"/>
      <c r="THR57" s="42"/>
      <c r="THS57" s="41"/>
      <c r="THT57" s="41"/>
      <c r="THU57" s="41"/>
      <c r="THV57" s="42"/>
      <c r="THW57" s="41"/>
      <c r="THX57" s="41"/>
      <c r="THY57" s="41"/>
      <c r="THZ57" s="42"/>
      <c r="TIA57" s="41"/>
      <c r="TIB57" s="41"/>
      <c r="TIC57" s="41"/>
      <c r="TID57" s="42"/>
      <c r="TIE57" s="41"/>
      <c r="TIF57" s="41"/>
      <c r="TIG57" s="41"/>
      <c r="TIH57" s="42"/>
      <c r="TII57" s="41"/>
      <c r="TIJ57" s="41"/>
      <c r="TIK57" s="41"/>
      <c r="TIL57" s="42"/>
      <c r="TIM57" s="41"/>
      <c r="TIN57" s="41"/>
      <c r="TIO57" s="41"/>
      <c r="TIP57" s="42"/>
      <c r="TIQ57" s="41"/>
      <c r="TIR57" s="41"/>
      <c r="TIS57" s="41"/>
      <c r="TIT57" s="42"/>
      <c r="TIU57" s="41"/>
      <c r="TIV57" s="41"/>
      <c r="TIW57" s="41"/>
      <c r="TIX57" s="42"/>
      <c r="TIY57" s="41"/>
      <c r="TIZ57" s="41"/>
      <c r="TJA57" s="41"/>
      <c r="TJB57" s="42"/>
      <c r="TJC57" s="41"/>
      <c r="TJD57" s="41"/>
      <c r="TJE57" s="41"/>
      <c r="TJF57" s="42"/>
      <c r="TJG57" s="41"/>
      <c r="TJH57" s="41"/>
      <c r="TJI57" s="41"/>
      <c r="TJJ57" s="42"/>
      <c r="TJK57" s="41"/>
      <c r="TJL57" s="41"/>
      <c r="TJM57" s="41"/>
      <c r="TJN57" s="42"/>
      <c r="TJO57" s="41"/>
      <c r="TJP57" s="41"/>
      <c r="TJQ57" s="41"/>
      <c r="TJR57" s="42"/>
      <c r="TJS57" s="41"/>
      <c r="TJT57" s="41"/>
      <c r="TJU57" s="41"/>
      <c r="TJV57" s="42"/>
      <c r="TJW57" s="41"/>
      <c r="TJX57" s="41"/>
      <c r="TJY57" s="41"/>
      <c r="TJZ57" s="42"/>
      <c r="TKA57" s="41"/>
      <c r="TKB57" s="41"/>
      <c r="TKC57" s="41"/>
      <c r="TKD57" s="42"/>
      <c r="TKE57" s="41"/>
      <c r="TKF57" s="41"/>
      <c r="TKG57" s="41"/>
      <c r="TKH57" s="42"/>
      <c r="TKI57" s="41"/>
      <c r="TKJ57" s="41"/>
      <c r="TKK57" s="41"/>
      <c r="TKL57" s="42"/>
      <c r="TKM57" s="41"/>
      <c r="TKN57" s="41"/>
      <c r="TKO57" s="41"/>
      <c r="TKP57" s="42"/>
      <c r="TKQ57" s="41"/>
      <c r="TKR57" s="41"/>
      <c r="TKS57" s="41"/>
      <c r="TKT57" s="42"/>
      <c r="TKU57" s="41"/>
      <c r="TKV57" s="41"/>
      <c r="TKW57" s="41"/>
      <c r="TKX57" s="42"/>
      <c r="TKY57" s="41"/>
      <c r="TKZ57" s="41"/>
      <c r="TLA57" s="41"/>
      <c r="TLB57" s="42"/>
      <c r="TLC57" s="41"/>
      <c r="TLD57" s="41"/>
      <c r="TLE57" s="41"/>
      <c r="TLF57" s="42"/>
      <c r="TLG57" s="41"/>
      <c r="TLH57" s="41"/>
      <c r="TLI57" s="41"/>
      <c r="TLJ57" s="42"/>
      <c r="TLK57" s="41"/>
      <c r="TLL57" s="41"/>
      <c r="TLM57" s="41"/>
      <c r="TLN57" s="42"/>
      <c r="TLO57" s="41"/>
      <c r="TLP57" s="41"/>
      <c r="TLQ57" s="41"/>
      <c r="TLR57" s="42"/>
      <c r="TLS57" s="41"/>
      <c r="TLT57" s="41"/>
      <c r="TLU57" s="41"/>
      <c r="TLV57" s="42"/>
      <c r="TLW57" s="41"/>
      <c r="TLX57" s="41"/>
      <c r="TLY57" s="41"/>
      <c r="TLZ57" s="42"/>
      <c r="TMA57" s="41"/>
      <c r="TMB57" s="41"/>
      <c r="TMC57" s="41"/>
      <c r="TMD57" s="42"/>
      <c r="TME57" s="41"/>
      <c r="TMF57" s="41"/>
      <c r="TMG57" s="41"/>
      <c r="TMH57" s="42"/>
      <c r="TMI57" s="41"/>
      <c r="TMJ57" s="41"/>
      <c r="TMK57" s="41"/>
      <c r="TML57" s="42"/>
      <c r="TMM57" s="41"/>
      <c r="TMN57" s="41"/>
      <c r="TMO57" s="41"/>
      <c r="TMP57" s="42"/>
      <c r="TMQ57" s="41"/>
      <c r="TMR57" s="41"/>
      <c r="TMS57" s="41"/>
      <c r="TMT57" s="42"/>
      <c r="TMU57" s="41"/>
      <c r="TMV57" s="41"/>
      <c r="TMW57" s="41"/>
      <c r="TMX57" s="42"/>
      <c r="TMY57" s="41"/>
      <c r="TMZ57" s="41"/>
      <c r="TNA57" s="41"/>
      <c r="TNB57" s="42"/>
      <c r="TNC57" s="41"/>
      <c r="TND57" s="41"/>
      <c r="TNE57" s="41"/>
      <c r="TNF57" s="42"/>
      <c r="TNG57" s="41"/>
      <c r="TNH57" s="41"/>
      <c r="TNI57" s="41"/>
      <c r="TNJ57" s="42"/>
      <c r="TNK57" s="41"/>
      <c r="TNL57" s="41"/>
      <c r="TNM57" s="41"/>
      <c r="TNN57" s="43"/>
      <c r="TNO57" s="44"/>
      <c r="TNP57" s="45"/>
      <c r="TNQ57" s="45"/>
      <c r="TNR57" s="42"/>
      <c r="TNS57" s="41"/>
      <c r="TNT57" s="41"/>
      <c r="TNU57" s="41"/>
      <c r="TNV57" s="42"/>
      <c r="TNW57" s="41"/>
      <c r="TNX57" s="41"/>
      <c r="TNY57" s="41"/>
      <c r="TNZ57" s="42"/>
      <c r="TOA57" s="41"/>
      <c r="TOB57" s="41"/>
      <c r="TOC57" s="41"/>
      <c r="TOD57" s="42"/>
      <c r="TOE57" s="41"/>
      <c r="TOF57" s="41"/>
      <c r="TOG57" s="41"/>
      <c r="TOH57" s="42"/>
      <c r="TOI57" s="41"/>
      <c r="TOJ57" s="41"/>
      <c r="TOK57" s="41"/>
      <c r="TOL57" s="42"/>
      <c r="TOM57" s="41"/>
      <c r="TON57" s="41"/>
      <c r="TOO57" s="41"/>
      <c r="TOP57" s="42"/>
      <c r="TOQ57" s="41"/>
      <c r="TOR57" s="41"/>
      <c r="TOS57" s="41"/>
      <c r="TOT57" s="42"/>
      <c r="TOU57" s="41"/>
      <c r="TOV57" s="41"/>
      <c r="TOW57" s="41"/>
      <c r="TOX57" s="42"/>
      <c r="TOY57" s="41"/>
      <c r="TOZ57" s="41"/>
      <c r="TPA57" s="41"/>
      <c r="TPB57" s="42"/>
      <c r="TPC57" s="41"/>
      <c r="TPD57" s="41"/>
      <c r="TPE57" s="41"/>
      <c r="TPF57" s="42"/>
      <c r="TPG57" s="41"/>
      <c r="TPH57" s="41"/>
      <c r="TPI57" s="41"/>
      <c r="TPJ57" s="42"/>
      <c r="TPK57" s="41"/>
      <c r="TPL57" s="41"/>
      <c r="TPM57" s="41"/>
      <c r="TPN57" s="42"/>
      <c r="TPO57" s="41"/>
      <c r="TPP57" s="41"/>
      <c r="TPQ57" s="41"/>
      <c r="TPR57" s="42"/>
      <c r="TPS57" s="41"/>
      <c r="TPT57" s="41"/>
      <c r="TPU57" s="41"/>
      <c r="TPV57" s="42"/>
      <c r="TPW57" s="41"/>
      <c r="TPX57" s="41"/>
      <c r="TPY57" s="41"/>
      <c r="TPZ57" s="42"/>
      <c r="TQA57" s="41"/>
      <c r="TQB57" s="41"/>
      <c r="TQC57" s="41"/>
      <c r="TQD57" s="42"/>
      <c r="TQE57" s="41"/>
      <c r="TQF57" s="41"/>
      <c r="TQG57" s="41"/>
      <c r="TQH57" s="42"/>
      <c r="TQI57" s="41"/>
      <c r="TQJ57" s="41"/>
      <c r="TQK57" s="41"/>
      <c r="TQL57" s="42"/>
      <c r="TQM57" s="41"/>
      <c r="TQN57" s="41"/>
      <c r="TQO57" s="41"/>
      <c r="TQP57" s="42"/>
      <c r="TQQ57" s="41"/>
      <c r="TQR57" s="41"/>
      <c r="TQS57" s="41"/>
      <c r="TQT57" s="42"/>
      <c r="TQU57" s="41"/>
      <c r="TQV57" s="41"/>
      <c r="TQW57" s="41"/>
      <c r="TQX57" s="42"/>
      <c r="TQY57" s="41"/>
      <c r="TQZ57" s="41"/>
      <c r="TRA57" s="41"/>
      <c r="TRB57" s="42"/>
      <c r="TRC57" s="41"/>
      <c r="TRD57" s="41"/>
      <c r="TRE57" s="41"/>
      <c r="TRF57" s="42"/>
      <c r="TRG57" s="41"/>
      <c r="TRH57" s="41"/>
      <c r="TRI57" s="41"/>
      <c r="TRJ57" s="42"/>
      <c r="TRK57" s="41"/>
      <c r="TRL57" s="41"/>
      <c r="TRM57" s="41"/>
      <c r="TRN57" s="42"/>
      <c r="TRO57" s="41"/>
      <c r="TRP57" s="41"/>
      <c r="TRQ57" s="41"/>
      <c r="TRR57" s="42"/>
      <c r="TRS57" s="41"/>
      <c r="TRT57" s="41"/>
      <c r="TRU57" s="41"/>
      <c r="TRV57" s="42"/>
      <c r="TRW57" s="41"/>
      <c r="TRX57" s="41"/>
      <c r="TRY57" s="41"/>
      <c r="TRZ57" s="42"/>
      <c r="TSA57" s="41"/>
      <c r="TSB57" s="41"/>
      <c r="TSC57" s="41"/>
      <c r="TSD57" s="42"/>
      <c r="TSE57" s="41"/>
      <c r="TSF57" s="41"/>
      <c r="TSG57" s="41"/>
      <c r="TSH57" s="42"/>
      <c r="TSI57" s="41"/>
      <c r="TSJ57" s="41"/>
      <c r="TSK57" s="41"/>
      <c r="TSL57" s="42"/>
      <c r="TSM57" s="41"/>
      <c r="TSN57" s="41"/>
      <c r="TSO57" s="41"/>
      <c r="TSP57" s="42"/>
      <c r="TSQ57" s="41"/>
      <c r="TSR57" s="41"/>
      <c r="TSS57" s="41"/>
      <c r="TST57" s="42"/>
      <c r="TSU57" s="41"/>
      <c r="TSV57" s="41"/>
      <c r="TSW57" s="41"/>
      <c r="TSX57" s="42"/>
      <c r="TSY57" s="41"/>
      <c r="TSZ57" s="41"/>
      <c r="TTA57" s="41"/>
      <c r="TTB57" s="42"/>
      <c r="TTC57" s="41"/>
      <c r="TTD57" s="41"/>
      <c r="TTE57" s="41"/>
      <c r="TTF57" s="42"/>
      <c r="TTG57" s="41"/>
      <c r="TTH57" s="41"/>
      <c r="TTI57" s="41"/>
      <c r="TTJ57" s="42"/>
      <c r="TTK57" s="41"/>
      <c r="TTL57" s="41"/>
      <c r="TTM57" s="41"/>
      <c r="TTN57" s="42"/>
      <c r="TTO57" s="41"/>
      <c r="TTP57" s="41"/>
      <c r="TTQ57" s="41"/>
      <c r="TTR57" s="43"/>
      <c r="TTS57" s="44"/>
      <c r="TTT57" s="45"/>
      <c r="TTU57" s="45"/>
      <c r="TTV57" s="42"/>
      <c r="TTW57" s="41"/>
      <c r="TTX57" s="41"/>
      <c r="TTY57" s="41"/>
      <c r="TTZ57" s="42"/>
      <c r="TUA57" s="41"/>
      <c r="TUB57" s="41"/>
      <c r="TUC57" s="41"/>
      <c r="TUD57" s="42"/>
      <c r="TUE57" s="41"/>
      <c r="TUF57" s="41"/>
      <c r="TUG57" s="41"/>
      <c r="TUH57" s="42"/>
      <c r="TUI57" s="41"/>
      <c r="TUJ57" s="41"/>
      <c r="TUK57" s="41"/>
      <c r="TUL57" s="42"/>
      <c r="TUM57" s="41"/>
      <c r="TUN57" s="41"/>
      <c r="TUO57" s="41"/>
      <c r="TUP57" s="42"/>
      <c r="TUQ57" s="41"/>
      <c r="TUR57" s="41"/>
      <c r="TUS57" s="41"/>
      <c r="TUT57" s="42"/>
      <c r="TUU57" s="41"/>
      <c r="TUV57" s="41"/>
      <c r="TUW57" s="41"/>
      <c r="TUX57" s="42"/>
      <c r="TUY57" s="41"/>
      <c r="TUZ57" s="41"/>
      <c r="TVA57" s="41"/>
      <c r="TVB57" s="42"/>
      <c r="TVC57" s="41"/>
      <c r="TVD57" s="41"/>
      <c r="TVE57" s="41"/>
      <c r="TVF57" s="42"/>
      <c r="TVG57" s="41"/>
      <c r="TVH57" s="41"/>
      <c r="TVI57" s="41"/>
      <c r="TVJ57" s="42"/>
      <c r="TVK57" s="41"/>
      <c r="TVL57" s="41"/>
      <c r="TVM57" s="41"/>
      <c r="TVN57" s="42"/>
      <c r="TVO57" s="41"/>
      <c r="TVP57" s="41"/>
      <c r="TVQ57" s="41"/>
      <c r="TVR57" s="42"/>
      <c r="TVS57" s="41"/>
      <c r="TVT57" s="41"/>
      <c r="TVU57" s="41"/>
      <c r="TVV57" s="42"/>
      <c r="TVW57" s="41"/>
      <c r="TVX57" s="41"/>
      <c r="TVY57" s="41"/>
      <c r="TVZ57" s="42"/>
      <c r="TWA57" s="41"/>
      <c r="TWB57" s="41"/>
      <c r="TWC57" s="41"/>
      <c r="TWD57" s="42"/>
      <c r="TWE57" s="41"/>
      <c r="TWF57" s="41"/>
      <c r="TWG57" s="41"/>
      <c r="TWH57" s="42"/>
      <c r="TWI57" s="41"/>
      <c r="TWJ57" s="41"/>
      <c r="TWK57" s="41"/>
      <c r="TWL57" s="42"/>
      <c r="TWM57" s="41"/>
      <c r="TWN57" s="41"/>
      <c r="TWO57" s="41"/>
      <c r="TWP57" s="42"/>
      <c r="TWQ57" s="41"/>
      <c r="TWR57" s="41"/>
      <c r="TWS57" s="41"/>
      <c r="TWT57" s="42"/>
      <c r="TWU57" s="41"/>
      <c r="TWV57" s="41"/>
      <c r="TWW57" s="41"/>
      <c r="TWX57" s="42"/>
      <c r="TWY57" s="41"/>
      <c r="TWZ57" s="41"/>
      <c r="TXA57" s="41"/>
      <c r="TXB57" s="42"/>
      <c r="TXC57" s="41"/>
      <c r="TXD57" s="41"/>
      <c r="TXE57" s="41"/>
      <c r="TXF57" s="42"/>
      <c r="TXG57" s="41"/>
      <c r="TXH57" s="41"/>
      <c r="TXI57" s="41"/>
      <c r="TXJ57" s="42"/>
      <c r="TXK57" s="41"/>
      <c r="TXL57" s="41"/>
      <c r="TXM57" s="41"/>
      <c r="TXN57" s="42"/>
      <c r="TXO57" s="41"/>
      <c r="TXP57" s="41"/>
      <c r="TXQ57" s="41"/>
      <c r="TXR57" s="42"/>
      <c r="TXS57" s="41"/>
      <c r="TXT57" s="41"/>
      <c r="TXU57" s="41"/>
      <c r="TXV57" s="42"/>
      <c r="TXW57" s="41"/>
      <c r="TXX57" s="41"/>
      <c r="TXY57" s="41"/>
      <c r="TXZ57" s="42"/>
      <c r="TYA57" s="41"/>
      <c r="TYB57" s="41"/>
      <c r="TYC57" s="41"/>
      <c r="TYD57" s="42"/>
      <c r="TYE57" s="41"/>
      <c r="TYF57" s="41"/>
      <c r="TYG57" s="41"/>
      <c r="TYH57" s="42"/>
      <c r="TYI57" s="41"/>
      <c r="TYJ57" s="41"/>
      <c r="TYK57" s="41"/>
      <c r="TYL57" s="42"/>
      <c r="TYM57" s="41"/>
      <c r="TYN57" s="41"/>
      <c r="TYO57" s="41"/>
      <c r="TYP57" s="42"/>
      <c r="TYQ57" s="41"/>
      <c r="TYR57" s="41"/>
      <c r="TYS57" s="41"/>
      <c r="TYT57" s="42"/>
      <c r="TYU57" s="41"/>
      <c r="TYV57" s="41"/>
      <c r="TYW57" s="41"/>
      <c r="TYX57" s="42"/>
      <c r="TYY57" s="41"/>
      <c r="TYZ57" s="41"/>
      <c r="TZA57" s="41"/>
      <c r="TZB57" s="42"/>
      <c r="TZC57" s="41"/>
      <c r="TZD57" s="41"/>
      <c r="TZE57" s="41"/>
      <c r="TZF57" s="42"/>
      <c r="TZG57" s="41"/>
      <c r="TZH57" s="41"/>
      <c r="TZI57" s="41"/>
      <c r="TZJ57" s="42"/>
      <c r="TZK57" s="41"/>
      <c r="TZL57" s="41"/>
      <c r="TZM57" s="41"/>
      <c r="TZN57" s="42"/>
      <c r="TZO57" s="41"/>
      <c r="TZP57" s="41"/>
      <c r="TZQ57" s="41"/>
      <c r="TZR57" s="42"/>
      <c r="TZS57" s="41"/>
      <c r="TZT57" s="41"/>
      <c r="TZU57" s="41"/>
      <c r="TZV57" s="43"/>
      <c r="TZW57" s="44"/>
      <c r="TZX57" s="45"/>
      <c r="TZY57" s="45"/>
      <c r="TZZ57" s="42"/>
      <c r="UAA57" s="41"/>
      <c r="UAB57" s="41"/>
      <c r="UAC57" s="41"/>
      <c r="UAD57" s="42"/>
      <c r="UAE57" s="41"/>
      <c r="UAF57" s="41"/>
      <c r="UAG57" s="41"/>
      <c r="UAH57" s="42"/>
      <c r="UAI57" s="41"/>
      <c r="UAJ57" s="41"/>
      <c r="UAK57" s="41"/>
      <c r="UAL57" s="42"/>
      <c r="UAM57" s="41"/>
      <c r="UAN57" s="41"/>
      <c r="UAO57" s="41"/>
      <c r="UAP57" s="42"/>
      <c r="UAQ57" s="41"/>
      <c r="UAR57" s="41"/>
      <c r="UAS57" s="41"/>
      <c r="UAT57" s="42"/>
      <c r="UAU57" s="41"/>
      <c r="UAV57" s="41"/>
      <c r="UAW57" s="41"/>
      <c r="UAX57" s="42"/>
      <c r="UAY57" s="41"/>
      <c r="UAZ57" s="41"/>
      <c r="UBA57" s="41"/>
      <c r="UBB57" s="42"/>
      <c r="UBC57" s="41"/>
      <c r="UBD57" s="41"/>
      <c r="UBE57" s="41"/>
      <c r="UBF57" s="42"/>
      <c r="UBG57" s="41"/>
      <c r="UBH57" s="41"/>
      <c r="UBI57" s="41"/>
      <c r="UBJ57" s="42"/>
      <c r="UBK57" s="41"/>
      <c r="UBL57" s="41"/>
      <c r="UBM57" s="41"/>
      <c r="UBN57" s="42"/>
      <c r="UBO57" s="41"/>
      <c r="UBP57" s="41"/>
      <c r="UBQ57" s="41"/>
      <c r="UBR57" s="42"/>
      <c r="UBS57" s="41"/>
      <c r="UBT57" s="41"/>
      <c r="UBU57" s="41"/>
      <c r="UBV57" s="42"/>
      <c r="UBW57" s="41"/>
      <c r="UBX57" s="41"/>
      <c r="UBY57" s="41"/>
      <c r="UBZ57" s="42"/>
      <c r="UCA57" s="41"/>
      <c r="UCB57" s="41"/>
      <c r="UCC57" s="41"/>
      <c r="UCD57" s="42"/>
      <c r="UCE57" s="41"/>
      <c r="UCF57" s="41"/>
      <c r="UCG57" s="41"/>
      <c r="UCH57" s="42"/>
      <c r="UCI57" s="41"/>
      <c r="UCJ57" s="41"/>
      <c r="UCK57" s="41"/>
      <c r="UCL57" s="42"/>
      <c r="UCM57" s="41"/>
      <c r="UCN57" s="41"/>
      <c r="UCO57" s="41"/>
      <c r="UCP57" s="42"/>
      <c r="UCQ57" s="41"/>
      <c r="UCR57" s="41"/>
      <c r="UCS57" s="41"/>
      <c r="UCT57" s="42"/>
      <c r="UCU57" s="41"/>
      <c r="UCV57" s="41"/>
      <c r="UCW57" s="41"/>
      <c r="UCX57" s="42"/>
      <c r="UCY57" s="41"/>
      <c r="UCZ57" s="41"/>
      <c r="UDA57" s="41"/>
      <c r="UDB57" s="42"/>
      <c r="UDC57" s="41"/>
      <c r="UDD57" s="41"/>
      <c r="UDE57" s="41"/>
      <c r="UDF57" s="42"/>
      <c r="UDG57" s="41"/>
      <c r="UDH57" s="41"/>
      <c r="UDI57" s="41"/>
      <c r="UDJ57" s="42"/>
      <c r="UDK57" s="41"/>
      <c r="UDL57" s="41"/>
      <c r="UDM57" s="41"/>
      <c r="UDN57" s="42"/>
      <c r="UDO57" s="41"/>
      <c r="UDP57" s="41"/>
      <c r="UDQ57" s="41"/>
      <c r="UDR57" s="42"/>
      <c r="UDS57" s="41"/>
      <c r="UDT57" s="41"/>
      <c r="UDU57" s="41"/>
      <c r="UDV57" s="42"/>
      <c r="UDW57" s="41"/>
      <c r="UDX57" s="41"/>
      <c r="UDY57" s="41"/>
      <c r="UDZ57" s="42"/>
      <c r="UEA57" s="41"/>
      <c r="UEB57" s="41"/>
      <c r="UEC57" s="41"/>
      <c r="UED57" s="42"/>
      <c r="UEE57" s="41"/>
      <c r="UEF57" s="41"/>
      <c r="UEG57" s="41"/>
      <c r="UEH57" s="42"/>
      <c r="UEI57" s="41"/>
      <c r="UEJ57" s="41"/>
      <c r="UEK57" s="41"/>
      <c r="UEL57" s="42"/>
      <c r="UEM57" s="41"/>
      <c r="UEN57" s="41"/>
      <c r="UEO57" s="41"/>
      <c r="UEP57" s="42"/>
      <c r="UEQ57" s="41"/>
      <c r="UER57" s="41"/>
      <c r="UES57" s="41"/>
      <c r="UET57" s="42"/>
      <c r="UEU57" s="41"/>
      <c r="UEV57" s="41"/>
      <c r="UEW57" s="41"/>
      <c r="UEX57" s="42"/>
      <c r="UEY57" s="41"/>
      <c r="UEZ57" s="41"/>
      <c r="UFA57" s="41"/>
      <c r="UFB57" s="42"/>
      <c r="UFC57" s="41"/>
      <c r="UFD57" s="41"/>
      <c r="UFE57" s="41"/>
      <c r="UFF57" s="42"/>
      <c r="UFG57" s="41"/>
      <c r="UFH57" s="41"/>
      <c r="UFI57" s="41"/>
      <c r="UFJ57" s="42"/>
      <c r="UFK57" s="41"/>
      <c r="UFL57" s="41"/>
      <c r="UFM57" s="41"/>
      <c r="UFN57" s="42"/>
      <c r="UFO57" s="41"/>
      <c r="UFP57" s="41"/>
      <c r="UFQ57" s="41"/>
      <c r="UFR57" s="42"/>
      <c r="UFS57" s="41"/>
      <c r="UFT57" s="41"/>
      <c r="UFU57" s="41"/>
      <c r="UFV57" s="42"/>
      <c r="UFW57" s="41"/>
      <c r="UFX57" s="41"/>
      <c r="UFY57" s="41"/>
      <c r="UFZ57" s="43"/>
      <c r="UGA57" s="44"/>
      <c r="UGB57" s="45"/>
      <c r="UGC57" s="45"/>
      <c r="UGD57" s="42"/>
      <c r="UGE57" s="41"/>
      <c r="UGF57" s="41"/>
      <c r="UGG57" s="41"/>
      <c r="UGH57" s="42"/>
      <c r="UGI57" s="41"/>
      <c r="UGJ57" s="41"/>
      <c r="UGK57" s="41"/>
      <c r="UGL57" s="42"/>
      <c r="UGM57" s="41"/>
      <c r="UGN57" s="41"/>
      <c r="UGO57" s="41"/>
      <c r="UGP57" s="42"/>
      <c r="UGQ57" s="41"/>
      <c r="UGR57" s="41"/>
      <c r="UGS57" s="41"/>
      <c r="UGT57" s="42"/>
      <c r="UGU57" s="41"/>
      <c r="UGV57" s="41"/>
      <c r="UGW57" s="41"/>
      <c r="UGX57" s="42"/>
      <c r="UGY57" s="41"/>
      <c r="UGZ57" s="41"/>
      <c r="UHA57" s="41"/>
      <c r="UHB57" s="42"/>
      <c r="UHC57" s="41"/>
      <c r="UHD57" s="41"/>
      <c r="UHE57" s="41"/>
      <c r="UHF57" s="42"/>
      <c r="UHG57" s="41"/>
      <c r="UHH57" s="41"/>
      <c r="UHI57" s="41"/>
      <c r="UHJ57" s="42"/>
      <c r="UHK57" s="41"/>
      <c r="UHL57" s="41"/>
      <c r="UHM57" s="41"/>
      <c r="UHN57" s="42"/>
      <c r="UHO57" s="41"/>
      <c r="UHP57" s="41"/>
      <c r="UHQ57" s="41"/>
      <c r="UHR57" s="42"/>
      <c r="UHS57" s="41"/>
      <c r="UHT57" s="41"/>
      <c r="UHU57" s="41"/>
      <c r="UHV57" s="42"/>
      <c r="UHW57" s="41"/>
      <c r="UHX57" s="41"/>
      <c r="UHY57" s="41"/>
      <c r="UHZ57" s="42"/>
      <c r="UIA57" s="41"/>
      <c r="UIB57" s="41"/>
      <c r="UIC57" s="41"/>
      <c r="UID57" s="42"/>
      <c r="UIE57" s="41"/>
      <c r="UIF57" s="41"/>
      <c r="UIG57" s="41"/>
      <c r="UIH57" s="42"/>
      <c r="UII57" s="41"/>
      <c r="UIJ57" s="41"/>
      <c r="UIK57" s="41"/>
      <c r="UIL57" s="42"/>
      <c r="UIM57" s="41"/>
      <c r="UIN57" s="41"/>
      <c r="UIO57" s="41"/>
      <c r="UIP57" s="42"/>
      <c r="UIQ57" s="41"/>
      <c r="UIR57" s="41"/>
      <c r="UIS57" s="41"/>
      <c r="UIT57" s="42"/>
      <c r="UIU57" s="41"/>
      <c r="UIV57" s="41"/>
      <c r="UIW57" s="41"/>
      <c r="UIX57" s="42"/>
      <c r="UIY57" s="41"/>
      <c r="UIZ57" s="41"/>
      <c r="UJA57" s="41"/>
      <c r="UJB57" s="42"/>
      <c r="UJC57" s="41"/>
      <c r="UJD57" s="41"/>
      <c r="UJE57" s="41"/>
      <c r="UJF57" s="42"/>
      <c r="UJG57" s="41"/>
      <c r="UJH57" s="41"/>
      <c r="UJI57" s="41"/>
      <c r="UJJ57" s="42"/>
      <c r="UJK57" s="41"/>
      <c r="UJL57" s="41"/>
      <c r="UJM57" s="41"/>
      <c r="UJN57" s="42"/>
      <c r="UJO57" s="41"/>
      <c r="UJP57" s="41"/>
      <c r="UJQ57" s="41"/>
      <c r="UJR57" s="42"/>
      <c r="UJS57" s="41"/>
      <c r="UJT57" s="41"/>
      <c r="UJU57" s="41"/>
      <c r="UJV57" s="42"/>
      <c r="UJW57" s="41"/>
      <c r="UJX57" s="41"/>
      <c r="UJY57" s="41"/>
      <c r="UJZ57" s="42"/>
      <c r="UKA57" s="41"/>
      <c r="UKB57" s="41"/>
      <c r="UKC57" s="41"/>
      <c r="UKD57" s="42"/>
      <c r="UKE57" s="41"/>
      <c r="UKF57" s="41"/>
      <c r="UKG57" s="41"/>
      <c r="UKH57" s="42"/>
      <c r="UKI57" s="41"/>
      <c r="UKJ57" s="41"/>
      <c r="UKK57" s="41"/>
      <c r="UKL57" s="42"/>
      <c r="UKM57" s="41"/>
      <c r="UKN57" s="41"/>
      <c r="UKO57" s="41"/>
      <c r="UKP57" s="42"/>
      <c r="UKQ57" s="41"/>
      <c r="UKR57" s="41"/>
      <c r="UKS57" s="41"/>
      <c r="UKT57" s="42"/>
      <c r="UKU57" s="41"/>
      <c r="UKV57" s="41"/>
      <c r="UKW57" s="41"/>
      <c r="UKX57" s="42"/>
      <c r="UKY57" s="41"/>
      <c r="UKZ57" s="41"/>
      <c r="ULA57" s="41"/>
      <c r="ULB57" s="42"/>
      <c r="ULC57" s="41"/>
      <c r="ULD57" s="41"/>
      <c r="ULE57" s="41"/>
      <c r="ULF57" s="42"/>
      <c r="ULG57" s="41"/>
      <c r="ULH57" s="41"/>
      <c r="ULI57" s="41"/>
      <c r="ULJ57" s="42"/>
      <c r="ULK57" s="41"/>
      <c r="ULL57" s="41"/>
      <c r="ULM57" s="41"/>
      <c r="ULN57" s="42"/>
      <c r="ULO57" s="41"/>
      <c r="ULP57" s="41"/>
      <c r="ULQ57" s="41"/>
      <c r="ULR57" s="42"/>
      <c r="ULS57" s="41"/>
      <c r="ULT57" s="41"/>
      <c r="ULU57" s="41"/>
      <c r="ULV57" s="42"/>
      <c r="ULW57" s="41"/>
      <c r="ULX57" s="41"/>
      <c r="ULY57" s="41"/>
      <c r="ULZ57" s="42"/>
      <c r="UMA57" s="41"/>
      <c r="UMB57" s="41"/>
      <c r="UMC57" s="41"/>
      <c r="UMD57" s="43"/>
      <c r="UME57" s="44"/>
      <c r="UMF57" s="45"/>
      <c r="UMG57" s="45"/>
      <c r="UMH57" s="42"/>
      <c r="UMI57" s="41"/>
      <c r="UMJ57" s="41"/>
      <c r="UMK57" s="41"/>
      <c r="UML57" s="42"/>
      <c r="UMM57" s="41"/>
      <c r="UMN57" s="41"/>
      <c r="UMO57" s="41"/>
      <c r="UMP57" s="42"/>
      <c r="UMQ57" s="41"/>
      <c r="UMR57" s="41"/>
      <c r="UMS57" s="41"/>
      <c r="UMT57" s="42"/>
      <c r="UMU57" s="41"/>
      <c r="UMV57" s="41"/>
      <c r="UMW57" s="41"/>
      <c r="UMX57" s="42"/>
      <c r="UMY57" s="41"/>
      <c r="UMZ57" s="41"/>
      <c r="UNA57" s="41"/>
      <c r="UNB57" s="42"/>
      <c r="UNC57" s="41"/>
      <c r="UND57" s="41"/>
      <c r="UNE57" s="41"/>
      <c r="UNF57" s="42"/>
      <c r="UNG57" s="41"/>
      <c r="UNH57" s="41"/>
      <c r="UNI57" s="41"/>
      <c r="UNJ57" s="42"/>
      <c r="UNK57" s="41"/>
      <c r="UNL57" s="41"/>
      <c r="UNM57" s="41"/>
      <c r="UNN57" s="42"/>
      <c r="UNO57" s="41"/>
      <c r="UNP57" s="41"/>
      <c r="UNQ57" s="41"/>
      <c r="UNR57" s="42"/>
      <c r="UNS57" s="41"/>
      <c r="UNT57" s="41"/>
      <c r="UNU57" s="41"/>
      <c r="UNV57" s="42"/>
      <c r="UNW57" s="41"/>
      <c r="UNX57" s="41"/>
      <c r="UNY57" s="41"/>
      <c r="UNZ57" s="42"/>
      <c r="UOA57" s="41"/>
      <c r="UOB57" s="41"/>
      <c r="UOC57" s="41"/>
      <c r="UOD57" s="42"/>
      <c r="UOE57" s="41"/>
      <c r="UOF57" s="41"/>
      <c r="UOG57" s="41"/>
      <c r="UOH57" s="42"/>
      <c r="UOI57" s="41"/>
      <c r="UOJ57" s="41"/>
      <c r="UOK57" s="41"/>
      <c r="UOL57" s="42"/>
      <c r="UOM57" s="41"/>
      <c r="UON57" s="41"/>
      <c r="UOO57" s="41"/>
      <c r="UOP57" s="42"/>
      <c r="UOQ57" s="41"/>
      <c r="UOR57" s="41"/>
      <c r="UOS57" s="41"/>
      <c r="UOT57" s="42"/>
      <c r="UOU57" s="41"/>
      <c r="UOV57" s="41"/>
      <c r="UOW57" s="41"/>
      <c r="UOX57" s="42"/>
      <c r="UOY57" s="41"/>
      <c r="UOZ57" s="41"/>
      <c r="UPA57" s="41"/>
      <c r="UPB57" s="42"/>
      <c r="UPC57" s="41"/>
      <c r="UPD57" s="41"/>
      <c r="UPE57" s="41"/>
      <c r="UPF57" s="42"/>
      <c r="UPG57" s="41"/>
      <c r="UPH57" s="41"/>
      <c r="UPI57" s="41"/>
      <c r="UPJ57" s="42"/>
      <c r="UPK57" s="41"/>
      <c r="UPL57" s="41"/>
      <c r="UPM57" s="41"/>
      <c r="UPN57" s="42"/>
      <c r="UPO57" s="41"/>
      <c r="UPP57" s="41"/>
      <c r="UPQ57" s="41"/>
      <c r="UPR57" s="42"/>
      <c r="UPS57" s="41"/>
      <c r="UPT57" s="41"/>
      <c r="UPU57" s="41"/>
      <c r="UPV57" s="42"/>
      <c r="UPW57" s="41"/>
      <c r="UPX57" s="41"/>
      <c r="UPY57" s="41"/>
      <c r="UPZ57" s="42"/>
      <c r="UQA57" s="41"/>
      <c r="UQB57" s="41"/>
      <c r="UQC57" s="41"/>
      <c r="UQD57" s="42"/>
      <c r="UQE57" s="41"/>
      <c r="UQF57" s="41"/>
      <c r="UQG57" s="41"/>
      <c r="UQH57" s="42"/>
      <c r="UQI57" s="41"/>
      <c r="UQJ57" s="41"/>
      <c r="UQK57" s="41"/>
      <c r="UQL57" s="42"/>
      <c r="UQM57" s="41"/>
      <c r="UQN57" s="41"/>
      <c r="UQO57" s="41"/>
      <c r="UQP57" s="42"/>
      <c r="UQQ57" s="41"/>
      <c r="UQR57" s="41"/>
      <c r="UQS57" s="41"/>
      <c r="UQT57" s="42"/>
      <c r="UQU57" s="41"/>
      <c r="UQV57" s="41"/>
      <c r="UQW57" s="41"/>
      <c r="UQX57" s="42"/>
      <c r="UQY57" s="41"/>
      <c r="UQZ57" s="41"/>
      <c r="URA57" s="41"/>
      <c r="URB57" s="42"/>
      <c r="URC57" s="41"/>
      <c r="URD57" s="41"/>
      <c r="URE57" s="41"/>
      <c r="URF57" s="42"/>
      <c r="URG57" s="41"/>
      <c r="URH57" s="41"/>
      <c r="URI57" s="41"/>
      <c r="URJ57" s="42"/>
      <c r="URK57" s="41"/>
      <c r="URL57" s="41"/>
      <c r="URM57" s="41"/>
      <c r="URN57" s="42"/>
      <c r="URO57" s="41"/>
      <c r="URP57" s="41"/>
      <c r="URQ57" s="41"/>
      <c r="URR57" s="42"/>
      <c r="URS57" s="41"/>
      <c r="URT57" s="41"/>
      <c r="URU57" s="41"/>
      <c r="URV57" s="42"/>
      <c r="URW57" s="41"/>
      <c r="URX57" s="41"/>
      <c r="URY57" s="41"/>
      <c r="URZ57" s="42"/>
      <c r="USA57" s="41"/>
      <c r="USB57" s="41"/>
      <c r="USC57" s="41"/>
      <c r="USD57" s="42"/>
      <c r="USE57" s="41"/>
      <c r="USF57" s="41"/>
      <c r="USG57" s="41"/>
      <c r="USH57" s="43"/>
      <c r="USI57" s="44"/>
      <c r="USJ57" s="45"/>
      <c r="USK57" s="45"/>
      <c r="USL57" s="42"/>
      <c r="USM57" s="41"/>
      <c r="USN57" s="41"/>
      <c r="USO57" s="41"/>
      <c r="USP57" s="42"/>
      <c r="USQ57" s="41"/>
      <c r="USR57" s="41"/>
      <c r="USS57" s="41"/>
      <c r="UST57" s="42"/>
      <c r="USU57" s="41"/>
      <c r="USV57" s="41"/>
      <c r="USW57" s="41"/>
      <c r="USX57" s="42"/>
      <c r="USY57" s="41"/>
      <c r="USZ57" s="41"/>
      <c r="UTA57" s="41"/>
      <c r="UTB57" s="42"/>
      <c r="UTC57" s="41"/>
      <c r="UTD57" s="41"/>
      <c r="UTE57" s="41"/>
      <c r="UTF57" s="42"/>
      <c r="UTG57" s="41"/>
      <c r="UTH57" s="41"/>
      <c r="UTI57" s="41"/>
      <c r="UTJ57" s="42"/>
      <c r="UTK57" s="41"/>
      <c r="UTL57" s="41"/>
      <c r="UTM57" s="41"/>
      <c r="UTN57" s="42"/>
      <c r="UTO57" s="41"/>
      <c r="UTP57" s="41"/>
      <c r="UTQ57" s="41"/>
      <c r="UTR57" s="42"/>
      <c r="UTS57" s="41"/>
      <c r="UTT57" s="41"/>
      <c r="UTU57" s="41"/>
      <c r="UTV57" s="42"/>
      <c r="UTW57" s="41"/>
      <c r="UTX57" s="41"/>
      <c r="UTY57" s="41"/>
      <c r="UTZ57" s="42"/>
      <c r="UUA57" s="41"/>
      <c r="UUB57" s="41"/>
      <c r="UUC57" s="41"/>
      <c r="UUD57" s="42"/>
      <c r="UUE57" s="41"/>
      <c r="UUF57" s="41"/>
      <c r="UUG57" s="41"/>
      <c r="UUH57" s="42"/>
      <c r="UUI57" s="41"/>
      <c r="UUJ57" s="41"/>
      <c r="UUK57" s="41"/>
      <c r="UUL57" s="42"/>
      <c r="UUM57" s="41"/>
      <c r="UUN57" s="41"/>
      <c r="UUO57" s="41"/>
      <c r="UUP57" s="42"/>
      <c r="UUQ57" s="41"/>
      <c r="UUR57" s="41"/>
      <c r="UUS57" s="41"/>
      <c r="UUT57" s="42"/>
      <c r="UUU57" s="41"/>
      <c r="UUV57" s="41"/>
      <c r="UUW57" s="41"/>
      <c r="UUX57" s="42"/>
      <c r="UUY57" s="41"/>
      <c r="UUZ57" s="41"/>
      <c r="UVA57" s="41"/>
      <c r="UVB57" s="42"/>
      <c r="UVC57" s="41"/>
      <c r="UVD57" s="41"/>
      <c r="UVE57" s="41"/>
      <c r="UVF57" s="42"/>
      <c r="UVG57" s="41"/>
      <c r="UVH57" s="41"/>
      <c r="UVI57" s="41"/>
      <c r="UVJ57" s="42"/>
      <c r="UVK57" s="41"/>
      <c r="UVL57" s="41"/>
      <c r="UVM57" s="41"/>
      <c r="UVN57" s="42"/>
      <c r="UVO57" s="41"/>
      <c r="UVP57" s="41"/>
      <c r="UVQ57" s="41"/>
      <c r="UVR57" s="42"/>
      <c r="UVS57" s="41"/>
      <c r="UVT57" s="41"/>
      <c r="UVU57" s="41"/>
      <c r="UVV57" s="42"/>
      <c r="UVW57" s="41"/>
      <c r="UVX57" s="41"/>
      <c r="UVY57" s="41"/>
      <c r="UVZ57" s="42"/>
      <c r="UWA57" s="41"/>
      <c r="UWB57" s="41"/>
      <c r="UWC57" s="41"/>
      <c r="UWD57" s="42"/>
      <c r="UWE57" s="41"/>
      <c r="UWF57" s="41"/>
      <c r="UWG57" s="41"/>
      <c r="UWH57" s="42"/>
      <c r="UWI57" s="41"/>
      <c r="UWJ57" s="41"/>
      <c r="UWK57" s="41"/>
      <c r="UWL57" s="42"/>
      <c r="UWM57" s="41"/>
      <c r="UWN57" s="41"/>
      <c r="UWO57" s="41"/>
      <c r="UWP57" s="42"/>
      <c r="UWQ57" s="41"/>
      <c r="UWR57" s="41"/>
      <c r="UWS57" s="41"/>
      <c r="UWT57" s="42"/>
      <c r="UWU57" s="41"/>
      <c r="UWV57" s="41"/>
      <c r="UWW57" s="41"/>
      <c r="UWX57" s="42"/>
      <c r="UWY57" s="41"/>
      <c r="UWZ57" s="41"/>
      <c r="UXA57" s="41"/>
      <c r="UXB57" s="42"/>
      <c r="UXC57" s="41"/>
      <c r="UXD57" s="41"/>
      <c r="UXE57" s="41"/>
      <c r="UXF57" s="42"/>
      <c r="UXG57" s="41"/>
      <c r="UXH57" s="41"/>
      <c r="UXI57" s="41"/>
      <c r="UXJ57" s="42"/>
      <c r="UXK57" s="41"/>
      <c r="UXL57" s="41"/>
      <c r="UXM57" s="41"/>
      <c r="UXN57" s="42"/>
      <c r="UXO57" s="41"/>
      <c r="UXP57" s="41"/>
      <c r="UXQ57" s="41"/>
      <c r="UXR57" s="42"/>
      <c r="UXS57" s="41"/>
      <c r="UXT57" s="41"/>
      <c r="UXU57" s="41"/>
      <c r="UXV57" s="42"/>
      <c r="UXW57" s="41"/>
      <c r="UXX57" s="41"/>
      <c r="UXY57" s="41"/>
      <c r="UXZ57" s="42"/>
      <c r="UYA57" s="41"/>
      <c r="UYB57" s="41"/>
      <c r="UYC57" s="41"/>
      <c r="UYD57" s="42"/>
      <c r="UYE57" s="41"/>
      <c r="UYF57" s="41"/>
      <c r="UYG57" s="41"/>
      <c r="UYH57" s="42"/>
      <c r="UYI57" s="41"/>
      <c r="UYJ57" s="41"/>
      <c r="UYK57" s="41"/>
      <c r="UYL57" s="43"/>
      <c r="UYM57" s="44"/>
      <c r="UYN57" s="45"/>
      <c r="UYO57" s="45"/>
      <c r="UYP57" s="42"/>
      <c r="UYQ57" s="41"/>
      <c r="UYR57" s="41"/>
      <c r="UYS57" s="41"/>
      <c r="UYT57" s="42"/>
      <c r="UYU57" s="41"/>
      <c r="UYV57" s="41"/>
      <c r="UYW57" s="41"/>
      <c r="UYX57" s="42"/>
      <c r="UYY57" s="41"/>
      <c r="UYZ57" s="41"/>
      <c r="UZA57" s="41"/>
      <c r="UZB57" s="42"/>
      <c r="UZC57" s="41"/>
      <c r="UZD57" s="41"/>
      <c r="UZE57" s="41"/>
      <c r="UZF57" s="42"/>
      <c r="UZG57" s="41"/>
      <c r="UZH57" s="41"/>
      <c r="UZI57" s="41"/>
      <c r="UZJ57" s="42"/>
      <c r="UZK57" s="41"/>
      <c r="UZL57" s="41"/>
      <c r="UZM57" s="41"/>
      <c r="UZN57" s="42"/>
      <c r="UZO57" s="41"/>
      <c r="UZP57" s="41"/>
      <c r="UZQ57" s="41"/>
      <c r="UZR57" s="42"/>
      <c r="UZS57" s="41"/>
      <c r="UZT57" s="41"/>
      <c r="UZU57" s="41"/>
      <c r="UZV57" s="42"/>
      <c r="UZW57" s="41"/>
      <c r="UZX57" s="41"/>
      <c r="UZY57" s="41"/>
      <c r="UZZ57" s="42"/>
      <c r="VAA57" s="41"/>
      <c r="VAB57" s="41"/>
      <c r="VAC57" s="41"/>
      <c r="VAD57" s="42"/>
      <c r="VAE57" s="41"/>
      <c r="VAF57" s="41"/>
      <c r="VAG57" s="41"/>
      <c r="VAH57" s="42"/>
      <c r="VAI57" s="41"/>
      <c r="VAJ57" s="41"/>
      <c r="VAK57" s="41"/>
      <c r="VAL57" s="42"/>
      <c r="VAM57" s="41"/>
      <c r="VAN57" s="41"/>
      <c r="VAO57" s="41"/>
      <c r="VAP57" s="42"/>
      <c r="VAQ57" s="41"/>
      <c r="VAR57" s="41"/>
      <c r="VAS57" s="41"/>
      <c r="VAT57" s="42"/>
      <c r="VAU57" s="41"/>
      <c r="VAV57" s="41"/>
      <c r="VAW57" s="41"/>
      <c r="VAX57" s="42"/>
      <c r="VAY57" s="41"/>
      <c r="VAZ57" s="41"/>
      <c r="VBA57" s="41"/>
      <c r="VBB57" s="42"/>
      <c r="VBC57" s="41"/>
      <c r="VBD57" s="41"/>
      <c r="VBE57" s="41"/>
      <c r="VBF57" s="42"/>
      <c r="VBG57" s="41"/>
      <c r="VBH57" s="41"/>
      <c r="VBI57" s="41"/>
      <c r="VBJ57" s="42"/>
      <c r="VBK57" s="41"/>
      <c r="VBL57" s="41"/>
      <c r="VBM57" s="41"/>
      <c r="VBN57" s="42"/>
      <c r="VBO57" s="41"/>
      <c r="VBP57" s="41"/>
      <c r="VBQ57" s="41"/>
      <c r="VBR57" s="42"/>
      <c r="VBS57" s="41"/>
      <c r="VBT57" s="41"/>
      <c r="VBU57" s="41"/>
      <c r="VBV57" s="42"/>
      <c r="VBW57" s="41"/>
      <c r="VBX57" s="41"/>
      <c r="VBY57" s="41"/>
      <c r="VBZ57" s="42"/>
      <c r="VCA57" s="41"/>
      <c r="VCB57" s="41"/>
      <c r="VCC57" s="41"/>
      <c r="VCD57" s="42"/>
      <c r="VCE57" s="41"/>
      <c r="VCF57" s="41"/>
      <c r="VCG57" s="41"/>
      <c r="VCH57" s="42"/>
      <c r="VCI57" s="41"/>
      <c r="VCJ57" s="41"/>
      <c r="VCK57" s="41"/>
      <c r="VCL57" s="42"/>
      <c r="VCM57" s="41"/>
      <c r="VCN57" s="41"/>
      <c r="VCO57" s="41"/>
      <c r="VCP57" s="42"/>
      <c r="VCQ57" s="41"/>
      <c r="VCR57" s="41"/>
      <c r="VCS57" s="41"/>
      <c r="VCT57" s="42"/>
      <c r="VCU57" s="41"/>
      <c r="VCV57" s="41"/>
      <c r="VCW57" s="41"/>
      <c r="VCX57" s="42"/>
      <c r="VCY57" s="41"/>
      <c r="VCZ57" s="41"/>
      <c r="VDA57" s="41"/>
      <c r="VDB57" s="42"/>
      <c r="VDC57" s="41"/>
      <c r="VDD57" s="41"/>
      <c r="VDE57" s="41"/>
      <c r="VDF57" s="42"/>
      <c r="VDG57" s="41"/>
      <c r="VDH57" s="41"/>
      <c r="VDI57" s="41"/>
      <c r="VDJ57" s="42"/>
      <c r="VDK57" s="41"/>
      <c r="VDL57" s="41"/>
      <c r="VDM57" s="41"/>
      <c r="VDN57" s="42"/>
      <c r="VDO57" s="41"/>
      <c r="VDP57" s="41"/>
      <c r="VDQ57" s="41"/>
      <c r="VDR57" s="42"/>
      <c r="VDS57" s="41"/>
      <c r="VDT57" s="41"/>
      <c r="VDU57" s="41"/>
      <c r="VDV57" s="42"/>
      <c r="VDW57" s="41"/>
      <c r="VDX57" s="41"/>
      <c r="VDY57" s="41"/>
      <c r="VDZ57" s="42"/>
      <c r="VEA57" s="41"/>
      <c r="VEB57" s="41"/>
      <c r="VEC57" s="41"/>
      <c r="VED57" s="42"/>
      <c r="VEE57" s="41"/>
      <c r="VEF57" s="41"/>
      <c r="VEG57" s="41"/>
      <c r="VEH57" s="42"/>
      <c r="VEI57" s="41"/>
      <c r="VEJ57" s="41"/>
      <c r="VEK57" s="41"/>
      <c r="VEL57" s="42"/>
      <c r="VEM57" s="41"/>
      <c r="VEN57" s="41"/>
      <c r="VEO57" s="41"/>
      <c r="VEP57" s="43"/>
      <c r="VEQ57" s="44"/>
      <c r="VER57" s="45"/>
      <c r="VES57" s="45"/>
      <c r="VET57" s="42"/>
      <c r="VEU57" s="41"/>
      <c r="VEV57" s="41"/>
      <c r="VEW57" s="41"/>
      <c r="VEX57" s="42"/>
      <c r="VEY57" s="41"/>
      <c r="VEZ57" s="41"/>
      <c r="VFA57" s="41"/>
      <c r="VFB57" s="42"/>
      <c r="VFC57" s="41"/>
      <c r="VFD57" s="41"/>
      <c r="VFE57" s="41"/>
      <c r="VFF57" s="42"/>
      <c r="VFG57" s="41"/>
      <c r="VFH57" s="41"/>
      <c r="VFI57" s="41"/>
      <c r="VFJ57" s="42"/>
      <c r="VFK57" s="41"/>
      <c r="VFL57" s="41"/>
      <c r="VFM57" s="41"/>
      <c r="VFN57" s="42"/>
      <c r="VFO57" s="41"/>
      <c r="VFP57" s="41"/>
      <c r="VFQ57" s="41"/>
      <c r="VFR57" s="42"/>
      <c r="VFS57" s="41"/>
      <c r="VFT57" s="41"/>
      <c r="VFU57" s="41"/>
      <c r="VFV57" s="42"/>
      <c r="VFW57" s="41"/>
      <c r="VFX57" s="41"/>
      <c r="VFY57" s="41"/>
      <c r="VFZ57" s="42"/>
      <c r="VGA57" s="41"/>
      <c r="VGB57" s="41"/>
      <c r="VGC57" s="41"/>
      <c r="VGD57" s="42"/>
      <c r="VGE57" s="41"/>
      <c r="VGF57" s="41"/>
      <c r="VGG57" s="41"/>
      <c r="VGH57" s="42"/>
      <c r="VGI57" s="41"/>
      <c r="VGJ57" s="41"/>
      <c r="VGK57" s="41"/>
      <c r="VGL57" s="42"/>
      <c r="VGM57" s="41"/>
      <c r="VGN57" s="41"/>
      <c r="VGO57" s="41"/>
      <c r="VGP57" s="42"/>
      <c r="VGQ57" s="41"/>
      <c r="VGR57" s="41"/>
      <c r="VGS57" s="41"/>
      <c r="VGT57" s="42"/>
      <c r="VGU57" s="41"/>
      <c r="VGV57" s="41"/>
      <c r="VGW57" s="41"/>
      <c r="VGX57" s="42"/>
      <c r="VGY57" s="41"/>
      <c r="VGZ57" s="41"/>
      <c r="VHA57" s="41"/>
      <c r="VHB57" s="42"/>
      <c r="VHC57" s="41"/>
      <c r="VHD57" s="41"/>
      <c r="VHE57" s="41"/>
      <c r="VHF57" s="42"/>
      <c r="VHG57" s="41"/>
      <c r="VHH57" s="41"/>
      <c r="VHI57" s="41"/>
      <c r="VHJ57" s="42"/>
      <c r="VHK57" s="41"/>
      <c r="VHL57" s="41"/>
      <c r="VHM57" s="41"/>
      <c r="VHN57" s="42"/>
      <c r="VHO57" s="41"/>
      <c r="VHP57" s="41"/>
      <c r="VHQ57" s="41"/>
      <c r="VHR57" s="42"/>
      <c r="VHS57" s="41"/>
      <c r="VHT57" s="41"/>
      <c r="VHU57" s="41"/>
      <c r="VHV57" s="42"/>
      <c r="VHW57" s="41"/>
      <c r="VHX57" s="41"/>
      <c r="VHY57" s="41"/>
      <c r="VHZ57" s="42"/>
      <c r="VIA57" s="41"/>
      <c r="VIB57" s="41"/>
      <c r="VIC57" s="41"/>
      <c r="VID57" s="42"/>
      <c r="VIE57" s="41"/>
      <c r="VIF57" s="41"/>
      <c r="VIG57" s="41"/>
      <c r="VIH57" s="42"/>
      <c r="VII57" s="41"/>
      <c r="VIJ57" s="41"/>
      <c r="VIK57" s="41"/>
      <c r="VIL57" s="42"/>
      <c r="VIM57" s="41"/>
      <c r="VIN57" s="41"/>
      <c r="VIO57" s="41"/>
      <c r="VIP57" s="42"/>
      <c r="VIQ57" s="41"/>
      <c r="VIR57" s="41"/>
      <c r="VIS57" s="41"/>
      <c r="VIT57" s="42"/>
      <c r="VIU57" s="41"/>
      <c r="VIV57" s="41"/>
      <c r="VIW57" s="41"/>
      <c r="VIX57" s="42"/>
      <c r="VIY57" s="41"/>
      <c r="VIZ57" s="41"/>
      <c r="VJA57" s="41"/>
      <c r="VJB57" s="42"/>
      <c r="VJC57" s="41"/>
      <c r="VJD57" s="41"/>
      <c r="VJE57" s="41"/>
      <c r="VJF57" s="42"/>
      <c r="VJG57" s="41"/>
      <c r="VJH57" s="41"/>
      <c r="VJI57" s="41"/>
      <c r="VJJ57" s="42"/>
      <c r="VJK57" s="41"/>
      <c r="VJL57" s="41"/>
      <c r="VJM57" s="41"/>
      <c r="VJN57" s="42"/>
      <c r="VJO57" s="41"/>
      <c r="VJP57" s="41"/>
      <c r="VJQ57" s="41"/>
      <c r="VJR57" s="42"/>
      <c r="VJS57" s="41"/>
      <c r="VJT57" s="41"/>
      <c r="VJU57" s="41"/>
      <c r="VJV57" s="42"/>
      <c r="VJW57" s="41"/>
      <c r="VJX57" s="41"/>
      <c r="VJY57" s="41"/>
      <c r="VJZ57" s="42"/>
      <c r="VKA57" s="41"/>
      <c r="VKB57" s="41"/>
      <c r="VKC57" s="41"/>
      <c r="VKD57" s="42"/>
      <c r="VKE57" s="41"/>
      <c r="VKF57" s="41"/>
      <c r="VKG57" s="41"/>
      <c r="VKH57" s="42"/>
      <c r="VKI57" s="41"/>
      <c r="VKJ57" s="41"/>
      <c r="VKK57" s="41"/>
      <c r="VKL57" s="42"/>
      <c r="VKM57" s="41"/>
      <c r="VKN57" s="41"/>
      <c r="VKO57" s="41"/>
      <c r="VKP57" s="42"/>
      <c r="VKQ57" s="41"/>
      <c r="VKR57" s="41"/>
      <c r="VKS57" s="41"/>
      <c r="VKT57" s="43"/>
      <c r="VKU57" s="44"/>
      <c r="VKV57" s="45"/>
      <c r="VKW57" s="45"/>
      <c r="VKX57" s="42"/>
      <c r="VKY57" s="41"/>
      <c r="VKZ57" s="41"/>
      <c r="VLA57" s="41"/>
      <c r="VLB57" s="42"/>
      <c r="VLC57" s="41"/>
      <c r="VLD57" s="41"/>
      <c r="VLE57" s="41"/>
      <c r="VLF57" s="42"/>
      <c r="VLG57" s="41"/>
      <c r="VLH57" s="41"/>
      <c r="VLI57" s="41"/>
      <c r="VLJ57" s="42"/>
      <c r="VLK57" s="41"/>
      <c r="VLL57" s="41"/>
      <c r="VLM57" s="41"/>
      <c r="VLN57" s="42"/>
      <c r="VLO57" s="41"/>
      <c r="VLP57" s="41"/>
      <c r="VLQ57" s="41"/>
      <c r="VLR57" s="42"/>
      <c r="VLS57" s="41"/>
      <c r="VLT57" s="41"/>
      <c r="VLU57" s="41"/>
      <c r="VLV57" s="42"/>
      <c r="VLW57" s="41"/>
      <c r="VLX57" s="41"/>
      <c r="VLY57" s="41"/>
      <c r="VLZ57" s="42"/>
      <c r="VMA57" s="41"/>
      <c r="VMB57" s="41"/>
      <c r="VMC57" s="41"/>
      <c r="VMD57" s="42"/>
      <c r="VME57" s="41"/>
      <c r="VMF57" s="41"/>
      <c r="VMG57" s="41"/>
      <c r="VMH57" s="42"/>
      <c r="VMI57" s="41"/>
      <c r="VMJ57" s="41"/>
      <c r="VMK57" s="41"/>
      <c r="VML57" s="42"/>
      <c r="VMM57" s="41"/>
      <c r="VMN57" s="41"/>
      <c r="VMO57" s="41"/>
      <c r="VMP57" s="42"/>
      <c r="VMQ57" s="41"/>
      <c r="VMR57" s="41"/>
      <c r="VMS57" s="41"/>
      <c r="VMT57" s="42"/>
      <c r="VMU57" s="41"/>
      <c r="VMV57" s="41"/>
      <c r="VMW57" s="41"/>
      <c r="VMX57" s="42"/>
      <c r="VMY57" s="41"/>
      <c r="VMZ57" s="41"/>
      <c r="VNA57" s="41"/>
      <c r="VNB57" s="42"/>
      <c r="VNC57" s="41"/>
      <c r="VND57" s="41"/>
      <c r="VNE57" s="41"/>
      <c r="VNF57" s="42"/>
      <c r="VNG57" s="41"/>
      <c r="VNH57" s="41"/>
      <c r="VNI57" s="41"/>
      <c r="VNJ57" s="42"/>
      <c r="VNK57" s="41"/>
      <c r="VNL57" s="41"/>
      <c r="VNM57" s="41"/>
      <c r="VNN57" s="42"/>
      <c r="VNO57" s="41"/>
      <c r="VNP57" s="41"/>
      <c r="VNQ57" s="41"/>
      <c r="VNR57" s="42"/>
      <c r="VNS57" s="41"/>
      <c r="VNT57" s="41"/>
      <c r="VNU57" s="41"/>
      <c r="VNV57" s="42"/>
      <c r="VNW57" s="41"/>
      <c r="VNX57" s="41"/>
      <c r="VNY57" s="41"/>
      <c r="VNZ57" s="42"/>
      <c r="VOA57" s="41"/>
      <c r="VOB57" s="41"/>
      <c r="VOC57" s="41"/>
      <c r="VOD57" s="42"/>
      <c r="VOE57" s="41"/>
      <c r="VOF57" s="41"/>
      <c r="VOG57" s="41"/>
      <c r="VOH57" s="42"/>
      <c r="VOI57" s="41"/>
      <c r="VOJ57" s="41"/>
      <c r="VOK57" s="41"/>
      <c r="VOL57" s="42"/>
      <c r="VOM57" s="41"/>
      <c r="VON57" s="41"/>
      <c r="VOO57" s="41"/>
      <c r="VOP57" s="42"/>
      <c r="VOQ57" s="41"/>
      <c r="VOR57" s="41"/>
      <c r="VOS57" s="41"/>
      <c r="VOT57" s="42"/>
      <c r="VOU57" s="41"/>
      <c r="VOV57" s="41"/>
      <c r="VOW57" s="41"/>
      <c r="VOX57" s="42"/>
      <c r="VOY57" s="41"/>
      <c r="VOZ57" s="41"/>
      <c r="VPA57" s="41"/>
      <c r="VPB57" s="42"/>
      <c r="VPC57" s="41"/>
      <c r="VPD57" s="41"/>
      <c r="VPE57" s="41"/>
      <c r="VPF57" s="42"/>
      <c r="VPG57" s="41"/>
      <c r="VPH57" s="41"/>
      <c r="VPI57" s="41"/>
      <c r="VPJ57" s="42"/>
      <c r="VPK57" s="41"/>
      <c r="VPL57" s="41"/>
      <c r="VPM57" s="41"/>
      <c r="VPN57" s="42"/>
      <c r="VPO57" s="41"/>
      <c r="VPP57" s="41"/>
      <c r="VPQ57" s="41"/>
      <c r="VPR57" s="42"/>
      <c r="VPS57" s="41"/>
      <c r="VPT57" s="41"/>
      <c r="VPU57" s="41"/>
      <c r="VPV57" s="42"/>
      <c r="VPW57" s="41"/>
      <c r="VPX57" s="41"/>
      <c r="VPY57" s="41"/>
      <c r="VPZ57" s="42"/>
      <c r="VQA57" s="41"/>
      <c r="VQB57" s="41"/>
      <c r="VQC57" s="41"/>
      <c r="VQD57" s="42"/>
      <c r="VQE57" s="41"/>
      <c r="VQF57" s="41"/>
      <c r="VQG57" s="41"/>
      <c r="VQH57" s="42"/>
      <c r="VQI57" s="41"/>
      <c r="VQJ57" s="41"/>
      <c r="VQK57" s="41"/>
      <c r="VQL57" s="42"/>
      <c r="VQM57" s="41"/>
      <c r="VQN57" s="41"/>
      <c r="VQO57" s="41"/>
      <c r="VQP57" s="42"/>
      <c r="VQQ57" s="41"/>
      <c r="VQR57" s="41"/>
      <c r="VQS57" s="41"/>
      <c r="VQT57" s="42"/>
      <c r="VQU57" s="41"/>
      <c r="VQV57" s="41"/>
      <c r="VQW57" s="41"/>
      <c r="VQX57" s="43"/>
      <c r="VQY57" s="44"/>
      <c r="VQZ57" s="45"/>
      <c r="VRA57" s="45"/>
      <c r="VRB57" s="42"/>
      <c r="VRC57" s="41"/>
      <c r="VRD57" s="41"/>
      <c r="VRE57" s="41"/>
      <c r="VRF57" s="42"/>
      <c r="VRG57" s="41"/>
      <c r="VRH57" s="41"/>
      <c r="VRI57" s="41"/>
      <c r="VRJ57" s="42"/>
      <c r="VRK57" s="41"/>
      <c r="VRL57" s="41"/>
      <c r="VRM57" s="41"/>
      <c r="VRN57" s="42"/>
      <c r="VRO57" s="41"/>
      <c r="VRP57" s="41"/>
      <c r="VRQ57" s="41"/>
      <c r="VRR57" s="42"/>
      <c r="VRS57" s="41"/>
      <c r="VRT57" s="41"/>
      <c r="VRU57" s="41"/>
      <c r="VRV57" s="42"/>
      <c r="VRW57" s="41"/>
      <c r="VRX57" s="41"/>
      <c r="VRY57" s="41"/>
      <c r="VRZ57" s="42"/>
      <c r="VSA57" s="41"/>
      <c r="VSB57" s="41"/>
      <c r="VSC57" s="41"/>
      <c r="VSD57" s="42"/>
      <c r="VSE57" s="41"/>
      <c r="VSF57" s="41"/>
      <c r="VSG57" s="41"/>
      <c r="VSH57" s="42"/>
      <c r="VSI57" s="41"/>
      <c r="VSJ57" s="41"/>
      <c r="VSK57" s="41"/>
      <c r="VSL57" s="42"/>
      <c r="VSM57" s="41"/>
      <c r="VSN57" s="41"/>
      <c r="VSO57" s="41"/>
      <c r="VSP57" s="42"/>
      <c r="VSQ57" s="41"/>
      <c r="VSR57" s="41"/>
      <c r="VSS57" s="41"/>
      <c r="VST57" s="42"/>
      <c r="VSU57" s="41"/>
      <c r="VSV57" s="41"/>
      <c r="VSW57" s="41"/>
      <c r="VSX57" s="42"/>
      <c r="VSY57" s="41"/>
      <c r="VSZ57" s="41"/>
      <c r="VTA57" s="41"/>
      <c r="VTB57" s="42"/>
      <c r="VTC57" s="41"/>
      <c r="VTD57" s="41"/>
      <c r="VTE57" s="41"/>
      <c r="VTF57" s="42"/>
      <c r="VTG57" s="41"/>
      <c r="VTH57" s="41"/>
      <c r="VTI57" s="41"/>
      <c r="VTJ57" s="42"/>
      <c r="VTK57" s="41"/>
      <c r="VTL57" s="41"/>
      <c r="VTM57" s="41"/>
      <c r="VTN57" s="42"/>
      <c r="VTO57" s="41"/>
      <c r="VTP57" s="41"/>
      <c r="VTQ57" s="41"/>
      <c r="VTR57" s="42"/>
      <c r="VTS57" s="41"/>
      <c r="VTT57" s="41"/>
      <c r="VTU57" s="41"/>
      <c r="VTV57" s="42"/>
      <c r="VTW57" s="41"/>
      <c r="VTX57" s="41"/>
      <c r="VTY57" s="41"/>
      <c r="VTZ57" s="42"/>
      <c r="VUA57" s="41"/>
      <c r="VUB57" s="41"/>
      <c r="VUC57" s="41"/>
      <c r="VUD57" s="42"/>
      <c r="VUE57" s="41"/>
      <c r="VUF57" s="41"/>
      <c r="VUG57" s="41"/>
      <c r="VUH57" s="42"/>
      <c r="VUI57" s="41"/>
      <c r="VUJ57" s="41"/>
      <c r="VUK57" s="41"/>
      <c r="VUL57" s="42"/>
      <c r="VUM57" s="41"/>
      <c r="VUN57" s="41"/>
      <c r="VUO57" s="41"/>
      <c r="VUP57" s="42"/>
      <c r="VUQ57" s="41"/>
      <c r="VUR57" s="41"/>
      <c r="VUS57" s="41"/>
      <c r="VUT57" s="42"/>
      <c r="VUU57" s="41"/>
      <c r="VUV57" s="41"/>
      <c r="VUW57" s="41"/>
      <c r="VUX57" s="42"/>
      <c r="VUY57" s="41"/>
      <c r="VUZ57" s="41"/>
      <c r="VVA57" s="41"/>
      <c r="VVB57" s="42"/>
      <c r="VVC57" s="41"/>
      <c r="VVD57" s="41"/>
      <c r="VVE57" s="41"/>
      <c r="VVF57" s="42"/>
      <c r="VVG57" s="41"/>
      <c r="VVH57" s="41"/>
      <c r="VVI57" s="41"/>
      <c r="VVJ57" s="42"/>
      <c r="VVK57" s="41"/>
      <c r="VVL57" s="41"/>
      <c r="VVM57" s="41"/>
      <c r="VVN57" s="42"/>
      <c r="VVO57" s="41"/>
      <c r="VVP57" s="41"/>
      <c r="VVQ57" s="41"/>
      <c r="VVR57" s="42"/>
      <c r="VVS57" s="41"/>
      <c r="VVT57" s="41"/>
      <c r="VVU57" s="41"/>
      <c r="VVV57" s="42"/>
      <c r="VVW57" s="41"/>
      <c r="VVX57" s="41"/>
      <c r="VVY57" s="41"/>
      <c r="VVZ57" s="42"/>
      <c r="VWA57" s="41"/>
      <c r="VWB57" s="41"/>
      <c r="VWC57" s="41"/>
      <c r="VWD57" s="42"/>
      <c r="VWE57" s="41"/>
      <c r="VWF57" s="41"/>
      <c r="VWG57" s="41"/>
      <c r="VWH57" s="42"/>
      <c r="VWI57" s="41"/>
      <c r="VWJ57" s="41"/>
      <c r="VWK57" s="41"/>
      <c r="VWL57" s="42"/>
      <c r="VWM57" s="41"/>
      <c r="VWN57" s="41"/>
      <c r="VWO57" s="41"/>
      <c r="VWP57" s="42"/>
      <c r="VWQ57" s="41"/>
      <c r="VWR57" s="41"/>
      <c r="VWS57" s="41"/>
      <c r="VWT57" s="42"/>
      <c r="VWU57" s="41"/>
      <c r="VWV57" s="41"/>
      <c r="VWW57" s="41"/>
      <c r="VWX57" s="42"/>
      <c r="VWY57" s="41"/>
      <c r="VWZ57" s="41"/>
      <c r="VXA57" s="41"/>
      <c r="VXB57" s="43"/>
      <c r="VXC57" s="44"/>
      <c r="VXD57" s="45"/>
      <c r="VXE57" s="45"/>
      <c r="VXF57" s="42"/>
      <c r="VXG57" s="41"/>
      <c r="VXH57" s="41"/>
      <c r="VXI57" s="41"/>
      <c r="VXJ57" s="42"/>
      <c r="VXK57" s="41"/>
      <c r="VXL57" s="41"/>
      <c r="VXM57" s="41"/>
      <c r="VXN57" s="42"/>
      <c r="VXO57" s="41"/>
      <c r="VXP57" s="41"/>
      <c r="VXQ57" s="41"/>
      <c r="VXR57" s="42"/>
      <c r="VXS57" s="41"/>
      <c r="VXT57" s="41"/>
      <c r="VXU57" s="41"/>
      <c r="VXV57" s="42"/>
      <c r="VXW57" s="41"/>
      <c r="VXX57" s="41"/>
      <c r="VXY57" s="41"/>
      <c r="VXZ57" s="42"/>
      <c r="VYA57" s="41"/>
      <c r="VYB57" s="41"/>
      <c r="VYC57" s="41"/>
      <c r="VYD57" s="42"/>
      <c r="VYE57" s="41"/>
      <c r="VYF57" s="41"/>
      <c r="VYG57" s="41"/>
      <c r="VYH57" s="42"/>
      <c r="VYI57" s="41"/>
      <c r="VYJ57" s="41"/>
      <c r="VYK57" s="41"/>
      <c r="VYL57" s="42"/>
      <c r="VYM57" s="41"/>
      <c r="VYN57" s="41"/>
      <c r="VYO57" s="41"/>
      <c r="VYP57" s="42"/>
      <c r="VYQ57" s="41"/>
      <c r="VYR57" s="41"/>
      <c r="VYS57" s="41"/>
      <c r="VYT57" s="42"/>
      <c r="VYU57" s="41"/>
      <c r="VYV57" s="41"/>
      <c r="VYW57" s="41"/>
      <c r="VYX57" s="42"/>
      <c r="VYY57" s="41"/>
      <c r="VYZ57" s="41"/>
      <c r="VZA57" s="41"/>
      <c r="VZB57" s="42"/>
      <c r="VZC57" s="41"/>
      <c r="VZD57" s="41"/>
      <c r="VZE57" s="41"/>
      <c r="VZF57" s="42"/>
      <c r="VZG57" s="41"/>
      <c r="VZH57" s="41"/>
      <c r="VZI57" s="41"/>
      <c r="VZJ57" s="42"/>
      <c r="VZK57" s="41"/>
      <c r="VZL57" s="41"/>
      <c r="VZM57" s="41"/>
      <c r="VZN57" s="42"/>
      <c r="VZO57" s="41"/>
      <c r="VZP57" s="41"/>
      <c r="VZQ57" s="41"/>
      <c r="VZR57" s="42"/>
      <c r="VZS57" s="41"/>
      <c r="VZT57" s="41"/>
      <c r="VZU57" s="41"/>
      <c r="VZV57" s="42"/>
      <c r="VZW57" s="41"/>
      <c r="VZX57" s="41"/>
      <c r="VZY57" s="41"/>
      <c r="VZZ57" s="42"/>
      <c r="WAA57" s="41"/>
      <c r="WAB57" s="41"/>
      <c r="WAC57" s="41"/>
      <c r="WAD57" s="42"/>
      <c r="WAE57" s="41"/>
      <c r="WAF57" s="41"/>
      <c r="WAG57" s="41"/>
      <c r="WAH57" s="42"/>
      <c r="WAI57" s="41"/>
      <c r="WAJ57" s="41"/>
      <c r="WAK57" s="41"/>
      <c r="WAL57" s="42"/>
      <c r="WAM57" s="41"/>
      <c r="WAN57" s="41"/>
      <c r="WAO57" s="41"/>
      <c r="WAP57" s="42"/>
      <c r="WAQ57" s="41"/>
      <c r="WAR57" s="41"/>
      <c r="WAS57" s="41"/>
      <c r="WAT57" s="42"/>
      <c r="WAU57" s="41"/>
      <c r="WAV57" s="41"/>
      <c r="WAW57" s="41"/>
      <c r="WAX57" s="42"/>
      <c r="WAY57" s="41"/>
      <c r="WAZ57" s="41"/>
      <c r="WBA57" s="41"/>
      <c r="WBB57" s="42"/>
      <c r="WBC57" s="41"/>
      <c r="WBD57" s="41"/>
      <c r="WBE57" s="41"/>
      <c r="WBF57" s="42"/>
      <c r="WBG57" s="41"/>
      <c r="WBH57" s="41"/>
      <c r="WBI57" s="41"/>
      <c r="WBJ57" s="42"/>
      <c r="WBK57" s="41"/>
      <c r="WBL57" s="41"/>
      <c r="WBM57" s="41"/>
      <c r="WBN57" s="42"/>
      <c r="WBO57" s="41"/>
      <c r="WBP57" s="41"/>
      <c r="WBQ57" s="41"/>
      <c r="WBR57" s="42"/>
      <c r="WBS57" s="41"/>
      <c r="WBT57" s="41"/>
      <c r="WBU57" s="41"/>
      <c r="WBV57" s="42"/>
      <c r="WBW57" s="41"/>
      <c r="WBX57" s="41"/>
      <c r="WBY57" s="41"/>
      <c r="WBZ57" s="42"/>
      <c r="WCA57" s="41"/>
      <c r="WCB57" s="41"/>
      <c r="WCC57" s="41"/>
      <c r="WCD57" s="42"/>
      <c r="WCE57" s="41"/>
      <c r="WCF57" s="41"/>
      <c r="WCG57" s="41"/>
      <c r="WCH57" s="42"/>
      <c r="WCI57" s="41"/>
      <c r="WCJ57" s="41"/>
      <c r="WCK57" s="41"/>
      <c r="WCL57" s="42"/>
      <c r="WCM57" s="41"/>
      <c r="WCN57" s="41"/>
      <c r="WCO57" s="41"/>
      <c r="WCP57" s="42"/>
      <c r="WCQ57" s="41"/>
      <c r="WCR57" s="41"/>
      <c r="WCS57" s="41"/>
      <c r="WCT57" s="42"/>
      <c r="WCU57" s="41"/>
      <c r="WCV57" s="41"/>
      <c r="WCW57" s="41"/>
      <c r="WCX57" s="42"/>
      <c r="WCY57" s="41"/>
      <c r="WCZ57" s="41"/>
      <c r="WDA57" s="41"/>
      <c r="WDB57" s="42"/>
      <c r="WDC57" s="41"/>
      <c r="WDD57" s="41"/>
      <c r="WDE57" s="41"/>
      <c r="WDF57" s="43"/>
      <c r="WDG57" s="44"/>
      <c r="WDH57" s="45"/>
      <c r="WDI57" s="45"/>
      <c r="WDJ57" s="42"/>
      <c r="WDK57" s="41"/>
      <c r="WDL57" s="41"/>
      <c r="WDM57" s="41"/>
      <c r="WDN57" s="42"/>
      <c r="WDO57" s="41"/>
      <c r="WDP57" s="41"/>
      <c r="WDQ57" s="41"/>
      <c r="WDR57" s="42"/>
      <c r="WDS57" s="41"/>
      <c r="WDT57" s="41"/>
      <c r="WDU57" s="41"/>
      <c r="WDV57" s="42"/>
      <c r="WDW57" s="41"/>
      <c r="WDX57" s="41"/>
      <c r="WDY57" s="41"/>
      <c r="WDZ57" s="42"/>
      <c r="WEA57" s="41"/>
      <c r="WEB57" s="41"/>
      <c r="WEC57" s="41"/>
      <c r="WED57" s="42"/>
      <c r="WEE57" s="41"/>
      <c r="WEF57" s="41"/>
      <c r="WEG57" s="41"/>
      <c r="WEH57" s="42"/>
      <c r="WEI57" s="41"/>
      <c r="WEJ57" s="41"/>
      <c r="WEK57" s="41"/>
      <c r="WEL57" s="42"/>
      <c r="WEM57" s="41"/>
      <c r="WEN57" s="41"/>
      <c r="WEO57" s="41"/>
      <c r="WEP57" s="42"/>
      <c r="WEQ57" s="41"/>
      <c r="WER57" s="41"/>
      <c r="WES57" s="41"/>
      <c r="WET57" s="42"/>
      <c r="WEU57" s="41"/>
      <c r="WEV57" s="41"/>
      <c r="WEW57" s="41"/>
      <c r="WEX57" s="42"/>
      <c r="WEY57" s="41"/>
      <c r="WEZ57" s="41"/>
      <c r="WFA57" s="41"/>
      <c r="WFB57" s="42"/>
      <c r="WFC57" s="41"/>
      <c r="WFD57" s="41"/>
      <c r="WFE57" s="41"/>
      <c r="WFF57" s="42"/>
      <c r="WFG57" s="41"/>
      <c r="WFH57" s="41"/>
      <c r="WFI57" s="41"/>
      <c r="WFJ57" s="42"/>
      <c r="WFK57" s="41"/>
      <c r="WFL57" s="41"/>
      <c r="WFM57" s="41"/>
      <c r="WFN57" s="42"/>
      <c r="WFO57" s="41"/>
      <c r="WFP57" s="41"/>
      <c r="WFQ57" s="41"/>
      <c r="WFR57" s="42"/>
      <c r="WFS57" s="41"/>
      <c r="WFT57" s="41"/>
      <c r="WFU57" s="41"/>
      <c r="WFV57" s="42"/>
      <c r="WFW57" s="41"/>
      <c r="WFX57" s="41"/>
      <c r="WFY57" s="41"/>
      <c r="WFZ57" s="42"/>
      <c r="WGA57" s="41"/>
      <c r="WGB57" s="41"/>
      <c r="WGC57" s="41"/>
      <c r="WGD57" s="42"/>
      <c r="WGE57" s="41"/>
      <c r="WGF57" s="41"/>
      <c r="WGG57" s="41"/>
      <c r="WGH57" s="42"/>
      <c r="WGI57" s="41"/>
      <c r="WGJ57" s="41"/>
      <c r="WGK57" s="41"/>
      <c r="WGL57" s="42"/>
      <c r="WGM57" s="41"/>
      <c r="WGN57" s="41"/>
      <c r="WGO57" s="41"/>
      <c r="WGP57" s="42"/>
      <c r="WGQ57" s="41"/>
      <c r="WGR57" s="41"/>
      <c r="WGS57" s="41"/>
      <c r="WGT57" s="42"/>
      <c r="WGU57" s="41"/>
      <c r="WGV57" s="41"/>
      <c r="WGW57" s="41"/>
      <c r="WGX57" s="42"/>
      <c r="WGY57" s="41"/>
      <c r="WGZ57" s="41"/>
      <c r="WHA57" s="41"/>
      <c r="WHB57" s="42"/>
      <c r="WHC57" s="41"/>
      <c r="WHD57" s="41"/>
      <c r="WHE57" s="41"/>
      <c r="WHF57" s="42"/>
      <c r="WHG57" s="41"/>
      <c r="WHH57" s="41"/>
      <c r="WHI57" s="41"/>
      <c r="WHJ57" s="42"/>
      <c r="WHK57" s="41"/>
      <c r="WHL57" s="41"/>
      <c r="WHM57" s="41"/>
      <c r="WHN57" s="42"/>
      <c r="WHO57" s="41"/>
      <c r="WHP57" s="41"/>
      <c r="WHQ57" s="41"/>
      <c r="WHR57" s="42"/>
      <c r="WHS57" s="41"/>
      <c r="WHT57" s="41"/>
      <c r="WHU57" s="41"/>
      <c r="WHV57" s="42"/>
      <c r="WHW57" s="41"/>
      <c r="WHX57" s="41"/>
      <c r="WHY57" s="41"/>
      <c r="WHZ57" s="42"/>
      <c r="WIA57" s="41"/>
      <c r="WIB57" s="41"/>
      <c r="WIC57" s="41"/>
      <c r="WID57" s="42"/>
      <c r="WIE57" s="41"/>
      <c r="WIF57" s="41"/>
      <c r="WIG57" s="41"/>
      <c r="WIH57" s="42"/>
      <c r="WII57" s="41"/>
      <c r="WIJ57" s="41"/>
      <c r="WIK57" s="41"/>
      <c r="WIL57" s="42"/>
      <c r="WIM57" s="41"/>
      <c r="WIN57" s="41"/>
      <c r="WIO57" s="41"/>
      <c r="WIP57" s="42"/>
      <c r="WIQ57" s="41"/>
      <c r="WIR57" s="41"/>
      <c r="WIS57" s="41"/>
      <c r="WIT57" s="42"/>
      <c r="WIU57" s="41"/>
      <c r="WIV57" s="41"/>
      <c r="WIW57" s="41"/>
      <c r="WIX57" s="42"/>
      <c r="WIY57" s="41"/>
      <c r="WIZ57" s="41"/>
      <c r="WJA57" s="41"/>
      <c r="WJB57" s="42"/>
      <c r="WJC57" s="41"/>
      <c r="WJD57" s="41"/>
      <c r="WJE57" s="41"/>
      <c r="WJF57" s="42"/>
      <c r="WJG57" s="41"/>
      <c r="WJH57" s="41"/>
      <c r="WJI57" s="41"/>
      <c r="WJJ57" s="43"/>
      <c r="WJK57" s="44"/>
      <c r="WJL57" s="45"/>
      <c r="WJM57" s="45"/>
      <c r="WJN57" s="42"/>
      <c r="WJO57" s="41"/>
      <c r="WJP57" s="41"/>
      <c r="WJQ57" s="41"/>
      <c r="WJR57" s="42"/>
      <c r="WJS57" s="41"/>
      <c r="WJT57" s="41"/>
      <c r="WJU57" s="41"/>
      <c r="WJV57" s="42"/>
      <c r="WJW57" s="41"/>
      <c r="WJX57" s="41"/>
      <c r="WJY57" s="41"/>
      <c r="WJZ57" s="42"/>
      <c r="WKA57" s="41"/>
      <c r="WKB57" s="41"/>
      <c r="WKC57" s="41"/>
      <c r="WKD57" s="42"/>
      <c r="WKE57" s="41"/>
      <c r="WKF57" s="41"/>
      <c r="WKG57" s="41"/>
      <c r="WKH57" s="42"/>
      <c r="WKI57" s="41"/>
      <c r="WKJ57" s="41"/>
      <c r="WKK57" s="41"/>
      <c r="WKL57" s="42"/>
      <c r="WKM57" s="41"/>
      <c r="WKN57" s="41"/>
      <c r="WKO57" s="41"/>
      <c r="WKP57" s="42"/>
      <c r="WKQ57" s="41"/>
      <c r="WKR57" s="41"/>
      <c r="WKS57" s="41"/>
      <c r="WKT57" s="42"/>
      <c r="WKU57" s="41"/>
      <c r="WKV57" s="41"/>
      <c r="WKW57" s="41"/>
      <c r="WKX57" s="42"/>
      <c r="WKY57" s="41"/>
      <c r="WKZ57" s="41"/>
      <c r="WLA57" s="41"/>
      <c r="WLB57" s="42"/>
      <c r="WLC57" s="41"/>
      <c r="WLD57" s="41"/>
      <c r="WLE57" s="41"/>
      <c r="WLF57" s="42"/>
      <c r="WLG57" s="41"/>
      <c r="WLH57" s="41"/>
      <c r="WLI57" s="41"/>
      <c r="WLJ57" s="42"/>
      <c r="WLK57" s="41"/>
      <c r="WLL57" s="41"/>
      <c r="WLM57" s="41"/>
      <c r="WLN57" s="42"/>
      <c r="WLO57" s="41"/>
      <c r="WLP57" s="41"/>
      <c r="WLQ57" s="41"/>
      <c r="WLR57" s="42"/>
      <c r="WLS57" s="41"/>
      <c r="WLT57" s="41"/>
      <c r="WLU57" s="41"/>
      <c r="WLV57" s="42"/>
      <c r="WLW57" s="41"/>
      <c r="WLX57" s="41"/>
      <c r="WLY57" s="41"/>
      <c r="WLZ57" s="42"/>
      <c r="WMA57" s="41"/>
      <c r="WMB57" s="41"/>
      <c r="WMC57" s="41"/>
      <c r="WMD57" s="42"/>
      <c r="WME57" s="41"/>
      <c r="WMF57" s="41"/>
      <c r="WMG57" s="41"/>
      <c r="WMH57" s="42"/>
      <c r="WMI57" s="41"/>
      <c r="WMJ57" s="41"/>
      <c r="WMK57" s="41"/>
      <c r="WML57" s="42"/>
      <c r="WMM57" s="41"/>
      <c r="WMN57" s="41"/>
      <c r="WMO57" s="41"/>
      <c r="WMP57" s="42"/>
      <c r="WMQ57" s="41"/>
      <c r="WMR57" s="41"/>
      <c r="WMS57" s="41"/>
      <c r="WMT57" s="42"/>
      <c r="WMU57" s="41"/>
      <c r="WMV57" s="41"/>
      <c r="WMW57" s="41"/>
      <c r="WMX57" s="42"/>
      <c r="WMY57" s="41"/>
      <c r="WMZ57" s="41"/>
      <c r="WNA57" s="41"/>
      <c r="WNB57" s="42"/>
      <c r="WNC57" s="41"/>
      <c r="WND57" s="41"/>
      <c r="WNE57" s="41"/>
      <c r="WNF57" s="42"/>
      <c r="WNG57" s="41"/>
      <c r="WNH57" s="41"/>
      <c r="WNI57" s="41"/>
      <c r="WNJ57" s="42"/>
      <c r="WNK57" s="41"/>
      <c r="WNL57" s="41"/>
      <c r="WNM57" s="41"/>
      <c r="WNN57" s="42"/>
      <c r="WNO57" s="41"/>
      <c r="WNP57" s="41"/>
      <c r="WNQ57" s="41"/>
      <c r="WNR57" s="42"/>
      <c r="WNS57" s="41"/>
      <c r="WNT57" s="41"/>
      <c r="WNU57" s="41"/>
      <c r="WNV57" s="42"/>
      <c r="WNW57" s="41"/>
      <c r="WNX57" s="41"/>
      <c r="WNY57" s="41"/>
      <c r="WNZ57" s="42"/>
      <c r="WOA57" s="41"/>
      <c r="WOB57" s="41"/>
      <c r="WOC57" s="41"/>
      <c r="WOD57" s="42"/>
      <c r="WOE57" s="41"/>
      <c r="WOF57" s="41"/>
      <c r="WOG57" s="41"/>
      <c r="WOH57" s="42"/>
      <c r="WOI57" s="41"/>
      <c r="WOJ57" s="41"/>
      <c r="WOK57" s="41"/>
      <c r="WOL57" s="42"/>
      <c r="WOM57" s="41"/>
      <c r="WON57" s="41"/>
      <c r="WOO57" s="41"/>
      <c r="WOP57" s="42"/>
      <c r="WOQ57" s="41"/>
      <c r="WOR57" s="41"/>
      <c r="WOS57" s="41"/>
      <c r="WOT57" s="42"/>
      <c r="WOU57" s="41"/>
      <c r="WOV57" s="41"/>
      <c r="WOW57" s="41"/>
      <c r="WOX57" s="42"/>
      <c r="WOY57" s="41"/>
      <c r="WOZ57" s="41"/>
      <c r="WPA57" s="41"/>
      <c r="WPB57" s="42"/>
      <c r="WPC57" s="41"/>
      <c r="WPD57" s="41"/>
      <c r="WPE57" s="41"/>
      <c r="WPF57" s="42"/>
      <c r="WPG57" s="41"/>
      <c r="WPH57" s="41"/>
      <c r="WPI57" s="41"/>
      <c r="WPJ57" s="42"/>
      <c r="WPK57" s="41"/>
      <c r="WPL57" s="41"/>
      <c r="WPM57" s="41"/>
      <c r="WPN57" s="43"/>
      <c r="WPO57" s="44"/>
      <c r="WPP57" s="45"/>
      <c r="WPQ57" s="45"/>
      <c r="WPR57" s="42"/>
      <c r="WPS57" s="41"/>
      <c r="WPT57" s="41"/>
      <c r="WPU57" s="41"/>
      <c r="WPV57" s="42"/>
      <c r="WPW57" s="41"/>
      <c r="WPX57" s="41"/>
      <c r="WPY57" s="41"/>
      <c r="WPZ57" s="42"/>
      <c r="WQA57" s="41"/>
      <c r="WQB57" s="41"/>
      <c r="WQC57" s="41"/>
      <c r="WQD57" s="42"/>
      <c r="WQE57" s="41"/>
      <c r="WQF57" s="41"/>
      <c r="WQG57" s="41"/>
      <c r="WQH57" s="42"/>
      <c r="WQI57" s="41"/>
      <c r="WQJ57" s="41"/>
      <c r="WQK57" s="41"/>
      <c r="WQL57" s="42"/>
      <c r="WQM57" s="41"/>
      <c r="WQN57" s="41"/>
      <c r="WQO57" s="41"/>
      <c r="WQP57" s="42"/>
      <c r="WQQ57" s="41"/>
      <c r="WQR57" s="41"/>
      <c r="WQS57" s="41"/>
      <c r="WQT57" s="42"/>
      <c r="WQU57" s="41"/>
      <c r="WQV57" s="41"/>
      <c r="WQW57" s="41"/>
      <c r="WQX57" s="42"/>
      <c r="WQY57" s="41"/>
      <c r="WQZ57" s="41"/>
      <c r="WRA57" s="41"/>
      <c r="WRB57" s="42"/>
      <c r="WRC57" s="41"/>
      <c r="WRD57" s="41"/>
      <c r="WRE57" s="41"/>
      <c r="WRF57" s="42"/>
      <c r="WRG57" s="41"/>
      <c r="WRH57" s="41"/>
      <c r="WRI57" s="41"/>
      <c r="WRJ57" s="42"/>
      <c r="WRK57" s="41"/>
      <c r="WRL57" s="41"/>
      <c r="WRM57" s="41"/>
      <c r="WRN57" s="42"/>
      <c r="WRO57" s="41"/>
      <c r="WRP57" s="41"/>
      <c r="WRQ57" s="41"/>
      <c r="WRR57" s="42"/>
      <c r="WRS57" s="41"/>
      <c r="WRT57" s="41"/>
      <c r="WRU57" s="41"/>
      <c r="WRV57" s="42"/>
      <c r="WRW57" s="41"/>
      <c r="WRX57" s="41"/>
      <c r="WRY57" s="41"/>
      <c r="WRZ57" s="42"/>
      <c r="WSA57" s="41"/>
      <c r="WSB57" s="41"/>
      <c r="WSC57" s="41"/>
      <c r="WSD57" s="42"/>
      <c r="WSE57" s="41"/>
      <c r="WSF57" s="41"/>
      <c r="WSG57" s="41"/>
      <c r="WSH57" s="42"/>
      <c r="WSI57" s="41"/>
      <c r="WSJ57" s="41"/>
      <c r="WSK57" s="41"/>
      <c r="WSL57" s="42"/>
      <c r="WSM57" s="41"/>
      <c r="WSN57" s="41"/>
      <c r="WSO57" s="41"/>
      <c r="WSP57" s="42"/>
      <c r="WSQ57" s="41"/>
      <c r="WSR57" s="41"/>
      <c r="WSS57" s="41"/>
      <c r="WST57" s="42"/>
      <c r="WSU57" s="41"/>
      <c r="WSV57" s="41"/>
      <c r="WSW57" s="41"/>
      <c r="WSX57" s="42"/>
      <c r="WSY57" s="41"/>
      <c r="WSZ57" s="41"/>
      <c r="WTA57" s="41"/>
      <c r="WTB57" s="42"/>
      <c r="WTC57" s="41"/>
      <c r="WTD57" s="41"/>
      <c r="WTE57" s="41"/>
      <c r="WTF57" s="42"/>
      <c r="WTG57" s="41"/>
      <c r="WTH57" s="41"/>
      <c r="WTI57" s="41"/>
      <c r="WTJ57" s="42"/>
      <c r="WTK57" s="41"/>
      <c r="WTL57" s="41"/>
      <c r="WTM57" s="41"/>
      <c r="WTN57" s="42"/>
      <c r="WTO57" s="41"/>
      <c r="WTP57" s="41"/>
      <c r="WTQ57" s="41"/>
      <c r="WTR57" s="42"/>
      <c r="WTS57" s="41"/>
      <c r="WTT57" s="41"/>
      <c r="WTU57" s="41"/>
      <c r="WTV57" s="42"/>
      <c r="WTW57" s="41"/>
      <c r="WTX57" s="41"/>
      <c r="WTY57" s="41"/>
      <c r="WTZ57" s="42"/>
      <c r="WUA57" s="41"/>
      <c r="WUB57" s="41"/>
      <c r="WUC57" s="41"/>
      <c r="WUD57" s="42"/>
      <c r="WUE57" s="41"/>
      <c r="WUF57" s="41"/>
      <c r="WUG57" s="41"/>
      <c r="WUH57" s="42"/>
      <c r="WUI57" s="41"/>
      <c r="WUJ57" s="41"/>
      <c r="WUK57" s="41"/>
      <c r="WUL57" s="42"/>
      <c r="WUM57" s="41"/>
      <c r="WUN57" s="41"/>
      <c r="WUO57" s="41"/>
      <c r="WUP57" s="42"/>
      <c r="WUQ57" s="41"/>
      <c r="WUR57" s="41"/>
      <c r="WUS57" s="41"/>
      <c r="WUT57" s="42"/>
      <c r="WUU57" s="41"/>
      <c r="WUV57" s="41"/>
      <c r="WUW57" s="41"/>
      <c r="WUX57" s="42"/>
      <c r="WUY57" s="41"/>
      <c r="WUZ57" s="41"/>
      <c r="WVA57" s="41"/>
      <c r="WVB57" s="42"/>
      <c r="WVC57" s="41"/>
      <c r="WVD57" s="41"/>
      <c r="WVE57" s="41"/>
      <c r="WVF57" s="42"/>
      <c r="WVG57" s="41"/>
      <c r="WVH57" s="41"/>
      <c r="WVI57" s="41"/>
      <c r="WVJ57" s="42"/>
      <c r="WVK57" s="41"/>
      <c r="WVL57" s="41"/>
      <c r="WVM57" s="41"/>
      <c r="WVN57" s="42"/>
      <c r="WVO57" s="41"/>
      <c r="WVP57" s="41"/>
      <c r="WVQ57" s="41"/>
      <c r="WVR57" s="43"/>
      <c r="WVS57" s="44"/>
      <c r="WVT57" s="45"/>
      <c r="WVU57" s="45"/>
      <c r="WVV57" s="42"/>
      <c r="WVW57" s="41"/>
      <c r="WVX57" s="41"/>
      <c r="WVY57" s="41"/>
      <c r="WVZ57" s="42"/>
      <c r="WWA57" s="41"/>
      <c r="WWB57" s="41"/>
      <c r="WWC57" s="41"/>
      <c r="WWD57" s="42"/>
      <c r="WWE57" s="41"/>
      <c r="WWF57" s="41"/>
      <c r="WWG57" s="41"/>
      <c r="WWH57" s="42"/>
      <c r="WWI57" s="41"/>
      <c r="WWJ57" s="41"/>
      <c r="WWK57" s="41"/>
      <c r="WWL57" s="42"/>
      <c r="WWM57" s="41"/>
      <c r="WWN57" s="41"/>
      <c r="WWO57" s="41"/>
      <c r="WWP57" s="42"/>
      <c r="WWQ57" s="41"/>
      <c r="WWR57" s="41"/>
      <c r="WWS57" s="41"/>
      <c r="WWT57" s="42"/>
      <c r="WWU57" s="41"/>
      <c r="WWV57" s="41"/>
      <c r="WWW57" s="41"/>
      <c r="WWX57" s="42"/>
      <c r="WWY57" s="41"/>
      <c r="WWZ57" s="41"/>
      <c r="WXA57" s="41"/>
      <c r="WXB57" s="42"/>
      <c r="WXC57" s="41"/>
      <c r="WXD57" s="41"/>
      <c r="WXE57" s="41"/>
      <c r="WXF57" s="42"/>
      <c r="WXG57" s="41"/>
      <c r="WXH57" s="41"/>
      <c r="WXI57" s="41"/>
      <c r="WXJ57" s="42"/>
      <c r="WXK57" s="41"/>
      <c r="WXL57" s="41"/>
      <c r="WXM57" s="41"/>
      <c r="WXN57" s="42"/>
      <c r="WXO57" s="41"/>
      <c r="WXP57" s="41"/>
      <c r="WXQ57" s="41"/>
      <c r="WXR57" s="42"/>
      <c r="WXS57" s="41"/>
      <c r="WXT57" s="41"/>
      <c r="WXU57" s="41"/>
      <c r="WXV57" s="42"/>
      <c r="WXW57" s="41"/>
      <c r="WXX57" s="41"/>
      <c r="WXY57" s="41"/>
      <c r="WXZ57" s="42"/>
      <c r="WYA57" s="41"/>
      <c r="WYB57" s="41"/>
      <c r="WYC57" s="41"/>
      <c r="WYD57" s="42"/>
      <c r="WYE57" s="41"/>
      <c r="WYF57" s="41"/>
      <c r="WYG57" s="41"/>
      <c r="WYH57" s="42"/>
      <c r="WYI57" s="41"/>
      <c r="WYJ57" s="41"/>
      <c r="WYK57" s="41"/>
      <c r="WYL57" s="42"/>
      <c r="WYM57" s="41"/>
      <c r="WYN57" s="41"/>
      <c r="WYO57" s="41"/>
      <c r="WYP57" s="42"/>
      <c r="WYQ57" s="41"/>
      <c r="WYR57" s="41"/>
      <c r="WYS57" s="41"/>
      <c r="WYT57" s="42"/>
      <c r="WYU57" s="41"/>
      <c r="WYV57" s="41"/>
      <c r="WYW57" s="41"/>
      <c r="WYX57" s="42"/>
      <c r="WYY57" s="41"/>
      <c r="WYZ57" s="41"/>
      <c r="WZA57" s="41"/>
      <c r="WZB57" s="42"/>
      <c r="WZC57" s="41"/>
      <c r="WZD57" s="41"/>
      <c r="WZE57" s="41"/>
      <c r="WZF57" s="42"/>
      <c r="WZG57" s="41"/>
      <c r="WZH57" s="41"/>
      <c r="WZI57" s="41"/>
      <c r="WZJ57" s="42"/>
      <c r="WZK57" s="41"/>
      <c r="WZL57" s="41"/>
      <c r="WZM57" s="41"/>
      <c r="WZN57" s="42"/>
      <c r="WZO57" s="41"/>
      <c r="WZP57" s="41"/>
      <c r="WZQ57" s="41"/>
      <c r="WZR57" s="42"/>
      <c r="WZS57" s="41"/>
      <c r="WZT57" s="41"/>
      <c r="WZU57" s="41"/>
      <c r="WZV57" s="42"/>
      <c r="WZW57" s="41"/>
      <c r="WZX57" s="41"/>
      <c r="WZY57" s="41"/>
      <c r="WZZ57" s="42"/>
      <c r="XAA57" s="41"/>
      <c r="XAB57" s="41"/>
      <c r="XAC57" s="41"/>
      <c r="XAD57" s="42"/>
      <c r="XAE57" s="41"/>
      <c r="XAF57" s="41"/>
      <c r="XAG57" s="41"/>
      <c r="XAH57" s="42"/>
      <c r="XAI57" s="41"/>
      <c r="XAJ57" s="41"/>
      <c r="XAK57" s="41"/>
      <c r="XAL57" s="42"/>
      <c r="XAM57" s="41"/>
      <c r="XAN57" s="41"/>
      <c r="XAO57" s="41"/>
      <c r="XAP57" s="42"/>
      <c r="XAQ57" s="41"/>
      <c r="XAR57" s="41"/>
      <c r="XAS57" s="41"/>
      <c r="XAT57" s="42"/>
      <c r="XAU57" s="41"/>
      <c r="XAV57" s="41"/>
      <c r="XAW57" s="41"/>
      <c r="XAX57" s="42"/>
      <c r="XAY57" s="41"/>
      <c r="XAZ57" s="41"/>
      <c r="XBA57" s="41"/>
      <c r="XBB57" s="42"/>
      <c r="XBC57" s="41"/>
      <c r="XBD57" s="41"/>
      <c r="XBE57" s="41"/>
      <c r="XBF57" s="42"/>
      <c r="XBG57" s="41"/>
      <c r="XBH57" s="41"/>
      <c r="XBI57" s="41"/>
      <c r="XBJ57" s="42"/>
      <c r="XBK57" s="41"/>
      <c r="XBL57" s="41"/>
      <c r="XBM57" s="41"/>
      <c r="XBN57" s="42"/>
      <c r="XBO57" s="41"/>
      <c r="XBP57" s="41"/>
      <c r="XBQ57" s="41"/>
      <c r="XBR57" s="42"/>
      <c r="XBS57" s="41"/>
      <c r="XBT57" s="41"/>
      <c r="XBU57" s="41"/>
      <c r="XBV57" s="43"/>
      <c r="XBW57" s="44"/>
      <c r="XBX57" s="45"/>
      <c r="XBY57" s="45"/>
      <c r="XBZ57" s="42"/>
      <c r="XCA57" s="41"/>
      <c r="XCB57" s="41"/>
      <c r="XCC57" s="41"/>
      <c r="XCD57" s="42"/>
      <c r="XCE57" s="41"/>
      <c r="XCF57" s="41"/>
      <c r="XCG57" s="41"/>
      <c r="XCH57" s="42"/>
      <c r="XCI57" s="41"/>
      <c r="XCJ57" s="41"/>
      <c r="XCK57" s="41"/>
      <c r="XCL57" s="42"/>
      <c r="XCM57" s="41"/>
      <c r="XCN57" s="41"/>
      <c r="XCO57" s="41"/>
      <c r="XCP57" s="42"/>
      <c r="XCQ57" s="41"/>
      <c r="XCR57" s="41"/>
      <c r="XCS57" s="41"/>
      <c r="XCT57" s="42"/>
      <c r="XCU57" s="41"/>
      <c r="XCV57" s="41"/>
      <c r="XCW57" s="41"/>
      <c r="XCX57" s="42"/>
      <c r="XCY57" s="41"/>
      <c r="XCZ57" s="41"/>
      <c r="XDA57" s="41"/>
      <c r="XDB57" s="42"/>
      <c r="XDC57" s="41"/>
      <c r="XDD57" s="41"/>
      <c r="XDE57" s="41"/>
      <c r="XDF57" s="42"/>
      <c r="XDG57" s="41"/>
      <c r="XDH57" s="41"/>
      <c r="XDI57" s="41"/>
      <c r="XDJ57" s="42"/>
      <c r="XDK57" s="41"/>
      <c r="XDL57" s="41"/>
      <c r="XDM57" s="41"/>
      <c r="XDN57" s="42"/>
      <c r="XDO57" s="41"/>
      <c r="XDP57" s="41"/>
      <c r="XDQ57" s="41"/>
      <c r="XDR57" s="42"/>
      <c r="XDS57" s="41"/>
      <c r="XDT57" s="41"/>
      <c r="XDU57" s="41"/>
      <c r="XDV57" s="42"/>
      <c r="XDW57" s="41"/>
      <c r="XDX57" s="41"/>
      <c r="XDY57" s="41"/>
      <c r="XDZ57" s="42"/>
      <c r="XEA57" s="41"/>
      <c r="XEB57" s="41"/>
      <c r="XEC57" s="41"/>
      <c r="XED57" s="42"/>
      <c r="XEE57" s="41"/>
      <c r="XEF57" s="41"/>
      <c r="XEG57" s="41"/>
      <c r="XEH57" s="42"/>
      <c r="XEI57" s="41"/>
    </row>
    <row r="58" spans="1:16363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298">IF(O58=0,0,P58/O58*1000)</f>
        <v>0</v>
      </c>
      <c r="R58" s="6">
        <v>0</v>
      </c>
      <c r="S58" s="5">
        <v>0</v>
      </c>
      <c r="T58" s="11">
        <v>0</v>
      </c>
      <c r="U58" s="6">
        <v>0</v>
      </c>
      <c r="V58" s="5">
        <v>0</v>
      </c>
      <c r="W58" s="11"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f t="shared" ref="AC58:AC69" si="299">IF(AA58=0,0,AB58/AA58*1000)</f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75">
        <v>68</v>
      </c>
      <c r="AN58" s="9">
        <v>235</v>
      </c>
      <c r="AO58" s="11">
        <f t="shared" ref="AO58" si="300">AN58/AM58*1000</f>
        <v>3455.8823529411766</v>
      </c>
      <c r="AP58" s="75">
        <v>19</v>
      </c>
      <c r="AQ58" s="9">
        <v>269</v>
      </c>
      <c r="AR58" s="11">
        <f>AQ58/AP58*1000</f>
        <v>14157.894736842105</v>
      </c>
      <c r="AS58" s="6">
        <v>0</v>
      </c>
      <c r="AT58" s="5">
        <v>0</v>
      </c>
      <c r="AU58" s="11">
        <v>0</v>
      </c>
      <c r="AV58" s="75">
        <v>4</v>
      </c>
      <c r="AW58" s="9">
        <v>67</v>
      </c>
      <c r="AX58" s="11">
        <f t="shared" ref="AX58:AX61" si="301">AW58/AV58*1000</f>
        <v>16750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f t="shared" ref="BM58:BM69" si="302">IF(BK58=0,0,BL58/BK58*1000)</f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f t="shared" ref="BY58:BY69" si="303">IF(BW58=0,0,BX58/BW58*1000)</f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75">
        <v>5</v>
      </c>
      <c r="CM58" s="9">
        <v>21</v>
      </c>
      <c r="CN58" s="11">
        <f t="shared" ref="CN58:CN68" si="304">CM58/CL58*1000</f>
        <v>4200</v>
      </c>
      <c r="CO58" s="6">
        <v>0</v>
      </c>
      <c r="CP58" s="5">
        <v>0</v>
      </c>
      <c r="CQ58" s="11">
        <v>0</v>
      </c>
      <c r="CR58" s="6">
        <v>0</v>
      </c>
      <c r="CS58" s="5">
        <v>0</v>
      </c>
      <c r="CT58" s="11">
        <v>0</v>
      </c>
      <c r="CU58" s="6">
        <v>0</v>
      </c>
      <c r="CV58" s="5">
        <v>0</v>
      </c>
      <c r="CW58" s="11">
        <v>0</v>
      </c>
      <c r="CX58" s="6">
        <v>0</v>
      </c>
      <c r="CY58" s="5">
        <v>0</v>
      </c>
      <c r="CZ58" s="11">
        <v>0</v>
      </c>
      <c r="DA58" s="75">
        <v>270</v>
      </c>
      <c r="DB58" s="9">
        <v>903</v>
      </c>
      <c r="DC58" s="11">
        <f t="shared" ref="DC58" si="305">DB58/DA58*1000</f>
        <v>3344.4444444444443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f t="shared" ref="DI58:DI69" si="306">IF(DG58=0,0,DH58/DG58*1000)</f>
        <v>0</v>
      </c>
      <c r="DJ58" s="6">
        <v>0</v>
      </c>
      <c r="DK58" s="5">
        <v>0</v>
      </c>
      <c r="DL58" s="11">
        <v>0</v>
      </c>
      <c r="DM58" s="6">
        <v>0</v>
      </c>
      <c r="DN58" s="5">
        <v>0</v>
      </c>
      <c r="DO58" s="11">
        <v>0</v>
      </c>
      <c r="DP58" s="6">
        <v>0</v>
      </c>
      <c r="DQ58" s="5">
        <v>0</v>
      </c>
      <c r="DR58" s="11">
        <v>0</v>
      </c>
      <c r="DS58" s="6">
        <v>0</v>
      </c>
      <c r="DT58" s="5">
        <v>0</v>
      </c>
      <c r="DU58" s="11">
        <v>0</v>
      </c>
      <c r="DV58" s="75">
        <v>0</v>
      </c>
      <c r="DW58" s="9">
        <v>0</v>
      </c>
      <c r="DX58" s="11">
        <v>0</v>
      </c>
      <c r="DY58" s="75">
        <v>405</v>
      </c>
      <c r="DZ58" s="9">
        <v>1349</v>
      </c>
      <c r="EA58" s="11">
        <f t="shared" ref="EA58:EA60" si="307">DZ58/DY58*1000</f>
        <v>3330.8641975308642</v>
      </c>
      <c r="EB58" s="75">
        <v>19</v>
      </c>
      <c r="EC58" s="9">
        <v>269</v>
      </c>
      <c r="ED58" s="11">
        <f>EC58/EB58*1000</f>
        <v>14157.894736842105</v>
      </c>
      <c r="EE58" s="6">
        <v>0</v>
      </c>
      <c r="EF58" s="5">
        <v>0</v>
      </c>
      <c r="EG58" s="11">
        <v>0</v>
      </c>
      <c r="EH58" s="6">
        <v>0</v>
      </c>
      <c r="EI58" s="5">
        <v>0</v>
      </c>
      <c r="EJ58" s="11">
        <v>0</v>
      </c>
      <c r="EK58" s="6">
        <v>0</v>
      </c>
      <c r="EL58" s="5">
        <v>0</v>
      </c>
      <c r="EM58" s="11">
        <v>0</v>
      </c>
      <c r="EN58" s="6">
        <v>0</v>
      </c>
      <c r="EO58" s="5">
        <v>0</v>
      </c>
      <c r="EP58" s="11">
        <v>0</v>
      </c>
      <c r="EQ58" s="6">
        <v>0</v>
      </c>
      <c r="ER58" s="5">
        <v>0</v>
      </c>
      <c r="ES58" s="11">
        <v>0</v>
      </c>
      <c r="ET58" s="6">
        <v>0</v>
      </c>
      <c r="EU58" s="5">
        <v>0</v>
      </c>
      <c r="EV58" s="11">
        <v>0</v>
      </c>
      <c r="EW58" s="6">
        <v>0</v>
      </c>
      <c r="EX58" s="5">
        <v>0</v>
      </c>
      <c r="EY58" s="11">
        <v>0</v>
      </c>
      <c r="EZ58" s="6">
        <v>0</v>
      </c>
      <c r="FA58" s="5">
        <v>0</v>
      </c>
      <c r="FB58" s="11">
        <v>0</v>
      </c>
      <c r="FC58" s="6">
        <v>0</v>
      </c>
      <c r="FD58" s="5">
        <v>0</v>
      </c>
      <c r="FE58" s="11">
        <v>0</v>
      </c>
      <c r="FF58" s="6">
        <v>0</v>
      </c>
      <c r="FG58" s="5">
        <v>0</v>
      </c>
      <c r="FH58" s="11">
        <v>0</v>
      </c>
      <c r="FI58" s="6">
        <v>0</v>
      </c>
      <c r="FJ58" s="5">
        <v>0</v>
      </c>
      <c r="FK58" s="11">
        <f t="shared" ref="FK58:FK69" si="308">IF(FI58=0,0,FJ58/FI58*1000)</f>
        <v>0</v>
      </c>
      <c r="FL58" s="6">
        <v>0</v>
      </c>
      <c r="FM58" s="5">
        <v>0</v>
      </c>
      <c r="FN58" s="11">
        <v>0</v>
      </c>
      <c r="FO58" s="6">
        <v>0</v>
      </c>
      <c r="FP58" s="5">
        <v>0</v>
      </c>
      <c r="FQ58" s="11">
        <v>0</v>
      </c>
      <c r="FR58" s="6">
        <f t="shared" si="171"/>
        <v>771</v>
      </c>
      <c r="FS58" s="11">
        <f t="shared" si="172"/>
        <v>2844</v>
      </c>
    </row>
    <row r="59" spans="1:16363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298"/>
        <v>0</v>
      </c>
      <c r="R59" s="6">
        <v>0</v>
      </c>
      <c r="S59" s="5">
        <v>0</v>
      </c>
      <c r="T59" s="11">
        <v>0</v>
      </c>
      <c r="U59" s="6">
        <v>0</v>
      </c>
      <c r="V59" s="5">
        <v>0</v>
      </c>
      <c r="W59" s="11"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f t="shared" si="299"/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f t="shared" si="302"/>
        <v>0</v>
      </c>
      <c r="BN59" s="6">
        <v>0</v>
      </c>
      <c r="BO59" s="5">
        <v>0</v>
      </c>
      <c r="BP59" s="11">
        <v>0</v>
      </c>
      <c r="BQ59" s="6">
        <v>0</v>
      </c>
      <c r="BR59" s="5">
        <v>0</v>
      </c>
      <c r="BS59" s="11">
        <v>0</v>
      </c>
      <c r="BT59" s="6">
        <v>0</v>
      </c>
      <c r="BU59" s="5">
        <v>0</v>
      </c>
      <c r="BV59" s="11">
        <v>0</v>
      </c>
      <c r="BW59" s="6">
        <v>0</v>
      </c>
      <c r="BX59" s="5">
        <v>0</v>
      </c>
      <c r="BY59" s="11">
        <f t="shared" si="303"/>
        <v>0</v>
      </c>
      <c r="BZ59" s="6">
        <v>0</v>
      </c>
      <c r="CA59" s="5">
        <v>0</v>
      </c>
      <c r="CB59" s="11">
        <v>0</v>
      </c>
      <c r="CC59" s="6">
        <v>0</v>
      </c>
      <c r="CD59" s="5">
        <v>0</v>
      </c>
      <c r="CE59" s="11">
        <v>0</v>
      </c>
      <c r="CF59" s="75">
        <v>4</v>
      </c>
      <c r="CG59" s="9">
        <v>54</v>
      </c>
      <c r="CH59" s="11">
        <f t="shared" ref="CH59:CH69" si="309">CG59/CF59*1000</f>
        <v>13500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f t="shared" si="306"/>
        <v>0</v>
      </c>
      <c r="DJ59" s="6">
        <v>0</v>
      </c>
      <c r="DK59" s="5">
        <v>0</v>
      </c>
      <c r="DL59" s="11">
        <v>0</v>
      </c>
      <c r="DM59" s="6">
        <v>0</v>
      </c>
      <c r="DN59" s="5">
        <v>0</v>
      </c>
      <c r="DO59" s="11">
        <v>0</v>
      </c>
      <c r="DP59" s="6">
        <v>0</v>
      </c>
      <c r="DQ59" s="5">
        <v>0</v>
      </c>
      <c r="DR59" s="11">
        <v>0</v>
      </c>
      <c r="DS59" s="6">
        <v>0</v>
      </c>
      <c r="DT59" s="5">
        <v>0</v>
      </c>
      <c r="DU59" s="11">
        <v>0</v>
      </c>
      <c r="DV59" s="6">
        <v>0</v>
      </c>
      <c r="DW59" s="5">
        <v>0</v>
      </c>
      <c r="DX59" s="11">
        <v>0</v>
      </c>
      <c r="DY59" s="6">
        <v>0</v>
      </c>
      <c r="DZ59" s="5">
        <v>0</v>
      </c>
      <c r="EA59" s="11">
        <v>0</v>
      </c>
      <c r="EB59" s="6">
        <v>0</v>
      </c>
      <c r="EC59" s="5">
        <v>0</v>
      </c>
      <c r="ED59" s="11">
        <v>0</v>
      </c>
      <c r="EE59" s="6">
        <v>0</v>
      </c>
      <c r="EF59" s="5">
        <v>0</v>
      </c>
      <c r="EG59" s="11">
        <v>0</v>
      </c>
      <c r="EH59" s="6">
        <v>0</v>
      </c>
      <c r="EI59" s="5">
        <v>0</v>
      </c>
      <c r="EJ59" s="11">
        <v>0</v>
      </c>
      <c r="EK59" s="6">
        <v>0</v>
      </c>
      <c r="EL59" s="5">
        <v>0</v>
      </c>
      <c r="EM59" s="11">
        <v>0</v>
      </c>
      <c r="EN59" s="6">
        <v>0</v>
      </c>
      <c r="EO59" s="5">
        <v>0</v>
      </c>
      <c r="EP59" s="11">
        <v>0</v>
      </c>
      <c r="EQ59" s="6">
        <v>0</v>
      </c>
      <c r="ER59" s="5">
        <v>0</v>
      </c>
      <c r="ES59" s="11">
        <v>0</v>
      </c>
      <c r="ET59" s="6">
        <v>0</v>
      </c>
      <c r="EU59" s="5">
        <v>0</v>
      </c>
      <c r="EV59" s="11">
        <v>0</v>
      </c>
      <c r="EW59" s="6">
        <v>0</v>
      </c>
      <c r="EX59" s="5">
        <v>0</v>
      </c>
      <c r="EY59" s="11">
        <v>0</v>
      </c>
      <c r="EZ59" s="6">
        <v>0</v>
      </c>
      <c r="FA59" s="5">
        <v>0</v>
      </c>
      <c r="FB59" s="11">
        <v>0</v>
      </c>
      <c r="FC59" s="6">
        <v>0</v>
      </c>
      <c r="FD59" s="5">
        <v>0</v>
      </c>
      <c r="FE59" s="11">
        <v>0</v>
      </c>
      <c r="FF59" s="6">
        <v>0</v>
      </c>
      <c r="FG59" s="5">
        <v>0</v>
      </c>
      <c r="FH59" s="11">
        <v>0</v>
      </c>
      <c r="FI59" s="6">
        <v>0</v>
      </c>
      <c r="FJ59" s="5">
        <v>0</v>
      </c>
      <c r="FK59" s="11">
        <f t="shared" si="308"/>
        <v>0</v>
      </c>
      <c r="FL59" s="6">
        <v>0</v>
      </c>
      <c r="FM59" s="5">
        <v>0</v>
      </c>
      <c r="FN59" s="11">
        <v>0</v>
      </c>
      <c r="FO59" s="6">
        <v>0</v>
      </c>
      <c r="FP59" s="5">
        <v>0</v>
      </c>
      <c r="FQ59" s="11">
        <v>0</v>
      </c>
      <c r="FR59" s="6">
        <f t="shared" si="171"/>
        <v>4</v>
      </c>
      <c r="FS59" s="11">
        <f t="shared" si="172"/>
        <v>54</v>
      </c>
    </row>
    <row r="60" spans="1:16363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298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f t="shared" si="299"/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75">
        <v>19</v>
      </c>
      <c r="AQ60" s="9">
        <v>269</v>
      </c>
      <c r="AR60" s="11">
        <f t="shared" ref="AR60" si="310">AQ60/AP60*1000</f>
        <v>14157.894736842105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f t="shared" si="302"/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75">
        <v>0</v>
      </c>
      <c r="BX60" s="9">
        <v>0</v>
      </c>
      <c r="BY60" s="11">
        <f t="shared" si="303"/>
        <v>0</v>
      </c>
      <c r="BZ60" s="75">
        <v>30</v>
      </c>
      <c r="CA60" s="9">
        <v>148</v>
      </c>
      <c r="CB60" s="11">
        <f t="shared" ref="CB60:CB69" si="311">CA60/BZ60*1000</f>
        <v>4933.3333333333339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f t="shared" si="306"/>
        <v>0</v>
      </c>
      <c r="DJ60" s="6">
        <v>0</v>
      </c>
      <c r="DK60" s="5">
        <v>0</v>
      </c>
      <c r="DL60" s="11">
        <v>0</v>
      </c>
      <c r="DM60" s="6">
        <v>0</v>
      </c>
      <c r="DN60" s="5">
        <v>0</v>
      </c>
      <c r="DO60" s="11">
        <v>0</v>
      </c>
      <c r="DP60" s="6">
        <v>0</v>
      </c>
      <c r="DQ60" s="5">
        <v>0</v>
      </c>
      <c r="DR60" s="11">
        <v>0</v>
      </c>
      <c r="DS60" s="6">
        <v>0</v>
      </c>
      <c r="DT60" s="5">
        <v>0</v>
      </c>
      <c r="DU60" s="11">
        <v>0</v>
      </c>
      <c r="DV60" s="75">
        <v>0</v>
      </c>
      <c r="DW60" s="9">
        <v>0</v>
      </c>
      <c r="DX60" s="11">
        <v>0</v>
      </c>
      <c r="DY60" s="75">
        <v>1013</v>
      </c>
      <c r="DZ60" s="9">
        <v>3859</v>
      </c>
      <c r="EA60" s="11">
        <f t="shared" si="307"/>
        <v>3809.4768015794671</v>
      </c>
      <c r="EB60" s="75">
        <v>19</v>
      </c>
      <c r="EC60" s="9">
        <v>269</v>
      </c>
      <c r="ED60" s="11">
        <f t="shared" ref="ED60:ED64" si="312">EC60/EB60*1000</f>
        <v>14157.894736842105</v>
      </c>
      <c r="EE60" s="6">
        <v>0</v>
      </c>
      <c r="EF60" s="5">
        <v>0</v>
      </c>
      <c r="EG60" s="11">
        <v>0</v>
      </c>
      <c r="EH60" s="6">
        <v>0</v>
      </c>
      <c r="EI60" s="5">
        <v>0</v>
      </c>
      <c r="EJ60" s="11">
        <v>0</v>
      </c>
      <c r="EK60" s="6">
        <v>0</v>
      </c>
      <c r="EL60" s="5">
        <v>0</v>
      </c>
      <c r="EM60" s="11">
        <v>0</v>
      </c>
      <c r="EN60" s="6">
        <v>0</v>
      </c>
      <c r="EO60" s="5">
        <v>0</v>
      </c>
      <c r="EP60" s="11">
        <v>0</v>
      </c>
      <c r="EQ60" s="6">
        <v>0</v>
      </c>
      <c r="ER60" s="5">
        <v>0</v>
      </c>
      <c r="ES60" s="11">
        <v>0</v>
      </c>
      <c r="ET60" s="6">
        <v>0</v>
      </c>
      <c r="EU60" s="5">
        <v>0</v>
      </c>
      <c r="EV60" s="11">
        <v>0</v>
      </c>
      <c r="EW60" s="6">
        <v>0</v>
      </c>
      <c r="EX60" s="5">
        <v>0</v>
      </c>
      <c r="EY60" s="11">
        <v>0</v>
      </c>
      <c r="EZ60" s="6">
        <v>0</v>
      </c>
      <c r="FA60" s="5">
        <v>0</v>
      </c>
      <c r="FB60" s="11">
        <v>0</v>
      </c>
      <c r="FC60" s="6">
        <v>0</v>
      </c>
      <c r="FD60" s="5">
        <v>0</v>
      </c>
      <c r="FE60" s="11">
        <v>0</v>
      </c>
      <c r="FF60" s="6">
        <v>0</v>
      </c>
      <c r="FG60" s="5">
        <v>0</v>
      </c>
      <c r="FH60" s="11">
        <v>0</v>
      </c>
      <c r="FI60" s="75">
        <v>0</v>
      </c>
      <c r="FJ60" s="9">
        <v>0</v>
      </c>
      <c r="FK60" s="11">
        <f t="shared" si="308"/>
        <v>0</v>
      </c>
      <c r="FL60" s="75">
        <v>636</v>
      </c>
      <c r="FM60" s="9">
        <v>3129</v>
      </c>
      <c r="FN60" s="11">
        <f t="shared" ref="FN60:FN69" si="313">FM60/FL60*1000</f>
        <v>4919.8113207547176</v>
      </c>
      <c r="FO60" s="75">
        <v>9</v>
      </c>
      <c r="FP60" s="9">
        <v>60</v>
      </c>
      <c r="FQ60" s="11">
        <f t="shared" ref="FQ60:FQ69" si="314">FP60/FO60*1000</f>
        <v>6666.666666666667</v>
      </c>
      <c r="FR60" s="6">
        <f t="shared" si="171"/>
        <v>1707</v>
      </c>
      <c r="FS60" s="11">
        <f t="shared" si="172"/>
        <v>7465</v>
      </c>
    </row>
    <row r="61" spans="1:16363" x14ac:dyDescent="0.3">
      <c r="A61" s="65">
        <v>2008</v>
      </c>
      <c r="B61" s="66" t="s">
        <v>8</v>
      </c>
      <c r="C61" s="75">
        <v>20</v>
      </c>
      <c r="D61" s="9">
        <v>87</v>
      </c>
      <c r="E61" s="11">
        <f t="shared" ref="E61" si="315">D61/C61*1000</f>
        <v>4350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298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f t="shared" si="299"/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75">
        <v>2</v>
      </c>
      <c r="AW61" s="9">
        <v>21</v>
      </c>
      <c r="AX61" s="11">
        <f t="shared" si="301"/>
        <v>10500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f t="shared" si="302"/>
        <v>0</v>
      </c>
      <c r="BN61" s="6">
        <v>0</v>
      </c>
      <c r="BO61" s="5">
        <v>0</v>
      </c>
      <c r="BP61" s="11">
        <v>0</v>
      </c>
      <c r="BQ61" s="6">
        <v>0</v>
      </c>
      <c r="BR61" s="5">
        <v>0</v>
      </c>
      <c r="BS61" s="11">
        <v>0</v>
      </c>
      <c r="BT61" s="6">
        <v>0</v>
      </c>
      <c r="BU61" s="5">
        <v>0</v>
      </c>
      <c r="BV61" s="11">
        <v>0</v>
      </c>
      <c r="BW61" s="75">
        <v>0</v>
      </c>
      <c r="BX61" s="9">
        <v>0</v>
      </c>
      <c r="BY61" s="11">
        <f t="shared" si="303"/>
        <v>0</v>
      </c>
      <c r="BZ61" s="75">
        <v>30</v>
      </c>
      <c r="CA61" s="9">
        <v>444</v>
      </c>
      <c r="CB61" s="11">
        <f t="shared" si="311"/>
        <v>14800</v>
      </c>
      <c r="CC61" s="6">
        <v>0</v>
      </c>
      <c r="CD61" s="5">
        <v>0</v>
      </c>
      <c r="CE61" s="11">
        <v>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75">
        <v>9</v>
      </c>
      <c r="CM61" s="9">
        <v>46</v>
      </c>
      <c r="CN61" s="11">
        <f t="shared" si="304"/>
        <v>5111.1111111111104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f t="shared" si="306"/>
        <v>0</v>
      </c>
      <c r="DJ61" s="6">
        <v>0</v>
      </c>
      <c r="DK61" s="5">
        <v>0</v>
      </c>
      <c r="DL61" s="11">
        <v>0</v>
      </c>
      <c r="DM61" s="6">
        <v>0</v>
      </c>
      <c r="DN61" s="5">
        <v>0</v>
      </c>
      <c r="DO61" s="11">
        <v>0</v>
      </c>
      <c r="DP61" s="6">
        <v>0</v>
      </c>
      <c r="DQ61" s="5">
        <v>0</v>
      </c>
      <c r="DR61" s="11">
        <v>0</v>
      </c>
      <c r="DS61" s="6">
        <v>0</v>
      </c>
      <c r="DT61" s="5">
        <v>0</v>
      </c>
      <c r="DU61" s="11">
        <v>0</v>
      </c>
      <c r="DV61" s="6">
        <v>0</v>
      </c>
      <c r="DW61" s="5">
        <v>0</v>
      </c>
      <c r="DX61" s="11">
        <v>0</v>
      </c>
      <c r="DY61" s="6">
        <v>0</v>
      </c>
      <c r="DZ61" s="5">
        <v>0</v>
      </c>
      <c r="EA61" s="11">
        <v>0</v>
      </c>
      <c r="EB61" s="6">
        <v>0</v>
      </c>
      <c r="EC61" s="5">
        <v>0</v>
      </c>
      <c r="ED61" s="11">
        <v>0</v>
      </c>
      <c r="EE61" s="6">
        <v>0</v>
      </c>
      <c r="EF61" s="5">
        <v>0</v>
      </c>
      <c r="EG61" s="11">
        <v>0</v>
      </c>
      <c r="EH61" s="6">
        <v>0</v>
      </c>
      <c r="EI61" s="5">
        <v>0</v>
      </c>
      <c r="EJ61" s="11">
        <v>0</v>
      </c>
      <c r="EK61" s="6">
        <v>0</v>
      </c>
      <c r="EL61" s="5">
        <v>0</v>
      </c>
      <c r="EM61" s="11">
        <v>0</v>
      </c>
      <c r="EN61" s="6">
        <v>0</v>
      </c>
      <c r="EO61" s="5">
        <v>0</v>
      </c>
      <c r="EP61" s="11">
        <v>0</v>
      </c>
      <c r="EQ61" s="6">
        <v>0</v>
      </c>
      <c r="ER61" s="5">
        <v>0</v>
      </c>
      <c r="ES61" s="11">
        <v>0</v>
      </c>
      <c r="ET61" s="6">
        <v>0</v>
      </c>
      <c r="EU61" s="5">
        <v>0</v>
      </c>
      <c r="EV61" s="11">
        <v>0</v>
      </c>
      <c r="EW61" s="6">
        <v>0</v>
      </c>
      <c r="EX61" s="5">
        <v>0</v>
      </c>
      <c r="EY61" s="11">
        <v>0</v>
      </c>
      <c r="EZ61" s="6">
        <v>0</v>
      </c>
      <c r="FA61" s="5">
        <v>0</v>
      </c>
      <c r="FB61" s="11">
        <v>0</v>
      </c>
      <c r="FC61" s="6">
        <v>0</v>
      </c>
      <c r="FD61" s="5">
        <v>0</v>
      </c>
      <c r="FE61" s="11">
        <v>0</v>
      </c>
      <c r="FF61" s="6">
        <v>0</v>
      </c>
      <c r="FG61" s="5">
        <v>0</v>
      </c>
      <c r="FH61" s="11">
        <v>0</v>
      </c>
      <c r="FI61" s="75">
        <v>0</v>
      </c>
      <c r="FJ61" s="9">
        <v>0</v>
      </c>
      <c r="FK61" s="11">
        <f t="shared" si="308"/>
        <v>0</v>
      </c>
      <c r="FL61" s="75">
        <v>589</v>
      </c>
      <c r="FM61" s="9">
        <v>2822</v>
      </c>
      <c r="FN61" s="11">
        <f t="shared" si="313"/>
        <v>4791.1714770797962</v>
      </c>
      <c r="FO61" s="75">
        <v>36</v>
      </c>
      <c r="FP61" s="9">
        <v>67</v>
      </c>
      <c r="FQ61" s="11">
        <f t="shared" si="314"/>
        <v>1861.1111111111111</v>
      </c>
      <c r="FR61" s="6">
        <f t="shared" si="171"/>
        <v>686</v>
      </c>
      <c r="FS61" s="11">
        <f t="shared" si="172"/>
        <v>3487</v>
      </c>
    </row>
    <row r="62" spans="1:16363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298"/>
        <v>0</v>
      </c>
      <c r="R62" s="6">
        <v>0</v>
      </c>
      <c r="S62" s="5">
        <v>0</v>
      </c>
      <c r="T62" s="11">
        <v>0</v>
      </c>
      <c r="U62" s="6">
        <v>0</v>
      </c>
      <c r="V62" s="5">
        <v>0</v>
      </c>
      <c r="W62" s="11"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f t="shared" si="299"/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f t="shared" si="302"/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75">
        <v>0</v>
      </c>
      <c r="BX62" s="9">
        <v>0</v>
      </c>
      <c r="BY62" s="11">
        <f t="shared" si="303"/>
        <v>0</v>
      </c>
      <c r="BZ62" s="75">
        <v>30</v>
      </c>
      <c r="CA62" s="9">
        <v>154</v>
      </c>
      <c r="CB62" s="11">
        <f t="shared" si="311"/>
        <v>5133.3333333333339</v>
      </c>
      <c r="CC62" s="6">
        <v>0</v>
      </c>
      <c r="CD62" s="5">
        <v>0</v>
      </c>
      <c r="CE62" s="11">
        <v>0</v>
      </c>
      <c r="CF62" s="75">
        <v>21</v>
      </c>
      <c r="CG62" s="9">
        <v>265</v>
      </c>
      <c r="CH62" s="11">
        <f t="shared" si="309"/>
        <v>12619.047619047618</v>
      </c>
      <c r="CI62" s="6">
        <v>0</v>
      </c>
      <c r="CJ62" s="5">
        <v>0</v>
      </c>
      <c r="CK62" s="11">
        <v>0</v>
      </c>
      <c r="CL62" s="75">
        <v>5</v>
      </c>
      <c r="CM62" s="9">
        <v>24</v>
      </c>
      <c r="CN62" s="11">
        <f t="shared" si="304"/>
        <v>4800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f t="shared" si="306"/>
        <v>0</v>
      </c>
      <c r="DJ62" s="6">
        <v>0</v>
      </c>
      <c r="DK62" s="5">
        <v>0</v>
      </c>
      <c r="DL62" s="11">
        <v>0</v>
      </c>
      <c r="DM62" s="6">
        <v>0</v>
      </c>
      <c r="DN62" s="5">
        <v>0</v>
      </c>
      <c r="DO62" s="11">
        <v>0</v>
      </c>
      <c r="DP62" s="6">
        <v>0</v>
      </c>
      <c r="DQ62" s="5">
        <v>0</v>
      </c>
      <c r="DR62" s="11">
        <v>0</v>
      </c>
      <c r="DS62" s="6">
        <v>0</v>
      </c>
      <c r="DT62" s="5">
        <v>0</v>
      </c>
      <c r="DU62" s="11">
        <v>0</v>
      </c>
      <c r="DV62" s="6">
        <v>0</v>
      </c>
      <c r="DW62" s="5">
        <v>0</v>
      </c>
      <c r="DX62" s="11">
        <v>0</v>
      </c>
      <c r="DY62" s="6">
        <v>0</v>
      </c>
      <c r="DZ62" s="5">
        <v>0</v>
      </c>
      <c r="EA62" s="11">
        <v>0</v>
      </c>
      <c r="EB62" s="6">
        <v>0</v>
      </c>
      <c r="EC62" s="5">
        <v>0</v>
      </c>
      <c r="ED62" s="11">
        <v>0</v>
      </c>
      <c r="EE62" s="6">
        <v>0</v>
      </c>
      <c r="EF62" s="5">
        <v>0</v>
      </c>
      <c r="EG62" s="11">
        <v>0</v>
      </c>
      <c r="EH62" s="6">
        <v>0</v>
      </c>
      <c r="EI62" s="5">
        <v>0</v>
      </c>
      <c r="EJ62" s="11">
        <v>0</v>
      </c>
      <c r="EK62" s="6">
        <v>0</v>
      </c>
      <c r="EL62" s="5">
        <v>0</v>
      </c>
      <c r="EM62" s="11">
        <v>0</v>
      </c>
      <c r="EN62" s="6">
        <v>0</v>
      </c>
      <c r="EO62" s="5">
        <v>0</v>
      </c>
      <c r="EP62" s="11">
        <v>0</v>
      </c>
      <c r="EQ62" s="6">
        <v>0</v>
      </c>
      <c r="ER62" s="5">
        <v>0</v>
      </c>
      <c r="ES62" s="11">
        <v>0</v>
      </c>
      <c r="ET62" s="6">
        <v>0</v>
      </c>
      <c r="EU62" s="5">
        <v>0</v>
      </c>
      <c r="EV62" s="11">
        <v>0</v>
      </c>
      <c r="EW62" s="6">
        <v>0</v>
      </c>
      <c r="EX62" s="5">
        <v>0</v>
      </c>
      <c r="EY62" s="11">
        <v>0</v>
      </c>
      <c r="EZ62" s="6">
        <v>0</v>
      </c>
      <c r="FA62" s="5">
        <v>1</v>
      </c>
      <c r="FB62" s="11">
        <v>0</v>
      </c>
      <c r="FC62" s="6">
        <v>0</v>
      </c>
      <c r="FD62" s="5">
        <v>0</v>
      </c>
      <c r="FE62" s="11">
        <v>0</v>
      </c>
      <c r="FF62" s="6">
        <v>0</v>
      </c>
      <c r="FG62" s="5">
        <v>0</v>
      </c>
      <c r="FH62" s="11">
        <v>0</v>
      </c>
      <c r="FI62" s="75">
        <v>0</v>
      </c>
      <c r="FJ62" s="9">
        <v>0</v>
      </c>
      <c r="FK62" s="11">
        <f t="shared" si="308"/>
        <v>0</v>
      </c>
      <c r="FL62" s="75">
        <v>1113</v>
      </c>
      <c r="FM62" s="9">
        <v>5173</v>
      </c>
      <c r="FN62" s="11">
        <f t="shared" si="313"/>
        <v>4647.798742138365</v>
      </c>
      <c r="FO62" s="6">
        <v>0</v>
      </c>
      <c r="FP62" s="5">
        <v>0</v>
      </c>
      <c r="FQ62" s="11">
        <v>0</v>
      </c>
      <c r="FR62" s="6">
        <f t="shared" si="171"/>
        <v>1169</v>
      </c>
      <c r="FS62" s="11">
        <f t="shared" si="172"/>
        <v>5617</v>
      </c>
    </row>
    <row r="63" spans="1:16363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298"/>
        <v>0</v>
      </c>
      <c r="R63" s="6">
        <v>0</v>
      </c>
      <c r="S63" s="5">
        <v>0</v>
      </c>
      <c r="T63" s="11">
        <v>0</v>
      </c>
      <c r="U63" s="6">
        <v>0</v>
      </c>
      <c r="V63" s="5">
        <v>0</v>
      </c>
      <c r="W63" s="11"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f t="shared" si="299"/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f t="shared" si="302"/>
        <v>0</v>
      </c>
      <c r="BN63" s="6">
        <v>0</v>
      </c>
      <c r="BO63" s="5">
        <v>3</v>
      </c>
      <c r="BP63" s="11">
        <v>0</v>
      </c>
      <c r="BQ63" s="6">
        <v>0</v>
      </c>
      <c r="BR63" s="5">
        <v>0</v>
      </c>
      <c r="BS63" s="11">
        <v>0</v>
      </c>
      <c r="BT63" s="6">
        <v>0</v>
      </c>
      <c r="BU63" s="5">
        <v>0</v>
      </c>
      <c r="BV63" s="11">
        <v>0</v>
      </c>
      <c r="BW63" s="6">
        <v>0</v>
      </c>
      <c r="BX63" s="5">
        <v>0</v>
      </c>
      <c r="BY63" s="11">
        <f t="shared" si="303"/>
        <v>0</v>
      </c>
      <c r="BZ63" s="6">
        <v>0</v>
      </c>
      <c r="CA63" s="5">
        <v>0</v>
      </c>
      <c r="CB63" s="11">
        <v>0</v>
      </c>
      <c r="CC63" s="6">
        <v>0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75">
        <v>5</v>
      </c>
      <c r="CM63" s="9">
        <v>27</v>
      </c>
      <c r="CN63" s="11">
        <f t="shared" si="304"/>
        <v>5400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f t="shared" si="306"/>
        <v>0</v>
      </c>
      <c r="DJ63" s="6">
        <v>0</v>
      </c>
      <c r="DK63" s="5">
        <v>0</v>
      </c>
      <c r="DL63" s="11">
        <v>0</v>
      </c>
      <c r="DM63" s="6">
        <v>0</v>
      </c>
      <c r="DN63" s="5">
        <v>0</v>
      </c>
      <c r="DO63" s="11">
        <v>0</v>
      </c>
      <c r="DP63" s="6">
        <v>0</v>
      </c>
      <c r="DQ63" s="5">
        <v>0</v>
      </c>
      <c r="DR63" s="11">
        <v>0</v>
      </c>
      <c r="DS63" s="6">
        <v>0</v>
      </c>
      <c r="DT63" s="5">
        <v>0</v>
      </c>
      <c r="DU63" s="11">
        <v>0</v>
      </c>
      <c r="DV63" s="6">
        <v>0</v>
      </c>
      <c r="DW63" s="5">
        <v>0</v>
      </c>
      <c r="DX63" s="11">
        <v>0</v>
      </c>
      <c r="DY63" s="6">
        <v>0</v>
      </c>
      <c r="DZ63" s="5">
        <v>0</v>
      </c>
      <c r="EA63" s="11">
        <v>0</v>
      </c>
      <c r="EB63" s="6">
        <v>0</v>
      </c>
      <c r="EC63" s="5">
        <v>0</v>
      </c>
      <c r="ED63" s="11">
        <v>0</v>
      </c>
      <c r="EE63" s="6">
        <v>0</v>
      </c>
      <c r="EF63" s="5">
        <v>0</v>
      </c>
      <c r="EG63" s="11">
        <v>0</v>
      </c>
      <c r="EH63" s="6">
        <v>0</v>
      </c>
      <c r="EI63" s="5">
        <v>0</v>
      </c>
      <c r="EJ63" s="11">
        <v>0</v>
      </c>
      <c r="EK63" s="6">
        <v>0</v>
      </c>
      <c r="EL63" s="5">
        <v>0</v>
      </c>
      <c r="EM63" s="11">
        <v>0</v>
      </c>
      <c r="EN63" s="6">
        <v>0</v>
      </c>
      <c r="EO63" s="5">
        <v>0</v>
      </c>
      <c r="EP63" s="11">
        <v>0</v>
      </c>
      <c r="EQ63" s="6">
        <v>0</v>
      </c>
      <c r="ER63" s="5">
        <v>0</v>
      </c>
      <c r="ES63" s="11">
        <v>0</v>
      </c>
      <c r="ET63" s="6">
        <v>0</v>
      </c>
      <c r="EU63" s="5">
        <v>0</v>
      </c>
      <c r="EV63" s="11">
        <v>0</v>
      </c>
      <c r="EW63" s="6">
        <v>0</v>
      </c>
      <c r="EX63" s="5">
        <v>0</v>
      </c>
      <c r="EY63" s="11">
        <v>0</v>
      </c>
      <c r="EZ63" s="6">
        <v>0</v>
      </c>
      <c r="FA63" s="5">
        <v>0</v>
      </c>
      <c r="FB63" s="11">
        <v>0</v>
      </c>
      <c r="FC63" s="6">
        <v>0</v>
      </c>
      <c r="FD63" s="5">
        <v>0</v>
      </c>
      <c r="FE63" s="11">
        <v>0</v>
      </c>
      <c r="FF63" s="6">
        <v>0</v>
      </c>
      <c r="FG63" s="5">
        <v>0</v>
      </c>
      <c r="FH63" s="11">
        <v>0</v>
      </c>
      <c r="FI63" s="75">
        <v>0</v>
      </c>
      <c r="FJ63" s="9">
        <v>0</v>
      </c>
      <c r="FK63" s="11">
        <f t="shared" si="308"/>
        <v>0</v>
      </c>
      <c r="FL63" s="75">
        <v>271</v>
      </c>
      <c r="FM63" s="9">
        <v>1174</v>
      </c>
      <c r="FN63" s="11">
        <f t="shared" si="313"/>
        <v>4332.1033210332107</v>
      </c>
      <c r="FO63" s="75">
        <v>1</v>
      </c>
      <c r="FP63" s="9">
        <v>3</v>
      </c>
      <c r="FQ63" s="11">
        <f t="shared" si="314"/>
        <v>3000</v>
      </c>
      <c r="FR63" s="6">
        <f t="shared" si="171"/>
        <v>277</v>
      </c>
      <c r="FS63" s="11">
        <f t="shared" si="172"/>
        <v>1207</v>
      </c>
    </row>
    <row r="64" spans="1:16363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298"/>
        <v>0</v>
      </c>
      <c r="R64" s="6">
        <v>0</v>
      </c>
      <c r="S64" s="5">
        <v>0</v>
      </c>
      <c r="T64" s="11">
        <v>0</v>
      </c>
      <c r="U64" s="6">
        <v>0</v>
      </c>
      <c r="V64" s="5">
        <v>0</v>
      </c>
      <c r="W64" s="11"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f t="shared" si="299"/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75">
        <v>19</v>
      </c>
      <c r="AQ64" s="9">
        <v>269</v>
      </c>
      <c r="AR64" s="11">
        <f t="shared" ref="AR64" si="316">AQ64/AP64*1000</f>
        <v>14157.894736842105</v>
      </c>
      <c r="AS64" s="6">
        <v>0</v>
      </c>
      <c r="AT64" s="5">
        <v>0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f t="shared" si="302"/>
        <v>0</v>
      </c>
      <c r="BN64" s="6">
        <v>0</v>
      </c>
      <c r="BO64" s="5">
        <v>0</v>
      </c>
      <c r="BP64" s="11">
        <v>0</v>
      </c>
      <c r="BQ64" s="6">
        <v>0</v>
      </c>
      <c r="BR64" s="5">
        <v>0</v>
      </c>
      <c r="BS64" s="11">
        <v>0</v>
      </c>
      <c r="BT64" s="6">
        <v>0</v>
      </c>
      <c r="BU64" s="5">
        <v>0</v>
      </c>
      <c r="BV64" s="11">
        <v>0</v>
      </c>
      <c r="BW64" s="75">
        <v>0</v>
      </c>
      <c r="BX64" s="9">
        <v>0</v>
      </c>
      <c r="BY64" s="11">
        <f t="shared" si="303"/>
        <v>0</v>
      </c>
      <c r="BZ64" s="75">
        <v>90</v>
      </c>
      <c r="CA64" s="9">
        <v>450</v>
      </c>
      <c r="CB64" s="11">
        <f t="shared" si="311"/>
        <v>5000</v>
      </c>
      <c r="CC64" s="6">
        <v>0</v>
      </c>
      <c r="CD64" s="5">
        <v>0</v>
      </c>
      <c r="CE64" s="11">
        <v>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75">
        <v>60</v>
      </c>
      <c r="DE64" s="9">
        <v>1128</v>
      </c>
      <c r="DF64" s="11">
        <f t="shared" ref="DF64" si="317">DE64/DD64*1000</f>
        <v>18800</v>
      </c>
      <c r="DG64" s="6">
        <v>0</v>
      </c>
      <c r="DH64" s="5">
        <v>0</v>
      </c>
      <c r="DI64" s="11">
        <f t="shared" si="306"/>
        <v>0</v>
      </c>
      <c r="DJ64" s="6">
        <v>0</v>
      </c>
      <c r="DK64" s="5">
        <v>0</v>
      </c>
      <c r="DL64" s="11">
        <v>0</v>
      </c>
      <c r="DM64" s="6">
        <v>0</v>
      </c>
      <c r="DN64" s="5">
        <v>0</v>
      </c>
      <c r="DO64" s="11">
        <v>0</v>
      </c>
      <c r="DP64" s="6">
        <v>0</v>
      </c>
      <c r="DQ64" s="5">
        <v>0</v>
      </c>
      <c r="DR64" s="11">
        <v>0</v>
      </c>
      <c r="DS64" s="6">
        <v>0</v>
      </c>
      <c r="DT64" s="5">
        <v>0</v>
      </c>
      <c r="DU64" s="11">
        <v>0</v>
      </c>
      <c r="DV64" s="6">
        <v>0</v>
      </c>
      <c r="DW64" s="5">
        <v>0</v>
      </c>
      <c r="DX64" s="11">
        <v>0</v>
      </c>
      <c r="DY64" s="6">
        <v>0</v>
      </c>
      <c r="DZ64" s="5">
        <v>0</v>
      </c>
      <c r="EA64" s="11">
        <v>0</v>
      </c>
      <c r="EB64" s="75">
        <v>19</v>
      </c>
      <c r="EC64" s="9">
        <v>269</v>
      </c>
      <c r="ED64" s="11">
        <f t="shared" si="312"/>
        <v>14157.894736842105</v>
      </c>
      <c r="EE64" s="6">
        <v>0</v>
      </c>
      <c r="EF64" s="5">
        <v>0</v>
      </c>
      <c r="EG64" s="11">
        <v>0</v>
      </c>
      <c r="EH64" s="6">
        <v>0</v>
      </c>
      <c r="EI64" s="5">
        <v>0</v>
      </c>
      <c r="EJ64" s="11">
        <v>0</v>
      </c>
      <c r="EK64" s="6">
        <v>0</v>
      </c>
      <c r="EL64" s="5">
        <v>0</v>
      </c>
      <c r="EM64" s="11">
        <v>0</v>
      </c>
      <c r="EN64" s="6">
        <v>0</v>
      </c>
      <c r="EO64" s="5">
        <v>0</v>
      </c>
      <c r="EP64" s="11">
        <v>0</v>
      </c>
      <c r="EQ64" s="6">
        <v>0</v>
      </c>
      <c r="ER64" s="5">
        <v>0</v>
      </c>
      <c r="ES64" s="11">
        <v>0</v>
      </c>
      <c r="ET64" s="6">
        <v>0</v>
      </c>
      <c r="EU64" s="5">
        <v>0</v>
      </c>
      <c r="EV64" s="11">
        <v>0</v>
      </c>
      <c r="EW64" s="6">
        <v>0</v>
      </c>
      <c r="EX64" s="5">
        <v>0</v>
      </c>
      <c r="EY64" s="11">
        <v>0</v>
      </c>
      <c r="EZ64" s="6">
        <v>0</v>
      </c>
      <c r="FA64" s="5">
        <v>0</v>
      </c>
      <c r="FB64" s="11">
        <v>0</v>
      </c>
      <c r="FC64" s="6">
        <v>0</v>
      </c>
      <c r="FD64" s="5">
        <v>0</v>
      </c>
      <c r="FE64" s="11">
        <v>0</v>
      </c>
      <c r="FF64" s="6">
        <v>0</v>
      </c>
      <c r="FG64" s="5">
        <v>0</v>
      </c>
      <c r="FH64" s="11">
        <v>0</v>
      </c>
      <c r="FI64" s="75">
        <v>0</v>
      </c>
      <c r="FJ64" s="9">
        <v>0</v>
      </c>
      <c r="FK64" s="11">
        <f t="shared" si="308"/>
        <v>0</v>
      </c>
      <c r="FL64" s="75">
        <v>63</v>
      </c>
      <c r="FM64" s="9">
        <v>278</v>
      </c>
      <c r="FN64" s="11">
        <f t="shared" si="313"/>
        <v>4412.6984126984134</v>
      </c>
      <c r="FO64" s="6">
        <v>0</v>
      </c>
      <c r="FP64" s="5">
        <v>0</v>
      </c>
      <c r="FQ64" s="11">
        <v>0</v>
      </c>
      <c r="FR64" s="6">
        <f t="shared" si="171"/>
        <v>232</v>
      </c>
      <c r="FS64" s="11">
        <f t="shared" si="172"/>
        <v>2125</v>
      </c>
    </row>
    <row r="65" spans="1:16363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298"/>
        <v>0</v>
      </c>
      <c r="R65" s="6">
        <v>0</v>
      </c>
      <c r="S65" s="5">
        <v>0</v>
      </c>
      <c r="T65" s="11">
        <v>0</v>
      </c>
      <c r="U65" s="6">
        <v>0</v>
      </c>
      <c r="V65" s="5">
        <v>0</v>
      </c>
      <c r="W65" s="11"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f t="shared" si="299"/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f t="shared" si="302"/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f t="shared" si="303"/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75">
        <v>6</v>
      </c>
      <c r="CG65" s="9">
        <v>54</v>
      </c>
      <c r="CH65" s="11">
        <f t="shared" si="309"/>
        <v>9000</v>
      </c>
      <c r="CI65" s="6">
        <v>0</v>
      </c>
      <c r="CJ65" s="5">
        <v>0</v>
      </c>
      <c r="CK65" s="11">
        <v>0</v>
      </c>
      <c r="CL65" s="75">
        <v>4</v>
      </c>
      <c r="CM65" s="9">
        <v>26</v>
      </c>
      <c r="CN65" s="11">
        <f t="shared" si="304"/>
        <v>6500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6">
        <v>0</v>
      </c>
      <c r="CY65" s="5">
        <v>0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f t="shared" si="306"/>
        <v>0</v>
      </c>
      <c r="DJ65" s="6">
        <v>0</v>
      </c>
      <c r="DK65" s="5">
        <v>0</v>
      </c>
      <c r="DL65" s="11">
        <v>0</v>
      </c>
      <c r="DM65" s="6">
        <v>0</v>
      </c>
      <c r="DN65" s="5">
        <v>0</v>
      </c>
      <c r="DO65" s="11">
        <v>0</v>
      </c>
      <c r="DP65" s="6">
        <v>0</v>
      </c>
      <c r="DQ65" s="5">
        <v>0</v>
      </c>
      <c r="DR65" s="11">
        <v>0</v>
      </c>
      <c r="DS65" s="6">
        <v>0</v>
      </c>
      <c r="DT65" s="5">
        <v>0</v>
      </c>
      <c r="DU65" s="11">
        <v>0</v>
      </c>
      <c r="DV65" s="6">
        <v>0</v>
      </c>
      <c r="DW65" s="5">
        <v>0</v>
      </c>
      <c r="DX65" s="11">
        <v>0</v>
      </c>
      <c r="DY65" s="6">
        <v>0</v>
      </c>
      <c r="DZ65" s="5">
        <v>0</v>
      </c>
      <c r="EA65" s="11">
        <v>0</v>
      </c>
      <c r="EB65" s="6">
        <v>0</v>
      </c>
      <c r="EC65" s="5">
        <v>0</v>
      </c>
      <c r="ED65" s="11">
        <v>0</v>
      </c>
      <c r="EE65" s="6">
        <v>0</v>
      </c>
      <c r="EF65" s="5">
        <v>0</v>
      </c>
      <c r="EG65" s="11">
        <v>0</v>
      </c>
      <c r="EH65" s="6">
        <v>0</v>
      </c>
      <c r="EI65" s="5">
        <v>0</v>
      </c>
      <c r="EJ65" s="11">
        <v>0</v>
      </c>
      <c r="EK65" s="6">
        <v>0</v>
      </c>
      <c r="EL65" s="5">
        <v>0</v>
      </c>
      <c r="EM65" s="11">
        <v>0</v>
      </c>
      <c r="EN65" s="6">
        <v>0</v>
      </c>
      <c r="EO65" s="5">
        <v>0</v>
      </c>
      <c r="EP65" s="11">
        <v>0</v>
      </c>
      <c r="EQ65" s="6">
        <v>0</v>
      </c>
      <c r="ER65" s="5">
        <v>0</v>
      </c>
      <c r="ES65" s="11">
        <v>0</v>
      </c>
      <c r="ET65" s="6">
        <v>0</v>
      </c>
      <c r="EU65" s="5">
        <v>0</v>
      </c>
      <c r="EV65" s="11">
        <v>0</v>
      </c>
      <c r="EW65" s="6">
        <v>0</v>
      </c>
      <c r="EX65" s="5">
        <v>0</v>
      </c>
      <c r="EY65" s="11">
        <v>0</v>
      </c>
      <c r="EZ65" s="6">
        <v>0</v>
      </c>
      <c r="FA65" s="5">
        <v>0</v>
      </c>
      <c r="FB65" s="11">
        <v>0</v>
      </c>
      <c r="FC65" s="6">
        <v>0</v>
      </c>
      <c r="FD65" s="5">
        <v>0</v>
      </c>
      <c r="FE65" s="11">
        <v>0</v>
      </c>
      <c r="FF65" s="6">
        <v>0</v>
      </c>
      <c r="FG65" s="5">
        <v>0</v>
      </c>
      <c r="FH65" s="11">
        <v>0</v>
      </c>
      <c r="FI65" s="6">
        <v>0</v>
      </c>
      <c r="FJ65" s="5">
        <v>0</v>
      </c>
      <c r="FK65" s="11">
        <f t="shared" si="308"/>
        <v>0</v>
      </c>
      <c r="FL65" s="6">
        <v>0</v>
      </c>
      <c r="FM65" s="5">
        <v>0</v>
      </c>
      <c r="FN65" s="11">
        <v>0</v>
      </c>
      <c r="FO65" s="6">
        <v>0</v>
      </c>
      <c r="FP65" s="5">
        <v>0</v>
      </c>
      <c r="FQ65" s="11">
        <v>0</v>
      </c>
      <c r="FR65" s="6">
        <f t="shared" si="171"/>
        <v>10</v>
      </c>
      <c r="FS65" s="11">
        <f t="shared" si="172"/>
        <v>80</v>
      </c>
    </row>
    <row r="66" spans="1:16363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298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f t="shared" si="299"/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75">
        <v>6</v>
      </c>
      <c r="AK66" s="9">
        <v>23</v>
      </c>
      <c r="AL66" s="11">
        <f t="shared" ref="AL66" si="318">AK66/AJ66*1000</f>
        <v>3833.3333333333335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f t="shared" si="302"/>
        <v>0</v>
      </c>
      <c r="BN66" s="6">
        <v>0</v>
      </c>
      <c r="BO66" s="5">
        <v>0</v>
      </c>
      <c r="BP66" s="11">
        <v>0</v>
      </c>
      <c r="BQ66" s="6">
        <v>0</v>
      </c>
      <c r="BR66" s="5">
        <v>0</v>
      </c>
      <c r="BS66" s="11">
        <v>0</v>
      </c>
      <c r="BT66" s="6">
        <v>0</v>
      </c>
      <c r="BU66" s="5">
        <v>0</v>
      </c>
      <c r="BV66" s="11">
        <v>0</v>
      </c>
      <c r="BW66" s="75">
        <v>0</v>
      </c>
      <c r="BX66" s="9">
        <v>0</v>
      </c>
      <c r="BY66" s="11">
        <f t="shared" si="303"/>
        <v>0</v>
      </c>
      <c r="BZ66" s="75">
        <v>60</v>
      </c>
      <c r="CA66" s="9">
        <v>376</v>
      </c>
      <c r="CB66" s="11">
        <f t="shared" si="311"/>
        <v>6266.666666666667</v>
      </c>
      <c r="CC66" s="6">
        <v>0</v>
      </c>
      <c r="CD66" s="5">
        <v>0</v>
      </c>
      <c r="CE66" s="11">
        <v>0</v>
      </c>
      <c r="CF66" s="75">
        <v>19</v>
      </c>
      <c r="CG66" s="9">
        <v>334</v>
      </c>
      <c r="CH66" s="11">
        <f t="shared" si="309"/>
        <v>17578.94736842105</v>
      </c>
      <c r="CI66" s="6">
        <v>0</v>
      </c>
      <c r="CJ66" s="5">
        <v>0</v>
      </c>
      <c r="CK66" s="11">
        <v>0</v>
      </c>
      <c r="CL66" s="75">
        <v>6</v>
      </c>
      <c r="CM66" s="9">
        <v>60</v>
      </c>
      <c r="CN66" s="11">
        <f t="shared" si="304"/>
        <v>10000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f t="shared" si="306"/>
        <v>0</v>
      </c>
      <c r="DJ66" s="6">
        <v>0</v>
      </c>
      <c r="DK66" s="5">
        <v>0</v>
      </c>
      <c r="DL66" s="11">
        <v>0</v>
      </c>
      <c r="DM66" s="6">
        <v>0</v>
      </c>
      <c r="DN66" s="5">
        <v>0</v>
      </c>
      <c r="DO66" s="11">
        <v>0</v>
      </c>
      <c r="DP66" s="6">
        <v>0</v>
      </c>
      <c r="DQ66" s="5">
        <v>0</v>
      </c>
      <c r="DR66" s="11">
        <v>0</v>
      </c>
      <c r="DS66" s="6">
        <v>0</v>
      </c>
      <c r="DT66" s="5">
        <v>0</v>
      </c>
      <c r="DU66" s="11">
        <v>0</v>
      </c>
      <c r="DV66" s="6">
        <v>0</v>
      </c>
      <c r="DW66" s="5">
        <v>0</v>
      </c>
      <c r="DX66" s="11">
        <v>0</v>
      </c>
      <c r="DY66" s="6">
        <v>0</v>
      </c>
      <c r="DZ66" s="5">
        <v>0</v>
      </c>
      <c r="EA66" s="11">
        <v>0</v>
      </c>
      <c r="EB66" s="6">
        <v>0</v>
      </c>
      <c r="EC66" s="5">
        <v>0</v>
      </c>
      <c r="ED66" s="11">
        <v>0</v>
      </c>
      <c r="EE66" s="6">
        <v>0</v>
      </c>
      <c r="EF66" s="5">
        <v>0</v>
      </c>
      <c r="EG66" s="11">
        <v>0</v>
      </c>
      <c r="EH66" s="6">
        <v>0</v>
      </c>
      <c r="EI66" s="5">
        <v>0</v>
      </c>
      <c r="EJ66" s="11">
        <v>0</v>
      </c>
      <c r="EK66" s="6">
        <v>0</v>
      </c>
      <c r="EL66" s="5">
        <v>0</v>
      </c>
      <c r="EM66" s="11">
        <v>0</v>
      </c>
      <c r="EN66" s="6">
        <v>0</v>
      </c>
      <c r="EO66" s="5">
        <v>0</v>
      </c>
      <c r="EP66" s="11">
        <v>0</v>
      </c>
      <c r="EQ66" s="6">
        <v>0</v>
      </c>
      <c r="ER66" s="5">
        <v>0</v>
      </c>
      <c r="ES66" s="11">
        <v>0</v>
      </c>
      <c r="ET66" s="6">
        <v>0</v>
      </c>
      <c r="EU66" s="5">
        <v>0</v>
      </c>
      <c r="EV66" s="11">
        <v>0</v>
      </c>
      <c r="EW66" s="6">
        <v>0</v>
      </c>
      <c r="EX66" s="5">
        <v>0</v>
      </c>
      <c r="EY66" s="11">
        <v>0</v>
      </c>
      <c r="EZ66" s="6">
        <v>0</v>
      </c>
      <c r="FA66" s="5">
        <v>0</v>
      </c>
      <c r="FB66" s="11">
        <v>0</v>
      </c>
      <c r="FC66" s="6">
        <v>0</v>
      </c>
      <c r="FD66" s="5">
        <v>0</v>
      </c>
      <c r="FE66" s="11">
        <v>0</v>
      </c>
      <c r="FF66" s="6">
        <v>0</v>
      </c>
      <c r="FG66" s="5">
        <v>0</v>
      </c>
      <c r="FH66" s="11">
        <v>0</v>
      </c>
      <c r="FI66" s="75">
        <v>0</v>
      </c>
      <c r="FJ66" s="9">
        <v>0</v>
      </c>
      <c r="FK66" s="11">
        <f t="shared" si="308"/>
        <v>0</v>
      </c>
      <c r="FL66" s="75">
        <v>79</v>
      </c>
      <c r="FM66" s="9">
        <v>671</v>
      </c>
      <c r="FN66" s="11">
        <f t="shared" si="313"/>
        <v>8493.67088607595</v>
      </c>
      <c r="FO66" s="6">
        <v>0</v>
      </c>
      <c r="FP66" s="5">
        <v>21</v>
      </c>
      <c r="FQ66" s="11">
        <v>0</v>
      </c>
      <c r="FR66" s="6">
        <f t="shared" si="171"/>
        <v>170</v>
      </c>
      <c r="FS66" s="11">
        <f t="shared" si="172"/>
        <v>1485</v>
      </c>
    </row>
    <row r="67" spans="1:16363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298"/>
        <v>0</v>
      </c>
      <c r="R67" s="6">
        <v>0</v>
      </c>
      <c r="S67" s="5">
        <v>0</v>
      </c>
      <c r="T67" s="11">
        <v>0</v>
      </c>
      <c r="U67" s="6">
        <v>0</v>
      </c>
      <c r="V67" s="5">
        <v>0</v>
      </c>
      <c r="W67" s="11"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f t="shared" si="299"/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f t="shared" si="302"/>
        <v>0</v>
      </c>
      <c r="BN67" s="6">
        <v>0</v>
      </c>
      <c r="BO67" s="5">
        <v>0</v>
      </c>
      <c r="BP67" s="11">
        <v>0</v>
      </c>
      <c r="BQ67" s="6">
        <v>0</v>
      </c>
      <c r="BR67" s="5">
        <v>0</v>
      </c>
      <c r="BS67" s="11">
        <v>0</v>
      </c>
      <c r="BT67" s="6">
        <v>0</v>
      </c>
      <c r="BU67" s="5">
        <v>0</v>
      </c>
      <c r="BV67" s="11">
        <v>0</v>
      </c>
      <c r="BW67" s="75">
        <v>0</v>
      </c>
      <c r="BX67" s="9">
        <v>0</v>
      </c>
      <c r="BY67" s="11">
        <f t="shared" si="303"/>
        <v>0</v>
      </c>
      <c r="BZ67" s="75">
        <v>56</v>
      </c>
      <c r="CA67" s="9">
        <v>304</v>
      </c>
      <c r="CB67" s="11">
        <f t="shared" si="311"/>
        <v>5428.5714285714284</v>
      </c>
      <c r="CC67" s="6">
        <v>0</v>
      </c>
      <c r="CD67" s="5">
        <v>0</v>
      </c>
      <c r="CE67" s="11">
        <v>0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75">
        <v>4</v>
      </c>
      <c r="CM67" s="9">
        <v>31</v>
      </c>
      <c r="CN67" s="11">
        <f t="shared" si="304"/>
        <v>7750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6">
        <v>0</v>
      </c>
      <c r="CY67" s="5">
        <v>0</v>
      </c>
      <c r="CZ67" s="11">
        <v>0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f t="shared" si="306"/>
        <v>0</v>
      </c>
      <c r="DJ67" s="6">
        <v>0</v>
      </c>
      <c r="DK67" s="5">
        <v>0</v>
      </c>
      <c r="DL67" s="11">
        <v>0</v>
      </c>
      <c r="DM67" s="6">
        <v>0</v>
      </c>
      <c r="DN67" s="5">
        <v>0</v>
      </c>
      <c r="DO67" s="11">
        <v>0</v>
      </c>
      <c r="DP67" s="6">
        <v>0</v>
      </c>
      <c r="DQ67" s="5">
        <v>0</v>
      </c>
      <c r="DR67" s="11">
        <v>0</v>
      </c>
      <c r="DS67" s="6">
        <v>0</v>
      </c>
      <c r="DT67" s="5">
        <v>0</v>
      </c>
      <c r="DU67" s="11">
        <v>0</v>
      </c>
      <c r="DV67" s="6">
        <v>0</v>
      </c>
      <c r="DW67" s="5">
        <v>0</v>
      </c>
      <c r="DX67" s="11">
        <v>0</v>
      </c>
      <c r="DY67" s="6">
        <v>0</v>
      </c>
      <c r="DZ67" s="5">
        <v>0</v>
      </c>
      <c r="EA67" s="11">
        <v>0</v>
      </c>
      <c r="EB67" s="6">
        <v>0</v>
      </c>
      <c r="EC67" s="5">
        <v>0</v>
      </c>
      <c r="ED67" s="11">
        <v>0</v>
      </c>
      <c r="EE67" s="6">
        <v>0</v>
      </c>
      <c r="EF67" s="5">
        <v>0</v>
      </c>
      <c r="EG67" s="11">
        <v>0</v>
      </c>
      <c r="EH67" s="6">
        <v>0</v>
      </c>
      <c r="EI67" s="5">
        <v>0</v>
      </c>
      <c r="EJ67" s="11">
        <v>0</v>
      </c>
      <c r="EK67" s="6">
        <v>0</v>
      </c>
      <c r="EL67" s="5">
        <v>0</v>
      </c>
      <c r="EM67" s="11">
        <v>0</v>
      </c>
      <c r="EN67" s="6">
        <v>0</v>
      </c>
      <c r="EO67" s="5">
        <v>0</v>
      </c>
      <c r="EP67" s="11">
        <v>0</v>
      </c>
      <c r="EQ67" s="6">
        <v>0</v>
      </c>
      <c r="ER67" s="5">
        <v>0</v>
      </c>
      <c r="ES67" s="11">
        <v>0</v>
      </c>
      <c r="ET67" s="6">
        <v>0</v>
      </c>
      <c r="EU67" s="5">
        <v>0</v>
      </c>
      <c r="EV67" s="11">
        <v>0</v>
      </c>
      <c r="EW67" s="6">
        <v>0</v>
      </c>
      <c r="EX67" s="5">
        <v>0</v>
      </c>
      <c r="EY67" s="11">
        <v>0</v>
      </c>
      <c r="EZ67" s="6">
        <v>0</v>
      </c>
      <c r="FA67" s="5">
        <v>0</v>
      </c>
      <c r="FB67" s="11">
        <v>0</v>
      </c>
      <c r="FC67" s="6">
        <v>0</v>
      </c>
      <c r="FD67" s="5">
        <v>0</v>
      </c>
      <c r="FE67" s="11">
        <v>0</v>
      </c>
      <c r="FF67" s="6">
        <v>0</v>
      </c>
      <c r="FG67" s="5">
        <v>0</v>
      </c>
      <c r="FH67" s="11">
        <v>0</v>
      </c>
      <c r="FI67" s="75">
        <v>0</v>
      </c>
      <c r="FJ67" s="9">
        <v>0</v>
      </c>
      <c r="FK67" s="11">
        <f t="shared" si="308"/>
        <v>0</v>
      </c>
      <c r="FL67" s="75">
        <v>2058</v>
      </c>
      <c r="FM67" s="9">
        <v>11152</v>
      </c>
      <c r="FN67" s="11">
        <f t="shared" si="313"/>
        <v>5418.8532555879492</v>
      </c>
      <c r="FO67" s="75">
        <v>1</v>
      </c>
      <c r="FP67" s="9">
        <v>24</v>
      </c>
      <c r="FQ67" s="11">
        <f t="shared" si="314"/>
        <v>24000</v>
      </c>
      <c r="FR67" s="6">
        <f t="shared" si="171"/>
        <v>2119</v>
      </c>
      <c r="FS67" s="11">
        <f t="shared" si="172"/>
        <v>11511</v>
      </c>
    </row>
    <row r="68" spans="1:16363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298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f t="shared" si="299"/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f t="shared" si="302"/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f t="shared" si="303"/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75">
        <v>5</v>
      </c>
      <c r="CM68" s="9">
        <v>30</v>
      </c>
      <c r="CN68" s="11">
        <f t="shared" si="304"/>
        <v>6000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f t="shared" si="306"/>
        <v>0</v>
      </c>
      <c r="DJ68" s="6">
        <v>0</v>
      </c>
      <c r="DK68" s="5">
        <v>0</v>
      </c>
      <c r="DL68" s="11">
        <v>0</v>
      </c>
      <c r="DM68" s="6">
        <v>0</v>
      </c>
      <c r="DN68" s="5">
        <v>0</v>
      </c>
      <c r="DO68" s="11">
        <v>0</v>
      </c>
      <c r="DP68" s="6">
        <v>0</v>
      </c>
      <c r="DQ68" s="5">
        <v>0</v>
      </c>
      <c r="DR68" s="11">
        <v>0</v>
      </c>
      <c r="DS68" s="6">
        <v>0</v>
      </c>
      <c r="DT68" s="5">
        <v>0</v>
      </c>
      <c r="DU68" s="11">
        <v>0</v>
      </c>
      <c r="DV68" s="6">
        <v>0</v>
      </c>
      <c r="DW68" s="5">
        <v>0</v>
      </c>
      <c r="DX68" s="11">
        <v>0</v>
      </c>
      <c r="DY68" s="6">
        <v>0</v>
      </c>
      <c r="DZ68" s="5">
        <v>0</v>
      </c>
      <c r="EA68" s="11">
        <v>0</v>
      </c>
      <c r="EB68" s="6">
        <v>0</v>
      </c>
      <c r="EC68" s="5">
        <v>0</v>
      </c>
      <c r="ED68" s="11">
        <v>0</v>
      </c>
      <c r="EE68" s="6">
        <v>0</v>
      </c>
      <c r="EF68" s="5">
        <v>0</v>
      </c>
      <c r="EG68" s="11">
        <v>0</v>
      </c>
      <c r="EH68" s="6">
        <v>0</v>
      </c>
      <c r="EI68" s="5">
        <v>0</v>
      </c>
      <c r="EJ68" s="11">
        <v>0</v>
      </c>
      <c r="EK68" s="6">
        <v>0</v>
      </c>
      <c r="EL68" s="5">
        <v>0</v>
      </c>
      <c r="EM68" s="11">
        <v>0</v>
      </c>
      <c r="EN68" s="6">
        <v>0</v>
      </c>
      <c r="EO68" s="5">
        <v>0</v>
      </c>
      <c r="EP68" s="11">
        <v>0</v>
      </c>
      <c r="EQ68" s="6">
        <v>0</v>
      </c>
      <c r="ER68" s="5">
        <v>0</v>
      </c>
      <c r="ES68" s="11">
        <v>0</v>
      </c>
      <c r="ET68" s="6">
        <v>0</v>
      </c>
      <c r="EU68" s="5">
        <v>0</v>
      </c>
      <c r="EV68" s="11">
        <v>0</v>
      </c>
      <c r="EW68" s="6">
        <v>0</v>
      </c>
      <c r="EX68" s="5">
        <v>0</v>
      </c>
      <c r="EY68" s="11">
        <v>0</v>
      </c>
      <c r="EZ68" s="6">
        <v>0</v>
      </c>
      <c r="FA68" s="5">
        <v>0</v>
      </c>
      <c r="FB68" s="11">
        <v>0</v>
      </c>
      <c r="FC68" s="6">
        <v>0</v>
      </c>
      <c r="FD68" s="5">
        <v>0</v>
      </c>
      <c r="FE68" s="11">
        <v>0</v>
      </c>
      <c r="FF68" s="6">
        <v>0</v>
      </c>
      <c r="FG68" s="5">
        <v>0</v>
      </c>
      <c r="FH68" s="11">
        <v>0</v>
      </c>
      <c r="FI68" s="75">
        <v>0</v>
      </c>
      <c r="FJ68" s="9">
        <v>0</v>
      </c>
      <c r="FK68" s="11">
        <f t="shared" si="308"/>
        <v>0</v>
      </c>
      <c r="FL68" s="75">
        <v>906</v>
      </c>
      <c r="FM68" s="9">
        <v>6475</v>
      </c>
      <c r="FN68" s="11">
        <f t="shared" si="313"/>
        <v>7146.7991169977922</v>
      </c>
      <c r="FO68" s="6">
        <v>0</v>
      </c>
      <c r="FP68" s="5">
        <v>0</v>
      </c>
      <c r="FQ68" s="11">
        <v>0</v>
      </c>
      <c r="FR68" s="6">
        <f t="shared" si="171"/>
        <v>911</v>
      </c>
      <c r="FS68" s="11">
        <f t="shared" si="172"/>
        <v>6505</v>
      </c>
    </row>
    <row r="69" spans="1:16363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298"/>
        <v>0</v>
      </c>
      <c r="R69" s="6">
        <v>0</v>
      </c>
      <c r="S69" s="5">
        <v>0</v>
      </c>
      <c r="T69" s="11">
        <v>0</v>
      </c>
      <c r="U69" s="6">
        <v>0</v>
      </c>
      <c r="V69" s="5">
        <v>0</v>
      </c>
      <c r="W69" s="11"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f t="shared" si="299"/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f t="shared" si="302"/>
        <v>0</v>
      </c>
      <c r="BN69" s="6">
        <v>0</v>
      </c>
      <c r="BO69" s="5">
        <v>0</v>
      </c>
      <c r="BP69" s="11">
        <v>0</v>
      </c>
      <c r="BQ69" s="6">
        <v>0</v>
      </c>
      <c r="BR69" s="5">
        <v>0</v>
      </c>
      <c r="BS69" s="11">
        <v>0</v>
      </c>
      <c r="BT69" s="6">
        <v>0</v>
      </c>
      <c r="BU69" s="5">
        <v>0</v>
      </c>
      <c r="BV69" s="11">
        <v>0</v>
      </c>
      <c r="BW69" s="75">
        <v>0</v>
      </c>
      <c r="BX69" s="9">
        <v>0</v>
      </c>
      <c r="BY69" s="11">
        <f t="shared" si="303"/>
        <v>0</v>
      </c>
      <c r="BZ69" s="75">
        <v>27</v>
      </c>
      <c r="CA69" s="9">
        <v>164</v>
      </c>
      <c r="CB69" s="11">
        <f t="shared" si="311"/>
        <v>6074.0740740740748</v>
      </c>
      <c r="CC69" s="6">
        <v>0</v>
      </c>
      <c r="CD69" s="5">
        <v>0</v>
      </c>
      <c r="CE69" s="11">
        <v>0</v>
      </c>
      <c r="CF69" s="75">
        <v>4</v>
      </c>
      <c r="CG69" s="9">
        <v>36</v>
      </c>
      <c r="CH69" s="11">
        <f t="shared" si="309"/>
        <v>9000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f t="shared" si="306"/>
        <v>0</v>
      </c>
      <c r="DJ69" s="6">
        <v>0</v>
      </c>
      <c r="DK69" s="5">
        <v>0</v>
      </c>
      <c r="DL69" s="11">
        <v>0</v>
      </c>
      <c r="DM69" s="6">
        <v>0</v>
      </c>
      <c r="DN69" s="5">
        <v>0</v>
      </c>
      <c r="DO69" s="11">
        <v>0</v>
      </c>
      <c r="DP69" s="6">
        <v>0</v>
      </c>
      <c r="DQ69" s="5">
        <v>0</v>
      </c>
      <c r="DR69" s="11">
        <v>0</v>
      </c>
      <c r="DS69" s="6">
        <v>0</v>
      </c>
      <c r="DT69" s="5">
        <v>0</v>
      </c>
      <c r="DU69" s="11">
        <v>0</v>
      </c>
      <c r="DV69" s="6">
        <v>0</v>
      </c>
      <c r="DW69" s="5">
        <v>0</v>
      </c>
      <c r="DX69" s="11">
        <v>0</v>
      </c>
      <c r="DY69" s="6">
        <v>0</v>
      </c>
      <c r="DZ69" s="5">
        <v>0</v>
      </c>
      <c r="EA69" s="11">
        <v>0</v>
      </c>
      <c r="EB69" s="6">
        <v>0</v>
      </c>
      <c r="EC69" s="5">
        <v>0</v>
      </c>
      <c r="ED69" s="11">
        <v>0</v>
      </c>
      <c r="EE69" s="6">
        <v>0</v>
      </c>
      <c r="EF69" s="5">
        <v>0</v>
      </c>
      <c r="EG69" s="11">
        <v>0</v>
      </c>
      <c r="EH69" s="6">
        <v>0</v>
      </c>
      <c r="EI69" s="5">
        <v>0</v>
      </c>
      <c r="EJ69" s="11">
        <v>0</v>
      </c>
      <c r="EK69" s="6">
        <v>0</v>
      </c>
      <c r="EL69" s="5">
        <v>0</v>
      </c>
      <c r="EM69" s="11">
        <v>0</v>
      </c>
      <c r="EN69" s="6">
        <v>0</v>
      </c>
      <c r="EO69" s="5">
        <v>0</v>
      </c>
      <c r="EP69" s="11">
        <v>0</v>
      </c>
      <c r="EQ69" s="6">
        <v>0</v>
      </c>
      <c r="ER69" s="5">
        <v>0</v>
      </c>
      <c r="ES69" s="11">
        <v>0</v>
      </c>
      <c r="ET69" s="6">
        <v>0</v>
      </c>
      <c r="EU69" s="5">
        <v>0</v>
      </c>
      <c r="EV69" s="11">
        <v>0</v>
      </c>
      <c r="EW69" s="6">
        <v>0</v>
      </c>
      <c r="EX69" s="5">
        <v>0</v>
      </c>
      <c r="EY69" s="11">
        <v>0</v>
      </c>
      <c r="EZ69" s="6">
        <v>0</v>
      </c>
      <c r="FA69" s="5">
        <v>0</v>
      </c>
      <c r="FB69" s="11">
        <v>0</v>
      </c>
      <c r="FC69" s="6">
        <v>0</v>
      </c>
      <c r="FD69" s="5">
        <v>0</v>
      </c>
      <c r="FE69" s="11">
        <v>0</v>
      </c>
      <c r="FF69" s="6">
        <v>0</v>
      </c>
      <c r="FG69" s="5">
        <v>0</v>
      </c>
      <c r="FH69" s="11">
        <v>0</v>
      </c>
      <c r="FI69" s="75">
        <v>0</v>
      </c>
      <c r="FJ69" s="9">
        <v>0</v>
      </c>
      <c r="FK69" s="11">
        <f t="shared" si="308"/>
        <v>0</v>
      </c>
      <c r="FL69" s="75">
        <v>650</v>
      </c>
      <c r="FM69" s="9">
        <v>4160</v>
      </c>
      <c r="FN69" s="11">
        <f t="shared" si="313"/>
        <v>6400</v>
      </c>
      <c r="FO69" s="75">
        <v>2</v>
      </c>
      <c r="FP69" s="9">
        <v>14</v>
      </c>
      <c r="FQ69" s="11">
        <f t="shared" si="314"/>
        <v>7000</v>
      </c>
      <c r="FR69" s="6">
        <f t="shared" si="171"/>
        <v>683</v>
      </c>
      <c r="FS69" s="11">
        <f t="shared" si="172"/>
        <v>4374</v>
      </c>
    </row>
    <row r="70" spans="1:16363" ht="15" thickBot="1" x14ac:dyDescent="0.35">
      <c r="A70" s="79"/>
      <c r="B70" s="78" t="s">
        <v>17</v>
      </c>
      <c r="C70" s="73">
        <f>SUM(C58:C69)</f>
        <v>20</v>
      </c>
      <c r="D70" s="15">
        <f>SUM(D58:D69)</f>
        <v>87</v>
      </c>
      <c r="E70" s="74"/>
      <c r="F70" s="73">
        <f>SUM(F58:F69)</f>
        <v>0</v>
      </c>
      <c r="G70" s="15">
        <f>SUM(G58:G69)</f>
        <v>0</v>
      </c>
      <c r="H70" s="74"/>
      <c r="I70" s="73">
        <f t="shared" ref="I70:J70" si="319">SUM(I58:I69)</f>
        <v>0</v>
      </c>
      <c r="J70" s="15">
        <f t="shared" si="319"/>
        <v>0</v>
      </c>
      <c r="K70" s="74"/>
      <c r="L70" s="73">
        <f t="shared" ref="L70:M70" si="320">SUM(L58:L69)</f>
        <v>0</v>
      </c>
      <c r="M70" s="15">
        <f t="shared" si="320"/>
        <v>0</v>
      </c>
      <c r="N70" s="74"/>
      <c r="O70" s="73">
        <f t="shared" ref="O70:P70" si="321">SUM(O58:O69)</f>
        <v>0</v>
      </c>
      <c r="P70" s="15">
        <f t="shared" si="321"/>
        <v>0</v>
      </c>
      <c r="Q70" s="74"/>
      <c r="R70" s="73">
        <f t="shared" ref="R70:S70" si="322">SUM(R58:R69)</f>
        <v>0</v>
      </c>
      <c r="S70" s="15">
        <f t="shared" si="322"/>
        <v>0</v>
      </c>
      <c r="T70" s="74"/>
      <c r="U70" s="73">
        <f t="shared" ref="U70:V70" si="323">SUM(U58:U69)</f>
        <v>0</v>
      </c>
      <c r="V70" s="15">
        <f t="shared" si="323"/>
        <v>0</v>
      </c>
      <c r="W70" s="74"/>
      <c r="X70" s="73">
        <f t="shared" ref="X70:Y70" si="324">SUM(X58:X69)</f>
        <v>0</v>
      </c>
      <c r="Y70" s="15">
        <f t="shared" si="324"/>
        <v>0</v>
      </c>
      <c r="Z70" s="74"/>
      <c r="AA70" s="73">
        <f t="shared" ref="AA70:AB70" si="325">SUM(AA58:AA69)</f>
        <v>0</v>
      </c>
      <c r="AB70" s="15">
        <f t="shared" si="325"/>
        <v>0</v>
      </c>
      <c r="AC70" s="74"/>
      <c r="AD70" s="73">
        <f t="shared" ref="AD70:AE70" si="326">SUM(AD58:AD69)</f>
        <v>0</v>
      </c>
      <c r="AE70" s="15">
        <f t="shared" si="326"/>
        <v>0</v>
      </c>
      <c r="AF70" s="74"/>
      <c r="AG70" s="73">
        <f t="shared" ref="AG70:AH70" si="327">SUM(AG58:AG69)</f>
        <v>0</v>
      </c>
      <c r="AH70" s="15">
        <f t="shared" si="327"/>
        <v>0</v>
      </c>
      <c r="AI70" s="74"/>
      <c r="AJ70" s="73">
        <f t="shared" ref="AJ70:AK70" si="328">SUM(AJ58:AJ69)</f>
        <v>6</v>
      </c>
      <c r="AK70" s="15">
        <f t="shared" si="328"/>
        <v>23</v>
      </c>
      <c r="AL70" s="74"/>
      <c r="AM70" s="73">
        <f t="shared" ref="AM70:AN70" si="329">SUM(AM58:AM69)</f>
        <v>68</v>
      </c>
      <c r="AN70" s="15">
        <f t="shared" si="329"/>
        <v>235</v>
      </c>
      <c r="AO70" s="74"/>
      <c r="AP70" s="73">
        <f>SUM(AP58:AP69)</f>
        <v>57</v>
      </c>
      <c r="AQ70" s="15">
        <f>SUM(AQ58:AQ69)</f>
        <v>807</v>
      </c>
      <c r="AR70" s="74"/>
      <c r="AS70" s="73">
        <f t="shared" ref="AS70:AT70" si="330">SUM(AS58:AS69)</f>
        <v>0</v>
      </c>
      <c r="AT70" s="15">
        <f t="shared" si="330"/>
        <v>0</v>
      </c>
      <c r="AU70" s="74"/>
      <c r="AV70" s="73">
        <f t="shared" ref="AV70:AW70" si="331">SUM(AV58:AV69)</f>
        <v>6</v>
      </c>
      <c r="AW70" s="15">
        <f t="shared" si="331"/>
        <v>88</v>
      </c>
      <c r="AX70" s="74"/>
      <c r="AY70" s="73">
        <f t="shared" ref="AY70:AZ70" si="332">SUM(AY58:AY69)</f>
        <v>0</v>
      </c>
      <c r="AZ70" s="15">
        <f t="shared" si="332"/>
        <v>0</v>
      </c>
      <c r="BA70" s="74"/>
      <c r="BB70" s="73">
        <f t="shared" ref="BB70:BC70" si="333">SUM(BB58:BB69)</f>
        <v>0</v>
      </c>
      <c r="BC70" s="15">
        <f t="shared" si="333"/>
        <v>0</v>
      </c>
      <c r="BD70" s="74"/>
      <c r="BE70" s="73">
        <f t="shared" ref="BE70:BF70" si="334">SUM(BE58:BE69)</f>
        <v>0</v>
      </c>
      <c r="BF70" s="15">
        <f t="shared" si="334"/>
        <v>0</v>
      </c>
      <c r="BG70" s="74"/>
      <c r="BH70" s="73">
        <f t="shared" ref="BH70:BI70" si="335">SUM(BH58:BH69)</f>
        <v>0</v>
      </c>
      <c r="BI70" s="15">
        <f t="shared" si="335"/>
        <v>0</v>
      </c>
      <c r="BJ70" s="74"/>
      <c r="BK70" s="73">
        <f t="shared" ref="BK70:BL70" si="336">SUM(BK58:BK69)</f>
        <v>0</v>
      </c>
      <c r="BL70" s="15">
        <f t="shared" si="336"/>
        <v>0</v>
      </c>
      <c r="BM70" s="74"/>
      <c r="BN70" s="73">
        <f t="shared" ref="BN70:BO70" si="337">SUM(BN58:BN69)</f>
        <v>0</v>
      </c>
      <c r="BO70" s="15">
        <f t="shared" si="337"/>
        <v>3</v>
      </c>
      <c r="BP70" s="74"/>
      <c r="BQ70" s="73">
        <f t="shared" ref="BQ70:BR70" si="338">SUM(BQ58:BQ69)</f>
        <v>0</v>
      </c>
      <c r="BR70" s="15">
        <f t="shared" si="338"/>
        <v>0</v>
      </c>
      <c r="BS70" s="74"/>
      <c r="BT70" s="73">
        <f t="shared" ref="BT70:BU70" si="339">SUM(BT58:BT69)</f>
        <v>0</v>
      </c>
      <c r="BU70" s="15">
        <f t="shared" si="339"/>
        <v>0</v>
      </c>
      <c r="BV70" s="74"/>
      <c r="BW70" s="73">
        <f t="shared" ref="BW70:BX70" si="340">SUM(BW58:BW69)</f>
        <v>0</v>
      </c>
      <c r="BX70" s="15">
        <f t="shared" si="340"/>
        <v>0</v>
      </c>
      <c r="BY70" s="74"/>
      <c r="BZ70" s="73">
        <f t="shared" ref="BZ70:CA70" si="341">SUM(BZ58:BZ69)</f>
        <v>323</v>
      </c>
      <c r="CA70" s="15">
        <f t="shared" si="341"/>
        <v>2040</v>
      </c>
      <c r="CB70" s="74"/>
      <c r="CC70" s="73">
        <f t="shared" ref="CC70:CD70" si="342">SUM(CC58:CC69)</f>
        <v>0</v>
      </c>
      <c r="CD70" s="15">
        <f t="shared" si="342"/>
        <v>0</v>
      </c>
      <c r="CE70" s="74"/>
      <c r="CF70" s="73">
        <f t="shared" ref="CF70:CG70" si="343">SUM(CF58:CF69)</f>
        <v>54</v>
      </c>
      <c r="CG70" s="15">
        <f t="shared" si="343"/>
        <v>743</v>
      </c>
      <c r="CH70" s="74"/>
      <c r="CI70" s="73">
        <f t="shared" ref="CI70:CJ70" si="344">SUM(CI58:CI69)</f>
        <v>0</v>
      </c>
      <c r="CJ70" s="15">
        <f t="shared" si="344"/>
        <v>0</v>
      </c>
      <c r="CK70" s="74"/>
      <c r="CL70" s="73">
        <f t="shared" ref="CL70:CM70" si="345">SUM(CL58:CL69)</f>
        <v>43</v>
      </c>
      <c r="CM70" s="15">
        <f t="shared" si="345"/>
        <v>265</v>
      </c>
      <c r="CN70" s="74"/>
      <c r="CO70" s="73">
        <f t="shared" ref="CO70:CP70" si="346">SUM(CO58:CO69)</f>
        <v>0</v>
      </c>
      <c r="CP70" s="15">
        <f t="shared" si="346"/>
        <v>0</v>
      </c>
      <c r="CQ70" s="74"/>
      <c r="CR70" s="73">
        <f t="shared" ref="CR70:CS70" si="347">SUM(CR58:CR69)</f>
        <v>0</v>
      </c>
      <c r="CS70" s="15">
        <f t="shared" si="347"/>
        <v>0</v>
      </c>
      <c r="CT70" s="74"/>
      <c r="CU70" s="73">
        <f t="shared" ref="CU70:CV70" si="348">SUM(CU58:CU69)</f>
        <v>0</v>
      </c>
      <c r="CV70" s="15">
        <f t="shared" si="348"/>
        <v>0</v>
      </c>
      <c r="CW70" s="74"/>
      <c r="CX70" s="73">
        <f t="shared" ref="CX70:CY70" si="349">SUM(CX58:CX69)</f>
        <v>0</v>
      </c>
      <c r="CY70" s="15">
        <f t="shared" si="349"/>
        <v>0</v>
      </c>
      <c r="CZ70" s="74"/>
      <c r="DA70" s="73">
        <f t="shared" ref="DA70:DB70" si="350">SUM(DA58:DA69)</f>
        <v>270</v>
      </c>
      <c r="DB70" s="15">
        <f t="shared" si="350"/>
        <v>903</v>
      </c>
      <c r="DC70" s="74"/>
      <c r="DD70" s="73">
        <f t="shared" ref="DD70:DE70" si="351">SUM(DD58:DD69)</f>
        <v>60</v>
      </c>
      <c r="DE70" s="15">
        <f t="shared" si="351"/>
        <v>1128</v>
      </c>
      <c r="DF70" s="74"/>
      <c r="DG70" s="73">
        <f t="shared" ref="DG70:DH70" si="352">SUM(DG58:DG69)</f>
        <v>0</v>
      </c>
      <c r="DH70" s="15">
        <f t="shared" si="352"/>
        <v>0</v>
      </c>
      <c r="DI70" s="74"/>
      <c r="DJ70" s="73">
        <f t="shared" ref="DJ70:DK70" si="353">SUM(DJ58:DJ69)</f>
        <v>0</v>
      </c>
      <c r="DK70" s="15">
        <f t="shared" si="353"/>
        <v>0</v>
      </c>
      <c r="DL70" s="74"/>
      <c r="DM70" s="73">
        <f t="shared" ref="DM70:DN70" si="354">SUM(DM58:DM69)</f>
        <v>0</v>
      </c>
      <c r="DN70" s="15">
        <f t="shared" si="354"/>
        <v>0</v>
      </c>
      <c r="DO70" s="74"/>
      <c r="DP70" s="73">
        <f t="shared" ref="DP70:DQ70" si="355">SUM(DP58:DP69)</f>
        <v>0</v>
      </c>
      <c r="DQ70" s="15">
        <f t="shared" si="355"/>
        <v>0</v>
      </c>
      <c r="DR70" s="74"/>
      <c r="DS70" s="73">
        <f t="shared" ref="DS70:DT70" si="356">SUM(DS58:DS69)</f>
        <v>0</v>
      </c>
      <c r="DT70" s="15">
        <f t="shared" si="356"/>
        <v>0</v>
      </c>
      <c r="DU70" s="74"/>
      <c r="DV70" s="73">
        <v>0</v>
      </c>
      <c r="DW70" s="15">
        <v>0</v>
      </c>
      <c r="DX70" s="74"/>
      <c r="DY70" s="73">
        <f t="shared" ref="DY70:DZ70" si="357">SUM(DY58:DY69)</f>
        <v>1418</v>
      </c>
      <c r="DZ70" s="15">
        <f t="shared" si="357"/>
        <v>5208</v>
      </c>
      <c r="EA70" s="74"/>
      <c r="EB70" s="73">
        <f>SUM(EB58:EB69)</f>
        <v>57</v>
      </c>
      <c r="EC70" s="15">
        <f>SUM(EC58:EC69)</f>
        <v>807</v>
      </c>
      <c r="ED70" s="74"/>
      <c r="EE70" s="73">
        <f t="shared" ref="EE70:EF70" si="358">SUM(EE58:EE69)</f>
        <v>0</v>
      </c>
      <c r="EF70" s="15">
        <f t="shared" si="358"/>
        <v>0</v>
      </c>
      <c r="EG70" s="74"/>
      <c r="EH70" s="73">
        <f t="shared" ref="EH70:EI70" si="359">SUM(EH58:EH69)</f>
        <v>0</v>
      </c>
      <c r="EI70" s="15">
        <f t="shared" si="359"/>
        <v>0</v>
      </c>
      <c r="EJ70" s="74"/>
      <c r="EK70" s="77">
        <f t="shared" ref="EK70:EL70" si="360">SUM(EK58:EK69)</f>
        <v>0</v>
      </c>
      <c r="EL70" s="51">
        <f t="shared" si="360"/>
        <v>0</v>
      </c>
      <c r="EM70" s="78"/>
      <c r="EN70" s="73">
        <f t="shared" ref="EN70:EO70" si="361">SUM(EN58:EN69)</f>
        <v>0</v>
      </c>
      <c r="EO70" s="15">
        <f t="shared" si="361"/>
        <v>0</v>
      </c>
      <c r="EP70" s="74"/>
      <c r="EQ70" s="73">
        <f t="shared" ref="EQ70:ER70" si="362">SUM(EQ58:EQ69)</f>
        <v>0</v>
      </c>
      <c r="ER70" s="15">
        <f t="shared" si="362"/>
        <v>0</v>
      </c>
      <c r="ES70" s="74"/>
      <c r="ET70" s="73">
        <f t="shared" ref="ET70:EU70" si="363">SUM(ET58:ET69)</f>
        <v>0</v>
      </c>
      <c r="EU70" s="15">
        <f t="shared" si="363"/>
        <v>0</v>
      </c>
      <c r="EV70" s="74"/>
      <c r="EW70" s="73">
        <f t="shared" ref="EW70:EX70" si="364">SUM(EW58:EW69)</f>
        <v>0</v>
      </c>
      <c r="EX70" s="15">
        <f t="shared" si="364"/>
        <v>0</v>
      </c>
      <c r="EY70" s="74"/>
      <c r="EZ70" s="73">
        <f t="shared" ref="EZ70:FA70" si="365">SUM(EZ58:EZ69)</f>
        <v>0</v>
      </c>
      <c r="FA70" s="15">
        <f t="shared" si="365"/>
        <v>1</v>
      </c>
      <c r="FB70" s="74"/>
      <c r="FC70" s="73">
        <f t="shared" ref="FC70:FD70" si="366">SUM(FC58:FC69)</f>
        <v>0</v>
      </c>
      <c r="FD70" s="15">
        <f t="shared" si="366"/>
        <v>0</v>
      </c>
      <c r="FE70" s="74"/>
      <c r="FF70" s="73">
        <f t="shared" ref="FF70:FG70" si="367">SUM(FF58:FF69)</f>
        <v>0</v>
      </c>
      <c r="FG70" s="15">
        <f t="shared" si="367"/>
        <v>0</v>
      </c>
      <c r="FH70" s="74"/>
      <c r="FI70" s="73">
        <f t="shared" ref="FI70:FJ70" si="368">SUM(FI58:FI69)</f>
        <v>0</v>
      </c>
      <c r="FJ70" s="15">
        <f t="shared" si="368"/>
        <v>0</v>
      </c>
      <c r="FK70" s="74"/>
      <c r="FL70" s="73">
        <f>SUM(FL58:FL69)</f>
        <v>6365</v>
      </c>
      <c r="FM70" s="15">
        <f>SUM(FM58:FM69)</f>
        <v>35034</v>
      </c>
      <c r="FN70" s="74"/>
      <c r="FO70" s="73">
        <f t="shared" ref="FO70:FP70" si="369">SUM(FO58:FO69)</f>
        <v>49</v>
      </c>
      <c r="FP70" s="15">
        <f t="shared" si="369"/>
        <v>189</v>
      </c>
      <c r="FQ70" s="74"/>
      <c r="FR70" s="73">
        <f t="shared" ref="FR70:FR101" si="370">SUM(FO70,FL70,FF70,FC70,EN70,EH70,EB70,DY70,DP70,DJ70,DD70,DA70,CO70,CL70,CI70,CF70,BZ70,BN70,BH70,AY70,AV70,AS70,AM70,AJ70,I70,C70,EW70,DS70,CU70,BQ70,BE70,BB70,AG70,X70,L70,EZ70,EK70,CR70,CC70)</f>
        <v>8739</v>
      </c>
      <c r="FS70" s="74">
        <f t="shared" ref="FS70:FS101" si="371">SUM(FP70,FM70,FG70,FD70,EO70,EI70,EC70,DZ70,DQ70,DK70,DE70,DB70,CP70,CM70,CJ70,CG70,CA70,BO70,BI70,AZ70,AW70,AT70,AN70,AK70,J70,D70,EX70,DT70,CV70,BR70,BF70,BC70,AH70,Y70,M70,FA70,EL70,CS70,CD70)</f>
        <v>46754</v>
      </c>
      <c r="FT70" s="41"/>
      <c r="FU70" s="41"/>
      <c r="FV70" s="42"/>
      <c r="FW70" s="41"/>
      <c r="FX70" s="41"/>
      <c r="FY70" s="41"/>
      <c r="FZ70" s="42"/>
      <c r="GA70" s="41"/>
      <c r="GB70" s="41"/>
      <c r="GC70" s="41"/>
      <c r="GD70" s="42"/>
      <c r="GE70" s="41"/>
      <c r="GF70" s="41"/>
      <c r="GG70" s="41"/>
      <c r="GH70" s="42"/>
      <c r="GI70" s="41"/>
      <c r="GJ70" s="41"/>
      <c r="GK70" s="41"/>
      <c r="GL70" s="42"/>
      <c r="GM70" s="41"/>
      <c r="GN70" s="41"/>
      <c r="GO70" s="41"/>
      <c r="GP70" s="42"/>
      <c r="GQ70" s="41"/>
      <c r="GR70" s="41"/>
      <c r="GS70" s="41"/>
      <c r="GT70" s="42"/>
      <c r="GU70" s="41"/>
      <c r="GV70" s="41"/>
      <c r="GW70" s="41"/>
      <c r="GX70" s="42"/>
      <c r="GY70" s="41"/>
      <c r="GZ70" s="41"/>
      <c r="HA70" s="41"/>
      <c r="HB70" s="42"/>
      <c r="HC70" s="41"/>
      <c r="HD70" s="41"/>
      <c r="HE70" s="41"/>
      <c r="HF70" s="42"/>
      <c r="HG70" s="41"/>
      <c r="HH70" s="41"/>
      <c r="HI70" s="41"/>
      <c r="HJ70" s="42"/>
      <c r="HK70" s="41"/>
      <c r="HL70" s="41"/>
      <c r="HM70" s="41"/>
      <c r="HN70" s="42"/>
      <c r="HO70" s="41"/>
      <c r="HP70" s="41"/>
      <c r="HQ70" s="41"/>
      <c r="HR70" s="42"/>
      <c r="HS70" s="41"/>
      <c r="HT70" s="41"/>
      <c r="HU70" s="41"/>
      <c r="HV70" s="42"/>
      <c r="HW70" s="41"/>
      <c r="HX70" s="41"/>
      <c r="HY70" s="41"/>
      <c r="HZ70" s="42"/>
      <c r="IA70" s="41"/>
      <c r="IB70" s="41"/>
      <c r="IC70" s="41"/>
      <c r="ID70" s="42"/>
      <c r="IE70" s="41"/>
      <c r="IF70" s="41"/>
      <c r="IG70" s="41"/>
      <c r="IH70" s="42"/>
      <c r="II70" s="41"/>
      <c r="IJ70" s="41"/>
      <c r="IK70" s="41"/>
      <c r="IL70" s="42"/>
      <c r="IM70" s="41"/>
      <c r="IN70" s="41"/>
      <c r="IO70" s="41"/>
      <c r="IP70" s="42"/>
      <c r="IQ70" s="41"/>
      <c r="IR70" s="41"/>
      <c r="IS70" s="41"/>
      <c r="IT70" s="42"/>
      <c r="IU70" s="41"/>
      <c r="IV70" s="41"/>
      <c r="IW70" s="41"/>
      <c r="IX70" s="42"/>
      <c r="IY70" s="41"/>
      <c r="IZ70" s="41"/>
      <c r="JA70" s="41"/>
      <c r="JB70" s="42"/>
      <c r="JC70" s="41"/>
      <c r="JD70" s="41"/>
      <c r="JE70" s="41"/>
      <c r="JF70" s="42"/>
      <c r="JG70" s="41"/>
      <c r="JH70" s="41"/>
      <c r="JI70" s="41"/>
      <c r="JJ70" s="42"/>
      <c r="JK70" s="41"/>
      <c r="JL70" s="41"/>
      <c r="JM70" s="41"/>
      <c r="JN70" s="42"/>
      <c r="JO70" s="41"/>
      <c r="JP70" s="41"/>
      <c r="JQ70" s="41"/>
      <c r="JR70" s="42"/>
      <c r="JS70" s="41"/>
      <c r="JT70" s="41"/>
      <c r="JU70" s="41"/>
      <c r="JV70" s="42"/>
      <c r="JW70" s="41"/>
      <c r="JX70" s="41"/>
      <c r="JY70" s="41"/>
      <c r="JZ70" s="42"/>
      <c r="KA70" s="41"/>
      <c r="KB70" s="41"/>
      <c r="KC70" s="41"/>
      <c r="KD70" s="42"/>
      <c r="KE70" s="41"/>
      <c r="KF70" s="41"/>
      <c r="KG70" s="41"/>
      <c r="KH70" s="42"/>
      <c r="KI70" s="41"/>
      <c r="KJ70" s="41"/>
      <c r="KK70" s="41"/>
      <c r="KL70" s="43"/>
      <c r="KM70" s="44"/>
      <c r="KN70" s="45"/>
      <c r="KO70" s="45"/>
      <c r="KP70" s="42"/>
      <c r="KQ70" s="41"/>
      <c r="KR70" s="41"/>
      <c r="KS70" s="41"/>
      <c r="KT70" s="42"/>
      <c r="KU70" s="41"/>
      <c r="KV70" s="41"/>
      <c r="KW70" s="41"/>
      <c r="KX70" s="42"/>
      <c r="KY70" s="41"/>
      <c r="KZ70" s="41"/>
      <c r="LA70" s="41"/>
      <c r="LB70" s="42"/>
      <c r="LC70" s="41"/>
      <c r="LD70" s="41"/>
      <c r="LE70" s="41"/>
      <c r="LF70" s="42"/>
      <c r="LG70" s="41"/>
      <c r="LH70" s="41"/>
      <c r="LI70" s="41"/>
      <c r="LJ70" s="42"/>
      <c r="LK70" s="41"/>
      <c r="LL70" s="41"/>
      <c r="LM70" s="41"/>
      <c r="LN70" s="42"/>
      <c r="LO70" s="41"/>
      <c r="LP70" s="41"/>
      <c r="LQ70" s="41"/>
      <c r="LR70" s="42"/>
      <c r="LS70" s="41"/>
      <c r="LT70" s="41"/>
      <c r="LU70" s="41"/>
      <c r="LV70" s="42"/>
      <c r="LW70" s="41"/>
      <c r="LX70" s="41"/>
      <c r="LY70" s="41"/>
      <c r="LZ70" s="42"/>
      <c r="MA70" s="41"/>
      <c r="MB70" s="41"/>
      <c r="MC70" s="41"/>
      <c r="MD70" s="42"/>
      <c r="ME70" s="41"/>
      <c r="MF70" s="41"/>
      <c r="MG70" s="41"/>
      <c r="MH70" s="42"/>
      <c r="MI70" s="41"/>
      <c r="MJ70" s="41"/>
      <c r="MK70" s="41"/>
      <c r="ML70" s="42"/>
      <c r="MM70" s="41"/>
      <c r="MN70" s="41"/>
      <c r="MO70" s="41"/>
      <c r="MP70" s="42"/>
      <c r="MQ70" s="41"/>
      <c r="MR70" s="41"/>
      <c r="MS70" s="41"/>
      <c r="MT70" s="42"/>
      <c r="MU70" s="41"/>
      <c r="MV70" s="41"/>
      <c r="MW70" s="41"/>
      <c r="MX70" s="42"/>
      <c r="MY70" s="41"/>
      <c r="MZ70" s="41"/>
      <c r="NA70" s="41"/>
      <c r="NB70" s="42"/>
      <c r="NC70" s="41"/>
      <c r="ND70" s="41"/>
      <c r="NE70" s="41"/>
      <c r="NF70" s="42"/>
      <c r="NG70" s="41"/>
      <c r="NH70" s="41"/>
      <c r="NI70" s="41"/>
      <c r="NJ70" s="42"/>
      <c r="NK70" s="41"/>
      <c r="NL70" s="41"/>
      <c r="NM70" s="41"/>
      <c r="NN70" s="42"/>
      <c r="NO70" s="41"/>
      <c r="NP70" s="41"/>
      <c r="NQ70" s="41"/>
      <c r="NR70" s="42"/>
      <c r="NS70" s="41"/>
      <c r="NT70" s="41"/>
      <c r="NU70" s="41"/>
      <c r="NV70" s="42"/>
      <c r="NW70" s="41"/>
      <c r="NX70" s="41"/>
      <c r="NY70" s="41"/>
      <c r="NZ70" s="42"/>
      <c r="OA70" s="41"/>
      <c r="OB70" s="41"/>
      <c r="OC70" s="41"/>
      <c r="OD70" s="42"/>
      <c r="OE70" s="41"/>
      <c r="OF70" s="41"/>
      <c r="OG70" s="41"/>
      <c r="OH70" s="42"/>
      <c r="OI70" s="41"/>
      <c r="OJ70" s="41"/>
      <c r="OK70" s="41"/>
      <c r="OL70" s="42"/>
      <c r="OM70" s="41"/>
      <c r="ON70" s="41"/>
      <c r="OO70" s="41"/>
      <c r="OP70" s="42"/>
      <c r="OQ70" s="41"/>
      <c r="OR70" s="41"/>
      <c r="OS70" s="41"/>
      <c r="OT70" s="42"/>
      <c r="OU70" s="41"/>
      <c r="OV70" s="41"/>
      <c r="OW70" s="41"/>
      <c r="OX70" s="42"/>
      <c r="OY70" s="41"/>
      <c r="OZ70" s="41"/>
      <c r="PA70" s="41"/>
      <c r="PB70" s="42"/>
      <c r="PC70" s="41"/>
      <c r="PD70" s="41"/>
      <c r="PE70" s="41"/>
      <c r="PF70" s="42"/>
      <c r="PG70" s="41"/>
      <c r="PH70" s="41"/>
      <c r="PI70" s="41"/>
      <c r="PJ70" s="42"/>
      <c r="PK70" s="41"/>
      <c r="PL70" s="41"/>
      <c r="PM70" s="41"/>
      <c r="PN70" s="42"/>
      <c r="PO70" s="41"/>
      <c r="PP70" s="41"/>
      <c r="PQ70" s="41"/>
      <c r="PR70" s="42"/>
      <c r="PS70" s="41"/>
      <c r="PT70" s="41"/>
      <c r="PU70" s="41"/>
      <c r="PV70" s="42"/>
      <c r="PW70" s="41"/>
      <c r="PX70" s="41"/>
      <c r="PY70" s="41"/>
      <c r="PZ70" s="42"/>
      <c r="QA70" s="41"/>
      <c r="QB70" s="41"/>
      <c r="QC70" s="41"/>
      <c r="QD70" s="42"/>
      <c r="QE70" s="41"/>
      <c r="QF70" s="41"/>
      <c r="QG70" s="41"/>
      <c r="QH70" s="42"/>
      <c r="QI70" s="41"/>
      <c r="QJ70" s="41"/>
      <c r="QK70" s="41"/>
      <c r="QL70" s="42"/>
      <c r="QM70" s="41"/>
      <c r="QN70" s="41"/>
      <c r="QO70" s="41"/>
      <c r="QP70" s="43"/>
      <c r="QQ70" s="44"/>
      <c r="QR70" s="45"/>
      <c r="QS70" s="45"/>
      <c r="QT70" s="42"/>
      <c r="QU70" s="41"/>
      <c r="QV70" s="41"/>
      <c r="QW70" s="41"/>
      <c r="QX70" s="42"/>
      <c r="QY70" s="41"/>
      <c r="QZ70" s="41"/>
      <c r="RA70" s="41"/>
      <c r="RB70" s="42"/>
      <c r="RC70" s="41"/>
      <c r="RD70" s="41"/>
      <c r="RE70" s="41"/>
      <c r="RF70" s="42"/>
      <c r="RG70" s="41"/>
      <c r="RH70" s="41"/>
      <c r="RI70" s="41"/>
      <c r="RJ70" s="42"/>
      <c r="RK70" s="41"/>
      <c r="RL70" s="41"/>
      <c r="RM70" s="41"/>
      <c r="RN70" s="42"/>
      <c r="RO70" s="41"/>
      <c r="RP70" s="41"/>
      <c r="RQ70" s="41"/>
      <c r="RR70" s="42"/>
      <c r="RS70" s="41"/>
      <c r="RT70" s="41"/>
      <c r="RU70" s="41"/>
      <c r="RV70" s="42"/>
      <c r="RW70" s="41"/>
      <c r="RX70" s="41"/>
      <c r="RY70" s="41"/>
      <c r="RZ70" s="42"/>
      <c r="SA70" s="41"/>
      <c r="SB70" s="41"/>
      <c r="SC70" s="41"/>
      <c r="SD70" s="42"/>
      <c r="SE70" s="41"/>
      <c r="SF70" s="41"/>
      <c r="SG70" s="41"/>
      <c r="SH70" s="42"/>
      <c r="SI70" s="41"/>
      <c r="SJ70" s="41"/>
      <c r="SK70" s="41"/>
      <c r="SL70" s="42"/>
      <c r="SM70" s="41"/>
      <c r="SN70" s="41"/>
      <c r="SO70" s="41"/>
      <c r="SP70" s="42"/>
      <c r="SQ70" s="41"/>
      <c r="SR70" s="41"/>
      <c r="SS70" s="41"/>
      <c r="ST70" s="42"/>
      <c r="SU70" s="41"/>
      <c r="SV70" s="41"/>
      <c r="SW70" s="41"/>
      <c r="SX70" s="42"/>
      <c r="SY70" s="41"/>
      <c r="SZ70" s="41"/>
      <c r="TA70" s="41"/>
      <c r="TB70" s="42"/>
      <c r="TC70" s="41"/>
      <c r="TD70" s="41"/>
      <c r="TE70" s="41"/>
      <c r="TF70" s="42"/>
      <c r="TG70" s="41"/>
      <c r="TH70" s="41"/>
      <c r="TI70" s="41"/>
      <c r="TJ70" s="42"/>
      <c r="TK70" s="41"/>
      <c r="TL70" s="41"/>
      <c r="TM70" s="41"/>
      <c r="TN70" s="42"/>
      <c r="TO70" s="41"/>
      <c r="TP70" s="41"/>
      <c r="TQ70" s="41"/>
      <c r="TR70" s="42"/>
      <c r="TS70" s="41"/>
      <c r="TT70" s="41"/>
      <c r="TU70" s="41"/>
      <c r="TV70" s="42"/>
      <c r="TW70" s="41"/>
      <c r="TX70" s="41"/>
      <c r="TY70" s="41"/>
      <c r="TZ70" s="42"/>
      <c r="UA70" s="41"/>
      <c r="UB70" s="41"/>
      <c r="UC70" s="41"/>
      <c r="UD70" s="42"/>
      <c r="UE70" s="41"/>
      <c r="UF70" s="41"/>
      <c r="UG70" s="41"/>
      <c r="UH70" s="42"/>
      <c r="UI70" s="41"/>
      <c r="UJ70" s="41"/>
      <c r="UK70" s="41"/>
      <c r="UL70" s="42"/>
      <c r="UM70" s="41"/>
      <c r="UN70" s="41"/>
      <c r="UO70" s="41"/>
      <c r="UP70" s="42"/>
      <c r="UQ70" s="41"/>
      <c r="UR70" s="41"/>
      <c r="US70" s="41"/>
      <c r="UT70" s="42"/>
      <c r="UU70" s="41"/>
      <c r="UV70" s="41"/>
      <c r="UW70" s="41"/>
      <c r="UX70" s="42"/>
      <c r="UY70" s="41"/>
      <c r="UZ70" s="41"/>
      <c r="VA70" s="41"/>
      <c r="VB70" s="42"/>
      <c r="VC70" s="41"/>
      <c r="VD70" s="41"/>
      <c r="VE70" s="41"/>
      <c r="VF70" s="42"/>
      <c r="VG70" s="41"/>
      <c r="VH70" s="41"/>
      <c r="VI70" s="41"/>
      <c r="VJ70" s="42"/>
      <c r="VK70" s="41"/>
      <c r="VL70" s="41"/>
      <c r="VM70" s="41"/>
      <c r="VN70" s="42"/>
      <c r="VO70" s="41"/>
      <c r="VP70" s="41"/>
      <c r="VQ70" s="41"/>
      <c r="VR70" s="42"/>
      <c r="VS70" s="41"/>
      <c r="VT70" s="41"/>
      <c r="VU70" s="41"/>
      <c r="VV70" s="42"/>
      <c r="VW70" s="41"/>
      <c r="VX70" s="41"/>
      <c r="VY70" s="41"/>
      <c r="VZ70" s="42"/>
      <c r="WA70" s="41"/>
      <c r="WB70" s="41"/>
      <c r="WC70" s="41"/>
      <c r="WD70" s="42"/>
      <c r="WE70" s="41"/>
      <c r="WF70" s="41"/>
      <c r="WG70" s="41"/>
      <c r="WH70" s="42"/>
      <c r="WI70" s="41"/>
      <c r="WJ70" s="41"/>
      <c r="WK70" s="41"/>
      <c r="WL70" s="42"/>
      <c r="WM70" s="41"/>
      <c r="WN70" s="41"/>
      <c r="WO70" s="41"/>
      <c r="WP70" s="42"/>
      <c r="WQ70" s="41"/>
      <c r="WR70" s="41"/>
      <c r="WS70" s="41"/>
      <c r="WT70" s="43"/>
      <c r="WU70" s="44"/>
      <c r="WV70" s="45"/>
      <c r="WW70" s="45"/>
      <c r="WX70" s="42"/>
      <c r="WY70" s="41"/>
      <c r="WZ70" s="41"/>
      <c r="XA70" s="41"/>
      <c r="XB70" s="42"/>
      <c r="XC70" s="41"/>
      <c r="XD70" s="41"/>
      <c r="XE70" s="41"/>
      <c r="XF70" s="42"/>
      <c r="XG70" s="41"/>
      <c r="XH70" s="41"/>
      <c r="XI70" s="41"/>
      <c r="XJ70" s="42"/>
      <c r="XK70" s="41"/>
      <c r="XL70" s="41"/>
      <c r="XM70" s="41"/>
      <c r="XN70" s="42"/>
      <c r="XO70" s="41"/>
      <c r="XP70" s="41"/>
      <c r="XQ70" s="41"/>
      <c r="XR70" s="42"/>
      <c r="XS70" s="41"/>
      <c r="XT70" s="41"/>
      <c r="XU70" s="41"/>
      <c r="XV70" s="42"/>
      <c r="XW70" s="41"/>
      <c r="XX70" s="41"/>
      <c r="XY70" s="41"/>
      <c r="XZ70" s="42"/>
      <c r="YA70" s="41"/>
      <c r="YB70" s="41"/>
      <c r="YC70" s="41"/>
      <c r="YD70" s="42"/>
      <c r="YE70" s="41"/>
      <c r="YF70" s="41"/>
      <c r="YG70" s="41"/>
      <c r="YH70" s="42"/>
      <c r="YI70" s="41"/>
      <c r="YJ70" s="41"/>
      <c r="YK70" s="41"/>
      <c r="YL70" s="42"/>
      <c r="YM70" s="41"/>
      <c r="YN70" s="41"/>
      <c r="YO70" s="41"/>
      <c r="YP70" s="42"/>
      <c r="YQ70" s="41"/>
      <c r="YR70" s="41"/>
      <c r="YS70" s="41"/>
      <c r="YT70" s="42"/>
      <c r="YU70" s="41"/>
      <c r="YV70" s="41"/>
      <c r="YW70" s="41"/>
      <c r="YX70" s="42"/>
      <c r="YY70" s="41"/>
      <c r="YZ70" s="41"/>
      <c r="ZA70" s="41"/>
      <c r="ZB70" s="42"/>
      <c r="ZC70" s="41"/>
      <c r="ZD70" s="41"/>
      <c r="ZE70" s="41"/>
      <c r="ZF70" s="42"/>
      <c r="ZG70" s="41"/>
      <c r="ZH70" s="41"/>
      <c r="ZI70" s="41"/>
      <c r="ZJ70" s="42"/>
      <c r="ZK70" s="41"/>
      <c r="ZL70" s="41"/>
      <c r="ZM70" s="41"/>
      <c r="ZN70" s="42"/>
      <c r="ZO70" s="41"/>
      <c r="ZP70" s="41"/>
      <c r="ZQ70" s="41"/>
      <c r="ZR70" s="42"/>
      <c r="ZS70" s="41"/>
      <c r="ZT70" s="41"/>
      <c r="ZU70" s="41"/>
      <c r="ZV70" s="42"/>
      <c r="ZW70" s="41"/>
      <c r="ZX70" s="41"/>
      <c r="ZY70" s="41"/>
      <c r="ZZ70" s="42"/>
      <c r="AAA70" s="41"/>
      <c r="AAB70" s="41"/>
      <c r="AAC70" s="41"/>
      <c r="AAD70" s="42"/>
      <c r="AAE70" s="41"/>
      <c r="AAF70" s="41"/>
      <c r="AAG70" s="41"/>
      <c r="AAH70" s="42"/>
      <c r="AAI70" s="41"/>
      <c r="AAJ70" s="41"/>
      <c r="AAK70" s="41"/>
      <c r="AAL70" s="42"/>
      <c r="AAM70" s="41"/>
      <c r="AAN70" s="41"/>
      <c r="AAO70" s="41"/>
      <c r="AAP70" s="42"/>
      <c r="AAQ70" s="41"/>
      <c r="AAR70" s="41"/>
      <c r="AAS70" s="41"/>
      <c r="AAT70" s="42"/>
      <c r="AAU70" s="41"/>
      <c r="AAV70" s="41"/>
      <c r="AAW70" s="41"/>
      <c r="AAX70" s="42"/>
      <c r="AAY70" s="41"/>
      <c r="AAZ70" s="41"/>
      <c r="ABA70" s="41"/>
      <c r="ABB70" s="42"/>
      <c r="ABC70" s="41"/>
      <c r="ABD70" s="41"/>
      <c r="ABE70" s="41"/>
      <c r="ABF70" s="42"/>
      <c r="ABG70" s="41"/>
      <c r="ABH70" s="41"/>
      <c r="ABI70" s="41"/>
      <c r="ABJ70" s="42"/>
      <c r="ABK70" s="41"/>
      <c r="ABL70" s="41"/>
      <c r="ABM70" s="41"/>
      <c r="ABN70" s="42"/>
      <c r="ABO70" s="41"/>
      <c r="ABP70" s="41"/>
      <c r="ABQ70" s="41"/>
      <c r="ABR70" s="42"/>
      <c r="ABS70" s="41"/>
      <c r="ABT70" s="41"/>
      <c r="ABU70" s="41"/>
      <c r="ABV70" s="42"/>
      <c r="ABW70" s="41"/>
      <c r="ABX70" s="41"/>
      <c r="ABY70" s="41"/>
      <c r="ABZ70" s="42"/>
      <c r="ACA70" s="41"/>
      <c r="ACB70" s="41"/>
      <c r="ACC70" s="41"/>
      <c r="ACD70" s="42"/>
      <c r="ACE70" s="41"/>
      <c r="ACF70" s="41"/>
      <c r="ACG70" s="41"/>
      <c r="ACH70" s="42"/>
      <c r="ACI70" s="41"/>
      <c r="ACJ70" s="41"/>
      <c r="ACK70" s="41"/>
      <c r="ACL70" s="42"/>
      <c r="ACM70" s="41"/>
      <c r="ACN70" s="41"/>
      <c r="ACO70" s="41"/>
      <c r="ACP70" s="42"/>
      <c r="ACQ70" s="41"/>
      <c r="ACR70" s="41"/>
      <c r="ACS70" s="41"/>
      <c r="ACT70" s="42"/>
      <c r="ACU70" s="41"/>
      <c r="ACV70" s="41"/>
      <c r="ACW70" s="41"/>
      <c r="ACX70" s="43"/>
      <c r="ACY70" s="44"/>
      <c r="ACZ70" s="45"/>
      <c r="ADA70" s="45"/>
      <c r="ADB70" s="42"/>
      <c r="ADC70" s="41"/>
      <c r="ADD70" s="41"/>
      <c r="ADE70" s="41"/>
      <c r="ADF70" s="42"/>
      <c r="ADG70" s="41"/>
      <c r="ADH70" s="41"/>
      <c r="ADI70" s="41"/>
      <c r="ADJ70" s="42"/>
      <c r="ADK70" s="41"/>
      <c r="ADL70" s="41"/>
      <c r="ADM70" s="41"/>
      <c r="ADN70" s="42"/>
      <c r="ADO70" s="41"/>
      <c r="ADP70" s="41"/>
      <c r="ADQ70" s="41"/>
      <c r="ADR70" s="42"/>
      <c r="ADS70" s="41"/>
      <c r="ADT70" s="41"/>
      <c r="ADU70" s="41"/>
      <c r="ADV70" s="42"/>
      <c r="ADW70" s="41"/>
      <c r="ADX70" s="41"/>
      <c r="ADY70" s="41"/>
      <c r="ADZ70" s="42"/>
      <c r="AEA70" s="41"/>
      <c r="AEB70" s="41"/>
      <c r="AEC70" s="41"/>
      <c r="AED70" s="42"/>
      <c r="AEE70" s="41"/>
      <c r="AEF70" s="41"/>
      <c r="AEG70" s="41"/>
      <c r="AEH70" s="42"/>
      <c r="AEI70" s="41"/>
      <c r="AEJ70" s="41"/>
      <c r="AEK70" s="41"/>
      <c r="AEL70" s="42"/>
      <c r="AEM70" s="41"/>
      <c r="AEN70" s="41"/>
      <c r="AEO70" s="41"/>
      <c r="AEP70" s="42"/>
      <c r="AEQ70" s="41"/>
      <c r="AER70" s="41"/>
      <c r="AES70" s="41"/>
      <c r="AET70" s="42"/>
      <c r="AEU70" s="41"/>
      <c r="AEV70" s="41"/>
      <c r="AEW70" s="41"/>
      <c r="AEX70" s="42"/>
      <c r="AEY70" s="41"/>
      <c r="AEZ70" s="41"/>
      <c r="AFA70" s="41"/>
      <c r="AFB70" s="42"/>
      <c r="AFC70" s="41"/>
      <c r="AFD70" s="41"/>
      <c r="AFE70" s="41"/>
      <c r="AFF70" s="42"/>
      <c r="AFG70" s="41"/>
      <c r="AFH70" s="41"/>
      <c r="AFI70" s="41"/>
      <c r="AFJ70" s="42"/>
      <c r="AFK70" s="41"/>
      <c r="AFL70" s="41"/>
      <c r="AFM70" s="41"/>
      <c r="AFN70" s="42"/>
      <c r="AFO70" s="41"/>
      <c r="AFP70" s="41"/>
      <c r="AFQ70" s="41"/>
      <c r="AFR70" s="42"/>
      <c r="AFS70" s="41"/>
      <c r="AFT70" s="41"/>
      <c r="AFU70" s="41"/>
      <c r="AFV70" s="42"/>
      <c r="AFW70" s="41"/>
      <c r="AFX70" s="41"/>
      <c r="AFY70" s="41"/>
      <c r="AFZ70" s="42"/>
      <c r="AGA70" s="41"/>
      <c r="AGB70" s="41"/>
      <c r="AGC70" s="41"/>
      <c r="AGD70" s="42"/>
      <c r="AGE70" s="41"/>
      <c r="AGF70" s="41"/>
      <c r="AGG70" s="41"/>
      <c r="AGH70" s="42"/>
      <c r="AGI70" s="41"/>
      <c r="AGJ70" s="41"/>
      <c r="AGK70" s="41"/>
      <c r="AGL70" s="42"/>
      <c r="AGM70" s="41"/>
      <c r="AGN70" s="41"/>
      <c r="AGO70" s="41"/>
      <c r="AGP70" s="42"/>
      <c r="AGQ70" s="41"/>
      <c r="AGR70" s="41"/>
      <c r="AGS70" s="41"/>
      <c r="AGT70" s="42"/>
      <c r="AGU70" s="41"/>
      <c r="AGV70" s="41"/>
      <c r="AGW70" s="41"/>
      <c r="AGX70" s="42"/>
      <c r="AGY70" s="41"/>
      <c r="AGZ70" s="41"/>
      <c r="AHA70" s="41"/>
      <c r="AHB70" s="42"/>
      <c r="AHC70" s="41"/>
      <c r="AHD70" s="41"/>
      <c r="AHE70" s="41"/>
      <c r="AHF70" s="42"/>
      <c r="AHG70" s="41"/>
      <c r="AHH70" s="41"/>
      <c r="AHI70" s="41"/>
      <c r="AHJ70" s="42"/>
      <c r="AHK70" s="41"/>
      <c r="AHL70" s="41"/>
      <c r="AHM70" s="41"/>
      <c r="AHN70" s="42"/>
      <c r="AHO70" s="41"/>
      <c r="AHP70" s="41"/>
      <c r="AHQ70" s="41"/>
      <c r="AHR70" s="42"/>
      <c r="AHS70" s="41"/>
      <c r="AHT70" s="41"/>
      <c r="AHU70" s="41"/>
      <c r="AHV70" s="42"/>
      <c r="AHW70" s="41"/>
      <c r="AHX70" s="41"/>
      <c r="AHY70" s="41"/>
      <c r="AHZ70" s="42"/>
      <c r="AIA70" s="41"/>
      <c r="AIB70" s="41"/>
      <c r="AIC70" s="41"/>
      <c r="AID70" s="42"/>
      <c r="AIE70" s="41"/>
      <c r="AIF70" s="41"/>
      <c r="AIG70" s="41"/>
      <c r="AIH70" s="42"/>
      <c r="AII70" s="41"/>
      <c r="AIJ70" s="41"/>
      <c r="AIK70" s="41"/>
      <c r="AIL70" s="42"/>
      <c r="AIM70" s="41"/>
      <c r="AIN70" s="41"/>
      <c r="AIO70" s="41"/>
      <c r="AIP70" s="42"/>
      <c r="AIQ70" s="41"/>
      <c r="AIR70" s="41"/>
      <c r="AIS70" s="41"/>
      <c r="AIT70" s="42"/>
      <c r="AIU70" s="41"/>
      <c r="AIV70" s="41"/>
      <c r="AIW70" s="41"/>
      <c r="AIX70" s="42"/>
      <c r="AIY70" s="41"/>
      <c r="AIZ70" s="41"/>
      <c r="AJA70" s="41"/>
      <c r="AJB70" s="43"/>
      <c r="AJC70" s="44"/>
      <c r="AJD70" s="45"/>
      <c r="AJE70" s="45"/>
      <c r="AJF70" s="42"/>
      <c r="AJG70" s="41"/>
      <c r="AJH70" s="41"/>
      <c r="AJI70" s="41"/>
      <c r="AJJ70" s="42"/>
      <c r="AJK70" s="41"/>
      <c r="AJL70" s="41"/>
      <c r="AJM70" s="41"/>
      <c r="AJN70" s="42"/>
      <c r="AJO70" s="41"/>
      <c r="AJP70" s="41"/>
      <c r="AJQ70" s="41"/>
      <c r="AJR70" s="42"/>
      <c r="AJS70" s="41"/>
      <c r="AJT70" s="41"/>
      <c r="AJU70" s="41"/>
      <c r="AJV70" s="42"/>
      <c r="AJW70" s="41"/>
      <c r="AJX70" s="41"/>
      <c r="AJY70" s="41"/>
      <c r="AJZ70" s="42"/>
      <c r="AKA70" s="41"/>
      <c r="AKB70" s="41"/>
      <c r="AKC70" s="41"/>
      <c r="AKD70" s="42"/>
      <c r="AKE70" s="41"/>
      <c r="AKF70" s="41"/>
      <c r="AKG70" s="41"/>
      <c r="AKH70" s="42"/>
      <c r="AKI70" s="41"/>
      <c r="AKJ70" s="41"/>
      <c r="AKK70" s="41"/>
      <c r="AKL70" s="42"/>
      <c r="AKM70" s="41"/>
      <c r="AKN70" s="41"/>
      <c r="AKO70" s="41"/>
      <c r="AKP70" s="42"/>
      <c r="AKQ70" s="41"/>
      <c r="AKR70" s="41"/>
      <c r="AKS70" s="41"/>
      <c r="AKT70" s="42"/>
      <c r="AKU70" s="41"/>
      <c r="AKV70" s="41"/>
      <c r="AKW70" s="41"/>
      <c r="AKX70" s="42"/>
      <c r="AKY70" s="41"/>
      <c r="AKZ70" s="41"/>
      <c r="ALA70" s="41"/>
      <c r="ALB70" s="42"/>
      <c r="ALC70" s="41"/>
      <c r="ALD70" s="41"/>
      <c r="ALE70" s="41"/>
      <c r="ALF70" s="42"/>
      <c r="ALG70" s="41"/>
      <c r="ALH70" s="41"/>
      <c r="ALI70" s="41"/>
      <c r="ALJ70" s="42"/>
      <c r="ALK70" s="41"/>
      <c r="ALL70" s="41"/>
      <c r="ALM70" s="41"/>
      <c r="ALN70" s="42"/>
      <c r="ALO70" s="41"/>
      <c r="ALP70" s="41"/>
      <c r="ALQ70" s="41"/>
      <c r="ALR70" s="42"/>
      <c r="ALS70" s="41"/>
      <c r="ALT70" s="41"/>
      <c r="ALU70" s="41"/>
      <c r="ALV70" s="42"/>
      <c r="ALW70" s="41"/>
      <c r="ALX70" s="41"/>
      <c r="ALY70" s="41"/>
      <c r="ALZ70" s="42"/>
      <c r="AMA70" s="41"/>
      <c r="AMB70" s="41"/>
      <c r="AMC70" s="41"/>
      <c r="AMD70" s="42"/>
      <c r="AME70" s="41"/>
      <c r="AMF70" s="41"/>
      <c r="AMG70" s="41"/>
      <c r="AMH70" s="42"/>
      <c r="AMI70" s="41"/>
      <c r="AMJ70" s="41"/>
      <c r="AMK70" s="41"/>
      <c r="AML70" s="42"/>
      <c r="AMM70" s="41"/>
      <c r="AMN70" s="41"/>
      <c r="AMO70" s="41"/>
      <c r="AMP70" s="42"/>
      <c r="AMQ70" s="41"/>
      <c r="AMR70" s="41"/>
      <c r="AMS70" s="41"/>
      <c r="AMT70" s="42"/>
      <c r="AMU70" s="41"/>
      <c r="AMV70" s="41"/>
      <c r="AMW70" s="41"/>
      <c r="AMX70" s="42"/>
      <c r="AMY70" s="41"/>
      <c r="AMZ70" s="41"/>
      <c r="ANA70" s="41"/>
      <c r="ANB70" s="42"/>
      <c r="ANC70" s="41"/>
      <c r="AND70" s="41"/>
      <c r="ANE70" s="41"/>
      <c r="ANF70" s="42"/>
      <c r="ANG70" s="41"/>
      <c r="ANH70" s="41"/>
      <c r="ANI70" s="41"/>
      <c r="ANJ70" s="42"/>
      <c r="ANK70" s="41"/>
      <c r="ANL70" s="41"/>
      <c r="ANM70" s="41"/>
      <c r="ANN70" s="42"/>
      <c r="ANO70" s="41"/>
      <c r="ANP70" s="41"/>
      <c r="ANQ70" s="41"/>
      <c r="ANR70" s="42"/>
      <c r="ANS70" s="41"/>
      <c r="ANT70" s="41"/>
      <c r="ANU70" s="41"/>
      <c r="ANV70" s="42"/>
      <c r="ANW70" s="41"/>
      <c r="ANX70" s="41"/>
      <c r="ANY70" s="41"/>
      <c r="ANZ70" s="42"/>
      <c r="AOA70" s="41"/>
      <c r="AOB70" s="41"/>
      <c r="AOC70" s="41"/>
      <c r="AOD70" s="42"/>
      <c r="AOE70" s="41"/>
      <c r="AOF70" s="41"/>
      <c r="AOG70" s="41"/>
      <c r="AOH70" s="42"/>
      <c r="AOI70" s="41"/>
      <c r="AOJ70" s="41"/>
      <c r="AOK70" s="41"/>
      <c r="AOL70" s="42"/>
      <c r="AOM70" s="41"/>
      <c r="AON70" s="41"/>
      <c r="AOO70" s="41"/>
      <c r="AOP70" s="42"/>
      <c r="AOQ70" s="41"/>
      <c r="AOR70" s="41"/>
      <c r="AOS70" s="41"/>
      <c r="AOT70" s="42"/>
      <c r="AOU70" s="41"/>
      <c r="AOV70" s="41"/>
      <c r="AOW70" s="41"/>
      <c r="AOX70" s="42"/>
      <c r="AOY70" s="41"/>
      <c r="AOZ70" s="41"/>
      <c r="APA70" s="41"/>
      <c r="APB70" s="42"/>
      <c r="APC70" s="41"/>
      <c r="APD70" s="41"/>
      <c r="APE70" s="41"/>
      <c r="APF70" s="43"/>
      <c r="APG70" s="44"/>
      <c r="APH70" s="45"/>
      <c r="API70" s="45"/>
      <c r="APJ70" s="42"/>
      <c r="APK70" s="41"/>
      <c r="APL70" s="41"/>
      <c r="APM70" s="41"/>
      <c r="APN70" s="42"/>
      <c r="APO70" s="41"/>
      <c r="APP70" s="41"/>
      <c r="APQ70" s="41"/>
      <c r="APR70" s="42"/>
      <c r="APS70" s="41"/>
      <c r="APT70" s="41"/>
      <c r="APU70" s="41"/>
      <c r="APV70" s="42"/>
      <c r="APW70" s="41"/>
      <c r="APX70" s="41"/>
      <c r="APY70" s="41"/>
      <c r="APZ70" s="42"/>
      <c r="AQA70" s="41"/>
      <c r="AQB70" s="41"/>
      <c r="AQC70" s="41"/>
      <c r="AQD70" s="42"/>
      <c r="AQE70" s="41"/>
      <c r="AQF70" s="41"/>
      <c r="AQG70" s="41"/>
      <c r="AQH70" s="42"/>
      <c r="AQI70" s="41"/>
      <c r="AQJ70" s="41"/>
      <c r="AQK70" s="41"/>
      <c r="AQL70" s="42"/>
      <c r="AQM70" s="41"/>
      <c r="AQN70" s="41"/>
      <c r="AQO70" s="41"/>
      <c r="AQP70" s="42"/>
      <c r="AQQ70" s="41"/>
      <c r="AQR70" s="41"/>
      <c r="AQS70" s="41"/>
      <c r="AQT70" s="42"/>
      <c r="AQU70" s="41"/>
      <c r="AQV70" s="41"/>
      <c r="AQW70" s="41"/>
      <c r="AQX70" s="42"/>
      <c r="AQY70" s="41"/>
      <c r="AQZ70" s="41"/>
      <c r="ARA70" s="41"/>
      <c r="ARB70" s="42"/>
      <c r="ARC70" s="41"/>
      <c r="ARD70" s="41"/>
      <c r="ARE70" s="41"/>
      <c r="ARF70" s="42"/>
      <c r="ARG70" s="41"/>
      <c r="ARH70" s="41"/>
      <c r="ARI70" s="41"/>
      <c r="ARJ70" s="42"/>
      <c r="ARK70" s="41"/>
      <c r="ARL70" s="41"/>
      <c r="ARM70" s="41"/>
      <c r="ARN70" s="42"/>
      <c r="ARO70" s="41"/>
      <c r="ARP70" s="41"/>
      <c r="ARQ70" s="41"/>
      <c r="ARR70" s="42"/>
      <c r="ARS70" s="41"/>
      <c r="ART70" s="41"/>
      <c r="ARU70" s="41"/>
      <c r="ARV70" s="42"/>
      <c r="ARW70" s="41"/>
      <c r="ARX70" s="41"/>
      <c r="ARY70" s="41"/>
      <c r="ARZ70" s="42"/>
      <c r="ASA70" s="41"/>
      <c r="ASB70" s="41"/>
      <c r="ASC70" s="41"/>
      <c r="ASD70" s="42"/>
      <c r="ASE70" s="41"/>
      <c r="ASF70" s="41"/>
      <c r="ASG70" s="41"/>
      <c r="ASH70" s="42"/>
      <c r="ASI70" s="41"/>
      <c r="ASJ70" s="41"/>
      <c r="ASK70" s="41"/>
      <c r="ASL70" s="42"/>
      <c r="ASM70" s="41"/>
      <c r="ASN70" s="41"/>
      <c r="ASO70" s="41"/>
      <c r="ASP70" s="42"/>
      <c r="ASQ70" s="41"/>
      <c r="ASR70" s="41"/>
      <c r="ASS70" s="41"/>
      <c r="AST70" s="42"/>
      <c r="ASU70" s="41"/>
      <c r="ASV70" s="41"/>
      <c r="ASW70" s="41"/>
      <c r="ASX70" s="42"/>
      <c r="ASY70" s="41"/>
      <c r="ASZ70" s="41"/>
      <c r="ATA70" s="41"/>
      <c r="ATB70" s="42"/>
      <c r="ATC70" s="41"/>
      <c r="ATD70" s="41"/>
      <c r="ATE70" s="41"/>
      <c r="ATF70" s="42"/>
      <c r="ATG70" s="41"/>
      <c r="ATH70" s="41"/>
      <c r="ATI70" s="41"/>
      <c r="ATJ70" s="42"/>
      <c r="ATK70" s="41"/>
      <c r="ATL70" s="41"/>
      <c r="ATM70" s="41"/>
      <c r="ATN70" s="42"/>
      <c r="ATO70" s="41"/>
      <c r="ATP70" s="41"/>
      <c r="ATQ70" s="41"/>
      <c r="ATR70" s="42"/>
      <c r="ATS70" s="41"/>
      <c r="ATT70" s="41"/>
      <c r="ATU70" s="41"/>
      <c r="ATV70" s="42"/>
      <c r="ATW70" s="41"/>
      <c r="ATX70" s="41"/>
      <c r="ATY70" s="41"/>
      <c r="ATZ70" s="42"/>
      <c r="AUA70" s="41"/>
      <c r="AUB70" s="41"/>
      <c r="AUC70" s="41"/>
      <c r="AUD70" s="42"/>
      <c r="AUE70" s="41"/>
      <c r="AUF70" s="41"/>
      <c r="AUG70" s="41"/>
      <c r="AUH70" s="42"/>
      <c r="AUI70" s="41"/>
      <c r="AUJ70" s="41"/>
      <c r="AUK70" s="41"/>
      <c r="AUL70" s="42"/>
      <c r="AUM70" s="41"/>
      <c r="AUN70" s="41"/>
      <c r="AUO70" s="41"/>
      <c r="AUP70" s="42"/>
      <c r="AUQ70" s="41"/>
      <c r="AUR70" s="41"/>
      <c r="AUS70" s="41"/>
      <c r="AUT70" s="42"/>
      <c r="AUU70" s="41"/>
      <c r="AUV70" s="41"/>
      <c r="AUW70" s="41"/>
      <c r="AUX70" s="42"/>
      <c r="AUY70" s="41"/>
      <c r="AUZ70" s="41"/>
      <c r="AVA70" s="41"/>
      <c r="AVB70" s="42"/>
      <c r="AVC70" s="41"/>
      <c r="AVD70" s="41"/>
      <c r="AVE70" s="41"/>
      <c r="AVF70" s="42"/>
      <c r="AVG70" s="41"/>
      <c r="AVH70" s="41"/>
      <c r="AVI70" s="41"/>
      <c r="AVJ70" s="43"/>
      <c r="AVK70" s="44"/>
      <c r="AVL70" s="45"/>
      <c r="AVM70" s="45"/>
      <c r="AVN70" s="42"/>
      <c r="AVO70" s="41"/>
      <c r="AVP70" s="41"/>
      <c r="AVQ70" s="41"/>
      <c r="AVR70" s="42"/>
      <c r="AVS70" s="41"/>
      <c r="AVT70" s="41"/>
      <c r="AVU70" s="41"/>
      <c r="AVV70" s="42"/>
      <c r="AVW70" s="41"/>
      <c r="AVX70" s="41"/>
      <c r="AVY70" s="41"/>
      <c r="AVZ70" s="42"/>
      <c r="AWA70" s="41"/>
      <c r="AWB70" s="41"/>
      <c r="AWC70" s="41"/>
      <c r="AWD70" s="42"/>
      <c r="AWE70" s="41"/>
      <c r="AWF70" s="41"/>
      <c r="AWG70" s="41"/>
      <c r="AWH70" s="42"/>
      <c r="AWI70" s="41"/>
      <c r="AWJ70" s="41"/>
      <c r="AWK70" s="41"/>
      <c r="AWL70" s="42"/>
      <c r="AWM70" s="41"/>
      <c r="AWN70" s="41"/>
      <c r="AWO70" s="41"/>
      <c r="AWP70" s="42"/>
      <c r="AWQ70" s="41"/>
      <c r="AWR70" s="41"/>
      <c r="AWS70" s="41"/>
      <c r="AWT70" s="42"/>
      <c r="AWU70" s="41"/>
      <c r="AWV70" s="41"/>
      <c r="AWW70" s="41"/>
      <c r="AWX70" s="42"/>
      <c r="AWY70" s="41"/>
      <c r="AWZ70" s="41"/>
      <c r="AXA70" s="41"/>
      <c r="AXB70" s="42"/>
      <c r="AXC70" s="41"/>
      <c r="AXD70" s="41"/>
      <c r="AXE70" s="41"/>
      <c r="AXF70" s="42"/>
      <c r="AXG70" s="41"/>
      <c r="AXH70" s="41"/>
      <c r="AXI70" s="41"/>
      <c r="AXJ70" s="42"/>
      <c r="AXK70" s="41"/>
      <c r="AXL70" s="41"/>
      <c r="AXM70" s="41"/>
      <c r="AXN70" s="42"/>
      <c r="AXO70" s="41"/>
      <c r="AXP70" s="41"/>
      <c r="AXQ70" s="41"/>
      <c r="AXR70" s="42"/>
      <c r="AXS70" s="41"/>
      <c r="AXT70" s="41"/>
      <c r="AXU70" s="41"/>
      <c r="AXV70" s="42"/>
      <c r="AXW70" s="41"/>
      <c r="AXX70" s="41"/>
      <c r="AXY70" s="41"/>
      <c r="AXZ70" s="42"/>
      <c r="AYA70" s="41"/>
      <c r="AYB70" s="41"/>
      <c r="AYC70" s="41"/>
      <c r="AYD70" s="42"/>
      <c r="AYE70" s="41"/>
      <c r="AYF70" s="41"/>
      <c r="AYG70" s="41"/>
      <c r="AYH70" s="42"/>
      <c r="AYI70" s="41"/>
      <c r="AYJ70" s="41"/>
      <c r="AYK70" s="41"/>
      <c r="AYL70" s="42"/>
      <c r="AYM70" s="41"/>
      <c r="AYN70" s="41"/>
      <c r="AYO70" s="41"/>
      <c r="AYP70" s="42"/>
      <c r="AYQ70" s="41"/>
      <c r="AYR70" s="41"/>
      <c r="AYS70" s="41"/>
      <c r="AYT70" s="42"/>
      <c r="AYU70" s="41"/>
      <c r="AYV70" s="41"/>
      <c r="AYW70" s="41"/>
      <c r="AYX70" s="42"/>
      <c r="AYY70" s="41"/>
      <c r="AYZ70" s="41"/>
      <c r="AZA70" s="41"/>
      <c r="AZB70" s="42"/>
      <c r="AZC70" s="41"/>
      <c r="AZD70" s="41"/>
      <c r="AZE70" s="41"/>
      <c r="AZF70" s="42"/>
      <c r="AZG70" s="41"/>
      <c r="AZH70" s="41"/>
      <c r="AZI70" s="41"/>
      <c r="AZJ70" s="42"/>
      <c r="AZK70" s="41"/>
      <c r="AZL70" s="41"/>
      <c r="AZM70" s="41"/>
      <c r="AZN70" s="42"/>
      <c r="AZO70" s="41"/>
      <c r="AZP70" s="41"/>
      <c r="AZQ70" s="41"/>
      <c r="AZR70" s="42"/>
      <c r="AZS70" s="41"/>
      <c r="AZT70" s="41"/>
      <c r="AZU70" s="41"/>
      <c r="AZV70" s="42"/>
      <c r="AZW70" s="41"/>
      <c r="AZX70" s="41"/>
      <c r="AZY70" s="41"/>
      <c r="AZZ70" s="42"/>
      <c r="BAA70" s="41"/>
      <c r="BAB70" s="41"/>
      <c r="BAC70" s="41"/>
      <c r="BAD70" s="42"/>
      <c r="BAE70" s="41"/>
      <c r="BAF70" s="41"/>
      <c r="BAG70" s="41"/>
      <c r="BAH70" s="42"/>
      <c r="BAI70" s="41"/>
      <c r="BAJ70" s="41"/>
      <c r="BAK70" s="41"/>
      <c r="BAL70" s="42"/>
      <c r="BAM70" s="41"/>
      <c r="BAN70" s="41"/>
      <c r="BAO70" s="41"/>
      <c r="BAP70" s="42"/>
      <c r="BAQ70" s="41"/>
      <c r="BAR70" s="41"/>
      <c r="BAS70" s="41"/>
      <c r="BAT70" s="42"/>
      <c r="BAU70" s="41"/>
      <c r="BAV70" s="41"/>
      <c r="BAW70" s="41"/>
      <c r="BAX70" s="42"/>
      <c r="BAY70" s="41"/>
      <c r="BAZ70" s="41"/>
      <c r="BBA70" s="41"/>
      <c r="BBB70" s="42"/>
      <c r="BBC70" s="41"/>
      <c r="BBD70" s="41"/>
      <c r="BBE70" s="41"/>
      <c r="BBF70" s="42"/>
      <c r="BBG70" s="41"/>
      <c r="BBH70" s="41"/>
      <c r="BBI70" s="41"/>
      <c r="BBJ70" s="42"/>
      <c r="BBK70" s="41"/>
      <c r="BBL70" s="41"/>
      <c r="BBM70" s="41"/>
      <c r="BBN70" s="43"/>
      <c r="BBO70" s="44"/>
      <c r="BBP70" s="45"/>
      <c r="BBQ70" s="45"/>
      <c r="BBR70" s="42"/>
      <c r="BBS70" s="41"/>
      <c r="BBT70" s="41"/>
      <c r="BBU70" s="41"/>
      <c r="BBV70" s="42"/>
      <c r="BBW70" s="41"/>
      <c r="BBX70" s="41"/>
      <c r="BBY70" s="41"/>
      <c r="BBZ70" s="42"/>
      <c r="BCA70" s="41"/>
      <c r="BCB70" s="41"/>
      <c r="BCC70" s="41"/>
      <c r="BCD70" s="42"/>
      <c r="BCE70" s="41"/>
      <c r="BCF70" s="41"/>
      <c r="BCG70" s="41"/>
      <c r="BCH70" s="42"/>
      <c r="BCI70" s="41"/>
      <c r="BCJ70" s="41"/>
      <c r="BCK70" s="41"/>
      <c r="BCL70" s="42"/>
      <c r="BCM70" s="41"/>
      <c r="BCN70" s="41"/>
      <c r="BCO70" s="41"/>
      <c r="BCP70" s="42"/>
      <c r="BCQ70" s="41"/>
      <c r="BCR70" s="41"/>
      <c r="BCS70" s="41"/>
      <c r="BCT70" s="42"/>
      <c r="BCU70" s="41"/>
      <c r="BCV70" s="41"/>
      <c r="BCW70" s="41"/>
      <c r="BCX70" s="42"/>
      <c r="BCY70" s="41"/>
      <c r="BCZ70" s="41"/>
      <c r="BDA70" s="41"/>
      <c r="BDB70" s="42"/>
      <c r="BDC70" s="41"/>
      <c r="BDD70" s="41"/>
      <c r="BDE70" s="41"/>
      <c r="BDF70" s="42"/>
      <c r="BDG70" s="41"/>
      <c r="BDH70" s="41"/>
      <c r="BDI70" s="41"/>
      <c r="BDJ70" s="42"/>
      <c r="BDK70" s="41"/>
      <c r="BDL70" s="41"/>
      <c r="BDM70" s="41"/>
      <c r="BDN70" s="42"/>
      <c r="BDO70" s="41"/>
      <c r="BDP70" s="41"/>
      <c r="BDQ70" s="41"/>
      <c r="BDR70" s="42"/>
      <c r="BDS70" s="41"/>
      <c r="BDT70" s="41"/>
      <c r="BDU70" s="41"/>
      <c r="BDV70" s="42"/>
      <c r="BDW70" s="41"/>
      <c r="BDX70" s="41"/>
      <c r="BDY70" s="41"/>
      <c r="BDZ70" s="42"/>
      <c r="BEA70" s="41"/>
      <c r="BEB70" s="41"/>
      <c r="BEC70" s="41"/>
      <c r="BED70" s="42"/>
      <c r="BEE70" s="41"/>
      <c r="BEF70" s="41"/>
      <c r="BEG70" s="41"/>
      <c r="BEH70" s="42"/>
      <c r="BEI70" s="41"/>
      <c r="BEJ70" s="41"/>
      <c r="BEK70" s="41"/>
      <c r="BEL70" s="42"/>
      <c r="BEM70" s="41"/>
      <c r="BEN70" s="41"/>
      <c r="BEO70" s="41"/>
      <c r="BEP70" s="42"/>
      <c r="BEQ70" s="41"/>
      <c r="BER70" s="41"/>
      <c r="BES70" s="41"/>
      <c r="BET70" s="42"/>
      <c r="BEU70" s="41"/>
      <c r="BEV70" s="41"/>
      <c r="BEW70" s="41"/>
      <c r="BEX70" s="42"/>
      <c r="BEY70" s="41"/>
      <c r="BEZ70" s="41"/>
      <c r="BFA70" s="41"/>
      <c r="BFB70" s="42"/>
      <c r="BFC70" s="41"/>
      <c r="BFD70" s="41"/>
      <c r="BFE70" s="41"/>
      <c r="BFF70" s="42"/>
      <c r="BFG70" s="41"/>
      <c r="BFH70" s="41"/>
      <c r="BFI70" s="41"/>
      <c r="BFJ70" s="42"/>
      <c r="BFK70" s="41"/>
      <c r="BFL70" s="41"/>
      <c r="BFM70" s="41"/>
      <c r="BFN70" s="42"/>
      <c r="BFO70" s="41"/>
      <c r="BFP70" s="41"/>
      <c r="BFQ70" s="41"/>
      <c r="BFR70" s="42"/>
      <c r="BFS70" s="41"/>
      <c r="BFT70" s="41"/>
      <c r="BFU70" s="41"/>
      <c r="BFV70" s="42"/>
      <c r="BFW70" s="41"/>
      <c r="BFX70" s="41"/>
      <c r="BFY70" s="41"/>
      <c r="BFZ70" s="42"/>
      <c r="BGA70" s="41"/>
      <c r="BGB70" s="41"/>
      <c r="BGC70" s="41"/>
      <c r="BGD70" s="42"/>
      <c r="BGE70" s="41"/>
      <c r="BGF70" s="41"/>
      <c r="BGG70" s="41"/>
      <c r="BGH70" s="42"/>
      <c r="BGI70" s="41"/>
      <c r="BGJ70" s="41"/>
      <c r="BGK70" s="41"/>
      <c r="BGL70" s="42"/>
      <c r="BGM70" s="41"/>
      <c r="BGN70" s="41"/>
      <c r="BGO70" s="41"/>
      <c r="BGP70" s="42"/>
      <c r="BGQ70" s="41"/>
      <c r="BGR70" s="41"/>
      <c r="BGS70" s="41"/>
      <c r="BGT70" s="42"/>
      <c r="BGU70" s="41"/>
      <c r="BGV70" s="41"/>
      <c r="BGW70" s="41"/>
      <c r="BGX70" s="42"/>
      <c r="BGY70" s="41"/>
      <c r="BGZ70" s="41"/>
      <c r="BHA70" s="41"/>
      <c r="BHB70" s="42"/>
      <c r="BHC70" s="41"/>
      <c r="BHD70" s="41"/>
      <c r="BHE70" s="41"/>
      <c r="BHF70" s="42"/>
      <c r="BHG70" s="41"/>
      <c r="BHH70" s="41"/>
      <c r="BHI70" s="41"/>
      <c r="BHJ70" s="42"/>
      <c r="BHK70" s="41"/>
      <c r="BHL70" s="41"/>
      <c r="BHM70" s="41"/>
      <c r="BHN70" s="42"/>
      <c r="BHO70" s="41"/>
      <c r="BHP70" s="41"/>
      <c r="BHQ70" s="41"/>
      <c r="BHR70" s="43"/>
      <c r="BHS70" s="44"/>
      <c r="BHT70" s="45"/>
      <c r="BHU70" s="45"/>
      <c r="BHV70" s="42"/>
      <c r="BHW70" s="41"/>
      <c r="BHX70" s="41"/>
      <c r="BHY70" s="41"/>
      <c r="BHZ70" s="42"/>
      <c r="BIA70" s="41"/>
      <c r="BIB70" s="41"/>
      <c r="BIC70" s="41"/>
      <c r="BID70" s="42"/>
      <c r="BIE70" s="41"/>
      <c r="BIF70" s="41"/>
      <c r="BIG70" s="41"/>
      <c r="BIH70" s="42"/>
      <c r="BII70" s="41"/>
      <c r="BIJ70" s="41"/>
      <c r="BIK70" s="41"/>
      <c r="BIL70" s="42"/>
      <c r="BIM70" s="41"/>
      <c r="BIN70" s="41"/>
      <c r="BIO70" s="41"/>
      <c r="BIP70" s="42"/>
      <c r="BIQ70" s="41"/>
      <c r="BIR70" s="41"/>
      <c r="BIS70" s="41"/>
      <c r="BIT70" s="42"/>
      <c r="BIU70" s="41"/>
      <c r="BIV70" s="41"/>
      <c r="BIW70" s="41"/>
      <c r="BIX70" s="42"/>
      <c r="BIY70" s="41"/>
      <c r="BIZ70" s="41"/>
      <c r="BJA70" s="41"/>
      <c r="BJB70" s="42"/>
      <c r="BJC70" s="41"/>
      <c r="BJD70" s="41"/>
      <c r="BJE70" s="41"/>
      <c r="BJF70" s="42"/>
      <c r="BJG70" s="41"/>
      <c r="BJH70" s="41"/>
      <c r="BJI70" s="41"/>
      <c r="BJJ70" s="42"/>
      <c r="BJK70" s="41"/>
      <c r="BJL70" s="41"/>
      <c r="BJM70" s="41"/>
      <c r="BJN70" s="42"/>
      <c r="BJO70" s="41"/>
      <c r="BJP70" s="41"/>
      <c r="BJQ70" s="41"/>
      <c r="BJR70" s="42"/>
      <c r="BJS70" s="41"/>
      <c r="BJT70" s="41"/>
      <c r="BJU70" s="41"/>
      <c r="BJV70" s="42"/>
      <c r="BJW70" s="41"/>
      <c r="BJX70" s="41"/>
      <c r="BJY70" s="41"/>
      <c r="BJZ70" s="42"/>
      <c r="BKA70" s="41"/>
      <c r="BKB70" s="41"/>
      <c r="BKC70" s="41"/>
      <c r="BKD70" s="42"/>
      <c r="BKE70" s="41"/>
      <c r="BKF70" s="41"/>
      <c r="BKG70" s="41"/>
      <c r="BKH70" s="42"/>
      <c r="BKI70" s="41"/>
      <c r="BKJ70" s="41"/>
      <c r="BKK70" s="41"/>
      <c r="BKL70" s="42"/>
      <c r="BKM70" s="41"/>
      <c r="BKN70" s="41"/>
      <c r="BKO70" s="41"/>
      <c r="BKP70" s="42"/>
      <c r="BKQ70" s="41"/>
      <c r="BKR70" s="41"/>
      <c r="BKS70" s="41"/>
      <c r="BKT70" s="42"/>
      <c r="BKU70" s="41"/>
      <c r="BKV70" s="41"/>
      <c r="BKW70" s="41"/>
      <c r="BKX70" s="42"/>
      <c r="BKY70" s="41"/>
      <c r="BKZ70" s="41"/>
      <c r="BLA70" s="41"/>
      <c r="BLB70" s="42"/>
      <c r="BLC70" s="41"/>
      <c r="BLD70" s="41"/>
      <c r="BLE70" s="41"/>
      <c r="BLF70" s="42"/>
      <c r="BLG70" s="41"/>
      <c r="BLH70" s="41"/>
      <c r="BLI70" s="41"/>
      <c r="BLJ70" s="42"/>
      <c r="BLK70" s="41"/>
      <c r="BLL70" s="41"/>
      <c r="BLM70" s="41"/>
      <c r="BLN70" s="42"/>
      <c r="BLO70" s="41"/>
      <c r="BLP70" s="41"/>
      <c r="BLQ70" s="41"/>
      <c r="BLR70" s="42"/>
      <c r="BLS70" s="41"/>
      <c r="BLT70" s="41"/>
      <c r="BLU70" s="41"/>
      <c r="BLV70" s="42"/>
      <c r="BLW70" s="41"/>
      <c r="BLX70" s="41"/>
      <c r="BLY70" s="41"/>
      <c r="BLZ70" s="42"/>
      <c r="BMA70" s="41"/>
      <c r="BMB70" s="41"/>
      <c r="BMC70" s="41"/>
      <c r="BMD70" s="42"/>
      <c r="BME70" s="41"/>
      <c r="BMF70" s="41"/>
      <c r="BMG70" s="41"/>
      <c r="BMH70" s="42"/>
      <c r="BMI70" s="41"/>
      <c r="BMJ70" s="41"/>
      <c r="BMK70" s="41"/>
      <c r="BML70" s="42"/>
      <c r="BMM70" s="41"/>
      <c r="BMN70" s="41"/>
      <c r="BMO70" s="41"/>
      <c r="BMP70" s="42"/>
      <c r="BMQ70" s="41"/>
      <c r="BMR70" s="41"/>
      <c r="BMS70" s="41"/>
      <c r="BMT70" s="42"/>
      <c r="BMU70" s="41"/>
      <c r="BMV70" s="41"/>
      <c r="BMW70" s="41"/>
      <c r="BMX70" s="42"/>
      <c r="BMY70" s="41"/>
      <c r="BMZ70" s="41"/>
      <c r="BNA70" s="41"/>
      <c r="BNB70" s="42"/>
      <c r="BNC70" s="41"/>
      <c r="BND70" s="41"/>
      <c r="BNE70" s="41"/>
      <c r="BNF70" s="42"/>
      <c r="BNG70" s="41"/>
      <c r="BNH70" s="41"/>
      <c r="BNI70" s="41"/>
      <c r="BNJ70" s="42"/>
      <c r="BNK70" s="41"/>
      <c r="BNL70" s="41"/>
      <c r="BNM70" s="41"/>
      <c r="BNN70" s="42"/>
      <c r="BNO70" s="41"/>
      <c r="BNP70" s="41"/>
      <c r="BNQ70" s="41"/>
      <c r="BNR70" s="42"/>
      <c r="BNS70" s="41"/>
      <c r="BNT70" s="41"/>
      <c r="BNU70" s="41"/>
      <c r="BNV70" s="43"/>
      <c r="BNW70" s="44"/>
      <c r="BNX70" s="45"/>
      <c r="BNY70" s="45"/>
      <c r="BNZ70" s="42"/>
      <c r="BOA70" s="41"/>
      <c r="BOB70" s="41"/>
      <c r="BOC70" s="41"/>
      <c r="BOD70" s="42"/>
      <c r="BOE70" s="41"/>
      <c r="BOF70" s="41"/>
      <c r="BOG70" s="41"/>
      <c r="BOH70" s="42"/>
      <c r="BOI70" s="41"/>
      <c r="BOJ70" s="41"/>
      <c r="BOK70" s="41"/>
      <c r="BOL70" s="42"/>
      <c r="BOM70" s="41"/>
      <c r="BON70" s="41"/>
      <c r="BOO70" s="41"/>
      <c r="BOP70" s="42"/>
      <c r="BOQ70" s="41"/>
      <c r="BOR70" s="41"/>
      <c r="BOS70" s="41"/>
      <c r="BOT70" s="42"/>
      <c r="BOU70" s="41"/>
      <c r="BOV70" s="41"/>
      <c r="BOW70" s="41"/>
      <c r="BOX70" s="42"/>
      <c r="BOY70" s="41"/>
      <c r="BOZ70" s="41"/>
      <c r="BPA70" s="41"/>
      <c r="BPB70" s="42"/>
      <c r="BPC70" s="41"/>
      <c r="BPD70" s="41"/>
      <c r="BPE70" s="41"/>
      <c r="BPF70" s="42"/>
      <c r="BPG70" s="41"/>
      <c r="BPH70" s="41"/>
      <c r="BPI70" s="41"/>
      <c r="BPJ70" s="42"/>
      <c r="BPK70" s="41"/>
      <c r="BPL70" s="41"/>
      <c r="BPM70" s="41"/>
      <c r="BPN70" s="42"/>
      <c r="BPO70" s="41"/>
      <c r="BPP70" s="41"/>
      <c r="BPQ70" s="41"/>
      <c r="BPR70" s="42"/>
      <c r="BPS70" s="41"/>
      <c r="BPT70" s="41"/>
      <c r="BPU70" s="41"/>
      <c r="BPV70" s="42"/>
      <c r="BPW70" s="41"/>
      <c r="BPX70" s="41"/>
      <c r="BPY70" s="41"/>
      <c r="BPZ70" s="42"/>
      <c r="BQA70" s="41"/>
      <c r="BQB70" s="41"/>
      <c r="BQC70" s="41"/>
      <c r="BQD70" s="42"/>
      <c r="BQE70" s="41"/>
      <c r="BQF70" s="41"/>
      <c r="BQG70" s="41"/>
      <c r="BQH70" s="42"/>
      <c r="BQI70" s="41"/>
      <c r="BQJ70" s="41"/>
      <c r="BQK70" s="41"/>
      <c r="BQL70" s="42"/>
      <c r="BQM70" s="41"/>
      <c r="BQN70" s="41"/>
      <c r="BQO70" s="41"/>
      <c r="BQP70" s="42"/>
      <c r="BQQ70" s="41"/>
      <c r="BQR70" s="41"/>
      <c r="BQS70" s="41"/>
      <c r="BQT70" s="42"/>
      <c r="BQU70" s="41"/>
      <c r="BQV70" s="41"/>
      <c r="BQW70" s="41"/>
      <c r="BQX70" s="42"/>
      <c r="BQY70" s="41"/>
      <c r="BQZ70" s="41"/>
      <c r="BRA70" s="41"/>
      <c r="BRB70" s="42"/>
      <c r="BRC70" s="41"/>
      <c r="BRD70" s="41"/>
      <c r="BRE70" s="41"/>
      <c r="BRF70" s="42"/>
      <c r="BRG70" s="41"/>
      <c r="BRH70" s="41"/>
      <c r="BRI70" s="41"/>
      <c r="BRJ70" s="42"/>
      <c r="BRK70" s="41"/>
      <c r="BRL70" s="41"/>
      <c r="BRM70" s="41"/>
      <c r="BRN70" s="42"/>
      <c r="BRO70" s="41"/>
      <c r="BRP70" s="41"/>
      <c r="BRQ70" s="41"/>
      <c r="BRR70" s="42"/>
      <c r="BRS70" s="41"/>
      <c r="BRT70" s="41"/>
      <c r="BRU70" s="41"/>
      <c r="BRV70" s="42"/>
      <c r="BRW70" s="41"/>
      <c r="BRX70" s="41"/>
      <c r="BRY70" s="41"/>
      <c r="BRZ70" s="42"/>
      <c r="BSA70" s="41"/>
      <c r="BSB70" s="41"/>
      <c r="BSC70" s="41"/>
      <c r="BSD70" s="42"/>
      <c r="BSE70" s="41"/>
      <c r="BSF70" s="41"/>
      <c r="BSG70" s="41"/>
      <c r="BSH70" s="42"/>
      <c r="BSI70" s="41"/>
      <c r="BSJ70" s="41"/>
      <c r="BSK70" s="41"/>
      <c r="BSL70" s="42"/>
      <c r="BSM70" s="41"/>
      <c r="BSN70" s="41"/>
      <c r="BSO70" s="41"/>
      <c r="BSP70" s="42"/>
      <c r="BSQ70" s="41"/>
      <c r="BSR70" s="41"/>
      <c r="BSS70" s="41"/>
      <c r="BST70" s="42"/>
      <c r="BSU70" s="41"/>
      <c r="BSV70" s="41"/>
      <c r="BSW70" s="41"/>
      <c r="BSX70" s="42"/>
      <c r="BSY70" s="41"/>
      <c r="BSZ70" s="41"/>
      <c r="BTA70" s="41"/>
      <c r="BTB70" s="42"/>
      <c r="BTC70" s="41"/>
      <c r="BTD70" s="41"/>
      <c r="BTE70" s="41"/>
      <c r="BTF70" s="42"/>
      <c r="BTG70" s="41"/>
      <c r="BTH70" s="41"/>
      <c r="BTI70" s="41"/>
      <c r="BTJ70" s="42"/>
      <c r="BTK70" s="41"/>
      <c r="BTL70" s="41"/>
      <c r="BTM70" s="41"/>
      <c r="BTN70" s="42"/>
      <c r="BTO70" s="41"/>
      <c r="BTP70" s="41"/>
      <c r="BTQ70" s="41"/>
      <c r="BTR70" s="42"/>
      <c r="BTS70" s="41"/>
      <c r="BTT70" s="41"/>
      <c r="BTU70" s="41"/>
      <c r="BTV70" s="42"/>
      <c r="BTW70" s="41"/>
      <c r="BTX70" s="41"/>
      <c r="BTY70" s="41"/>
      <c r="BTZ70" s="43"/>
      <c r="BUA70" s="44"/>
      <c r="BUB70" s="45"/>
      <c r="BUC70" s="45"/>
      <c r="BUD70" s="42"/>
      <c r="BUE70" s="41"/>
      <c r="BUF70" s="41"/>
      <c r="BUG70" s="41"/>
      <c r="BUH70" s="42"/>
      <c r="BUI70" s="41"/>
      <c r="BUJ70" s="41"/>
      <c r="BUK70" s="41"/>
      <c r="BUL70" s="42"/>
      <c r="BUM70" s="41"/>
      <c r="BUN70" s="41"/>
      <c r="BUO70" s="41"/>
      <c r="BUP70" s="42"/>
      <c r="BUQ70" s="41"/>
      <c r="BUR70" s="41"/>
      <c r="BUS70" s="41"/>
      <c r="BUT70" s="42"/>
      <c r="BUU70" s="41"/>
      <c r="BUV70" s="41"/>
      <c r="BUW70" s="41"/>
      <c r="BUX70" s="42"/>
      <c r="BUY70" s="41"/>
      <c r="BUZ70" s="41"/>
      <c r="BVA70" s="41"/>
      <c r="BVB70" s="42"/>
      <c r="BVC70" s="41"/>
      <c r="BVD70" s="41"/>
      <c r="BVE70" s="41"/>
      <c r="BVF70" s="42"/>
      <c r="BVG70" s="41"/>
      <c r="BVH70" s="41"/>
      <c r="BVI70" s="41"/>
      <c r="BVJ70" s="42"/>
      <c r="BVK70" s="41"/>
      <c r="BVL70" s="41"/>
      <c r="BVM70" s="41"/>
      <c r="BVN70" s="42"/>
      <c r="BVO70" s="41"/>
      <c r="BVP70" s="41"/>
      <c r="BVQ70" s="41"/>
      <c r="BVR70" s="42"/>
      <c r="BVS70" s="41"/>
      <c r="BVT70" s="41"/>
      <c r="BVU70" s="41"/>
      <c r="BVV70" s="42"/>
      <c r="BVW70" s="41"/>
      <c r="BVX70" s="41"/>
      <c r="BVY70" s="41"/>
      <c r="BVZ70" s="42"/>
      <c r="BWA70" s="41"/>
      <c r="BWB70" s="41"/>
      <c r="BWC70" s="41"/>
      <c r="BWD70" s="42"/>
      <c r="BWE70" s="41"/>
      <c r="BWF70" s="41"/>
      <c r="BWG70" s="41"/>
      <c r="BWH70" s="42"/>
      <c r="BWI70" s="41"/>
      <c r="BWJ70" s="41"/>
      <c r="BWK70" s="41"/>
      <c r="BWL70" s="42"/>
      <c r="BWM70" s="41"/>
      <c r="BWN70" s="41"/>
      <c r="BWO70" s="41"/>
      <c r="BWP70" s="42"/>
      <c r="BWQ70" s="41"/>
      <c r="BWR70" s="41"/>
      <c r="BWS70" s="41"/>
      <c r="BWT70" s="42"/>
      <c r="BWU70" s="41"/>
      <c r="BWV70" s="41"/>
      <c r="BWW70" s="41"/>
      <c r="BWX70" s="42"/>
      <c r="BWY70" s="41"/>
      <c r="BWZ70" s="41"/>
      <c r="BXA70" s="41"/>
      <c r="BXB70" s="42"/>
      <c r="BXC70" s="41"/>
      <c r="BXD70" s="41"/>
      <c r="BXE70" s="41"/>
      <c r="BXF70" s="42"/>
      <c r="BXG70" s="41"/>
      <c r="BXH70" s="41"/>
      <c r="BXI70" s="41"/>
      <c r="BXJ70" s="42"/>
      <c r="BXK70" s="41"/>
      <c r="BXL70" s="41"/>
      <c r="BXM70" s="41"/>
      <c r="BXN70" s="42"/>
      <c r="BXO70" s="41"/>
      <c r="BXP70" s="41"/>
      <c r="BXQ70" s="41"/>
      <c r="BXR70" s="42"/>
      <c r="BXS70" s="41"/>
      <c r="BXT70" s="41"/>
      <c r="BXU70" s="41"/>
      <c r="BXV70" s="42"/>
      <c r="BXW70" s="41"/>
      <c r="BXX70" s="41"/>
      <c r="BXY70" s="41"/>
      <c r="BXZ70" s="42"/>
      <c r="BYA70" s="41"/>
      <c r="BYB70" s="41"/>
      <c r="BYC70" s="41"/>
      <c r="BYD70" s="42"/>
      <c r="BYE70" s="41"/>
      <c r="BYF70" s="41"/>
      <c r="BYG70" s="41"/>
      <c r="BYH70" s="42"/>
      <c r="BYI70" s="41"/>
      <c r="BYJ70" s="41"/>
      <c r="BYK70" s="41"/>
      <c r="BYL70" s="42"/>
      <c r="BYM70" s="41"/>
      <c r="BYN70" s="41"/>
      <c r="BYO70" s="41"/>
      <c r="BYP70" s="42"/>
      <c r="BYQ70" s="41"/>
      <c r="BYR70" s="41"/>
      <c r="BYS70" s="41"/>
      <c r="BYT70" s="42"/>
      <c r="BYU70" s="41"/>
      <c r="BYV70" s="41"/>
      <c r="BYW70" s="41"/>
      <c r="BYX70" s="42"/>
      <c r="BYY70" s="41"/>
      <c r="BYZ70" s="41"/>
      <c r="BZA70" s="41"/>
      <c r="BZB70" s="42"/>
      <c r="BZC70" s="41"/>
      <c r="BZD70" s="41"/>
      <c r="BZE70" s="41"/>
      <c r="BZF70" s="42"/>
      <c r="BZG70" s="41"/>
      <c r="BZH70" s="41"/>
      <c r="BZI70" s="41"/>
      <c r="BZJ70" s="42"/>
      <c r="BZK70" s="41"/>
      <c r="BZL70" s="41"/>
      <c r="BZM70" s="41"/>
      <c r="BZN70" s="42"/>
      <c r="BZO70" s="41"/>
      <c r="BZP70" s="41"/>
      <c r="BZQ70" s="41"/>
      <c r="BZR70" s="42"/>
      <c r="BZS70" s="41"/>
      <c r="BZT70" s="41"/>
      <c r="BZU70" s="41"/>
      <c r="BZV70" s="42"/>
      <c r="BZW70" s="41"/>
      <c r="BZX70" s="41"/>
      <c r="BZY70" s="41"/>
      <c r="BZZ70" s="42"/>
      <c r="CAA70" s="41"/>
      <c r="CAB70" s="41"/>
      <c r="CAC70" s="41"/>
      <c r="CAD70" s="43"/>
      <c r="CAE70" s="44"/>
      <c r="CAF70" s="45"/>
      <c r="CAG70" s="45"/>
      <c r="CAH70" s="42"/>
      <c r="CAI70" s="41"/>
      <c r="CAJ70" s="41"/>
      <c r="CAK70" s="41"/>
      <c r="CAL70" s="42"/>
      <c r="CAM70" s="41"/>
      <c r="CAN70" s="41"/>
      <c r="CAO70" s="41"/>
      <c r="CAP70" s="42"/>
      <c r="CAQ70" s="41"/>
      <c r="CAR70" s="41"/>
      <c r="CAS70" s="41"/>
      <c r="CAT70" s="42"/>
      <c r="CAU70" s="41"/>
      <c r="CAV70" s="41"/>
      <c r="CAW70" s="41"/>
      <c r="CAX70" s="42"/>
      <c r="CAY70" s="41"/>
      <c r="CAZ70" s="41"/>
      <c r="CBA70" s="41"/>
      <c r="CBB70" s="42"/>
      <c r="CBC70" s="41"/>
      <c r="CBD70" s="41"/>
      <c r="CBE70" s="41"/>
      <c r="CBF70" s="42"/>
      <c r="CBG70" s="41"/>
      <c r="CBH70" s="41"/>
      <c r="CBI70" s="41"/>
      <c r="CBJ70" s="42"/>
      <c r="CBK70" s="41"/>
      <c r="CBL70" s="41"/>
      <c r="CBM70" s="41"/>
      <c r="CBN70" s="42"/>
      <c r="CBO70" s="41"/>
      <c r="CBP70" s="41"/>
      <c r="CBQ70" s="41"/>
      <c r="CBR70" s="42"/>
      <c r="CBS70" s="41"/>
      <c r="CBT70" s="41"/>
      <c r="CBU70" s="41"/>
      <c r="CBV70" s="42"/>
      <c r="CBW70" s="41"/>
      <c r="CBX70" s="41"/>
      <c r="CBY70" s="41"/>
      <c r="CBZ70" s="42"/>
      <c r="CCA70" s="41"/>
      <c r="CCB70" s="41"/>
      <c r="CCC70" s="41"/>
      <c r="CCD70" s="42"/>
      <c r="CCE70" s="41"/>
      <c r="CCF70" s="41"/>
      <c r="CCG70" s="41"/>
      <c r="CCH70" s="42"/>
      <c r="CCI70" s="41"/>
      <c r="CCJ70" s="41"/>
      <c r="CCK70" s="41"/>
      <c r="CCL70" s="42"/>
      <c r="CCM70" s="41"/>
      <c r="CCN70" s="41"/>
      <c r="CCO70" s="41"/>
      <c r="CCP70" s="42"/>
      <c r="CCQ70" s="41"/>
      <c r="CCR70" s="41"/>
      <c r="CCS70" s="41"/>
      <c r="CCT70" s="42"/>
      <c r="CCU70" s="41"/>
      <c r="CCV70" s="41"/>
      <c r="CCW70" s="41"/>
      <c r="CCX70" s="42"/>
      <c r="CCY70" s="41"/>
      <c r="CCZ70" s="41"/>
      <c r="CDA70" s="41"/>
      <c r="CDB70" s="42"/>
      <c r="CDC70" s="41"/>
      <c r="CDD70" s="41"/>
      <c r="CDE70" s="41"/>
      <c r="CDF70" s="42"/>
      <c r="CDG70" s="41"/>
      <c r="CDH70" s="41"/>
      <c r="CDI70" s="41"/>
      <c r="CDJ70" s="42"/>
      <c r="CDK70" s="41"/>
      <c r="CDL70" s="41"/>
      <c r="CDM70" s="41"/>
      <c r="CDN70" s="42"/>
      <c r="CDO70" s="41"/>
      <c r="CDP70" s="41"/>
      <c r="CDQ70" s="41"/>
      <c r="CDR70" s="42"/>
      <c r="CDS70" s="41"/>
      <c r="CDT70" s="41"/>
      <c r="CDU70" s="41"/>
      <c r="CDV70" s="42"/>
      <c r="CDW70" s="41"/>
      <c r="CDX70" s="41"/>
      <c r="CDY70" s="41"/>
      <c r="CDZ70" s="42"/>
      <c r="CEA70" s="41"/>
      <c r="CEB70" s="41"/>
      <c r="CEC70" s="41"/>
      <c r="CED70" s="42"/>
      <c r="CEE70" s="41"/>
      <c r="CEF70" s="41"/>
      <c r="CEG70" s="41"/>
      <c r="CEH70" s="42"/>
      <c r="CEI70" s="41"/>
      <c r="CEJ70" s="41"/>
      <c r="CEK70" s="41"/>
      <c r="CEL70" s="42"/>
      <c r="CEM70" s="41"/>
      <c r="CEN70" s="41"/>
      <c r="CEO70" s="41"/>
      <c r="CEP70" s="42"/>
      <c r="CEQ70" s="41"/>
      <c r="CER70" s="41"/>
      <c r="CES70" s="41"/>
      <c r="CET70" s="42"/>
      <c r="CEU70" s="41"/>
      <c r="CEV70" s="41"/>
      <c r="CEW70" s="41"/>
      <c r="CEX70" s="42"/>
      <c r="CEY70" s="41"/>
      <c r="CEZ70" s="41"/>
      <c r="CFA70" s="41"/>
      <c r="CFB70" s="42"/>
      <c r="CFC70" s="41"/>
      <c r="CFD70" s="41"/>
      <c r="CFE70" s="41"/>
      <c r="CFF70" s="42"/>
      <c r="CFG70" s="41"/>
      <c r="CFH70" s="41"/>
      <c r="CFI70" s="41"/>
      <c r="CFJ70" s="42"/>
      <c r="CFK70" s="41"/>
      <c r="CFL70" s="41"/>
      <c r="CFM70" s="41"/>
      <c r="CFN70" s="42"/>
      <c r="CFO70" s="41"/>
      <c r="CFP70" s="41"/>
      <c r="CFQ70" s="41"/>
      <c r="CFR70" s="42"/>
      <c r="CFS70" s="41"/>
      <c r="CFT70" s="41"/>
      <c r="CFU70" s="41"/>
      <c r="CFV70" s="42"/>
      <c r="CFW70" s="41"/>
      <c r="CFX70" s="41"/>
      <c r="CFY70" s="41"/>
      <c r="CFZ70" s="42"/>
      <c r="CGA70" s="41"/>
      <c r="CGB70" s="41"/>
      <c r="CGC70" s="41"/>
      <c r="CGD70" s="42"/>
      <c r="CGE70" s="41"/>
      <c r="CGF70" s="41"/>
      <c r="CGG70" s="41"/>
      <c r="CGH70" s="43"/>
      <c r="CGI70" s="44"/>
      <c r="CGJ70" s="45"/>
      <c r="CGK70" s="45"/>
      <c r="CGL70" s="42"/>
      <c r="CGM70" s="41"/>
      <c r="CGN70" s="41"/>
      <c r="CGO70" s="41"/>
      <c r="CGP70" s="42"/>
      <c r="CGQ70" s="41"/>
      <c r="CGR70" s="41"/>
      <c r="CGS70" s="41"/>
      <c r="CGT70" s="42"/>
      <c r="CGU70" s="41"/>
      <c r="CGV70" s="41"/>
      <c r="CGW70" s="41"/>
      <c r="CGX70" s="42"/>
      <c r="CGY70" s="41"/>
      <c r="CGZ70" s="41"/>
      <c r="CHA70" s="41"/>
      <c r="CHB70" s="42"/>
      <c r="CHC70" s="41"/>
      <c r="CHD70" s="41"/>
      <c r="CHE70" s="41"/>
      <c r="CHF70" s="42"/>
      <c r="CHG70" s="41"/>
      <c r="CHH70" s="41"/>
      <c r="CHI70" s="41"/>
      <c r="CHJ70" s="42"/>
      <c r="CHK70" s="41"/>
      <c r="CHL70" s="41"/>
      <c r="CHM70" s="41"/>
      <c r="CHN70" s="42"/>
      <c r="CHO70" s="41"/>
      <c r="CHP70" s="41"/>
      <c r="CHQ70" s="41"/>
      <c r="CHR70" s="42"/>
      <c r="CHS70" s="41"/>
      <c r="CHT70" s="41"/>
      <c r="CHU70" s="41"/>
      <c r="CHV70" s="42"/>
      <c r="CHW70" s="41"/>
      <c r="CHX70" s="41"/>
      <c r="CHY70" s="41"/>
      <c r="CHZ70" s="42"/>
      <c r="CIA70" s="41"/>
      <c r="CIB70" s="41"/>
      <c r="CIC70" s="41"/>
      <c r="CID70" s="42"/>
      <c r="CIE70" s="41"/>
      <c r="CIF70" s="41"/>
      <c r="CIG70" s="41"/>
      <c r="CIH70" s="42"/>
      <c r="CII70" s="41"/>
      <c r="CIJ70" s="41"/>
      <c r="CIK70" s="41"/>
      <c r="CIL70" s="42"/>
      <c r="CIM70" s="41"/>
      <c r="CIN70" s="41"/>
      <c r="CIO70" s="41"/>
      <c r="CIP70" s="42"/>
      <c r="CIQ70" s="41"/>
      <c r="CIR70" s="41"/>
      <c r="CIS70" s="41"/>
      <c r="CIT70" s="42"/>
      <c r="CIU70" s="41"/>
      <c r="CIV70" s="41"/>
      <c r="CIW70" s="41"/>
      <c r="CIX70" s="42"/>
      <c r="CIY70" s="41"/>
      <c r="CIZ70" s="41"/>
      <c r="CJA70" s="41"/>
      <c r="CJB70" s="42"/>
      <c r="CJC70" s="41"/>
      <c r="CJD70" s="41"/>
      <c r="CJE70" s="41"/>
      <c r="CJF70" s="42"/>
      <c r="CJG70" s="41"/>
      <c r="CJH70" s="41"/>
      <c r="CJI70" s="41"/>
      <c r="CJJ70" s="42"/>
      <c r="CJK70" s="41"/>
      <c r="CJL70" s="41"/>
      <c r="CJM70" s="41"/>
      <c r="CJN70" s="42"/>
      <c r="CJO70" s="41"/>
      <c r="CJP70" s="41"/>
      <c r="CJQ70" s="41"/>
      <c r="CJR70" s="42"/>
      <c r="CJS70" s="41"/>
      <c r="CJT70" s="41"/>
      <c r="CJU70" s="41"/>
      <c r="CJV70" s="42"/>
      <c r="CJW70" s="41"/>
      <c r="CJX70" s="41"/>
      <c r="CJY70" s="41"/>
      <c r="CJZ70" s="42"/>
      <c r="CKA70" s="41"/>
      <c r="CKB70" s="41"/>
      <c r="CKC70" s="41"/>
      <c r="CKD70" s="42"/>
      <c r="CKE70" s="41"/>
      <c r="CKF70" s="41"/>
      <c r="CKG70" s="41"/>
      <c r="CKH70" s="42"/>
      <c r="CKI70" s="41"/>
      <c r="CKJ70" s="41"/>
      <c r="CKK70" s="41"/>
      <c r="CKL70" s="42"/>
      <c r="CKM70" s="41"/>
      <c r="CKN70" s="41"/>
      <c r="CKO70" s="41"/>
      <c r="CKP70" s="42"/>
      <c r="CKQ70" s="41"/>
      <c r="CKR70" s="41"/>
      <c r="CKS70" s="41"/>
      <c r="CKT70" s="42"/>
      <c r="CKU70" s="41"/>
      <c r="CKV70" s="41"/>
      <c r="CKW70" s="41"/>
      <c r="CKX70" s="42"/>
      <c r="CKY70" s="41"/>
      <c r="CKZ70" s="41"/>
      <c r="CLA70" s="41"/>
      <c r="CLB70" s="42"/>
      <c r="CLC70" s="41"/>
      <c r="CLD70" s="41"/>
      <c r="CLE70" s="41"/>
      <c r="CLF70" s="42"/>
      <c r="CLG70" s="41"/>
      <c r="CLH70" s="41"/>
      <c r="CLI70" s="41"/>
      <c r="CLJ70" s="42"/>
      <c r="CLK70" s="41"/>
      <c r="CLL70" s="41"/>
      <c r="CLM70" s="41"/>
      <c r="CLN70" s="42"/>
      <c r="CLO70" s="41"/>
      <c r="CLP70" s="41"/>
      <c r="CLQ70" s="41"/>
      <c r="CLR70" s="42"/>
      <c r="CLS70" s="41"/>
      <c r="CLT70" s="41"/>
      <c r="CLU70" s="41"/>
      <c r="CLV70" s="42"/>
      <c r="CLW70" s="41"/>
      <c r="CLX70" s="41"/>
      <c r="CLY70" s="41"/>
      <c r="CLZ70" s="42"/>
      <c r="CMA70" s="41"/>
      <c r="CMB70" s="41"/>
      <c r="CMC70" s="41"/>
      <c r="CMD70" s="42"/>
      <c r="CME70" s="41"/>
      <c r="CMF70" s="41"/>
      <c r="CMG70" s="41"/>
      <c r="CMH70" s="42"/>
      <c r="CMI70" s="41"/>
      <c r="CMJ70" s="41"/>
      <c r="CMK70" s="41"/>
      <c r="CML70" s="43"/>
      <c r="CMM70" s="44"/>
      <c r="CMN70" s="45"/>
      <c r="CMO70" s="45"/>
      <c r="CMP70" s="42"/>
      <c r="CMQ70" s="41"/>
      <c r="CMR70" s="41"/>
      <c r="CMS70" s="41"/>
      <c r="CMT70" s="42"/>
      <c r="CMU70" s="41"/>
      <c r="CMV70" s="41"/>
      <c r="CMW70" s="41"/>
      <c r="CMX70" s="42"/>
      <c r="CMY70" s="41"/>
      <c r="CMZ70" s="41"/>
      <c r="CNA70" s="41"/>
      <c r="CNB70" s="42"/>
      <c r="CNC70" s="41"/>
      <c r="CND70" s="41"/>
      <c r="CNE70" s="41"/>
      <c r="CNF70" s="42"/>
      <c r="CNG70" s="41"/>
      <c r="CNH70" s="41"/>
      <c r="CNI70" s="41"/>
      <c r="CNJ70" s="42"/>
      <c r="CNK70" s="41"/>
      <c r="CNL70" s="41"/>
      <c r="CNM70" s="41"/>
      <c r="CNN70" s="42"/>
      <c r="CNO70" s="41"/>
      <c r="CNP70" s="41"/>
      <c r="CNQ70" s="41"/>
      <c r="CNR70" s="42"/>
      <c r="CNS70" s="41"/>
      <c r="CNT70" s="41"/>
      <c r="CNU70" s="41"/>
      <c r="CNV70" s="42"/>
      <c r="CNW70" s="41"/>
      <c r="CNX70" s="41"/>
      <c r="CNY70" s="41"/>
      <c r="CNZ70" s="42"/>
      <c r="COA70" s="41"/>
      <c r="COB70" s="41"/>
      <c r="COC70" s="41"/>
      <c r="COD70" s="42"/>
      <c r="COE70" s="41"/>
      <c r="COF70" s="41"/>
      <c r="COG70" s="41"/>
      <c r="COH70" s="42"/>
      <c r="COI70" s="41"/>
      <c r="COJ70" s="41"/>
      <c r="COK70" s="41"/>
      <c r="COL70" s="42"/>
      <c r="COM70" s="41"/>
      <c r="CON70" s="41"/>
      <c r="COO70" s="41"/>
      <c r="COP70" s="42"/>
      <c r="COQ70" s="41"/>
      <c r="COR70" s="41"/>
      <c r="COS70" s="41"/>
      <c r="COT70" s="42"/>
      <c r="COU70" s="41"/>
      <c r="COV70" s="41"/>
      <c r="COW70" s="41"/>
      <c r="COX70" s="42"/>
      <c r="COY70" s="41"/>
      <c r="COZ70" s="41"/>
      <c r="CPA70" s="41"/>
      <c r="CPB70" s="42"/>
      <c r="CPC70" s="41"/>
      <c r="CPD70" s="41"/>
      <c r="CPE70" s="41"/>
      <c r="CPF70" s="42"/>
      <c r="CPG70" s="41"/>
      <c r="CPH70" s="41"/>
      <c r="CPI70" s="41"/>
      <c r="CPJ70" s="42"/>
      <c r="CPK70" s="41"/>
      <c r="CPL70" s="41"/>
      <c r="CPM70" s="41"/>
      <c r="CPN70" s="42"/>
      <c r="CPO70" s="41"/>
      <c r="CPP70" s="41"/>
      <c r="CPQ70" s="41"/>
      <c r="CPR70" s="42"/>
      <c r="CPS70" s="41"/>
      <c r="CPT70" s="41"/>
      <c r="CPU70" s="41"/>
      <c r="CPV70" s="42"/>
      <c r="CPW70" s="41"/>
      <c r="CPX70" s="41"/>
      <c r="CPY70" s="41"/>
      <c r="CPZ70" s="42"/>
      <c r="CQA70" s="41"/>
      <c r="CQB70" s="41"/>
      <c r="CQC70" s="41"/>
      <c r="CQD70" s="42"/>
      <c r="CQE70" s="41"/>
      <c r="CQF70" s="41"/>
      <c r="CQG70" s="41"/>
      <c r="CQH70" s="42"/>
      <c r="CQI70" s="41"/>
      <c r="CQJ70" s="41"/>
      <c r="CQK70" s="41"/>
      <c r="CQL70" s="42"/>
      <c r="CQM70" s="41"/>
      <c r="CQN70" s="41"/>
      <c r="CQO70" s="41"/>
      <c r="CQP70" s="42"/>
      <c r="CQQ70" s="41"/>
      <c r="CQR70" s="41"/>
      <c r="CQS70" s="41"/>
      <c r="CQT70" s="42"/>
      <c r="CQU70" s="41"/>
      <c r="CQV70" s="41"/>
      <c r="CQW70" s="41"/>
      <c r="CQX70" s="42"/>
      <c r="CQY70" s="41"/>
      <c r="CQZ70" s="41"/>
      <c r="CRA70" s="41"/>
      <c r="CRB70" s="42"/>
      <c r="CRC70" s="41"/>
      <c r="CRD70" s="41"/>
      <c r="CRE70" s="41"/>
      <c r="CRF70" s="42"/>
      <c r="CRG70" s="41"/>
      <c r="CRH70" s="41"/>
      <c r="CRI70" s="41"/>
      <c r="CRJ70" s="42"/>
      <c r="CRK70" s="41"/>
      <c r="CRL70" s="41"/>
      <c r="CRM70" s="41"/>
      <c r="CRN70" s="42"/>
      <c r="CRO70" s="41"/>
      <c r="CRP70" s="41"/>
      <c r="CRQ70" s="41"/>
      <c r="CRR70" s="42"/>
      <c r="CRS70" s="41"/>
      <c r="CRT70" s="41"/>
      <c r="CRU70" s="41"/>
      <c r="CRV70" s="42"/>
      <c r="CRW70" s="41"/>
      <c r="CRX70" s="41"/>
      <c r="CRY70" s="41"/>
      <c r="CRZ70" s="42"/>
      <c r="CSA70" s="41"/>
      <c r="CSB70" s="41"/>
      <c r="CSC70" s="41"/>
      <c r="CSD70" s="42"/>
      <c r="CSE70" s="41"/>
      <c r="CSF70" s="41"/>
      <c r="CSG70" s="41"/>
      <c r="CSH70" s="42"/>
      <c r="CSI70" s="41"/>
      <c r="CSJ70" s="41"/>
      <c r="CSK70" s="41"/>
      <c r="CSL70" s="42"/>
      <c r="CSM70" s="41"/>
      <c r="CSN70" s="41"/>
      <c r="CSO70" s="41"/>
      <c r="CSP70" s="43"/>
      <c r="CSQ70" s="44"/>
      <c r="CSR70" s="45"/>
      <c r="CSS70" s="45"/>
      <c r="CST70" s="42"/>
      <c r="CSU70" s="41"/>
      <c r="CSV70" s="41"/>
      <c r="CSW70" s="41"/>
      <c r="CSX70" s="42"/>
      <c r="CSY70" s="41"/>
      <c r="CSZ70" s="41"/>
      <c r="CTA70" s="41"/>
      <c r="CTB70" s="42"/>
      <c r="CTC70" s="41"/>
      <c r="CTD70" s="41"/>
      <c r="CTE70" s="41"/>
      <c r="CTF70" s="42"/>
      <c r="CTG70" s="41"/>
      <c r="CTH70" s="41"/>
      <c r="CTI70" s="41"/>
      <c r="CTJ70" s="42"/>
      <c r="CTK70" s="41"/>
      <c r="CTL70" s="41"/>
      <c r="CTM70" s="41"/>
      <c r="CTN70" s="42"/>
      <c r="CTO70" s="41"/>
      <c r="CTP70" s="41"/>
      <c r="CTQ70" s="41"/>
      <c r="CTR70" s="42"/>
      <c r="CTS70" s="41"/>
      <c r="CTT70" s="41"/>
      <c r="CTU70" s="41"/>
      <c r="CTV70" s="42"/>
      <c r="CTW70" s="41"/>
      <c r="CTX70" s="41"/>
      <c r="CTY70" s="41"/>
      <c r="CTZ70" s="42"/>
      <c r="CUA70" s="41"/>
      <c r="CUB70" s="41"/>
      <c r="CUC70" s="41"/>
      <c r="CUD70" s="42"/>
      <c r="CUE70" s="41"/>
      <c r="CUF70" s="41"/>
      <c r="CUG70" s="41"/>
      <c r="CUH70" s="42"/>
      <c r="CUI70" s="41"/>
      <c r="CUJ70" s="41"/>
      <c r="CUK70" s="41"/>
      <c r="CUL70" s="42"/>
      <c r="CUM70" s="41"/>
      <c r="CUN70" s="41"/>
      <c r="CUO70" s="41"/>
      <c r="CUP70" s="42"/>
      <c r="CUQ70" s="41"/>
      <c r="CUR70" s="41"/>
      <c r="CUS70" s="41"/>
      <c r="CUT70" s="42"/>
      <c r="CUU70" s="41"/>
      <c r="CUV70" s="41"/>
      <c r="CUW70" s="41"/>
      <c r="CUX70" s="42"/>
      <c r="CUY70" s="41"/>
      <c r="CUZ70" s="41"/>
      <c r="CVA70" s="41"/>
      <c r="CVB70" s="42"/>
      <c r="CVC70" s="41"/>
      <c r="CVD70" s="41"/>
      <c r="CVE70" s="41"/>
      <c r="CVF70" s="42"/>
      <c r="CVG70" s="41"/>
      <c r="CVH70" s="41"/>
      <c r="CVI70" s="41"/>
      <c r="CVJ70" s="42"/>
      <c r="CVK70" s="41"/>
      <c r="CVL70" s="41"/>
      <c r="CVM70" s="41"/>
      <c r="CVN70" s="42"/>
      <c r="CVO70" s="41"/>
      <c r="CVP70" s="41"/>
      <c r="CVQ70" s="41"/>
      <c r="CVR70" s="42"/>
      <c r="CVS70" s="41"/>
      <c r="CVT70" s="41"/>
      <c r="CVU70" s="41"/>
      <c r="CVV70" s="42"/>
      <c r="CVW70" s="41"/>
      <c r="CVX70" s="41"/>
      <c r="CVY70" s="41"/>
      <c r="CVZ70" s="42"/>
      <c r="CWA70" s="41"/>
      <c r="CWB70" s="41"/>
      <c r="CWC70" s="41"/>
      <c r="CWD70" s="42"/>
      <c r="CWE70" s="41"/>
      <c r="CWF70" s="41"/>
      <c r="CWG70" s="41"/>
      <c r="CWH70" s="42"/>
      <c r="CWI70" s="41"/>
      <c r="CWJ70" s="41"/>
      <c r="CWK70" s="41"/>
      <c r="CWL70" s="42"/>
      <c r="CWM70" s="41"/>
      <c r="CWN70" s="41"/>
      <c r="CWO70" s="41"/>
      <c r="CWP70" s="42"/>
      <c r="CWQ70" s="41"/>
      <c r="CWR70" s="41"/>
      <c r="CWS70" s="41"/>
      <c r="CWT70" s="42"/>
      <c r="CWU70" s="41"/>
      <c r="CWV70" s="41"/>
      <c r="CWW70" s="41"/>
      <c r="CWX70" s="42"/>
      <c r="CWY70" s="41"/>
      <c r="CWZ70" s="41"/>
      <c r="CXA70" s="41"/>
      <c r="CXB70" s="42"/>
      <c r="CXC70" s="41"/>
      <c r="CXD70" s="41"/>
      <c r="CXE70" s="41"/>
      <c r="CXF70" s="42"/>
      <c r="CXG70" s="41"/>
      <c r="CXH70" s="41"/>
      <c r="CXI70" s="41"/>
      <c r="CXJ70" s="42"/>
      <c r="CXK70" s="41"/>
      <c r="CXL70" s="41"/>
      <c r="CXM70" s="41"/>
      <c r="CXN70" s="42"/>
      <c r="CXO70" s="41"/>
      <c r="CXP70" s="41"/>
      <c r="CXQ70" s="41"/>
      <c r="CXR70" s="42"/>
      <c r="CXS70" s="41"/>
      <c r="CXT70" s="41"/>
      <c r="CXU70" s="41"/>
      <c r="CXV70" s="42"/>
      <c r="CXW70" s="41"/>
      <c r="CXX70" s="41"/>
      <c r="CXY70" s="41"/>
      <c r="CXZ70" s="42"/>
      <c r="CYA70" s="41"/>
      <c r="CYB70" s="41"/>
      <c r="CYC70" s="41"/>
      <c r="CYD70" s="42"/>
      <c r="CYE70" s="41"/>
      <c r="CYF70" s="41"/>
      <c r="CYG70" s="41"/>
      <c r="CYH70" s="42"/>
      <c r="CYI70" s="41"/>
      <c r="CYJ70" s="41"/>
      <c r="CYK70" s="41"/>
      <c r="CYL70" s="42"/>
      <c r="CYM70" s="41"/>
      <c r="CYN70" s="41"/>
      <c r="CYO70" s="41"/>
      <c r="CYP70" s="42"/>
      <c r="CYQ70" s="41"/>
      <c r="CYR70" s="41"/>
      <c r="CYS70" s="41"/>
      <c r="CYT70" s="43"/>
      <c r="CYU70" s="44"/>
      <c r="CYV70" s="45"/>
      <c r="CYW70" s="45"/>
      <c r="CYX70" s="42"/>
      <c r="CYY70" s="41"/>
      <c r="CYZ70" s="41"/>
      <c r="CZA70" s="41"/>
      <c r="CZB70" s="42"/>
      <c r="CZC70" s="41"/>
      <c r="CZD70" s="41"/>
      <c r="CZE70" s="41"/>
      <c r="CZF70" s="42"/>
      <c r="CZG70" s="41"/>
      <c r="CZH70" s="41"/>
      <c r="CZI70" s="41"/>
      <c r="CZJ70" s="42"/>
      <c r="CZK70" s="41"/>
      <c r="CZL70" s="41"/>
      <c r="CZM70" s="41"/>
      <c r="CZN70" s="42"/>
      <c r="CZO70" s="41"/>
      <c r="CZP70" s="41"/>
      <c r="CZQ70" s="41"/>
      <c r="CZR70" s="42"/>
      <c r="CZS70" s="41"/>
      <c r="CZT70" s="41"/>
      <c r="CZU70" s="41"/>
      <c r="CZV70" s="42"/>
      <c r="CZW70" s="41"/>
      <c r="CZX70" s="41"/>
      <c r="CZY70" s="41"/>
      <c r="CZZ70" s="42"/>
      <c r="DAA70" s="41"/>
      <c r="DAB70" s="41"/>
      <c r="DAC70" s="41"/>
      <c r="DAD70" s="42"/>
      <c r="DAE70" s="41"/>
      <c r="DAF70" s="41"/>
      <c r="DAG70" s="41"/>
      <c r="DAH70" s="42"/>
      <c r="DAI70" s="41"/>
      <c r="DAJ70" s="41"/>
      <c r="DAK70" s="41"/>
      <c r="DAL70" s="42"/>
      <c r="DAM70" s="41"/>
      <c r="DAN70" s="41"/>
      <c r="DAO70" s="41"/>
      <c r="DAP70" s="42"/>
      <c r="DAQ70" s="41"/>
      <c r="DAR70" s="41"/>
      <c r="DAS70" s="41"/>
      <c r="DAT70" s="42"/>
      <c r="DAU70" s="41"/>
      <c r="DAV70" s="41"/>
      <c r="DAW70" s="41"/>
      <c r="DAX70" s="42"/>
      <c r="DAY70" s="41"/>
      <c r="DAZ70" s="41"/>
      <c r="DBA70" s="41"/>
      <c r="DBB70" s="42"/>
      <c r="DBC70" s="41"/>
      <c r="DBD70" s="41"/>
      <c r="DBE70" s="41"/>
      <c r="DBF70" s="42"/>
      <c r="DBG70" s="41"/>
      <c r="DBH70" s="41"/>
      <c r="DBI70" s="41"/>
      <c r="DBJ70" s="42"/>
      <c r="DBK70" s="41"/>
      <c r="DBL70" s="41"/>
      <c r="DBM70" s="41"/>
      <c r="DBN70" s="42"/>
      <c r="DBO70" s="41"/>
      <c r="DBP70" s="41"/>
      <c r="DBQ70" s="41"/>
      <c r="DBR70" s="42"/>
      <c r="DBS70" s="41"/>
      <c r="DBT70" s="41"/>
      <c r="DBU70" s="41"/>
      <c r="DBV70" s="42"/>
      <c r="DBW70" s="41"/>
      <c r="DBX70" s="41"/>
      <c r="DBY70" s="41"/>
      <c r="DBZ70" s="42"/>
      <c r="DCA70" s="41"/>
      <c r="DCB70" s="41"/>
      <c r="DCC70" s="41"/>
      <c r="DCD70" s="42"/>
      <c r="DCE70" s="41"/>
      <c r="DCF70" s="41"/>
      <c r="DCG70" s="41"/>
      <c r="DCH70" s="42"/>
      <c r="DCI70" s="41"/>
      <c r="DCJ70" s="41"/>
      <c r="DCK70" s="41"/>
      <c r="DCL70" s="42"/>
      <c r="DCM70" s="41"/>
      <c r="DCN70" s="41"/>
      <c r="DCO70" s="41"/>
      <c r="DCP70" s="42"/>
      <c r="DCQ70" s="41"/>
      <c r="DCR70" s="41"/>
      <c r="DCS70" s="41"/>
      <c r="DCT70" s="42"/>
      <c r="DCU70" s="41"/>
      <c r="DCV70" s="41"/>
      <c r="DCW70" s="41"/>
      <c r="DCX70" s="42"/>
      <c r="DCY70" s="41"/>
      <c r="DCZ70" s="41"/>
      <c r="DDA70" s="41"/>
      <c r="DDB70" s="42"/>
      <c r="DDC70" s="41"/>
      <c r="DDD70" s="41"/>
      <c r="DDE70" s="41"/>
      <c r="DDF70" s="42"/>
      <c r="DDG70" s="41"/>
      <c r="DDH70" s="41"/>
      <c r="DDI70" s="41"/>
      <c r="DDJ70" s="42"/>
      <c r="DDK70" s="41"/>
      <c r="DDL70" s="41"/>
      <c r="DDM70" s="41"/>
      <c r="DDN70" s="42"/>
      <c r="DDO70" s="41"/>
      <c r="DDP70" s="41"/>
      <c r="DDQ70" s="41"/>
      <c r="DDR70" s="42"/>
      <c r="DDS70" s="41"/>
      <c r="DDT70" s="41"/>
      <c r="DDU70" s="41"/>
      <c r="DDV70" s="42"/>
      <c r="DDW70" s="41"/>
      <c r="DDX70" s="41"/>
      <c r="DDY70" s="41"/>
      <c r="DDZ70" s="42"/>
      <c r="DEA70" s="41"/>
      <c r="DEB70" s="41"/>
      <c r="DEC70" s="41"/>
      <c r="DED70" s="42"/>
      <c r="DEE70" s="41"/>
      <c r="DEF70" s="41"/>
      <c r="DEG70" s="41"/>
      <c r="DEH70" s="42"/>
      <c r="DEI70" s="41"/>
      <c r="DEJ70" s="41"/>
      <c r="DEK70" s="41"/>
      <c r="DEL70" s="42"/>
      <c r="DEM70" s="41"/>
      <c r="DEN70" s="41"/>
      <c r="DEO70" s="41"/>
      <c r="DEP70" s="42"/>
      <c r="DEQ70" s="41"/>
      <c r="DER70" s="41"/>
      <c r="DES70" s="41"/>
      <c r="DET70" s="42"/>
      <c r="DEU70" s="41"/>
      <c r="DEV70" s="41"/>
      <c r="DEW70" s="41"/>
      <c r="DEX70" s="43"/>
      <c r="DEY70" s="44"/>
      <c r="DEZ70" s="45"/>
      <c r="DFA70" s="45"/>
      <c r="DFB70" s="42"/>
      <c r="DFC70" s="41"/>
      <c r="DFD70" s="41"/>
      <c r="DFE70" s="41"/>
      <c r="DFF70" s="42"/>
      <c r="DFG70" s="41"/>
      <c r="DFH70" s="41"/>
      <c r="DFI70" s="41"/>
      <c r="DFJ70" s="42"/>
      <c r="DFK70" s="41"/>
      <c r="DFL70" s="41"/>
      <c r="DFM70" s="41"/>
      <c r="DFN70" s="42"/>
      <c r="DFO70" s="41"/>
      <c r="DFP70" s="41"/>
      <c r="DFQ70" s="41"/>
      <c r="DFR70" s="42"/>
      <c r="DFS70" s="41"/>
      <c r="DFT70" s="41"/>
      <c r="DFU70" s="41"/>
      <c r="DFV70" s="42"/>
      <c r="DFW70" s="41"/>
      <c r="DFX70" s="41"/>
      <c r="DFY70" s="41"/>
      <c r="DFZ70" s="42"/>
      <c r="DGA70" s="41"/>
      <c r="DGB70" s="41"/>
      <c r="DGC70" s="41"/>
      <c r="DGD70" s="42"/>
      <c r="DGE70" s="41"/>
      <c r="DGF70" s="41"/>
      <c r="DGG70" s="41"/>
      <c r="DGH70" s="42"/>
      <c r="DGI70" s="41"/>
      <c r="DGJ70" s="41"/>
      <c r="DGK70" s="41"/>
      <c r="DGL70" s="42"/>
      <c r="DGM70" s="41"/>
      <c r="DGN70" s="41"/>
      <c r="DGO70" s="41"/>
      <c r="DGP70" s="42"/>
      <c r="DGQ70" s="41"/>
      <c r="DGR70" s="41"/>
      <c r="DGS70" s="41"/>
      <c r="DGT70" s="42"/>
      <c r="DGU70" s="41"/>
      <c r="DGV70" s="41"/>
      <c r="DGW70" s="41"/>
      <c r="DGX70" s="42"/>
      <c r="DGY70" s="41"/>
      <c r="DGZ70" s="41"/>
      <c r="DHA70" s="41"/>
      <c r="DHB70" s="42"/>
      <c r="DHC70" s="41"/>
      <c r="DHD70" s="41"/>
      <c r="DHE70" s="41"/>
      <c r="DHF70" s="42"/>
      <c r="DHG70" s="41"/>
      <c r="DHH70" s="41"/>
      <c r="DHI70" s="41"/>
      <c r="DHJ70" s="42"/>
      <c r="DHK70" s="41"/>
      <c r="DHL70" s="41"/>
      <c r="DHM70" s="41"/>
      <c r="DHN70" s="42"/>
      <c r="DHO70" s="41"/>
      <c r="DHP70" s="41"/>
      <c r="DHQ70" s="41"/>
      <c r="DHR70" s="42"/>
      <c r="DHS70" s="41"/>
      <c r="DHT70" s="41"/>
      <c r="DHU70" s="41"/>
      <c r="DHV70" s="42"/>
      <c r="DHW70" s="41"/>
      <c r="DHX70" s="41"/>
      <c r="DHY70" s="41"/>
      <c r="DHZ70" s="42"/>
      <c r="DIA70" s="41"/>
      <c r="DIB70" s="41"/>
      <c r="DIC70" s="41"/>
      <c r="DID70" s="42"/>
      <c r="DIE70" s="41"/>
      <c r="DIF70" s="41"/>
      <c r="DIG70" s="41"/>
      <c r="DIH70" s="42"/>
      <c r="DII70" s="41"/>
      <c r="DIJ70" s="41"/>
      <c r="DIK70" s="41"/>
      <c r="DIL70" s="42"/>
      <c r="DIM70" s="41"/>
      <c r="DIN70" s="41"/>
      <c r="DIO70" s="41"/>
      <c r="DIP70" s="42"/>
      <c r="DIQ70" s="41"/>
      <c r="DIR70" s="41"/>
      <c r="DIS70" s="41"/>
      <c r="DIT70" s="42"/>
      <c r="DIU70" s="41"/>
      <c r="DIV70" s="41"/>
      <c r="DIW70" s="41"/>
      <c r="DIX70" s="42"/>
      <c r="DIY70" s="41"/>
      <c r="DIZ70" s="41"/>
      <c r="DJA70" s="41"/>
      <c r="DJB70" s="42"/>
      <c r="DJC70" s="41"/>
      <c r="DJD70" s="41"/>
      <c r="DJE70" s="41"/>
      <c r="DJF70" s="42"/>
      <c r="DJG70" s="41"/>
      <c r="DJH70" s="41"/>
      <c r="DJI70" s="41"/>
      <c r="DJJ70" s="42"/>
      <c r="DJK70" s="41"/>
      <c r="DJL70" s="41"/>
      <c r="DJM70" s="41"/>
      <c r="DJN70" s="42"/>
      <c r="DJO70" s="41"/>
      <c r="DJP70" s="41"/>
      <c r="DJQ70" s="41"/>
      <c r="DJR70" s="42"/>
      <c r="DJS70" s="41"/>
      <c r="DJT70" s="41"/>
      <c r="DJU70" s="41"/>
      <c r="DJV70" s="42"/>
      <c r="DJW70" s="41"/>
      <c r="DJX70" s="41"/>
      <c r="DJY70" s="41"/>
      <c r="DJZ70" s="42"/>
      <c r="DKA70" s="41"/>
      <c r="DKB70" s="41"/>
      <c r="DKC70" s="41"/>
      <c r="DKD70" s="42"/>
      <c r="DKE70" s="41"/>
      <c r="DKF70" s="41"/>
      <c r="DKG70" s="41"/>
      <c r="DKH70" s="42"/>
      <c r="DKI70" s="41"/>
      <c r="DKJ70" s="41"/>
      <c r="DKK70" s="41"/>
      <c r="DKL70" s="42"/>
      <c r="DKM70" s="41"/>
      <c r="DKN70" s="41"/>
      <c r="DKO70" s="41"/>
      <c r="DKP70" s="42"/>
      <c r="DKQ70" s="41"/>
      <c r="DKR70" s="41"/>
      <c r="DKS70" s="41"/>
      <c r="DKT70" s="42"/>
      <c r="DKU70" s="41"/>
      <c r="DKV70" s="41"/>
      <c r="DKW70" s="41"/>
      <c r="DKX70" s="42"/>
      <c r="DKY70" s="41"/>
      <c r="DKZ70" s="41"/>
      <c r="DLA70" s="41"/>
      <c r="DLB70" s="43"/>
      <c r="DLC70" s="44"/>
      <c r="DLD70" s="45"/>
      <c r="DLE70" s="45"/>
      <c r="DLF70" s="42"/>
      <c r="DLG70" s="41"/>
      <c r="DLH70" s="41"/>
      <c r="DLI70" s="41"/>
      <c r="DLJ70" s="42"/>
      <c r="DLK70" s="41"/>
      <c r="DLL70" s="41"/>
      <c r="DLM70" s="41"/>
      <c r="DLN70" s="42"/>
      <c r="DLO70" s="41"/>
      <c r="DLP70" s="41"/>
      <c r="DLQ70" s="41"/>
      <c r="DLR70" s="42"/>
      <c r="DLS70" s="41"/>
      <c r="DLT70" s="41"/>
      <c r="DLU70" s="41"/>
      <c r="DLV70" s="42"/>
      <c r="DLW70" s="41"/>
      <c r="DLX70" s="41"/>
      <c r="DLY70" s="41"/>
      <c r="DLZ70" s="42"/>
      <c r="DMA70" s="41"/>
      <c r="DMB70" s="41"/>
      <c r="DMC70" s="41"/>
      <c r="DMD70" s="42"/>
      <c r="DME70" s="41"/>
      <c r="DMF70" s="41"/>
      <c r="DMG70" s="41"/>
      <c r="DMH70" s="42"/>
      <c r="DMI70" s="41"/>
      <c r="DMJ70" s="41"/>
      <c r="DMK70" s="41"/>
      <c r="DML70" s="42"/>
      <c r="DMM70" s="41"/>
      <c r="DMN70" s="41"/>
      <c r="DMO70" s="41"/>
      <c r="DMP70" s="42"/>
      <c r="DMQ70" s="41"/>
      <c r="DMR70" s="41"/>
      <c r="DMS70" s="41"/>
      <c r="DMT70" s="42"/>
      <c r="DMU70" s="41"/>
      <c r="DMV70" s="41"/>
      <c r="DMW70" s="41"/>
      <c r="DMX70" s="42"/>
      <c r="DMY70" s="41"/>
      <c r="DMZ70" s="41"/>
      <c r="DNA70" s="41"/>
      <c r="DNB70" s="42"/>
      <c r="DNC70" s="41"/>
      <c r="DND70" s="41"/>
      <c r="DNE70" s="41"/>
      <c r="DNF70" s="42"/>
      <c r="DNG70" s="41"/>
      <c r="DNH70" s="41"/>
      <c r="DNI70" s="41"/>
      <c r="DNJ70" s="42"/>
      <c r="DNK70" s="41"/>
      <c r="DNL70" s="41"/>
      <c r="DNM70" s="41"/>
      <c r="DNN70" s="42"/>
      <c r="DNO70" s="41"/>
      <c r="DNP70" s="41"/>
      <c r="DNQ70" s="41"/>
      <c r="DNR70" s="42"/>
      <c r="DNS70" s="41"/>
      <c r="DNT70" s="41"/>
      <c r="DNU70" s="41"/>
      <c r="DNV70" s="42"/>
      <c r="DNW70" s="41"/>
      <c r="DNX70" s="41"/>
      <c r="DNY70" s="41"/>
      <c r="DNZ70" s="42"/>
      <c r="DOA70" s="41"/>
      <c r="DOB70" s="41"/>
      <c r="DOC70" s="41"/>
      <c r="DOD70" s="42"/>
      <c r="DOE70" s="41"/>
      <c r="DOF70" s="41"/>
      <c r="DOG70" s="41"/>
      <c r="DOH70" s="42"/>
      <c r="DOI70" s="41"/>
      <c r="DOJ70" s="41"/>
      <c r="DOK70" s="41"/>
      <c r="DOL70" s="42"/>
      <c r="DOM70" s="41"/>
      <c r="DON70" s="41"/>
      <c r="DOO70" s="41"/>
      <c r="DOP70" s="42"/>
      <c r="DOQ70" s="41"/>
      <c r="DOR70" s="41"/>
      <c r="DOS70" s="41"/>
      <c r="DOT70" s="42"/>
      <c r="DOU70" s="41"/>
      <c r="DOV70" s="41"/>
      <c r="DOW70" s="41"/>
      <c r="DOX70" s="42"/>
      <c r="DOY70" s="41"/>
      <c r="DOZ70" s="41"/>
      <c r="DPA70" s="41"/>
      <c r="DPB70" s="42"/>
      <c r="DPC70" s="41"/>
      <c r="DPD70" s="41"/>
      <c r="DPE70" s="41"/>
      <c r="DPF70" s="42"/>
      <c r="DPG70" s="41"/>
      <c r="DPH70" s="41"/>
      <c r="DPI70" s="41"/>
      <c r="DPJ70" s="42"/>
      <c r="DPK70" s="41"/>
      <c r="DPL70" s="41"/>
      <c r="DPM70" s="41"/>
      <c r="DPN70" s="42"/>
      <c r="DPO70" s="41"/>
      <c r="DPP70" s="41"/>
      <c r="DPQ70" s="41"/>
      <c r="DPR70" s="42"/>
      <c r="DPS70" s="41"/>
      <c r="DPT70" s="41"/>
      <c r="DPU70" s="41"/>
      <c r="DPV70" s="42"/>
      <c r="DPW70" s="41"/>
      <c r="DPX70" s="41"/>
      <c r="DPY70" s="41"/>
      <c r="DPZ70" s="42"/>
      <c r="DQA70" s="41"/>
      <c r="DQB70" s="41"/>
      <c r="DQC70" s="41"/>
      <c r="DQD70" s="42"/>
      <c r="DQE70" s="41"/>
      <c r="DQF70" s="41"/>
      <c r="DQG70" s="41"/>
      <c r="DQH70" s="42"/>
      <c r="DQI70" s="41"/>
      <c r="DQJ70" s="41"/>
      <c r="DQK70" s="41"/>
      <c r="DQL70" s="42"/>
      <c r="DQM70" s="41"/>
      <c r="DQN70" s="41"/>
      <c r="DQO70" s="41"/>
      <c r="DQP70" s="42"/>
      <c r="DQQ70" s="41"/>
      <c r="DQR70" s="41"/>
      <c r="DQS70" s="41"/>
      <c r="DQT70" s="42"/>
      <c r="DQU70" s="41"/>
      <c r="DQV70" s="41"/>
      <c r="DQW70" s="41"/>
      <c r="DQX70" s="42"/>
      <c r="DQY70" s="41"/>
      <c r="DQZ70" s="41"/>
      <c r="DRA70" s="41"/>
      <c r="DRB70" s="42"/>
      <c r="DRC70" s="41"/>
      <c r="DRD70" s="41"/>
      <c r="DRE70" s="41"/>
      <c r="DRF70" s="43"/>
      <c r="DRG70" s="44"/>
      <c r="DRH70" s="45"/>
      <c r="DRI70" s="45"/>
      <c r="DRJ70" s="42"/>
      <c r="DRK70" s="41"/>
      <c r="DRL70" s="41"/>
      <c r="DRM70" s="41"/>
      <c r="DRN70" s="42"/>
      <c r="DRO70" s="41"/>
      <c r="DRP70" s="41"/>
      <c r="DRQ70" s="41"/>
      <c r="DRR70" s="42"/>
      <c r="DRS70" s="41"/>
      <c r="DRT70" s="41"/>
      <c r="DRU70" s="41"/>
      <c r="DRV70" s="42"/>
      <c r="DRW70" s="41"/>
      <c r="DRX70" s="41"/>
      <c r="DRY70" s="41"/>
      <c r="DRZ70" s="42"/>
      <c r="DSA70" s="41"/>
      <c r="DSB70" s="41"/>
      <c r="DSC70" s="41"/>
      <c r="DSD70" s="42"/>
      <c r="DSE70" s="41"/>
      <c r="DSF70" s="41"/>
      <c r="DSG70" s="41"/>
      <c r="DSH70" s="42"/>
      <c r="DSI70" s="41"/>
      <c r="DSJ70" s="41"/>
      <c r="DSK70" s="41"/>
      <c r="DSL70" s="42"/>
      <c r="DSM70" s="41"/>
      <c r="DSN70" s="41"/>
      <c r="DSO70" s="41"/>
      <c r="DSP70" s="42"/>
      <c r="DSQ70" s="41"/>
      <c r="DSR70" s="41"/>
      <c r="DSS70" s="41"/>
      <c r="DST70" s="42"/>
      <c r="DSU70" s="41"/>
      <c r="DSV70" s="41"/>
      <c r="DSW70" s="41"/>
      <c r="DSX70" s="42"/>
      <c r="DSY70" s="41"/>
      <c r="DSZ70" s="41"/>
      <c r="DTA70" s="41"/>
      <c r="DTB70" s="42"/>
      <c r="DTC70" s="41"/>
      <c r="DTD70" s="41"/>
      <c r="DTE70" s="41"/>
      <c r="DTF70" s="42"/>
      <c r="DTG70" s="41"/>
      <c r="DTH70" s="41"/>
      <c r="DTI70" s="41"/>
      <c r="DTJ70" s="42"/>
      <c r="DTK70" s="41"/>
      <c r="DTL70" s="41"/>
      <c r="DTM70" s="41"/>
      <c r="DTN70" s="42"/>
      <c r="DTO70" s="41"/>
      <c r="DTP70" s="41"/>
      <c r="DTQ70" s="41"/>
      <c r="DTR70" s="42"/>
      <c r="DTS70" s="41"/>
      <c r="DTT70" s="41"/>
      <c r="DTU70" s="41"/>
      <c r="DTV70" s="42"/>
      <c r="DTW70" s="41"/>
      <c r="DTX70" s="41"/>
      <c r="DTY70" s="41"/>
      <c r="DTZ70" s="42"/>
      <c r="DUA70" s="41"/>
      <c r="DUB70" s="41"/>
      <c r="DUC70" s="41"/>
      <c r="DUD70" s="42"/>
      <c r="DUE70" s="41"/>
      <c r="DUF70" s="41"/>
      <c r="DUG70" s="41"/>
      <c r="DUH70" s="42"/>
      <c r="DUI70" s="41"/>
      <c r="DUJ70" s="41"/>
      <c r="DUK70" s="41"/>
      <c r="DUL70" s="42"/>
      <c r="DUM70" s="41"/>
      <c r="DUN70" s="41"/>
      <c r="DUO70" s="41"/>
      <c r="DUP70" s="42"/>
      <c r="DUQ70" s="41"/>
      <c r="DUR70" s="41"/>
      <c r="DUS70" s="41"/>
      <c r="DUT70" s="42"/>
      <c r="DUU70" s="41"/>
      <c r="DUV70" s="41"/>
      <c r="DUW70" s="41"/>
      <c r="DUX70" s="42"/>
      <c r="DUY70" s="41"/>
      <c r="DUZ70" s="41"/>
      <c r="DVA70" s="41"/>
      <c r="DVB70" s="42"/>
      <c r="DVC70" s="41"/>
      <c r="DVD70" s="41"/>
      <c r="DVE70" s="41"/>
      <c r="DVF70" s="42"/>
      <c r="DVG70" s="41"/>
      <c r="DVH70" s="41"/>
      <c r="DVI70" s="41"/>
      <c r="DVJ70" s="42"/>
      <c r="DVK70" s="41"/>
      <c r="DVL70" s="41"/>
      <c r="DVM70" s="41"/>
      <c r="DVN70" s="42"/>
      <c r="DVO70" s="41"/>
      <c r="DVP70" s="41"/>
      <c r="DVQ70" s="41"/>
      <c r="DVR70" s="42"/>
      <c r="DVS70" s="41"/>
      <c r="DVT70" s="41"/>
      <c r="DVU70" s="41"/>
      <c r="DVV70" s="42"/>
      <c r="DVW70" s="41"/>
      <c r="DVX70" s="41"/>
      <c r="DVY70" s="41"/>
      <c r="DVZ70" s="42"/>
      <c r="DWA70" s="41"/>
      <c r="DWB70" s="41"/>
      <c r="DWC70" s="41"/>
      <c r="DWD70" s="42"/>
      <c r="DWE70" s="41"/>
      <c r="DWF70" s="41"/>
      <c r="DWG70" s="41"/>
      <c r="DWH70" s="42"/>
      <c r="DWI70" s="41"/>
      <c r="DWJ70" s="41"/>
      <c r="DWK70" s="41"/>
      <c r="DWL70" s="42"/>
      <c r="DWM70" s="41"/>
      <c r="DWN70" s="41"/>
      <c r="DWO70" s="41"/>
      <c r="DWP70" s="42"/>
      <c r="DWQ70" s="41"/>
      <c r="DWR70" s="41"/>
      <c r="DWS70" s="41"/>
      <c r="DWT70" s="42"/>
      <c r="DWU70" s="41"/>
      <c r="DWV70" s="41"/>
      <c r="DWW70" s="41"/>
      <c r="DWX70" s="42"/>
      <c r="DWY70" s="41"/>
      <c r="DWZ70" s="41"/>
      <c r="DXA70" s="41"/>
      <c r="DXB70" s="42"/>
      <c r="DXC70" s="41"/>
      <c r="DXD70" s="41"/>
      <c r="DXE70" s="41"/>
      <c r="DXF70" s="42"/>
      <c r="DXG70" s="41"/>
      <c r="DXH70" s="41"/>
      <c r="DXI70" s="41"/>
      <c r="DXJ70" s="43"/>
      <c r="DXK70" s="44"/>
      <c r="DXL70" s="45"/>
      <c r="DXM70" s="45"/>
      <c r="DXN70" s="42"/>
      <c r="DXO70" s="41"/>
      <c r="DXP70" s="41"/>
      <c r="DXQ70" s="41"/>
      <c r="DXR70" s="42"/>
      <c r="DXS70" s="41"/>
      <c r="DXT70" s="41"/>
      <c r="DXU70" s="41"/>
      <c r="DXV70" s="42"/>
      <c r="DXW70" s="41"/>
      <c r="DXX70" s="41"/>
      <c r="DXY70" s="41"/>
      <c r="DXZ70" s="42"/>
      <c r="DYA70" s="41"/>
      <c r="DYB70" s="41"/>
      <c r="DYC70" s="41"/>
      <c r="DYD70" s="42"/>
      <c r="DYE70" s="41"/>
      <c r="DYF70" s="41"/>
      <c r="DYG70" s="41"/>
      <c r="DYH70" s="42"/>
      <c r="DYI70" s="41"/>
      <c r="DYJ70" s="41"/>
      <c r="DYK70" s="41"/>
      <c r="DYL70" s="42"/>
      <c r="DYM70" s="41"/>
      <c r="DYN70" s="41"/>
      <c r="DYO70" s="41"/>
      <c r="DYP70" s="42"/>
      <c r="DYQ70" s="41"/>
      <c r="DYR70" s="41"/>
      <c r="DYS70" s="41"/>
      <c r="DYT70" s="42"/>
      <c r="DYU70" s="41"/>
      <c r="DYV70" s="41"/>
      <c r="DYW70" s="41"/>
      <c r="DYX70" s="42"/>
      <c r="DYY70" s="41"/>
      <c r="DYZ70" s="41"/>
      <c r="DZA70" s="41"/>
      <c r="DZB70" s="42"/>
      <c r="DZC70" s="41"/>
      <c r="DZD70" s="41"/>
      <c r="DZE70" s="41"/>
      <c r="DZF70" s="42"/>
      <c r="DZG70" s="41"/>
      <c r="DZH70" s="41"/>
      <c r="DZI70" s="41"/>
      <c r="DZJ70" s="42"/>
      <c r="DZK70" s="41"/>
      <c r="DZL70" s="41"/>
      <c r="DZM70" s="41"/>
      <c r="DZN70" s="42"/>
      <c r="DZO70" s="41"/>
      <c r="DZP70" s="41"/>
      <c r="DZQ70" s="41"/>
      <c r="DZR70" s="42"/>
      <c r="DZS70" s="41"/>
      <c r="DZT70" s="41"/>
      <c r="DZU70" s="41"/>
      <c r="DZV70" s="42"/>
      <c r="DZW70" s="41"/>
      <c r="DZX70" s="41"/>
      <c r="DZY70" s="41"/>
      <c r="DZZ70" s="42"/>
      <c r="EAA70" s="41"/>
      <c r="EAB70" s="41"/>
      <c r="EAC70" s="41"/>
      <c r="EAD70" s="42"/>
      <c r="EAE70" s="41"/>
      <c r="EAF70" s="41"/>
      <c r="EAG70" s="41"/>
      <c r="EAH70" s="42"/>
      <c r="EAI70" s="41"/>
      <c r="EAJ70" s="41"/>
      <c r="EAK70" s="41"/>
      <c r="EAL70" s="42"/>
      <c r="EAM70" s="41"/>
      <c r="EAN70" s="41"/>
      <c r="EAO70" s="41"/>
      <c r="EAP70" s="42"/>
      <c r="EAQ70" s="41"/>
      <c r="EAR70" s="41"/>
      <c r="EAS70" s="41"/>
      <c r="EAT70" s="42"/>
      <c r="EAU70" s="41"/>
      <c r="EAV70" s="41"/>
      <c r="EAW70" s="41"/>
      <c r="EAX70" s="42"/>
      <c r="EAY70" s="41"/>
      <c r="EAZ70" s="41"/>
      <c r="EBA70" s="41"/>
      <c r="EBB70" s="42"/>
      <c r="EBC70" s="41"/>
      <c r="EBD70" s="41"/>
      <c r="EBE70" s="41"/>
      <c r="EBF70" s="42"/>
      <c r="EBG70" s="41"/>
      <c r="EBH70" s="41"/>
      <c r="EBI70" s="41"/>
      <c r="EBJ70" s="42"/>
      <c r="EBK70" s="41"/>
      <c r="EBL70" s="41"/>
      <c r="EBM70" s="41"/>
      <c r="EBN70" s="42"/>
      <c r="EBO70" s="41"/>
      <c r="EBP70" s="41"/>
      <c r="EBQ70" s="41"/>
      <c r="EBR70" s="42"/>
      <c r="EBS70" s="41"/>
      <c r="EBT70" s="41"/>
      <c r="EBU70" s="41"/>
      <c r="EBV70" s="42"/>
      <c r="EBW70" s="41"/>
      <c r="EBX70" s="41"/>
      <c r="EBY70" s="41"/>
      <c r="EBZ70" s="42"/>
      <c r="ECA70" s="41"/>
      <c r="ECB70" s="41"/>
      <c r="ECC70" s="41"/>
      <c r="ECD70" s="42"/>
      <c r="ECE70" s="41"/>
      <c r="ECF70" s="41"/>
      <c r="ECG70" s="41"/>
      <c r="ECH70" s="42"/>
      <c r="ECI70" s="41"/>
      <c r="ECJ70" s="41"/>
      <c r="ECK70" s="41"/>
      <c r="ECL70" s="42"/>
      <c r="ECM70" s="41"/>
      <c r="ECN70" s="41"/>
      <c r="ECO70" s="41"/>
      <c r="ECP70" s="42"/>
      <c r="ECQ70" s="41"/>
      <c r="ECR70" s="41"/>
      <c r="ECS70" s="41"/>
      <c r="ECT70" s="42"/>
      <c r="ECU70" s="41"/>
      <c r="ECV70" s="41"/>
      <c r="ECW70" s="41"/>
      <c r="ECX70" s="42"/>
      <c r="ECY70" s="41"/>
      <c r="ECZ70" s="41"/>
      <c r="EDA70" s="41"/>
      <c r="EDB70" s="42"/>
      <c r="EDC70" s="41"/>
      <c r="EDD70" s="41"/>
      <c r="EDE70" s="41"/>
      <c r="EDF70" s="42"/>
      <c r="EDG70" s="41"/>
      <c r="EDH70" s="41"/>
      <c r="EDI70" s="41"/>
      <c r="EDJ70" s="42"/>
      <c r="EDK70" s="41"/>
      <c r="EDL70" s="41"/>
      <c r="EDM70" s="41"/>
      <c r="EDN70" s="43"/>
      <c r="EDO70" s="44"/>
      <c r="EDP70" s="45"/>
      <c r="EDQ70" s="45"/>
      <c r="EDR70" s="42"/>
      <c r="EDS70" s="41"/>
      <c r="EDT70" s="41"/>
      <c r="EDU70" s="41"/>
      <c r="EDV70" s="42"/>
      <c r="EDW70" s="41"/>
      <c r="EDX70" s="41"/>
      <c r="EDY70" s="41"/>
      <c r="EDZ70" s="42"/>
      <c r="EEA70" s="41"/>
      <c r="EEB70" s="41"/>
      <c r="EEC70" s="41"/>
      <c r="EED70" s="42"/>
      <c r="EEE70" s="41"/>
      <c r="EEF70" s="41"/>
      <c r="EEG70" s="41"/>
      <c r="EEH70" s="42"/>
      <c r="EEI70" s="41"/>
      <c r="EEJ70" s="41"/>
      <c r="EEK70" s="41"/>
      <c r="EEL70" s="42"/>
      <c r="EEM70" s="41"/>
      <c r="EEN70" s="41"/>
      <c r="EEO70" s="41"/>
      <c r="EEP70" s="42"/>
      <c r="EEQ70" s="41"/>
      <c r="EER70" s="41"/>
      <c r="EES70" s="41"/>
      <c r="EET70" s="42"/>
      <c r="EEU70" s="41"/>
      <c r="EEV70" s="41"/>
      <c r="EEW70" s="41"/>
      <c r="EEX70" s="42"/>
      <c r="EEY70" s="41"/>
      <c r="EEZ70" s="41"/>
      <c r="EFA70" s="41"/>
      <c r="EFB70" s="42"/>
      <c r="EFC70" s="41"/>
      <c r="EFD70" s="41"/>
      <c r="EFE70" s="41"/>
      <c r="EFF70" s="42"/>
      <c r="EFG70" s="41"/>
      <c r="EFH70" s="41"/>
      <c r="EFI70" s="41"/>
      <c r="EFJ70" s="42"/>
      <c r="EFK70" s="41"/>
      <c r="EFL70" s="41"/>
      <c r="EFM70" s="41"/>
      <c r="EFN70" s="42"/>
      <c r="EFO70" s="41"/>
      <c r="EFP70" s="41"/>
      <c r="EFQ70" s="41"/>
      <c r="EFR70" s="42"/>
      <c r="EFS70" s="41"/>
      <c r="EFT70" s="41"/>
      <c r="EFU70" s="41"/>
      <c r="EFV70" s="42"/>
      <c r="EFW70" s="41"/>
      <c r="EFX70" s="41"/>
      <c r="EFY70" s="41"/>
      <c r="EFZ70" s="42"/>
      <c r="EGA70" s="41"/>
      <c r="EGB70" s="41"/>
      <c r="EGC70" s="41"/>
      <c r="EGD70" s="42"/>
      <c r="EGE70" s="41"/>
      <c r="EGF70" s="41"/>
      <c r="EGG70" s="41"/>
      <c r="EGH70" s="42"/>
      <c r="EGI70" s="41"/>
      <c r="EGJ70" s="41"/>
      <c r="EGK70" s="41"/>
      <c r="EGL70" s="42"/>
      <c r="EGM70" s="41"/>
      <c r="EGN70" s="41"/>
      <c r="EGO70" s="41"/>
      <c r="EGP70" s="42"/>
      <c r="EGQ70" s="41"/>
      <c r="EGR70" s="41"/>
      <c r="EGS70" s="41"/>
      <c r="EGT70" s="42"/>
      <c r="EGU70" s="41"/>
      <c r="EGV70" s="41"/>
      <c r="EGW70" s="41"/>
      <c r="EGX70" s="42"/>
      <c r="EGY70" s="41"/>
      <c r="EGZ70" s="41"/>
      <c r="EHA70" s="41"/>
      <c r="EHB70" s="42"/>
      <c r="EHC70" s="41"/>
      <c r="EHD70" s="41"/>
      <c r="EHE70" s="41"/>
      <c r="EHF70" s="42"/>
      <c r="EHG70" s="41"/>
      <c r="EHH70" s="41"/>
      <c r="EHI70" s="41"/>
      <c r="EHJ70" s="42"/>
      <c r="EHK70" s="41"/>
      <c r="EHL70" s="41"/>
      <c r="EHM70" s="41"/>
      <c r="EHN70" s="42"/>
      <c r="EHO70" s="41"/>
      <c r="EHP70" s="41"/>
      <c r="EHQ70" s="41"/>
      <c r="EHR70" s="42"/>
      <c r="EHS70" s="41"/>
      <c r="EHT70" s="41"/>
      <c r="EHU70" s="41"/>
      <c r="EHV70" s="42"/>
      <c r="EHW70" s="41"/>
      <c r="EHX70" s="41"/>
      <c r="EHY70" s="41"/>
      <c r="EHZ70" s="42"/>
      <c r="EIA70" s="41"/>
      <c r="EIB70" s="41"/>
      <c r="EIC70" s="41"/>
      <c r="EID70" s="42"/>
      <c r="EIE70" s="41"/>
      <c r="EIF70" s="41"/>
      <c r="EIG70" s="41"/>
      <c r="EIH70" s="42"/>
      <c r="EII70" s="41"/>
      <c r="EIJ70" s="41"/>
      <c r="EIK70" s="41"/>
      <c r="EIL70" s="42"/>
      <c r="EIM70" s="41"/>
      <c r="EIN70" s="41"/>
      <c r="EIO70" s="41"/>
      <c r="EIP70" s="42"/>
      <c r="EIQ70" s="41"/>
      <c r="EIR70" s="41"/>
      <c r="EIS70" s="41"/>
      <c r="EIT70" s="42"/>
      <c r="EIU70" s="41"/>
      <c r="EIV70" s="41"/>
      <c r="EIW70" s="41"/>
      <c r="EIX70" s="42"/>
      <c r="EIY70" s="41"/>
      <c r="EIZ70" s="41"/>
      <c r="EJA70" s="41"/>
      <c r="EJB70" s="42"/>
      <c r="EJC70" s="41"/>
      <c r="EJD70" s="41"/>
      <c r="EJE70" s="41"/>
      <c r="EJF70" s="42"/>
      <c r="EJG70" s="41"/>
      <c r="EJH70" s="41"/>
      <c r="EJI70" s="41"/>
      <c r="EJJ70" s="42"/>
      <c r="EJK70" s="41"/>
      <c r="EJL70" s="41"/>
      <c r="EJM70" s="41"/>
      <c r="EJN70" s="42"/>
      <c r="EJO70" s="41"/>
      <c r="EJP70" s="41"/>
      <c r="EJQ70" s="41"/>
      <c r="EJR70" s="43"/>
      <c r="EJS70" s="44"/>
      <c r="EJT70" s="45"/>
      <c r="EJU70" s="45"/>
      <c r="EJV70" s="42"/>
      <c r="EJW70" s="41"/>
      <c r="EJX70" s="41"/>
      <c r="EJY70" s="41"/>
      <c r="EJZ70" s="42"/>
      <c r="EKA70" s="41"/>
      <c r="EKB70" s="41"/>
      <c r="EKC70" s="41"/>
      <c r="EKD70" s="42"/>
      <c r="EKE70" s="41"/>
      <c r="EKF70" s="41"/>
      <c r="EKG70" s="41"/>
      <c r="EKH70" s="42"/>
      <c r="EKI70" s="41"/>
      <c r="EKJ70" s="41"/>
      <c r="EKK70" s="41"/>
      <c r="EKL70" s="42"/>
      <c r="EKM70" s="41"/>
      <c r="EKN70" s="41"/>
      <c r="EKO70" s="41"/>
      <c r="EKP70" s="42"/>
      <c r="EKQ70" s="41"/>
      <c r="EKR70" s="41"/>
      <c r="EKS70" s="41"/>
      <c r="EKT70" s="42"/>
      <c r="EKU70" s="41"/>
      <c r="EKV70" s="41"/>
      <c r="EKW70" s="41"/>
      <c r="EKX70" s="42"/>
      <c r="EKY70" s="41"/>
      <c r="EKZ70" s="41"/>
      <c r="ELA70" s="41"/>
      <c r="ELB70" s="42"/>
      <c r="ELC70" s="41"/>
      <c r="ELD70" s="41"/>
      <c r="ELE70" s="41"/>
      <c r="ELF70" s="42"/>
      <c r="ELG70" s="41"/>
      <c r="ELH70" s="41"/>
      <c r="ELI70" s="41"/>
      <c r="ELJ70" s="42"/>
      <c r="ELK70" s="41"/>
      <c r="ELL70" s="41"/>
      <c r="ELM70" s="41"/>
      <c r="ELN70" s="42"/>
      <c r="ELO70" s="41"/>
      <c r="ELP70" s="41"/>
      <c r="ELQ70" s="41"/>
      <c r="ELR70" s="42"/>
      <c r="ELS70" s="41"/>
      <c r="ELT70" s="41"/>
      <c r="ELU70" s="41"/>
      <c r="ELV70" s="42"/>
      <c r="ELW70" s="41"/>
      <c r="ELX70" s="41"/>
      <c r="ELY70" s="41"/>
      <c r="ELZ70" s="42"/>
      <c r="EMA70" s="41"/>
      <c r="EMB70" s="41"/>
      <c r="EMC70" s="41"/>
      <c r="EMD70" s="42"/>
      <c r="EME70" s="41"/>
      <c r="EMF70" s="41"/>
      <c r="EMG70" s="41"/>
      <c r="EMH70" s="42"/>
      <c r="EMI70" s="41"/>
      <c r="EMJ70" s="41"/>
      <c r="EMK70" s="41"/>
      <c r="EML70" s="42"/>
      <c r="EMM70" s="41"/>
      <c r="EMN70" s="41"/>
      <c r="EMO70" s="41"/>
      <c r="EMP70" s="42"/>
      <c r="EMQ70" s="41"/>
      <c r="EMR70" s="41"/>
      <c r="EMS70" s="41"/>
      <c r="EMT70" s="42"/>
      <c r="EMU70" s="41"/>
      <c r="EMV70" s="41"/>
      <c r="EMW70" s="41"/>
      <c r="EMX70" s="42"/>
      <c r="EMY70" s="41"/>
      <c r="EMZ70" s="41"/>
      <c r="ENA70" s="41"/>
      <c r="ENB70" s="42"/>
      <c r="ENC70" s="41"/>
      <c r="END70" s="41"/>
      <c r="ENE70" s="41"/>
      <c r="ENF70" s="42"/>
      <c r="ENG70" s="41"/>
      <c r="ENH70" s="41"/>
      <c r="ENI70" s="41"/>
      <c r="ENJ70" s="42"/>
      <c r="ENK70" s="41"/>
      <c r="ENL70" s="41"/>
      <c r="ENM70" s="41"/>
      <c r="ENN70" s="42"/>
      <c r="ENO70" s="41"/>
      <c r="ENP70" s="41"/>
      <c r="ENQ70" s="41"/>
      <c r="ENR70" s="42"/>
      <c r="ENS70" s="41"/>
      <c r="ENT70" s="41"/>
      <c r="ENU70" s="41"/>
      <c r="ENV70" s="42"/>
      <c r="ENW70" s="41"/>
      <c r="ENX70" s="41"/>
      <c r="ENY70" s="41"/>
      <c r="ENZ70" s="42"/>
      <c r="EOA70" s="41"/>
      <c r="EOB70" s="41"/>
      <c r="EOC70" s="41"/>
      <c r="EOD70" s="42"/>
      <c r="EOE70" s="41"/>
      <c r="EOF70" s="41"/>
      <c r="EOG70" s="41"/>
      <c r="EOH70" s="42"/>
      <c r="EOI70" s="41"/>
      <c r="EOJ70" s="41"/>
      <c r="EOK70" s="41"/>
      <c r="EOL70" s="42"/>
      <c r="EOM70" s="41"/>
      <c r="EON70" s="41"/>
      <c r="EOO70" s="41"/>
      <c r="EOP70" s="42"/>
      <c r="EOQ70" s="41"/>
      <c r="EOR70" s="41"/>
      <c r="EOS70" s="41"/>
      <c r="EOT70" s="42"/>
      <c r="EOU70" s="41"/>
      <c r="EOV70" s="41"/>
      <c r="EOW70" s="41"/>
      <c r="EOX70" s="42"/>
      <c r="EOY70" s="41"/>
      <c r="EOZ70" s="41"/>
      <c r="EPA70" s="41"/>
      <c r="EPB70" s="42"/>
      <c r="EPC70" s="41"/>
      <c r="EPD70" s="41"/>
      <c r="EPE70" s="41"/>
      <c r="EPF70" s="42"/>
      <c r="EPG70" s="41"/>
      <c r="EPH70" s="41"/>
      <c r="EPI70" s="41"/>
      <c r="EPJ70" s="42"/>
      <c r="EPK70" s="41"/>
      <c r="EPL70" s="41"/>
      <c r="EPM70" s="41"/>
      <c r="EPN70" s="42"/>
      <c r="EPO70" s="41"/>
      <c r="EPP70" s="41"/>
      <c r="EPQ70" s="41"/>
      <c r="EPR70" s="42"/>
      <c r="EPS70" s="41"/>
      <c r="EPT70" s="41"/>
      <c r="EPU70" s="41"/>
      <c r="EPV70" s="43"/>
      <c r="EPW70" s="44"/>
      <c r="EPX70" s="45"/>
      <c r="EPY70" s="45"/>
      <c r="EPZ70" s="42"/>
      <c r="EQA70" s="41"/>
      <c r="EQB70" s="41"/>
      <c r="EQC70" s="41"/>
      <c r="EQD70" s="42"/>
      <c r="EQE70" s="41"/>
      <c r="EQF70" s="41"/>
      <c r="EQG70" s="41"/>
      <c r="EQH70" s="42"/>
      <c r="EQI70" s="41"/>
      <c r="EQJ70" s="41"/>
      <c r="EQK70" s="41"/>
      <c r="EQL70" s="42"/>
      <c r="EQM70" s="41"/>
      <c r="EQN70" s="41"/>
      <c r="EQO70" s="41"/>
      <c r="EQP70" s="42"/>
      <c r="EQQ70" s="41"/>
      <c r="EQR70" s="41"/>
      <c r="EQS70" s="41"/>
      <c r="EQT70" s="42"/>
      <c r="EQU70" s="41"/>
      <c r="EQV70" s="41"/>
      <c r="EQW70" s="41"/>
      <c r="EQX70" s="42"/>
      <c r="EQY70" s="41"/>
      <c r="EQZ70" s="41"/>
      <c r="ERA70" s="41"/>
      <c r="ERB70" s="42"/>
      <c r="ERC70" s="41"/>
      <c r="ERD70" s="41"/>
      <c r="ERE70" s="41"/>
      <c r="ERF70" s="42"/>
      <c r="ERG70" s="41"/>
      <c r="ERH70" s="41"/>
      <c r="ERI70" s="41"/>
      <c r="ERJ70" s="42"/>
      <c r="ERK70" s="41"/>
      <c r="ERL70" s="41"/>
      <c r="ERM70" s="41"/>
      <c r="ERN70" s="42"/>
      <c r="ERO70" s="41"/>
      <c r="ERP70" s="41"/>
      <c r="ERQ70" s="41"/>
      <c r="ERR70" s="42"/>
      <c r="ERS70" s="41"/>
      <c r="ERT70" s="41"/>
      <c r="ERU70" s="41"/>
      <c r="ERV70" s="42"/>
      <c r="ERW70" s="41"/>
      <c r="ERX70" s="41"/>
      <c r="ERY70" s="41"/>
      <c r="ERZ70" s="42"/>
      <c r="ESA70" s="41"/>
      <c r="ESB70" s="41"/>
      <c r="ESC70" s="41"/>
      <c r="ESD70" s="42"/>
      <c r="ESE70" s="41"/>
      <c r="ESF70" s="41"/>
      <c r="ESG70" s="41"/>
      <c r="ESH70" s="42"/>
      <c r="ESI70" s="41"/>
      <c r="ESJ70" s="41"/>
      <c r="ESK70" s="41"/>
      <c r="ESL70" s="42"/>
      <c r="ESM70" s="41"/>
      <c r="ESN70" s="41"/>
      <c r="ESO70" s="41"/>
      <c r="ESP70" s="42"/>
      <c r="ESQ70" s="41"/>
      <c r="ESR70" s="41"/>
      <c r="ESS70" s="41"/>
      <c r="EST70" s="42"/>
      <c r="ESU70" s="41"/>
      <c r="ESV70" s="41"/>
      <c r="ESW70" s="41"/>
      <c r="ESX70" s="42"/>
      <c r="ESY70" s="41"/>
      <c r="ESZ70" s="41"/>
      <c r="ETA70" s="41"/>
      <c r="ETB70" s="42"/>
      <c r="ETC70" s="41"/>
      <c r="ETD70" s="41"/>
      <c r="ETE70" s="41"/>
      <c r="ETF70" s="42"/>
      <c r="ETG70" s="41"/>
      <c r="ETH70" s="41"/>
      <c r="ETI70" s="41"/>
      <c r="ETJ70" s="42"/>
      <c r="ETK70" s="41"/>
      <c r="ETL70" s="41"/>
      <c r="ETM70" s="41"/>
      <c r="ETN70" s="42"/>
      <c r="ETO70" s="41"/>
      <c r="ETP70" s="41"/>
      <c r="ETQ70" s="41"/>
      <c r="ETR70" s="42"/>
      <c r="ETS70" s="41"/>
      <c r="ETT70" s="41"/>
      <c r="ETU70" s="41"/>
      <c r="ETV70" s="42"/>
      <c r="ETW70" s="41"/>
      <c r="ETX70" s="41"/>
      <c r="ETY70" s="41"/>
      <c r="ETZ70" s="42"/>
      <c r="EUA70" s="41"/>
      <c r="EUB70" s="41"/>
      <c r="EUC70" s="41"/>
      <c r="EUD70" s="42"/>
      <c r="EUE70" s="41"/>
      <c r="EUF70" s="41"/>
      <c r="EUG70" s="41"/>
      <c r="EUH70" s="42"/>
      <c r="EUI70" s="41"/>
      <c r="EUJ70" s="41"/>
      <c r="EUK70" s="41"/>
      <c r="EUL70" s="42"/>
      <c r="EUM70" s="41"/>
      <c r="EUN70" s="41"/>
      <c r="EUO70" s="41"/>
      <c r="EUP70" s="42"/>
      <c r="EUQ70" s="41"/>
      <c r="EUR70" s="41"/>
      <c r="EUS70" s="41"/>
      <c r="EUT70" s="42"/>
      <c r="EUU70" s="41"/>
      <c r="EUV70" s="41"/>
      <c r="EUW70" s="41"/>
      <c r="EUX70" s="42"/>
      <c r="EUY70" s="41"/>
      <c r="EUZ70" s="41"/>
      <c r="EVA70" s="41"/>
      <c r="EVB70" s="42"/>
      <c r="EVC70" s="41"/>
      <c r="EVD70" s="41"/>
      <c r="EVE70" s="41"/>
      <c r="EVF70" s="42"/>
      <c r="EVG70" s="41"/>
      <c r="EVH70" s="41"/>
      <c r="EVI70" s="41"/>
      <c r="EVJ70" s="42"/>
      <c r="EVK70" s="41"/>
      <c r="EVL70" s="41"/>
      <c r="EVM70" s="41"/>
      <c r="EVN70" s="42"/>
      <c r="EVO70" s="41"/>
      <c r="EVP70" s="41"/>
      <c r="EVQ70" s="41"/>
      <c r="EVR70" s="42"/>
      <c r="EVS70" s="41"/>
      <c r="EVT70" s="41"/>
      <c r="EVU70" s="41"/>
      <c r="EVV70" s="42"/>
      <c r="EVW70" s="41"/>
      <c r="EVX70" s="41"/>
      <c r="EVY70" s="41"/>
      <c r="EVZ70" s="43"/>
      <c r="EWA70" s="44"/>
      <c r="EWB70" s="45"/>
      <c r="EWC70" s="45"/>
      <c r="EWD70" s="42"/>
      <c r="EWE70" s="41"/>
      <c r="EWF70" s="41"/>
      <c r="EWG70" s="41"/>
      <c r="EWH70" s="42"/>
      <c r="EWI70" s="41"/>
      <c r="EWJ70" s="41"/>
      <c r="EWK70" s="41"/>
      <c r="EWL70" s="42"/>
      <c r="EWM70" s="41"/>
      <c r="EWN70" s="41"/>
      <c r="EWO70" s="41"/>
      <c r="EWP70" s="42"/>
      <c r="EWQ70" s="41"/>
      <c r="EWR70" s="41"/>
      <c r="EWS70" s="41"/>
      <c r="EWT70" s="42"/>
      <c r="EWU70" s="41"/>
      <c r="EWV70" s="41"/>
      <c r="EWW70" s="41"/>
      <c r="EWX70" s="42"/>
      <c r="EWY70" s="41"/>
      <c r="EWZ70" s="41"/>
      <c r="EXA70" s="41"/>
      <c r="EXB70" s="42"/>
      <c r="EXC70" s="41"/>
      <c r="EXD70" s="41"/>
      <c r="EXE70" s="41"/>
      <c r="EXF70" s="42"/>
      <c r="EXG70" s="41"/>
      <c r="EXH70" s="41"/>
      <c r="EXI70" s="41"/>
      <c r="EXJ70" s="42"/>
      <c r="EXK70" s="41"/>
      <c r="EXL70" s="41"/>
      <c r="EXM70" s="41"/>
      <c r="EXN70" s="42"/>
      <c r="EXO70" s="41"/>
      <c r="EXP70" s="41"/>
      <c r="EXQ70" s="41"/>
      <c r="EXR70" s="42"/>
      <c r="EXS70" s="41"/>
      <c r="EXT70" s="41"/>
      <c r="EXU70" s="41"/>
      <c r="EXV70" s="42"/>
      <c r="EXW70" s="41"/>
      <c r="EXX70" s="41"/>
      <c r="EXY70" s="41"/>
      <c r="EXZ70" s="42"/>
      <c r="EYA70" s="41"/>
      <c r="EYB70" s="41"/>
      <c r="EYC70" s="41"/>
      <c r="EYD70" s="42"/>
      <c r="EYE70" s="41"/>
      <c r="EYF70" s="41"/>
      <c r="EYG70" s="41"/>
      <c r="EYH70" s="42"/>
      <c r="EYI70" s="41"/>
      <c r="EYJ70" s="41"/>
      <c r="EYK70" s="41"/>
      <c r="EYL70" s="42"/>
      <c r="EYM70" s="41"/>
      <c r="EYN70" s="41"/>
      <c r="EYO70" s="41"/>
      <c r="EYP70" s="42"/>
      <c r="EYQ70" s="41"/>
      <c r="EYR70" s="41"/>
      <c r="EYS70" s="41"/>
      <c r="EYT70" s="42"/>
      <c r="EYU70" s="41"/>
      <c r="EYV70" s="41"/>
      <c r="EYW70" s="41"/>
      <c r="EYX70" s="42"/>
      <c r="EYY70" s="41"/>
      <c r="EYZ70" s="41"/>
      <c r="EZA70" s="41"/>
      <c r="EZB70" s="42"/>
      <c r="EZC70" s="41"/>
      <c r="EZD70" s="41"/>
      <c r="EZE70" s="41"/>
      <c r="EZF70" s="42"/>
      <c r="EZG70" s="41"/>
      <c r="EZH70" s="41"/>
      <c r="EZI70" s="41"/>
      <c r="EZJ70" s="42"/>
      <c r="EZK70" s="41"/>
      <c r="EZL70" s="41"/>
      <c r="EZM70" s="41"/>
      <c r="EZN70" s="42"/>
      <c r="EZO70" s="41"/>
      <c r="EZP70" s="41"/>
      <c r="EZQ70" s="41"/>
      <c r="EZR70" s="42"/>
      <c r="EZS70" s="41"/>
      <c r="EZT70" s="41"/>
      <c r="EZU70" s="41"/>
      <c r="EZV70" s="42"/>
      <c r="EZW70" s="41"/>
      <c r="EZX70" s="41"/>
      <c r="EZY70" s="41"/>
      <c r="EZZ70" s="42"/>
      <c r="FAA70" s="41"/>
      <c r="FAB70" s="41"/>
      <c r="FAC70" s="41"/>
      <c r="FAD70" s="42"/>
      <c r="FAE70" s="41"/>
      <c r="FAF70" s="41"/>
      <c r="FAG70" s="41"/>
      <c r="FAH70" s="42"/>
      <c r="FAI70" s="41"/>
      <c r="FAJ70" s="41"/>
      <c r="FAK70" s="41"/>
      <c r="FAL70" s="42"/>
      <c r="FAM70" s="41"/>
      <c r="FAN70" s="41"/>
      <c r="FAO70" s="41"/>
      <c r="FAP70" s="42"/>
      <c r="FAQ70" s="41"/>
      <c r="FAR70" s="41"/>
      <c r="FAS70" s="41"/>
      <c r="FAT70" s="42"/>
      <c r="FAU70" s="41"/>
      <c r="FAV70" s="41"/>
      <c r="FAW70" s="41"/>
      <c r="FAX70" s="42"/>
      <c r="FAY70" s="41"/>
      <c r="FAZ70" s="41"/>
      <c r="FBA70" s="41"/>
      <c r="FBB70" s="42"/>
      <c r="FBC70" s="41"/>
      <c r="FBD70" s="41"/>
      <c r="FBE70" s="41"/>
      <c r="FBF70" s="42"/>
      <c r="FBG70" s="41"/>
      <c r="FBH70" s="41"/>
      <c r="FBI70" s="41"/>
      <c r="FBJ70" s="42"/>
      <c r="FBK70" s="41"/>
      <c r="FBL70" s="41"/>
      <c r="FBM70" s="41"/>
      <c r="FBN70" s="42"/>
      <c r="FBO70" s="41"/>
      <c r="FBP70" s="41"/>
      <c r="FBQ70" s="41"/>
      <c r="FBR70" s="42"/>
      <c r="FBS70" s="41"/>
      <c r="FBT70" s="41"/>
      <c r="FBU70" s="41"/>
      <c r="FBV70" s="42"/>
      <c r="FBW70" s="41"/>
      <c r="FBX70" s="41"/>
      <c r="FBY70" s="41"/>
      <c r="FBZ70" s="42"/>
      <c r="FCA70" s="41"/>
      <c r="FCB70" s="41"/>
      <c r="FCC70" s="41"/>
      <c r="FCD70" s="43"/>
      <c r="FCE70" s="44"/>
      <c r="FCF70" s="45"/>
      <c r="FCG70" s="45"/>
      <c r="FCH70" s="42"/>
      <c r="FCI70" s="41"/>
      <c r="FCJ70" s="41"/>
      <c r="FCK70" s="41"/>
      <c r="FCL70" s="42"/>
      <c r="FCM70" s="41"/>
      <c r="FCN70" s="41"/>
      <c r="FCO70" s="41"/>
      <c r="FCP70" s="42"/>
      <c r="FCQ70" s="41"/>
      <c r="FCR70" s="41"/>
      <c r="FCS70" s="41"/>
      <c r="FCT70" s="42"/>
      <c r="FCU70" s="41"/>
      <c r="FCV70" s="41"/>
      <c r="FCW70" s="41"/>
      <c r="FCX70" s="42"/>
      <c r="FCY70" s="41"/>
      <c r="FCZ70" s="41"/>
      <c r="FDA70" s="41"/>
      <c r="FDB70" s="42"/>
      <c r="FDC70" s="41"/>
      <c r="FDD70" s="41"/>
      <c r="FDE70" s="41"/>
      <c r="FDF70" s="42"/>
      <c r="FDG70" s="41"/>
      <c r="FDH70" s="41"/>
      <c r="FDI70" s="41"/>
      <c r="FDJ70" s="42"/>
      <c r="FDK70" s="41"/>
      <c r="FDL70" s="41"/>
      <c r="FDM70" s="41"/>
      <c r="FDN70" s="42"/>
      <c r="FDO70" s="41"/>
      <c r="FDP70" s="41"/>
      <c r="FDQ70" s="41"/>
      <c r="FDR70" s="42"/>
      <c r="FDS70" s="41"/>
      <c r="FDT70" s="41"/>
      <c r="FDU70" s="41"/>
      <c r="FDV70" s="42"/>
      <c r="FDW70" s="41"/>
      <c r="FDX70" s="41"/>
      <c r="FDY70" s="41"/>
      <c r="FDZ70" s="42"/>
      <c r="FEA70" s="41"/>
      <c r="FEB70" s="41"/>
      <c r="FEC70" s="41"/>
      <c r="FED70" s="42"/>
      <c r="FEE70" s="41"/>
      <c r="FEF70" s="41"/>
      <c r="FEG70" s="41"/>
      <c r="FEH70" s="42"/>
      <c r="FEI70" s="41"/>
      <c r="FEJ70" s="41"/>
      <c r="FEK70" s="41"/>
      <c r="FEL70" s="42"/>
      <c r="FEM70" s="41"/>
      <c r="FEN70" s="41"/>
      <c r="FEO70" s="41"/>
      <c r="FEP70" s="42"/>
      <c r="FEQ70" s="41"/>
      <c r="FER70" s="41"/>
      <c r="FES70" s="41"/>
      <c r="FET70" s="42"/>
      <c r="FEU70" s="41"/>
      <c r="FEV70" s="41"/>
      <c r="FEW70" s="41"/>
      <c r="FEX70" s="42"/>
      <c r="FEY70" s="41"/>
      <c r="FEZ70" s="41"/>
      <c r="FFA70" s="41"/>
      <c r="FFB70" s="42"/>
      <c r="FFC70" s="41"/>
      <c r="FFD70" s="41"/>
      <c r="FFE70" s="41"/>
      <c r="FFF70" s="42"/>
      <c r="FFG70" s="41"/>
      <c r="FFH70" s="41"/>
      <c r="FFI70" s="41"/>
      <c r="FFJ70" s="42"/>
      <c r="FFK70" s="41"/>
      <c r="FFL70" s="41"/>
      <c r="FFM70" s="41"/>
      <c r="FFN70" s="42"/>
      <c r="FFO70" s="41"/>
      <c r="FFP70" s="41"/>
      <c r="FFQ70" s="41"/>
      <c r="FFR70" s="42"/>
      <c r="FFS70" s="41"/>
      <c r="FFT70" s="41"/>
      <c r="FFU70" s="41"/>
      <c r="FFV70" s="42"/>
      <c r="FFW70" s="41"/>
      <c r="FFX70" s="41"/>
      <c r="FFY70" s="41"/>
      <c r="FFZ70" s="42"/>
      <c r="FGA70" s="41"/>
      <c r="FGB70" s="41"/>
      <c r="FGC70" s="41"/>
      <c r="FGD70" s="42"/>
      <c r="FGE70" s="41"/>
      <c r="FGF70" s="41"/>
      <c r="FGG70" s="41"/>
      <c r="FGH70" s="42"/>
      <c r="FGI70" s="41"/>
      <c r="FGJ70" s="41"/>
      <c r="FGK70" s="41"/>
      <c r="FGL70" s="42"/>
      <c r="FGM70" s="41"/>
      <c r="FGN70" s="41"/>
      <c r="FGO70" s="41"/>
      <c r="FGP70" s="42"/>
      <c r="FGQ70" s="41"/>
      <c r="FGR70" s="41"/>
      <c r="FGS70" s="41"/>
      <c r="FGT70" s="42"/>
      <c r="FGU70" s="41"/>
      <c r="FGV70" s="41"/>
      <c r="FGW70" s="41"/>
      <c r="FGX70" s="42"/>
      <c r="FGY70" s="41"/>
      <c r="FGZ70" s="41"/>
      <c r="FHA70" s="41"/>
      <c r="FHB70" s="42"/>
      <c r="FHC70" s="41"/>
      <c r="FHD70" s="41"/>
      <c r="FHE70" s="41"/>
      <c r="FHF70" s="42"/>
      <c r="FHG70" s="41"/>
      <c r="FHH70" s="41"/>
      <c r="FHI70" s="41"/>
      <c r="FHJ70" s="42"/>
      <c r="FHK70" s="41"/>
      <c r="FHL70" s="41"/>
      <c r="FHM70" s="41"/>
      <c r="FHN70" s="42"/>
      <c r="FHO70" s="41"/>
      <c r="FHP70" s="41"/>
      <c r="FHQ70" s="41"/>
      <c r="FHR70" s="42"/>
      <c r="FHS70" s="41"/>
      <c r="FHT70" s="41"/>
      <c r="FHU70" s="41"/>
      <c r="FHV70" s="42"/>
      <c r="FHW70" s="41"/>
      <c r="FHX70" s="41"/>
      <c r="FHY70" s="41"/>
      <c r="FHZ70" s="42"/>
      <c r="FIA70" s="41"/>
      <c r="FIB70" s="41"/>
      <c r="FIC70" s="41"/>
      <c r="FID70" s="42"/>
      <c r="FIE70" s="41"/>
      <c r="FIF70" s="41"/>
      <c r="FIG70" s="41"/>
      <c r="FIH70" s="43"/>
      <c r="FII70" s="44"/>
      <c r="FIJ70" s="45"/>
      <c r="FIK70" s="45"/>
      <c r="FIL70" s="42"/>
      <c r="FIM70" s="41"/>
      <c r="FIN70" s="41"/>
      <c r="FIO70" s="41"/>
      <c r="FIP70" s="42"/>
      <c r="FIQ70" s="41"/>
      <c r="FIR70" s="41"/>
      <c r="FIS70" s="41"/>
      <c r="FIT70" s="42"/>
      <c r="FIU70" s="41"/>
      <c r="FIV70" s="41"/>
      <c r="FIW70" s="41"/>
      <c r="FIX70" s="42"/>
      <c r="FIY70" s="41"/>
      <c r="FIZ70" s="41"/>
      <c r="FJA70" s="41"/>
      <c r="FJB70" s="42"/>
      <c r="FJC70" s="41"/>
      <c r="FJD70" s="41"/>
      <c r="FJE70" s="41"/>
      <c r="FJF70" s="42"/>
      <c r="FJG70" s="41"/>
      <c r="FJH70" s="41"/>
      <c r="FJI70" s="41"/>
      <c r="FJJ70" s="42"/>
      <c r="FJK70" s="41"/>
      <c r="FJL70" s="41"/>
      <c r="FJM70" s="41"/>
      <c r="FJN70" s="42"/>
      <c r="FJO70" s="41"/>
      <c r="FJP70" s="41"/>
      <c r="FJQ70" s="41"/>
      <c r="FJR70" s="42"/>
      <c r="FJS70" s="41"/>
      <c r="FJT70" s="41"/>
      <c r="FJU70" s="41"/>
      <c r="FJV70" s="42"/>
      <c r="FJW70" s="41"/>
      <c r="FJX70" s="41"/>
      <c r="FJY70" s="41"/>
      <c r="FJZ70" s="42"/>
      <c r="FKA70" s="41"/>
      <c r="FKB70" s="41"/>
      <c r="FKC70" s="41"/>
      <c r="FKD70" s="42"/>
      <c r="FKE70" s="41"/>
      <c r="FKF70" s="41"/>
      <c r="FKG70" s="41"/>
      <c r="FKH70" s="42"/>
      <c r="FKI70" s="41"/>
      <c r="FKJ70" s="41"/>
      <c r="FKK70" s="41"/>
      <c r="FKL70" s="42"/>
      <c r="FKM70" s="41"/>
      <c r="FKN70" s="41"/>
      <c r="FKO70" s="41"/>
      <c r="FKP70" s="42"/>
      <c r="FKQ70" s="41"/>
      <c r="FKR70" s="41"/>
      <c r="FKS70" s="41"/>
      <c r="FKT70" s="42"/>
      <c r="FKU70" s="41"/>
      <c r="FKV70" s="41"/>
      <c r="FKW70" s="41"/>
      <c r="FKX70" s="42"/>
      <c r="FKY70" s="41"/>
      <c r="FKZ70" s="41"/>
      <c r="FLA70" s="41"/>
      <c r="FLB70" s="42"/>
      <c r="FLC70" s="41"/>
      <c r="FLD70" s="41"/>
      <c r="FLE70" s="41"/>
      <c r="FLF70" s="42"/>
      <c r="FLG70" s="41"/>
      <c r="FLH70" s="41"/>
      <c r="FLI70" s="41"/>
      <c r="FLJ70" s="42"/>
      <c r="FLK70" s="41"/>
      <c r="FLL70" s="41"/>
      <c r="FLM70" s="41"/>
      <c r="FLN70" s="42"/>
      <c r="FLO70" s="41"/>
      <c r="FLP70" s="41"/>
      <c r="FLQ70" s="41"/>
      <c r="FLR70" s="42"/>
      <c r="FLS70" s="41"/>
      <c r="FLT70" s="41"/>
      <c r="FLU70" s="41"/>
      <c r="FLV70" s="42"/>
      <c r="FLW70" s="41"/>
      <c r="FLX70" s="41"/>
      <c r="FLY70" s="41"/>
      <c r="FLZ70" s="42"/>
      <c r="FMA70" s="41"/>
      <c r="FMB70" s="41"/>
      <c r="FMC70" s="41"/>
      <c r="FMD70" s="42"/>
      <c r="FME70" s="41"/>
      <c r="FMF70" s="41"/>
      <c r="FMG70" s="41"/>
      <c r="FMH70" s="42"/>
      <c r="FMI70" s="41"/>
      <c r="FMJ70" s="41"/>
      <c r="FMK70" s="41"/>
      <c r="FML70" s="42"/>
      <c r="FMM70" s="41"/>
      <c r="FMN70" s="41"/>
      <c r="FMO70" s="41"/>
      <c r="FMP70" s="42"/>
      <c r="FMQ70" s="41"/>
      <c r="FMR70" s="41"/>
      <c r="FMS70" s="41"/>
      <c r="FMT70" s="42"/>
      <c r="FMU70" s="41"/>
      <c r="FMV70" s="41"/>
      <c r="FMW70" s="41"/>
      <c r="FMX70" s="42"/>
      <c r="FMY70" s="41"/>
      <c r="FMZ70" s="41"/>
      <c r="FNA70" s="41"/>
      <c r="FNB70" s="42"/>
      <c r="FNC70" s="41"/>
      <c r="FND70" s="41"/>
      <c r="FNE70" s="41"/>
      <c r="FNF70" s="42"/>
      <c r="FNG70" s="41"/>
      <c r="FNH70" s="41"/>
      <c r="FNI70" s="41"/>
      <c r="FNJ70" s="42"/>
      <c r="FNK70" s="41"/>
      <c r="FNL70" s="41"/>
      <c r="FNM70" s="41"/>
      <c r="FNN70" s="42"/>
      <c r="FNO70" s="41"/>
      <c r="FNP70" s="41"/>
      <c r="FNQ70" s="41"/>
      <c r="FNR70" s="42"/>
      <c r="FNS70" s="41"/>
      <c r="FNT70" s="41"/>
      <c r="FNU70" s="41"/>
      <c r="FNV70" s="42"/>
      <c r="FNW70" s="41"/>
      <c r="FNX70" s="41"/>
      <c r="FNY70" s="41"/>
      <c r="FNZ70" s="42"/>
      <c r="FOA70" s="41"/>
      <c r="FOB70" s="41"/>
      <c r="FOC70" s="41"/>
      <c r="FOD70" s="42"/>
      <c r="FOE70" s="41"/>
      <c r="FOF70" s="41"/>
      <c r="FOG70" s="41"/>
      <c r="FOH70" s="42"/>
      <c r="FOI70" s="41"/>
      <c r="FOJ70" s="41"/>
      <c r="FOK70" s="41"/>
      <c r="FOL70" s="43"/>
      <c r="FOM70" s="44"/>
      <c r="FON70" s="45"/>
      <c r="FOO70" s="45"/>
      <c r="FOP70" s="42"/>
      <c r="FOQ70" s="41"/>
      <c r="FOR70" s="41"/>
      <c r="FOS70" s="41"/>
      <c r="FOT70" s="42"/>
      <c r="FOU70" s="41"/>
      <c r="FOV70" s="41"/>
      <c r="FOW70" s="41"/>
      <c r="FOX70" s="42"/>
      <c r="FOY70" s="41"/>
      <c r="FOZ70" s="41"/>
      <c r="FPA70" s="41"/>
      <c r="FPB70" s="42"/>
      <c r="FPC70" s="41"/>
      <c r="FPD70" s="41"/>
      <c r="FPE70" s="41"/>
      <c r="FPF70" s="42"/>
      <c r="FPG70" s="41"/>
      <c r="FPH70" s="41"/>
      <c r="FPI70" s="41"/>
      <c r="FPJ70" s="42"/>
      <c r="FPK70" s="41"/>
      <c r="FPL70" s="41"/>
      <c r="FPM70" s="41"/>
      <c r="FPN70" s="42"/>
      <c r="FPO70" s="41"/>
      <c r="FPP70" s="41"/>
      <c r="FPQ70" s="41"/>
      <c r="FPR70" s="42"/>
      <c r="FPS70" s="41"/>
      <c r="FPT70" s="41"/>
      <c r="FPU70" s="41"/>
      <c r="FPV70" s="42"/>
      <c r="FPW70" s="41"/>
      <c r="FPX70" s="41"/>
      <c r="FPY70" s="41"/>
      <c r="FPZ70" s="42"/>
      <c r="FQA70" s="41"/>
      <c r="FQB70" s="41"/>
      <c r="FQC70" s="41"/>
      <c r="FQD70" s="42"/>
      <c r="FQE70" s="41"/>
      <c r="FQF70" s="41"/>
      <c r="FQG70" s="41"/>
      <c r="FQH70" s="42"/>
      <c r="FQI70" s="41"/>
      <c r="FQJ70" s="41"/>
      <c r="FQK70" s="41"/>
      <c r="FQL70" s="42"/>
      <c r="FQM70" s="41"/>
      <c r="FQN70" s="41"/>
      <c r="FQO70" s="41"/>
      <c r="FQP70" s="42"/>
      <c r="FQQ70" s="41"/>
      <c r="FQR70" s="41"/>
      <c r="FQS70" s="41"/>
      <c r="FQT70" s="42"/>
      <c r="FQU70" s="41"/>
      <c r="FQV70" s="41"/>
      <c r="FQW70" s="41"/>
      <c r="FQX70" s="42"/>
      <c r="FQY70" s="41"/>
      <c r="FQZ70" s="41"/>
      <c r="FRA70" s="41"/>
      <c r="FRB70" s="42"/>
      <c r="FRC70" s="41"/>
      <c r="FRD70" s="41"/>
      <c r="FRE70" s="41"/>
      <c r="FRF70" s="42"/>
      <c r="FRG70" s="41"/>
      <c r="FRH70" s="41"/>
      <c r="FRI70" s="41"/>
      <c r="FRJ70" s="42"/>
      <c r="FRK70" s="41"/>
      <c r="FRL70" s="41"/>
      <c r="FRM70" s="41"/>
      <c r="FRN70" s="42"/>
      <c r="FRO70" s="41"/>
      <c r="FRP70" s="41"/>
      <c r="FRQ70" s="41"/>
      <c r="FRR70" s="42"/>
      <c r="FRS70" s="41"/>
      <c r="FRT70" s="41"/>
      <c r="FRU70" s="41"/>
      <c r="FRV70" s="42"/>
      <c r="FRW70" s="41"/>
      <c r="FRX70" s="41"/>
      <c r="FRY70" s="41"/>
      <c r="FRZ70" s="42"/>
      <c r="FSA70" s="41"/>
      <c r="FSB70" s="41"/>
      <c r="FSC70" s="41"/>
      <c r="FSD70" s="42"/>
      <c r="FSE70" s="41"/>
      <c r="FSF70" s="41"/>
      <c r="FSG70" s="41"/>
      <c r="FSH70" s="42"/>
      <c r="FSI70" s="41"/>
      <c r="FSJ70" s="41"/>
      <c r="FSK70" s="41"/>
      <c r="FSL70" s="42"/>
      <c r="FSM70" s="41"/>
      <c r="FSN70" s="41"/>
      <c r="FSO70" s="41"/>
      <c r="FSP70" s="42"/>
      <c r="FSQ70" s="41"/>
      <c r="FSR70" s="41"/>
      <c r="FSS70" s="41"/>
      <c r="FST70" s="42"/>
      <c r="FSU70" s="41"/>
      <c r="FSV70" s="41"/>
      <c r="FSW70" s="41"/>
      <c r="FSX70" s="42"/>
      <c r="FSY70" s="41"/>
      <c r="FSZ70" s="41"/>
      <c r="FTA70" s="41"/>
      <c r="FTB70" s="42"/>
      <c r="FTC70" s="41"/>
      <c r="FTD70" s="41"/>
      <c r="FTE70" s="41"/>
      <c r="FTF70" s="42"/>
      <c r="FTG70" s="41"/>
      <c r="FTH70" s="41"/>
      <c r="FTI70" s="41"/>
      <c r="FTJ70" s="42"/>
      <c r="FTK70" s="41"/>
      <c r="FTL70" s="41"/>
      <c r="FTM70" s="41"/>
      <c r="FTN70" s="42"/>
      <c r="FTO70" s="41"/>
      <c r="FTP70" s="41"/>
      <c r="FTQ70" s="41"/>
      <c r="FTR70" s="42"/>
      <c r="FTS70" s="41"/>
      <c r="FTT70" s="41"/>
      <c r="FTU70" s="41"/>
      <c r="FTV70" s="42"/>
      <c r="FTW70" s="41"/>
      <c r="FTX70" s="41"/>
      <c r="FTY70" s="41"/>
      <c r="FTZ70" s="42"/>
      <c r="FUA70" s="41"/>
      <c r="FUB70" s="41"/>
      <c r="FUC70" s="41"/>
      <c r="FUD70" s="42"/>
      <c r="FUE70" s="41"/>
      <c r="FUF70" s="41"/>
      <c r="FUG70" s="41"/>
      <c r="FUH70" s="42"/>
      <c r="FUI70" s="41"/>
      <c r="FUJ70" s="41"/>
      <c r="FUK70" s="41"/>
      <c r="FUL70" s="42"/>
      <c r="FUM70" s="41"/>
      <c r="FUN70" s="41"/>
      <c r="FUO70" s="41"/>
      <c r="FUP70" s="43"/>
      <c r="FUQ70" s="44"/>
      <c r="FUR70" s="45"/>
      <c r="FUS70" s="45"/>
      <c r="FUT70" s="42"/>
      <c r="FUU70" s="41"/>
      <c r="FUV70" s="41"/>
      <c r="FUW70" s="41"/>
      <c r="FUX70" s="42"/>
      <c r="FUY70" s="41"/>
      <c r="FUZ70" s="41"/>
      <c r="FVA70" s="41"/>
      <c r="FVB70" s="42"/>
      <c r="FVC70" s="41"/>
      <c r="FVD70" s="41"/>
      <c r="FVE70" s="41"/>
      <c r="FVF70" s="42"/>
      <c r="FVG70" s="41"/>
      <c r="FVH70" s="41"/>
      <c r="FVI70" s="41"/>
      <c r="FVJ70" s="42"/>
      <c r="FVK70" s="41"/>
      <c r="FVL70" s="41"/>
      <c r="FVM70" s="41"/>
      <c r="FVN70" s="42"/>
      <c r="FVO70" s="41"/>
      <c r="FVP70" s="41"/>
      <c r="FVQ70" s="41"/>
      <c r="FVR70" s="42"/>
      <c r="FVS70" s="41"/>
      <c r="FVT70" s="41"/>
      <c r="FVU70" s="41"/>
      <c r="FVV70" s="42"/>
      <c r="FVW70" s="41"/>
      <c r="FVX70" s="41"/>
      <c r="FVY70" s="41"/>
      <c r="FVZ70" s="42"/>
      <c r="FWA70" s="41"/>
      <c r="FWB70" s="41"/>
      <c r="FWC70" s="41"/>
      <c r="FWD70" s="42"/>
      <c r="FWE70" s="41"/>
      <c r="FWF70" s="41"/>
      <c r="FWG70" s="41"/>
      <c r="FWH70" s="42"/>
      <c r="FWI70" s="41"/>
      <c r="FWJ70" s="41"/>
      <c r="FWK70" s="41"/>
      <c r="FWL70" s="42"/>
      <c r="FWM70" s="41"/>
      <c r="FWN70" s="41"/>
      <c r="FWO70" s="41"/>
      <c r="FWP70" s="42"/>
      <c r="FWQ70" s="41"/>
      <c r="FWR70" s="41"/>
      <c r="FWS70" s="41"/>
      <c r="FWT70" s="42"/>
      <c r="FWU70" s="41"/>
      <c r="FWV70" s="41"/>
      <c r="FWW70" s="41"/>
      <c r="FWX70" s="42"/>
      <c r="FWY70" s="41"/>
      <c r="FWZ70" s="41"/>
      <c r="FXA70" s="41"/>
      <c r="FXB70" s="42"/>
      <c r="FXC70" s="41"/>
      <c r="FXD70" s="41"/>
      <c r="FXE70" s="41"/>
      <c r="FXF70" s="42"/>
      <c r="FXG70" s="41"/>
      <c r="FXH70" s="41"/>
      <c r="FXI70" s="41"/>
      <c r="FXJ70" s="42"/>
      <c r="FXK70" s="41"/>
      <c r="FXL70" s="41"/>
      <c r="FXM70" s="41"/>
      <c r="FXN70" s="42"/>
      <c r="FXO70" s="41"/>
      <c r="FXP70" s="41"/>
      <c r="FXQ70" s="41"/>
      <c r="FXR70" s="42"/>
      <c r="FXS70" s="41"/>
      <c r="FXT70" s="41"/>
      <c r="FXU70" s="41"/>
      <c r="FXV70" s="42"/>
      <c r="FXW70" s="41"/>
      <c r="FXX70" s="41"/>
      <c r="FXY70" s="41"/>
      <c r="FXZ70" s="42"/>
      <c r="FYA70" s="41"/>
      <c r="FYB70" s="41"/>
      <c r="FYC70" s="41"/>
      <c r="FYD70" s="42"/>
      <c r="FYE70" s="41"/>
      <c r="FYF70" s="41"/>
      <c r="FYG70" s="41"/>
      <c r="FYH70" s="42"/>
      <c r="FYI70" s="41"/>
      <c r="FYJ70" s="41"/>
      <c r="FYK70" s="41"/>
      <c r="FYL70" s="42"/>
      <c r="FYM70" s="41"/>
      <c r="FYN70" s="41"/>
      <c r="FYO70" s="41"/>
      <c r="FYP70" s="42"/>
      <c r="FYQ70" s="41"/>
      <c r="FYR70" s="41"/>
      <c r="FYS70" s="41"/>
      <c r="FYT70" s="42"/>
      <c r="FYU70" s="41"/>
      <c r="FYV70" s="41"/>
      <c r="FYW70" s="41"/>
      <c r="FYX70" s="42"/>
      <c r="FYY70" s="41"/>
      <c r="FYZ70" s="41"/>
      <c r="FZA70" s="41"/>
      <c r="FZB70" s="42"/>
      <c r="FZC70" s="41"/>
      <c r="FZD70" s="41"/>
      <c r="FZE70" s="41"/>
      <c r="FZF70" s="42"/>
      <c r="FZG70" s="41"/>
      <c r="FZH70" s="41"/>
      <c r="FZI70" s="41"/>
      <c r="FZJ70" s="42"/>
      <c r="FZK70" s="41"/>
      <c r="FZL70" s="41"/>
      <c r="FZM70" s="41"/>
      <c r="FZN70" s="42"/>
      <c r="FZO70" s="41"/>
      <c r="FZP70" s="41"/>
      <c r="FZQ70" s="41"/>
      <c r="FZR70" s="42"/>
      <c r="FZS70" s="41"/>
      <c r="FZT70" s="41"/>
      <c r="FZU70" s="41"/>
      <c r="FZV70" s="42"/>
      <c r="FZW70" s="41"/>
      <c r="FZX70" s="41"/>
      <c r="FZY70" s="41"/>
      <c r="FZZ70" s="42"/>
      <c r="GAA70" s="41"/>
      <c r="GAB70" s="41"/>
      <c r="GAC70" s="41"/>
      <c r="GAD70" s="42"/>
      <c r="GAE70" s="41"/>
      <c r="GAF70" s="41"/>
      <c r="GAG70" s="41"/>
      <c r="GAH70" s="42"/>
      <c r="GAI70" s="41"/>
      <c r="GAJ70" s="41"/>
      <c r="GAK70" s="41"/>
      <c r="GAL70" s="42"/>
      <c r="GAM70" s="41"/>
      <c r="GAN70" s="41"/>
      <c r="GAO70" s="41"/>
      <c r="GAP70" s="42"/>
      <c r="GAQ70" s="41"/>
      <c r="GAR70" s="41"/>
      <c r="GAS70" s="41"/>
      <c r="GAT70" s="43"/>
      <c r="GAU70" s="44"/>
      <c r="GAV70" s="45"/>
      <c r="GAW70" s="45"/>
      <c r="GAX70" s="42"/>
      <c r="GAY70" s="41"/>
      <c r="GAZ70" s="41"/>
      <c r="GBA70" s="41"/>
      <c r="GBB70" s="42"/>
      <c r="GBC70" s="41"/>
      <c r="GBD70" s="41"/>
      <c r="GBE70" s="41"/>
      <c r="GBF70" s="42"/>
      <c r="GBG70" s="41"/>
      <c r="GBH70" s="41"/>
      <c r="GBI70" s="41"/>
      <c r="GBJ70" s="42"/>
      <c r="GBK70" s="41"/>
      <c r="GBL70" s="41"/>
      <c r="GBM70" s="41"/>
      <c r="GBN70" s="42"/>
      <c r="GBO70" s="41"/>
      <c r="GBP70" s="41"/>
      <c r="GBQ70" s="41"/>
      <c r="GBR70" s="42"/>
      <c r="GBS70" s="41"/>
      <c r="GBT70" s="41"/>
      <c r="GBU70" s="41"/>
      <c r="GBV70" s="42"/>
      <c r="GBW70" s="41"/>
      <c r="GBX70" s="41"/>
      <c r="GBY70" s="41"/>
      <c r="GBZ70" s="42"/>
      <c r="GCA70" s="41"/>
      <c r="GCB70" s="41"/>
      <c r="GCC70" s="41"/>
      <c r="GCD70" s="42"/>
      <c r="GCE70" s="41"/>
      <c r="GCF70" s="41"/>
      <c r="GCG70" s="41"/>
      <c r="GCH70" s="42"/>
      <c r="GCI70" s="41"/>
      <c r="GCJ70" s="41"/>
      <c r="GCK70" s="41"/>
      <c r="GCL70" s="42"/>
      <c r="GCM70" s="41"/>
      <c r="GCN70" s="41"/>
      <c r="GCO70" s="41"/>
      <c r="GCP70" s="42"/>
      <c r="GCQ70" s="41"/>
      <c r="GCR70" s="41"/>
      <c r="GCS70" s="41"/>
      <c r="GCT70" s="42"/>
      <c r="GCU70" s="41"/>
      <c r="GCV70" s="41"/>
      <c r="GCW70" s="41"/>
      <c r="GCX70" s="42"/>
      <c r="GCY70" s="41"/>
      <c r="GCZ70" s="41"/>
      <c r="GDA70" s="41"/>
      <c r="GDB70" s="42"/>
      <c r="GDC70" s="41"/>
      <c r="GDD70" s="41"/>
      <c r="GDE70" s="41"/>
      <c r="GDF70" s="42"/>
      <c r="GDG70" s="41"/>
      <c r="GDH70" s="41"/>
      <c r="GDI70" s="41"/>
      <c r="GDJ70" s="42"/>
      <c r="GDK70" s="41"/>
      <c r="GDL70" s="41"/>
      <c r="GDM70" s="41"/>
      <c r="GDN70" s="42"/>
      <c r="GDO70" s="41"/>
      <c r="GDP70" s="41"/>
      <c r="GDQ70" s="41"/>
      <c r="GDR70" s="42"/>
      <c r="GDS70" s="41"/>
      <c r="GDT70" s="41"/>
      <c r="GDU70" s="41"/>
      <c r="GDV70" s="42"/>
      <c r="GDW70" s="41"/>
      <c r="GDX70" s="41"/>
      <c r="GDY70" s="41"/>
      <c r="GDZ70" s="42"/>
      <c r="GEA70" s="41"/>
      <c r="GEB70" s="41"/>
      <c r="GEC70" s="41"/>
      <c r="GED70" s="42"/>
      <c r="GEE70" s="41"/>
      <c r="GEF70" s="41"/>
      <c r="GEG70" s="41"/>
      <c r="GEH70" s="42"/>
      <c r="GEI70" s="41"/>
      <c r="GEJ70" s="41"/>
      <c r="GEK70" s="41"/>
      <c r="GEL70" s="42"/>
      <c r="GEM70" s="41"/>
      <c r="GEN70" s="41"/>
      <c r="GEO70" s="41"/>
      <c r="GEP70" s="42"/>
      <c r="GEQ70" s="41"/>
      <c r="GER70" s="41"/>
      <c r="GES70" s="41"/>
      <c r="GET70" s="42"/>
      <c r="GEU70" s="41"/>
      <c r="GEV70" s="41"/>
      <c r="GEW70" s="41"/>
      <c r="GEX70" s="42"/>
      <c r="GEY70" s="41"/>
      <c r="GEZ70" s="41"/>
      <c r="GFA70" s="41"/>
      <c r="GFB70" s="42"/>
      <c r="GFC70" s="41"/>
      <c r="GFD70" s="41"/>
      <c r="GFE70" s="41"/>
      <c r="GFF70" s="42"/>
      <c r="GFG70" s="41"/>
      <c r="GFH70" s="41"/>
      <c r="GFI70" s="41"/>
      <c r="GFJ70" s="42"/>
      <c r="GFK70" s="41"/>
      <c r="GFL70" s="41"/>
      <c r="GFM70" s="41"/>
      <c r="GFN70" s="42"/>
      <c r="GFO70" s="41"/>
      <c r="GFP70" s="41"/>
      <c r="GFQ70" s="41"/>
      <c r="GFR70" s="42"/>
      <c r="GFS70" s="41"/>
      <c r="GFT70" s="41"/>
      <c r="GFU70" s="41"/>
      <c r="GFV70" s="42"/>
      <c r="GFW70" s="41"/>
      <c r="GFX70" s="41"/>
      <c r="GFY70" s="41"/>
      <c r="GFZ70" s="42"/>
      <c r="GGA70" s="41"/>
      <c r="GGB70" s="41"/>
      <c r="GGC70" s="41"/>
      <c r="GGD70" s="42"/>
      <c r="GGE70" s="41"/>
      <c r="GGF70" s="41"/>
      <c r="GGG70" s="41"/>
      <c r="GGH70" s="42"/>
      <c r="GGI70" s="41"/>
      <c r="GGJ70" s="41"/>
      <c r="GGK70" s="41"/>
      <c r="GGL70" s="42"/>
      <c r="GGM70" s="41"/>
      <c r="GGN70" s="41"/>
      <c r="GGO70" s="41"/>
      <c r="GGP70" s="42"/>
      <c r="GGQ70" s="41"/>
      <c r="GGR70" s="41"/>
      <c r="GGS70" s="41"/>
      <c r="GGT70" s="42"/>
      <c r="GGU70" s="41"/>
      <c r="GGV70" s="41"/>
      <c r="GGW70" s="41"/>
      <c r="GGX70" s="43"/>
      <c r="GGY70" s="44"/>
      <c r="GGZ70" s="45"/>
      <c r="GHA70" s="45"/>
      <c r="GHB70" s="42"/>
      <c r="GHC70" s="41"/>
      <c r="GHD70" s="41"/>
      <c r="GHE70" s="41"/>
      <c r="GHF70" s="42"/>
      <c r="GHG70" s="41"/>
      <c r="GHH70" s="41"/>
      <c r="GHI70" s="41"/>
      <c r="GHJ70" s="42"/>
      <c r="GHK70" s="41"/>
      <c r="GHL70" s="41"/>
      <c r="GHM70" s="41"/>
      <c r="GHN70" s="42"/>
      <c r="GHO70" s="41"/>
      <c r="GHP70" s="41"/>
      <c r="GHQ70" s="41"/>
      <c r="GHR70" s="42"/>
      <c r="GHS70" s="41"/>
      <c r="GHT70" s="41"/>
      <c r="GHU70" s="41"/>
      <c r="GHV70" s="42"/>
      <c r="GHW70" s="41"/>
      <c r="GHX70" s="41"/>
      <c r="GHY70" s="41"/>
      <c r="GHZ70" s="42"/>
      <c r="GIA70" s="41"/>
      <c r="GIB70" s="41"/>
      <c r="GIC70" s="41"/>
      <c r="GID70" s="42"/>
      <c r="GIE70" s="41"/>
      <c r="GIF70" s="41"/>
      <c r="GIG70" s="41"/>
      <c r="GIH70" s="42"/>
      <c r="GII70" s="41"/>
      <c r="GIJ70" s="41"/>
      <c r="GIK70" s="41"/>
      <c r="GIL70" s="42"/>
      <c r="GIM70" s="41"/>
      <c r="GIN70" s="41"/>
      <c r="GIO70" s="41"/>
      <c r="GIP70" s="42"/>
      <c r="GIQ70" s="41"/>
      <c r="GIR70" s="41"/>
      <c r="GIS70" s="41"/>
      <c r="GIT70" s="42"/>
      <c r="GIU70" s="41"/>
      <c r="GIV70" s="41"/>
      <c r="GIW70" s="41"/>
      <c r="GIX70" s="42"/>
      <c r="GIY70" s="41"/>
      <c r="GIZ70" s="41"/>
      <c r="GJA70" s="41"/>
      <c r="GJB70" s="42"/>
      <c r="GJC70" s="41"/>
      <c r="GJD70" s="41"/>
      <c r="GJE70" s="41"/>
      <c r="GJF70" s="42"/>
      <c r="GJG70" s="41"/>
      <c r="GJH70" s="41"/>
      <c r="GJI70" s="41"/>
      <c r="GJJ70" s="42"/>
      <c r="GJK70" s="41"/>
      <c r="GJL70" s="41"/>
      <c r="GJM70" s="41"/>
      <c r="GJN70" s="42"/>
      <c r="GJO70" s="41"/>
      <c r="GJP70" s="41"/>
      <c r="GJQ70" s="41"/>
      <c r="GJR70" s="42"/>
      <c r="GJS70" s="41"/>
      <c r="GJT70" s="41"/>
      <c r="GJU70" s="41"/>
      <c r="GJV70" s="42"/>
      <c r="GJW70" s="41"/>
      <c r="GJX70" s="41"/>
      <c r="GJY70" s="41"/>
      <c r="GJZ70" s="42"/>
      <c r="GKA70" s="41"/>
      <c r="GKB70" s="41"/>
      <c r="GKC70" s="41"/>
      <c r="GKD70" s="42"/>
      <c r="GKE70" s="41"/>
      <c r="GKF70" s="41"/>
      <c r="GKG70" s="41"/>
      <c r="GKH70" s="42"/>
      <c r="GKI70" s="41"/>
      <c r="GKJ70" s="41"/>
      <c r="GKK70" s="41"/>
      <c r="GKL70" s="42"/>
      <c r="GKM70" s="41"/>
      <c r="GKN70" s="41"/>
      <c r="GKO70" s="41"/>
      <c r="GKP70" s="42"/>
      <c r="GKQ70" s="41"/>
      <c r="GKR70" s="41"/>
      <c r="GKS70" s="41"/>
      <c r="GKT70" s="42"/>
      <c r="GKU70" s="41"/>
      <c r="GKV70" s="41"/>
      <c r="GKW70" s="41"/>
      <c r="GKX70" s="42"/>
      <c r="GKY70" s="41"/>
      <c r="GKZ70" s="41"/>
      <c r="GLA70" s="41"/>
      <c r="GLB70" s="42"/>
      <c r="GLC70" s="41"/>
      <c r="GLD70" s="41"/>
      <c r="GLE70" s="41"/>
      <c r="GLF70" s="42"/>
      <c r="GLG70" s="41"/>
      <c r="GLH70" s="41"/>
      <c r="GLI70" s="41"/>
      <c r="GLJ70" s="42"/>
      <c r="GLK70" s="41"/>
      <c r="GLL70" s="41"/>
      <c r="GLM70" s="41"/>
      <c r="GLN70" s="42"/>
      <c r="GLO70" s="41"/>
      <c r="GLP70" s="41"/>
      <c r="GLQ70" s="41"/>
      <c r="GLR70" s="42"/>
      <c r="GLS70" s="41"/>
      <c r="GLT70" s="41"/>
      <c r="GLU70" s="41"/>
      <c r="GLV70" s="42"/>
      <c r="GLW70" s="41"/>
      <c r="GLX70" s="41"/>
      <c r="GLY70" s="41"/>
      <c r="GLZ70" s="42"/>
      <c r="GMA70" s="41"/>
      <c r="GMB70" s="41"/>
      <c r="GMC70" s="41"/>
      <c r="GMD70" s="42"/>
      <c r="GME70" s="41"/>
      <c r="GMF70" s="41"/>
      <c r="GMG70" s="41"/>
      <c r="GMH70" s="42"/>
      <c r="GMI70" s="41"/>
      <c r="GMJ70" s="41"/>
      <c r="GMK70" s="41"/>
      <c r="GML70" s="42"/>
      <c r="GMM70" s="41"/>
      <c r="GMN70" s="41"/>
      <c r="GMO70" s="41"/>
      <c r="GMP70" s="42"/>
      <c r="GMQ70" s="41"/>
      <c r="GMR70" s="41"/>
      <c r="GMS70" s="41"/>
      <c r="GMT70" s="42"/>
      <c r="GMU70" s="41"/>
      <c r="GMV70" s="41"/>
      <c r="GMW70" s="41"/>
      <c r="GMX70" s="42"/>
      <c r="GMY70" s="41"/>
      <c r="GMZ70" s="41"/>
      <c r="GNA70" s="41"/>
      <c r="GNB70" s="43"/>
      <c r="GNC70" s="44"/>
      <c r="GND70" s="45"/>
      <c r="GNE70" s="45"/>
      <c r="GNF70" s="42"/>
      <c r="GNG70" s="41"/>
      <c r="GNH70" s="41"/>
      <c r="GNI70" s="41"/>
      <c r="GNJ70" s="42"/>
      <c r="GNK70" s="41"/>
      <c r="GNL70" s="41"/>
      <c r="GNM70" s="41"/>
      <c r="GNN70" s="42"/>
      <c r="GNO70" s="41"/>
      <c r="GNP70" s="41"/>
      <c r="GNQ70" s="41"/>
      <c r="GNR70" s="42"/>
      <c r="GNS70" s="41"/>
      <c r="GNT70" s="41"/>
      <c r="GNU70" s="41"/>
      <c r="GNV70" s="42"/>
      <c r="GNW70" s="41"/>
      <c r="GNX70" s="41"/>
      <c r="GNY70" s="41"/>
      <c r="GNZ70" s="42"/>
      <c r="GOA70" s="41"/>
      <c r="GOB70" s="41"/>
      <c r="GOC70" s="41"/>
      <c r="GOD70" s="42"/>
      <c r="GOE70" s="41"/>
      <c r="GOF70" s="41"/>
      <c r="GOG70" s="41"/>
      <c r="GOH70" s="42"/>
      <c r="GOI70" s="41"/>
      <c r="GOJ70" s="41"/>
      <c r="GOK70" s="41"/>
      <c r="GOL70" s="42"/>
      <c r="GOM70" s="41"/>
      <c r="GON70" s="41"/>
      <c r="GOO70" s="41"/>
      <c r="GOP70" s="42"/>
      <c r="GOQ70" s="41"/>
      <c r="GOR70" s="41"/>
      <c r="GOS70" s="41"/>
      <c r="GOT70" s="42"/>
      <c r="GOU70" s="41"/>
      <c r="GOV70" s="41"/>
      <c r="GOW70" s="41"/>
      <c r="GOX70" s="42"/>
      <c r="GOY70" s="41"/>
      <c r="GOZ70" s="41"/>
      <c r="GPA70" s="41"/>
      <c r="GPB70" s="42"/>
      <c r="GPC70" s="41"/>
      <c r="GPD70" s="41"/>
      <c r="GPE70" s="41"/>
      <c r="GPF70" s="42"/>
      <c r="GPG70" s="41"/>
      <c r="GPH70" s="41"/>
      <c r="GPI70" s="41"/>
      <c r="GPJ70" s="42"/>
      <c r="GPK70" s="41"/>
      <c r="GPL70" s="41"/>
      <c r="GPM70" s="41"/>
      <c r="GPN70" s="42"/>
      <c r="GPO70" s="41"/>
      <c r="GPP70" s="41"/>
      <c r="GPQ70" s="41"/>
      <c r="GPR70" s="42"/>
      <c r="GPS70" s="41"/>
      <c r="GPT70" s="41"/>
      <c r="GPU70" s="41"/>
      <c r="GPV70" s="42"/>
      <c r="GPW70" s="41"/>
      <c r="GPX70" s="41"/>
      <c r="GPY70" s="41"/>
      <c r="GPZ70" s="42"/>
      <c r="GQA70" s="41"/>
      <c r="GQB70" s="41"/>
      <c r="GQC70" s="41"/>
      <c r="GQD70" s="42"/>
      <c r="GQE70" s="41"/>
      <c r="GQF70" s="41"/>
      <c r="GQG70" s="41"/>
      <c r="GQH70" s="42"/>
      <c r="GQI70" s="41"/>
      <c r="GQJ70" s="41"/>
      <c r="GQK70" s="41"/>
      <c r="GQL70" s="42"/>
      <c r="GQM70" s="41"/>
      <c r="GQN70" s="41"/>
      <c r="GQO70" s="41"/>
      <c r="GQP70" s="42"/>
      <c r="GQQ70" s="41"/>
      <c r="GQR70" s="41"/>
      <c r="GQS70" s="41"/>
      <c r="GQT70" s="42"/>
      <c r="GQU70" s="41"/>
      <c r="GQV70" s="41"/>
      <c r="GQW70" s="41"/>
      <c r="GQX70" s="42"/>
      <c r="GQY70" s="41"/>
      <c r="GQZ70" s="41"/>
      <c r="GRA70" s="41"/>
      <c r="GRB70" s="42"/>
      <c r="GRC70" s="41"/>
      <c r="GRD70" s="41"/>
      <c r="GRE70" s="41"/>
      <c r="GRF70" s="42"/>
      <c r="GRG70" s="41"/>
      <c r="GRH70" s="41"/>
      <c r="GRI70" s="41"/>
      <c r="GRJ70" s="42"/>
      <c r="GRK70" s="41"/>
      <c r="GRL70" s="41"/>
      <c r="GRM70" s="41"/>
      <c r="GRN70" s="42"/>
      <c r="GRO70" s="41"/>
      <c r="GRP70" s="41"/>
      <c r="GRQ70" s="41"/>
      <c r="GRR70" s="42"/>
      <c r="GRS70" s="41"/>
      <c r="GRT70" s="41"/>
      <c r="GRU70" s="41"/>
      <c r="GRV70" s="42"/>
      <c r="GRW70" s="41"/>
      <c r="GRX70" s="41"/>
      <c r="GRY70" s="41"/>
      <c r="GRZ70" s="42"/>
      <c r="GSA70" s="41"/>
      <c r="GSB70" s="41"/>
      <c r="GSC70" s="41"/>
      <c r="GSD70" s="42"/>
      <c r="GSE70" s="41"/>
      <c r="GSF70" s="41"/>
      <c r="GSG70" s="41"/>
      <c r="GSH70" s="42"/>
      <c r="GSI70" s="41"/>
      <c r="GSJ70" s="41"/>
      <c r="GSK70" s="41"/>
      <c r="GSL70" s="42"/>
      <c r="GSM70" s="41"/>
      <c r="GSN70" s="41"/>
      <c r="GSO70" s="41"/>
      <c r="GSP70" s="42"/>
      <c r="GSQ70" s="41"/>
      <c r="GSR70" s="41"/>
      <c r="GSS70" s="41"/>
      <c r="GST70" s="42"/>
      <c r="GSU70" s="41"/>
      <c r="GSV70" s="41"/>
      <c r="GSW70" s="41"/>
      <c r="GSX70" s="42"/>
      <c r="GSY70" s="41"/>
      <c r="GSZ70" s="41"/>
      <c r="GTA70" s="41"/>
      <c r="GTB70" s="42"/>
      <c r="GTC70" s="41"/>
      <c r="GTD70" s="41"/>
      <c r="GTE70" s="41"/>
      <c r="GTF70" s="43"/>
      <c r="GTG70" s="44"/>
      <c r="GTH70" s="45"/>
      <c r="GTI70" s="45"/>
      <c r="GTJ70" s="42"/>
      <c r="GTK70" s="41"/>
      <c r="GTL70" s="41"/>
      <c r="GTM70" s="41"/>
      <c r="GTN70" s="42"/>
      <c r="GTO70" s="41"/>
      <c r="GTP70" s="41"/>
      <c r="GTQ70" s="41"/>
      <c r="GTR70" s="42"/>
      <c r="GTS70" s="41"/>
      <c r="GTT70" s="41"/>
      <c r="GTU70" s="41"/>
      <c r="GTV70" s="42"/>
      <c r="GTW70" s="41"/>
      <c r="GTX70" s="41"/>
      <c r="GTY70" s="41"/>
      <c r="GTZ70" s="42"/>
      <c r="GUA70" s="41"/>
      <c r="GUB70" s="41"/>
      <c r="GUC70" s="41"/>
      <c r="GUD70" s="42"/>
      <c r="GUE70" s="41"/>
      <c r="GUF70" s="41"/>
      <c r="GUG70" s="41"/>
      <c r="GUH70" s="42"/>
      <c r="GUI70" s="41"/>
      <c r="GUJ70" s="41"/>
      <c r="GUK70" s="41"/>
      <c r="GUL70" s="42"/>
      <c r="GUM70" s="41"/>
      <c r="GUN70" s="41"/>
      <c r="GUO70" s="41"/>
      <c r="GUP70" s="42"/>
      <c r="GUQ70" s="41"/>
      <c r="GUR70" s="41"/>
      <c r="GUS70" s="41"/>
      <c r="GUT70" s="42"/>
      <c r="GUU70" s="41"/>
      <c r="GUV70" s="41"/>
      <c r="GUW70" s="41"/>
      <c r="GUX70" s="42"/>
      <c r="GUY70" s="41"/>
      <c r="GUZ70" s="41"/>
      <c r="GVA70" s="41"/>
      <c r="GVB70" s="42"/>
      <c r="GVC70" s="41"/>
      <c r="GVD70" s="41"/>
      <c r="GVE70" s="41"/>
      <c r="GVF70" s="42"/>
      <c r="GVG70" s="41"/>
      <c r="GVH70" s="41"/>
      <c r="GVI70" s="41"/>
      <c r="GVJ70" s="42"/>
      <c r="GVK70" s="41"/>
      <c r="GVL70" s="41"/>
      <c r="GVM70" s="41"/>
      <c r="GVN70" s="42"/>
      <c r="GVO70" s="41"/>
      <c r="GVP70" s="41"/>
      <c r="GVQ70" s="41"/>
      <c r="GVR70" s="42"/>
      <c r="GVS70" s="41"/>
      <c r="GVT70" s="41"/>
      <c r="GVU70" s="41"/>
      <c r="GVV70" s="42"/>
      <c r="GVW70" s="41"/>
      <c r="GVX70" s="41"/>
      <c r="GVY70" s="41"/>
      <c r="GVZ70" s="42"/>
      <c r="GWA70" s="41"/>
      <c r="GWB70" s="41"/>
      <c r="GWC70" s="41"/>
      <c r="GWD70" s="42"/>
      <c r="GWE70" s="41"/>
      <c r="GWF70" s="41"/>
      <c r="GWG70" s="41"/>
      <c r="GWH70" s="42"/>
      <c r="GWI70" s="41"/>
      <c r="GWJ70" s="41"/>
      <c r="GWK70" s="41"/>
      <c r="GWL70" s="42"/>
      <c r="GWM70" s="41"/>
      <c r="GWN70" s="41"/>
      <c r="GWO70" s="41"/>
      <c r="GWP70" s="42"/>
      <c r="GWQ70" s="41"/>
      <c r="GWR70" s="41"/>
      <c r="GWS70" s="41"/>
      <c r="GWT70" s="42"/>
      <c r="GWU70" s="41"/>
      <c r="GWV70" s="41"/>
      <c r="GWW70" s="41"/>
      <c r="GWX70" s="42"/>
      <c r="GWY70" s="41"/>
      <c r="GWZ70" s="41"/>
      <c r="GXA70" s="41"/>
      <c r="GXB70" s="42"/>
      <c r="GXC70" s="41"/>
      <c r="GXD70" s="41"/>
      <c r="GXE70" s="41"/>
      <c r="GXF70" s="42"/>
      <c r="GXG70" s="41"/>
      <c r="GXH70" s="41"/>
      <c r="GXI70" s="41"/>
      <c r="GXJ70" s="42"/>
      <c r="GXK70" s="41"/>
      <c r="GXL70" s="41"/>
      <c r="GXM70" s="41"/>
      <c r="GXN70" s="42"/>
      <c r="GXO70" s="41"/>
      <c r="GXP70" s="41"/>
      <c r="GXQ70" s="41"/>
      <c r="GXR70" s="42"/>
      <c r="GXS70" s="41"/>
      <c r="GXT70" s="41"/>
      <c r="GXU70" s="41"/>
      <c r="GXV70" s="42"/>
      <c r="GXW70" s="41"/>
      <c r="GXX70" s="41"/>
      <c r="GXY70" s="41"/>
      <c r="GXZ70" s="42"/>
      <c r="GYA70" s="41"/>
      <c r="GYB70" s="41"/>
      <c r="GYC70" s="41"/>
      <c r="GYD70" s="42"/>
      <c r="GYE70" s="41"/>
      <c r="GYF70" s="41"/>
      <c r="GYG70" s="41"/>
      <c r="GYH70" s="42"/>
      <c r="GYI70" s="41"/>
      <c r="GYJ70" s="41"/>
      <c r="GYK70" s="41"/>
      <c r="GYL70" s="42"/>
      <c r="GYM70" s="41"/>
      <c r="GYN70" s="41"/>
      <c r="GYO70" s="41"/>
      <c r="GYP70" s="42"/>
      <c r="GYQ70" s="41"/>
      <c r="GYR70" s="41"/>
      <c r="GYS70" s="41"/>
      <c r="GYT70" s="42"/>
      <c r="GYU70" s="41"/>
      <c r="GYV70" s="41"/>
      <c r="GYW70" s="41"/>
      <c r="GYX70" s="42"/>
      <c r="GYY70" s="41"/>
      <c r="GYZ70" s="41"/>
      <c r="GZA70" s="41"/>
      <c r="GZB70" s="42"/>
      <c r="GZC70" s="41"/>
      <c r="GZD70" s="41"/>
      <c r="GZE70" s="41"/>
      <c r="GZF70" s="42"/>
      <c r="GZG70" s="41"/>
      <c r="GZH70" s="41"/>
      <c r="GZI70" s="41"/>
      <c r="GZJ70" s="43"/>
      <c r="GZK70" s="44"/>
      <c r="GZL70" s="45"/>
      <c r="GZM70" s="45"/>
      <c r="GZN70" s="42"/>
      <c r="GZO70" s="41"/>
      <c r="GZP70" s="41"/>
      <c r="GZQ70" s="41"/>
      <c r="GZR70" s="42"/>
      <c r="GZS70" s="41"/>
      <c r="GZT70" s="41"/>
      <c r="GZU70" s="41"/>
      <c r="GZV70" s="42"/>
      <c r="GZW70" s="41"/>
      <c r="GZX70" s="41"/>
      <c r="GZY70" s="41"/>
      <c r="GZZ70" s="42"/>
      <c r="HAA70" s="41"/>
      <c r="HAB70" s="41"/>
      <c r="HAC70" s="41"/>
      <c r="HAD70" s="42"/>
      <c r="HAE70" s="41"/>
      <c r="HAF70" s="41"/>
      <c r="HAG70" s="41"/>
      <c r="HAH70" s="42"/>
      <c r="HAI70" s="41"/>
      <c r="HAJ70" s="41"/>
      <c r="HAK70" s="41"/>
      <c r="HAL70" s="42"/>
      <c r="HAM70" s="41"/>
      <c r="HAN70" s="41"/>
      <c r="HAO70" s="41"/>
      <c r="HAP70" s="42"/>
      <c r="HAQ70" s="41"/>
      <c r="HAR70" s="41"/>
      <c r="HAS70" s="41"/>
      <c r="HAT70" s="42"/>
      <c r="HAU70" s="41"/>
      <c r="HAV70" s="41"/>
      <c r="HAW70" s="41"/>
      <c r="HAX70" s="42"/>
      <c r="HAY70" s="41"/>
      <c r="HAZ70" s="41"/>
      <c r="HBA70" s="41"/>
      <c r="HBB70" s="42"/>
      <c r="HBC70" s="41"/>
      <c r="HBD70" s="41"/>
      <c r="HBE70" s="41"/>
      <c r="HBF70" s="42"/>
      <c r="HBG70" s="41"/>
      <c r="HBH70" s="41"/>
      <c r="HBI70" s="41"/>
      <c r="HBJ70" s="42"/>
      <c r="HBK70" s="41"/>
      <c r="HBL70" s="41"/>
      <c r="HBM70" s="41"/>
      <c r="HBN70" s="42"/>
      <c r="HBO70" s="41"/>
      <c r="HBP70" s="41"/>
      <c r="HBQ70" s="41"/>
      <c r="HBR70" s="42"/>
      <c r="HBS70" s="41"/>
      <c r="HBT70" s="41"/>
      <c r="HBU70" s="41"/>
      <c r="HBV70" s="42"/>
      <c r="HBW70" s="41"/>
      <c r="HBX70" s="41"/>
      <c r="HBY70" s="41"/>
      <c r="HBZ70" s="42"/>
      <c r="HCA70" s="41"/>
      <c r="HCB70" s="41"/>
      <c r="HCC70" s="41"/>
      <c r="HCD70" s="42"/>
      <c r="HCE70" s="41"/>
      <c r="HCF70" s="41"/>
      <c r="HCG70" s="41"/>
      <c r="HCH70" s="42"/>
      <c r="HCI70" s="41"/>
      <c r="HCJ70" s="41"/>
      <c r="HCK70" s="41"/>
      <c r="HCL70" s="42"/>
      <c r="HCM70" s="41"/>
      <c r="HCN70" s="41"/>
      <c r="HCO70" s="41"/>
      <c r="HCP70" s="42"/>
      <c r="HCQ70" s="41"/>
      <c r="HCR70" s="41"/>
      <c r="HCS70" s="41"/>
      <c r="HCT70" s="42"/>
      <c r="HCU70" s="41"/>
      <c r="HCV70" s="41"/>
      <c r="HCW70" s="41"/>
      <c r="HCX70" s="42"/>
      <c r="HCY70" s="41"/>
      <c r="HCZ70" s="41"/>
      <c r="HDA70" s="41"/>
      <c r="HDB70" s="42"/>
      <c r="HDC70" s="41"/>
      <c r="HDD70" s="41"/>
      <c r="HDE70" s="41"/>
      <c r="HDF70" s="42"/>
      <c r="HDG70" s="41"/>
      <c r="HDH70" s="41"/>
      <c r="HDI70" s="41"/>
      <c r="HDJ70" s="42"/>
      <c r="HDK70" s="41"/>
      <c r="HDL70" s="41"/>
      <c r="HDM70" s="41"/>
      <c r="HDN70" s="42"/>
      <c r="HDO70" s="41"/>
      <c r="HDP70" s="41"/>
      <c r="HDQ70" s="41"/>
      <c r="HDR70" s="42"/>
      <c r="HDS70" s="41"/>
      <c r="HDT70" s="41"/>
      <c r="HDU70" s="41"/>
      <c r="HDV70" s="42"/>
      <c r="HDW70" s="41"/>
      <c r="HDX70" s="41"/>
      <c r="HDY70" s="41"/>
      <c r="HDZ70" s="42"/>
      <c r="HEA70" s="41"/>
      <c r="HEB70" s="41"/>
      <c r="HEC70" s="41"/>
      <c r="HED70" s="42"/>
      <c r="HEE70" s="41"/>
      <c r="HEF70" s="41"/>
      <c r="HEG70" s="41"/>
      <c r="HEH70" s="42"/>
      <c r="HEI70" s="41"/>
      <c r="HEJ70" s="41"/>
      <c r="HEK70" s="41"/>
      <c r="HEL70" s="42"/>
      <c r="HEM70" s="41"/>
      <c r="HEN70" s="41"/>
      <c r="HEO70" s="41"/>
      <c r="HEP70" s="42"/>
      <c r="HEQ70" s="41"/>
      <c r="HER70" s="41"/>
      <c r="HES70" s="41"/>
      <c r="HET70" s="42"/>
      <c r="HEU70" s="41"/>
      <c r="HEV70" s="41"/>
      <c r="HEW70" s="41"/>
      <c r="HEX70" s="42"/>
      <c r="HEY70" s="41"/>
      <c r="HEZ70" s="41"/>
      <c r="HFA70" s="41"/>
      <c r="HFB70" s="42"/>
      <c r="HFC70" s="41"/>
      <c r="HFD70" s="41"/>
      <c r="HFE70" s="41"/>
      <c r="HFF70" s="42"/>
      <c r="HFG70" s="41"/>
      <c r="HFH70" s="41"/>
      <c r="HFI70" s="41"/>
      <c r="HFJ70" s="42"/>
      <c r="HFK70" s="41"/>
      <c r="HFL70" s="41"/>
      <c r="HFM70" s="41"/>
      <c r="HFN70" s="43"/>
      <c r="HFO70" s="44"/>
      <c r="HFP70" s="45"/>
      <c r="HFQ70" s="45"/>
      <c r="HFR70" s="42"/>
      <c r="HFS70" s="41"/>
      <c r="HFT70" s="41"/>
      <c r="HFU70" s="41"/>
      <c r="HFV70" s="42"/>
      <c r="HFW70" s="41"/>
      <c r="HFX70" s="41"/>
      <c r="HFY70" s="41"/>
      <c r="HFZ70" s="42"/>
      <c r="HGA70" s="41"/>
      <c r="HGB70" s="41"/>
      <c r="HGC70" s="41"/>
      <c r="HGD70" s="42"/>
      <c r="HGE70" s="41"/>
      <c r="HGF70" s="41"/>
      <c r="HGG70" s="41"/>
      <c r="HGH70" s="42"/>
      <c r="HGI70" s="41"/>
      <c r="HGJ70" s="41"/>
      <c r="HGK70" s="41"/>
      <c r="HGL70" s="42"/>
      <c r="HGM70" s="41"/>
      <c r="HGN70" s="41"/>
      <c r="HGO70" s="41"/>
      <c r="HGP70" s="42"/>
      <c r="HGQ70" s="41"/>
      <c r="HGR70" s="41"/>
      <c r="HGS70" s="41"/>
      <c r="HGT70" s="42"/>
      <c r="HGU70" s="41"/>
      <c r="HGV70" s="41"/>
      <c r="HGW70" s="41"/>
      <c r="HGX70" s="42"/>
      <c r="HGY70" s="41"/>
      <c r="HGZ70" s="41"/>
      <c r="HHA70" s="41"/>
      <c r="HHB70" s="42"/>
      <c r="HHC70" s="41"/>
      <c r="HHD70" s="41"/>
      <c r="HHE70" s="41"/>
      <c r="HHF70" s="42"/>
      <c r="HHG70" s="41"/>
      <c r="HHH70" s="41"/>
      <c r="HHI70" s="41"/>
      <c r="HHJ70" s="42"/>
      <c r="HHK70" s="41"/>
      <c r="HHL70" s="41"/>
      <c r="HHM70" s="41"/>
      <c r="HHN70" s="42"/>
      <c r="HHO70" s="41"/>
      <c r="HHP70" s="41"/>
      <c r="HHQ70" s="41"/>
      <c r="HHR70" s="42"/>
      <c r="HHS70" s="41"/>
      <c r="HHT70" s="41"/>
      <c r="HHU70" s="41"/>
      <c r="HHV70" s="42"/>
      <c r="HHW70" s="41"/>
      <c r="HHX70" s="41"/>
      <c r="HHY70" s="41"/>
      <c r="HHZ70" s="42"/>
      <c r="HIA70" s="41"/>
      <c r="HIB70" s="41"/>
      <c r="HIC70" s="41"/>
      <c r="HID70" s="42"/>
      <c r="HIE70" s="41"/>
      <c r="HIF70" s="41"/>
      <c r="HIG70" s="41"/>
      <c r="HIH70" s="42"/>
      <c r="HII70" s="41"/>
      <c r="HIJ70" s="41"/>
      <c r="HIK70" s="41"/>
      <c r="HIL70" s="42"/>
      <c r="HIM70" s="41"/>
      <c r="HIN70" s="41"/>
      <c r="HIO70" s="41"/>
      <c r="HIP70" s="42"/>
      <c r="HIQ70" s="41"/>
      <c r="HIR70" s="41"/>
      <c r="HIS70" s="41"/>
      <c r="HIT70" s="42"/>
      <c r="HIU70" s="41"/>
      <c r="HIV70" s="41"/>
      <c r="HIW70" s="41"/>
      <c r="HIX70" s="42"/>
      <c r="HIY70" s="41"/>
      <c r="HIZ70" s="41"/>
      <c r="HJA70" s="41"/>
      <c r="HJB70" s="42"/>
      <c r="HJC70" s="41"/>
      <c r="HJD70" s="41"/>
      <c r="HJE70" s="41"/>
      <c r="HJF70" s="42"/>
      <c r="HJG70" s="41"/>
      <c r="HJH70" s="41"/>
      <c r="HJI70" s="41"/>
      <c r="HJJ70" s="42"/>
      <c r="HJK70" s="41"/>
      <c r="HJL70" s="41"/>
      <c r="HJM70" s="41"/>
      <c r="HJN70" s="42"/>
      <c r="HJO70" s="41"/>
      <c r="HJP70" s="41"/>
      <c r="HJQ70" s="41"/>
      <c r="HJR70" s="42"/>
      <c r="HJS70" s="41"/>
      <c r="HJT70" s="41"/>
      <c r="HJU70" s="41"/>
      <c r="HJV70" s="42"/>
      <c r="HJW70" s="41"/>
      <c r="HJX70" s="41"/>
      <c r="HJY70" s="41"/>
      <c r="HJZ70" s="42"/>
      <c r="HKA70" s="41"/>
      <c r="HKB70" s="41"/>
      <c r="HKC70" s="41"/>
      <c r="HKD70" s="42"/>
      <c r="HKE70" s="41"/>
      <c r="HKF70" s="41"/>
      <c r="HKG70" s="41"/>
      <c r="HKH70" s="42"/>
      <c r="HKI70" s="41"/>
      <c r="HKJ70" s="41"/>
      <c r="HKK70" s="41"/>
      <c r="HKL70" s="42"/>
      <c r="HKM70" s="41"/>
      <c r="HKN70" s="41"/>
      <c r="HKO70" s="41"/>
      <c r="HKP70" s="42"/>
      <c r="HKQ70" s="41"/>
      <c r="HKR70" s="41"/>
      <c r="HKS70" s="41"/>
      <c r="HKT70" s="42"/>
      <c r="HKU70" s="41"/>
      <c r="HKV70" s="41"/>
      <c r="HKW70" s="41"/>
      <c r="HKX70" s="42"/>
      <c r="HKY70" s="41"/>
      <c r="HKZ70" s="41"/>
      <c r="HLA70" s="41"/>
      <c r="HLB70" s="42"/>
      <c r="HLC70" s="41"/>
      <c r="HLD70" s="41"/>
      <c r="HLE70" s="41"/>
      <c r="HLF70" s="42"/>
      <c r="HLG70" s="41"/>
      <c r="HLH70" s="41"/>
      <c r="HLI70" s="41"/>
      <c r="HLJ70" s="42"/>
      <c r="HLK70" s="41"/>
      <c r="HLL70" s="41"/>
      <c r="HLM70" s="41"/>
      <c r="HLN70" s="42"/>
      <c r="HLO70" s="41"/>
      <c r="HLP70" s="41"/>
      <c r="HLQ70" s="41"/>
      <c r="HLR70" s="43"/>
      <c r="HLS70" s="44"/>
      <c r="HLT70" s="45"/>
      <c r="HLU70" s="45"/>
      <c r="HLV70" s="42"/>
      <c r="HLW70" s="41"/>
      <c r="HLX70" s="41"/>
      <c r="HLY70" s="41"/>
      <c r="HLZ70" s="42"/>
      <c r="HMA70" s="41"/>
      <c r="HMB70" s="41"/>
      <c r="HMC70" s="41"/>
      <c r="HMD70" s="42"/>
      <c r="HME70" s="41"/>
      <c r="HMF70" s="41"/>
      <c r="HMG70" s="41"/>
      <c r="HMH70" s="42"/>
      <c r="HMI70" s="41"/>
      <c r="HMJ70" s="41"/>
      <c r="HMK70" s="41"/>
      <c r="HML70" s="42"/>
      <c r="HMM70" s="41"/>
      <c r="HMN70" s="41"/>
      <c r="HMO70" s="41"/>
      <c r="HMP70" s="42"/>
      <c r="HMQ70" s="41"/>
      <c r="HMR70" s="41"/>
      <c r="HMS70" s="41"/>
      <c r="HMT70" s="42"/>
      <c r="HMU70" s="41"/>
      <c r="HMV70" s="41"/>
      <c r="HMW70" s="41"/>
      <c r="HMX70" s="42"/>
      <c r="HMY70" s="41"/>
      <c r="HMZ70" s="41"/>
      <c r="HNA70" s="41"/>
      <c r="HNB70" s="42"/>
      <c r="HNC70" s="41"/>
      <c r="HND70" s="41"/>
      <c r="HNE70" s="41"/>
      <c r="HNF70" s="42"/>
      <c r="HNG70" s="41"/>
      <c r="HNH70" s="41"/>
      <c r="HNI70" s="41"/>
      <c r="HNJ70" s="42"/>
      <c r="HNK70" s="41"/>
      <c r="HNL70" s="41"/>
      <c r="HNM70" s="41"/>
      <c r="HNN70" s="42"/>
      <c r="HNO70" s="41"/>
      <c r="HNP70" s="41"/>
      <c r="HNQ70" s="41"/>
      <c r="HNR70" s="42"/>
      <c r="HNS70" s="41"/>
      <c r="HNT70" s="41"/>
      <c r="HNU70" s="41"/>
      <c r="HNV70" s="42"/>
      <c r="HNW70" s="41"/>
      <c r="HNX70" s="41"/>
      <c r="HNY70" s="41"/>
      <c r="HNZ70" s="42"/>
      <c r="HOA70" s="41"/>
      <c r="HOB70" s="41"/>
      <c r="HOC70" s="41"/>
      <c r="HOD70" s="42"/>
      <c r="HOE70" s="41"/>
      <c r="HOF70" s="41"/>
      <c r="HOG70" s="41"/>
      <c r="HOH70" s="42"/>
      <c r="HOI70" s="41"/>
      <c r="HOJ70" s="41"/>
      <c r="HOK70" s="41"/>
      <c r="HOL70" s="42"/>
      <c r="HOM70" s="41"/>
      <c r="HON70" s="41"/>
      <c r="HOO70" s="41"/>
      <c r="HOP70" s="42"/>
      <c r="HOQ70" s="41"/>
      <c r="HOR70" s="41"/>
      <c r="HOS70" s="41"/>
      <c r="HOT70" s="42"/>
      <c r="HOU70" s="41"/>
      <c r="HOV70" s="41"/>
      <c r="HOW70" s="41"/>
      <c r="HOX70" s="42"/>
      <c r="HOY70" s="41"/>
      <c r="HOZ70" s="41"/>
      <c r="HPA70" s="41"/>
      <c r="HPB70" s="42"/>
      <c r="HPC70" s="41"/>
      <c r="HPD70" s="41"/>
      <c r="HPE70" s="41"/>
      <c r="HPF70" s="42"/>
      <c r="HPG70" s="41"/>
      <c r="HPH70" s="41"/>
      <c r="HPI70" s="41"/>
      <c r="HPJ70" s="42"/>
      <c r="HPK70" s="41"/>
      <c r="HPL70" s="41"/>
      <c r="HPM70" s="41"/>
      <c r="HPN70" s="42"/>
      <c r="HPO70" s="41"/>
      <c r="HPP70" s="41"/>
      <c r="HPQ70" s="41"/>
      <c r="HPR70" s="42"/>
      <c r="HPS70" s="41"/>
      <c r="HPT70" s="41"/>
      <c r="HPU70" s="41"/>
      <c r="HPV70" s="42"/>
      <c r="HPW70" s="41"/>
      <c r="HPX70" s="41"/>
      <c r="HPY70" s="41"/>
      <c r="HPZ70" s="42"/>
      <c r="HQA70" s="41"/>
      <c r="HQB70" s="41"/>
      <c r="HQC70" s="41"/>
      <c r="HQD70" s="42"/>
      <c r="HQE70" s="41"/>
      <c r="HQF70" s="41"/>
      <c r="HQG70" s="41"/>
      <c r="HQH70" s="42"/>
      <c r="HQI70" s="41"/>
      <c r="HQJ70" s="41"/>
      <c r="HQK70" s="41"/>
      <c r="HQL70" s="42"/>
      <c r="HQM70" s="41"/>
      <c r="HQN70" s="41"/>
      <c r="HQO70" s="41"/>
      <c r="HQP70" s="42"/>
      <c r="HQQ70" s="41"/>
      <c r="HQR70" s="41"/>
      <c r="HQS70" s="41"/>
      <c r="HQT70" s="42"/>
      <c r="HQU70" s="41"/>
      <c r="HQV70" s="41"/>
      <c r="HQW70" s="41"/>
      <c r="HQX70" s="42"/>
      <c r="HQY70" s="41"/>
      <c r="HQZ70" s="41"/>
      <c r="HRA70" s="41"/>
      <c r="HRB70" s="42"/>
      <c r="HRC70" s="41"/>
      <c r="HRD70" s="41"/>
      <c r="HRE70" s="41"/>
      <c r="HRF70" s="42"/>
      <c r="HRG70" s="41"/>
      <c r="HRH70" s="41"/>
      <c r="HRI70" s="41"/>
      <c r="HRJ70" s="42"/>
      <c r="HRK70" s="41"/>
      <c r="HRL70" s="41"/>
      <c r="HRM70" s="41"/>
      <c r="HRN70" s="42"/>
      <c r="HRO70" s="41"/>
      <c r="HRP70" s="41"/>
      <c r="HRQ70" s="41"/>
      <c r="HRR70" s="42"/>
      <c r="HRS70" s="41"/>
      <c r="HRT70" s="41"/>
      <c r="HRU70" s="41"/>
      <c r="HRV70" s="43"/>
      <c r="HRW70" s="44"/>
      <c r="HRX70" s="45"/>
      <c r="HRY70" s="45"/>
      <c r="HRZ70" s="42"/>
      <c r="HSA70" s="41"/>
      <c r="HSB70" s="41"/>
      <c r="HSC70" s="41"/>
      <c r="HSD70" s="42"/>
      <c r="HSE70" s="41"/>
      <c r="HSF70" s="41"/>
      <c r="HSG70" s="41"/>
      <c r="HSH70" s="42"/>
      <c r="HSI70" s="41"/>
      <c r="HSJ70" s="41"/>
      <c r="HSK70" s="41"/>
      <c r="HSL70" s="42"/>
      <c r="HSM70" s="41"/>
      <c r="HSN70" s="41"/>
      <c r="HSO70" s="41"/>
      <c r="HSP70" s="42"/>
      <c r="HSQ70" s="41"/>
      <c r="HSR70" s="41"/>
      <c r="HSS70" s="41"/>
      <c r="HST70" s="42"/>
      <c r="HSU70" s="41"/>
      <c r="HSV70" s="41"/>
      <c r="HSW70" s="41"/>
      <c r="HSX70" s="42"/>
      <c r="HSY70" s="41"/>
      <c r="HSZ70" s="41"/>
      <c r="HTA70" s="41"/>
      <c r="HTB70" s="42"/>
      <c r="HTC70" s="41"/>
      <c r="HTD70" s="41"/>
      <c r="HTE70" s="41"/>
      <c r="HTF70" s="42"/>
      <c r="HTG70" s="41"/>
      <c r="HTH70" s="41"/>
      <c r="HTI70" s="41"/>
      <c r="HTJ70" s="42"/>
      <c r="HTK70" s="41"/>
      <c r="HTL70" s="41"/>
      <c r="HTM70" s="41"/>
      <c r="HTN70" s="42"/>
      <c r="HTO70" s="41"/>
      <c r="HTP70" s="41"/>
      <c r="HTQ70" s="41"/>
      <c r="HTR70" s="42"/>
      <c r="HTS70" s="41"/>
      <c r="HTT70" s="41"/>
      <c r="HTU70" s="41"/>
      <c r="HTV70" s="42"/>
      <c r="HTW70" s="41"/>
      <c r="HTX70" s="41"/>
      <c r="HTY70" s="41"/>
      <c r="HTZ70" s="42"/>
      <c r="HUA70" s="41"/>
      <c r="HUB70" s="41"/>
      <c r="HUC70" s="41"/>
      <c r="HUD70" s="42"/>
      <c r="HUE70" s="41"/>
      <c r="HUF70" s="41"/>
      <c r="HUG70" s="41"/>
      <c r="HUH70" s="42"/>
      <c r="HUI70" s="41"/>
      <c r="HUJ70" s="41"/>
      <c r="HUK70" s="41"/>
      <c r="HUL70" s="42"/>
      <c r="HUM70" s="41"/>
      <c r="HUN70" s="41"/>
      <c r="HUO70" s="41"/>
      <c r="HUP70" s="42"/>
      <c r="HUQ70" s="41"/>
      <c r="HUR70" s="41"/>
      <c r="HUS70" s="41"/>
      <c r="HUT70" s="42"/>
      <c r="HUU70" s="41"/>
      <c r="HUV70" s="41"/>
      <c r="HUW70" s="41"/>
      <c r="HUX70" s="42"/>
      <c r="HUY70" s="41"/>
      <c r="HUZ70" s="41"/>
      <c r="HVA70" s="41"/>
      <c r="HVB70" s="42"/>
      <c r="HVC70" s="41"/>
      <c r="HVD70" s="41"/>
      <c r="HVE70" s="41"/>
      <c r="HVF70" s="42"/>
      <c r="HVG70" s="41"/>
      <c r="HVH70" s="41"/>
      <c r="HVI70" s="41"/>
      <c r="HVJ70" s="42"/>
      <c r="HVK70" s="41"/>
      <c r="HVL70" s="41"/>
      <c r="HVM70" s="41"/>
      <c r="HVN70" s="42"/>
      <c r="HVO70" s="41"/>
      <c r="HVP70" s="41"/>
      <c r="HVQ70" s="41"/>
      <c r="HVR70" s="42"/>
      <c r="HVS70" s="41"/>
      <c r="HVT70" s="41"/>
      <c r="HVU70" s="41"/>
      <c r="HVV70" s="42"/>
      <c r="HVW70" s="41"/>
      <c r="HVX70" s="41"/>
      <c r="HVY70" s="41"/>
      <c r="HVZ70" s="42"/>
      <c r="HWA70" s="41"/>
      <c r="HWB70" s="41"/>
      <c r="HWC70" s="41"/>
      <c r="HWD70" s="42"/>
      <c r="HWE70" s="41"/>
      <c r="HWF70" s="41"/>
      <c r="HWG70" s="41"/>
      <c r="HWH70" s="42"/>
      <c r="HWI70" s="41"/>
      <c r="HWJ70" s="41"/>
      <c r="HWK70" s="41"/>
      <c r="HWL70" s="42"/>
      <c r="HWM70" s="41"/>
      <c r="HWN70" s="41"/>
      <c r="HWO70" s="41"/>
      <c r="HWP70" s="42"/>
      <c r="HWQ70" s="41"/>
      <c r="HWR70" s="41"/>
      <c r="HWS70" s="41"/>
      <c r="HWT70" s="42"/>
      <c r="HWU70" s="41"/>
      <c r="HWV70" s="41"/>
      <c r="HWW70" s="41"/>
      <c r="HWX70" s="42"/>
      <c r="HWY70" s="41"/>
      <c r="HWZ70" s="41"/>
      <c r="HXA70" s="41"/>
      <c r="HXB70" s="42"/>
      <c r="HXC70" s="41"/>
      <c r="HXD70" s="41"/>
      <c r="HXE70" s="41"/>
      <c r="HXF70" s="42"/>
      <c r="HXG70" s="41"/>
      <c r="HXH70" s="41"/>
      <c r="HXI70" s="41"/>
      <c r="HXJ70" s="42"/>
      <c r="HXK70" s="41"/>
      <c r="HXL70" s="41"/>
      <c r="HXM70" s="41"/>
      <c r="HXN70" s="42"/>
      <c r="HXO70" s="41"/>
      <c r="HXP70" s="41"/>
      <c r="HXQ70" s="41"/>
      <c r="HXR70" s="42"/>
      <c r="HXS70" s="41"/>
      <c r="HXT70" s="41"/>
      <c r="HXU70" s="41"/>
      <c r="HXV70" s="42"/>
      <c r="HXW70" s="41"/>
      <c r="HXX70" s="41"/>
      <c r="HXY70" s="41"/>
      <c r="HXZ70" s="43"/>
      <c r="HYA70" s="44"/>
      <c r="HYB70" s="45"/>
      <c r="HYC70" s="45"/>
      <c r="HYD70" s="42"/>
      <c r="HYE70" s="41"/>
      <c r="HYF70" s="41"/>
      <c r="HYG70" s="41"/>
      <c r="HYH70" s="42"/>
      <c r="HYI70" s="41"/>
      <c r="HYJ70" s="41"/>
      <c r="HYK70" s="41"/>
      <c r="HYL70" s="42"/>
      <c r="HYM70" s="41"/>
      <c r="HYN70" s="41"/>
      <c r="HYO70" s="41"/>
      <c r="HYP70" s="42"/>
      <c r="HYQ70" s="41"/>
      <c r="HYR70" s="41"/>
      <c r="HYS70" s="41"/>
      <c r="HYT70" s="42"/>
      <c r="HYU70" s="41"/>
      <c r="HYV70" s="41"/>
      <c r="HYW70" s="41"/>
      <c r="HYX70" s="42"/>
      <c r="HYY70" s="41"/>
      <c r="HYZ70" s="41"/>
      <c r="HZA70" s="41"/>
      <c r="HZB70" s="42"/>
      <c r="HZC70" s="41"/>
      <c r="HZD70" s="41"/>
      <c r="HZE70" s="41"/>
      <c r="HZF70" s="42"/>
      <c r="HZG70" s="41"/>
      <c r="HZH70" s="41"/>
      <c r="HZI70" s="41"/>
      <c r="HZJ70" s="42"/>
      <c r="HZK70" s="41"/>
      <c r="HZL70" s="41"/>
      <c r="HZM70" s="41"/>
      <c r="HZN70" s="42"/>
      <c r="HZO70" s="41"/>
      <c r="HZP70" s="41"/>
      <c r="HZQ70" s="41"/>
      <c r="HZR70" s="42"/>
      <c r="HZS70" s="41"/>
      <c r="HZT70" s="41"/>
      <c r="HZU70" s="41"/>
      <c r="HZV70" s="42"/>
      <c r="HZW70" s="41"/>
      <c r="HZX70" s="41"/>
      <c r="HZY70" s="41"/>
      <c r="HZZ70" s="42"/>
      <c r="IAA70" s="41"/>
      <c r="IAB70" s="41"/>
      <c r="IAC70" s="41"/>
      <c r="IAD70" s="42"/>
      <c r="IAE70" s="41"/>
      <c r="IAF70" s="41"/>
      <c r="IAG70" s="41"/>
      <c r="IAH70" s="42"/>
      <c r="IAI70" s="41"/>
      <c r="IAJ70" s="41"/>
      <c r="IAK70" s="41"/>
      <c r="IAL70" s="42"/>
      <c r="IAM70" s="41"/>
      <c r="IAN70" s="41"/>
      <c r="IAO70" s="41"/>
      <c r="IAP70" s="42"/>
      <c r="IAQ70" s="41"/>
      <c r="IAR70" s="41"/>
      <c r="IAS70" s="41"/>
      <c r="IAT70" s="42"/>
      <c r="IAU70" s="41"/>
      <c r="IAV70" s="41"/>
      <c r="IAW70" s="41"/>
      <c r="IAX70" s="42"/>
      <c r="IAY70" s="41"/>
      <c r="IAZ70" s="41"/>
      <c r="IBA70" s="41"/>
      <c r="IBB70" s="42"/>
      <c r="IBC70" s="41"/>
      <c r="IBD70" s="41"/>
      <c r="IBE70" s="41"/>
      <c r="IBF70" s="42"/>
      <c r="IBG70" s="41"/>
      <c r="IBH70" s="41"/>
      <c r="IBI70" s="41"/>
      <c r="IBJ70" s="42"/>
      <c r="IBK70" s="41"/>
      <c r="IBL70" s="41"/>
      <c r="IBM70" s="41"/>
      <c r="IBN70" s="42"/>
      <c r="IBO70" s="41"/>
      <c r="IBP70" s="41"/>
      <c r="IBQ70" s="41"/>
      <c r="IBR70" s="42"/>
      <c r="IBS70" s="41"/>
      <c r="IBT70" s="41"/>
      <c r="IBU70" s="41"/>
      <c r="IBV70" s="42"/>
      <c r="IBW70" s="41"/>
      <c r="IBX70" s="41"/>
      <c r="IBY70" s="41"/>
      <c r="IBZ70" s="42"/>
      <c r="ICA70" s="41"/>
      <c r="ICB70" s="41"/>
      <c r="ICC70" s="41"/>
      <c r="ICD70" s="42"/>
      <c r="ICE70" s="41"/>
      <c r="ICF70" s="41"/>
      <c r="ICG70" s="41"/>
      <c r="ICH70" s="42"/>
      <c r="ICI70" s="41"/>
      <c r="ICJ70" s="41"/>
      <c r="ICK70" s="41"/>
      <c r="ICL70" s="42"/>
      <c r="ICM70" s="41"/>
      <c r="ICN70" s="41"/>
      <c r="ICO70" s="41"/>
      <c r="ICP70" s="42"/>
      <c r="ICQ70" s="41"/>
      <c r="ICR70" s="41"/>
      <c r="ICS70" s="41"/>
      <c r="ICT70" s="42"/>
      <c r="ICU70" s="41"/>
      <c r="ICV70" s="41"/>
      <c r="ICW70" s="41"/>
      <c r="ICX70" s="42"/>
      <c r="ICY70" s="41"/>
      <c r="ICZ70" s="41"/>
      <c r="IDA70" s="41"/>
      <c r="IDB70" s="42"/>
      <c r="IDC70" s="41"/>
      <c r="IDD70" s="41"/>
      <c r="IDE70" s="41"/>
      <c r="IDF70" s="42"/>
      <c r="IDG70" s="41"/>
      <c r="IDH70" s="41"/>
      <c r="IDI70" s="41"/>
      <c r="IDJ70" s="42"/>
      <c r="IDK70" s="41"/>
      <c r="IDL70" s="41"/>
      <c r="IDM70" s="41"/>
      <c r="IDN70" s="42"/>
      <c r="IDO70" s="41"/>
      <c r="IDP70" s="41"/>
      <c r="IDQ70" s="41"/>
      <c r="IDR70" s="42"/>
      <c r="IDS70" s="41"/>
      <c r="IDT70" s="41"/>
      <c r="IDU70" s="41"/>
      <c r="IDV70" s="42"/>
      <c r="IDW70" s="41"/>
      <c r="IDX70" s="41"/>
      <c r="IDY70" s="41"/>
      <c r="IDZ70" s="42"/>
      <c r="IEA70" s="41"/>
      <c r="IEB70" s="41"/>
      <c r="IEC70" s="41"/>
      <c r="IED70" s="43"/>
      <c r="IEE70" s="44"/>
      <c r="IEF70" s="45"/>
      <c r="IEG70" s="45"/>
      <c r="IEH70" s="42"/>
      <c r="IEI70" s="41"/>
      <c r="IEJ70" s="41"/>
      <c r="IEK70" s="41"/>
      <c r="IEL70" s="42"/>
      <c r="IEM70" s="41"/>
      <c r="IEN70" s="41"/>
      <c r="IEO70" s="41"/>
      <c r="IEP70" s="42"/>
      <c r="IEQ70" s="41"/>
      <c r="IER70" s="41"/>
      <c r="IES70" s="41"/>
      <c r="IET70" s="42"/>
      <c r="IEU70" s="41"/>
      <c r="IEV70" s="41"/>
      <c r="IEW70" s="41"/>
      <c r="IEX70" s="42"/>
      <c r="IEY70" s="41"/>
      <c r="IEZ70" s="41"/>
      <c r="IFA70" s="41"/>
      <c r="IFB70" s="42"/>
      <c r="IFC70" s="41"/>
      <c r="IFD70" s="41"/>
      <c r="IFE70" s="41"/>
      <c r="IFF70" s="42"/>
      <c r="IFG70" s="41"/>
      <c r="IFH70" s="41"/>
      <c r="IFI70" s="41"/>
      <c r="IFJ70" s="42"/>
      <c r="IFK70" s="41"/>
      <c r="IFL70" s="41"/>
      <c r="IFM70" s="41"/>
      <c r="IFN70" s="42"/>
      <c r="IFO70" s="41"/>
      <c r="IFP70" s="41"/>
      <c r="IFQ70" s="41"/>
      <c r="IFR70" s="42"/>
      <c r="IFS70" s="41"/>
      <c r="IFT70" s="41"/>
      <c r="IFU70" s="41"/>
      <c r="IFV70" s="42"/>
      <c r="IFW70" s="41"/>
      <c r="IFX70" s="41"/>
      <c r="IFY70" s="41"/>
      <c r="IFZ70" s="42"/>
      <c r="IGA70" s="41"/>
      <c r="IGB70" s="41"/>
      <c r="IGC70" s="41"/>
      <c r="IGD70" s="42"/>
      <c r="IGE70" s="41"/>
      <c r="IGF70" s="41"/>
      <c r="IGG70" s="41"/>
      <c r="IGH70" s="42"/>
      <c r="IGI70" s="41"/>
      <c r="IGJ70" s="41"/>
      <c r="IGK70" s="41"/>
      <c r="IGL70" s="42"/>
      <c r="IGM70" s="41"/>
      <c r="IGN70" s="41"/>
      <c r="IGO70" s="41"/>
      <c r="IGP70" s="42"/>
      <c r="IGQ70" s="41"/>
      <c r="IGR70" s="41"/>
      <c r="IGS70" s="41"/>
      <c r="IGT70" s="42"/>
      <c r="IGU70" s="41"/>
      <c r="IGV70" s="41"/>
      <c r="IGW70" s="41"/>
      <c r="IGX70" s="42"/>
      <c r="IGY70" s="41"/>
      <c r="IGZ70" s="41"/>
      <c r="IHA70" s="41"/>
      <c r="IHB70" s="42"/>
      <c r="IHC70" s="41"/>
      <c r="IHD70" s="41"/>
      <c r="IHE70" s="41"/>
      <c r="IHF70" s="42"/>
      <c r="IHG70" s="41"/>
      <c r="IHH70" s="41"/>
      <c r="IHI70" s="41"/>
      <c r="IHJ70" s="42"/>
      <c r="IHK70" s="41"/>
      <c r="IHL70" s="41"/>
      <c r="IHM70" s="41"/>
      <c r="IHN70" s="42"/>
      <c r="IHO70" s="41"/>
      <c r="IHP70" s="41"/>
      <c r="IHQ70" s="41"/>
      <c r="IHR70" s="42"/>
      <c r="IHS70" s="41"/>
      <c r="IHT70" s="41"/>
      <c r="IHU70" s="41"/>
      <c r="IHV70" s="42"/>
      <c r="IHW70" s="41"/>
      <c r="IHX70" s="41"/>
      <c r="IHY70" s="41"/>
      <c r="IHZ70" s="42"/>
      <c r="IIA70" s="41"/>
      <c r="IIB70" s="41"/>
      <c r="IIC70" s="41"/>
      <c r="IID70" s="42"/>
      <c r="IIE70" s="41"/>
      <c r="IIF70" s="41"/>
      <c r="IIG70" s="41"/>
      <c r="IIH70" s="42"/>
      <c r="III70" s="41"/>
      <c r="IIJ70" s="41"/>
      <c r="IIK70" s="41"/>
      <c r="IIL70" s="42"/>
      <c r="IIM70" s="41"/>
      <c r="IIN70" s="41"/>
      <c r="IIO70" s="41"/>
      <c r="IIP70" s="42"/>
      <c r="IIQ70" s="41"/>
      <c r="IIR70" s="41"/>
      <c r="IIS70" s="41"/>
      <c r="IIT70" s="42"/>
      <c r="IIU70" s="41"/>
      <c r="IIV70" s="41"/>
      <c r="IIW70" s="41"/>
      <c r="IIX70" s="42"/>
      <c r="IIY70" s="41"/>
      <c r="IIZ70" s="41"/>
      <c r="IJA70" s="41"/>
      <c r="IJB70" s="42"/>
      <c r="IJC70" s="41"/>
      <c r="IJD70" s="41"/>
      <c r="IJE70" s="41"/>
      <c r="IJF70" s="42"/>
      <c r="IJG70" s="41"/>
      <c r="IJH70" s="41"/>
      <c r="IJI70" s="41"/>
      <c r="IJJ70" s="42"/>
      <c r="IJK70" s="41"/>
      <c r="IJL70" s="41"/>
      <c r="IJM70" s="41"/>
      <c r="IJN70" s="42"/>
      <c r="IJO70" s="41"/>
      <c r="IJP70" s="41"/>
      <c r="IJQ70" s="41"/>
      <c r="IJR70" s="42"/>
      <c r="IJS70" s="41"/>
      <c r="IJT70" s="41"/>
      <c r="IJU70" s="41"/>
      <c r="IJV70" s="42"/>
      <c r="IJW70" s="41"/>
      <c r="IJX70" s="41"/>
      <c r="IJY70" s="41"/>
      <c r="IJZ70" s="42"/>
      <c r="IKA70" s="41"/>
      <c r="IKB70" s="41"/>
      <c r="IKC70" s="41"/>
      <c r="IKD70" s="42"/>
      <c r="IKE70" s="41"/>
      <c r="IKF70" s="41"/>
      <c r="IKG70" s="41"/>
      <c r="IKH70" s="43"/>
      <c r="IKI70" s="44"/>
      <c r="IKJ70" s="45"/>
      <c r="IKK70" s="45"/>
      <c r="IKL70" s="42"/>
      <c r="IKM70" s="41"/>
      <c r="IKN70" s="41"/>
      <c r="IKO70" s="41"/>
      <c r="IKP70" s="42"/>
      <c r="IKQ70" s="41"/>
      <c r="IKR70" s="41"/>
      <c r="IKS70" s="41"/>
      <c r="IKT70" s="42"/>
      <c r="IKU70" s="41"/>
      <c r="IKV70" s="41"/>
      <c r="IKW70" s="41"/>
      <c r="IKX70" s="42"/>
      <c r="IKY70" s="41"/>
      <c r="IKZ70" s="41"/>
      <c r="ILA70" s="41"/>
      <c r="ILB70" s="42"/>
      <c r="ILC70" s="41"/>
      <c r="ILD70" s="41"/>
      <c r="ILE70" s="41"/>
      <c r="ILF70" s="42"/>
      <c r="ILG70" s="41"/>
      <c r="ILH70" s="41"/>
      <c r="ILI70" s="41"/>
      <c r="ILJ70" s="42"/>
      <c r="ILK70" s="41"/>
      <c r="ILL70" s="41"/>
      <c r="ILM70" s="41"/>
      <c r="ILN70" s="42"/>
      <c r="ILO70" s="41"/>
      <c r="ILP70" s="41"/>
      <c r="ILQ70" s="41"/>
      <c r="ILR70" s="42"/>
      <c r="ILS70" s="41"/>
      <c r="ILT70" s="41"/>
      <c r="ILU70" s="41"/>
      <c r="ILV70" s="42"/>
      <c r="ILW70" s="41"/>
      <c r="ILX70" s="41"/>
      <c r="ILY70" s="41"/>
      <c r="ILZ70" s="42"/>
      <c r="IMA70" s="41"/>
      <c r="IMB70" s="41"/>
      <c r="IMC70" s="41"/>
      <c r="IMD70" s="42"/>
      <c r="IME70" s="41"/>
      <c r="IMF70" s="41"/>
      <c r="IMG70" s="41"/>
      <c r="IMH70" s="42"/>
      <c r="IMI70" s="41"/>
      <c r="IMJ70" s="41"/>
      <c r="IMK70" s="41"/>
      <c r="IML70" s="42"/>
      <c r="IMM70" s="41"/>
      <c r="IMN70" s="41"/>
      <c r="IMO70" s="41"/>
      <c r="IMP70" s="42"/>
      <c r="IMQ70" s="41"/>
      <c r="IMR70" s="41"/>
      <c r="IMS70" s="41"/>
      <c r="IMT70" s="42"/>
      <c r="IMU70" s="41"/>
      <c r="IMV70" s="41"/>
      <c r="IMW70" s="41"/>
      <c r="IMX70" s="42"/>
      <c r="IMY70" s="41"/>
      <c r="IMZ70" s="41"/>
      <c r="INA70" s="41"/>
      <c r="INB70" s="42"/>
      <c r="INC70" s="41"/>
      <c r="IND70" s="41"/>
      <c r="INE70" s="41"/>
      <c r="INF70" s="42"/>
      <c r="ING70" s="41"/>
      <c r="INH70" s="41"/>
      <c r="INI70" s="41"/>
      <c r="INJ70" s="42"/>
      <c r="INK70" s="41"/>
      <c r="INL70" s="41"/>
      <c r="INM70" s="41"/>
      <c r="INN70" s="42"/>
      <c r="INO70" s="41"/>
      <c r="INP70" s="41"/>
      <c r="INQ70" s="41"/>
      <c r="INR70" s="42"/>
      <c r="INS70" s="41"/>
      <c r="INT70" s="41"/>
      <c r="INU70" s="41"/>
      <c r="INV70" s="42"/>
      <c r="INW70" s="41"/>
      <c r="INX70" s="41"/>
      <c r="INY70" s="41"/>
      <c r="INZ70" s="42"/>
      <c r="IOA70" s="41"/>
      <c r="IOB70" s="41"/>
      <c r="IOC70" s="41"/>
      <c r="IOD70" s="42"/>
      <c r="IOE70" s="41"/>
      <c r="IOF70" s="41"/>
      <c r="IOG70" s="41"/>
      <c r="IOH70" s="42"/>
      <c r="IOI70" s="41"/>
      <c r="IOJ70" s="41"/>
      <c r="IOK70" s="41"/>
      <c r="IOL70" s="42"/>
      <c r="IOM70" s="41"/>
      <c r="ION70" s="41"/>
      <c r="IOO70" s="41"/>
      <c r="IOP70" s="42"/>
      <c r="IOQ70" s="41"/>
      <c r="IOR70" s="41"/>
      <c r="IOS70" s="41"/>
      <c r="IOT70" s="42"/>
      <c r="IOU70" s="41"/>
      <c r="IOV70" s="41"/>
      <c r="IOW70" s="41"/>
      <c r="IOX70" s="42"/>
      <c r="IOY70" s="41"/>
      <c r="IOZ70" s="41"/>
      <c r="IPA70" s="41"/>
      <c r="IPB70" s="42"/>
      <c r="IPC70" s="41"/>
      <c r="IPD70" s="41"/>
      <c r="IPE70" s="41"/>
      <c r="IPF70" s="42"/>
      <c r="IPG70" s="41"/>
      <c r="IPH70" s="41"/>
      <c r="IPI70" s="41"/>
      <c r="IPJ70" s="42"/>
      <c r="IPK70" s="41"/>
      <c r="IPL70" s="41"/>
      <c r="IPM70" s="41"/>
      <c r="IPN70" s="42"/>
      <c r="IPO70" s="41"/>
      <c r="IPP70" s="41"/>
      <c r="IPQ70" s="41"/>
      <c r="IPR70" s="42"/>
      <c r="IPS70" s="41"/>
      <c r="IPT70" s="41"/>
      <c r="IPU70" s="41"/>
      <c r="IPV70" s="42"/>
      <c r="IPW70" s="41"/>
      <c r="IPX70" s="41"/>
      <c r="IPY70" s="41"/>
      <c r="IPZ70" s="42"/>
      <c r="IQA70" s="41"/>
      <c r="IQB70" s="41"/>
      <c r="IQC70" s="41"/>
      <c r="IQD70" s="42"/>
      <c r="IQE70" s="41"/>
      <c r="IQF70" s="41"/>
      <c r="IQG70" s="41"/>
      <c r="IQH70" s="42"/>
      <c r="IQI70" s="41"/>
      <c r="IQJ70" s="41"/>
      <c r="IQK70" s="41"/>
      <c r="IQL70" s="43"/>
      <c r="IQM70" s="44"/>
      <c r="IQN70" s="45"/>
      <c r="IQO70" s="45"/>
      <c r="IQP70" s="42"/>
      <c r="IQQ70" s="41"/>
      <c r="IQR70" s="41"/>
      <c r="IQS70" s="41"/>
      <c r="IQT70" s="42"/>
      <c r="IQU70" s="41"/>
      <c r="IQV70" s="41"/>
      <c r="IQW70" s="41"/>
      <c r="IQX70" s="42"/>
      <c r="IQY70" s="41"/>
      <c r="IQZ70" s="41"/>
      <c r="IRA70" s="41"/>
      <c r="IRB70" s="42"/>
      <c r="IRC70" s="41"/>
      <c r="IRD70" s="41"/>
      <c r="IRE70" s="41"/>
      <c r="IRF70" s="42"/>
      <c r="IRG70" s="41"/>
      <c r="IRH70" s="41"/>
      <c r="IRI70" s="41"/>
      <c r="IRJ70" s="42"/>
      <c r="IRK70" s="41"/>
      <c r="IRL70" s="41"/>
      <c r="IRM70" s="41"/>
      <c r="IRN70" s="42"/>
      <c r="IRO70" s="41"/>
      <c r="IRP70" s="41"/>
      <c r="IRQ70" s="41"/>
      <c r="IRR70" s="42"/>
      <c r="IRS70" s="41"/>
      <c r="IRT70" s="41"/>
      <c r="IRU70" s="41"/>
      <c r="IRV70" s="42"/>
      <c r="IRW70" s="41"/>
      <c r="IRX70" s="41"/>
      <c r="IRY70" s="41"/>
      <c r="IRZ70" s="42"/>
      <c r="ISA70" s="41"/>
      <c r="ISB70" s="41"/>
      <c r="ISC70" s="41"/>
      <c r="ISD70" s="42"/>
      <c r="ISE70" s="41"/>
      <c r="ISF70" s="41"/>
      <c r="ISG70" s="41"/>
      <c r="ISH70" s="42"/>
      <c r="ISI70" s="41"/>
      <c r="ISJ70" s="41"/>
      <c r="ISK70" s="41"/>
      <c r="ISL70" s="42"/>
      <c r="ISM70" s="41"/>
      <c r="ISN70" s="41"/>
      <c r="ISO70" s="41"/>
      <c r="ISP70" s="42"/>
      <c r="ISQ70" s="41"/>
      <c r="ISR70" s="41"/>
      <c r="ISS70" s="41"/>
      <c r="IST70" s="42"/>
      <c r="ISU70" s="41"/>
      <c r="ISV70" s="41"/>
      <c r="ISW70" s="41"/>
      <c r="ISX70" s="42"/>
      <c r="ISY70" s="41"/>
      <c r="ISZ70" s="41"/>
      <c r="ITA70" s="41"/>
      <c r="ITB70" s="42"/>
      <c r="ITC70" s="41"/>
      <c r="ITD70" s="41"/>
      <c r="ITE70" s="41"/>
      <c r="ITF70" s="42"/>
      <c r="ITG70" s="41"/>
      <c r="ITH70" s="41"/>
      <c r="ITI70" s="41"/>
      <c r="ITJ70" s="42"/>
      <c r="ITK70" s="41"/>
      <c r="ITL70" s="41"/>
      <c r="ITM70" s="41"/>
      <c r="ITN70" s="42"/>
      <c r="ITO70" s="41"/>
      <c r="ITP70" s="41"/>
      <c r="ITQ70" s="41"/>
      <c r="ITR70" s="42"/>
      <c r="ITS70" s="41"/>
      <c r="ITT70" s="41"/>
      <c r="ITU70" s="41"/>
      <c r="ITV70" s="42"/>
      <c r="ITW70" s="41"/>
      <c r="ITX70" s="41"/>
      <c r="ITY70" s="41"/>
      <c r="ITZ70" s="42"/>
      <c r="IUA70" s="41"/>
      <c r="IUB70" s="41"/>
      <c r="IUC70" s="41"/>
      <c r="IUD70" s="42"/>
      <c r="IUE70" s="41"/>
      <c r="IUF70" s="41"/>
      <c r="IUG70" s="41"/>
      <c r="IUH70" s="42"/>
      <c r="IUI70" s="41"/>
      <c r="IUJ70" s="41"/>
      <c r="IUK70" s="41"/>
      <c r="IUL70" s="42"/>
      <c r="IUM70" s="41"/>
      <c r="IUN70" s="41"/>
      <c r="IUO70" s="41"/>
      <c r="IUP70" s="42"/>
      <c r="IUQ70" s="41"/>
      <c r="IUR70" s="41"/>
      <c r="IUS70" s="41"/>
      <c r="IUT70" s="42"/>
      <c r="IUU70" s="41"/>
      <c r="IUV70" s="41"/>
      <c r="IUW70" s="41"/>
      <c r="IUX70" s="42"/>
      <c r="IUY70" s="41"/>
      <c r="IUZ70" s="41"/>
      <c r="IVA70" s="41"/>
      <c r="IVB70" s="42"/>
      <c r="IVC70" s="41"/>
      <c r="IVD70" s="41"/>
      <c r="IVE70" s="41"/>
      <c r="IVF70" s="42"/>
      <c r="IVG70" s="41"/>
      <c r="IVH70" s="41"/>
      <c r="IVI70" s="41"/>
      <c r="IVJ70" s="42"/>
      <c r="IVK70" s="41"/>
      <c r="IVL70" s="41"/>
      <c r="IVM70" s="41"/>
      <c r="IVN70" s="42"/>
      <c r="IVO70" s="41"/>
      <c r="IVP70" s="41"/>
      <c r="IVQ70" s="41"/>
      <c r="IVR70" s="42"/>
      <c r="IVS70" s="41"/>
      <c r="IVT70" s="41"/>
      <c r="IVU70" s="41"/>
      <c r="IVV70" s="42"/>
      <c r="IVW70" s="41"/>
      <c r="IVX70" s="41"/>
      <c r="IVY70" s="41"/>
      <c r="IVZ70" s="42"/>
      <c r="IWA70" s="41"/>
      <c r="IWB70" s="41"/>
      <c r="IWC70" s="41"/>
      <c r="IWD70" s="42"/>
      <c r="IWE70" s="41"/>
      <c r="IWF70" s="41"/>
      <c r="IWG70" s="41"/>
      <c r="IWH70" s="42"/>
      <c r="IWI70" s="41"/>
      <c r="IWJ70" s="41"/>
      <c r="IWK70" s="41"/>
      <c r="IWL70" s="42"/>
      <c r="IWM70" s="41"/>
      <c r="IWN70" s="41"/>
      <c r="IWO70" s="41"/>
      <c r="IWP70" s="43"/>
      <c r="IWQ70" s="44"/>
      <c r="IWR70" s="45"/>
      <c r="IWS70" s="45"/>
      <c r="IWT70" s="42"/>
      <c r="IWU70" s="41"/>
      <c r="IWV70" s="41"/>
      <c r="IWW70" s="41"/>
      <c r="IWX70" s="42"/>
      <c r="IWY70" s="41"/>
      <c r="IWZ70" s="41"/>
      <c r="IXA70" s="41"/>
      <c r="IXB70" s="42"/>
      <c r="IXC70" s="41"/>
      <c r="IXD70" s="41"/>
      <c r="IXE70" s="41"/>
      <c r="IXF70" s="42"/>
      <c r="IXG70" s="41"/>
      <c r="IXH70" s="41"/>
      <c r="IXI70" s="41"/>
      <c r="IXJ70" s="42"/>
      <c r="IXK70" s="41"/>
      <c r="IXL70" s="41"/>
      <c r="IXM70" s="41"/>
      <c r="IXN70" s="42"/>
      <c r="IXO70" s="41"/>
      <c r="IXP70" s="41"/>
      <c r="IXQ70" s="41"/>
      <c r="IXR70" s="42"/>
      <c r="IXS70" s="41"/>
      <c r="IXT70" s="41"/>
      <c r="IXU70" s="41"/>
      <c r="IXV70" s="42"/>
      <c r="IXW70" s="41"/>
      <c r="IXX70" s="41"/>
      <c r="IXY70" s="41"/>
      <c r="IXZ70" s="42"/>
      <c r="IYA70" s="41"/>
      <c r="IYB70" s="41"/>
      <c r="IYC70" s="41"/>
      <c r="IYD70" s="42"/>
      <c r="IYE70" s="41"/>
      <c r="IYF70" s="41"/>
      <c r="IYG70" s="41"/>
      <c r="IYH70" s="42"/>
      <c r="IYI70" s="41"/>
      <c r="IYJ70" s="41"/>
      <c r="IYK70" s="41"/>
      <c r="IYL70" s="42"/>
      <c r="IYM70" s="41"/>
      <c r="IYN70" s="41"/>
      <c r="IYO70" s="41"/>
      <c r="IYP70" s="42"/>
      <c r="IYQ70" s="41"/>
      <c r="IYR70" s="41"/>
      <c r="IYS70" s="41"/>
      <c r="IYT70" s="42"/>
      <c r="IYU70" s="41"/>
      <c r="IYV70" s="41"/>
      <c r="IYW70" s="41"/>
      <c r="IYX70" s="42"/>
      <c r="IYY70" s="41"/>
      <c r="IYZ70" s="41"/>
      <c r="IZA70" s="41"/>
      <c r="IZB70" s="42"/>
      <c r="IZC70" s="41"/>
      <c r="IZD70" s="41"/>
      <c r="IZE70" s="41"/>
      <c r="IZF70" s="42"/>
      <c r="IZG70" s="41"/>
      <c r="IZH70" s="41"/>
      <c r="IZI70" s="41"/>
      <c r="IZJ70" s="42"/>
      <c r="IZK70" s="41"/>
      <c r="IZL70" s="41"/>
      <c r="IZM70" s="41"/>
      <c r="IZN70" s="42"/>
      <c r="IZO70" s="41"/>
      <c r="IZP70" s="41"/>
      <c r="IZQ70" s="41"/>
      <c r="IZR70" s="42"/>
      <c r="IZS70" s="41"/>
      <c r="IZT70" s="41"/>
      <c r="IZU70" s="41"/>
      <c r="IZV70" s="42"/>
      <c r="IZW70" s="41"/>
      <c r="IZX70" s="41"/>
      <c r="IZY70" s="41"/>
      <c r="IZZ70" s="42"/>
      <c r="JAA70" s="41"/>
      <c r="JAB70" s="41"/>
      <c r="JAC70" s="41"/>
      <c r="JAD70" s="42"/>
      <c r="JAE70" s="41"/>
      <c r="JAF70" s="41"/>
      <c r="JAG70" s="41"/>
      <c r="JAH70" s="42"/>
      <c r="JAI70" s="41"/>
      <c r="JAJ70" s="41"/>
      <c r="JAK70" s="41"/>
      <c r="JAL70" s="42"/>
      <c r="JAM70" s="41"/>
      <c r="JAN70" s="41"/>
      <c r="JAO70" s="41"/>
      <c r="JAP70" s="42"/>
      <c r="JAQ70" s="41"/>
      <c r="JAR70" s="41"/>
      <c r="JAS70" s="41"/>
      <c r="JAT70" s="42"/>
      <c r="JAU70" s="41"/>
      <c r="JAV70" s="41"/>
      <c r="JAW70" s="41"/>
      <c r="JAX70" s="42"/>
      <c r="JAY70" s="41"/>
      <c r="JAZ70" s="41"/>
      <c r="JBA70" s="41"/>
      <c r="JBB70" s="42"/>
      <c r="JBC70" s="41"/>
      <c r="JBD70" s="41"/>
      <c r="JBE70" s="41"/>
      <c r="JBF70" s="42"/>
      <c r="JBG70" s="41"/>
      <c r="JBH70" s="41"/>
      <c r="JBI70" s="41"/>
      <c r="JBJ70" s="42"/>
      <c r="JBK70" s="41"/>
      <c r="JBL70" s="41"/>
      <c r="JBM70" s="41"/>
      <c r="JBN70" s="42"/>
      <c r="JBO70" s="41"/>
      <c r="JBP70" s="41"/>
      <c r="JBQ70" s="41"/>
      <c r="JBR70" s="42"/>
      <c r="JBS70" s="41"/>
      <c r="JBT70" s="41"/>
      <c r="JBU70" s="41"/>
      <c r="JBV70" s="42"/>
      <c r="JBW70" s="41"/>
      <c r="JBX70" s="41"/>
      <c r="JBY70" s="41"/>
      <c r="JBZ70" s="42"/>
      <c r="JCA70" s="41"/>
      <c r="JCB70" s="41"/>
      <c r="JCC70" s="41"/>
      <c r="JCD70" s="42"/>
      <c r="JCE70" s="41"/>
      <c r="JCF70" s="41"/>
      <c r="JCG70" s="41"/>
      <c r="JCH70" s="42"/>
      <c r="JCI70" s="41"/>
      <c r="JCJ70" s="41"/>
      <c r="JCK70" s="41"/>
      <c r="JCL70" s="42"/>
      <c r="JCM70" s="41"/>
      <c r="JCN70" s="41"/>
      <c r="JCO70" s="41"/>
      <c r="JCP70" s="42"/>
      <c r="JCQ70" s="41"/>
      <c r="JCR70" s="41"/>
      <c r="JCS70" s="41"/>
      <c r="JCT70" s="43"/>
      <c r="JCU70" s="44"/>
      <c r="JCV70" s="45"/>
      <c r="JCW70" s="45"/>
      <c r="JCX70" s="42"/>
      <c r="JCY70" s="41"/>
      <c r="JCZ70" s="41"/>
      <c r="JDA70" s="41"/>
      <c r="JDB70" s="42"/>
      <c r="JDC70" s="41"/>
      <c r="JDD70" s="41"/>
      <c r="JDE70" s="41"/>
      <c r="JDF70" s="42"/>
      <c r="JDG70" s="41"/>
      <c r="JDH70" s="41"/>
      <c r="JDI70" s="41"/>
      <c r="JDJ70" s="42"/>
      <c r="JDK70" s="41"/>
      <c r="JDL70" s="41"/>
      <c r="JDM70" s="41"/>
      <c r="JDN70" s="42"/>
      <c r="JDO70" s="41"/>
      <c r="JDP70" s="41"/>
      <c r="JDQ70" s="41"/>
      <c r="JDR70" s="42"/>
      <c r="JDS70" s="41"/>
      <c r="JDT70" s="41"/>
      <c r="JDU70" s="41"/>
      <c r="JDV70" s="42"/>
      <c r="JDW70" s="41"/>
      <c r="JDX70" s="41"/>
      <c r="JDY70" s="41"/>
      <c r="JDZ70" s="42"/>
      <c r="JEA70" s="41"/>
      <c r="JEB70" s="41"/>
      <c r="JEC70" s="41"/>
      <c r="JED70" s="42"/>
      <c r="JEE70" s="41"/>
      <c r="JEF70" s="41"/>
      <c r="JEG70" s="41"/>
      <c r="JEH70" s="42"/>
      <c r="JEI70" s="41"/>
      <c r="JEJ70" s="41"/>
      <c r="JEK70" s="41"/>
      <c r="JEL70" s="42"/>
      <c r="JEM70" s="41"/>
      <c r="JEN70" s="41"/>
      <c r="JEO70" s="41"/>
      <c r="JEP70" s="42"/>
      <c r="JEQ70" s="41"/>
      <c r="JER70" s="41"/>
      <c r="JES70" s="41"/>
      <c r="JET70" s="42"/>
      <c r="JEU70" s="41"/>
      <c r="JEV70" s="41"/>
      <c r="JEW70" s="41"/>
      <c r="JEX70" s="42"/>
      <c r="JEY70" s="41"/>
      <c r="JEZ70" s="41"/>
      <c r="JFA70" s="41"/>
      <c r="JFB70" s="42"/>
      <c r="JFC70" s="41"/>
      <c r="JFD70" s="41"/>
      <c r="JFE70" s="41"/>
      <c r="JFF70" s="42"/>
      <c r="JFG70" s="41"/>
      <c r="JFH70" s="41"/>
      <c r="JFI70" s="41"/>
      <c r="JFJ70" s="42"/>
      <c r="JFK70" s="41"/>
      <c r="JFL70" s="41"/>
      <c r="JFM70" s="41"/>
      <c r="JFN70" s="42"/>
      <c r="JFO70" s="41"/>
      <c r="JFP70" s="41"/>
      <c r="JFQ70" s="41"/>
      <c r="JFR70" s="42"/>
      <c r="JFS70" s="41"/>
      <c r="JFT70" s="41"/>
      <c r="JFU70" s="41"/>
      <c r="JFV70" s="42"/>
      <c r="JFW70" s="41"/>
      <c r="JFX70" s="41"/>
      <c r="JFY70" s="41"/>
      <c r="JFZ70" s="42"/>
      <c r="JGA70" s="41"/>
      <c r="JGB70" s="41"/>
      <c r="JGC70" s="41"/>
      <c r="JGD70" s="42"/>
      <c r="JGE70" s="41"/>
      <c r="JGF70" s="41"/>
      <c r="JGG70" s="41"/>
      <c r="JGH70" s="42"/>
      <c r="JGI70" s="41"/>
      <c r="JGJ70" s="41"/>
      <c r="JGK70" s="41"/>
      <c r="JGL70" s="42"/>
      <c r="JGM70" s="41"/>
      <c r="JGN70" s="41"/>
      <c r="JGO70" s="41"/>
      <c r="JGP70" s="42"/>
      <c r="JGQ70" s="41"/>
      <c r="JGR70" s="41"/>
      <c r="JGS70" s="41"/>
      <c r="JGT70" s="42"/>
      <c r="JGU70" s="41"/>
      <c r="JGV70" s="41"/>
      <c r="JGW70" s="41"/>
      <c r="JGX70" s="42"/>
      <c r="JGY70" s="41"/>
      <c r="JGZ70" s="41"/>
      <c r="JHA70" s="41"/>
      <c r="JHB70" s="42"/>
      <c r="JHC70" s="41"/>
      <c r="JHD70" s="41"/>
      <c r="JHE70" s="41"/>
      <c r="JHF70" s="42"/>
      <c r="JHG70" s="41"/>
      <c r="JHH70" s="41"/>
      <c r="JHI70" s="41"/>
      <c r="JHJ70" s="42"/>
      <c r="JHK70" s="41"/>
      <c r="JHL70" s="41"/>
      <c r="JHM70" s="41"/>
      <c r="JHN70" s="42"/>
      <c r="JHO70" s="41"/>
      <c r="JHP70" s="41"/>
      <c r="JHQ70" s="41"/>
      <c r="JHR70" s="42"/>
      <c r="JHS70" s="41"/>
      <c r="JHT70" s="41"/>
      <c r="JHU70" s="41"/>
      <c r="JHV70" s="42"/>
      <c r="JHW70" s="41"/>
      <c r="JHX70" s="41"/>
      <c r="JHY70" s="41"/>
      <c r="JHZ70" s="42"/>
      <c r="JIA70" s="41"/>
      <c r="JIB70" s="41"/>
      <c r="JIC70" s="41"/>
      <c r="JID70" s="42"/>
      <c r="JIE70" s="41"/>
      <c r="JIF70" s="41"/>
      <c r="JIG70" s="41"/>
      <c r="JIH70" s="42"/>
      <c r="JII70" s="41"/>
      <c r="JIJ70" s="41"/>
      <c r="JIK70" s="41"/>
      <c r="JIL70" s="42"/>
      <c r="JIM70" s="41"/>
      <c r="JIN70" s="41"/>
      <c r="JIO70" s="41"/>
      <c r="JIP70" s="42"/>
      <c r="JIQ70" s="41"/>
      <c r="JIR70" s="41"/>
      <c r="JIS70" s="41"/>
      <c r="JIT70" s="42"/>
      <c r="JIU70" s="41"/>
      <c r="JIV70" s="41"/>
      <c r="JIW70" s="41"/>
      <c r="JIX70" s="43"/>
      <c r="JIY70" s="44"/>
      <c r="JIZ70" s="45"/>
      <c r="JJA70" s="45"/>
      <c r="JJB70" s="42"/>
      <c r="JJC70" s="41"/>
      <c r="JJD70" s="41"/>
      <c r="JJE70" s="41"/>
      <c r="JJF70" s="42"/>
      <c r="JJG70" s="41"/>
      <c r="JJH70" s="41"/>
      <c r="JJI70" s="41"/>
      <c r="JJJ70" s="42"/>
      <c r="JJK70" s="41"/>
      <c r="JJL70" s="41"/>
      <c r="JJM70" s="41"/>
      <c r="JJN70" s="42"/>
      <c r="JJO70" s="41"/>
      <c r="JJP70" s="41"/>
      <c r="JJQ70" s="41"/>
      <c r="JJR70" s="42"/>
      <c r="JJS70" s="41"/>
      <c r="JJT70" s="41"/>
      <c r="JJU70" s="41"/>
      <c r="JJV70" s="42"/>
      <c r="JJW70" s="41"/>
      <c r="JJX70" s="41"/>
      <c r="JJY70" s="41"/>
      <c r="JJZ70" s="42"/>
      <c r="JKA70" s="41"/>
      <c r="JKB70" s="41"/>
      <c r="JKC70" s="41"/>
      <c r="JKD70" s="42"/>
      <c r="JKE70" s="41"/>
      <c r="JKF70" s="41"/>
      <c r="JKG70" s="41"/>
      <c r="JKH70" s="42"/>
      <c r="JKI70" s="41"/>
      <c r="JKJ70" s="41"/>
      <c r="JKK70" s="41"/>
      <c r="JKL70" s="42"/>
      <c r="JKM70" s="41"/>
      <c r="JKN70" s="41"/>
      <c r="JKO70" s="41"/>
      <c r="JKP70" s="42"/>
      <c r="JKQ70" s="41"/>
      <c r="JKR70" s="41"/>
      <c r="JKS70" s="41"/>
      <c r="JKT70" s="42"/>
      <c r="JKU70" s="41"/>
      <c r="JKV70" s="41"/>
      <c r="JKW70" s="41"/>
      <c r="JKX70" s="42"/>
      <c r="JKY70" s="41"/>
      <c r="JKZ70" s="41"/>
      <c r="JLA70" s="41"/>
      <c r="JLB70" s="42"/>
      <c r="JLC70" s="41"/>
      <c r="JLD70" s="41"/>
      <c r="JLE70" s="41"/>
      <c r="JLF70" s="42"/>
      <c r="JLG70" s="41"/>
      <c r="JLH70" s="41"/>
      <c r="JLI70" s="41"/>
      <c r="JLJ70" s="42"/>
      <c r="JLK70" s="41"/>
      <c r="JLL70" s="41"/>
      <c r="JLM70" s="41"/>
      <c r="JLN70" s="42"/>
      <c r="JLO70" s="41"/>
      <c r="JLP70" s="41"/>
      <c r="JLQ70" s="41"/>
      <c r="JLR70" s="42"/>
      <c r="JLS70" s="41"/>
      <c r="JLT70" s="41"/>
      <c r="JLU70" s="41"/>
      <c r="JLV70" s="42"/>
      <c r="JLW70" s="41"/>
      <c r="JLX70" s="41"/>
      <c r="JLY70" s="41"/>
      <c r="JLZ70" s="42"/>
      <c r="JMA70" s="41"/>
      <c r="JMB70" s="41"/>
      <c r="JMC70" s="41"/>
      <c r="JMD70" s="42"/>
      <c r="JME70" s="41"/>
      <c r="JMF70" s="41"/>
      <c r="JMG70" s="41"/>
      <c r="JMH70" s="42"/>
      <c r="JMI70" s="41"/>
      <c r="JMJ70" s="41"/>
      <c r="JMK70" s="41"/>
      <c r="JML70" s="42"/>
      <c r="JMM70" s="41"/>
      <c r="JMN70" s="41"/>
      <c r="JMO70" s="41"/>
      <c r="JMP70" s="42"/>
      <c r="JMQ70" s="41"/>
      <c r="JMR70" s="41"/>
      <c r="JMS70" s="41"/>
      <c r="JMT70" s="42"/>
      <c r="JMU70" s="41"/>
      <c r="JMV70" s="41"/>
      <c r="JMW70" s="41"/>
      <c r="JMX70" s="42"/>
      <c r="JMY70" s="41"/>
      <c r="JMZ70" s="41"/>
      <c r="JNA70" s="41"/>
      <c r="JNB70" s="42"/>
      <c r="JNC70" s="41"/>
      <c r="JND70" s="41"/>
      <c r="JNE70" s="41"/>
      <c r="JNF70" s="42"/>
      <c r="JNG70" s="41"/>
      <c r="JNH70" s="41"/>
      <c r="JNI70" s="41"/>
      <c r="JNJ70" s="42"/>
      <c r="JNK70" s="41"/>
      <c r="JNL70" s="41"/>
      <c r="JNM70" s="41"/>
      <c r="JNN70" s="42"/>
      <c r="JNO70" s="41"/>
      <c r="JNP70" s="41"/>
      <c r="JNQ70" s="41"/>
      <c r="JNR70" s="42"/>
      <c r="JNS70" s="41"/>
      <c r="JNT70" s="41"/>
      <c r="JNU70" s="41"/>
      <c r="JNV70" s="42"/>
      <c r="JNW70" s="41"/>
      <c r="JNX70" s="41"/>
      <c r="JNY70" s="41"/>
      <c r="JNZ70" s="42"/>
      <c r="JOA70" s="41"/>
      <c r="JOB70" s="41"/>
      <c r="JOC70" s="41"/>
      <c r="JOD70" s="42"/>
      <c r="JOE70" s="41"/>
      <c r="JOF70" s="41"/>
      <c r="JOG70" s="41"/>
      <c r="JOH70" s="42"/>
      <c r="JOI70" s="41"/>
      <c r="JOJ70" s="41"/>
      <c r="JOK70" s="41"/>
      <c r="JOL70" s="42"/>
      <c r="JOM70" s="41"/>
      <c r="JON70" s="41"/>
      <c r="JOO70" s="41"/>
      <c r="JOP70" s="42"/>
      <c r="JOQ70" s="41"/>
      <c r="JOR70" s="41"/>
      <c r="JOS70" s="41"/>
      <c r="JOT70" s="42"/>
      <c r="JOU70" s="41"/>
      <c r="JOV70" s="41"/>
      <c r="JOW70" s="41"/>
      <c r="JOX70" s="42"/>
      <c r="JOY70" s="41"/>
      <c r="JOZ70" s="41"/>
      <c r="JPA70" s="41"/>
      <c r="JPB70" s="43"/>
      <c r="JPC70" s="44"/>
      <c r="JPD70" s="45"/>
      <c r="JPE70" s="45"/>
      <c r="JPF70" s="42"/>
      <c r="JPG70" s="41"/>
      <c r="JPH70" s="41"/>
      <c r="JPI70" s="41"/>
      <c r="JPJ70" s="42"/>
      <c r="JPK70" s="41"/>
      <c r="JPL70" s="41"/>
      <c r="JPM70" s="41"/>
      <c r="JPN70" s="42"/>
      <c r="JPO70" s="41"/>
      <c r="JPP70" s="41"/>
      <c r="JPQ70" s="41"/>
      <c r="JPR70" s="42"/>
      <c r="JPS70" s="41"/>
      <c r="JPT70" s="41"/>
      <c r="JPU70" s="41"/>
      <c r="JPV70" s="42"/>
      <c r="JPW70" s="41"/>
      <c r="JPX70" s="41"/>
      <c r="JPY70" s="41"/>
      <c r="JPZ70" s="42"/>
      <c r="JQA70" s="41"/>
      <c r="JQB70" s="41"/>
      <c r="JQC70" s="41"/>
      <c r="JQD70" s="42"/>
      <c r="JQE70" s="41"/>
      <c r="JQF70" s="41"/>
      <c r="JQG70" s="41"/>
      <c r="JQH70" s="42"/>
      <c r="JQI70" s="41"/>
      <c r="JQJ70" s="41"/>
      <c r="JQK70" s="41"/>
      <c r="JQL70" s="42"/>
      <c r="JQM70" s="41"/>
      <c r="JQN70" s="41"/>
      <c r="JQO70" s="41"/>
      <c r="JQP70" s="42"/>
      <c r="JQQ70" s="41"/>
      <c r="JQR70" s="41"/>
      <c r="JQS70" s="41"/>
      <c r="JQT70" s="42"/>
      <c r="JQU70" s="41"/>
      <c r="JQV70" s="41"/>
      <c r="JQW70" s="41"/>
      <c r="JQX70" s="42"/>
      <c r="JQY70" s="41"/>
      <c r="JQZ70" s="41"/>
      <c r="JRA70" s="41"/>
      <c r="JRB70" s="42"/>
      <c r="JRC70" s="41"/>
      <c r="JRD70" s="41"/>
      <c r="JRE70" s="41"/>
      <c r="JRF70" s="42"/>
      <c r="JRG70" s="41"/>
      <c r="JRH70" s="41"/>
      <c r="JRI70" s="41"/>
      <c r="JRJ70" s="42"/>
      <c r="JRK70" s="41"/>
      <c r="JRL70" s="41"/>
      <c r="JRM70" s="41"/>
      <c r="JRN70" s="42"/>
      <c r="JRO70" s="41"/>
      <c r="JRP70" s="41"/>
      <c r="JRQ70" s="41"/>
      <c r="JRR70" s="42"/>
      <c r="JRS70" s="41"/>
      <c r="JRT70" s="41"/>
      <c r="JRU70" s="41"/>
      <c r="JRV70" s="42"/>
      <c r="JRW70" s="41"/>
      <c r="JRX70" s="41"/>
      <c r="JRY70" s="41"/>
      <c r="JRZ70" s="42"/>
      <c r="JSA70" s="41"/>
      <c r="JSB70" s="41"/>
      <c r="JSC70" s="41"/>
      <c r="JSD70" s="42"/>
      <c r="JSE70" s="41"/>
      <c r="JSF70" s="41"/>
      <c r="JSG70" s="41"/>
      <c r="JSH70" s="42"/>
      <c r="JSI70" s="41"/>
      <c r="JSJ70" s="41"/>
      <c r="JSK70" s="41"/>
      <c r="JSL70" s="42"/>
      <c r="JSM70" s="41"/>
      <c r="JSN70" s="41"/>
      <c r="JSO70" s="41"/>
      <c r="JSP70" s="42"/>
      <c r="JSQ70" s="41"/>
      <c r="JSR70" s="41"/>
      <c r="JSS70" s="41"/>
      <c r="JST70" s="42"/>
      <c r="JSU70" s="41"/>
      <c r="JSV70" s="41"/>
      <c r="JSW70" s="41"/>
      <c r="JSX70" s="42"/>
      <c r="JSY70" s="41"/>
      <c r="JSZ70" s="41"/>
      <c r="JTA70" s="41"/>
      <c r="JTB70" s="42"/>
      <c r="JTC70" s="41"/>
      <c r="JTD70" s="41"/>
      <c r="JTE70" s="41"/>
      <c r="JTF70" s="42"/>
      <c r="JTG70" s="41"/>
      <c r="JTH70" s="41"/>
      <c r="JTI70" s="41"/>
      <c r="JTJ70" s="42"/>
      <c r="JTK70" s="41"/>
      <c r="JTL70" s="41"/>
      <c r="JTM70" s="41"/>
      <c r="JTN70" s="42"/>
      <c r="JTO70" s="41"/>
      <c r="JTP70" s="41"/>
      <c r="JTQ70" s="41"/>
      <c r="JTR70" s="42"/>
      <c r="JTS70" s="41"/>
      <c r="JTT70" s="41"/>
      <c r="JTU70" s="41"/>
      <c r="JTV70" s="42"/>
      <c r="JTW70" s="41"/>
      <c r="JTX70" s="41"/>
      <c r="JTY70" s="41"/>
      <c r="JTZ70" s="42"/>
      <c r="JUA70" s="41"/>
      <c r="JUB70" s="41"/>
      <c r="JUC70" s="41"/>
      <c r="JUD70" s="42"/>
      <c r="JUE70" s="41"/>
      <c r="JUF70" s="41"/>
      <c r="JUG70" s="41"/>
      <c r="JUH70" s="42"/>
      <c r="JUI70" s="41"/>
      <c r="JUJ70" s="41"/>
      <c r="JUK70" s="41"/>
      <c r="JUL70" s="42"/>
      <c r="JUM70" s="41"/>
      <c r="JUN70" s="41"/>
      <c r="JUO70" s="41"/>
      <c r="JUP70" s="42"/>
      <c r="JUQ70" s="41"/>
      <c r="JUR70" s="41"/>
      <c r="JUS70" s="41"/>
      <c r="JUT70" s="42"/>
      <c r="JUU70" s="41"/>
      <c r="JUV70" s="41"/>
      <c r="JUW70" s="41"/>
      <c r="JUX70" s="42"/>
      <c r="JUY70" s="41"/>
      <c r="JUZ70" s="41"/>
      <c r="JVA70" s="41"/>
      <c r="JVB70" s="42"/>
      <c r="JVC70" s="41"/>
      <c r="JVD70" s="41"/>
      <c r="JVE70" s="41"/>
      <c r="JVF70" s="43"/>
      <c r="JVG70" s="44"/>
      <c r="JVH70" s="45"/>
      <c r="JVI70" s="45"/>
      <c r="JVJ70" s="42"/>
      <c r="JVK70" s="41"/>
      <c r="JVL70" s="41"/>
      <c r="JVM70" s="41"/>
      <c r="JVN70" s="42"/>
      <c r="JVO70" s="41"/>
      <c r="JVP70" s="41"/>
      <c r="JVQ70" s="41"/>
      <c r="JVR70" s="42"/>
      <c r="JVS70" s="41"/>
      <c r="JVT70" s="41"/>
      <c r="JVU70" s="41"/>
      <c r="JVV70" s="42"/>
      <c r="JVW70" s="41"/>
      <c r="JVX70" s="41"/>
      <c r="JVY70" s="41"/>
      <c r="JVZ70" s="42"/>
      <c r="JWA70" s="41"/>
      <c r="JWB70" s="41"/>
      <c r="JWC70" s="41"/>
      <c r="JWD70" s="42"/>
      <c r="JWE70" s="41"/>
      <c r="JWF70" s="41"/>
      <c r="JWG70" s="41"/>
      <c r="JWH70" s="42"/>
      <c r="JWI70" s="41"/>
      <c r="JWJ70" s="41"/>
      <c r="JWK70" s="41"/>
      <c r="JWL70" s="42"/>
      <c r="JWM70" s="41"/>
      <c r="JWN70" s="41"/>
      <c r="JWO70" s="41"/>
      <c r="JWP70" s="42"/>
      <c r="JWQ70" s="41"/>
      <c r="JWR70" s="41"/>
      <c r="JWS70" s="41"/>
      <c r="JWT70" s="42"/>
      <c r="JWU70" s="41"/>
      <c r="JWV70" s="41"/>
      <c r="JWW70" s="41"/>
      <c r="JWX70" s="42"/>
      <c r="JWY70" s="41"/>
      <c r="JWZ70" s="41"/>
      <c r="JXA70" s="41"/>
      <c r="JXB70" s="42"/>
      <c r="JXC70" s="41"/>
      <c r="JXD70" s="41"/>
      <c r="JXE70" s="41"/>
      <c r="JXF70" s="42"/>
      <c r="JXG70" s="41"/>
      <c r="JXH70" s="41"/>
      <c r="JXI70" s="41"/>
      <c r="JXJ70" s="42"/>
      <c r="JXK70" s="41"/>
      <c r="JXL70" s="41"/>
      <c r="JXM70" s="41"/>
      <c r="JXN70" s="42"/>
      <c r="JXO70" s="41"/>
      <c r="JXP70" s="41"/>
      <c r="JXQ70" s="41"/>
      <c r="JXR70" s="42"/>
      <c r="JXS70" s="41"/>
      <c r="JXT70" s="41"/>
      <c r="JXU70" s="41"/>
      <c r="JXV70" s="42"/>
      <c r="JXW70" s="41"/>
      <c r="JXX70" s="41"/>
      <c r="JXY70" s="41"/>
      <c r="JXZ70" s="42"/>
      <c r="JYA70" s="41"/>
      <c r="JYB70" s="41"/>
      <c r="JYC70" s="41"/>
      <c r="JYD70" s="42"/>
      <c r="JYE70" s="41"/>
      <c r="JYF70" s="41"/>
      <c r="JYG70" s="41"/>
      <c r="JYH70" s="42"/>
      <c r="JYI70" s="41"/>
      <c r="JYJ70" s="41"/>
      <c r="JYK70" s="41"/>
      <c r="JYL70" s="42"/>
      <c r="JYM70" s="41"/>
      <c r="JYN70" s="41"/>
      <c r="JYO70" s="41"/>
      <c r="JYP70" s="42"/>
      <c r="JYQ70" s="41"/>
      <c r="JYR70" s="41"/>
      <c r="JYS70" s="41"/>
      <c r="JYT70" s="42"/>
      <c r="JYU70" s="41"/>
      <c r="JYV70" s="41"/>
      <c r="JYW70" s="41"/>
      <c r="JYX70" s="42"/>
      <c r="JYY70" s="41"/>
      <c r="JYZ70" s="41"/>
      <c r="JZA70" s="41"/>
      <c r="JZB70" s="42"/>
      <c r="JZC70" s="41"/>
      <c r="JZD70" s="41"/>
      <c r="JZE70" s="41"/>
      <c r="JZF70" s="42"/>
      <c r="JZG70" s="41"/>
      <c r="JZH70" s="41"/>
      <c r="JZI70" s="41"/>
      <c r="JZJ70" s="42"/>
      <c r="JZK70" s="41"/>
      <c r="JZL70" s="41"/>
      <c r="JZM70" s="41"/>
      <c r="JZN70" s="42"/>
      <c r="JZO70" s="41"/>
      <c r="JZP70" s="41"/>
      <c r="JZQ70" s="41"/>
      <c r="JZR70" s="42"/>
      <c r="JZS70" s="41"/>
      <c r="JZT70" s="41"/>
      <c r="JZU70" s="41"/>
      <c r="JZV70" s="42"/>
      <c r="JZW70" s="41"/>
      <c r="JZX70" s="41"/>
      <c r="JZY70" s="41"/>
      <c r="JZZ70" s="42"/>
      <c r="KAA70" s="41"/>
      <c r="KAB70" s="41"/>
      <c r="KAC70" s="41"/>
      <c r="KAD70" s="42"/>
      <c r="KAE70" s="41"/>
      <c r="KAF70" s="41"/>
      <c r="KAG70" s="41"/>
      <c r="KAH70" s="42"/>
      <c r="KAI70" s="41"/>
      <c r="KAJ70" s="41"/>
      <c r="KAK70" s="41"/>
      <c r="KAL70" s="42"/>
      <c r="KAM70" s="41"/>
      <c r="KAN70" s="41"/>
      <c r="KAO70" s="41"/>
      <c r="KAP70" s="42"/>
      <c r="KAQ70" s="41"/>
      <c r="KAR70" s="41"/>
      <c r="KAS70" s="41"/>
      <c r="KAT70" s="42"/>
      <c r="KAU70" s="41"/>
      <c r="KAV70" s="41"/>
      <c r="KAW70" s="41"/>
      <c r="KAX70" s="42"/>
      <c r="KAY70" s="41"/>
      <c r="KAZ70" s="41"/>
      <c r="KBA70" s="41"/>
      <c r="KBB70" s="42"/>
      <c r="KBC70" s="41"/>
      <c r="KBD70" s="41"/>
      <c r="KBE70" s="41"/>
      <c r="KBF70" s="42"/>
      <c r="KBG70" s="41"/>
      <c r="KBH70" s="41"/>
      <c r="KBI70" s="41"/>
      <c r="KBJ70" s="43"/>
      <c r="KBK70" s="44"/>
      <c r="KBL70" s="45"/>
      <c r="KBM70" s="45"/>
      <c r="KBN70" s="42"/>
      <c r="KBO70" s="41"/>
      <c r="KBP70" s="41"/>
      <c r="KBQ70" s="41"/>
      <c r="KBR70" s="42"/>
      <c r="KBS70" s="41"/>
      <c r="KBT70" s="41"/>
      <c r="KBU70" s="41"/>
      <c r="KBV70" s="42"/>
      <c r="KBW70" s="41"/>
      <c r="KBX70" s="41"/>
      <c r="KBY70" s="41"/>
      <c r="KBZ70" s="42"/>
      <c r="KCA70" s="41"/>
      <c r="KCB70" s="41"/>
      <c r="KCC70" s="41"/>
      <c r="KCD70" s="42"/>
      <c r="KCE70" s="41"/>
      <c r="KCF70" s="41"/>
      <c r="KCG70" s="41"/>
      <c r="KCH70" s="42"/>
      <c r="KCI70" s="41"/>
      <c r="KCJ70" s="41"/>
      <c r="KCK70" s="41"/>
      <c r="KCL70" s="42"/>
      <c r="KCM70" s="41"/>
      <c r="KCN70" s="41"/>
      <c r="KCO70" s="41"/>
      <c r="KCP70" s="42"/>
      <c r="KCQ70" s="41"/>
      <c r="KCR70" s="41"/>
      <c r="KCS70" s="41"/>
      <c r="KCT70" s="42"/>
      <c r="KCU70" s="41"/>
      <c r="KCV70" s="41"/>
      <c r="KCW70" s="41"/>
      <c r="KCX70" s="42"/>
      <c r="KCY70" s="41"/>
      <c r="KCZ70" s="41"/>
      <c r="KDA70" s="41"/>
      <c r="KDB70" s="42"/>
      <c r="KDC70" s="41"/>
      <c r="KDD70" s="41"/>
      <c r="KDE70" s="41"/>
      <c r="KDF70" s="42"/>
      <c r="KDG70" s="41"/>
      <c r="KDH70" s="41"/>
      <c r="KDI70" s="41"/>
      <c r="KDJ70" s="42"/>
      <c r="KDK70" s="41"/>
      <c r="KDL70" s="41"/>
      <c r="KDM70" s="41"/>
      <c r="KDN70" s="42"/>
      <c r="KDO70" s="41"/>
      <c r="KDP70" s="41"/>
      <c r="KDQ70" s="41"/>
      <c r="KDR70" s="42"/>
      <c r="KDS70" s="41"/>
      <c r="KDT70" s="41"/>
      <c r="KDU70" s="41"/>
      <c r="KDV70" s="42"/>
      <c r="KDW70" s="41"/>
      <c r="KDX70" s="41"/>
      <c r="KDY70" s="41"/>
      <c r="KDZ70" s="42"/>
      <c r="KEA70" s="41"/>
      <c r="KEB70" s="41"/>
      <c r="KEC70" s="41"/>
      <c r="KED70" s="42"/>
      <c r="KEE70" s="41"/>
      <c r="KEF70" s="41"/>
      <c r="KEG70" s="41"/>
      <c r="KEH70" s="42"/>
      <c r="KEI70" s="41"/>
      <c r="KEJ70" s="41"/>
      <c r="KEK70" s="41"/>
      <c r="KEL70" s="42"/>
      <c r="KEM70" s="41"/>
      <c r="KEN70" s="41"/>
      <c r="KEO70" s="41"/>
      <c r="KEP70" s="42"/>
      <c r="KEQ70" s="41"/>
      <c r="KER70" s="41"/>
      <c r="KES70" s="41"/>
      <c r="KET70" s="42"/>
      <c r="KEU70" s="41"/>
      <c r="KEV70" s="41"/>
      <c r="KEW70" s="41"/>
      <c r="KEX70" s="42"/>
      <c r="KEY70" s="41"/>
      <c r="KEZ70" s="41"/>
      <c r="KFA70" s="41"/>
      <c r="KFB70" s="42"/>
      <c r="KFC70" s="41"/>
      <c r="KFD70" s="41"/>
      <c r="KFE70" s="41"/>
      <c r="KFF70" s="42"/>
      <c r="KFG70" s="41"/>
      <c r="KFH70" s="41"/>
      <c r="KFI70" s="41"/>
      <c r="KFJ70" s="42"/>
      <c r="KFK70" s="41"/>
      <c r="KFL70" s="41"/>
      <c r="KFM70" s="41"/>
      <c r="KFN70" s="42"/>
      <c r="KFO70" s="41"/>
      <c r="KFP70" s="41"/>
      <c r="KFQ70" s="41"/>
      <c r="KFR70" s="42"/>
      <c r="KFS70" s="41"/>
      <c r="KFT70" s="41"/>
      <c r="KFU70" s="41"/>
      <c r="KFV70" s="42"/>
      <c r="KFW70" s="41"/>
      <c r="KFX70" s="41"/>
      <c r="KFY70" s="41"/>
      <c r="KFZ70" s="42"/>
      <c r="KGA70" s="41"/>
      <c r="KGB70" s="41"/>
      <c r="KGC70" s="41"/>
      <c r="KGD70" s="42"/>
      <c r="KGE70" s="41"/>
      <c r="KGF70" s="41"/>
      <c r="KGG70" s="41"/>
      <c r="KGH70" s="42"/>
      <c r="KGI70" s="41"/>
      <c r="KGJ70" s="41"/>
      <c r="KGK70" s="41"/>
      <c r="KGL70" s="42"/>
      <c r="KGM70" s="41"/>
      <c r="KGN70" s="41"/>
      <c r="KGO70" s="41"/>
      <c r="KGP70" s="42"/>
      <c r="KGQ70" s="41"/>
      <c r="KGR70" s="41"/>
      <c r="KGS70" s="41"/>
      <c r="KGT70" s="42"/>
      <c r="KGU70" s="41"/>
      <c r="KGV70" s="41"/>
      <c r="KGW70" s="41"/>
      <c r="KGX70" s="42"/>
      <c r="KGY70" s="41"/>
      <c r="KGZ70" s="41"/>
      <c r="KHA70" s="41"/>
      <c r="KHB70" s="42"/>
      <c r="KHC70" s="41"/>
      <c r="KHD70" s="41"/>
      <c r="KHE70" s="41"/>
      <c r="KHF70" s="42"/>
      <c r="KHG70" s="41"/>
      <c r="KHH70" s="41"/>
      <c r="KHI70" s="41"/>
      <c r="KHJ70" s="42"/>
      <c r="KHK70" s="41"/>
      <c r="KHL70" s="41"/>
      <c r="KHM70" s="41"/>
      <c r="KHN70" s="43"/>
      <c r="KHO70" s="44"/>
      <c r="KHP70" s="45"/>
      <c r="KHQ70" s="45"/>
      <c r="KHR70" s="42"/>
      <c r="KHS70" s="41"/>
      <c r="KHT70" s="41"/>
      <c r="KHU70" s="41"/>
      <c r="KHV70" s="42"/>
      <c r="KHW70" s="41"/>
      <c r="KHX70" s="41"/>
      <c r="KHY70" s="41"/>
      <c r="KHZ70" s="42"/>
      <c r="KIA70" s="41"/>
      <c r="KIB70" s="41"/>
      <c r="KIC70" s="41"/>
      <c r="KID70" s="42"/>
      <c r="KIE70" s="41"/>
      <c r="KIF70" s="41"/>
      <c r="KIG70" s="41"/>
      <c r="KIH70" s="42"/>
      <c r="KII70" s="41"/>
      <c r="KIJ70" s="41"/>
      <c r="KIK70" s="41"/>
      <c r="KIL70" s="42"/>
      <c r="KIM70" s="41"/>
      <c r="KIN70" s="41"/>
      <c r="KIO70" s="41"/>
      <c r="KIP70" s="42"/>
      <c r="KIQ70" s="41"/>
      <c r="KIR70" s="41"/>
      <c r="KIS70" s="41"/>
      <c r="KIT70" s="42"/>
      <c r="KIU70" s="41"/>
      <c r="KIV70" s="41"/>
      <c r="KIW70" s="41"/>
      <c r="KIX70" s="42"/>
      <c r="KIY70" s="41"/>
      <c r="KIZ70" s="41"/>
      <c r="KJA70" s="41"/>
      <c r="KJB70" s="42"/>
      <c r="KJC70" s="41"/>
      <c r="KJD70" s="41"/>
      <c r="KJE70" s="41"/>
      <c r="KJF70" s="42"/>
      <c r="KJG70" s="41"/>
      <c r="KJH70" s="41"/>
      <c r="KJI70" s="41"/>
      <c r="KJJ70" s="42"/>
      <c r="KJK70" s="41"/>
      <c r="KJL70" s="41"/>
      <c r="KJM70" s="41"/>
      <c r="KJN70" s="42"/>
      <c r="KJO70" s="41"/>
      <c r="KJP70" s="41"/>
      <c r="KJQ70" s="41"/>
      <c r="KJR70" s="42"/>
      <c r="KJS70" s="41"/>
      <c r="KJT70" s="41"/>
      <c r="KJU70" s="41"/>
      <c r="KJV70" s="42"/>
      <c r="KJW70" s="41"/>
      <c r="KJX70" s="41"/>
      <c r="KJY70" s="41"/>
      <c r="KJZ70" s="42"/>
      <c r="KKA70" s="41"/>
      <c r="KKB70" s="41"/>
      <c r="KKC70" s="41"/>
      <c r="KKD70" s="42"/>
      <c r="KKE70" s="41"/>
      <c r="KKF70" s="41"/>
      <c r="KKG70" s="41"/>
      <c r="KKH70" s="42"/>
      <c r="KKI70" s="41"/>
      <c r="KKJ70" s="41"/>
      <c r="KKK70" s="41"/>
      <c r="KKL70" s="42"/>
      <c r="KKM70" s="41"/>
      <c r="KKN70" s="41"/>
      <c r="KKO70" s="41"/>
      <c r="KKP70" s="42"/>
      <c r="KKQ70" s="41"/>
      <c r="KKR70" s="41"/>
      <c r="KKS70" s="41"/>
      <c r="KKT70" s="42"/>
      <c r="KKU70" s="41"/>
      <c r="KKV70" s="41"/>
      <c r="KKW70" s="41"/>
      <c r="KKX70" s="42"/>
      <c r="KKY70" s="41"/>
      <c r="KKZ70" s="41"/>
      <c r="KLA70" s="41"/>
      <c r="KLB70" s="42"/>
      <c r="KLC70" s="41"/>
      <c r="KLD70" s="41"/>
      <c r="KLE70" s="41"/>
      <c r="KLF70" s="42"/>
      <c r="KLG70" s="41"/>
      <c r="KLH70" s="41"/>
      <c r="KLI70" s="41"/>
      <c r="KLJ70" s="42"/>
      <c r="KLK70" s="41"/>
      <c r="KLL70" s="41"/>
      <c r="KLM70" s="41"/>
      <c r="KLN70" s="42"/>
      <c r="KLO70" s="41"/>
      <c r="KLP70" s="41"/>
      <c r="KLQ70" s="41"/>
      <c r="KLR70" s="42"/>
      <c r="KLS70" s="41"/>
      <c r="KLT70" s="41"/>
      <c r="KLU70" s="41"/>
      <c r="KLV70" s="42"/>
      <c r="KLW70" s="41"/>
      <c r="KLX70" s="41"/>
      <c r="KLY70" s="41"/>
      <c r="KLZ70" s="42"/>
      <c r="KMA70" s="41"/>
      <c r="KMB70" s="41"/>
      <c r="KMC70" s="41"/>
      <c r="KMD70" s="42"/>
      <c r="KME70" s="41"/>
      <c r="KMF70" s="41"/>
      <c r="KMG70" s="41"/>
      <c r="KMH70" s="42"/>
      <c r="KMI70" s="41"/>
      <c r="KMJ70" s="41"/>
      <c r="KMK70" s="41"/>
      <c r="KML70" s="42"/>
      <c r="KMM70" s="41"/>
      <c r="KMN70" s="41"/>
      <c r="KMO70" s="41"/>
      <c r="KMP70" s="42"/>
      <c r="KMQ70" s="41"/>
      <c r="KMR70" s="41"/>
      <c r="KMS70" s="41"/>
      <c r="KMT70" s="42"/>
      <c r="KMU70" s="41"/>
      <c r="KMV70" s="41"/>
      <c r="KMW70" s="41"/>
      <c r="KMX70" s="42"/>
      <c r="KMY70" s="41"/>
      <c r="KMZ70" s="41"/>
      <c r="KNA70" s="41"/>
      <c r="KNB70" s="42"/>
      <c r="KNC70" s="41"/>
      <c r="KND70" s="41"/>
      <c r="KNE70" s="41"/>
      <c r="KNF70" s="42"/>
      <c r="KNG70" s="41"/>
      <c r="KNH70" s="41"/>
      <c r="KNI70" s="41"/>
      <c r="KNJ70" s="42"/>
      <c r="KNK70" s="41"/>
      <c r="KNL70" s="41"/>
      <c r="KNM70" s="41"/>
      <c r="KNN70" s="42"/>
      <c r="KNO70" s="41"/>
      <c r="KNP70" s="41"/>
      <c r="KNQ70" s="41"/>
      <c r="KNR70" s="43"/>
      <c r="KNS70" s="44"/>
      <c r="KNT70" s="45"/>
      <c r="KNU70" s="45"/>
      <c r="KNV70" s="42"/>
      <c r="KNW70" s="41"/>
      <c r="KNX70" s="41"/>
      <c r="KNY70" s="41"/>
      <c r="KNZ70" s="42"/>
      <c r="KOA70" s="41"/>
      <c r="KOB70" s="41"/>
      <c r="KOC70" s="41"/>
      <c r="KOD70" s="42"/>
      <c r="KOE70" s="41"/>
      <c r="KOF70" s="41"/>
      <c r="KOG70" s="41"/>
      <c r="KOH70" s="42"/>
      <c r="KOI70" s="41"/>
      <c r="KOJ70" s="41"/>
      <c r="KOK70" s="41"/>
      <c r="KOL70" s="42"/>
      <c r="KOM70" s="41"/>
      <c r="KON70" s="41"/>
      <c r="KOO70" s="41"/>
      <c r="KOP70" s="42"/>
      <c r="KOQ70" s="41"/>
      <c r="KOR70" s="41"/>
      <c r="KOS70" s="41"/>
      <c r="KOT70" s="42"/>
      <c r="KOU70" s="41"/>
      <c r="KOV70" s="41"/>
      <c r="KOW70" s="41"/>
      <c r="KOX70" s="42"/>
      <c r="KOY70" s="41"/>
      <c r="KOZ70" s="41"/>
      <c r="KPA70" s="41"/>
      <c r="KPB70" s="42"/>
      <c r="KPC70" s="41"/>
      <c r="KPD70" s="41"/>
      <c r="KPE70" s="41"/>
      <c r="KPF70" s="42"/>
      <c r="KPG70" s="41"/>
      <c r="KPH70" s="41"/>
      <c r="KPI70" s="41"/>
      <c r="KPJ70" s="42"/>
      <c r="KPK70" s="41"/>
      <c r="KPL70" s="41"/>
      <c r="KPM70" s="41"/>
      <c r="KPN70" s="42"/>
      <c r="KPO70" s="41"/>
      <c r="KPP70" s="41"/>
      <c r="KPQ70" s="41"/>
      <c r="KPR70" s="42"/>
      <c r="KPS70" s="41"/>
      <c r="KPT70" s="41"/>
      <c r="KPU70" s="41"/>
      <c r="KPV70" s="42"/>
      <c r="KPW70" s="41"/>
      <c r="KPX70" s="41"/>
      <c r="KPY70" s="41"/>
      <c r="KPZ70" s="42"/>
      <c r="KQA70" s="41"/>
      <c r="KQB70" s="41"/>
      <c r="KQC70" s="41"/>
      <c r="KQD70" s="42"/>
      <c r="KQE70" s="41"/>
      <c r="KQF70" s="41"/>
      <c r="KQG70" s="41"/>
      <c r="KQH70" s="42"/>
      <c r="KQI70" s="41"/>
      <c r="KQJ70" s="41"/>
      <c r="KQK70" s="41"/>
      <c r="KQL70" s="42"/>
      <c r="KQM70" s="41"/>
      <c r="KQN70" s="41"/>
      <c r="KQO70" s="41"/>
      <c r="KQP70" s="42"/>
      <c r="KQQ70" s="41"/>
      <c r="KQR70" s="41"/>
      <c r="KQS70" s="41"/>
      <c r="KQT70" s="42"/>
      <c r="KQU70" s="41"/>
      <c r="KQV70" s="41"/>
      <c r="KQW70" s="41"/>
      <c r="KQX70" s="42"/>
      <c r="KQY70" s="41"/>
      <c r="KQZ70" s="41"/>
      <c r="KRA70" s="41"/>
      <c r="KRB70" s="42"/>
      <c r="KRC70" s="41"/>
      <c r="KRD70" s="41"/>
      <c r="KRE70" s="41"/>
      <c r="KRF70" s="42"/>
      <c r="KRG70" s="41"/>
      <c r="KRH70" s="41"/>
      <c r="KRI70" s="41"/>
      <c r="KRJ70" s="42"/>
      <c r="KRK70" s="41"/>
      <c r="KRL70" s="41"/>
      <c r="KRM70" s="41"/>
      <c r="KRN70" s="42"/>
      <c r="KRO70" s="41"/>
      <c r="KRP70" s="41"/>
      <c r="KRQ70" s="41"/>
      <c r="KRR70" s="42"/>
      <c r="KRS70" s="41"/>
      <c r="KRT70" s="41"/>
      <c r="KRU70" s="41"/>
      <c r="KRV70" s="42"/>
      <c r="KRW70" s="41"/>
      <c r="KRX70" s="41"/>
      <c r="KRY70" s="41"/>
      <c r="KRZ70" s="42"/>
      <c r="KSA70" s="41"/>
      <c r="KSB70" s="41"/>
      <c r="KSC70" s="41"/>
      <c r="KSD70" s="42"/>
      <c r="KSE70" s="41"/>
      <c r="KSF70" s="41"/>
      <c r="KSG70" s="41"/>
      <c r="KSH70" s="42"/>
      <c r="KSI70" s="41"/>
      <c r="KSJ70" s="41"/>
      <c r="KSK70" s="41"/>
      <c r="KSL70" s="42"/>
      <c r="KSM70" s="41"/>
      <c r="KSN70" s="41"/>
      <c r="KSO70" s="41"/>
      <c r="KSP70" s="42"/>
      <c r="KSQ70" s="41"/>
      <c r="KSR70" s="41"/>
      <c r="KSS70" s="41"/>
      <c r="KST70" s="42"/>
      <c r="KSU70" s="41"/>
      <c r="KSV70" s="41"/>
      <c r="KSW70" s="41"/>
      <c r="KSX70" s="42"/>
      <c r="KSY70" s="41"/>
      <c r="KSZ70" s="41"/>
      <c r="KTA70" s="41"/>
      <c r="KTB70" s="42"/>
      <c r="KTC70" s="41"/>
      <c r="KTD70" s="41"/>
      <c r="KTE70" s="41"/>
      <c r="KTF70" s="42"/>
      <c r="KTG70" s="41"/>
      <c r="KTH70" s="41"/>
      <c r="KTI70" s="41"/>
      <c r="KTJ70" s="42"/>
      <c r="KTK70" s="41"/>
      <c r="KTL70" s="41"/>
      <c r="KTM70" s="41"/>
      <c r="KTN70" s="42"/>
      <c r="KTO70" s="41"/>
      <c r="KTP70" s="41"/>
      <c r="KTQ70" s="41"/>
      <c r="KTR70" s="42"/>
      <c r="KTS70" s="41"/>
      <c r="KTT70" s="41"/>
      <c r="KTU70" s="41"/>
      <c r="KTV70" s="43"/>
      <c r="KTW70" s="44"/>
      <c r="KTX70" s="45"/>
      <c r="KTY70" s="45"/>
      <c r="KTZ70" s="42"/>
      <c r="KUA70" s="41"/>
      <c r="KUB70" s="41"/>
      <c r="KUC70" s="41"/>
      <c r="KUD70" s="42"/>
      <c r="KUE70" s="41"/>
      <c r="KUF70" s="41"/>
      <c r="KUG70" s="41"/>
      <c r="KUH70" s="42"/>
      <c r="KUI70" s="41"/>
      <c r="KUJ70" s="41"/>
      <c r="KUK70" s="41"/>
      <c r="KUL70" s="42"/>
      <c r="KUM70" s="41"/>
      <c r="KUN70" s="41"/>
      <c r="KUO70" s="41"/>
      <c r="KUP70" s="42"/>
      <c r="KUQ70" s="41"/>
      <c r="KUR70" s="41"/>
      <c r="KUS70" s="41"/>
      <c r="KUT70" s="42"/>
      <c r="KUU70" s="41"/>
      <c r="KUV70" s="41"/>
      <c r="KUW70" s="41"/>
      <c r="KUX70" s="42"/>
      <c r="KUY70" s="41"/>
      <c r="KUZ70" s="41"/>
      <c r="KVA70" s="41"/>
      <c r="KVB70" s="42"/>
      <c r="KVC70" s="41"/>
      <c r="KVD70" s="41"/>
      <c r="KVE70" s="41"/>
      <c r="KVF70" s="42"/>
      <c r="KVG70" s="41"/>
      <c r="KVH70" s="41"/>
      <c r="KVI70" s="41"/>
      <c r="KVJ70" s="42"/>
      <c r="KVK70" s="41"/>
      <c r="KVL70" s="41"/>
      <c r="KVM70" s="41"/>
      <c r="KVN70" s="42"/>
      <c r="KVO70" s="41"/>
      <c r="KVP70" s="41"/>
      <c r="KVQ70" s="41"/>
      <c r="KVR70" s="42"/>
      <c r="KVS70" s="41"/>
      <c r="KVT70" s="41"/>
      <c r="KVU70" s="41"/>
      <c r="KVV70" s="42"/>
      <c r="KVW70" s="41"/>
      <c r="KVX70" s="41"/>
      <c r="KVY70" s="41"/>
      <c r="KVZ70" s="42"/>
      <c r="KWA70" s="41"/>
      <c r="KWB70" s="41"/>
      <c r="KWC70" s="41"/>
      <c r="KWD70" s="42"/>
      <c r="KWE70" s="41"/>
      <c r="KWF70" s="41"/>
      <c r="KWG70" s="41"/>
      <c r="KWH70" s="42"/>
      <c r="KWI70" s="41"/>
      <c r="KWJ70" s="41"/>
      <c r="KWK70" s="41"/>
      <c r="KWL70" s="42"/>
      <c r="KWM70" s="41"/>
      <c r="KWN70" s="41"/>
      <c r="KWO70" s="41"/>
      <c r="KWP70" s="42"/>
      <c r="KWQ70" s="41"/>
      <c r="KWR70" s="41"/>
      <c r="KWS70" s="41"/>
      <c r="KWT70" s="42"/>
      <c r="KWU70" s="41"/>
      <c r="KWV70" s="41"/>
      <c r="KWW70" s="41"/>
      <c r="KWX70" s="42"/>
      <c r="KWY70" s="41"/>
      <c r="KWZ70" s="41"/>
      <c r="KXA70" s="41"/>
      <c r="KXB70" s="42"/>
      <c r="KXC70" s="41"/>
      <c r="KXD70" s="41"/>
      <c r="KXE70" s="41"/>
      <c r="KXF70" s="42"/>
      <c r="KXG70" s="41"/>
      <c r="KXH70" s="41"/>
      <c r="KXI70" s="41"/>
      <c r="KXJ70" s="42"/>
      <c r="KXK70" s="41"/>
      <c r="KXL70" s="41"/>
      <c r="KXM70" s="41"/>
      <c r="KXN70" s="42"/>
      <c r="KXO70" s="41"/>
      <c r="KXP70" s="41"/>
      <c r="KXQ70" s="41"/>
      <c r="KXR70" s="42"/>
      <c r="KXS70" s="41"/>
      <c r="KXT70" s="41"/>
      <c r="KXU70" s="41"/>
      <c r="KXV70" s="42"/>
      <c r="KXW70" s="41"/>
      <c r="KXX70" s="41"/>
      <c r="KXY70" s="41"/>
      <c r="KXZ70" s="42"/>
      <c r="KYA70" s="41"/>
      <c r="KYB70" s="41"/>
      <c r="KYC70" s="41"/>
      <c r="KYD70" s="42"/>
      <c r="KYE70" s="41"/>
      <c r="KYF70" s="41"/>
      <c r="KYG70" s="41"/>
      <c r="KYH70" s="42"/>
      <c r="KYI70" s="41"/>
      <c r="KYJ70" s="41"/>
      <c r="KYK70" s="41"/>
      <c r="KYL70" s="42"/>
      <c r="KYM70" s="41"/>
      <c r="KYN70" s="41"/>
      <c r="KYO70" s="41"/>
      <c r="KYP70" s="42"/>
      <c r="KYQ70" s="41"/>
      <c r="KYR70" s="41"/>
      <c r="KYS70" s="41"/>
      <c r="KYT70" s="42"/>
      <c r="KYU70" s="41"/>
      <c r="KYV70" s="41"/>
      <c r="KYW70" s="41"/>
      <c r="KYX70" s="42"/>
      <c r="KYY70" s="41"/>
      <c r="KYZ70" s="41"/>
      <c r="KZA70" s="41"/>
      <c r="KZB70" s="42"/>
      <c r="KZC70" s="41"/>
      <c r="KZD70" s="41"/>
      <c r="KZE70" s="41"/>
      <c r="KZF70" s="42"/>
      <c r="KZG70" s="41"/>
      <c r="KZH70" s="41"/>
      <c r="KZI70" s="41"/>
      <c r="KZJ70" s="42"/>
      <c r="KZK70" s="41"/>
      <c r="KZL70" s="41"/>
      <c r="KZM70" s="41"/>
      <c r="KZN70" s="42"/>
      <c r="KZO70" s="41"/>
      <c r="KZP70" s="41"/>
      <c r="KZQ70" s="41"/>
      <c r="KZR70" s="42"/>
      <c r="KZS70" s="41"/>
      <c r="KZT70" s="41"/>
      <c r="KZU70" s="41"/>
      <c r="KZV70" s="42"/>
      <c r="KZW70" s="41"/>
      <c r="KZX70" s="41"/>
      <c r="KZY70" s="41"/>
      <c r="KZZ70" s="43"/>
      <c r="LAA70" s="44"/>
      <c r="LAB70" s="45"/>
      <c r="LAC70" s="45"/>
      <c r="LAD70" s="42"/>
      <c r="LAE70" s="41"/>
      <c r="LAF70" s="41"/>
      <c r="LAG70" s="41"/>
      <c r="LAH70" s="42"/>
      <c r="LAI70" s="41"/>
      <c r="LAJ70" s="41"/>
      <c r="LAK70" s="41"/>
      <c r="LAL70" s="42"/>
      <c r="LAM70" s="41"/>
      <c r="LAN70" s="41"/>
      <c r="LAO70" s="41"/>
      <c r="LAP70" s="42"/>
      <c r="LAQ70" s="41"/>
      <c r="LAR70" s="41"/>
      <c r="LAS70" s="41"/>
      <c r="LAT70" s="42"/>
      <c r="LAU70" s="41"/>
      <c r="LAV70" s="41"/>
      <c r="LAW70" s="41"/>
      <c r="LAX70" s="42"/>
      <c r="LAY70" s="41"/>
      <c r="LAZ70" s="41"/>
      <c r="LBA70" s="41"/>
      <c r="LBB70" s="42"/>
      <c r="LBC70" s="41"/>
      <c r="LBD70" s="41"/>
      <c r="LBE70" s="41"/>
      <c r="LBF70" s="42"/>
      <c r="LBG70" s="41"/>
      <c r="LBH70" s="41"/>
      <c r="LBI70" s="41"/>
      <c r="LBJ70" s="42"/>
      <c r="LBK70" s="41"/>
      <c r="LBL70" s="41"/>
      <c r="LBM70" s="41"/>
      <c r="LBN70" s="42"/>
      <c r="LBO70" s="41"/>
      <c r="LBP70" s="41"/>
      <c r="LBQ70" s="41"/>
      <c r="LBR70" s="42"/>
      <c r="LBS70" s="41"/>
      <c r="LBT70" s="41"/>
      <c r="LBU70" s="41"/>
      <c r="LBV70" s="42"/>
      <c r="LBW70" s="41"/>
      <c r="LBX70" s="41"/>
      <c r="LBY70" s="41"/>
      <c r="LBZ70" s="42"/>
      <c r="LCA70" s="41"/>
      <c r="LCB70" s="41"/>
      <c r="LCC70" s="41"/>
      <c r="LCD70" s="42"/>
      <c r="LCE70" s="41"/>
      <c r="LCF70" s="41"/>
      <c r="LCG70" s="41"/>
      <c r="LCH70" s="42"/>
      <c r="LCI70" s="41"/>
      <c r="LCJ70" s="41"/>
      <c r="LCK70" s="41"/>
      <c r="LCL70" s="42"/>
      <c r="LCM70" s="41"/>
      <c r="LCN70" s="41"/>
      <c r="LCO70" s="41"/>
      <c r="LCP70" s="42"/>
      <c r="LCQ70" s="41"/>
      <c r="LCR70" s="41"/>
      <c r="LCS70" s="41"/>
      <c r="LCT70" s="42"/>
      <c r="LCU70" s="41"/>
      <c r="LCV70" s="41"/>
      <c r="LCW70" s="41"/>
      <c r="LCX70" s="42"/>
      <c r="LCY70" s="41"/>
      <c r="LCZ70" s="41"/>
      <c r="LDA70" s="41"/>
      <c r="LDB70" s="42"/>
      <c r="LDC70" s="41"/>
      <c r="LDD70" s="41"/>
      <c r="LDE70" s="41"/>
      <c r="LDF70" s="42"/>
      <c r="LDG70" s="41"/>
      <c r="LDH70" s="41"/>
      <c r="LDI70" s="41"/>
      <c r="LDJ70" s="42"/>
      <c r="LDK70" s="41"/>
      <c r="LDL70" s="41"/>
      <c r="LDM70" s="41"/>
      <c r="LDN70" s="42"/>
      <c r="LDO70" s="41"/>
      <c r="LDP70" s="41"/>
      <c r="LDQ70" s="41"/>
      <c r="LDR70" s="42"/>
      <c r="LDS70" s="41"/>
      <c r="LDT70" s="41"/>
      <c r="LDU70" s="41"/>
      <c r="LDV70" s="42"/>
      <c r="LDW70" s="41"/>
      <c r="LDX70" s="41"/>
      <c r="LDY70" s="41"/>
      <c r="LDZ70" s="42"/>
      <c r="LEA70" s="41"/>
      <c r="LEB70" s="41"/>
      <c r="LEC70" s="41"/>
      <c r="LED70" s="42"/>
      <c r="LEE70" s="41"/>
      <c r="LEF70" s="41"/>
      <c r="LEG70" s="41"/>
      <c r="LEH70" s="42"/>
      <c r="LEI70" s="41"/>
      <c r="LEJ70" s="41"/>
      <c r="LEK70" s="41"/>
      <c r="LEL70" s="42"/>
      <c r="LEM70" s="41"/>
      <c r="LEN70" s="41"/>
      <c r="LEO70" s="41"/>
      <c r="LEP70" s="42"/>
      <c r="LEQ70" s="41"/>
      <c r="LER70" s="41"/>
      <c r="LES70" s="41"/>
      <c r="LET70" s="42"/>
      <c r="LEU70" s="41"/>
      <c r="LEV70" s="41"/>
      <c r="LEW70" s="41"/>
      <c r="LEX70" s="42"/>
      <c r="LEY70" s="41"/>
      <c r="LEZ70" s="41"/>
      <c r="LFA70" s="41"/>
      <c r="LFB70" s="42"/>
      <c r="LFC70" s="41"/>
      <c r="LFD70" s="41"/>
      <c r="LFE70" s="41"/>
      <c r="LFF70" s="42"/>
      <c r="LFG70" s="41"/>
      <c r="LFH70" s="41"/>
      <c r="LFI70" s="41"/>
      <c r="LFJ70" s="42"/>
      <c r="LFK70" s="41"/>
      <c r="LFL70" s="41"/>
      <c r="LFM70" s="41"/>
      <c r="LFN70" s="42"/>
      <c r="LFO70" s="41"/>
      <c r="LFP70" s="41"/>
      <c r="LFQ70" s="41"/>
      <c r="LFR70" s="42"/>
      <c r="LFS70" s="41"/>
      <c r="LFT70" s="41"/>
      <c r="LFU70" s="41"/>
      <c r="LFV70" s="42"/>
      <c r="LFW70" s="41"/>
      <c r="LFX70" s="41"/>
      <c r="LFY70" s="41"/>
      <c r="LFZ70" s="42"/>
      <c r="LGA70" s="41"/>
      <c r="LGB70" s="41"/>
      <c r="LGC70" s="41"/>
      <c r="LGD70" s="43"/>
      <c r="LGE70" s="44"/>
      <c r="LGF70" s="45"/>
      <c r="LGG70" s="45"/>
      <c r="LGH70" s="42"/>
      <c r="LGI70" s="41"/>
      <c r="LGJ70" s="41"/>
      <c r="LGK70" s="41"/>
      <c r="LGL70" s="42"/>
      <c r="LGM70" s="41"/>
      <c r="LGN70" s="41"/>
      <c r="LGO70" s="41"/>
      <c r="LGP70" s="42"/>
      <c r="LGQ70" s="41"/>
      <c r="LGR70" s="41"/>
      <c r="LGS70" s="41"/>
      <c r="LGT70" s="42"/>
      <c r="LGU70" s="41"/>
      <c r="LGV70" s="41"/>
      <c r="LGW70" s="41"/>
      <c r="LGX70" s="42"/>
      <c r="LGY70" s="41"/>
      <c r="LGZ70" s="41"/>
      <c r="LHA70" s="41"/>
      <c r="LHB70" s="42"/>
      <c r="LHC70" s="41"/>
      <c r="LHD70" s="41"/>
      <c r="LHE70" s="41"/>
      <c r="LHF70" s="42"/>
      <c r="LHG70" s="41"/>
      <c r="LHH70" s="41"/>
      <c r="LHI70" s="41"/>
      <c r="LHJ70" s="42"/>
      <c r="LHK70" s="41"/>
      <c r="LHL70" s="41"/>
      <c r="LHM70" s="41"/>
      <c r="LHN70" s="42"/>
      <c r="LHO70" s="41"/>
      <c r="LHP70" s="41"/>
      <c r="LHQ70" s="41"/>
      <c r="LHR70" s="42"/>
      <c r="LHS70" s="41"/>
      <c r="LHT70" s="41"/>
      <c r="LHU70" s="41"/>
      <c r="LHV70" s="42"/>
      <c r="LHW70" s="41"/>
      <c r="LHX70" s="41"/>
      <c r="LHY70" s="41"/>
      <c r="LHZ70" s="42"/>
      <c r="LIA70" s="41"/>
      <c r="LIB70" s="41"/>
      <c r="LIC70" s="41"/>
      <c r="LID70" s="42"/>
      <c r="LIE70" s="41"/>
      <c r="LIF70" s="41"/>
      <c r="LIG70" s="41"/>
      <c r="LIH70" s="42"/>
      <c r="LII70" s="41"/>
      <c r="LIJ70" s="41"/>
      <c r="LIK70" s="41"/>
      <c r="LIL70" s="42"/>
      <c r="LIM70" s="41"/>
      <c r="LIN70" s="41"/>
      <c r="LIO70" s="41"/>
      <c r="LIP70" s="42"/>
      <c r="LIQ70" s="41"/>
      <c r="LIR70" s="41"/>
      <c r="LIS70" s="41"/>
      <c r="LIT70" s="42"/>
      <c r="LIU70" s="41"/>
      <c r="LIV70" s="41"/>
      <c r="LIW70" s="41"/>
      <c r="LIX70" s="42"/>
      <c r="LIY70" s="41"/>
      <c r="LIZ70" s="41"/>
      <c r="LJA70" s="41"/>
      <c r="LJB70" s="42"/>
      <c r="LJC70" s="41"/>
      <c r="LJD70" s="41"/>
      <c r="LJE70" s="41"/>
      <c r="LJF70" s="42"/>
      <c r="LJG70" s="41"/>
      <c r="LJH70" s="41"/>
      <c r="LJI70" s="41"/>
      <c r="LJJ70" s="42"/>
      <c r="LJK70" s="41"/>
      <c r="LJL70" s="41"/>
      <c r="LJM70" s="41"/>
      <c r="LJN70" s="42"/>
      <c r="LJO70" s="41"/>
      <c r="LJP70" s="41"/>
      <c r="LJQ70" s="41"/>
      <c r="LJR70" s="42"/>
      <c r="LJS70" s="41"/>
      <c r="LJT70" s="41"/>
      <c r="LJU70" s="41"/>
      <c r="LJV70" s="42"/>
      <c r="LJW70" s="41"/>
      <c r="LJX70" s="41"/>
      <c r="LJY70" s="41"/>
      <c r="LJZ70" s="42"/>
      <c r="LKA70" s="41"/>
      <c r="LKB70" s="41"/>
      <c r="LKC70" s="41"/>
      <c r="LKD70" s="42"/>
      <c r="LKE70" s="41"/>
      <c r="LKF70" s="41"/>
      <c r="LKG70" s="41"/>
      <c r="LKH70" s="42"/>
      <c r="LKI70" s="41"/>
      <c r="LKJ70" s="41"/>
      <c r="LKK70" s="41"/>
      <c r="LKL70" s="42"/>
      <c r="LKM70" s="41"/>
      <c r="LKN70" s="41"/>
      <c r="LKO70" s="41"/>
      <c r="LKP70" s="42"/>
      <c r="LKQ70" s="41"/>
      <c r="LKR70" s="41"/>
      <c r="LKS70" s="41"/>
      <c r="LKT70" s="42"/>
      <c r="LKU70" s="41"/>
      <c r="LKV70" s="41"/>
      <c r="LKW70" s="41"/>
      <c r="LKX70" s="42"/>
      <c r="LKY70" s="41"/>
      <c r="LKZ70" s="41"/>
      <c r="LLA70" s="41"/>
      <c r="LLB70" s="42"/>
      <c r="LLC70" s="41"/>
      <c r="LLD70" s="41"/>
      <c r="LLE70" s="41"/>
      <c r="LLF70" s="42"/>
      <c r="LLG70" s="41"/>
      <c r="LLH70" s="41"/>
      <c r="LLI70" s="41"/>
      <c r="LLJ70" s="42"/>
      <c r="LLK70" s="41"/>
      <c r="LLL70" s="41"/>
      <c r="LLM70" s="41"/>
      <c r="LLN70" s="42"/>
      <c r="LLO70" s="41"/>
      <c r="LLP70" s="41"/>
      <c r="LLQ70" s="41"/>
      <c r="LLR70" s="42"/>
      <c r="LLS70" s="41"/>
      <c r="LLT70" s="41"/>
      <c r="LLU70" s="41"/>
      <c r="LLV70" s="42"/>
      <c r="LLW70" s="41"/>
      <c r="LLX70" s="41"/>
      <c r="LLY70" s="41"/>
      <c r="LLZ70" s="42"/>
      <c r="LMA70" s="41"/>
      <c r="LMB70" s="41"/>
      <c r="LMC70" s="41"/>
      <c r="LMD70" s="42"/>
      <c r="LME70" s="41"/>
      <c r="LMF70" s="41"/>
      <c r="LMG70" s="41"/>
      <c r="LMH70" s="43"/>
      <c r="LMI70" s="44"/>
      <c r="LMJ70" s="45"/>
      <c r="LMK70" s="45"/>
      <c r="LML70" s="42"/>
      <c r="LMM70" s="41"/>
      <c r="LMN70" s="41"/>
      <c r="LMO70" s="41"/>
      <c r="LMP70" s="42"/>
      <c r="LMQ70" s="41"/>
      <c r="LMR70" s="41"/>
      <c r="LMS70" s="41"/>
      <c r="LMT70" s="42"/>
      <c r="LMU70" s="41"/>
      <c r="LMV70" s="41"/>
      <c r="LMW70" s="41"/>
      <c r="LMX70" s="42"/>
      <c r="LMY70" s="41"/>
      <c r="LMZ70" s="41"/>
      <c r="LNA70" s="41"/>
      <c r="LNB70" s="42"/>
      <c r="LNC70" s="41"/>
      <c r="LND70" s="41"/>
      <c r="LNE70" s="41"/>
      <c r="LNF70" s="42"/>
      <c r="LNG70" s="41"/>
      <c r="LNH70" s="41"/>
      <c r="LNI70" s="41"/>
      <c r="LNJ70" s="42"/>
      <c r="LNK70" s="41"/>
      <c r="LNL70" s="41"/>
      <c r="LNM70" s="41"/>
      <c r="LNN70" s="42"/>
      <c r="LNO70" s="41"/>
      <c r="LNP70" s="41"/>
      <c r="LNQ70" s="41"/>
      <c r="LNR70" s="42"/>
      <c r="LNS70" s="41"/>
      <c r="LNT70" s="41"/>
      <c r="LNU70" s="41"/>
      <c r="LNV70" s="42"/>
      <c r="LNW70" s="41"/>
      <c r="LNX70" s="41"/>
      <c r="LNY70" s="41"/>
      <c r="LNZ70" s="42"/>
      <c r="LOA70" s="41"/>
      <c r="LOB70" s="41"/>
      <c r="LOC70" s="41"/>
      <c r="LOD70" s="42"/>
      <c r="LOE70" s="41"/>
      <c r="LOF70" s="41"/>
      <c r="LOG70" s="41"/>
      <c r="LOH70" s="42"/>
      <c r="LOI70" s="41"/>
      <c r="LOJ70" s="41"/>
      <c r="LOK70" s="41"/>
      <c r="LOL70" s="42"/>
      <c r="LOM70" s="41"/>
      <c r="LON70" s="41"/>
      <c r="LOO70" s="41"/>
      <c r="LOP70" s="42"/>
      <c r="LOQ70" s="41"/>
      <c r="LOR70" s="41"/>
      <c r="LOS70" s="41"/>
      <c r="LOT70" s="42"/>
      <c r="LOU70" s="41"/>
      <c r="LOV70" s="41"/>
      <c r="LOW70" s="41"/>
      <c r="LOX70" s="42"/>
      <c r="LOY70" s="41"/>
      <c r="LOZ70" s="41"/>
      <c r="LPA70" s="41"/>
      <c r="LPB70" s="42"/>
      <c r="LPC70" s="41"/>
      <c r="LPD70" s="41"/>
      <c r="LPE70" s="41"/>
      <c r="LPF70" s="42"/>
      <c r="LPG70" s="41"/>
      <c r="LPH70" s="41"/>
      <c r="LPI70" s="41"/>
      <c r="LPJ70" s="42"/>
      <c r="LPK70" s="41"/>
      <c r="LPL70" s="41"/>
      <c r="LPM70" s="41"/>
      <c r="LPN70" s="42"/>
      <c r="LPO70" s="41"/>
      <c r="LPP70" s="41"/>
      <c r="LPQ70" s="41"/>
      <c r="LPR70" s="42"/>
      <c r="LPS70" s="41"/>
      <c r="LPT70" s="41"/>
      <c r="LPU70" s="41"/>
      <c r="LPV70" s="42"/>
      <c r="LPW70" s="41"/>
      <c r="LPX70" s="41"/>
      <c r="LPY70" s="41"/>
      <c r="LPZ70" s="42"/>
      <c r="LQA70" s="41"/>
      <c r="LQB70" s="41"/>
      <c r="LQC70" s="41"/>
      <c r="LQD70" s="42"/>
      <c r="LQE70" s="41"/>
      <c r="LQF70" s="41"/>
      <c r="LQG70" s="41"/>
      <c r="LQH70" s="42"/>
      <c r="LQI70" s="41"/>
      <c r="LQJ70" s="41"/>
      <c r="LQK70" s="41"/>
      <c r="LQL70" s="42"/>
      <c r="LQM70" s="41"/>
      <c r="LQN70" s="41"/>
      <c r="LQO70" s="41"/>
      <c r="LQP70" s="42"/>
      <c r="LQQ70" s="41"/>
      <c r="LQR70" s="41"/>
      <c r="LQS70" s="41"/>
      <c r="LQT70" s="42"/>
      <c r="LQU70" s="41"/>
      <c r="LQV70" s="41"/>
      <c r="LQW70" s="41"/>
      <c r="LQX70" s="42"/>
      <c r="LQY70" s="41"/>
      <c r="LQZ70" s="41"/>
      <c r="LRA70" s="41"/>
      <c r="LRB70" s="42"/>
      <c r="LRC70" s="41"/>
      <c r="LRD70" s="41"/>
      <c r="LRE70" s="41"/>
      <c r="LRF70" s="42"/>
      <c r="LRG70" s="41"/>
      <c r="LRH70" s="41"/>
      <c r="LRI70" s="41"/>
      <c r="LRJ70" s="42"/>
      <c r="LRK70" s="41"/>
      <c r="LRL70" s="41"/>
      <c r="LRM70" s="41"/>
      <c r="LRN70" s="42"/>
      <c r="LRO70" s="41"/>
      <c r="LRP70" s="41"/>
      <c r="LRQ70" s="41"/>
      <c r="LRR70" s="42"/>
      <c r="LRS70" s="41"/>
      <c r="LRT70" s="41"/>
      <c r="LRU70" s="41"/>
      <c r="LRV70" s="42"/>
      <c r="LRW70" s="41"/>
      <c r="LRX70" s="41"/>
      <c r="LRY70" s="41"/>
      <c r="LRZ70" s="42"/>
      <c r="LSA70" s="41"/>
      <c r="LSB70" s="41"/>
      <c r="LSC70" s="41"/>
      <c r="LSD70" s="42"/>
      <c r="LSE70" s="41"/>
      <c r="LSF70" s="41"/>
      <c r="LSG70" s="41"/>
      <c r="LSH70" s="42"/>
      <c r="LSI70" s="41"/>
      <c r="LSJ70" s="41"/>
      <c r="LSK70" s="41"/>
      <c r="LSL70" s="43"/>
      <c r="LSM70" s="44"/>
      <c r="LSN70" s="45"/>
      <c r="LSO70" s="45"/>
      <c r="LSP70" s="42"/>
      <c r="LSQ70" s="41"/>
      <c r="LSR70" s="41"/>
      <c r="LSS70" s="41"/>
      <c r="LST70" s="42"/>
      <c r="LSU70" s="41"/>
      <c r="LSV70" s="41"/>
      <c r="LSW70" s="41"/>
      <c r="LSX70" s="42"/>
      <c r="LSY70" s="41"/>
      <c r="LSZ70" s="41"/>
      <c r="LTA70" s="41"/>
      <c r="LTB70" s="42"/>
      <c r="LTC70" s="41"/>
      <c r="LTD70" s="41"/>
      <c r="LTE70" s="41"/>
      <c r="LTF70" s="42"/>
      <c r="LTG70" s="41"/>
      <c r="LTH70" s="41"/>
      <c r="LTI70" s="41"/>
      <c r="LTJ70" s="42"/>
      <c r="LTK70" s="41"/>
      <c r="LTL70" s="41"/>
      <c r="LTM70" s="41"/>
      <c r="LTN70" s="42"/>
      <c r="LTO70" s="41"/>
      <c r="LTP70" s="41"/>
      <c r="LTQ70" s="41"/>
      <c r="LTR70" s="42"/>
      <c r="LTS70" s="41"/>
      <c r="LTT70" s="41"/>
      <c r="LTU70" s="41"/>
      <c r="LTV70" s="42"/>
      <c r="LTW70" s="41"/>
      <c r="LTX70" s="41"/>
      <c r="LTY70" s="41"/>
      <c r="LTZ70" s="42"/>
      <c r="LUA70" s="41"/>
      <c r="LUB70" s="41"/>
      <c r="LUC70" s="41"/>
      <c r="LUD70" s="42"/>
      <c r="LUE70" s="41"/>
      <c r="LUF70" s="41"/>
      <c r="LUG70" s="41"/>
      <c r="LUH70" s="42"/>
      <c r="LUI70" s="41"/>
      <c r="LUJ70" s="41"/>
      <c r="LUK70" s="41"/>
      <c r="LUL70" s="42"/>
      <c r="LUM70" s="41"/>
      <c r="LUN70" s="41"/>
      <c r="LUO70" s="41"/>
      <c r="LUP70" s="42"/>
      <c r="LUQ70" s="41"/>
      <c r="LUR70" s="41"/>
      <c r="LUS70" s="41"/>
      <c r="LUT70" s="42"/>
      <c r="LUU70" s="41"/>
      <c r="LUV70" s="41"/>
      <c r="LUW70" s="41"/>
      <c r="LUX70" s="42"/>
      <c r="LUY70" s="41"/>
      <c r="LUZ70" s="41"/>
      <c r="LVA70" s="41"/>
      <c r="LVB70" s="42"/>
      <c r="LVC70" s="41"/>
      <c r="LVD70" s="41"/>
      <c r="LVE70" s="41"/>
      <c r="LVF70" s="42"/>
      <c r="LVG70" s="41"/>
      <c r="LVH70" s="41"/>
      <c r="LVI70" s="41"/>
      <c r="LVJ70" s="42"/>
      <c r="LVK70" s="41"/>
      <c r="LVL70" s="41"/>
      <c r="LVM70" s="41"/>
      <c r="LVN70" s="42"/>
      <c r="LVO70" s="41"/>
      <c r="LVP70" s="41"/>
      <c r="LVQ70" s="41"/>
      <c r="LVR70" s="42"/>
      <c r="LVS70" s="41"/>
      <c r="LVT70" s="41"/>
      <c r="LVU70" s="41"/>
      <c r="LVV70" s="42"/>
      <c r="LVW70" s="41"/>
      <c r="LVX70" s="41"/>
      <c r="LVY70" s="41"/>
      <c r="LVZ70" s="42"/>
      <c r="LWA70" s="41"/>
      <c r="LWB70" s="41"/>
      <c r="LWC70" s="41"/>
      <c r="LWD70" s="42"/>
      <c r="LWE70" s="41"/>
      <c r="LWF70" s="41"/>
      <c r="LWG70" s="41"/>
      <c r="LWH70" s="42"/>
      <c r="LWI70" s="41"/>
      <c r="LWJ70" s="41"/>
      <c r="LWK70" s="41"/>
      <c r="LWL70" s="42"/>
      <c r="LWM70" s="41"/>
      <c r="LWN70" s="41"/>
      <c r="LWO70" s="41"/>
      <c r="LWP70" s="42"/>
      <c r="LWQ70" s="41"/>
      <c r="LWR70" s="41"/>
      <c r="LWS70" s="41"/>
      <c r="LWT70" s="42"/>
      <c r="LWU70" s="41"/>
      <c r="LWV70" s="41"/>
      <c r="LWW70" s="41"/>
      <c r="LWX70" s="42"/>
      <c r="LWY70" s="41"/>
      <c r="LWZ70" s="41"/>
      <c r="LXA70" s="41"/>
      <c r="LXB70" s="42"/>
      <c r="LXC70" s="41"/>
      <c r="LXD70" s="41"/>
      <c r="LXE70" s="41"/>
      <c r="LXF70" s="42"/>
      <c r="LXG70" s="41"/>
      <c r="LXH70" s="41"/>
      <c r="LXI70" s="41"/>
      <c r="LXJ70" s="42"/>
      <c r="LXK70" s="41"/>
      <c r="LXL70" s="41"/>
      <c r="LXM70" s="41"/>
      <c r="LXN70" s="42"/>
      <c r="LXO70" s="41"/>
      <c r="LXP70" s="41"/>
      <c r="LXQ70" s="41"/>
      <c r="LXR70" s="42"/>
      <c r="LXS70" s="41"/>
      <c r="LXT70" s="41"/>
      <c r="LXU70" s="41"/>
      <c r="LXV70" s="42"/>
      <c r="LXW70" s="41"/>
      <c r="LXX70" s="41"/>
      <c r="LXY70" s="41"/>
      <c r="LXZ70" s="42"/>
      <c r="LYA70" s="41"/>
      <c r="LYB70" s="41"/>
      <c r="LYC70" s="41"/>
      <c r="LYD70" s="42"/>
      <c r="LYE70" s="41"/>
      <c r="LYF70" s="41"/>
      <c r="LYG70" s="41"/>
      <c r="LYH70" s="42"/>
      <c r="LYI70" s="41"/>
      <c r="LYJ70" s="41"/>
      <c r="LYK70" s="41"/>
      <c r="LYL70" s="42"/>
      <c r="LYM70" s="41"/>
      <c r="LYN70" s="41"/>
      <c r="LYO70" s="41"/>
      <c r="LYP70" s="43"/>
      <c r="LYQ70" s="44"/>
      <c r="LYR70" s="45"/>
      <c r="LYS70" s="45"/>
      <c r="LYT70" s="42"/>
      <c r="LYU70" s="41"/>
      <c r="LYV70" s="41"/>
      <c r="LYW70" s="41"/>
      <c r="LYX70" s="42"/>
      <c r="LYY70" s="41"/>
      <c r="LYZ70" s="41"/>
      <c r="LZA70" s="41"/>
      <c r="LZB70" s="42"/>
      <c r="LZC70" s="41"/>
      <c r="LZD70" s="41"/>
      <c r="LZE70" s="41"/>
      <c r="LZF70" s="42"/>
      <c r="LZG70" s="41"/>
      <c r="LZH70" s="41"/>
      <c r="LZI70" s="41"/>
      <c r="LZJ70" s="42"/>
      <c r="LZK70" s="41"/>
      <c r="LZL70" s="41"/>
      <c r="LZM70" s="41"/>
      <c r="LZN70" s="42"/>
      <c r="LZO70" s="41"/>
      <c r="LZP70" s="41"/>
      <c r="LZQ70" s="41"/>
      <c r="LZR70" s="42"/>
      <c r="LZS70" s="41"/>
      <c r="LZT70" s="41"/>
      <c r="LZU70" s="41"/>
      <c r="LZV70" s="42"/>
      <c r="LZW70" s="41"/>
      <c r="LZX70" s="41"/>
      <c r="LZY70" s="41"/>
      <c r="LZZ70" s="42"/>
      <c r="MAA70" s="41"/>
      <c r="MAB70" s="41"/>
      <c r="MAC70" s="41"/>
      <c r="MAD70" s="42"/>
      <c r="MAE70" s="41"/>
      <c r="MAF70" s="41"/>
      <c r="MAG70" s="41"/>
      <c r="MAH70" s="42"/>
      <c r="MAI70" s="41"/>
      <c r="MAJ70" s="41"/>
      <c r="MAK70" s="41"/>
      <c r="MAL70" s="42"/>
      <c r="MAM70" s="41"/>
      <c r="MAN70" s="41"/>
      <c r="MAO70" s="41"/>
      <c r="MAP70" s="42"/>
      <c r="MAQ70" s="41"/>
      <c r="MAR70" s="41"/>
      <c r="MAS70" s="41"/>
      <c r="MAT70" s="42"/>
      <c r="MAU70" s="41"/>
      <c r="MAV70" s="41"/>
      <c r="MAW70" s="41"/>
      <c r="MAX70" s="42"/>
      <c r="MAY70" s="41"/>
      <c r="MAZ70" s="41"/>
      <c r="MBA70" s="41"/>
      <c r="MBB70" s="42"/>
      <c r="MBC70" s="41"/>
      <c r="MBD70" s="41"/>
      <c r="MBE70" s="41"/>
      <c r="MBF70" s="42"/>
      <c r="MBG70" s="41"/>
      <c r="MBH70" s="41"/>
      <c r="MBI70" s="41"/>
      <c r="MBJ70" s="42"/>
      <c r="MBK70" s="41"/>
      <c r="MBL70" s="41"/>
      <c r="MBM70" s="41"/>
      <c r="MBN70" s="42"/>
      <c r="MBO70" s="41"/>
      <c r="MBP70" s="41"/>
      <c r="MBQ70" s="41"/>
      <c r="MBR70" s="42"/>
      <c r="MBS70" s="41"/>
      <c r="MBT70" s="41"/>
      <c r="MBU70" s="41"/>
      <c r="MBV70" s="42"/>
      <c r="MBW70" s="41"/>
      <c r="MBX70" s="41"/>
      <c r="MBY70" s="41"/>
      <c r="MBZ70" s="42"/>
      <c r="MCA70" s="41"/>
      <c r="MCB70" s="41"/>
      <c r="MCC70" s="41"/>
      <c r="MCD70" s="42"/>
      <c r="MCE70" s="41"/>
      <c r="MCF70" s="41"/>
      <c r="MCG70" s="41"/>
      <c r="MCH70" s="42"/>
      <c r="MCI70" s="41"/>
      <c r="MCJ70" s="41"/>
      <c r="MCK70" s="41"/>
      <c r="MCL70" s="42"/>
      <c r="MCM70" s="41"/>
      <c r="MCN70" s="41"/>
      <c r="MCO70" s="41"/>
      <c r="MCP70" s="42"/>
      <c r="MCQ70" s="41"/>
      <c r="MCR70" s="41"/>
      <c r="MCS70" s="41"/>
      <c r="MCT70" s="42"/>
      <c r="MCU70" s="41"/>
      <c r="MCV70" s="41"/>
      <c r="MCW70" s="41"/>
      <c r="MCX70" s="42"/>
      <c r="MCY70" s="41"/>
      <c r="MCZ70" s="41"/>
      <c r="MDA70" s="41"/>
      <c r="MDB70" s="42"/>
      <c r="MDC70" s="41"/>
      <c r="MDD70" s="41"/>
      <c r="MDE70" s="41"/>
      <c r="MDF70" s="42"/>
      <c r="MDG70" s="41"/>
      <c r="MDH70" s="41"/>
      <c r="MDI70" s="41"/>
      <c r="MDJ70" s="42"/>
      <c r="MDK70" s="41"/>
      <c r="MDL70" s="41"/>
      <c r="MDM70" s="41"/>
      <c r="MDN70" s="42"/>
      <c r="MDO70" s="41"/>
      <c r="MDP70" s="41"/>
      <c r="MDQ70" s="41"/>
      <c r="MDR70" s="42"/>
      <c r="MDS70" s="41"/>
      <c r="MDT70" s="41"/>
      <c r="MDU70" s="41"/>
      <c r="MDV70" s="42"/>
      <c r="MDW70" s="41"/>
      <c r="MDX70" s="41"/>
      <c r="MDY70" s="41"/>
      <c r="MDZ70" s="42"/>
      <c r="MEA70" s="41"/>
      <c r="MEB70" s="41"/>
      <c r="MEC70" s="41"/>
      <c r="MED70" s="42"/>
      <c r="MEE70" s="41"/>
      <c r="MEF70" s="41"/>
      <c r="MEG70" s="41"/>
      <c r="MEH70" s="42"/>
      <c r="MEI70" s="41"/>
      <c r="MEJ70" s="41"/>
      <c r="MEK70" s="41"/>
      <c r="MEL70" s="42"/>
      <c r="MEM70" s="41"/>
      <c r="MEN70" s="41"/>
      <c r="MEO70" s="41"/>
      <c r="MEP70" s="42"/>
      <c r="MEQ70" s="41"/>
      <c r="MER70" s="41"/>
      <c r="MES70" s="41"/>
      <c r="MET70" s="43"/>
      <c r="MEU70" s="44"/>
      <c r="MEV70" s="45"/>
      <c r="MEW70" s="45"/>
      <c r="MEX70" s="42"/>
      <c r="MEY70" s="41"/>
      <c r="MEZ70" s="41"/>
      <c r="MFA70" s="41"/>
      <c r="MFB70" s="42"/>
      <c r="MFC70" s="41"/>
      <c r="MFD70" s="41"/>
      <c r="MFE70" s="41"/>
      <c r="MFF70" s="42"/>
      <c r="MFG70" s="41"/>
      <c r="MFH70" s="41"/>
      <c r="MFI70" s="41"/>
      <c r="MFJ70" s="42"/>
      <c r="MFK70" s="41"/>
      <c r="MFL70" s="41"/>
      <c r="MFM70" s="41"/>
      <c r="MFN70" s="42"/>
      <c r="MFO70" s="41"/>
      <c r="MFP70" s="41"/>
      <c r="MFQ70" s="41"/>
      <c r="MFR70" s="42"/>
      <c r="MFS70" s="41"/>
      <c r="MFT70" s="41"/>
      <c r="MFU70" s="41"/>
      <c r="MFV70" s="42"/>
      <c r="MFW70" s="41"/>
      <c r="MFX70" s="41"/>
      <c r="MFY70" s="41"/>
      <c r="MFZ70" s="42"/>
      <c r="MGA70" s="41"/>
      <c r="MGB70" s="41"/>
      <c r="MGC70" s="41"/>
      <c r="MGD70" s="42"/>
      <c r="MGE70" s="41"/>
      <c r="MGF70" s="41"/>
      <c r="MGG70" s="41"/>
      <c r="MGH70" s="42"/>
      <c r="MGI70" s="41"/>
      <c r="MGJ70" s="41"/>
      <c r="MGK70" s="41"/>
      <c r="MGL70" s="42"/>
      <c r="MGM70" s="41"/>
      <c r="MGN70" s="41"/>
      <c r="MGO70" s="41"/>
      <c r="MGP70" s="42"/>
      <c r="MGQ70" s="41"/>
      <c r="MGR70" s="41"/>
      <c r="MGS70" s="41"/>
      <c r="MGT70" s="42"/>
      <c r="MGU70" s="41"/>
      <c r="MGV70" s="41"/>
      <c r="MGW70" s="41"/>
      <c r="MGX70" s="42"/>
      <c r="MGY70" s="41"/>
      <c r="MGZ70" s="41"/>
      <c r="MHA70" s="41"/>
      <c r="MHB70" s="42"/>
      <c r="MHC70" s="41"/>
      <c r="MHD70" s="41"/>
      <c r="MHE70" s="41"/>
      <c r="MHF70" s="42"/>
      <c r="MHG70" s="41"/>
      <c r="MHH70" s="41"/>
      <c r="MHI70" s="41"/>
      <c r="MHJ70" s="42"/>
      <c r="MHK70" s="41"/>
      <c r="MHL70" s="41"/>
      <c r="MHM70" s="41"/>
      <c r="MHN70" s="42"/>
      <c r="MHO70" s="41"/>
      <c r="MHP70" s="41"/>
      <c r="MHQ70" s="41"/>
      <c r="MHR70" s="42"/>
      <c r="MHS70" s="41"/>
      <c r="MHT70" s="41"/>
      <c r="MHU70" s="41"/>
      <c r="MHV70" s="42"/>
      <c r="MHW70" s="41"/>
      <c r="MHX70" s="41"/>
      <c r="MHY70" s="41"/>
      <c r="MHZ70" s="42"/>
      <c r="MIA70" s="41"/>
      <c r="MIB70" s="41"/>
      <c r="MIC70" s="41"/>
      <c r="MID70" s="42"/>
      <c r="MIE70" s="41"/>
      <c r="MIF70" s="41"/>
      <c r="MIG70" s="41"/>
      <c r="MIH70" s="42"/>
      <c r="MII70" s="41"/>
      <c r="MIJ70" s="41"/>
      <c r="MIK70" s="41"/>
      <c r="MIL70" s="42"/>
      <c r="MIM70" s="41"/>
      <c r="MIN70" s="41"/>
      <c r="MIO70" s="41"/>
      <c r="MIP70" s="42"/>
      <c r="MIQ70" s="41"/>
      <c r="MIR70" s="41"/>
      <c r="MIS70" s="41"/>
      <c r="MIT70" s="42"/>
      <c r="MIU70" s="41"/>
      <c r="MIV70" s="41"/>
      <c r="MIW70" s="41"/>
      <c r="MIX70" s="42"/>
      <c r="MIY70" s="41"/>
      <c r="MIZ70" s="41"/>
      <c r="MJA70" s="41"/>
      <c r="MJB70" s="42"/>
      <c r="MJC70" s="41"/>
      <c r="MJD70" s="41"/>
      <c r="MJE70" s="41"/>
      <c r="MJF70" s="42"/>
      <c r="MJG70" s="41"/>
      <c r="MJH70" s="41"/>
      <c r="MJI70" s="41"/>
      <c r="MJJ70" s="42"/>
      <c r="MJK70" s="41"/>
      <c r="MJL70" s="41"/>
      <c r="MJM70" s="41"/>
      <c r="MJN70" s="42"/>
      <c r="MJO70" s="41"/>
      <c r="MJP70" s="41"/>
      <c r="MJQ70" s="41"/>
      <c r="MJR70" s="42"/>
      <c r="MJS70" s="41"/>
      <c r="MJT70" s="41"/>
      <c r="MJU70" s="41"/>
      <c r="MJV70" s="42"/>
      <c r="MJW70" s="41"/>
      <c r="MJX70" s="41"/>
      <c r="MJY70" s="41"/>
      <c r="MJZ70" s="42"/>
      <c r="MKA70" s="41"/>
      <c r="MKB70" s="41"/>
      <c r="MKC70" s="41"/>
      <c r="MKD70" s="42"/>
      <c r="MKE70" s="41"/>
      <c r="MKF70" s="41"/>
      <c r="MKG70" s="41"/>
      <c r="MKH70" s="42"/>
      <c r="MKI70" s="41"/>
      <c r="MKJ70" s="41"/>
      <c r="MKK70" s="41"/>
      <c r="MKL70" s="42"/>
      <c r="MKM70" s="41"/>
      <c r="MKN70" s="41"/>
      <c r="MKO70" s="41"/>
      <c r="MKP70" s="42"/>
      <c r="MKQ70" s="41"/>
      <c r="MKR70" s="41"/>
      <c r="MKS70" s="41"/>
      <c r="MKT70" s="42"/>
      <c r="MKU70" s="41"/>
      <c r="MKV70" s="41"/>
      <c r="MKW70" s="41"/>
      <c r="MKX70" s="43"/>
      <c r="MKY70" s="44"/>
      <c r="MKZ70" s="45"/>
      <c r="MLA70" s="45"/>
      <c r="MLB70" s="42"/>
      <c r="MLC70" s="41"/>
      <c r="MLD70" s="41"/>
      <c r="MLE70" s="41"/>
      <c r="MLF70" s="42"/>
      <c r="MLG70" s="41"/>
      <c r="MLH70" s="41"/>
      <c r="MLI70" s="41"/>
      <c r="MLJ70" s="42"/>
      <c r="MLK70" s="41"/>
      <c r="MLL70" s="41"/>
      <c r="MLM70" s="41"/>
      <c r="MLN70" s="42"/>
      <c r="MLO70" s="41"/>
      <c r="MLP70" s="41"/>
      <c r="MLQ70" s="41"/>
      <c r="MLR70" s="42"/>
      <c r="MLS70" s="41"/>
      <c r="MLT70" s="41"/>
      <c r="MLU70" s="41"/>
      <c r="MLV70" s="42"/>
      <c r="MLW70" s="41"/>
      <c r="MLX70" s="41"/>
      <c r="MLY70" s="41"/>
      <c r="MLZ70" s="42"/>
      <c r="MMA70" s="41"/>
      <c r="MMB70" s="41"/>
      <c r="MMC70" s="41"/>
      <c r="MMD70" s="42"/>
      <c r="MME70" s="41"/>
      <c r="MMF70" s="41"/>
      <c r="MMG70" s="41"/>
      <c r="MMH70" s="42"/>
      <c r="MMI70" s="41"/>
      <c r="MMJ70" s="41"/>
      <c r="MMK70" s="41"/>
      <c r="MML70" s="42"/>
      <c r="MMM70" s="41"/>
      <c r="MMN70" s="41"/>
      <c r="MMO70" s="41"/>
      <c r="MMP70" s="42"/>
      <c r="MMQ70" s="41"/>
      <c r="MMR70" s="41"/>
      <c r="MMS70" s="41"/>
      <c r="MMT70" s="42"/>
      <c r="MMU70" s="41"/>
      <c r="MMV70" s="41"/>
      <c r="MMW70" s="41"/>
      <c r="MMX70" s="42"/>
      <c r="MMY70" s="41"/>
      <c r="MMZ70" s="41"/>
      <c r="MNA70" s="41"/>
      <c r="MNB70" s="42"/>
      <c r="MNC70" s="41"/>
      <c r="MND70" s="41"/>
      <c r="MNE70" s="41"/>
      <c r="MNF70" s="42"/>
      <c r="MNG70" s="41"/>
      <c r="MNH70" s="41"/>
      <c r="MNI70" s="41"/>
      <c r="MNJ70" s="42"/>
      <c r="MNK70" s="41"/>
      <c r="MNL70" s="41"/>
      <c r="MNM70" s="41"/>
      <c r="MNN70" s="42"/>
      <c r="MNO70" s="41"/>
      <c r="MNP70" s="41"/>
      <c r="MNQ70" s="41"/>
      <c r="MNR70" s="42"/>
      <c r="MNS70" s="41"/>
      <c r="MNT70" s="41"/>
      <c r="MNU70" s="41"/>
      <c r="MNV70" s="42"/>
      <c r="MNW70" s="41"/>
      <c r="MNX70" s="41"/>
      <c r="MNY70" s="41"/>
      <c r="MNZ70" s="42"/>
      <c r="MOA70" s="41"/>
      <c r="MOB70" s="41"/>
      <c r="MOC70" s="41"/>
      <c r="MOD70" s="42"/>
      <c r="MOE70" s="41"/>
      <c r="MOF70" s="41"/>
      <c r="MOG70" s="41"/>
      <c r="MOH70" s="42"/>
      <c r="MOI70" s="41"/>
      <c r="MOJ70" s="41"/>
      <c r="MOK70" s="41"/>
      <c r="MOL70" s="42"/>
      <c r="MOM70" s="41"/>
      <c r="MON70" s="41"/>
      <c r="MOO70" s="41"/>
      <c r="MOP70" s="42"/>
      <c r="MOQ70" s="41"/>
      <c r="MOR70" s="41"/>
      <c r="MOS70" s="41"/>
      <c r="MOT70" s="42"/>
      <c r="MOU70" s="41"/>
      <c r="MOV70" s="41"/>
      <c r="MOW70" s="41"/>
      <c r="MOX70" s="42"/>
      <c r="MOY70" s="41"/>
      <c r="MOZ70" s="41"/>
      <c r="MPA70" s="41"/>
      <c r="MPB70" s="42"/>
      <c r="MPC70" s="41"/>
      <c r="MPD70" s="41"/>
      <c r="MPE70" s="41"/>
      <c r="MPF70" s="42"/>
      <c r="MPG70" s="41"/>
      <c r="MPH70" s="41"/>
      <c r="MPI70" s="41"/>
      <c r="MPJ70" s="42"/>
      <c r="MPK70" s="41"/>
      <c r="MPL70" s="41"/>
      <c r="MPM70" s="41"/>
      <c r="MPN70" s="42"/>
      <c r="MPO70" s="41"/>
      <c r="MPP70" s="41"/>
      <c r="MPQ70" s="41"/>
      <c r="MPR70" s="42"/>
      <c r="MPS70" s="41"/>
      <c r="MPT70" s="41"/>
      <c r="MPU70" s="41"/>
      <c r="MPV70" s="42"/>
      <c r="MPW70" s="41"/>
      <c r="MPX70" s="41"/>
      <c r="MPY70" s="41"/>
      <c r="MPZ70" s="42"/>
      <c r="MQA70" s="41"/>
      <c r="MQB70" s="41"/>
      <c r="MQC70" s="41"/>
      <c r="MQD70" s="42"/>
      <c r="MQE70" s="41"/>
      <c r="MQF70" s="41"/>
      <c r="MQG70" s="41"/>
      <c r="MQH70" s="42"/>
      <c r="MQI70" s="41"/>
      <c r="MQJ70" s="41"/>
      <c r="MQK70" s="41"/>
      <c r="MQL70" s="42"/>
      <c r="MQM70" s="41"/>
      <c r="MQN70" s="41"/>
      <c r="MQO70" s="41"/>
      <c r="MQP70" s="42"/>
      <c r="MQQ70" s="41"/>
      <c r="MQR70" s="41"/>
      <c r="MQS70" s="41"/>
      <c r="MQT70" s="42"/>
      <c r="MQU70" s="41"/>
      <c r="MQV70" s="41"/>
      <c r="MQW70" s="41"/>
      <c r="MQX70" s="42"/>
      <c r="MQY70" s="41"/>
      <c r="MQZ70" s="41"/>
      <c r="MRA70" s="41"/>
      <c r="MRB70" s="43"/>
      <c r="MRC70" s="44"/>
      <c r="MRD70" s="45"/>
      <c r="MRE70" s="45"/>
      <c r="MRF70" s="42"/>
      <c r="MRG70" s="41"/>
      <c r="MRH70" s="41"/>
      <c r="MRI70" s="41"/>
      <c r="MRJ70" s="42"/>
      <c r="MRK70" s="41"/>
      <c r="MRL70" s="41"/>
      <c r="MRM70" s="41"/>
      <c r="MRN70" s="42"/>
      <c r="MRO70" s="41"/>
      <c r="MRP70" s="41"/>
      <c r="MRQ70" s="41"/>
      <c r="MRR70" s="42"/>
      <c r="MRS70" s="41"/>
      <c r="MRT70" s="41"/>
      <c r="MRU70" s="41"/>
      <c r="MRV70" s="42"/>
      <c r="MRW70" s="41"/>
      <c r="MRX70" s="41"/>
      <c r="MRY70" s="41"/>
      <c r="MRZ70" s="42"/>
      <c r="MSA70" s="41"/>
      <c r="MSB70" s="41"/>
      <c r="MSC70" s="41"/>
      <c r="MSD70" s="42"/>
      <c r="MSE70" s="41"/>
      <c r="MSF70" s="41"/>
      <c r="MSG70" s="41"/>
      <c r="MSH70" s="42"/>
      <c r="MSI70" s="41"/>
      <c r="MSJ70" s="41"/>
      <c r="MSK70" s="41"/>
      <c r="MSL70" s="42"/>
      <c r="MSM70" s="41"/>
      <c r="MSN70" s="41"/>
      <c r="MSO70" s="41"/>
      <c r="MSP70" s="42"/>
      <c r="MSQ70" s="41"/>
      <c r="MSR70" s="41"/>
      <c r="MSS70" s="41"/>
      <c r="MST70" s="42"/>
      <c r="MSU70" s="41"/>
      <c r="MSV70" s="41"/>
      <c r="MSW70" s="41"/>
      <c r="MSX70" s="42"/>
      <c r="MSY70" s="41"/>
      <c r="MSZ70" s="41"/>
      <c r="MTA70" s="41"/>
      <c r="MTB70" s="42"/>
      <c r="MTC70" s="41"/>
      <c r="MTD70" s="41"/>
      <c r="MTE70" s="41"/>
      <c r="MTF70" s="42"/>
      <c r="MTG70" s="41"/>
      <c r="MTH70" s="41"/>
      <c r="MTI70" s="41"/>
      <c r="MTJ70" s="42"/>
      <c r="MTK70" s="41"/>
      <c r="MTL70" s="41"/>
      <c r="MTM70" s="41"/>
      <c r="MTN70" s="42"/>
      <c r="MTO70" s="41"/>
      <c r="MTP70" s="41"/>
      <c r="MTQ70" s="41"/>
      <c r="MTR70" s="42"/>
      <c r="MTS70" s="41"/>
      <c r="MTT70" s="41"/>
      <c r="MTU70" s="41"/>
      <c r="MTV70" s="42"/>
      <c r="MTW70" s="41"/>
      <c r="MTX70" s="41"/>
      <c r="MTY70" s="41"/>
      <c r="MTZ70" s="42"/>
      <c r="MUA70" s="41"/>
      <c r="MUB70" s="41"/>
      <c r="MUC70" s="41"/>
      <c r="MUD70" s="42"/>
      <c r="MUE70" s="41"/>
      <c r="MUF70" s="41"/>
      <c r="MUG70" s="41"/>
      <c r="MUH70" s="42"/>
      <c r="MUI70" s="41"/>
      <c r="MUJ70" s="41"/>
      <c r="MUK70" s="41"/>
      <c r="MUL70" s="42"/>
      <c r="MUM70" s="41"/>
      <c r="MUN70" s="41"/>
      <c r="MUO70" s="41"/>
      <c r="MUP70" s="42"/>
      <c r="MUQ70" s="41"/>
      <c r="MUR70" s="41"/>
      <c r="MUS70" s="41"/>
      <c r="MUT70" s="42"/>
      <c r="MUU70" s="41"/>
      <c r="MUV70" s="41"/>
      <c r="MUW70" s="41"/>
      <c r="MUX70" s="42"/>
      <c r="MUY70" s="41"/>
      <c r="MUZ70" s="41"/>
      <c r="MVA70" s="41"/>
      <c r="MVB70" s="42"/>
      <c r="MVC70" s="41"/>
      <c r="MVD70" s="41"/>
      <c r="MVE70" s="41"/>
      <c r="MVF70" s="42"/>
      <c r="MVG70" s="41"/>
      <c r="MVH70" s="41"/>
      <c r="MVI70" s="41"/>
      <c r="MVJ70" s="42"/>
      <c r="MVK70" s="41"/>
      <c r="MVL70" s="41"/>
      <c r="MVM70" s="41"/>
      <c r="MVN70" s="42"/>
      <c r="MVO70" s="41"/>
      <c r="MVP70" s="41"/>
      <c r="MVQ70" s="41"/>
      <c r="MVR70" s="42"/>
      <c r="MVS70" s="41"/>
      <c r="MVT70" s="41"/>
      <c r="MVU70" s="41"/>
      <c r="MVV70" s="42"/>
      <c r="MVW70" s="41"/>
      <c r="MVX70" s="41"/>
      <c r="MVY70" s="41"/>
      <c r="MVZ70" s="42"/>
      <c r="MWA70" s="41"/>
      <c r="MWB70" s="41"/>
      <c r="MWC70" s="41"/>
      <c r="MWD70" s="42"/>
      <c r="MWE70" s="41"/>
      <c r="MWF70" s="41"/>
      <c r="MWG70" s="41"/>
      <c r="MWH70" s="42"/>
      <c r="MWI70" s="41"/>
      <c r="MWJ70" s="41"/>
      <c r="MWK70" s="41"/>
      <c r="MWL70" s="42"/>
      <c r="MWM70" s="41"/>
      <c r="MWN70" s="41"/>
      <c r="MWO70" s="41"/>
      <c r="MWP70" s="42"/>
      <c r="MWQ70" s="41"/>
      <c r="MWR70" s="41"/>
      <c r="MWS70" s="41"/>
      <c r="MWT70" s="42"/>
      <c r="MWU70" s="41"/>
      <c r="MWV70" s="41"/>
      <c r="MWW70" s="41"/>
      <c r="MWX70" s="42"/>
      <c r="MWY70" s="41"/>
      <c r="MWZ70" s="41"/>
      <c r="MXA70" s="41"/>
      <c r="MXB70" s="42"/>
      <c r="MXC70" s="41"/>
      <c r="MXD70" s="41"/>
      <c r="MXE70" s="41"/>
      <c r="MXF70" s="43"/>
      <c r="MXG70" s="44"/>
      <c r="MXH70" s="45"/>
      <c r="MXI70" s="45"/>
      <c r="MXJ70" s="42"/>
      <c r="MXK70" s="41"/>
      <c r="MXL70" s="41"/>
      <c r="MXM70" s="41"/>
      <c r="MXN70" s="42"/>
      <c r="MXO70" s="41"/>
      <c r="MXP70" s="41"/>
      <c r="MXQ70" s="41"/>
      <c r="MXR70" s="42"/>
      <c r="MXS70" s="41"/>
      <c r="MXT70" s="41"/>
      <c r="MXU70" s="41"/>
      <c r="MXV70" s="42"/>
      <c r="MXW70" s="41"/>
      <c r="MXX70" s="41"/>
      <c r="MXY70" s="41"/>
      <c r="MXZ70" s="42"/>
      <c r="MYA70" s="41"/>
      <c r="MYB70" s="41"/>
      <c r="MYC70" s="41"/>
      <c r="MYD70" s="42"/>
      <c r="MYE70" s="41"/>
      <c r="MYF70" s="41"/>
      <c r="MYG70" s="41"/>
      <c r="MYH70" s="42"/>
      <c r="MYI70" s="41"/>
      <c r="MYJ70" s="41"/>
      <c r="MYK70" s="41"/>
      <c r="MYL70" s="42"/>
      <c r="MYM70" s="41"/>
      <c r="MYN70" s="41"/>
      <c r="MYO70" s="41"/>
      <c r="MYP70" s="42"/>
      <c r="MYQ70" s="41"/>
      <c r="MYR70" s="41"/>
      <c r="MYS70" s="41"/>
      <c r="MYT70" s="42"/>
      <c r="MYU70" s="41"/>
      <c r="MYV70" s="41"/>
      <c r="MYW70" s="41"/>
      <c r="MYX70" s="42"/>
      <c r="MYY70" s="41"/>
      <c r="MYZ70" s="41"/>
      <c r="MZA70" s="41"/>
      <c r="MZB70" s="42"/>
      <c r="MZC70" s="41"/>
      <c r="MZD70" s="41"/>
      <c r="MZE70" s="41"/>
      <c r="MZF70" s="42"/>
      <c r="MZG70" s="41"/>
      <c r="MZH70" s="41"/>
      <c r="MZI70" s="41"/>
      <c r="MZJ70" s="42"/>
      <c r="MZK70" s="41"/>
      <c r="MZL70" s="41"/>
      <c r="MZM70" s="41"/>
      <c r="MZN70" s="42"/>
      <c r="MZO70" s="41"/>
      <c r="MZP70" s="41"/>
      <c r="MZQ70" s="41"/>
      <c r="MZR70" s="42"/>
      <c r="MZS70" s="41"/>
      <c r="MZT70" s="41"/>
      <c r="MZU70" s="41"/>
      <c r="MZV70" s="42"/>
      <c r="MZW70" s="41"/>
      <c r="MZX70" s="41"/>
      <c r="MZY70" s="41"/>
      <c r="MZZ70" s="42"/>
      <c r="NAA70" s="41"/>
      <c r="NAB70" s="41"/>
      <c r="NAC70" s="41"/>
      <c r="NAD70" s="42"/>
      <c r="NAE70" s="41"/>
      <c r="NAF70" s="41"/>
      <c r="NAG70" s="41"/>
      <c r="NAH70" s="42"/>
      <c r="NAI70" s="41"/>
      <c r="NAJ70" s="41"/>
      <c r="NAK70" s="41"/>
      <c r="NAL70" s="42"/>
      <c r="NAM70" s="41"/>
      <c r="NAN70" s="41"/>
      <c r="NAO70" s="41"/>
      <c r="NAP70" s="42"/>
      <c r="NAQ70" s="41"/>
      <c r="NAR70" s="41"/>
      <c r="NAS70" s="41"/>
      <c r="NAT70" s="42"/>
      <c r="NAU70" s="41"/>
      <c r="NAV70" s="41"/>
      <c r="NAW70" s="41"/>
      <c r="NAX70" s="42"/>
      <c r="NAY70" s="41"/>
      <c r="NAZ70" s="41"/>
      <c r="NBA70" s="41"/>
      <c r="NBB70" s="42"/>
      <c r="NBC70" s="41"/>
      <c r="NBD70" s="41"/>
      <c r="NBE70" s="41"/>
      <c r="NBF70" s="42"/>
      <c r="NBG70" s="41"/>
      <c r="NBH70" s="41"/>
      <c r="NBI70" s="41"/>
      <c r="NBJ70" s="42"/>
      <c r="NBK70" s="41"/>
      <c r="NBL70" s="41"/>
      <c r="NBM70" s="41"/>
      <c r="NBN70" s="42"/>
      <c r="NBO70" s="41"/>
      <c r="NBP70" s="41"/>
      <c r="NBQ70" s="41"/>
      <c r="NBR70" s="42"/>
      <c r="NBS70" s="41"/>
      <c r="NBT70" s="41"/>
      <c r="NBU70" s="41"/>
      <c r="NBV70" s="42"/>
      <c r="NBW70" s="41"/>
      <c r="NBX70" s="41"/>
      <c r="NBY70" s="41"/>
      <c r="NBZ70" s="42"/>
      <c r="NCA70" s="41"/>
      <c r="NCB70" s="41"/>
      <c r="NCC70" s="41"/>
      <c r="NCD70" s="42"/>
      <c r="NCE70" s="41"/>
      <c r="NCF70" s="41"/>
      <c r="NCG70" s="41"/>
      <c r="NCH70" s="42"/>
      <c r="NCI70" s="41"/>
      <c r="NCJ70" s="41"/>
      <c r="NCK70" s="41"/>
      <c r="NCL70" s="42"/>
      <c r="NCM70" s="41"/>
      <c r="NCN70" s="41"/>
      <c r="NCO70" s="41"/>
      <c r="NCP70" s="42"/>
      <c r="NCQ70" s="41"/>
      <c r="NCR70" s="41"/>
      <c r="NCS70" s="41"/>
      <c r="NCT70" s="42"/>
      <c r="NCU70" s="41"/>
      <c r="NCV70" s="41"/>
      <c r="NCW70" s="41"/>
      <c r="NCX70" s="42"/>
      <c r="NCY70" s="41"/>
      <c r="NCZ70" s="41"/>
      <c r="NDA70" s="41"/>
      <c r="NDB70" s="42"/>
      <c r="NDC70" s="41"/>
      <c r="NDD70" s="41"/>
      <c r="NDE70" s="41"/>
      <c r="NDF70" s="42"/>
      <c r="NDG70" s="41"/>
      <c r="NDH70" s="41"/>
      <c r="NDI70" s="41"/>
      <c r="NDJ70" s="43"/>
      <c r="NDK70" s="44"/>
      <c r="NDL70" s="45"/>
      <c r="NDM70" s="45"/>
      <c r="NDN70" s="42"/>
      <c r="NDO70" s="41"/>
      <c r="NDP70" s="41"/>
      <c r="NDQ70" s="41"/>
      <c r="NDR70" s="42"/>
      <c r="NDS70" s="41"/>
      <c r="NDT70" s="41"/>
      <c r="NDU70" s="41"/>
      <c r="NDV70" s="42"/>
      <c r="NDW70" s="41"/>
      <c r="NDX70" s="41"/>
      <c r="NDY70" s="41"/>
      <c r="NDZ70" s="42"/>
      <c r="NEA70" s="41"/>
      <c r="NEB70" s="41"/>
      <c r="NEC70" s="41"/>
      <c r="NED70" s="42"/>
      <c r="NEE70" s="41"/>
      <c r="NEF70" s="41"/>
      <c r="NEG70" s="41"/>
      <c r="NEH70" s="42"/>
      <c r="NEI70" s="41"/>
      <c r="NEJ70" s="41"/>
      <c r="NEK70" s="41"/>
      <c r="NEL70" s="42"/>
      <c r="NEM70" s="41"/>
      <c r="NEN70" s="41"/>
      <c r="NEO70" s="41"/>
      <c r="NEP70" s="42"/>
      <c r="NEQ70" s="41"/>
      <c r="NER70" s="41"/>
      <c r="NES70" s="41"/>
      <c r="NET70" s="42"/>
      <c r="NEU70" s="41"/>
      <c r="NEV70" s="41"/>
      <c r="NEW70" s="41"/>
      <c r="NEX70" s="42"/>
      <c r="NEY70" s="41"/>
      <c r="NEZ70" s="41"/>
      <c r="NFA70" s="41"/>
      <c r="NFB70" s="42"/>
      <c r="NFC70" s="41"/>
      <c r="NFD70" s="41"/>
      <c r="NFE70" s="41"/>
      <c r="NFF70" s="42"/>
      <c r="NFG70" s="41"/>
      <c r="NFH70" s="41"/>
      <c r="NFI70" s="41"/>
      <c r="NFJ70" s="42"/>
      <c r="NFK70" s="41"/>
      <c r="NFL70" s="41"/>
      <c r="NFM70" s="41"/>
      <c r="NFN70" s="42"/>
      <c r="NFO70" s="41"/>
      <c r="NFP70" s="41"/>
      <c r="NFQ70" s="41"/>
      <c r="NFR70" s="42"/>
      <c r="NFS70" s="41"/>
      <c r="NFT70" s="41"/>
      <c r="NFU70" s="41"/>
      <c r="NFV70" s="42"/>
      <c r="NFW70" s="41"/>
      <c r="NFX70" s="41"/>
      <c r="NFY70" s="41"/>
      <c r="NFZ70" s="42"/>
      <c r="NGA70" s="41"/>
      <c r="NGB70" s="41"/>
      <c r="NGC70" s="41"/>
      <c r="NGD70" s="42"/>
      <c r="NGE70" s="41"/>
      <c r="NGF70" s="41"/>
      <c r="NGG70" s="41"/>
      <c r="NGH70" s="42"/>
      <c r="NGI70" s="41"/>
      <c r="NGJ70" s="41"/>
      <c r="NGK70" s="41"/>
      <c r="NGL70" s="42"/>
      <c r="NGM70" s="41"/>
      <c r="NGN70" s="41"/>
      <c r="NGO70" s="41"/>
      <c r="NGP70" s="42"/>
      <c r="NGQ70" s="41"/>
      <c r="NGR70" s="41"/>
      <c r="NGS70" s="41"/>
      <c r="NGT70" s="42"/>
      <c r="NGU70" s="41"/>
      <c r="NGV70" s="41"/>
      <c r="NGW70" s="41"/>
      <c r="NGX70" s="42"/>
      <c r="NGY70" s="41"/>
      <c r="NGZ70" s="41"/>
      <c r="NHA70" s="41"/>
      <c r="NHB70" s="42"/>
      <c r="NHC70" s="41"/>
      <c r="NHD70" s="41"/>
      <c r="NHE70" s="41"/>
      <c r="NHF70" s="42"/>
      <c r="NHG70" s="41"/>
      <c r="NHH70" s="41"/>
      <c r="NHI70" s="41"/>
      <c r="NHJ70" s="42"/>
      <c r="NHK70" s="41"/>
      <c r="NHL70" s="41"/>
      <c r="NHM70" s="41"/>
      <c r="NHN70" s="42"/>
      <c r="NHO70" s="41"/>
      <c r="NHP70" s="41"/>
      <c r="NHQ70" s="41"/>
      <c r="NHR70" s="42"/>
      <c r="NHS70" s="41"/>
      <c r="NHT70" s="41"/>
      <c r="NHU70" s="41"/>
      <c r="NHV70" s="42"/>
      <c r="NHW70" s="41"/>
      <c r="NHX70" s="41"/>
      <c r="NHY70" s="41"/>
      <c r="NHZ70" s="42"/>
      <c r="NIA70" s="41"/>
      <c r="NIB70" s="41"/>
      <c r="NIC70" s="41"/>
      <c r="NID70" s="42"/>
      <c r="NIE70" s="41"/>
      <c r="NIF70" s="41"/>
      <c r="NIG70" s="41"/>
      <c r="NIH70" s="42"/>
      <c r="NII70" s="41"/>
      <c r="NIJ70" s="41"/>
      <c r="NIK70" s="41"/>
      <c r="NIL70" s="42"/>
      <c r="NIM70" s="41"/>
      <c r="NIN70" s="41"/>
      <c r="NIO70" s="41"/>
      <c r="NIP70" s="42"/>
      <c r="NIQ70" s="41"/>
      <c r="NIR70" s="41"/>
      <c r="NIS70" s="41"/>
      <c r="NIT70" s="42"/>
      <c r="NIU70" s="41"/>
      <c r="NIV70" s="41"/>
      <c r="NIW70" s="41"/>
      <c r="NIX70" s="42"/>
      <c r="NIY70" s="41"/>
      <c r="NIZ70" s="41"/>
      <c r="NJA70" s="41"/>
      <c r="NJB70" s="42"/>
      <c r="NJC70" s="41"/>
      <c r="NJD70" s="41"/>
      <c r="NJE70" s="41"/>
      <c r="NJF70" s="42"/>
      <c r="NJG70" s="41"/>
      <c r="NJH70" s="41"/>
      <c r="NJI70" s="41"/>
      <c r="NJJ70" s="42"/>
      <c r="NJK70" s="41"/>
      <c r="NJL70" s="41"/>
      <c r="NJM70" s="41"/>
      <c r="NJN70" s="43"/>
      <c r="NJO70" s="44"/>
      <c r="NJP70" s="45"/>
      <c r="NJQ70" s="45"/>
      <c r="NJR70" s="42"/>
      <c r="NJS70" s="41"/>
      <c r="NJT70" s="41"/>
      <c r="NJU70" s="41"/>
      <c r="NJV70" s="42"/>
      <c r="NJW70" s="41"/>
      <c r="NJX70" s="41"/>
      <c r="NJY70" s="41"/>
      <c r="NJZ70" s="42"/>
      <c r="NKA70" s="41"/>
      <c r="NKB70" s="41"/>
      <c r="NKC70" s="41"/>
      <c r="NKD70" s="42"/>
      <c r="NKE70" s="41"/>
      <c r="NKF70" s="41"/>
      <c r="NKG70" s="41"/>
      <c r="NKH70" s="42"/>
      <c r="NKI70" s="41"/>
      <c r="NKJ70" s="41"/>
      <c r="NKK70" s="41"/>
      <c r="NKL70" s="42"/>
      <c r="NKM70" s="41"/>
      <c r="NKN70" s="41"/>
      <c r="NKO70" s="41"/>
      <c r="NKP70" s="42"/>
      <c r="NKQ70" s="41"/>
      <c r="NKR70" s="41"/>
      <c r="NKS70" s="41"/>
      <c r="NKT70" s="42"/>
      <c r="NKU70" s="41"/>
      <c r="NKV70" s="41"/>
      <c r="NKW70" s="41"/>
      <c r="NKX70" s="42"/>
      <c r="NKY70" s="41"/>
      <c r="NKZ70" s="41"/>
      <c r="NLA70" s="41"/>
      <c r="NLB70" s="42"/>
      <c r="NLC70" s="41"/>
      <c r="NLD70" s="41"/>
      <c r="NLE70" s="41"/>
      <c r="NLF70" s="42"/>
      <c r="NLG70" s="41"/>
      <c r="NLH70" s="41"/>
      <c r="NLI70" s="41"/>
      <c r="NLJ70" s="42"/>
      <c r="NLK70" s="41"/>
      <c r="NLL70" s="41"/>
      <c r="NLM70" s="41"/>
      <c r="NLN70" s="42"/>
      <c r="NLO70" s="41"/>
      <c r="NLP70" s="41"/>
      <c r="NLQ70" s="41"/>
      <c r="NLR70" s="42"/>
      <c r="NLS70" s="41"/>
      <c r="NLT70" s="41"/>
      <c r="NLU70" s="41"/>
      <c r="NLV70" s="42"/>
      <c r="NLW70" s="41"/>
      <c r="NLX70" s="41"/>
      <c r="NLY70" s="41"/>
      <c r="NLZ70" s="42"/>
      <c r="NMA70" s="41"/>
      <c r="NMB70" s="41"/>
      <c r="NMC70" s="41"/>
      <c r="NMD70" s="42"/>
      <c r="NME70" s="41"/>
      <c r="NMF70" s="41"/>
      <c r="NMG70" s="41"/>
      <c r="NMH70" s="42"/>
      <c r="NMI70" s="41"/>
      <c r="NMJ70" s="41"/>
      <c r="NMK70" s="41"/>
      <c r="NML70" s="42"/>
      <c r="NMM70" s="41"/>
      <c r="NMN70" s="41"/>
      <c r="NMO70" s="41"/>
      <c r="NMP70" s="42"/>
      <c r="NMQ70" s="41"/>
      <c r="NMR70" s="41"/>
      <c r="NMS70" s="41"/>
      <c r="NMT70" s="42"/>
      <c r="NMU70" s="41"/>
      <c r="NMV70" s="41"/>
      <c r="NMW70" s="41"/>
      <c r="NMX70" s="42"/>
      <c r="NMY70" s="41"/>
      <c r="NMZ70" s="41"/>
      <c r="NNA70" s="41"/>
      <c r="NNB70" s="42"/>
      <c r="NNC70" s="41"/>
      <c r="NND70" s="41"/>
      <c r="NNE70" s="41"/>
      <c r="NNF70" s="42"/>
      <c r="NNG70" s="41"/>
      <c r="NNH70" s="41"/>
      <c r="NNI70" s="41"/>
      <c r="NNJ70" s="42"/>
      <c r="NNK70" s="41"/>
      <c r="NNL70" s="41"/>
      <c r="NNM70" s="41"/>
      <c r="NNN70" s="42"/>
      <c r="NNO70" s="41"/>
      <c r="NNP70" s="41"/>
      <c r="NNQ70" s="41"/>
      <c r="NNR70" s="42"/>
      <c r="NNS70" s="41"/>
      <c r="NNT70" s="41"/>
      <c r="NNU70" s="41"/>
      <c r="NNV70" s="42"/>
      <c r="NNW70" s="41"/>
      <c r="NNX70" s="41"/>
      <c r="NNY70" s="41"/>
      <c r="NNZ70" s="42"/>
      <c r="NOA70" s="41"/>
      <c r="NOB70" s="41"/>
      <c r="NOC70" s="41"/>
      <c r="NOD70" s="42"/>
      <c r="NOE70" s="41"/>
      <c r="NOF70" s="41"/>
      <c r="NOG70" s="41"/>
      <c r="NOH70" s="42"/>
      <c r="NOI70" s="41"/>
      <c r="NOJ70" s="41"/>
      <c r="NOK70" s="41"/>
      <c r="NOL70" s="42"/>
      <c r="NOM70" s="41"/>
      <c r="NON70" s="41"/>
      <c r="NOO70" s="41"/>
      <c r="NOP70" s="42"/>
      <c r="NOQ70" s="41"/>
      <c r="NOR70" s="41"/>
      <c r="NOS70" s="41"/>
      <c r="NOT70" s="42"/>
      <c r="NOU70" s="41"/>
      <c r="NOV70" s="41"/>
      <c r="NOW70" s="41"/>
      <c r="NOX70" s="42"/>
      <c r="NOY70" s="41"/>
      <c r="NOZ70" s="41"/>
      <c r="NPA70" s="41"/>
      <c r="NPB70" s="42"/>
      <c r="NPC70" s="41"/>
      <c r="NPD70" s="41"/>
      <c r="NPE70" s="41"/>
      <c r="NPF70" s="42"/>
      <c r="NPG70" s="41"/>
      <c r="NPH70" s="41"/>
      <c r="NPI70" s="41"/>
      <c r="NPJ70" s="42"/>
      <c r="NPK70" s="41"/>
      <c r="NPL70" s="41"/>
      <c r="NPM70" s="41"/>
      <c r="NPN70" s="42"/>
      <c r="NPO70" s="41"/>
      <c r="NPP70" s="41"/>
      <c r="NPQ70" s="41"/>
      <c r="NPR70" s="43"/>
      <c r="NPS70" s="44"/>
      <c r="NPT70" s="45"/>
      <c r="NPU70" s="45"/>
      <c r="NPV70" s="42"/>
      <c r="NPW70" s="41"/>
      <c r="NPX70" s="41"/>
      <c r="NPY70" s="41"/>
      <c r="NPZ70" s="42"/>
      <c r="NQA70" s="41"/>
      <c r="NQB70" s="41"/>
      <c r="NQC70" s="41"/>
      <c r="NQD70" s="42"/>
      <c r="NQE70" s="41"/>
      <c r="NQF70" s="41"/>
      <c r="NQG70" s="41"/>
      <c r="NQH70" s="42"/>
      <c r="NQI70" s="41"/>
      <c r="NQJ70" s="41"/>
      <c r="NQK70" s="41"/>
      <c r="NQL70" s="42"/>
      <c r="NQM70" s="41"/>
      <c r="NQN70" s="41"/>
      <c r="NQO70" s="41"/>
      <c r="NQP70" s="42"/>
      <c r="NQQ70" s="41"/>
      <c r="NQR70" s="41"/>
      <c r="NQS70" s="41"/>
      <c r="NQT70" s="42"/>
      <c r="NQU70" s="41"/>
      <c r="NQV70" s="41"/>
      <c r="NQW70" s="41"/>
      <c r="NQX70" s="42"/>
      <c r="NQY70" s="41"/>
      <c r="NQZ70" s="41"/>
      <c r="NRA70" s="41"/>
      <c r="NRB70" s="42"/>
      <c r="NRC70" s="41"/>
      <c r="NRD70" s="41"/>
      <c r="NRE70" s="41"/>
      <c r="NRF70" s="42"/>
      <c r="NRG70" s="41"/>
      <c r="NRH70" s="41"/>
      <c r="NRI70" s="41"/>
      <c r="NRJ70" s="42"/>
      <c r="NRK70" s="41"/>
      <c r="NRL70" s="41"/>
      <c r="NRM70" s="41"/>
      <c r="NRN70" s="42"/>
      <c r="NRO70" s="41"/>
      <c r="NRP70" s="41"/>
      <c r="NRQ70" s="41"/>
      <c r="NRR70" s="42"/>
      <c r="NRS70" s="41"/>
      <c r="NRT70" s="41"/>
      <c r="NRU70" s="41"/>
      <c r="NRV70" s="42"/>
      <c r="NRW70" s="41"/>
      <c r="NRX70" s="41"/>
      <c r="NRY70" s="41"/>
      <c r="NRZ70" s="42"/>
      <c r="NSA70" s="41"/>
      <c r="NSB70" s="41"/>
      <c r="NSC70" s="41"/>
      <c r="NSD70" s="42"/>
      <c r="NSE70" s="41"/>
      <c r="NSF70" s="41"/>
      <c r="NSG70" s="41"/>
      <c r="NSH70" s="42"/>
      <c r="NSI70" s="41"/>
      <c r="NSJ70" s="41"/>
      <c r="NSK70" s="41"/>
      <c r="NSL70" s="42"/>
      <c r="NSM70" s="41"/>
      <c r="NSN70" s="41"/>
      <c r="NSO70" s="41"/>
      <c r="NSP70" s="42"/>
      <c r="NSQ70" s="41"/>
      <c r="NSR70" s="41"/>
      <c r="NSS70" s="41"/>
      <c r="NST70" s="42"/>
      <c r="NSU70" s="41"/>
      <c r="NSV70" s="41"/>
      <c r="NSW70" s="41"/>
      <c r="NSX70" s="42"/>
      <c r="NSY70" s="41"/>
      <c r="NSZ70" s="41"/>
      <c r="NTA70" s="41"/>
      <c r="NTB70" s="42"/>
      <c r="NTC70" s="41"/>
      <c r="NTD70" s="41"/>
      <c r="NTE70" s="41"/>
      <c r="NTF70" s="42"/>
      <c r="NTG70" s="41"/>
      <c r="NTH70" s="41"/>
      <c r="NTI70" s="41"/>
      <c r="NTJ70" s="42"/>
      <c r="NTK70" s="41"/>
      <c r="NTL70" s="41"/>
      <c r="NTM70" s="41"/>
      <c r="NTN70" s="42"/>
      <c r="NTO70" s="41"/>
      <c r="NTP70" s="41"/>
      <c r="NTQ70" s="41"/>
      <c r="NTR70" s="42"/>
      <c r="NTS70" s="41"/>
      <c r="NTT70" s="41"/>
      <c r="NTU70" s="41"/>
      <c r="NTV70" s="42"/>
      <c r="NTW70" s="41"/>
      <c r="NTX70" s="41"/>
      <c r="NTY70" s="41"/>
      <c r="NTZ70" s="42"/>
      <c r="NUA70" s="41"/>
      <c r="NUB70" s="41"/>
      <c r="NUC70" s="41"/>
      <c r="NUD70" s="42"/>
      <c r="NUE70" s="41"/>
      <c r="NUF70" s="41"/>
      <c r="NUG70" s="41"/>
      <c r="NUH70" s="42"/>
      <c r="NUI70" s="41"/>
      <c r="NUJ70" s="41"/>
      <c r="NUK70" s="41"/>
      <c r="NUL70" s="42"/>
      <c r="NUM70" s="41"/>
      <c r="NUN70" s="41"/>
      <c r="NUO70" s="41"/>
      <c r="NUP70" s="42"/>
      <c r="NUQ70" s="41"/>
      <c r="NUR70" s="41"/>
      <c r="NUS70" s="41"/>
      <c r="NUT70" s="42"/>
      <c r="NUU70" s="41"/>
      <c r="NUV70" s="41"/>
      <c r="NUW70" s="41"/>
      <c r="NUX70" s="42"/>
      <c r="NUY70" s="41"/>
      <c r="NUZ70" s="41"/>
      <c r="NVA70" s="41"/>
      <c r="NVB70" s="42"/>
      <c r="NVC70" s="41"/>
      <c r="NVD70" s="41"/>
      <c r="NVE70" s="41"/>
      <c r="NVF70" s="42"/>
      <c r="NVG70" s="41"/>
      <c r="NVH70" s="41"/>
      <c r="NVI70" s="41"/>
      <c r="NVJ70" s="42"/>
      <c r="NVK70" s="41"/>
      <c r="NVL70" s="41"/>
      <c r="NVM70" s="41"/>
      <c r="NVN70" s="42"/>
      <c r="NVO70" s="41"/>
      <c r="NVP70" s="41"/>
      <c r="NVQ70" s="41"/>
      <c r="NVR70" s="42"/>
      <c r="NVS70" s="41"/>
      <c r="NVT70" s="41"/>
      <c r="NVU70" s="41"/>
      <c r="NVV70" s="43"/>
      <c r="NVW70" s="44"/>
      <c r="NVX70" s="45"/>
      <c r="NVY70" s="45"/>
      <c r="NVZ70" s="42"/>
      <c r="NWA70" s="41"/>
      <c r="NWB70" s="41"/>
      <c r="NWC70" s="41"/>
      <c r="NWD70" s="42"/>
      <c r="NWE70" s="41"/>
      <c r="NWF70" s="41"/>
      <c r="NWG70" s="41"/>
      <c r="NWH70" s="42"/>
      <c r="NWI70" s="41"/>
      <c r="NWJ70" s="41"/>
      <c r="NWK70" s="41"/>
      <c r="NWL70" s="42"/>
      <c r="NWM70" s="41"/>
      <c r="NWN70" s="41"/>
      <c r="NWO70" s="41"/>
      <c r="NWP70" s="42"/>
      <c r="NWQ70" s="41"/>
      <c r="NWR70" s="41"/>
      <c r="NWS70" s="41"/>
      <c r="NWT70" s="42"/>
      <c r="NWU70" s="41"/>
      <c r="NWV70" s="41"/>
      <c r="NWW70" s="41"/>
      <c r="NWX70" s="42"/>
      <c r="NWY70" s="41"/>
      <c r="NWZ70" s="41"/>
      <c r="NXA70" s="41"/>
      <c r="NXB70" s="42"/>
      <c r="NXC70" s="41"/>
      <c r="NXD70" s="41"/>
      <c r="NXE70" s="41"/>
      <c r="NXF70" s="42"/>
      <c r="NXG70" s="41"/>
      <c r="NXH70" s="41"/>
      <c r="NXI70" s="41"/>
      <c r="NXJ70" s="42"/>
      <c r="NXK70" s="41"/>
      <c r="NXL70" s="41"/>
      <c r="NXM70" s="41"/>
      <c r="NXN70" s="42"/>
      <c r="NXO70" s="41"/>
      <c r="NXP70" s="41"/>
      <c r="NXQ70" s="41"/>
      <c r="NXR70" s="42"/>
      <c r="NXS70" s="41"/>
      <c r="NXT70" s="41"/>
      <c r="NXU70" s="41"/>
      <c r="NXV70" s="42"/>
      <c r="NXW70" s="41"/>
      <c r="NXX70" s="41"/>
      <c r="NXY70" s="41"/>
      <c r="NXZ70" s="42"/>
      <c r="NYA70" s="41"/>
      <c r="NYB70" s="41"/>
      <c r="NYC70" s="41"/>
      <c r="NYD70" s="42"/>
      <c r="NYE70" s="41"/>
      <c r="NYF70" s="41"/>
      <c r="NYG70" s="41"/>
      <c r="NYH70" s="42"/>
      <c r="NYI70" s="41"/>
      <c r="NYJ70" s="41"/>
      <c r="NYK70" s="41"/>
      <c r="NYL70" s="42"/>
      <c r="NYM70" s="41"/>
      <c r="NYN70" s="41"/>
      <c r="NYO70" s="41"/>
      <c r="NYP70" s="42"/>
      <c r="NYQ70" s="41"/>
      <c r="NYR70" s="41"/>
      <c r="NYS70" s="41"/>
      <c r="NYT70" s="42"/>
      <c r="NYU70" s="41"/>
      <c r="NYV70" s="41"/>
      <c r="NYW70" s="41"/>
      <c r="NYX70" s="42"/>
      <c r="NYY70" s="41"/>
      <c r="NYZ70" s="41"/>
      <c r="NZA70" s="41"/>
      <c r="NZB70" s="42"/>
      <c r="NZC70" s="41"/>
      <c r="NZD70" s="41"/>
      <c r="NZE70" s="41"/>
      <c r="NZF70" s="42"/>
      <c r="NZG70" s="41"/>
      <c r="NZH70" s="41"/>
      <c r="NZI70" s="41"/>
      <c r="NZJ70" s="42"/>
      <c r="NZK70" s="41"/>
      <c r="NZL70" s="41"/>
      <c r="NZM70" s="41"/>
      <c r="NZN70" s="42"/>
      <c r="NZO70" s="41"/>
      <c r="NZP70" s="41"/>
      <c r="NZQ70" s="41"/>
      <c r="NZR70" s="42"/>
      <c r="NZS70" s="41"/>
      <c r="NZT70" s="41"/>
      <c r="NZU70" s="41"/>
      <c r="NZV70" s="42"/>
      <c r="NZW70" s="41"/>
      <c r="NZX70" s="41"/>
      <c r="NZY70" s="41"/>
      <c r="NZZ70" s="42"/>
      <c r="OAA70" s="41"/>
      <c r="OAB70" s="41"/>
      <c r="OAC70" s="41"/>
      <c r="OAD70" s="42"/>
      <c r="OAE70" s="41"/>
      <c r="OAF70" s="41"/>
      <c r="OAG70" s="41"/>
      <c r="OAH70" s="42"/>
      <c r="OAI70" s="41"/>
      <c r="OAJ70" s="41"/>
      <c r="OAK70" s="41"/>
      <c r="OAL70" s="42"/>
      <c r="OAM70" s="41"/>
      <c r="OAN70" s="41"/>
      <c r="OAO70" s="41"/>
      <c r="OAP70" s="42"/>
      <c r="OAQ70" s="41"/>
      <c r="OAR70" s="41"/>
      <c r="OAS70" s="41"/>
      <c r="OAT70" s="42"/>
      <c r="OAU70" s="41"/>
      <c r="OAV70" s="41"/>
      <c r="OAW70" s="41"/>
      <c r="OAX70" s="42"/>
      <c r="OAY70" s="41"/>
      <c r="OAZ70" s="41"/>
      <c r="OBA70" s="41"/>
      <c r="OBB70" s="42"/>
      <c r="OBC70" s="41"/>
      <c r="OBD70" s="41"/>
      <c r="OBE70" s="41"/>
      <c r="OBF70" s="42"/>
      <c r="OBG70" s="41"/>
      <c r="OBH70" s="41"/>
      <c r="OBI70" s="41"/>
      <c r="OBJ70" s="42"/>
      <c r="OBK70" s="41"/>
      <c r="OBL70" s="41"/>
      <c r="OBM70" s="41"/>
      <c r="OBN70" s="42"/>
      <c r="OBO70" s="41"/>
      <c r="OBP70" s="41"/>
      <c r="OBQ70" s="41"/>
      <c r="OBR70" s="42"/>
      <c r="OBS70" s="41"/>
      <c r="OBT70" s="41"/>
      <c r="OBU70" s="41"/>
      <c r="OBV70" s="42"/>
      <c r="OBW70" s="41"/>
      <c r="OBX70" s="41"/>
      <c r="OBY70" s="41"/>
      <c r="OBZ70" s="43"/>
      <c r="OCA70" s="44"/>
      <c r="OCB70" s="45"/>
      <c r="OCC70" s="45"/>
      <c r="OCD70" s="42"/>
      <c r="OCE70" s="41"/>
      <c r="OCF70" s="41"/>
      <c r="OCG70" s="41"/>
      <c r="OCH70" s="42"/>
      <c r="OCI70" s="41"/>
      <c r="OCJ70" s="41"/>
      <c r="OCK70" s="41"/>
      <c r="OCL70" s="42"/>
      <c r="OCM70" s="41"/>
      <c r="OCN70" s="41"/>
      <c r="OCO70" s="41"/>
      <c r="OCP70" s="42"/>
      <c r="OCQ70" s="41"/>
      <c r="OCR70" s="41"/>
      <c r="OCS70" s="41"/>
      <c r="OCT70" s="42"/>
      <c r="OCU70" s="41"/>
      <c r="OCV70" s="41"/>
      <c r="OCW70" s="41"/>
      <c r="OCX70" s="42"/>
      <c r="OCY70" s="41"/>
      <c r="OCZ70" s="41"/>
      <c r="ODA70" s="41"/>
      <c r="ODB70" s="42"/>
      <c r="ODC70" s="41"/>
      <c r="ODD70" s="41"/>
      <c r="ODE70" s="41"/>
      <c r="ODF70" s="42"/>
      <c r="ODG70" s="41"/>
      <c r="ODH70" s="41"/>
      <c r="ODI70" s="41"/>
      <c r="ODJ70" s="42"/>
      <c r="ODK70" s="41"/>
      <c r="ODL70" s="41"/>
      <c r="ODM70" s="41"/>
      <c r="ODN70" s="42"/>
      <c r="ODO70" s="41"/>
      <c r="ODP70" s="41"/>
      <c r="ODQ70" s="41"/>
      <c r="ODR70" s="42"/>
      <c r="ODS70" s="41"/>
      <c r="ODT70" s="41"/>
      <c r="ODU70" s="41"/>
      <c r="ODV70" s="42"/>
      <c r="ODW70" s="41"/>
      <c r="ODX70" s="41"/>
      <c r="ODY70" s="41"/>
      <c r="ODZ70" s="42"/>
      <c r="OEA70" s="41"/>
      <c r="OEB70" s="41"/>
      <c r="OEC70" s="41"/>
      <c r="OED70" s="42"/>
      <c r="OEE70" s="41"/>
      <c r="OEF70" s="41"/>
      <c r="OEG70" s="41"/>
      <c r="OEH70" s="42"/>
      <c r="OEI70" s="41"/>
      <c r="OEJ70" s="41"/>
      <c r="OEK70" s="41"/>
      <c r="OEL70" s="42"/>
      <c r="OEM70" s="41"/>
      <c r="OEN70" s="41"/>
      <c r="OEO70" s="41"/>
      <c r="OEP70" s="42"/>
      <c r="OEQ70" s="41"/>
      <c r="OER70" s="41"/>
      <c r="OES70" s="41"/>
      <c r="OET70" s="42"/>
      <c r="OEU70" s="41"/>
      <c r="OEV70" s="41"/>
      <c r="OEW70" s="41"/>
      <c r="OEX70" s="42"/>
      <c r="OEY70" s="41"/>
      <c r="OEZ70" s="41"/>
      <c r="OFA70" s="41"/>
      <c r="OFB70" s="42"/>
      <c r="OFC70" s="41"/>
      <c r="OFD70" s="41"/>
      <c r="OFE70" s="41"/>
      <c r="OFF70" s="42"/>
      <c r="OFG70" s="41"/>
      <c r="OFH70" s="41"/>
      <c r="OFI70" s="41"/>
      <c r="OFJ70" s="42"/>
      <c r="OFK70" s="41"/>
      <c r="OFL70" s="41"/>
      <c r="OFM70" s="41"/>
      <c r="OFN70" s="42"/>
      <c r="OFO70" s="41"/>
      <c r="OFP70" s="41"/>
      <c r="OFQ70" s="41"/>
      <c r="OFR70" s="42"/>
      <c r="OFS70" s="41"/>
      <c r="OFT70" s="41"/>
      <c r="OFU70" s="41"/>
      <c r="OFV70" s="42"/>
      <c r="OFW70" s="41"/>
      <c r="OFX70" s="41"/>
      <c r="OFY70" s="41"/>
      <c r="OFZ70" s="42"/>
      <c r="OGA70" s="41"/>
      <c r="OGB70" s="41"/>
      <c r="OGC70" s="41"/>
      <c r="OGD70" s="42"/>
      <c r="OGE70" s="41"/>
      <c r="OGF70" s="41"/>
      <c r="OGG70" s="41"/>
      <c r="OGH70" s="42"/>
      <c r="OGI70" s="41"/>
      <c r="OGJ70" s="41"/>
      <c r="OGK70" s="41"/>
      <c r="OGL70" s="42"/>
      <c r="OGM70" s="41"/>
      <c r="OGN70" s="41"/>
      <c r="OGO70" s="41"/>
      <c r="OGP70" s="42"/>
      <c r="OGQ70" s="41"/>
      <c r="OGR70" s="41"/>
      <c r="OGS70" s="41"/>
      <c r="OGT70" s="42"/>
      <c r="OGU70" s="41"/>
      <c r="OGV70" s="41"/>
      <c r="OGW70" s="41"/>
      <c r="OGX70" s="42"/>
      <c r="OGY70" s="41"/>
      <c r="OGZ70" s="41"/>
      <c r="OHA70" s="41"/>
      <c r="OHB70" s="42"/>
      <c r="OHC70" s="41"/>
      <c r="OHD70" s="41"/>
      <c r="OHE70" s="41"/>
      <c r="OHF70" s="42"/>
      <c r="OHG70" s="41"/>
      <c r="OHH70" s="41"/>
      <c r="OHI70" s="41"/>
      <c r="OHJ70" s="42"/>
      <c r="OHK70" s="41"/>
      <c r="OHL70" s="41"/>
      <c r="OHM70" s="41"/>
      <c r="OHN70" s="42"/>
      <c r="OHO70" s="41"/>
      <c r="OHP70" s="41"/>
      <c r="OHQ70" s="41"/>
      <c r="OHR70" s="42"/>
      <c r="OHS70" s="41"/>
      <c r="OHT70" s="41"/>
      <c r="OHU70" s="41"/>
      <c r="OHV70" s="42"/>
      <c r="OHW70" s="41"/>
      <c r="OHX70" s="41"/>
      <c r="OHY70" s="41"/>
      <c r="OHZ70" s="42"/>
      <c r="OIA70" s="41"/>
      <c r="OIB70" s="41"/>
      <c r="OIC70" s="41"/>
      <c r="OID70" s="43"/>
      <c r="OIE70" s="44"/>
      <c r="OIF70" s="45"/>
      <c r="OIG70" s="45"/>
      <c r="OIH70" s="42"/>
      <c r="OII70" s="41"/>
      <c r="OIJ70" s="41"/>
      <c r="OIK70" s="41"/>
      <c r="OIL70" s="42"/>
      <c r="OIM70" s="41"/>
      <c r="OIN70" s="41"/>
      <c r="OIO70" s="41"/>
      <c r="OIP70" s="42"/>
      <c r="OIQ70" s="41"/>
      <c r="OIR70" s="41"/>
      <c r="OIS70" s="41"/>
      <c r="OIT70" s="42"/>
      <c r="OIU70" s="41"/>
      <c r="OIV70" s="41"/>
      <c r="OIW70" s="41"/>
      <c r="OIX70" s="42"/>
      <c r="OIY70" s="41"/>
      <c r="OIZ70" s="41"/>
      <c r="OJA70" s="41"/>
      <c r="OJB70" s="42"/>
      <c r="OJC70" s="41"/>
      <c r="OJD70" s="41"/>
      <c r="OJE70" s="41"/>
      <c r="OJF70" s="42"/>
      <c r="OJG70" s="41"/>
      <c r="OJH70" s="41"/>
      <c r="OJI70" s="41"/>
      <c r="OJJ70" s="42"/>
      <c r="OJK70" s="41"/>
      <c r="OJL70" s="41"/>
      <c r="OJM70" s="41"/>
      <c r="OJN70" s="42"/>
      <c r="OJO70" s="41"/>
      <c r="OJP70" s="41"/>
      <c r="OJQ70" s="41"/>
      <c r="OJR70" s="42"/>
      <c r="OJS70" s="41"/>
      <c r="OJT70" s="41"/>
      <c r="OJU70" s="41"/>
      <c r="OJV70" s="42"/>
      <c r="OJW70" s="41"/>
      <c r="OJX70" s="41"/>
      <c r="OJY70" s="41"/>
      <c r="OJZ70" s="42"/>
      <c r="OKA70" s="41"/>
      <c r="OKB70" s="41"/>
      <c r="OKC70" s="41"/>
      <c r="OKD70" s="42"/>
      <c r="OKE70" s="41"/>
      <c r="OKF70" s="41"/>
      <c r="OKG70" s="41"/>
      <c r="OKH70" s="42"/>
      <c r="OKI70" s="41"/>
      <c r="OKJ70" s="41"/>
      <c r="OKK70" s="41"/>
      <c r="OKL70" s="42"/>
      <c r="OKM70" s="41"/>
      <c r="OKN70" s="41"/>
      <c r="OKO70" s="41"/>
      <c r="OKP70" s="42"/>
      <c r="OKQ70" s="41"/>
      <c r="OKR70" s="41"/>
      <c r="OKS70" s="41"/>
      <c r="OKT70" s="42"/>
      <c r="OKU70" s="41"/>
      <c r="OKV70" s="41"/>
      <c r="OKW70" s="41"/>
      <c r="OKX70" s="42"/>
      <c r="OKY70" s="41"/>
      <c r="OKZ70" s="41"/>
      <c r="OLA70" s="41"/>
      <c r="OLB70" s="42"/>
      <c r="OLC70" s="41"/>
      <c r="OLD70" s="41"/>
      <c r="OLE70" s="41"/>
      <c r="OLF70" s="42"/>
      <c r="OLG70" s="41"/>
      <c r="OLH70" s="41"/>
      <c r="OLI70" s="41"/>
      <c r="OLJ70" s="42"/>
      <c r="OLK70" s="41"/>
      <c r="OLL70" s="41"/>
      <c r="OLM70" s="41"/>
      <c r="OLN70" s="42"/>
      <c r="OLO70" s="41"/>
      <c r="OLP70" s="41"/>
      <c r="OLQ70" s="41"/>
      <c r="OLR70" s="42"/>
      <c r="OLS70" s="41"/>
      <c r="OLT70" s="41"/>
      <c r="OLU70" s="41"/>
      <c r="OLV70" s="42"/>
      <c r="OLW70" s="41"/>
      <c r="OLX70" s="41"/>
      <c r="OLY70" s="41"/>
      <c r="OLZ70" s="42"/>
      <c r="OMA70" s="41"/>
      <c r="OMB70" s="41"/>
      <c r="OMC70" s="41"/>
      <c r="OMD70" s="42"/>
      <c r="OME70" s="41"/>
      <c r="OMF70" s="41"/>
      <c r="OMG70" s="41"/>
      <c r="OMH70" s="42"/>
      <c r="OMI70" s="41"/>
      <c r="OMJ70" s="41"/>
      <c r="OMK70" s="41"/>
      <c r="OML70" s="42"/>
      <c r="OMM70" s="41"/>
      <c r="OMN70" s="41"/>
      <c r="OMO70" s="41"/>
      <c r="OMP70" s="42"/>
      <c r="OMQ70" s="41"/>
      <c r="OMR70" s="41"/>
      <c r="OMS70" s="41"/>
      <c r="OMT70" s="42"/>
      <c r="OMU70" s="41"/>
      <c r="OMV70" s="41"/>
      <c r="OMW70" s="41"/>
      <c r="OMX70" s="42"/>
      <c r="OMY70" s="41"/>
      <c r="OMZ70" s="41"/>
      <c r="ONA70" s="41"/>
      <c r="ONB70" s="42"/>
      <c r="ONC70" s="41"/>
      <c r="OND70" s="41"/>
      <c r="ONE70" s="41"/>
      <c r="ONF70" s="42"/>
      <c r="ONG70" s="41"/>
      <c r="ONH70" s="41"/>
      <c r="ONI70" s="41"/>
      <c r="ONJ70" s="42"/>
      <c r="ONK70" s="41"/>
      <c r="ONL70" s="41"/>
      <c r="ONM70" s="41"/>
      <c r="ONN70" s="42"/>
      <c r="ONO70" s="41"/>
      <c r="ONP70" s="41"/>
      <c r="ONQ70" s="41"/>
      <c r="ONR70" s="42"/>
      <c r="ONS70" s="41"/>
      <c r="ONT70" s="41"/>
      <c r="ONU70" s="41"/>
      <c r="ONV70" s="42"/>
      <c r="ONW70" s="41"/>
      <c r="ONX70" s="41"/>
      <c r="ONY70" s="41"/>
      <c r="ONZ70" s="42"/>
      <c r="OOA70" s="41"/>
      <c r="OOB70" s="41"/>
      <c r="OOC70" s="41"/>
      <c r="OOD70" s="42"/>
      <c r="OOE70" s="41"/>
      <c r="OOF70" s="41"/>
      <c r="OOG70" s="41"/>
      <c r="OOH70" s="43"/>
      <c r="OOI70" s="44"/>
      <c r="OOJ70" s="45"/>
      <c r="OOK70" s="45"/>
      <c r="OOL70" s="42"/>
      <c r="OOM70" s="41"/>
      <c r="OON70" s="41"/>
      <c r="OOO70" s="41"/>
      <c r="OOP70" s="42"/>
      <c r="OOQ70" s="41"/>
      <c r="OOR70" s="41"/>
      <c r="OOS70" s="41"/>
      <c r="OOT70" s="42"/>
      <c r="OOU70" s="41"/>
      <c r="OOV70" s="41"/>
      <c r="OOW70" s="41"/>
      <c r="OOX70" s="42"/>
      <c r="OOY70" s="41"/>
      <c r="OOZ70" s="41"/>
      <c r="OPA70" s="41"/>
      <c r="OPB70" s="42"/>
      <c r="OPC70" s="41"/>
      <c r="OPD70" s="41"/>
      <c r="OPE70" s="41"/>
      <c r="OPF70" s="42"/>
      <c r="OPG70" s="41"/>
      <c r="OPH70" s="41"/>
      <c r="OPI70" s="41"/>
      <c r="OPJ70" s="42"/>
      <c r="OPK70" s="41"/>
      <c r="OPL70" s="41"/>
      <c r="OPM70" s="41"/>
      <c r="OPN70" s="42"/>
      <c r="OPO70" s="41"/>
      <c r="OPP70" s="41"/>
      <c r="OPQ70" s="41"/>
      <c r="OPR70" s="42"/>
      <c r="OPS70" s="41"/>
      <c r="OPT70" s="41"/>
      <c r="OPU70" s="41"/>
      <c r="OPV70" s="42"/>
      <c r="OPW70" s="41"/>
      <c r="OPX70" s="41"/>
      <c r="OPY70" s="41"/>
      <c r="OPZ70" s="42"/>
      <c r="OQA70" s="41"/>
      <c r="OQB70" s="41"/>
      <c r="OQC70" s="41"/>
      <c r="OQD70" s="42"/>
      <c r="OQE70" s="41"/>
      <c r="OQF70" s="41"/>
      <c r="OQG70" s="41"/>
      <c r="OQH70" s="42"/>
      <c r="OQI70" s="41"/>
      <c r="OQJ70" s="41"/>
      <c r="OQK70" s="41"/>
      <c r="OQL70" s="42"/>
      <c r="OQM70" s="41"/>
      <c r="OQN70" s="41"/>
      <c r="OQO70" s="41"/>
      <c r="OQP70" s="42"/>
      <c r="OQQ70" s="41"/>
      <c r="OQR70" s="41"/>
      <c r="OQS70" s="41"/>
      <c r="OQT70" s="42"/>
      <c r="OQU70" s="41"/>
      <c r="OQV70" s="41"/>
      <c r="OQW70" s="41"/>
      <c r="OQX70" s="42"/>
      <c r="OQY70" s="41"/>
      <c r="OQZ70" s="41"/>
      <c r="ORA70" s="41"/>
      <c r="ORB70" s="42"/>
      <c r="ORC70" s="41"/>
      <c r="ORD70" s="41"/>
      <c r="ORE70" s="41"/>
      <c r="ORF70" s="42"/>
      <c r="ORG70" s="41"/>
      <c r="ORH70" s="41"/>
      <c r="ORI70" s="41"/>
      <c r="ORJ70" s="42"/>
      <c r="ORK70" s="41"/>
      <c r="ORL70" s="41"/>
      <c r="ORM70" s="41"/>
      <c r="ORN70" s="42"/>
      <c r="ORO70" s="41"/>
      <c r="ORP70" s="41"/>
      <c r="ORQ70" s="41"/>
      <c r="ORR70" s="42"/>
      <c r="ORS70" s="41"/>
      <c r="ORT70" s="41"/>
      <c r="ORU70" s="41"/>
      <c r="ORV70" s="42"/>
      <c r="ORW70" s="41"/>
      <c r="ORX70" s="41"/>
      <c r="ORY70" s="41"/>
      <c r="ORZ70" s="42"/>
      <c r="OSA70" s="41"/>
      <c r="OSB70" s="41"/>
      <c r="OSC70" s="41"/>
      <c r="OSD70" s="42"/>
      <c r="OSE70" s="41"/>
      <c r="OSF70" s="41"/>
      <c r="OSG70" s="41"/>
      <c r="OSH70" s="42"/>
      <c r="OSI70" s="41"/>
      <c r="OSJ70" s="41"/>
      <c r="OSK70" s="41"/>
      <c r="OSL70" s="42"/>
      <c r="OSM70" s="41"/>
      <c r="OSN70" s="41"/>
      <c r="OSO70" s="41"/>
      <c r="OSP70" s="42"/>
      <c r="OSQ70" s="41"/>
      <c r="OSR70" s="41"/>
      <c r="OSS70" s="41"/>
      <c r="OST70" s="42"/>
      <c r="OSU70" s="41"/>
      <c r="OSV70" s="41"/>
      <c r="OSW70" s="41"/>
      <c r="OSX70" s="42"/>
      <c r="OSY70" s="41"/>
      <c r="OSZ70" s="41"/>
      <c r="OTA70" s="41"/>
      <c r="OTB70" s="42"/>
      <c r="OTC70" s="41"/>
      <c r="OTD70" s="41"/>
      <c r="OTE70" s="41"/>
      <c r="OTF70" s="42"/>
      <c r="OTG70" s="41"/>
      <c r="OTH70" s="41"/>
      <c r="OTI70" s="41"/>
      <c r="OTJ70" s="42"/>
      <c r="OTK70" s="41"/>
      <c r="OTL70" s="41"/>
      <c r="OTM70" s="41"/>
      <c r="OTN70" s="42"/>
      <c r="OTO70" s="41"/>
      <c r="OTP70" s="41"/>
      <c r="OTQ70" s="41"/>
      <c r="OTR70" s="42"/>
      <c r="OTS70" s="41"/>
      <c r="OTT70" s="41"/>
      <c r="OTU70" s="41"/>
      <c r="OTV70" s="42"/>
      <c r="OTW70" s="41"/>
      <c r="OTX70" s="41"/>
      <c r="OTY70" s="41"/>
      <c r="OTZ70" s="42"/>
      <c r="OUA70" s="41"/>
      <c r="OUB70" s="41"/>
      <c r="OUC70" s="41"/>
      <c r="OUD70" s="42"/>
      <c r="OUE70" s="41"/>
      <c r="OUF70" s="41"/>
      <c r="OUG70" s="41"/>
      <c r="OUH70" s="42"/>
      <c r="OUI70" s="41"/>
      <c r="OUJ70" s="41"/>
      <c r="OUK70" s="41"/>
      <c r="OUL70" s="43"/>
      <c r="OUM70" s="44"/>
      <c r="OUN70" s="45"/>
      <c r="OUO70" s="45"/>
      <c r="OUP70" s="42"/>
      <c r="OUQ70" s="41"/>
      <c r="OUR70" s="41"/>
      <c r="OUS70" s="41"/>
      <c r="OUT70" s="42"/>
      <c r="OUU70" s="41"/>
      <c r="OUV70" s="41"/>
      <c r="OUW70" s="41"/>
      <c r="OUX70" s="42"/>
      <c r="OUY70" s="41"/>
      <c r="OUZ70" s="41"/>
      <c r="OVA70" s="41"/>
      <c r="OVB70" s="42"/>
      <c r="OVC70" s="41"/>
      <c r="OVD70" s="41"/>
      <c r="OVE70" s="41"/>
      <c r="OVF70" s="42"/>
      <c r="OVG70" s="41"/>
      <c r="OVH70" s="41"/>
      <c r="OVI70" s="41"/>
      <c r="OVJ70" s="42"/>
      <c r="OVK70" s="41"/>
      <c r="OVL70" s="41"/>
      <c r="OVM70" s="41"/>
      <c r="OVN70" s="42"/>
      <c r="OVO70" s="41"/>
      <c r="OVP70" s="41"/>
      <c r="OVQ70" s="41"/>
      <c r="OVR70" s="42"/>
      <c r="OVS70" s="41"/>
      <c r="OVT70" s="41"/>
      <c r="OVU70" s="41"/>
      <c r="OVV70" s="42"/>
      <c r="OVW70" s="41"/>
      <c r="OVX70" s="41"/>
      <c r="OVY70" s="41"/>
      <c r="OVZ70" s="42"/>
      <c r="OWA70" s="41"/>
      <c r="OWB70" s="41"/>
      <c r="OWC70" s="41"/>
      <c r="OWD70" s="42"/>
      <c r="OWE70" s="41"/>
      <c r="OWF70" s="41"/>
      <c r="OWG70" s="41"/>
      <c r="OWH70" s="42"/>
      <c r="OWI70" s="41"/>
      <c r="OWJ70" s="41"/>
      <c r="OWK70" s="41"/>
      <c r="OWL70" s="42"/>
      <c r="OWM70" s="41"/>
      <c r="OWN70" s="41"/>
      <c r="OWO70" s="41"/>
      <c r="OWP70" s="42"/>
      <c r="OWQ70" s="41"/>
      <c r="OWR70" s="41"/>
      <c r="OWS70" s="41"/>
      <c r="OWT70" s="42"/>
      <c r="OWU70" s="41"/>
      <c r="OWV70" s="41"/>
      <c r="OWW70" s="41"/>
      <c r="OWX70" s="42"/>
      <c r="OWY70" s="41"/>
      <c r="OWZ70" s="41"/>
      <c r="OXA70" s="41"/>
      <c r="OXB70" s="42"/>
      <c r="OXC70" s="41"/>
      <c r="OXD70" s="41"/>
      <c r="OXE70" s="41"/>
      <c r="OXF70" s="42"/>
      <c r="OXG70" s="41"/>
      <c r="OXH70" s="41"/>
      <c r="OXI70" s="41"/>
      <c r="OXJ70" s="42"/>
      <c r="OXK70" s="41"/>
      <c r="OXL70" s="41"/>
      <c r="OXM70" s="41"/>
      <c r="OXN70" s="42"/>
      <c r="OXO70" s="41"/>
      <c r="OXP70" s="41"/>
      <c r="OXQ70" s="41"/>
      <c r="OXR70" s="42"/>
      <c r="OXS70" s="41"/>
      <c r="OXT70" s="41"/>
      <c r="OXU70" s="41"/>
      <c r="OXV70" s="42"/>
      <c r="OXW70" s="41"/>
      <c r="OXX70" s="41"/>
      <c r="OXY70" s="41"/>
      <c r="OXZ70" s="42"/>
      <c r="OYA70" s="41"/>
      <c r="OYB70" s="41"/>
      <c r="OYC70" s="41"/>
      <c r="OYD70" s="42"/>
      <c r="OYE70" s="41"/>
      <c r="OYF70" s="41"/>
      <c r="OYG70" s="41"/>
      <c r="OYH70" s="42"/>
      <c r="OYI70" s="41"/>
      <c r="OYJ70" s="41"/>
      <c r="OYK70" s="41"/>
      <c r="OYL70" s="42"/>
      <c r="OYM70" s="41"/>
      <c r="OYN70" s="41"/>
      <c r="OYO70" s="41"/>
      <c r="OYP70" s="42"/>
      <c r="OYQ70" s="41"/>
      <c r="OYR70" s="41"/>
      <c r="OYS70" s="41"/>
      <c r="OYT70" s="42"/>
      <c r="OYU70" s="41"/>
      <c r="OYV70" s="41"/>
      <c r="OYW70" s="41"/>
      <c r="OYX70" s="42"/>
      <c r="OYY70" s="41"/>
      <c r="OYZ70" s="41"/>
      <c r="OZA70" s="41"/>
      <c r="OZB70" s="42"/>
      <c r="OZC70" s="41"/>
      <c r="OZD70" s="41"/>
      <c r="OZE70" s="41"/>
      <c r="OZF70" s="42"/>
      <c r="OZG70" s="41"/>
      <c r="OZH70" s="41"/>
      <c r="OZI70" s="41"/>
      <c r="OZJ70" s="42"/>
      <c r="OZK70" s="41"/>
      <c r="OZL70" s="41"/>
      <c r="OZM70" s="41"/>
      <c r="OZN70" s="42"/>
      <c r="OZO70" s="41"/>
      <c r="OZP70" s="41"/>
      <c r="OZQ70" s="41"/>
      <c r="OZR70" s="42"/>
      <c r="OZS70" s="41"/>
      <c r="OZT70" s="41"/>
      <c r="OZU70" s="41"/>
      <c r="OZV70" s="42"/>
      <c r="OZW70" s="41"/>
      <c r="OZX70" s="41"/>
      <c r="OZY70" s="41"/>
      <c r="OZZ70" s="42"/>
      <c r="PAA70" s="41"/>
      <c r="PAB70" s="41"/>
      <c r="PAC70" s="41"/>
      <c r="PAD70" s="42"/>
      <c r="PAE70" s="41"/>
      <c r="PAF70" s="41"/>
      <c r="PAG70" s="41"/>
      <c r="PAH70" s="42"/>
      <c r="PAI70" s="41"/>
      <c r="PAJ70" s="41"/>
      <c r="PAK70" s="41"/>
      <c r="PAL70" s="42"/>
      <c r="PAM70" s="41"/>
      <c r="PAN70" s="41"/>
      <c r="PAO70" s="41"/>
      <c r="PAP70" s="43"/>
      <c r="PAQ70" s="44"/>
      <c r="PAR70" s="45"/>
      <c r="PAS70" s="45"/>
      <c r="PAT70" s="42"/>
      <c r="PAU70" s="41"/>
      <c r="PAV70" s="41"/>
      <c r="PAW70" s="41"/>
      <c r="PAX70" s="42"/>
      <c r="PAY70" s="41"/>
      <c r="PAZ70" s="41"/>
      <c r="PBA70" s="41"/>
      <c r="PBB70" s="42"/>
      <c r="PBC70" s="41"/>
      <c r="PBD70" s="41"/>
      <c r="PBE70" s="41"/>
      <c r="PBF70" s="42"/>
      <c r="PBG70" s="41"/>
      <c r="PBH70" s="41"/>
      <c r="PBI70" s="41"/>
      <c r="PBJ70" s="42"/>
      <c r="PBK70" s="41"/>
      <c r="PBL70" s="41"/>
      <c r="PBM70" s="41"/>
      <c r="PBN70" s="42"/>
      <c r="PBO70" s="41"/>
      <c r="PBP70" s="41"/>
      <c r="PBQ70" s="41"/>
      <c r="PBR70" s="42"/>
      <c r="PBS70" s="41"/>
      <c r="PBT70" s="41"/>
      <c r="PBU70" s="41"/>
      <c r="PBV70" s="42"/>
      <c r="PBW70" s="41"/>
      <c r="PBX70" s="41"/>
      <c r="PBY70" s="41"/>
      <c r="PBZ70" s="42"/>
      <c r="PCA70" s="41"/>
      <c r="PCB70" s="41"/>
      <c r="PCC70" s="41"/>
      <c r="PCD70" s="42"/>
      <c r="PCE70" s="41"/>
      <c r="PCF70" s="41"/>
      <c r="PCG70" s="41"/>
      <c r="PCH70" s="42"/>
      <c r="PCI70" s="41"/>
      <c r="PCJ70" s="41"/>
      <c r="PCK70" s="41"/>
      <c r="PCL70" s="42"/>
      <c r="PCM70" s="41"/>
      <c r="PCN70" s="41"/>
      <c r="PCO70" s="41"/>
      <c r="PCP70" s="42"/>
      <c r="PCQ70" s="41"/>
      <c r="PCR70" s="41"/>
      <c r="PCS70" s="41"/>
      <c r="PCT70" s="42"/>
      <c r="PCU70" s="41"/>
      <c r="PCV70" s="41"/>
      <c r="PCW70" s="41"/>
      <c r="PCX70" s="42"/>
      <c r="PCY70" s="41"/>
      <c r="PCZ70" s="41"/>
      <c r="PDA70" s="41"/>
      <c r="PDB70" s="42"/>
      <c r="PDC70" s="41"/>
      <c r="PDD70" s="41"/>
      <c r="PDE70" s="41"/>
      <c r="PDF70" s="42"/>
      <c r="PDG70" s="41"/>
      <c r="PDH70" s="41"/>
      <c r="PDI70" s="41"/>
      <c r="PDJ70" s="42"/>
      <c r="PDK70" s="41"/>
      <c r="PDL70" s="41"/>
      <c r="PDM70" s="41"/>
      <c r="PDN70" s="42"/>
      <c r="PDO70" s="41"/>
      <c r="PDP70" s="41"/>
      <c r="PDQ70" s="41"/>
      <c r="PDR70" s="42"/>
      <c r="PDS70" s="41"/>
      <c r="PDT70" s="41"/>
      <c r="PDU70" s="41"/>
      <c r="PDV70" s="42"/>
      <c r="PDW70" s="41"/>
      <c r="PDX70" s="41"/>
      <c r="PDY70" s="41"/>
      <c r="PDZ70" s="42"/>
      <c r="PEA70" s="41"/>
      <c r="PEB70" s="41"/>
      <c r="PEC70" s="41"/>
      <c r="PED70" s="42"/>
      <c r="PEE70" s="41"/>
      <c r="PEF70" s="41"/>
      <c r="PEG70" s="41"/>
      <c r="PEH70" s="42"/>
      <c r="PEI70" s="41"/>
      <c r="PEJ70" s="41"/>
      <c r="PEK70" s="41"/>
      <c r="PEL70" s="42"/>
      <c r="PEM70" s="41"/>
      <c r="PEN70" s="41"/>
      <c r="PEO70" s="41"/>
      <c r="PEP70" s="42"/>
      <c r="PEQ70" s="41"/>
      <c r="PER70" s="41"/>
      <c r="PES70" s="41"/>
      <c r="PET70" s="42"/>
      <c r="PEU70" s="41"/>
      <c r="PEV70" s="41"/>
      <c r="PEW70" s="41"/>
      <c r="PEX70" s="42"/>
      <c r="PEY70" s="41"/>
      <c r="PEZ70" s="41"/>
      <c r="PFA70" s="41"/>
      <c r="PFB70" s="42"/>
      <c r="PFC70" s="41"/>
      <c r="PFD70" s="41"/>
      <c r="PFE70" s="41"/>
      <c r="PFF70" s="42"/>
      <c r="PFG70" s="41"/>
      <c r="PFH70" s="41"/>
      <c r="PFI70" s="41"/>
      <c r="PFJ70" s="42"/>
      <c r="PFK70" s="41"/>
      <c r="PFL70" s="41"/>
      <c r="PFM70" s="41"/>
      <c r="PFN70" s="42"/>
      <c r="PFO70" s="41"/>
      <c r="PFP70" s="41"/>
      <c r="PFQ70" s="41"/>
      <c r="PFR70" s="42"/>
      <c r="PFS70" s="41"/>
      <c r="PFT70" s="41"/>
      <c r="PFU70" s="41"/>
      <c r="PFV70" s="42"/>
      <c r="PFW70" s="41"/>
      <c r="PFX70" s="41"/>
      <c r="PFY70" s="41"/>
      <c r="PFZ70" s="42"/>
      <c r="PGA70" s="41"/>
      <c r="PGB70" s="41"/>
      <c r="PGC70" s="41"/>
      <c r="PGD70" s="42"/>
      <c r="PGE70" s="41"/>
      <c r="PGF70" s="41"/>
      <c r="PGG70" s="41"/>
      <c r="PGH70" s="42"/>
      <c r="PGI70" s="41"/>
      <c r="PGJ70" s="41"/>
      <c r="PGK70" s="41"/>
      <c r="PGL70" s="42"/>
      <c r="PGM70" s="41"/>
      <c r="PGN70" s="41"/>
      <c r="PGO70" s="41"/>
      <c r="PGP70" s="42"/>
      <c r="PGQ70" s="41"/>
      <c r="PGR70" s="41"/>
      <c r="PGS70" s="41"/>
      <c r="PGT70" s="43"/>
      <c r="PGU70" s="44"/>
      <c r="PGV70" s="45"/>
      <c r="PGW70" s="45"/>
      <c r="PGX70" s="42"/>
      <c r="PGY70" s="41"/>
      <c r="PGZ70" s="41"/>
      <c r="PHA70" s="41"/>
      <c r="PHB70" s="42"/>
      <c r="PHC70" s="41"/>
      <c r="PHD70" s="41"/>
      <c r="PHE70" s="41"/>
      <c r="PHF70" s="42"/>
      <c r="PHG70" s="41"/>
      <c r="PHH70" s="41"/>
      <c r="PHI70" s="41"/>
      <c r="PHJ70" s="42"/>
      <c r="PHK70" s="41"/>
      <c r="PHL70" s="41"/>
      <c r="PHM70" s="41"/>
      <c r="PHN70" s="42"/>
      <c r="PHO70" s="41"/>
      <c r="PHP70" s="41"/>
      <c r="PHQ70" s="41"/>
      <c r="PHR70" s="42"/>
      <c r="PHS70" s="41"/>
      <c r="PHT70" s="41"/>
      <c r="PHU70" s="41"/>
      <c r="PHV70" s="42"/>
      <c r="PHW70" s="41"/>
      <c r="PHX70" s="41"/>
      <c r="PHY70" s="41"/>
      <c r="PHZ70" s="42"/>
      <c r="PIA70" s="41"/>
      <c r="PIB70" s="41"/>
      <c r="PIC70" s="41"/>
      <c r="PID70" s="42"/>
      <c r="PIE70" s="41"/>
      <c r="PIF70" s="41"/>
      <c r="PIG70" s="41"/>
      <c r="PIH70" s="42"/>
      <c r="PII70" s="41"/>
      <c r="PIJ70" s="41"/>
      <c r="PIK70" s="41"/>
      <c r="PIL70" s="42"/>
      <c r="PIM70" s="41"/>
      <c r="PIN70" s="41"/>
      <c r="PIO70" s="41"/>
      <c r="PIP70" s="42"/>
      <c r="PIQ70" s="41"/>
      <c r="PIR70" s="41"/>
      <c r="PIS70" s="41"/>
      <c r="PIT70" s="42"/>
      <c r="PIU70" s="41"/>
      <c r="PIV70" s="41"/>
      <c r="PIW70" s="41"/>
      <c r="PIX70" s="42"/>
      <c r="PIY70" s="41"/>
      <c r="PIZ70" s="41"/>
      <c r="PJA70" s="41"/>
      <c r="PJB70" s="42"/>
      <c r="PJC70" s="41"/>
      <c r="PJD70" s="41"/>
      <c r="PJE70" s="41"/>
      <c r="PJF70" s="42"/>
      <c r="PJG70" s="41"/>
      <c r="PJH70" s="41"/>
      <c r="PJI70" s="41"/>
      <c r="PJJ70" s="42"/>
      <c r="PJK70" s="41"/>
      <c r="PJL70" s="41"/>
      <c r="PJM70" s="41"/>
      <c r="PJN70" s="42"/>
      <c r="PJO70" s="41"/>
      <c r="PJP70" s="41"/>
      <c r="PJQ70" s="41"/>
      <c r="PJR70" s="42"/>
      <c r="PJS70" s="41"/>
      <c r="PJT70" s="41"/>
      <c r="PJU70" s="41"/>
      <c r="PJV70" s="42"/>
      <c r="PJW70" s="41"/>
      <c r="PJX70" s="41"/>
      <c r="PJY70" s="41"/>
      <c r="PJZ70" s="42"/>
      <c r="PKA70" s="41"/>
      <c r="PKB70" s="41"/>
      <c r="PKC70" s="41"/>
      <c r="PKD70" s="42"/>
      <c r="PKE70" s="41"/>
      <c r="PKF70" s="41"/>
      <c r="PKG70" s="41"/>
      <c r="PKH70" s="42"/>
      <c r="PKI70" s="41"/>
      <c r="PKJ70" s="41"/>
      <c r="PKK70" s="41"/>
      <c r="PKL70" s="42"/>
      <c r="PKM70" s="41"/>
      <c r="PKN70" s="41"/>
      <c r="PKO70" s="41"/>
      <c r="PKP70" s="42"/>
      <c r="PKQ70" s="41"/>
      <c r="PKR70" s="41"/>
      <c r="PKS70" s="41"/>
      <c r="PKT70" s="42"/>
      <c r="PKU70" s="41"/>
      <c r="PKV70" s="41"/>
      <c r="PKW70" s="41"/>
      <c r="PKX70" s="42"/>
      <c r="PKY70" s="41"/>
      <c r="PKZ70" s="41"/>
      <c r="PLA70" s="41"/>
      <c r="PLB70" s="42"/>
      <c r="PLC70" s="41"/>
      <c r="PLD70" s="41"/>
      <c r="PLE70" s="41"/>
      <c r="PLF70" s="42"/>
      <c r="PLG70" s="41"/>
      <c r="PLH70" s="41"/>
      <c r="PLI70" s="41"/>
      <c r="PLJ70" s="42"/>
      <c r="PLK70" s="41"/>
      <c r="PLL70" s="41"/>
      <c r="PLM70" s="41"/>
      <c r="PLN70" s="42"/>
      <c r="PLO70" s="41"/>
      <c r="PLP70" s="41"/>
      <c r="PLQ70" s="41"/>
      <c r="PLR70" s="42"/>
      <c r="PLS70" s="41"/>
      <c r="PLT70" s="41"/>
      <c r="PLU70" s="41"/>
      <c r="PLV70" s="42"/>
      <c r="PLW70" s="41"/>
      <c r="PLX70" s="41"/>
      <c r="PLY70" s="41"/>
      <c r="PLZ70" s="42"/>
      <c r="PMA70" s="41"/>
      <c r="PMB70" s="41"/>
      <c r="PMC70" s="41"/>
      <c r="PMD70" s="42"/>
      <c r="PME70" s="41"/>
      <c r="PMF70" s="41"/>
      <c r="PMG70" s="41"/>
      <c r="PMH70" s="42"/>
      <c r="PMI70" s="41"/>
      <c r="PMJ70" s="41"/>
      <c r="PMK70" s="41"/>
      <c r="PML70" s="42"/>
      <c r="PMM70" s="41"/>
      <c r="PMN70" s="41"/>
      <c r="PMO70" s="41"/>
      <c r="PMP70" s="42"/>
      <c r="PMQ70" s="41"/>
      <c r="PMR70" s="41"/>
      <c r="PMS70" s="41"/>
      <c r="PMT70" s="42"/>
      <c r="PMU70" s="41"/>
      <c r="PMV70" s="41"/>
      <c r="PMW70" s="41"/>
      <c r="PMX70" s="43"/>
      <c r="PMY70" s="44"/>
      <c r="PMZ70" s="45"/>
      <c r="PNA70" s="45"/>
      <c r="PNB70" s="42"/>
      <c r="PNC70" s="41"/>
      <c r="PND70" s="41"/>
      <c r="PNE70" s="41"/>
      <c r="PNF70" s="42"/>
      <c r="PNG70" s="41"/>
      <c r="PNH70" s="41"/>
      <c r="PNI70" s="41"/>
      <c r="PNJ70" s="42"/>
      <c r="PNK70" s="41"/>
      <c r="PNL70" s="41"/>
      <c r="PNM70" s="41"/>
      <c r="PNN70" s="42"/>
      <c r="PNO70" s="41"/>
      <c r="PNP70" s="41"/>
      <c r="PNQ70" s="41"/>
      <c r="PNR70" s="42"/>
      <c r="PNS70" s="41"/>
      <c r="PNT70" s="41"/>
      <c r="PNU70" s="41"/>
      <c r="PNV70" s="42"/>
      <c r="PNW70" s="41"/>
      <c r="PNX70" s="41"/>
      <c r="PNY70" s="41"/>
      <c r="PNZ70" s="42"/>
      <c r="POA70" s="41"/>
      <c r="POB70" s="41"/>
      <c r="POC70" s="41"/>
      <c r="POD70" s="42"/>
      <c r="POE70" s="41"/>
      <c r="POF70" s="41"/>
      <c r="POG70" s="41"/>
      <c r="POH70" s="42"/>
      <c r="POI70" s="41"/>
      <c r="POJ70" s="41"/>
      <c r="POK70" s="41"/>
      <c r="POL70" s="42"/>
      <c r="POM70" s="41"/>
      <c r="PON70" s="41"/>
      <c r="POO70" s="41"/>
      <c r="POP70" s="42"/>
      <c r="POQ70" s="41"/>
      <c r="POR70" s="41"/>
      <c r="POS70" s="41"/>
      <c r="POT70" s="42"/>
      <c r="POU70" s="41"/>
      <c r="POV70" s="41"/>
      <c r="POW70" s="41"/>
      <c r="POX70" s="42"/>
      <c r="POY70" s="41"/>
      <c r="POZ70" s="41"/>
      <c r="PPA70" s="41"/>
      <c r="PPB70" s="42"/>
      <c r="PPC70" s="41"/>
      <c r="PPD70" s="41"/>
      <c r="PPE70" s="41"/>
      <c r="PPF70" s="42"/>
      <c r="PPG70" s="41"/>
      <c r="PPH70" s="41"/>
      <c r="PPI70" s="41"/>
      <c r="PPJ70" s="42"/>
      <c r="PPK70" s="41"/>
      <c r="PPL70" s="41"/>
      <c r="PPM70" s="41"/>
      <c r="PPN70" s="42"/>
      <c r="PPO70" s="41"/>
      <c r="PPP70" s="41"/>
      <c r="PPQ70" s="41"/>
      <c r="PPR70" s="42"/>
      <c r="PPS70" s="41"/>
      <c r="PPT70" s="41"/>
      <c r="PPU70" s="41"/>
      <c r="PPV70" s="42"/>
      <c r="PPW70" s="41"/>
      <c r="PPX70" s="41"/>
      <c r="PPY70" s="41"/>
      <c r="PPZ70" s="42"/>
      <c r="PQA70" s="41"/>
      <c r="PQB70" s="41"/>
      <c r="PQC70" s="41"/>
      <c r="PQD70" s="42"/>
      <c r="PQE70" s="41"/>
      <c r="PQF70" s="41"/>
      <c r="PQG70" s="41"/>
      <c r="PQH70" s="42"/>
      <c r="PQI70" s="41"/>
      <c r="PQJ70" s="41"/>
      <c r="PQK70" s="41"/>
      <c r="PQL70" s="42"/>
      <c r="PQM70" s="41"/>
      <c r="PQN70" s="41"/>
      <c r="PQO70" s="41"/>
      <c r="PQP70" s="42"/>
      <c r="PQQ70" s="41"/>
      <c r="PQR70" s="41"/>
      <c r="PQS70" s="41"/>
      <c r="PQT70" s="42"/>
      <c r="PQU70" s="41"/>
      <c r="PQV70" s="41"/>
      <c r="PQW70" s="41"/>
      <c r="PQX70" s="42"/>
      <c r="PQY70" s="41"/>
      <c r="PQZ70" s="41"/>
      <c r="PRA70" s="41"/>
      <c r="PRB70" s="42"/>
      <c r="PRC70" s="41"/>
      <c r="PRD70" s="41"/>
      <c r="PRE70" s="41"/>
      <c r="PRF70" s="42"/>
      <c r="PRG70" s="41"/>
      <c r="PRH70" s="41"/>
      <c r="PRI70" s="41"/>
      <c r="PRJ70" s="42"/>
      <c r="PRK70" s="41"/>
      <c r="PRL70" s="41"/>
      <c r="PRM70" s="41"/>
      <c r="PRN70" s="42"/>
      <c r="PRO70" s="41"/>
      <c r="PRP70" s="41"/>
      <c r="PRQ70" s="41"/>
      <c r="PRR70" s="42"/>
      <c r="PRS70" s="41"/>
      <c r="PRT70" s="41"/>
      <c r="PRU70" s="41"/>
      <c r="PRV70" s="42"/>
      <c r="PRW70" s="41"/>
      <c r="PRX70" s="41"/>
      <c r="PRY70" s="41"/>
      <c r="PRZ70" s="42"/>
      <c r="PSA70" s="41"/>
      <c r="PSB70" s="41"/>
      <c r="PSC70" s="41"/>
      <c r="PSD70" s="42"/>
      <c r="PSE70" s="41"/>
      <c r="PSF70" s="41"/>
      <c r="PSG70" s="41"/>
      <c r="PSH70" s="42"/>
      <c r="PSI70" s="41"/>
      <c r="PSJ70" s="41"/>
      <c r="PSK70" s="41"/>
      <c r="PSL70" s="42"/>
      <c r="PSM70" s="41"/>
      <c r="PSN70" s="41"/>
      <c r="PSO70" s="41"/>
      <c r="PSP70" s="42"/>
      <c r="PSQ70" s="41"/>
      <c r="PSR70" s="41"/>
      <c r="PSS70" s="41"/>
      <c r="PST70" s="42"/>
      <c r="PSU70" s="41"/>
      <c r="PSV70" s="41"/>
      <c r="PSW70" s="41"/>
      <c r="PSX70" s="42"/>
      <c r="PSY70" s="41"/>
      <c r="PSZ70" s="41"/>
      <c r="PTA70" s="41"/>
      <c r="PTB70" s="43"/>
      <c r="PTC70" s="44"/>
      <c r="PTD70" s="45"/>
      <c r="PTE70" s="45"/>
      <c r="PTF70" s="42"/>
      <c r="PTG70" s="41"/>
      <c r="PTH70" s="41"/>
      <c r="PTI70" s="41"/>
      <c r="PTJ70" s="42"/>
      <c r="PTK70" s="41"/>
      <c r="PTL70" s="41"/>
      <c r="PTM70" s="41"/>
      <c r="PTN70" s="42"/>
      <c r="PTO70" s="41"/>
      <c r="PTP70" s="41"/>
      <c r="PTQ70" s="41"/>
      <c r="PTR70" s="42"/>
      <c r="PTS70" s="41"/>
      <c r="PTT70" s="41"/>
      <c r="PTU70" s="41"/>
      <c r="PTV70" s="42"/>
      <c r="PTW70" s="41"/>
      <c r="PTX70" s="41"/>
      <c r="PTY70" s="41"/>
      <c r="PTZ70" s="42"/>
      <c r="PUA70" s="41"/>
      <c r="PUB70" s="41"/>
      <c r="PUC70" s="41"/>
      <c r="PUD70" s="42"/>
      <c r="PUE70" s="41"/>
      <c r="PUF70" s="41"/>
      <c r="PUG70" s="41"/>
      <c r="PUH70" s="42"/>
      <c r="PUI70" s="41"/>
      <c r="PUJ70" s="41"/>
      <c r="PUK70" s="41"/>
      <c r="PUL70" s="42"/>
      <c r="PUM70" s="41"/>
      <c r="PUN70" s="41"/>
      <c r="PUO70" s="41"/>
      <c r="PUP70" s="42"/>
      <c r="PUQ70" s="41"/>
      <c r="PUR70" s="41"/>
      <c r="PUS70" s="41"/>
      <c r="PUT70" s="42"/>
      <c r="PUU70" s="41"/>
      <c r="PUV70" s="41"/>
      <c r="PUW70" s="41"/>
      <c r="PUX70" s="42"/>
      <c r="PUY70" s="41"/>
      <c r="PUZ70" s="41"/>
      <c r="PVA70" s="41"/>
      <c r="PVB70" s="42"/>
      <c r="PVC70" s="41"/>
      <c r="PVD70" s="41"/>
      <c r="PVE70" s="41"/>
      <c r="PVF70" s="42"/>
      <c r="PVG70" s="41"/>
      <c r="PVH70" s="41"/>
      <c r="PVI70" s="41"/>
      <c r="PVJ70" s="42"/>
      <c r="PVK70" s="41"/>
      <c r="PVL70" s="41"/>
      <c r="PVM70" s="41"/>
      <c r="PVN70" s="42"/>
      <c r="PVO70" s="41"/>
      <c r="PVP70" s="41"/>
      <c r="PVQ70" s="41"/>
      <c r="PVR70" s="42"/>
      <c r="PVS70" s="41"/>
      <c r="PVT70" s="41"/>
      <c r="PVU70" s="41"/>
      <c r="PVV70" s="42"/>
      <c r="PVW70" s="41"/>
      <c r="PVX70" s="41"/>
      <c r="PVY70" s="41"/>
      <c r="PVZ70" s="42"/>
      <c r="PWA70" s="41"/>
      <c r="PWB70" s="41"/>
      <c r="PWC70" s="41"/>
      <c r="PWD70" s="42"/>
      <c r="PWE70" s="41"/>
      <c r="PWF70" s="41"/>
      <c r="PWG70" s="41"/>
      <c r="PWH70" s="42"/>
      <c r="PWI70" s="41"/>
      <c r="PWJ70" s="41"/>
      <c r="PWK70" s="41"/>
      <c r="PWL70" s="42"/>
      <c r="PWM70" s="41"/>
      <c r="PWN70" s="41"/>
      <c r="PWO70" s="41"/>
      <c r="PWP70" s="42"/>
      <c r="PWQ70" s="41"/>
      <c r="PWR70" s="41"/>
      <c r="PWS70" s="41"/>
      <c r="PWT70" s="42"/>
      <c r="PWU70" s="41"/>
      <c r="PWV70" s="41"/>
      <c r="PWW70" s="41"/>
      <c r="PWX70" s="42"/>
      <c r="PWY70" s="41"/>
      <c r="PWZ70" s="41"/>
      <c r="PXA70" s="41"/>
      <c r="PXB70" s="42"/>
      <c r="PXC70" s="41"/>
      <c r="PXD70" s="41"/>
      <c r="PXE70" s="41"/>
      <c r="PXF70" s="42"/>
      <c r="PXG70" s="41"/>
      <c r="PXH70" s="41"/>
      <c r="PXI70" s="41"/>
      <c r="PXJ70" s="42"/>
      <c r="PXK70" s="41"/>
      <c r="PXL70" s="41"/>
      <c r="PXM70" s="41"/>
      <c r="PXN70" s="42"/>
      <c r="PXO70" s="41"/>
      <c r="PXP70" s="41"/>
      <c r="PXQ70" s="41"/>
      <c r="PXR70" s="42"/>
      <c r="PXS70" s="41"/>
      <c r="PXT70" s="41"/>
      <c r="PXU70" s="41"/>
      <c r="PXV70" s="42"/>
      <c r="PXW70" s="41"/>
      <c r="PXX70" s="41"/>
      <c r="PXY70" s="41"/>
      <c r="PXZ70" s="42"/>
      <c r="PYA70" s="41"/>
      <c r="PYB70" s="41"/>
      <c r="PYC70" s="41"/>
      <c r="PYD70" s="42"/>
      <c r="PYE70" s="41"/>
      <c r="PYF70" s="41"/>
      <c r="PYG70" s="41"/>
      <c r="PYH70" s="42"/>
      <c r="PYI70" s="41"/>
      <c r="PYJ70" s="41"/>
      <c r="PYK70" s="41"/>
      <c r="PYL70" s="42"/>
      <c r="PYM70" s="41"/>
      <c r="PYN70" s="41"/>
      <c r="PYO70" s="41"/>
      <c r="PYP70" s="42"/>
      <c r="PYQ70" s="41"/>
      <c r="PYR70" s="41"/>
      <c r="PYS70" s="41"/>
      <c r="PYT70" s="42"/>
      <c r="PYU70" s="41"/>
      <c r="PYV70" s="41"/>
      <c r="PYW70" s="41"/>
      <c r="PYX70" s="42"/>
      <c r="PYY70" s="41"/>
      <c r="PYZ70" s="41"/>
      <c r="PZA70" s="41"/>
      <c r="PZB70" s="42"/>
      <c r="PZC70" s="41"/>
      <c r="PZD70" s="41"/>
      <c r="PZE70" s="41"/>
      <c r="PZF70" s="43"/>
      <c r="PZG70" s="44"/>
      <c r="PZH70" s="45"/>
      <c r="PZI70" s="45"/>
      <c r="PZJ70" s="42"/>
      <c r="PZK70" s="41"/>
      <c r="PZL70" s="41"/>
      <c r="PZM70" s="41"/>
      <c r="PZN70" s="42"/>
      <c r="PZO70" s="41"/>
      <c r="PZP70" s="41"/>
      <c r="PZQ70" s="41"/>
      <c r="PZR70" s="42"/>
      <c r="PZS70" s="41"/>
      <c r="PZT70" s="41"/>
      <c r="PZU70" s="41"/>
      <c r="PZV70" s="42"/>
      <c r="PZW70" s="41"/>
      <c r="PZX70" s="41"/>
      <c r="PZY70" s="41"/>
      <c r="PZZ70" s="42"/>
      <c r="QAA70" s="41"/>
      <c r="QAB70" s="41"/>
      <c r="QAC70" s="41"/>
      <c r="QAD70" s="42"/>
      <c r="QAE70" s="41"/>
      <c r="QAF70" s="41"/>
      <c r="QAG70" s="41"/>
      <c r="QAH70" s="42"/>
      <c r="QAI70" s="41"/>
      <c r="QAJ70" s="41"/>
      <c r="QAK70" s="41"/>
      <c r="QAL70" s="42"/>
      <c r="QAM70" s="41"/>
      <c r="QAN70" s="41"/>
      <c r="QAO70" s="41"/>
      <c r="QAP70" s="42"/>
      <c r="QAQ70" s="41"/>
      <c r="QAR70" s="41"/>
      <c r="QAS70" s="41"/>
      <c r="QAT70" s="42"/>
      <c r="QAU70" s="41"/>
      <c r="QAV70" s="41"/>
      <c r="QAW70" s="41"/>
      <c r="QAX70" s="42"/>
      <c r="QAY70" s="41"/>
      <c r="QAZ70" s="41"/>
      <c r="QBA70" s="41"/>
      <c r="QBB70" s="42"/>
      <c r="QBC70" s="41"/>
      <c r="QBD70" s="41"/>
      <c r="QBE70" s="41"/>
      <c r="QBF70" s="42"/>
      <c r="QBG70" s="41"/>
      <c r="QBH70" s="41"/>
      <c r="QBI70" s="41"/>
      <c r="QBJ70" s="42"/>
      <c r="QBK70" s="41"/>
      <c r="QBL70" s="41"/>
      <c r="QBM70" s="41"/>
      <c r="QBN70" s="42"/>
      <c r="QBO70" s="41"/>
      <c r="QBP70" s="41"/>
      <c r="QBQ70" s="41"/>
      <c r="QBR70" s="42"/>
      <c r="QBS70" s="41"/>
      <c r="QBT70" s="41"/>
      <c r="QBU70" s="41"/>
      <c r="QBV70" s="42"/>
      <c r="QBW70" s="41"/>
      <c r="QBX70" s="41"/>
      <c r="QBY70" s="41"/>
      <c r="QBZ70" s="42"/>
      <c r="QCA70" s="41"/>
      <c r="QCB70" s="41"/>
      <c r="QCC70" s="41"/>
      <c r="QCD70" s="42"/>
      <c r="QCE70" s="41"/>
      <c r="QCF70" s="41"/>
      <c r="QCG70" s="41"/>
      <c r="QCH70" s="42"/>
      <c r="QCI70" s="41"/>
      <c r="QCJ70" s="41"/>
      <c r="QCK70" s="41"/>
      <c r="QCL70" s="42"/>
      <c r="QCM70" s="41"/>
      <c r="QCN70" s="41"/>
      <c r="QCO70" s="41"/>
      <c r="QCP70" s="42"/>
      <c r="QCQ70" s="41"/>
      <c r="QCR70" s="41"/>
      <c r="QCS70" s="41"/>
      <c r="QCT70" s="42"/>
      <c r="QCU70" s="41"/>
      <c r="QCV70" s="41"/>
      <c r="QCW70" s="41"/>
      <c r="QCX70" s="42"/>
      <c r="QCY70" s="41"/>
      <c r="QCZ70" s="41"/>
      <c r="QDA70" s="41"/>
      <c r="QDB70" s="42"/>
      <c r="QDC70" s="41"/>
      <c r="QDD70" s="41"/>
      <c r="QDE70" s="41"/>
      <c r="QDF70" s="42"/>
      <c r="QDG70" s="41"/>
      <c r="QDH70" s="41"/>
      <c r="QDI70" s="41"/>
      <c r="QDJ70" s="42"/>
      <c r="QDK70" s="41"/>
      <c r="QDL70" s="41"/>
      <c r="QDM70" s="41"/>
      <c r="QDN70" s="42"/>
      <c r="QDO70" s="41"/>
      <c r="QDP70" s="41"/>
      <c r="QDQ70" s="41"/>
      <c r="QDR70" s="42"/>
      <c r="QDS70" s="41"/>
      <c r="QDT70" s="41"/>
      <c r="QDU70" s="41"/>
      <c r="QDV70" s="42"/>
      <c r="QDW70" s="41"/>
      <c r="QDX70" s="41"/>
      <c r="QDY70" s="41"/>
      <c r="QDZ70" s="42"/>
      <c r="QEA70" s="41"/>
      <c r="QEB70" s="41"/>
      <c r="QEC70" s="41"/>
      <c r="QED70" s="42"/>
      <c r="QEE70" s="41"/>
      <c r="QEF70" s="41"/>
      <c r="QEG70" s="41"/>
      <c r="QEH70" s="42"/>
      <c r="QEI70" s="41"/>
      <c r="QEJ70" s="41"/>
      <c r="QEK70" s="41"/>
      <c r="QEL70" s="42"/>
      <c r="QEM70" s="41"/>
      <c r="QEN70" s="41"/>
      <c r="QEO70" s="41"/>
      <c r="QEP70" s="42"/>
      <c r="QEQ70" s="41"/>
      <c r="QER70" s="41"/>
      <c r="QES70" s="41"/>
      <c r="QET70" s="42"/>
      <c r="QEU70" s="41"/>
      <c r="QEV70" s="41"/>
      <c r="QEW70" s="41"/>
      <c r="QEX70" s="42"/>
      <c r="QEY70" s="41"/>
      <c r="QEZ70" s="41"/>
      <c r="QFA70" s="41"/>
      <c r="QFB70" s="42"/>
      <c r="QFC70" s="41"/>
      <c r="QFD70" s="41"/>
      <c r="QFE70" s="41"/>
      <c r="QFF70" s="42"/>
      <c r="QFG70" s="41"/>
      <c r="QFH70" s="41"/>
      <c r="QFI70" s="41"/>
      <c r="QFJ70" s="43"/>
      <c r="QFK70" s="44"/>
      <c r="QFL70" s="45"/>
      <c r="QFM70" s="45"/>
      <c r="QFN70" s="42"/>
      <c r="QFO70" s="41"/>
      <c r="QFP70" s="41"/>
      <c r="QFQ70" s="41"/>
      <c r="QFR70" s="42"/>
      <c r="QFS70" s="41"/>
      <c r="QFT70" s="41"/>
      <c r="QFU70" s="41"/>
      <c r="QFV70" s="42"/>
      <c r="QFW70" s="41"/>
      <c r="QFX70" s="41"/>
      <c r="QFY70" s="41"/>
      <c r="QFZ70" s="42"/>
      <c r="QGA70" s="41"/>
      <c r="QGB70" s="41"/>
      <c r="QGC70" s="41"/>
      <c r="QGD70" s="42"/>
      <c r="QGE70" s="41"/>
      <c r="QGF70" s="41"/>
      <c r="QGG70" s="41"/>
      <c r="QGH70" s="42"/>
      <c r="QGI70" s="41"/>
      <c r="QGJ70" s="41"/>
      <c r="QGK70" s="41"/>
      <c r="QGL70" s="42"/>
      <c r="QGM70" s="41"/>
      <c r="QGN70" s="41"/>
      <c r="QGO70" s="41"/>
      <c r="QGP70" s="42"/>
      <c r="QGQ70" s="41"/>
      <c r="QGR70" s="41"/>
      <c r="QGS70" s="41"/>
      <c r="QGT70" s="42"/>
      <c r="QGU70" s="41"/>
      <c r="QGV70" s="41"/>
      <c r="QGW70" s="41"/>
      <c r="QGX70" s="42"/>
      <c r="QGY70" s="41"/>
      <c r="QGZ70" s="41"/>
      <c r="QHA70" s="41"/>
      <c r="QHB70" s="42"/>
      <c r="QHC70" s="41"/>
      <c r="QHD70" s="41"/>
      <c r="QHE70" s="41"/>
      <c r="QHF70" s="42"/>
      <c r="QHG70" s="41"/>
      <c r="QHH70" s="41"/>
      <c r="QHI70" s="41"/>
      <c r="QHJ70" s="42"/>
      <c r="QHK70" s="41"/>
      <c r="QHL70" s="41"/>
      <c r="QHM70" s="41"/>
      <c r="QHN70" s="42"/>
      <c r="QHO70" s="41"/>
      <c r="QHP70" s="41"/>
      <c r="QHQ70" s="41"/>
      <c r="QHR70" s="42"/>
      <c r="QHS70" s="41"/>
      <c r="QHT70" s="41"/>
      <c r="QHU70" s="41"/>
      <c r="QHV70" s="42"/>
      <c r="QHW70" s="41"/>
      <c r="QHX70" s="41"/>
      <c r="QHY70" s="41"/>
      <c r="QHZ70" s="42"/>
      <c r="QIA70" s="41"/>
      <c r="QIB70" s="41"/>
      <c r="QIC70" s="41"/>
      <c r="QID70" s="42"/>
      <c r="QIE70" s="41"/>
      <c r="QIF70" s="41"/>
      <c r="QIG70" s="41"/>
      <c r="QIH70" s="42"/>
      <c r="QII70" s="41"/>
      <c r="QIJ70" s="41"/>
      <c r="QIK70" s="41"/>
      <c r="QIL70" s="42"/>
      <c r="QIM70" s="41"/>
      <c r="QIN70" s="41"/>
      <c r="QIO70" s="41"/>
      <c r="QIP70" s="42"/>
      <c r="QIQ70" s="41"/>
      <c r="QIR70" s="41"/>
      <c r="QIS70" s="41"/>
      <c r="QIT70" s="42"/>
      <c r="QIU70" s="41"/>
      <c r="QIV70" s="41"/>
      <c r="QIW70" s="41"/>
      <c r="QIX70" s="42"/>
      <c r="QIY70" s="41"/>
      <c r="QIZ70" s="41"/>
      <c r="QJA70" s="41"/>
      <c r="QJB70" s="42"/>
      <c r="QJC70" s="41"/>
      <c r="QJD70" s="41"/>
      <c r="QJE70" s="41"/>
      <c r="QJF70" s="42"/>
      <c r="QJG70" s="41"/>
      <c r="QJH70" s="41"/>
      <c r="QJI70" s="41"/>
      <c r="QJJ70" s="42"/>
      <c r="QJK70" s="41"/>
      <c r="QJL70" s="41"/>
      <c r="QJM70" s="41"/>
      <c r="QJN70" s="42"/>
      <c r="QJO70" s="41"/>
      <c r="QJP70" s="41"/>
      <c r="QJQ70" s="41"/>
      <c r="QJR70" s="42"/>
      <c r="QJS70" s="41"/>
      <c r="QJT70" s="41"/>
      <c r="QJU70" s="41"/>
      <c r="QJV70" s="42"/>
      <c r="QJW70" s="41"/>
      <c r="QJX70" s="41"/>
      <c r="QJY70" s="41"/>
      <c r="QJZ70" s="42"/>
      <c r="QKA70" s="41"/>
      <c r="QKB70" s="41"/>
      <c r="QKC70" s="41"/>
      <c r="QKD70" s="42"/>
      <c r="QKE70" s="41"/>
      <c r="QKF70" s="41"/>
      <c r="QKG70" s="41"/>
      <c r="QKH70" s="42"/>
      <c r="QKI70" s="41"/>
      <c r="QKJ70" s="41"/>
      <c r="QKK70" s="41"/>
      <c r="QKL70" s="42"/>
      <c r="QKM70" s="41"/>
      <c r="QKN70" s="41"/>
      <c r="QKO70" s="41"/>
      <c r="QKP70" s="42"/>
      <c r="QKQ70" s="41"/>
      <c r="QKR70" s="41"/>
      <c r="QKS70" s="41"/>
      <c r="QKT70" s="42"/>
      <c r="QKU70" s="41"/>
      <c r="QKV70" s="41"/>
      <c r="QKW70" s="41"/>
      <c r="QKX70" s="42"/>
      <c r="QKY70" s="41"/>
      <c r="QKZ70" s="41"/>
      <c r="QLA70" s="41"/>
      <c r="QLB70" s="42"/>
      <c r="QLC70" s="41"/>
      <c r="QLD70" s="41"/>
      <c r="QLE70" s="41"/>
      <c r="QLF70" s="42"/>
      <c r="QLG70" s="41"/>
      <c r="QLH70" s="41"/>
      <c r="QLI70" s="41"/>
      <c r="QLJ70" s="42"/>
      <c r="QLK70" s="41"/>
      <c r="QLL70" s="41"/>
      <c r="QLM70" s="41"/>
      <c r="QLN70" s="43"/>
      <c r="QLO70" s="44"/>
      <c r="QLP70" s="45"/>
      <c r="QLQ70" s="45"/>
      <c r="QLR70" s="42"/>
      <c r="QLS70" s="41"/>
      <c r="QLT70" s="41"/>
      <c r="QLU70" s="41"/>
      <c r="QLV70" s="42"/>
      <c r="QLW70" s="41"/>
      <c r="QLX70" s="41"/>
      <c r="QLY70" s="41"/>
      <c r="QLZ70" s="42"/>
      <c r="QMA70" s="41"/>
      <c r="QMB70" s="41"/>
      <c r="QMC70" s="41"/>
      <c r="QMD70" s="42"/>
      <c r="QME70" s="41"/>
      <c r="QMF70" s="41"/>
      <c r="QMG70" s="41"/>
      <c r="QMH70" s="42"/>
      <c r="QMI70" s="41"/>
      <c r="QMJ70" s="41"/>
      <c r="QMK70" s="41"/>
      <c r="QML70" s="42"/>
      <c r="QMM70" s="41"/>
      <c r="QMN70" s="41"/>
      <c r="QMO70" s="41"/>
      <c r="QMP70" s="42"/>
      <c r="QMQ70" s="41"/>
      <c r="QMR70" s="41"/>
      <c r="QMS70" s="41"/>
      <c r="QMT70" s="42"/>
      <c r="QMU70" s="41"/>
      <c r="QMV70" s="41"/>
      <c r="QMW70" s="41"/>
      <c r="QMX70" s="42"/>
      <c r="QMY70" s="41"/>
      <c r="QMZ70" s="41"/>
      <c r="QNA70" s="41"/>
      <c r="QNB70" s="42"/>
      <c r="QNC70" s="41"/>
      <c r="QND70" s="41"/>
      <c r="QNE70" s="41"/>
      <c r="QNF70" s="42"/>
      <c r="QNG70" s="41"/>
      <c r="QNH70" s="41"/>
      <c r="QNI70" s="41"/>
      <c r="QNJ70" s="42"/>
      <c r="QNK70" s="41"/>
      <c r="QNL70" s="41"/>
      <c r="QNM70" s="41"/>
      <c r="QNN70" s="42"/>
      <c r="QNO70" s="41"/>
      <c r="QNP70" s="41"/>
      <c r="QNQ70" s="41"/>
      <c r="QNR70" s="42"/>
      <c r="QNS70" s="41"/>
      <c r="QNT70" s="41"/>
      <c r="QNU70" s="41"/>
      <c r="QNV70" s="42"/>
      <c r="QNW70" s="41"/>
      <c r="QNX70" s="41"/>
      <c r="QNY70" s="41"/>
      <c r="QNZ70" s="42"/>
      <c r="QOA70" s="41"/>
      <c r="QOB70" s="41"/>
      <c r="QOC70" s="41"/>
      <c r="QOD70" s="42"/>
      <c r="QOE70" s="41"/>
      <c r="QOF70" s="41"/>
      <c r="QOG70" s="41"/>
      <c r="QOH70" s="42"/>
      <c r="QOI70" s="41"/>
      <c r="QOJ70" s="41"/>
      <c r="QOK70" s="41"/>
      <c r="QOL70" s="42"/>
      <c r="QOM70" s="41"/>
      <c r="QON70" s="41"/>
      <c r="QOO70" s="41"/>
      <c r="QOP70" s="42"/>
      <c r="QOQ70" s="41"/>
      <c r="QOR70" s="41"/>
      <c r="QOS70" s="41"/>
      <c r="QOT70" s="42"/>
      <c r="QOU70" s="41"/>
      <c r="QOV70" s="41"/>
      <c r="QOW70" s="41"/>
      <c r="QOX70" s="42"/>
      <c r="QOY70" s="41"/>
      <c r="QOZ70" s="41"/>
      <c r="QPA70" s="41"/>
      <c r="QPB70" s="42"/>
      <c r="QPC70" s="41"/>
      <c r="QPD70" s="41"/>
      <c r="QPE70" s="41"/>
      <c r="QPF70" s="42"/>
      <c r="QPG70" s="41"/>
      <c r="QPH70" s="41"/>
      <c r="QPI70" s="41"/>
      <c r="QPJ70" s="42"/>
      <c r="QPK70" s="41"/>
      <c r="QPL70" s="41"/>
      <c r="QPM70" s="41"/>
      <c r="QPN70" s="42"/>
      <c r="QPO70" s="41"/>
      <c r="QPP70" s="41"/>
      <c r="QPQ70" s="41"/>
      <c r="QPR70" s="42"/>
      <c r="QPS70" s="41"/>
      <c r="QPT70" s="41"/>
      <c r="QPU70" s="41"/>
      <c r="QPV70" s="42"/>
      <c r="QPW70" s="41"/>
      <c r="QPX70" s="41"/>
      <c r="QPY70" s="41"/>
      <c r="QPZ70" s="42"/>
      <c r="QQA70" s="41"/>
      <c r="QQB70" s="41"/>
      <c r="QQC70" s="41"/>
      <c r="QQD70" s="42"/>
      <c r="QQE70" s="41"/>
      <c r="QQF70" s="41"/>
      <c r="QQG70" s="41"/>
      <c r="QQH70" s="42"/>
      <c r="QQI70" s="41"/>
      <c r="QQJ70" s="41"/>
      <c r="QQK70" s="41"/>
      <c r="QQL70" s="42"/>
      <c r="QQM70" s="41"/>
      <c r="QQN70" s="41"/>
      <c r="QQO70" s="41"/>
      <c r="QQP70" s="42"/>
      <c r="QQQ70" s="41"/>
      <c r="QQR70" s="41"/>
      <c r="QQS70" s="41"/>
      <c r="QQT70" s="42"/>
      <c r="QQU70" s="41"/>
      <c r="QQV70" s="41"/>
      <c r="QQW70" s="41"/>
      <c r="QQX70" s="42"/>
      <c r="QQY70" s="41"/>
      <c r="QQZ70" s="41"/>
      <c r="QRA70" s="41"/>
      <c r="QRB70" s="42"/>
      <c r="QRC70" s="41"/>
      <c r="QRD70" s="41"/>
      <c r="QRE70" s="41"/>
      <c r="QRF70" s="42"/>
      <c r="QRG70" s="41"/>
      <c r="QRH70" s="41"/>
      <c r="QRI70" s="41"/>
      <c r="QRJ70" s="42"/>
      <c r="QRK70" s="41"/>
      <c r="QRL70" s="41"/>
      <c r="QRM70" s="41"/>
      <c r="QRN70" s="42"/>
      <c r="QRO70" s="41"/>
      <c r="QRP70" s="41"/>
      <c r="QRQ70" s="41"/>
      <c r="QRR70" s="43"/>
      <c r="QRS70" s="44"/>
      <c r="QRT70" s="45"/>
      <c r="QRU70" s="45"/>
      <c r="QRV70" s="42"/>
      <c r="QRW70" s="41"/>
      <c r="QRX70" s="41"/>
      <c r="QRY70" s="41"/>
      <c r="QRZ70" s="42"/>
      <c r="QSA70" s="41"/>
      <c r="QSB70" s="41"/>
      <c r="QSC70" s="41"/>
      <c r="QSD70" s="42"/>
      <c r="QSE70" s="41"/>
      <c r="QSF70" s="41"/>
      <c r="QSG70" s="41"/>
      <c r="QSH70" s="42"/>
      <c r="QSI70" s="41"/>
      <c r="QSJ70" s="41"/>
      <c r="QSK70" s="41"/>
      <c r="QSL70" s="42"/>
      <c r="QSM70" s="41"/>
      <c r="QSN70" s="41"/>
      <c r="QSO70" s="41"/>
      <c r="QSP70" s="42"/>
      <c r="QSQ70" s="41"/>
      <c r="QSR70" s="41"/>
      <c r="QSS70" s="41"/>
      <c r="QST70" s="42"/>
      <c r="QSU70" s="41"/>
      <c r="QSV70" s="41"/>
      <c r="QSW70" s="41"/>
      <c r="QSX70" s="42"/>
      <c r="QSY70" s="41"/>
      <c r="QSZ70" s="41"/>
      <c r="QTA70" s="41"/>
      <c r="QTB70" s="42"/>
      <c r="QTC70" s="41"/>
      <c r="QTD70" s="41"/>
      <c r="QTE70" s="41"/>
      <c r="QTF70" s="42"/>
      <c r="QTG70" s="41"/>
      <c r="QTH70" s="41"/>
      <c r="QTI70" s="41"/>
      <c r="QTJ70" s="42"/>
      <c r="QTK70" s="41"/>
      <c r="QTL70" s="41"/>
      <c r="QTM70" s="41"/>
      <c r="QTN70" s="42"/>
      <c r="QTO70" s="41"/>
      <c r="QTP70" s="41"/>
      <c r="QTQ70" s="41"/>
      <c r="QTR70" s="42"/>
      <c r="QTS70" s="41"/>
      <c r="QTT70" s="41"/>
      <c r="QTU70" s="41"/>
      <c r="QTV70" s="42"/>
      <c r="QTW70" s="41"/>
      <c r="QTX70" s="41"/>
      <c r="QTY70" s="41"/>
      <c r="QTZ70" s="42"/>
      <c r="QUA70" s="41"/>
      <c r="QUB70" s="41"/>
      <c r="QUC70" s="41"/>
      <c r="QUD70" s="42"/>
      <c r="QUE70" s="41"/>
      <c r="QUF70" s="41"/>
      <c r="QUG70" s="41"/>
      <c r="QUH70" s="42"/>
      <c r="QUI70" s="41"/>
      <c r="QUJ70" s="41"/>
      <c r="QUK70" s="41"/>
      <c r="QUL70" s="42"/>
      <c r="QUM70" s="41"/>
      <c r="QUN70" s="41"/>
      <c r="QUO70" s="41"/>
      <c r="QUP70" s="42"/>
      <c r="QUQ70" s="41"/>
      <c r="QUR70" s="41"/>
      <c r="QUS70" s="41"/>
      <c r="QUT70" s="42"/>
      <c r="QUU70" s="41"/>
      <c r="QUV70" s="41"/>
      <c r="QUW70" s="41"/>
      <c r="QUX70" s="42"/>
      <c r="QUY70" s="41"/>
      <c r="QUZ70" s="41"/>
      <c r="QVA70" s="41"/>
      <c r="QVB70" s="42"/>
      <c r="QVC70" s="41"/>
      <c r="QVD70" s="41"/>
      <c r="QVE70" s="41"/>
      <c r="QVF70" s="42"/>
      <c r="QVG70" s="41"/>
      <c r="QVH70" s="41"/>
      <c r="QVI70" s="41"/>
      <c r="QVJ70" s="42"/>
      <c r="QVK70" s="41"/>
      <c r="QVL70" s="41"/>
      <c r="QVM70" s="41"/>
      <c r="QVN70" s="42"/>
      <c r="QVO70" s="41"/>
      <c r="QVP70" s="41"/>
      <c r="QVQ70" s="41"/>
      <c r="QVR70" s="42"/>
      <c r="QVS70" s="41"/>
      <c r="QVT70" s="41"/>
      <c r="QVU70" s="41"/>
      <c r="QVV70" s="42"/>
      <c r="QVW70" s="41"/>
      <c r="QVX70" s="41"/>
      <c r="QVY70" s="41"/>
      <c r="QVZ70" s="42"/>
      <c r="QWA70" s="41"/>
      <c r="QWB70" s="41"/>
      <c r="QWC70" s="41"/>
      <c r="QWD70" s="42"/>
      <c r="QWE70" s="41"/>
      <c r="QWF70" s="41"/>
      <c r="QWG70" s="41"/>
      <c r="QWH70" s="42"/>
      <c r="QWI70" s="41"/>
      <c r="QWJ70" s="41"/>
      <c r="QWK70" s="41"/>
      <c r="QWL70" s="42"/>
      <c r="QWM70" s="41"/>
      <c r="QWN70" s="41"/>
      <c r="QWO70" s="41"/>
      <c r="QWP70" s="42"/>
      <c r="QWQ70" s="41"/>
      <c r="QWR70" s="41"/>
      <c r="QWS70" s="41"/>
      <c r="QWT70" s="42"/>
      <c r="QWU70" s="41"/>
      <c r="QWV70" s="41"/>
      <c r="QWW70" s="41"/>
      <c r="QWX70" s="42"/>
      <c r="QWY70" s="41"/>
      <c r="QWZ70" s="41"/>
      <c r="QXA70" s="41"/>
      <c r="QXB70" s="42"/>
      <c r="QXC70" s="41"/>
      <c r="QXD70" s="41"/>
      <c r="QXE70" s="41"/>
      <c r="QXF70" s="42"/>
      <c r="QXG70" s="41"/>
      <c r="QXH70" s="41"/>
      <c r="QXI70" s="41"/>
      <c r="QXJ70" s="42"/>
      <c r="QXK70" s="41"/>
      <c r="QXL70" s="41"/>
      <c r="QXM70" s="41"/>
      <c r="QXN70" s="42"/>
      <c r="QXO70" s="41"/>
      <c r="QXP70" s="41"/>
      <c r="QXQ70" s="41"/>
      <c r="QXR70" s="42"/>
      <c r="QXS70" s="41"/>
      <c r="QXT70" s="41"/>
      <c r="QXU70" s="41"/>
      <c r="QXV70" s="43"/>
      <c r="QXW70" s="44"/>
      <c r="QXX70" s="45"/>
      <c r="QXY70" s="45"/>
      <c r="QXZ70" s="42"/>
      <c r="QYA70" s="41"/>
      <c r="QYB70" s="41"/>
      <c r="QYC70" s="41"/>
      <c r="QYD70" s="42"/>
      <c r="QYE70" s="41"/>
      <c r="QYF70" s="41"/>
      <c r="QYG70" s="41"/>
      <c r="QYH70" s="42"/>
      <c r="QYI70" s="41"/>
      <c r="QYJ70" s="41"/>
      <c r="QYK70" s="41"/>
      <c r="QYL70" s="42"/>
      <c r="QYM70" s="41"/>
      <c r="QYN70" s="41"/>
      <c r="QYO70" s="41"/>
      <c r="QYP70" s="42"/>
      <c r="QYQ70" s="41"/>
      <c r="QYR70" s="41"/>
      <c r="QYS70" s="41"/>
      <c r="QYT70" s="42"/>
      <c r="QYU70" s="41"/>
      <c r="QYV70" s="41"/>
      <c r="QYW70" s="41"/>
      <c r="QYX70" s="42"/>
      <c r="QYY70" s="41"/>
      <c r="QYZ70" s="41"/>
      <c r="QZA70" s="41"/>
      <c r="QZB70" s="42"/>
      <c r="QZC70" s="41"/>
      <c r="QZD70" s="41"/>
      <c r="QZE70" s="41"/>
      <c r="QZF70" s="42"/>
      <c r="QZG70" s="41"/>
      <c r="QZH70" s="41"/>
      <c r="QZI70" s="41"/>
      <c r="QZJ70" s="42"/>
      <c r="QZK70" s="41"/>
      <c r="QZL70" s="41"/>
      <c r="QZM70" s="41"/>
      <c r="QZN70" s="42"/>
      <c r="QZO70" s="41"/>
      <c r="QZP70" s="41"/>
      <c r="QZQ70" s="41"/>
      <c r="QZR70" s="42"/>
      <c r="QZS70" s="41"/>
      <c r="QZT70" s="41"/>
      <c r="QZU70" s="41"/>
      <c r="QZV70" s="42"/>
      <c r="QZW70" s="41"/>
      <c r="QZX70" s="41"/>
      <c r="QZY70" s="41"/>
      <c r="QZZ70" s="42"/>
      <c r="RAA70" s="41"/>
      <c r="RAB70" s="41"/>
      <c r="RAC70" s="41"/>
      <c r="RAD70" s="42"/>
      <c r="RAE70" s="41"/>
      <c r="RAF70" s="41"/>
      <c r="RAG70" s="41"/>
      <c r="RAH70" s="42"/>
      <c r="RAI70" s="41"/>
      <c r="RAJ70" s="41"/>
      <c r="RAK70" s="41"/>
      <c r="RAL70" s="42"/>
      <c r="RAM70" s="41"/>
      <c r="RAN70" s="41"/>
      <c r="RAO70" s="41"/>
      <c r="RAP70" s="42"/>
      <c r="RAQ70" s="41"/>
      <c r="RAR70" s="41"/>
      <c r="RAS70" s="41"/>
      <c r="RAT70" s="42"/>
      <c r="RAU70" s="41"/>
      <c r="RAV70" s="41"/>
      <c r="RAW70" s="41"/>
      <c r="RAX70" s="42"/>
      <c r="RAY70" s="41"/>
      <c r="RAZ70" s="41"/>
      <c r="RBA70" s="41"/>
      <c r="RBB70" s="42"/>
      <c r="RBC70" s="41"/>
      <c r="RBD70" s="41"/>
      <c r="RBE70" s="41"/>
      <c r="RBF70" s="42"/>
      <c r="RBG70" s="41"/>
      <c r="RBH70" s="41"/>
      <c r="RBI70" s="41"/>
      <c r="RBJ70" s="42"/>
      <c r="RBK70" s="41"/>
      <c r="RBL70" s="41"/>
      <c r="RBM70" s="41"/>
      <c r="RBN70" s="42"/>
      <c r="RBO70" s="41"/>
      <c r="RBP70" s="41"/>
      <c r="RBQ70" s="41"/>
      <c r="RBR70" s="42"/>
      <c r="RBS70" s="41"/>
      <c r="RBT70" s="41"/>
      <c r="RBU70" s="41"/>
      <c r="RBV70" s="42"/>
      <c r="RBW70" s="41"/>
      <c r="RBX70" s="41"/>
      <c r="RBY70" s="41"/>
      <c r="RBZ70" s="42"/>
      <c r="RCA70" s="41"/>
      <c r="RCB70" s="41"/>
      <c r="RCC70" s="41"/>
      <c r="RCD70" s="42"/>
      <c r="RCE70" s="41"/>
      <c r="RCF70" s="41"/>
      <c r="RCG70" s="41"/>
      <c r="RCH70" s="42"/>
      <c r="RCI70" s="41"/>
      <c r="RCJ70" s="41"/>
      <c r="RCK70" s="41"/>
      <c r="RCL70" s="42"/>
      <c r="RCM70" s="41"/>
      <c r="RCN70" s="41"/>
      <c r="RCO70" s="41"/>
      <c r="RCP70" s="42"/>
      <c r="RCQ70" s="41"/>
      <c r="RCR70" s="41"/>
      <c r="RCS70" s="41"/>
      <c r="RCT70" s="42"/>
      <c r="RCU70" s="41"/>
      <c r="RCV70" s="41"/>
      <c r="RCW70" s="41"/>
      <c r="RCX70" s="42"/>
      <c r="RCY70" s="41"/>
      <c r="RCZ70" s="41"/>
      <c r="RDA70" s="41"/>
      <c r="RDB70" s="42"/>
      <c r="RDC70" s="41"/>
      <c r="RDD70" s="41"/>
      <c r="RDE70" s="41"/>
      <c r="RDF70" s="42"/>
      <c r="RDG70" s="41"/>
      <c r="RDH70" s="41"/>
      <c r="RDI70" s="41"/>
      <c r="RDJ70" s="42"/>
      <c r="RDK70" s="41"/>
      <c r="RDL70" s="41"/>
      <c r="RDM70" s="41"/>
      <c r="RDN70" s="42"/>
      <c r="RDO70" s="41"/>
      <c r="RDP70" s="41"/>
      <c r="RDQ70" s="41"/>
      <c r="RDR70" s="42"/>
      <c r="RDS70" s="41"/>
      <c r="RDT70" s="41"/>
      <c r="RDU70" s="41"/>
      <c r="RDV70" s="42"/>
      <c r="RDW70" s="41"/>
      <c r="RDX70" s="41"/>
      <c r="RDY70" s="41"/>
      <c r="RDZ70" s="43"/>
      <c r="REA70" s="44"/>
      <c r="REB70" s="45"/>
      <c r="REC70" s="45"/>
      <c r="RED70" s="42"/>
      <c r="REE70" s="41"/>
      <c r="REF70" s="41"/>
      <c r="REG70" s="41"/>
      <c r="REH70" s="42"/>
      <c r="REI70" s="41"/>
      <c r="REJ70" s="41"/>
      <c r="REK70" s="41"/>
      <c r="REL70" s="42"/>
      <c r="REM70" s="41"/>
      <c r="REN70" s="41"/>
      <c r="REO70" s="41"/>
      <c r="REP70" s="42"/>
      <c r="REQ70" s="41"/>
      <c r="RER70" s="41"/>
      <c r="RES70" s="41"/>
      <c r="RET70" s="42"/>
      <c r="REU70" s="41"/>
      <c r="REV70" s="41"/>
      <c r="REW70" s="41"/>
      <c r="REX70" s="42"/>
      <c r="REY70" s="41"/>
      <c r="REZ70" s="41"/>
      <c r="RFA70" s="41"/>
      <c r="RFB70" s="42"/>
      <c r="RFC70" s="41"/>
      <c r="RFD70" s="41"/>
      <c r="RFE70" s="41"/>
      <c r="RFF70" s="42"/>
      <c r="RFG70" s="41"/>
      <c r="RFH70" s="41"/>
      <c r="RFI70" s="41"/>
      <c r="RFJ70" s="42"/>
      <c r="RFK70" s="41"/>
      <c r="RFL70" s="41"/>
      <c r="RFM70" s="41"/>
      <c r="RFN70" s="42"/>
      <c r="RFO70" s="41"/>
      <c r="RFP70" s="41"/>
      <c r="RFQ70" s="41"/>
      <c r="RFR70" s="42"/>
      <c r="RFS70" s="41"/>
      <c r="RFT70" s="41"/>
      <c r="RFU70" s="41"/>
      <c r="RFV70" s="42"/>
      <c r="RFW70" s="41"/>
      <c r="RFX70" s="41"/>
      <c r="RFY70" s="41"/>
      <c r="RFZ70" s="42"/>
      <c r="RGA70" s="41"/>
      <c r="RGB70" s="41"/>
      <c r="RGC70" s="41"/>
      <c r="RGD70" s="42"/>
      <c r="RGE70" s="41"/>
      <c r="RGF70" s="41"/>
      <c r="RGG70" s="41"/>
      <c r="RGH70" s="42"/>
      <c r="RGI70" s="41"/>
      <c r="RGJ70" s="41"/>
      <c r="RGK70" s="41"/>
      <c r="RGL70" s="42"/>
      <c r="RGM70" s="41"/>
      <c r="RGN70" s="41"/>
      <c r="RGO70" s="41"/>
      <c r="RGP70" s="42"/>
      <c r="RGQ70" s="41"/>
      <c r="RGR70" s="41"/>
      <c r="RGS70" s="41"/>
      <c r="RGT70" s="42"/>
      <c r="RGU70" s="41"/>
      <c r="RGV70" s="41"/>
      <c r="RGW70" s="41"/>
      <c r="RGX70" s="42"/>
      <c r="RGY70" s="41"/>
      <c r="RGZ70" s="41"/>
      <c r="RHA70" s="41"/>
      <c r="RHB70" s="42"/>
      <c r="RHC70" s="41"/>
      <c r="RHD70" s="41"/>
      <c r="RHE70" s="41"/>
      <c r="RHF70" s="42"/>
      <c r="RHG70" s="41"/>
      <c r="RHH70" s="41"/>
      <c r="RHI70" s="41"/>
      <c r="RHJ70" s="42"/>
      <c r="RHK70" s="41"/>
      <c r="RHL70" s="41"/>
      <c r="RHM70" s="41"/>
      <c r="RHN70" s="42"/>
      <c r="RHO70" s="41"/>
      <c r="RHP70" s="41"/>
      <c r="RHQ70" s="41"/>
      <c r="RHR70" s="42"/>
      <c r="RHS70" s="41"/>
      <c r="RHT70" s="41"/>
      <c r="RHU70" s="41"/>
      <c r="RHV70" s="42"/>
      <c r="RHW70" s="41"/>
      <c r="RHX70" s="41"/>
      <c r="RHY70" s="41"/>
      <c r="RHZ70" s="42"/>
      <c r="RIA70" s="41"/>
      <c r="RIB70" s="41"/>
      <c r="RIC70" s="41"/>
      <c r="RID70" s="42"/>
      <c r="RIE70" s="41"/>
      <c r="RIF70" s="41"/>
      <c r="RIG70" s="41"/>
      <c r="RIH70" s="42"/>
      <c r="RII70" s="41"/>
      <c r="RIJ70" s="41"/>
      <c r="RIK70" s="41"/>
      <c r="RIL70" s="42"/>
      <c r="RIM70" s="41"/>
      <c r="RIN70" s="41"/>
      <c r="RIO70" s="41"/>
      <c r="RIP70" s="42"/>
      <c r="RIQ70" s="41"/>
      <c r="RIR70" s="41"/>
      <c r="RIS70" s="41"/>
      <c r="RIT70" s="42"/>
      <c r="RIU70" s="41"/>
      <c r="RIV70" s="41"/>
      <c r="RIW70" s="41"/>
      <c r="RIX70" s="42"/>
      <c r="RIY70" s="41"/>
      <c r="RIZ70" s="41"/>
      <c r="RJA70" s="41"/>
      <c r="RJB70" s="42"/>
      <c r="RJC70" s="41"/>
      <c r="RJD70" s="41"/>
      <c r="RJE70" s="41"/>
      <c r="RJF70" s="42"/>
      <c r="RJG70" s="41"/>
      <c r="RJH70" s="41"/>
      <c r="RJI70" s="41"/>
      <c r="RJJ70" s="42"/>
      <c r="RJK70" s="41"/>
      <c r="RJL70" s="41"/>
      <c r="RJM70" s="41"/>
      <c r="RJN70" s="42"/>
      <c r="RJO70" s="41"/>
      <c r="RJP70" s="41"/>
      <c r="RJQ70" s="41"/>
      <c r="RJR70" s="42"/>
      <c r="RJS70" s="41"/>
      <c r="RJT70" s="41"/>
      <c r="RJU70" s="41"/>
      <c r="RJV70" s="42"/>
      <c r="RJW70" s="41"/>
      <c r="RJX70" s="41"/>
      <c r="RJY70" s="41"/>
      <c r="RJZ70" s="42"/>
      <c r="RKA70" s="41"/>
      <c r="RKB70" s="41"/>
      <c r="RKC70" s="41"/>
      <c r="RKD70" s="43"/>
      <c r="RKE70" s="44"/>
      <c r="RKF70" s="45"/>
      <c r="RKG70" s="45"/>
      <c r="RKH70" s="42"/>
      <c r="RKI70" s="41"/>
      <c r="RKJ70" s="41"/>
      <c r="RKK70" s="41"/>
      <c r="RKL70" s="42"/>
      <c r="RKM70" s="41"/>
      <c r="RKN70" s="41"/>
      <c r="RKO70" s="41"/>
      <c r="RKP70" s="42"/>
      <c r="RKQ70" s="41"/>
      <c r="RKR70" s="41"/>
      <c r="RKS70" s="41"/>
      <c r="RKT70" s="42"/>
      <c r="RKU70" s="41"/>
      <c r="RKV70" s="41"/>
      <c r="RKW70" s="41"/>
      <c r="RKX70" s="42"/>
      <c r="RKY70" s="41"/>
      <c r="RKZ70" s="41"/>
      <c r="RLA70" s="41"/>
      <c r="RLB70" s="42"/>
      <c r="RLC70" s="41"/>
      <c r="RLD70" s="41"/>
      <c r="RLE70" s="41"/>
      <c r="RLF70" s="42"/>
      <c r="RLG70" s="41"/>
      <c r="RLH70" s="41"/>
      <c r="RLI70" s="41"/>
      <c r="RLJ70" s="42"/>
      <c r="RLK70" s="41"/>
      <c r="RLL70" s="41"/>
      <c r="RLM70" s="41"/>
      <c r="RLN70" s="42"/>
      <c r="RLO70" s="41"/>
      <c r="RLP70" s="41"/>
      <c r="RLQ70" s="41"/>
      <c r="RLR70" s="42"/>
      <c r="RLS70" s="41"/>
      <c r="RLT70" s="41"/>
      <c r="RLU70" s="41"/>
      <c r="RLV70" s="42"/>
      <c r="RLW70" s="41"/>
      <c r="RLX70" s="41"/>
      <c r="RLY70" s="41"/>
      <c r="RLZ70" s="42"/>
      <c r="RMA70" s="41"/>
      <c r="RMB70" s="41"/>
      <c r="RMC70" s="41"/>
      <c r="RMD70" s="42"/>
      <c r="RME70" s="41"/>
      <c r="RMF70" s="41"/>
      <c r="RMG70" s="41"/>
      <c r="RMH70" s="42"/>
      <c r="RMI70" s="41"/>
      <c r="RMJ70" s="41"/>
      <c r="RMK70" s="41"/>
      <c r="RML70" s="42"/>
      <c r="RMM70" s="41"/>
      <c r="RMN70" s="41"/>
      <c r="RMO70" s="41"/>
      <c r="RMP70" s="42"/>
      <c r="RMQ70" s="41"/>
      <c r="RMR70" s="41"/>
      <c r="RMS70" s="41"/>
      <c r="RMT70" s="42"/>
      <c r="RMU70" s="41"/>
      <c r="RMV70" s="41"/>
      <c r="RMW70" s="41"/>
      <c r="RMX70" s="42"/>
      <c r="RMY70" s="41"/>
      <c r="RMZ70" s="41"/>
      <c r="RNA70" s="41"/>
      <c r="RNB70" s="42"/>
      <c r="RNC70" s="41"/>
      <c r="RND70" s="41"/>
      <c r="RNE70" s="41"/>
      <c r="RNF70" s="42"/>
      <c r="RNG70" s="41"/>
      <c r="RNH70" s="41"/>
      <c r="RNI70" s="41"/>
      <c r="RNJ70" s="42"/>
      <c r="RNK70" s="41"/>
      <c r="RNL70" s="41"/>
      <c r="RNM70" s="41"/>
      <c r="RNN70" s="42"/>
      <c r="RNO70" s="41"/>
      <c r="RNP70" s="41"/>
      <c r="RNQ70" s="41"/>
      <c r="RNR70" s="42"/>
      <c r="RNS70" s="41"/>
      <c r="RNT70" s="41"/>
      <c r="RNU70" s="41"/>
      <c r="RNV70" s="42"/>
      <c r="RNW70" s="41"/>
      <c r="RNX70" s="41"/>
      <c r="RNY70" s="41"/>
      <c r="RNZ70" s="42"/>
      <c r="ROA70" s="41"/>
      <c r="ROB70" s="41"/>
      <c r="ROC70" s="41"/>
      <c r="ROD70" s="42"/>
      <c r="ROE70" s="41"/>
      <c r="ROF70" s="41"/>
      <c r="ROG70" s="41"/>
      <c r="ROH70" s="42"/>
      <c r="ROI70" s="41"/>
      <c r="ROJ70" s="41"/>
      <c r="ROK70" s="41"/>
      <c r="ROL70" s="42"/>
      <c r="ROM70" s="41"/>
      <c r="RON70" s="41"/>
      <c r="ROO70" s="41"/>
      <c r="ROP70" s="42"/>
      <c r="ROQ70" s="41"/>
      <c r="ROR70" s="41"/>
      <c r="ROS70" s="41"/>
      <c r="ROT70" s="42"/>
      <c r="ROU70" s="41"/>
      <c r="ROV70" s="41"/>
      <c r="ROW70" s="41"/>
      <c r="ROX70" s="42"/>
      <c r="ROY70" s="41"/>
      <c r="ROZ70" s="41"/>
      <c r="RPA70" s="41"/>
      <c r="RPB70" s="42"/>
      <c r="RPC70" s="41"/>
      <c r="RPD70" s="41"/>
      <c r="RPE70" s="41"/>
      <c r="RPF70" s="42"/>
      <c r="RPG70" s="41"/>
      <c r="RPH70" s="41"/>
      <c r="RPI70" s="41"/>
      <c r="RPJ70" s="42"/>
      <c r="RPK70" s="41"/>
      <c r="RPL70" s="41"/>
      <c r="RPM70" s="41"/>
      <c r="RPN70" s="42"/>
      <c r="RPO70" s="41"/>
      <c r="RPP70" s="41"/>
      <c r="RPQ70" s="41"/>
      <c r="RPR70" s="42"/>
      <c r="RPS70" s="41"/>
      <c r="RPT70" s="41"/>
      <c r="RPU70" s="41"/>
      <c r="RPV70" s="42"/>
      <c r="RPW70" s="41"/>
      <c r="RPX70" s="41"/>
      <c r="RPY70" s="41"/>
      <c r="RPZ70" s="42"/>
      <c r="RQA70" s="41"/>
      <c r="RQB70" s="41"/>
      <c r="RQC70" s="41"/>
      <c r="RQD70" s="42"/>
      <c r="RQE70" s="41"/>
      <c r="RQF70" s="41"/>
      <c r="RQG70" s="41"/>
      <c r="RQH70" s="43"/>
      <c r="RQI70" s="44"/>
      <c r="RQJ70" s="45"/>
      <c r="RQK70" s="45"/>
      <c r="RQL70" s="42"/>
      <c r="RQM70" s="41"/>
      <c r="RQN70" s="41"/>
      <c r="RQO70" s="41"/>
      <c r="RQP70" s="42"/>
      <c r="RQQ70" s="41"/>
      <c r="RQR70" s="41"/>
      <c r="RQS70" s="41"/>
      <c r="RQT70" s="42"/>
      <c r="RQU70" s="41"/>
      <c r="RQV70" s="41"/>
      <c r="RQW70" s="41"/>
      <c r="RQX70" s="42"/>
      <c r="RQY70" s="41"/>
      <c r="RQZ70" s="41"/>
      <c r="RRA70" s="41"/>
      <c r="RRB70" s="42"/>
      <c r="RRC70" s="41"/>
      <c r="RRD70" s="41"/>
      <c r="RRE70" s="41"/>
      <c r="RRF70" s="42"/>
      <c r="RRG70" s="41"/>
      <c r="RRH70" s="41"/>
      <c r="RRI70" s="41"/>
      <c r="RRJ70" s="42"/>
      <c r="RRK70" s="41"/>
      <c r="RRL70" s="41"/>
      <c r="RRM70" s="41"/>
      <c r="RRN70" s="42"/>
      <c r="RRO70" s="41"/>
      <c r="RRP70" s="41"/>
      <c r="RRQ70" s="41"/>
      <c r="RRR70" s="42"/>
      <c r="RRS70" s="41"/>
      <c r="RRT70" s="41"/>
      <c r="RRU70" s="41"/>
      <c r="RRV70" s="42"/>
      <c r="RRW70" s="41"/>
      <c r="RRX70" s="41"/>
      <c r="RRY70" s="41"/>
      <c r="RRZ70" s="42"/>
      <c r="RSA70" s="41"/>
      <c r="RSB70" s="41"/>
      <c r="RSC70" s="41"/>
      <c r="RSD70" s="42"/>
      <c r="RSE70" s="41"/>
      <c r="RSF70" s="41"/>
      <c r="RSG70" s="41"/>
      <c r="RSH70" s="42"/>
      <c r="RSI70" s="41"/>
      <c r="RSJ70" s="41"/>
      <c r="RSK70" s="41"/>
      <c r="RSL70" s="42"/>
      <c r="RSM70" s="41"/>
      <c r="RSN70" s="41"/>
      <c r="RSO70" s="41"/>
      <c r="RSP70" s="42"/>
      <c r="RSQ70" s="41"/>
      <c r="RSR70" s="41"/>
      <c r="RSS70" s="41"/>
      <c r="RST70" s="42"/>
      <c r="RSU70" s="41"/>
      <c r="RSV70" s="41"/>
      <c r="RSW70" s="41"/>
      <c r="RSX70" s="42"/>
      <c r="RSY70" s="41"/>
      <c r="RSZ70" s="41"/>
      <c r="RTA70" s="41"/>
      <c r="RTB70" s="42"/>
      <c r="RTC70" s="41"/>
      <c r="RTD70" s="41"/>
      <c r="RTE70" s="41"/>
      <c r="RTF70" s="42"/>
      <c r="RTG70" s="41"/>
      <c r="RTH70" s="41"/>
      <c r="RTI70" s="41"/>
      <c r="RTJ70" s="42"/>
      <c r="RTK70" s="41"/>
      <c r="RTL70" s="41"/>
      <c r="RTM70" s="41"/>
      <c r="RTN70" s="42"/>
      <c r="RTO70" s="41"/>
      <c r="RTP70" s="41"/>
      <c r="RTQ70" s="41"/>
      <c r="RTR70" s="42"/>
      <c r="RTS70" s="41"/>
      <c r="RTT70" s="41"/>
      <c r="RTU70" s="41"/>
      <c r="RTV70" s="42"/>
      <c r="RTW70" s="41"/>
      <c r="RTX70" s="41"/>
      <c r="RTY70" s="41"/>
      <c r="RTZ70" s="42"/>
      <c r="RUA70" s="41"/>
      <c r="RUB70" s="41"/>
      <c r="RUC70" s="41"/>
      <c r="RUD70" s="42"/>
      <c r="RUE70" s="41"/>
      <c r="RUF70" s="41"/>
      <c r="RUG70" s="41"/>
      <c r="RUH70" s="42"/>
      <c r="RUI70" s="41"/>
      <c r="RUJ70" s="41"/>
      <c r="RUK70" s="41"/>
      <c r="RUL70" s="42"/>
      <c r="RUM70" s="41"/>
      <c r="RUN70" s="41"/>
      <c r="RUO70" s="41"/>
      <c r="RUP70" s="42"/>
      <c r="RUQ70" s="41"/>
      <c r="RUR70" s="41"/>
      <c r="RUS70" s="41"/>
      <c r="RUT70" s="42"/>
      <c r="RUU70" s="41"/>
      <c r="RUV70" s="41"/>
      <c r="RUW70" s="41"/>
      <c r="RUX70" s="42"/>
      <c r="RUY70" s="41"/>
      <c r="RUZ70" s="41"/>
      <c r="RVA70" s="41"/>
      <c r="RVB70" s="42"/>
      <c r="RVC70" s="41"/>
      <c r="RVD70" s="41"/>
      <c r="RVE70" s="41"/>
      <c r="RVF70" s="42"/>
      <c r="RVG70" s="41"/>
      <c r="RVH70" s="41"/>
      <c r="RVI70" s="41"/>
      <c r="RVJ70" s="42"/>
      <c r="RVK70" s="41"/>
      <c r="RVL70" s="41"/>
      <c r="RVM70" s="41"/>
      <c r="RVN70" s="42"/>
      <c r="RVO70" s="41"/>
      <c r="RVP70" s="41"/>
      <c r="RVQ70" s="41"/>
      <c r="RVR70" s="42"/>
      <c r="RVS70" s="41"/>
      <c r="RVT70" s="41"/>
      <c r="RVU70" s="41"/>
      <c r="RVV70" s="42"/>
      <c r="RVW70" s="41"/>
      <c r="RVX70" s="41"/>
      <c r="RVY70" s="41"/>
      <c r="RVZ70" s="42"/>
      <c r="RWA70" s="41"/>
      <c r="RWB70" s="41"/>
      <c r="RWC70" s="41"/>
      <c r="RWD70" s="42"/>
      <c r="RWE70" s="41"/>
      <c r="RWF70" s="41"/>
      <c r="RWG70" s="41"/>
      <c r="RWH70" s="42"/>
      <c r="RWI70" s="41"/>
      <c r="RWJ70" s="41"/>
      <c r="RWK70" s="41"/>
      <c r="RWL70" s="43"/>
      <c r="RWM70" s="44"/>
      <c r="RWN70" s="45"/>
      <c r="RWO70" s="45"/>
      <c r="RWP70" s="42"/>
      <c r="RWQ70" s="41"/>
      <c r="RWR70" s="41"/>
      <c r="RWS70" s="41"/>
      <c r="RWT70" s="42"/>
      <c r="RWU70" s="41"/>
      <c r="RWV70" s="41"/>
      <c r="RWW70" s="41"/>
      <c r="RWX70" s="42"/>
      <c r="RWY70" s="41"/>
      <c r="RWZ70" s="41"/>
      <c r="RXA70" s="41"/>
      <c r="RXB70" s="42"/>
      <c r="RXC70" s="41"/>
      <c r="RXD70" s="41"/>
      <c r="RXE70" s="41"/>
      <c r="RXF70" s="42"/>
      <c r="RXG70" s="41"/>
      <c r="RXH70" s="41"/>
      <c r="RXI70" s="41"/>
      <c r="RXJ70" s="42"/>
      <c r="RXK70" s="41"/>
      <c r="RXL70" s="41"/>
      <c r="RXM70" s="41"/>
      <c r="RXN70" s="42"/>
      <c r="RXO70" s="41"/>
      <c r="RXP70" s="41"/>
      <c r="RXQ70" s="41"/>
      <c r="RXR70" s="42"/>
      <c r="RXS70" s="41"/>
      <c r="RXT70" s="41"/>
      <c r="RXU70" s="41"/>
      <c r="RXV70" s="42"/>
      <c r="RXW70" s="41"/>
      <c r="RXX70" s="41"/>
      <c r="RXY70" s="41"/>
      <c r="RXZ70" s="42"/>
      <c r="RYA70" s="41"/>
      <c r="RYB70" s="41"/>
      <c r="RYC70" s="41"/>
      <c r="RYD70" s="42"/>
      <c r="RYE70" s="41"/>
      <c r="RYF70" s="41"/>
      <c r="RYG70" s="41"/>
      <c r="RYH70" s="42"/>
      <c r="RYI70" s="41"/>
      <c r="RYJ70" s="41"/>
      <c r="RYK70" s="41"/>
      <c r="RYL70" s="42"/>
      <c r="RYM70" s="41"/>
      <c r="RYN70" s="41"/>
      <c r="RYO70" s="41"/>
      <c r="RYP70" s="42"/>
      <c r="RYQ70" s="41"/>
      <c r="RYR70" s="41"/>
      <c r="RYS70" s="41"/>
      <c r="RYT70" s="42"/>
      <c r="RYU70" s="41"/>
      <c r="RYV70" s="41"/>
      <c r="RYW70" s="41"/>
      <c r="RYX70" s="42"/>
      <c r="RYY70" s="41"/>
      <c r="RYZ70" s="41"/>
      <c r="RZA70" s="41"/>
      <c r="RZB70" s="42"/>
      <c r="RZC70" s="41"/>
      <c r="RZD70" s="41"/>
      <c r="RZE70" s="41"/>
      <c r="RZF70" s="42"/>
      <c r="RZG70" s="41"/>
      <c r="RZH70" s="41"/>
      <c r="RZI70" s="41"/>
      <c r="RZJ70" s="42"/>
      <c r="RZK70" s="41"/>
      <c r="RZL70" s="41"/>
      <c r="RZM70" s="41"/>
      <c r="RZN70" s="42"/>
      <c r="RZO70" s="41"/>
      <c r="RZP70" s="41"/>
      <c r="RZQ70" s="41"/>
      <c r="RZR70" s="42"/>
      <c r="RZS70" s="41"/>
      <c r="RZT70" s="41"/>
      <c r="RZU70" s="41"/>
      <c r="RZV70" s="42"/>
      <c r="RZW70" s="41"/>
      <c r="RZX70" s="41"/>
      <c r="RZY70" s="41"/>
      <c r="RZZ70" s="42"/>
      <c r="SAA70" s="41"/>
      <c r="SAB70" s="41"/>
      <c r="SAC70" s="41"/>
      <c r="SAD70" s="42"/>
      <c r="SAE70" s="41"/>
      <c r="SAF70" s="41"/>
      <c r="SAG70" s="41"/>
      <c r="SAH70" s="42"/>
      <c r="SAI70" s="41"/>
      <c r="SAJ70" s="41"/>
      <c r="SAK70" s="41"/>
      <c r="SAL70" s="42"/>
      <c r="SAM70" s="41"/>
      <c r="SAN70" s="41"/>
      <c r="SAO70" s="41"/>
      <c r="SAP70" s="42"/>
      <c r="SAQ70" s="41"/>
      <c r="SAR70" s="41"/>
      <c r="SAS70" s="41"/>
      <c r="SAT70" s="42"/>
      <c r="SAU70" s="41"/>
      <c r="SAV70" s="41"/>
      <c r="SAW70" s="41"/>
      <c r="SAX70" s="42"/>
      <c r="SAY70" s="41"/>
      <c r="SAZ70" s="41"/>
      <c r="SBA70" s="41"/>
      <c r="SBB70" s="42"/>
      <c r="SBC70" s="41"/>
      <c r="SBD70" s="41"/>
      <c r="SBE70" s="41"/>
      <c r="SBF70" s="42"/>
      <c r="SBG70" s="41"/>
      <c r="SBH70" s="41"/>
      <c r="SBI70" s="41"/>
      <c r="SBJ70" s="42"/>
      <c r="SBK70" s="41"/>
      <c r="SBL70" s="41"/>
      <c r="SBM70" s="41"/>
      <c r="SBN70" s="42"/>
      <c r="SBO70" s="41"/>
      <c r="SBP70" s="41"/>
      <c r="SBQ70" s="41"/>
      <c r="SBR70" s="42"/>
      <c r="SBS70" s="41"/>
      <c r="SBT70" s="41"/>
      <c r="SBU70" s="41"/>
      <c r="SBV70" s="42"/>
      <c r="SBW70" s="41"/>
      <c r="SBX70" s="41"/>
      <c r="SBY70" s="41"/>
      <c r="SBZ70" s="42"/>
      <c r="SCA70" s="41"/>
      <c r="SCB70" s="41"/>
      <c r="SCC70" s="41"/>
      <c r="SCD70" s="42"/>
      <c r="SCE70" s="41"/>
      <c r="SCF70" s="41"/>
      <c r="SCG70" s="41"/>
      <c r="SCH70" s="42"/>
      <c r="SCI70" s="41"/>
      <c r="SCJ70" s="41"/>
      <c r="SCK70" s="41"/>
      <c r="SCL70" s="42"/>
      <c r="SCM70" s="41"/>
      <c r="SCN70" s="41"/>
      <c r="SCO70" s="41"/>
      <c r="SCP70" s="43"/>
      <c r="SCQ70" s="44"/>
      <c r="SCR70" s="45"/>
      <c r="SCS70" s="45"/>
      <c r="SCT70" s="42"/>
      <c r="SCU70" s="41"/>
      <c r="SCV70" s="41"/>
      <c r="SCW70" s="41"/>
      <c r="SCX70" s="42"/>
      <c r="SCY70" s="41"/>
      <c r="SCZ70" s="41"/>
      <c r="SDA70" s="41"/>
      <c r="SDB70" s="42"/>
      <c r="SDC70" s="41"/>
      <c r="SDD70" s="41"/>
      <c r="SDE70" s="41"/>
      <c r="SDF70" s="42"/>
      <c r="SDG70" s="41"/>
      <c r="SDH70" s="41"/>
      <c r="SDI70" s="41"/>
      <c r="SDJ70" s="42"/>
      <c r="SDK70" s="41"/>
      <c r="SDL70" s="41"/>
      <c r="SDM70" s="41"/>
      <c r="SDN70" s="42"/>
      <c r="SDO70" s="41"/>
      <c r="SDP70" s="41"/>
      <c r="SDQ70" s="41"/>
      <c r="SDR70" s="42"/>
      <c r="SDS70" s="41"/>
      <c r="SDT70" s="41"/>
      <c r="SDU70" s="41"/>
      <c r="SDV70" s="42"/>
      <c r="SDW70" s="41"/>
      <c r="SDX70" s="41"/>
      <c r="SDY70" s="41"/>
      <c r="SDZ70" s="42"/>
      <c r="SEA70" s="41"/>
      <c r="SEB70" s="41"/>
      <c r="SEC70" s="41"/>
      <c r="SED70" s="42"/>
      <c r="SEE70" s="41"/>
      <c r="SEF70" s="41"/>
      <c r="SEG70" s="41"/>
      <c r="SEH70" s="42"/>
      <c r="SEI70" s="41"/>
      <c r="SEJ70" s="41"/>
      <c r="SEK70" s="41"/>
      <c r="SEL70" s="42"/>
      <c r="SEM70" s="41"/>
      <c r="SEN70" s="41"/>
      <c r="SEO70" s="41"/>
      <c r="SEP70" s="42"/>
      <c r="SEQ70" s="41"/>
      <c r="SER70" s="41"/>
      <c r="SES70" s="41"/>
      <c r="SET70" s="42"/>
      <c r="SEU70" s="41"/>
      <c r="SEV70" s="41"/>
      <c r="SEW70" s="41"/>
      <c r="SEX70" s="42"/>
      <c r="SEY70" s="41"/>
      <c r="SEZ70" s="41"/>
      <c r="SFA70" s="41"/>
      <c r="SFB70" s="42"/>
      <c r="SFC70" s="41"/>
      <c r="SFD70" s="41"/>
      <c r="SFE70" s="41"/>
      <c r="SFF70" s="42"/>
      <c r="SFG70" s="41"/>
      <c r="SFH70" s="41"/>
      <c r="SFI70" s="41"/>
      <c r="SFJ70" s="42"/>
      <c r="SFK70" s="41"/>
      <c r="SFL70" s="41"/>
      <c r="SFM70" s="41"/>
      <c r="SFN70" s="42"/>
      <c r="SFO70" s="41"/>
      <c r="SFP70" s="41"/>
      <c r="SFQ70" s="41"/>
      <c r="SFR70" s="42"/>
      <c r="SFS70" s="41"/>
      <c r="SFT70" s="41"/>
      <c r="SFU70" s="41"/>
      <c r="SFV70" s="42"/>
      <c r="SFW70" s="41"/>
      <c r="SFX70" s="41"/>
      <c r="SFY70" s="41"/>
      <c r="SFZ70" s="42"/>
      <c r="SGA70" s="41"/>
      <c r="SGB70" s="41"/>
      <c r="SGC70" s="41"/>
      <c r="SGD70" s="42"/>
      <c r="SGE70" s="41"/>
      <c r="SGF70" s="41"/>
      <c r="SGG70" s="41"/>
      <c r="SGH70" s="42"/>
      <c r="SGI70" s="41"/>
      <c r="SGJ70" s="41"/>
      <c r="SGK70" s="41"/>
      <c r="SGL70" s="42"/>
      <c r="SGM70" s="41"/>
      <c r="SGN70" s="41"/>
      <c r="SGO70" s="41"/>
      <c r="SGP70" s="42"/>
      <c r="SGQ70" s="41"/>
      <c r="SGR70" s="41"/>
      <c r="SGS70" s="41"/>
      <c r="SGT70" s="42"/>
      <c r="SGU70" s="41"/>
      <c r="SGV70" s="41"/>
      <c r="SGW70" s="41"/>
      <c r="SGX70" s="42"/>
      <c r="SGY70" s="41"/>
      <c r="SGZ70" s="41"/>
      <c r="SHA70" s="41"/>
      <c r="SHB70" s="42"/>
      <c r="SHC70" s="41"/>
      <c r="SHD70" s="41"/>
      <c r="SHE70" s="41"/>
      <c r="SHF70" s="42"/>
      <c r="SHG70" s="41"/>
      <c r="SHH70" s="41"/>
      <c r="SHI70" s="41"/>
      <c r="SHJ70" s="42"/>
      <c r="SHK70" s="41"/>
      <c r="SHL70" s="41"/>
      <c r="SHM70" s="41"/>
      <c r="SHN70" s="42"/>
      <c r="SHO70" s="41"/>
      <c r="SHP70" s="41"/>
      <c r="SHQ70" s="41"/>
      <c r="SHR70" s="42"/>
      <c r="SHS70" s="41"/>
      <c r="SHT70" s="41"/>
      <c r="SHU70" s="41"/>
      <c r="SHV70" s="42"/>
      <c r="SHW70" s="41"/>
      <c r="SHX70" s="41"/>
      <c r="SHY70" s="41"/>
      <c r="SHZ70" s="42"/>
      <c r="SIA70" s="41"/>
      <c r="SIB70" s="41"/>
      <c r="SIC70" s="41"/>
      <c r="SID70" s="42"/>
      <c r="SIE70" s="41"/>
      <c r="SIF70" s="41"/>
      <c r="SIG70" s="41"/>
      <c r="SIH70" s="42"/>
      <c r="SII70" s="41"/>
      <c r="SIJ70" s="41"/>
      <c r="SIK70" s="41"/>
      <c r="SIL70" s="42"/>
      <c r="SIM70" s="41"/>
      <c r="SIN70" s="41"/>
      <c r="SIO70" s="41"/>
      <c r="SIP70" s="42"/>
      <c r="SIQ70" s="41"/>
      <c r="SIR70" s="41"/>
      <c r="SIS70" s="41"/>
      <c r="SIT70" s="43"/>
      <c r="SIU70" s="44"/>
      <c r="SIV70" s="45"/>
      <c r="SIW70" s="45"/>
      <c r="SIX70" s="42"/>
      <c r="SIY70" s="41"/>
      <c r="SIZ70" s="41"/>
      <c r="SJA70" s="41"/>
      <c r="SJB70" s="42"/>
      <c r="SJC70" s="41"/>
      <c r="SJD70" s="41"/>
      <c r="SJE70" s="41"/>
      <c r="SJF70" s="42"/>
      <c r="SJG70" s="41"/>
      <c r="SJH70" s="41"/>
      <c r="SJI70" s="41"/>
      <c r="SJJ70" s="42"/>
      <c r="SJK70" s="41"/>
      <c r="SJL70" s="41"/>
      <c r="SJM70" s="41"/>
      <c r="SJN70" s="42"/>
      <c r="SJO70" s="41"/>
      <c r="SJP70" s="41"/>
      <c r="SJQ70" s="41"/>
      <c r="SJR70" s="42"/>
      <c r="SJS70" s="41"/>
      <c r="SJT70" s="41"/>
      <c r="SJU70" s="41"/>
      <c r="SJV70" s="42"/>
      <c r="SJW70" s="41"/>
      <c r="SJX70" s="41"/>
      <c r="SJY70" s="41"/>
      <c r="SJZ70" s="42"/>
      <c r="SKA70" s="41"/>
      <c r="SKB70" s="41"/>
      <c r="SKC70" s="41"/>
      <c r="SKD70" s="42"/>
      <c r="SKE70" s="41"/>
      <c r="SKF70" s="41"/>
      <c r="SKG70" s="41"/>
      <c r="SKH70" s="42"/>
      <c r="SKI70" s="41"/>
      <c r="SKJ70" s="41"/>
      <c r="SKK70" s="41"/>
      <c r="SKL70" s="42"/>
      <c r="SKM70" s="41"/>
      <c r="SKN70" s="41"/>
      <c r="SKO70" s="41"/>
      <c r="SKP70" s="42"/>
      <c r="SKQ70" s="41"/>
      <c r="SKR70" s="41"/>
      <c r="SKS70" s="41"/>
      <c r="SKT70" s="42"/>
      <c r="SKU70" s="41"/>
      <c r="SKV70" s="41"/>
      <c r="SKW70" s="41"/>
      <c r="SKX70" s="42"/>
      <c r="SKY70" s="41"/>
      <c r="SKZ70" s="41"/>
      <c r="SLA70" s="41"/>
      <c r="SLB70" s="42"/>
      <c r="SLC70" s="41"/>
      <c r="SLD70" s="41"/>
      <c r="SLE70" s="41"/>
      <c r="SLF70" s="42"/>
      <c r="SLG70" s="41"/>
      <c r="SLH70" s="41"/>
      <c r="SLI70" s="41"/>
      <c r="SLJ70" s="42"/>
      <c r="SLK70" s="41"/>
      <c r="SLL70" s="41"/>
      <c r="SLM70" s="41"/>
      <c r="SLN70" s="42"/>
      <c r="SLO70" s="41"/>
      <c r="SLP70" s="41"/>
      <c r="SLQ70" s="41"/>
      <c r="SLR70" s="42"/>
      <c r="SLS70" s="41"/>
      <c r="SLT70" s="41"/>
      <c r="SLU70" s="41"/>
      <c r="SLV70" s="42"/>
      <c r="SLW70" s="41"/>
      <c r="SLX70" s="41"/>
      <c r="SLY70" s="41"/>
      <c r="SLZ70" s="42"/>
      <c r="SMA70" s="41"/>
      <c r="SMB70" s="41"/>
      <c r="SMC70" s="41"/>
      <c r="SMD70" s="42"/>
      <c r="SME70" s="41"/>
      <c r="SMF70" s="41"/>
      <c r="SMG70" s="41"/>
      <c r="SMH70" s="42"/>
      <c r="SMI70" s="41"/>
      <c r="SMJ70" s="41"/>
      <c r="SMK70" s="41"/>
      <c r="SML70" s="42"/>
      <c r="SMM70" s="41"/>
      <c r="SMN70" s="41"/>
      <c r="SMO70" s="41"/>
      <c r="SMP70" s="42"/>
      <c r="SMQ70" s="41"/>
      <c r="SMR70" s="41"/>
      <c r="SMS70" s="41"/>
      <c r="SMT70" s="42"/>
      <c r="SMU70" s="41"/>
      <c r="SMV70" s="41"/>
      <c r="SMW70" s="41"/>
      <c r="SMX70" s="42"/>
      <c r="SMY70" s="41"/>
      <c r="SMZ70" s="41"/>
      <c r="SNA70" s="41"/>
      <c r="SNB70" s="42"/>
      <c r="SNC70" s="41"/>
      <c r="SND70" s="41"/>
      <c r="SNE70" s="41"/>
      <c r="SNF70" s="42"/>
      <c r="SNG70" s="41"/>
      <c r="SNH70" s="41"/>
      <c r="SNI70" s="41"/>
      <c r="SNJ70" s="42"/>
      <c r="SNK70" s="41"/>
      <c r="SNL70" s="41"/>
      <c r="SNM70" s="41"/>
      <c r="SNN70" s="42"/>
      <c r="SNO70" s="41"/>
      <c r="SNP70" s="41"/>
      <c r="SNQ70" s="41"/>
      <c r="SNR70" s="42"/>
      <c r="SNS70" s="41"/>
      <c r="SNT70" s="41"/>
      <c r="SNU70" s="41"/>
      <c r="SNV70" s="42"/>
      <c r="SNW70" s="41"/>
      <c r="SNX70" s="41"/>
      <c r="SNY70" s="41"/>
      <c r="SNZ70" s="42"/>
      <c r="SOA70" s="41"/>
      <c r="SOB70" s="41"/>
      <c r="SOC70" s="41"/>
      <c r="SOD70" s="42"/>
      <c r="SOE70" s="41"/>
      <c r="SOF70" s="41"/>
      <c r="SOG70" s="41"/>
      <c r="SOH70" s="42"/>
      <c r="SOI70" s="41"/>
      <c r="SOJ70" s="41"/>
      <c r="SOK70" s="41"/>
      <c r="SOL70" s="42"/>
      <c r="SOM70" s="41"/>
      <c r="SON70" s="41"/>
      <c r="SOO70" s="41"/>
      <c r="SOP70" s="42"/>
      <c r="SOQ70" s="41"/>
      <c r="SOR70" s="41"/>
      <c r="SOS70" s="41"/>
      <c r="SOT70" s="42"/>
      <c r="SOU70" s="41"/>
      <c r="SOV70" s="41"/>
      <c r="SOW70" s="41"/>
      <c r="SOX70" s="43"/>
      <c r="SOY70" s="44"/>
      <c r="SOZ70" s="45"/>
      <c r="SPA70" s="45"/>
      <c r="SPB70" s="42"/>
      <c r="SPC70" s="41"/>
      <c r="SPD70" s="41"/>
      <c r="SPE70" s="41"/>
      <c r="SPF70" s="42"/>
      <c r="SPG70" s="41"/>
      <c r="SPH70" s="41"/>
      <c r="SPI70" s="41"/>
      <c r="SPJ70" s="42"/>
      <c r="SPK70" s="41"/>
      <c r="SPL70" s="41"/>
      <c r="SPM70" s="41"/>
      <c r="SPN70" s="42"/>
      <c r="SPO70" s="41"/>
      <c r="SPP70" s="41"/>
      <c r="SPQ70" s="41"/>
      <c r="SPR70" s="42"/>
      <c r="SPS70" s="41"/>
      <c r="SPT70" s="41"/>
      <c r="SPU70" s="41"/>
      <c r="SPV70" s="42"/>
      <c r="SPW70" s="41"/>
      <c r="SPX70" s="41"/>
      <c r="SPY70" s="41"/>
      <c r="SPZ70" s="42"/>
      <c r="SQA70" s="41"/>
      <c r="SQB70" s="41"/>
      <c r="SQC70" s="41"/>
      <c r="SQD70" s="42"/>
      <c r="SQE70" s="41"/>
      <c r="SQF70" s="41"/>
      <c r="SQG70" s="41"/>
      <c r="SQH70" s="42"/>
      <c r="SQI70" s="41"/>
      <c r="SQJ70" s="41"/>
      <c r="SQK70" s="41"/>
      <c r="SQL70" s="42"/>
      <c r="SQM70" s="41"/>
      <c r="SQN70" s="41"/>
      <c r="SQO70" s="41"/>
      <c r="SQP70" s="42"/>
      <c r="SQQ70" s="41"/>
      <c r="SQR70" s="41"/>
      <c r="SQS70" s="41"/>
      <c r="SQT70" s="42"/>
      <c r="SQU70" s="41"/>
      <c r="SQV70" s="41"/>
      <c r="SQW70" s="41"/>
      <c r="SQX70" s="42"/>
      <c r="SQY70" s="41"/>
      <c r="SQZ70" s="41"/>
      <c r="SRA70" s="41"/>
      <c r="SRB70" s="42"/>
      <c r="SRC70" s="41"/>
      <c r="SRD70" s="41"/>
      <c r="SRE70" s="41"/>
      <c r="SRF70" s="42"/>
      <c r="SRG70" s="41"/>
      <c r="SRH70" s="41"/>
      <c r="SRI70" s="41"/>
      <c r="SRJ70" s="42"/>
      <c r="SRK70" s="41"/>
      <c r="SRL70" s="41"/>
      <c r="SRM70" s="41"/>
      <c r="SRN70" s="42"/>
      <c r="SRO70" s="41"/>
      <c r="SRP70" s="41"/>
      <c r="SRQ70" s="41"/>
      <c r="SRR70" s="42"/>
      <c r="SRS70" s="41"/>
      <c r="SRT70" s="41"/>
      <c r="SRU70" s="41"/>
      <c r="SRV70" s="42"/>
      <c r="SRW70" s="41"/>
      <c r="SRX70" s="41"/>
      <c r="SRY70" s="41"/>
      <c r="SRZ70" s="42"/>
      <c r="SSA70" s="41"/>
      <c r="SSB70" s="41"/>
      <c r="SSC70" s="41"/>
      <c r="SSD70" s="42"/>
      <c r="SSE70" s="41"/>
      <c r="SSF70" s="41"/>
      <c r="SSG70" s="41"/>
      <c r="SSH70" s="42"/>
      <c r="SSI70" s="41"/>
      <c r="SSJ70" s="41"/>
      <c r="SSK70" s="41"/>
      <c r="SSL70" s="42"/>
      <c r="SSM70" s="41"/>
      <c r="SSN70" s="41"/>
      <c r="SSO70" s="41"/>
      <c r="SSP70" s="42"/>
      <c r="SSQ70" s="41"/>
      <c r="SSR70" s="41"/>
      <c r="SSS70" s="41"/>
      <c r="SST70" s="42"/>
      <c r="SSU70" s="41"/>
      <c r="SSV70" s="41"/>
      <c r="SSW70" s="41"/>
      <c r="SSX70" s="42"/>
      <c r="SSY70" s="41"/>
      <c r="SSZ70" s="41"/>
      <c r="STA70" s="41"/>
      <c r="STB70" s="42"/>
      <c r="STC70" s="41"/>
      <c r="STD70" s="41"/>
      <c r="STE70" s="41"/>
      <c r="STF70" s="42"/>
      <c r="STG70" s="41"/>
      <c r="STH70" s="41"/>
      <c r="STI70" s="41"/>
      <c r="STJ70" s="42"/>
      <c r="STK70" s="41"/>
      <c r="STL70" s="41"/>
      <c r="STM70" s="41"/>
      <c r="STN70" s="42"/>
      <c r="STO70" s="41"/>
      <c r="STP70" s="41"/>
      <c r="STQ70" s="41"/>
      <c r="STR70" s="42"/>
      <c r="STS70" s="41"/>
      <c r="STT70" s="41"/>
      <c r="STU70" s="41"/>
      <c r="STV70" s="42"/>
      <c r="STW70" s="41"/>
      <c r="STX70" s="41"/>
      <c r="STY70" s="41"/>
      <c r="STZ70" s="42"/>
      <c r="SUA70" s="41"/>
      <c r="SUB70" s="41"/>
      <c r="SUC70" s="41"/>
      <c r="SUD70" s="42"/>
      <c r="SUE70" s="41"/>
      <c r="SUF70" s="41"/>
      <c r="SUG70" s="41"/>
      <c r="SUH70" s="42"/>
      <c r="SUI70" s="41"/>
      <c r="SUJ70" s="41"/>
      <c r="SUK70" s="41"/>
      <c r="SUL70" s="42"/>
      <c r="SUM70" s="41"/>
      <c r="SUN70" s="41"/>
      <c r="SUO70" s="41"/>
      <c r="SUP70" s="42"/>
      <c r="SUQ70" s="41"/>
      <c r="SUR70" s="41"/>
      <c r="SUS70" s="41"/>
      <c r="SUT70" s="42"/>
      <c r="SUU70" s="41"/>
      <c r="SUV70" s="41"/>
      <c r="SUW70" s="41"/>
      <c r="SUX70" s="42"/>
      <c r="SUY70" s="41"/>
      <c r="SUZ70" s="41"/>
      <c r="SVA70" s="41"/>
      <c r="SVB70" s="43"/>
      <c r="SVC70" s="44"/>
      <c r="SVD70" s="45"/>
      <c r="SVE70" s="45"/>
      <c r="SVF70" s="42"/>
      <c r="SVG70" s="41"/>
      <c r="SVH70" s="41"/>
      <c r="SVI70" s="41"/>
      <c r="SVJ70" s="42"/>
      <c r="SVK70" s="41"/>
      <c r="SVL70" s="41"/>
      <c r="SVM70" s="41"/>
      <c r="SVN70" s="42"/>
      <c r="SVO70" s="41"/>
      <c r="SVP70" s="41"/>
      <c r="SVQ70" s="41"/>
      <c r="SVR70" s="42"/>
      <c r="SVS70" s="41"/>
      <c r="SVT70" s="41"/>
      <c r="SVU70" s="41"/>
      <c r="SVV70" s="42"/>
      <c r="SVW70" s="41"/>
      <c r="SVX70" s="41"/>
      <c r="SVY70" s="41"/>
      <c r="SVZ70" s="42"/>
      <c r="SWA70" s="41"/>
      <c r="SWB70" s="41"/>
      <c r="SWC70" s="41"/>
      <c r="SWD70" s="42"/>
      <c r="SWE70" s="41"/>
      <c r="SWF70" s="41"/>
      <c r="SWG70" s="41"/>
      <c r="SWH70" s="42"/>
      <c r="SWI70" s="41"/>
      <c r="SWJ70" s="41"/>
      <c r="SWK70" s="41"/>
      <c r="SWL70" s="42"/>
      <c r="SWM70" s="41"/>
      <c r="SWN70" s="41"/>
      <c r="SWO70" s="41"/>
      <c r="SWP70" s="42"/>
      <c r="SWQ70" s="41"/>
      <c r="SWR70" s="41"/>
      <c r="SWS70" s="41"/>
      <c r="SWT70" s="42"/>
      <c r="SWU70" s="41"/>
      <c r="SWV70" s="41"/>
      <c r="SWW70" s="41"/>
      <c r="SWX70" s="42"/>
      <c r="SWY70" s="41"/>
      <c r="SWZ70" s="41"/>
      <c r="SXA70" s="41"/>
      <c r="SXB70" s="42"/>
      <c r="SXC70" s="41"/>
      <c r="SXD70" s="41"/>
      <c r="SXE70" s="41"/>
      <c r="SXF70" s="42"/>
      <c r="SXG70" s="41"/>
      <c r="SXH70" s="41"/>
      <c r="SXI70" s="41"/>
      <c r="SXJ70" s="42"/>
      <c r="SXK70" s="41"/>
      <c r="SXL70" s="41"/>
      <c r="SXM70" s="41"/>
      <c r="SXN70" s="42"/>
      <c r="SXO70" s="41"/>
      <c r="SXP70" s="41"/>
      <c r="SXQ70" s="41"/>
      <c r="SXR70" s="42"/>
      <c r="SXS70" s="41"/>
      <c r="SXT70" s="41"/>
      <c r="SXU70" s="41"/>
      <c r="SXV70" s="42"/>
      <c r="SXW70" s="41"/>
      <c r="SXX70" s="41"/>
      <c r="SXY70" s="41"/>
      <c r="SXZ70" s="42"/>
      <c r="SYA70" s="41"/>
      <c r="SYB70" s="41"/>
      <c r="SYC70" s="41"/>
      <c r="SYD70" s="42"/>
      <c r="SYE70" s="41"/>
      <c r="SYF70" s="41"/>
      <c r="SYG70" s="41"/>
      <c r="SYH70" s="42"/>
      <c r="SYI70" s="41"/>
      <c r="SYJ70" s="41"/>
      <c r="SYK70" s="41"/>
      <c r="SYL70" s="42"/>
      <c r="SYM70" s="41"/>
      <c r="SYN70" s="41"/>
      <c r="SYO70" s="41"/>
      <c r="SYP70" s="42"/>
      <c r="SYQ70" s="41"/>
      <c r="SYR70" s="41"/>
      <c r="SYS70" s="41"/>
      <c r="SYT70" s="42"/>
      <c r="SYU70" s="41"/>
      <c r="SYV70" s="41"/>
      <c r="SYW70" s="41"/>
      <c r="SYX70" s="42"/>
      <c r="SYY70" s="41"/>
      <c r="SYZ70" s="41"/>
      <c r="SZA70" s="41"/>
      <c r="SZB70" s="42"/>
      <c r="SZC70" s="41"/>
      <c r="SZD70" s="41"/>
      <c r="SZE70" s="41"/>
      <c r="SZF70" s="42"/>
      <c r="SZG70" s="41"/>
      <c r="SZH70" s="41"/>
      <c r="SZI70" s="41"/>
      <c r="SZJ70" s="42"/>
      <c r="SZK70" s="41"/>
      <c r="SZL70" s="41"/>
      <c r="SZM70" s="41"/>
      <c r="SZN70" s="42"/>
      <c r="SZO70" s="41"/>
      <c r="SZP70" s="41"/>
      <c r="SZQ70" s="41"/>
      <c r="SZR70" s="42"/>
      <c r="SZS70" s="41"/>
      <c r="SZT70" s="41"/>
      <c r="SZU70" s="41"/>
      <c r="SZV70" s="42"/>
      <c r="SZW70" s="41"/>
      <c r="SZX70" s="41"/>
      <c r="SZY70" s="41"/>
      <c r="SZZ70" s="42"/>
      <c r="TAA70" s="41"/>
      <c r="TAB70" s="41"/>
      <c r="TAC70" s="41"/>
      <c r="TAD70" s="42"/>
      <c r="TAE70" s="41"/>
      <c r="TAF70" s="41"/>
      <c r="TAG70" s="41"/>
      <c r="TAH70" s="42"/>
      <c r="TAI70" s="41"/>
      <c r="TAJ70" s="41"/>
      <c r="TAK70" s="41"/>
      <c r="TAL70" s="42"/>
      <c r="TAM70" s="41"/>
      <c r="TAN70" s="41"/>
      <c r="TAO70" s="41"/>
      <c r="TAP70" s="42"/>
      <c r="TAQ70" s="41"/>
      <c r="TAR70" s="41"/>
      <c r="TAS70" s="41"/>
      <c r="TAT70" s="42"/>
      <c r="TAU70" s="41"/>
      <c r="TAV70" s="41"/>
      <c r="TAW70" s="41"/>
      <c r="TAX70" s="42"/>
      <c r="TAY70" s="41"/>
      <c r="TAZ70" s="41"/>
      <c r="TBA70" s="41"/>
      <c r="TBB70" s="42"/>
      <c r="TBC70" s="41"/>
      <c r="TBD70" s="41"/>
      <c r="TBE70" s="41"/>
      <c r="TBF70" s="43"/>
      <c r="TBG70" s="44"/>
      <c r="TBH70" s="45"/>
      <c r="TBI70" s="45"/>
      <c r="TBJ70" s="42"/>
      <c r="TBK70" s="41"/>
      <c r="TBL70" s="41"/>
      <c r="TBM70" s="41"/>
      <c r="TBN70" s="42"/>
      <c r="TBO70" s="41"/>
      <c r="TBP70" s="41"/>
      <c r="TBQ70" s="41"/>
      <c r="TBR70" s="42"/>
      <c r="TBS70" s="41"/>
      <c r="TBT70" s="41"/>
      <c r="TBU70" s="41"/>
      <c r="TBV70" s="42"/>
      <c r="TBW70" s="41"/>
      <c r="TBX70" s="41"/>
      <c r="TBY70" s="41"/>
      <c r="TBZ70" s="42"/>
      <c r="TCA70" s="41"/>
      <c r="TCB70" s="41"/>
      <c r="TCC70" s="41"/>
      <c r="TCD70" s="42"/>
      <c r="TCE70" s="41"/>
      <c r="TCF70" s="41"/>
      <c r="TCG70" s="41"/>
      <c r="TCH70" s="42"/>
      <c r="TCI70" s="41"/>
      <c r="TCJ70" s="41"/>
      <c r="TCK70" s="41"/>
      <c r="TCL70" s="42"/>
      <c r="TCM70" s="41"/>
      <c r="TCN70" s="41"/>
      <c r="TCO70" s="41"/>
      <c r="TCP70" s="42"/>
      <c r="TCQ70" s="41"/>
      <c r="TCR70" s="41"/>
      <c r="TCS70" s="41"/>
      <c r="TCT70" s="42"/>
      <c r="TCU70" s="41"/>
      <c r="TCV70" s="41"/>
      <c r="TCW70" s="41"/>
      <c r="TCX70" s="42"/>
      <c r="TCY70" s="41"/>
      <c r="TCZ70" s="41"/>
      <c r="TDA70" s="41"/>
      <c r="TDB70" s="42"/>
      <c r="TDC70" s="41"/>
      <c r="TDD70" s="41"/>
      <c r="TDE70" s="41"/>
      <c r="TDF70" s="42"/>
      <c r="TDG70" s="41"/>
      <c r="TDH70" s="41"/>
      <c r="TDI70" s="41"/>
      <c r="TDJ70" s="42"/>
      <c r="TDK70" s="41"/>
      <c r="TDL70" s="41"/>
      <c r="TDM70" s="41"/>
      <c r="TDN70" s="42"/>
      <c r="TDO70" s="41"/>
      <c r="TDP70" s="41"/>
      <c r="TDQ70" s="41"/>
      <c r="TDR70" s="42"/>
      <c r="TDS70" s="41"/>
      <c r="TDT70" s="41"/>
      <c r="TDU70" s="41"/>
      <c r="TDV70" s="42"/>
      <c r="TDW70" s="41"/>
      <c r="TDX70" s="41"/>
      <c r="TDY70" s="41"/>
      <c r="TDZ70" s="42"/>
      <c r="TEA70" s="41"/>
      <c r="TEB70" s="41"/>
      <c r="TEC70" s="41"/>
      <c r="TED70" s="42"/>
      <c r="TEE70" s="41"/>
      <c r="TEF70" s="41"/>
      <c r="TEG70" s="41"/>
      <c r="TEH70" s="42"/>
      <c r="TEI70" s="41"/>
      <c r="TEJ70" s="41"/>
      <c r="TEK70" s="41"/>
      <c r="TEL70" s="42"/>
      <c r="TEM70" s="41"/>
      <c r="TEN70" s="41"/>
      <c r="TEO70" s="41"/>
      <c r="TEP70" s="42"/>
      <c r="TEQ70" s="41"/>
      <c r="TER70" s="41"/>
      <c r="TES70" s="41"/>
      <c r="TET70" s="42"/>
      <c r="TEU70" s="41"/>
      <c r="TEV70" s="41"/>
      <c r="TEW70" s="41"/>
      <c r="TEX70" s="42"/>
      <c r="TEY70" s="41"/>
      <c r="TEZ70" s="41"/>
      <c r="TFA70" s="41"/>
      <c r="TFB70" s="42"/>
      <c r="TFC70" s="41"/>
      <c r="TFD70" s="41"/>
      <c r="TFE70" s="41"/>
      <c r="TFF70" s="42"/>
      <c r="TFG70" s="41"/>
      <c r="TFH70" s="41"/>
      <c r="TFI70" s="41"/>
      <c r="TFJ70" s="42"/>
      <c r="TFK70" s="41"/>
      <c r="TFL70" s="41"/>
      <c r="TFM70" s="41"/>
      <c r="TFN70" s="42"/>
      <c r="TFO70" s="41"/>
      <c r="TFP70" s="41"/>
      <c r="TFQ70" s="41"/>
      <c r="TFR70" s="42"/>
      <c r="TFS70" s="41"/>
      <c r="TFT70" s="41"/>
      <c r="TFU70" s="41"/>
      <c r="TFV70" s="42"/>
      <c r="TFW70" s="41"/>
      <c r="TFX70" s="41"/>
      <c r="TFY70" s="41"/>
      <c r="TFZ70" s="42"/>
      <c r="TGA70" s="41"/>
      <c r="TGB70" s="41"/>
      <c r="TGC70" s="41"/>
      <c r="TGD70" s="42"/>
      <c r="TGE70" s="41"/>
      <c r="TGF70" s="41"/>
      <c r="TGG70" s="41"/>
      <c r="TGH70" s="42"/>
      <c r="TGI70" s="41"/>
      <c r="TGJ70" s="41"/>
      <c r="TGK70" s="41"/>
      <c r="TGL70" s="42"/>
      <c r="TGM70" s="41"/>
      <c r="TGN70" s="41"/>
      <c r="TGO70" s="41"/>
      <c r="TGP70" s="42"/>
      <c r="TGQ70" s="41"/>
      <c r="TGR70" s="41"/>
      <c r="TGS70" s="41"/>
      <c r="TGT70" s="42"/>
      <c r="TGU70" s="41"/>
      <c r="TGV70" s="41"/>
      <c r="TGW70" s="41"/>
      <c r="TGX70" s="42"/>
      <c r="TGY70" s="41"/>
      <c r="TGZ70" s="41"/>
      <c r="THA70" s="41"/>
      <c r="THB70" s="42"/>
      <c r="THC70" s="41"/>
      <c r="THD70" s="41"/>
      <c r="THE70" s="41"/>
      <c r="THF70" s="42"/>
      <c r="THG70" s="41"/>
      <c r="THH70" s="41"/>
      <c r="THI70" s="41"/>
      <c r="THJ70" s="43"/>
      <c r="THK70" s="44"/>
      <c r="THL70" s="45"/>
      <c r="THM70" s="45"/>
      <c r="THN70" s="42"/>
      <c r="THO70" s="41"/>
      <c r="THP70" s="41"/>
      <c r="THQ70" s="41"/>
      <c r="THR70" s="42"/>
      <c r="THS70" s="41"/>
      <c r="THT70" s="41"/>
      <c r="THU70" s="41"/>
      <c r="THV70" s="42"/>
      <c r="THW70" s="41"/>
      <c r="THX70" s="41"/>
      <c r="THY70" s="41"/>
      <c r="THZ70" s="42"/>
      <c r="TIA70" s="41"/>
      <c r="TIB70" s="41"/>
      <c r="TIC70" s="41"/>
      <c r="TID70" s="42"/>
      <c r="TIE70" s="41"/>
      <c r="TIF70" s="41"/>
      <c r="TIG70" s="41"/>
      <c r="TIH70" s="42"/>
      <c r="TII70" s="41"/>
      <c r="TIJ70" s="41"/>
      <c r="TIK70" s="41"/>
      <c r="TIL70" s="42"/>
      <c r="TIM70" s="41"/>
      <c r="TIN70" s="41"/>
      <c r="TIO70" s="41"/>
      <c r="TIP70" s="42"/>
      <c r="TIQ70" s="41"/>
      <c r="TIR70" s="41"/>
      <c r="TIS70" s="41"/>
      <c r="TIT70" s="42"/>
      <c r="TIU70" s="41"/>
      <c r="TIV70" s="41"/>
      <c r="TIW70" s="41"/>
      <c r="TIX70" s="42"/>
      <c r="TIY70" s="41"/>
      <c r="TIZ70" s="41"/>
      <c r="TJA70" s="41"/>
      <c r="TJB70" s="42"/>
      <c r="TJC70" s="41"/>
      <c r="TJD70" s="41"/>
      <c r="TJE70" s="41"/>
      <c r="TJF70" s="42"/>
      <c r="TJG70" s="41"/>
      <c r="TJH70" s="41"/>
      <c r="TJI70" s="41"/>
      <c r="TJJ70" s="42"/>
      <c r="TJK70" s="41"/>
      <c r="TJL70" s="41"/>
      <c r="TJM70" s="41"/>
      <c r="TJN70" s="42"/>
      <c r="TJO70" s="41"/>
      <c r="TJP70" s="41"/>
      <c r="TJQ70" s="41"/>
      <c r="TJR70" s="42"/>
      <c r="TJS70" s="41"/>
      <c r="TJT70" s="41"/>
      <c r="TJU70" s="41"/>
      <c r="TJV70" s="42"/>
      <c r="TJW70" s="41"/>
      <c r="TJX70" s="41"/>
      <c r="TJY70" s="41"/>
      <c r="TJZ70" s="42"/>
      <c r="TKA70" s="41"/>
      <c r="TKB70" s="41"/>
      <c r="TKC70" s="41"/>
      <c r="TKD70" s="42"/>
      <c r="TKE70" s="41"/>
      <c r="TKF70" s="41"/>
      <c r="TKG70" s="41"/>
      <c r="TKH70" s="42"/>
      <c r="TKI70" s="41"/>
      <c r="TKJ70" s="41"/>
      <c r="TKK70" s="41"/>
      <c r="TKL70" s="42"/>
      <c r="TKM70" s="41"/>
      <c r="TKN70" s="41"/>
      <c r="TKO70" s="41"/>
      <c r="TKP70" s="42"/>
      <c r="TKQ70" s="41"/>
      <c r="TKR70" s="41"/>
      <c r="TKS70" s="41"/>
      <c r="TKT70" s="42"/>
      <c r="TKU70" s="41"/>
      <c r="TKV70" s="41"/>
      <c r="TKW70" s="41"/>
      <c r="TKX70" s="42"/>
      <c r="TKY70" s="41"/>
      <c r="TKZ70" s="41"/>
      <c r="TLA70" s="41"/>
      <c r="TLB70" s="42"/>
      <c r="TLC70" s="41"/>
      <c r="TLD70" s="41"/>
      <c r="TLE70" s="41"/>
      <c r="TLF70" s="42"/>
      <c r="TLG70" s="41"/>
      <c r="TLH70" s="41"/>
      <c r="TLI70" s="41"/>
      <c r="TLJ70" s="42"/>
      <c r="TLK70" s="41"/>
      <c r="TLL70" s="41"/>
      <c r="TLM70" s="41"/>
      <c r="TLN70" s="42"/>
      <c r="TLO70" s="41"/>
      <c r="TLP70" s="41"/>
      <c r="TLQ70" s="41"/>
      <c r="TLR70" s="42"/>
      <c r="TLS70" s="41"/>
      <c r="TLT70" s="41"/>
      <c r="TLU70" s="41"/>
      <c r="TLV70" s="42"/>
      <c r="TLW70" s="41"/>
      <c r="TLX70" s="41"/>
      <c r="TLY70" s="41"/>
      <c r="TLZ70" s="42"/>
      <c r="TMA70" s="41"/>
      <c r="TMB70" s="41"/>
      <c r="TMC70" s="41"/>
      <c r="TMD70" s="42"/>
      <c r="TME70" s="41"/>
      <c r="TMF70" s="41"/>
      <c r="TMG70" s="41"/>
      <c r="TMH70" s="42"/>
      <c r="TMI70" s="41"/>
      <c r="TMJ70" s="41"/>
      <c r="TMK70" s="41"/>
      <c r="TML70" s="42"/>
      <c r="TMM70" s="41"/>
      <c r="TMN70" s="41"/>
      <c r="TMO70" s="41"/>
      <c r="TMP70" s="42"/>
      <c r="TMQ70" s="41"/>
      <c r="TMR70" s="41"/>
      <c r="TMS70" s="41"/>
      <c r="TMT70" s="42"/>
      <c r="TMU70" s="41"/>
      <c r="TMV70" s="41"/>
      <c r="TMW70" s="41"/>
      <c r="TMX70" s="42"/>
      <c r="TMY70" s="41"/>
      <c r="TMZ70" s="41"/>
      <c r="TNA70" s="41"/>
      <c r="TNB70" s="42"/>
      <c r="TNC70" s="41"/>
      <c r="TND70" s="41"/>
      <c r="TNE70" s="41"/>
      <c r="TNF70" s="42"/>
      <c r="TNG70" s="41"/>
      <c r="TNH70" s="41"/>
      <c r="TNI70" s="41"/>
      <c r="TNJ70" s="42"/>
      <c r="TNK70" s="41"/>
      <c r="TNL70" s="41"/>
      <c r="TNM70" s="41"/>
      <c r="TNN70" s="43"/>
      <c r="TNO70" s="44"/>
      <c r="TNP70" s="45"/>
      <c r="TNQ70" s="45"/>
      <c r="TNR70" s="42"/>
      <c r="TNS70" s="41"/>
      <c r="TNT70" s="41"/>
      <c r="TNU70" s="41"/>
      <c r="TNV70" s="42"/>
      <c r="TNW70" s="41"/>
      <c r="TNX70" s="41"/>
      <c r="TNY70" s="41"/>
      <c r="TNZ70" s="42"/>
      <c r="TOA70" s="41"/>
      <c r="TOB70" s="41"/>
      <c r="TOC70" s="41"/>
      <c r="TOD70" s="42"/>
      <c r="TOE70" s="41"/>
      <c r="TOF70" s="41"/>
      <c r="TOG70" s="41"/>
      <c r="TOH70" s="42"/>
      <c r="TOI70" s="41"/>
      <c r="TOJ70" s="41"/>
      <c r="TOK70" s="41"/>
      <c r="TOL70" s="42"/>
      <c r="TOM70" s="41"/>
      <c r="TON70" s="41"/>
      <c r="TOO70" s="41"/>
      <c r="TOP70" s="42"/>
      <c r="TOQ70" s="41"/>
      <c r="TOR70" s="41"/>
      <c r="TOS70" s="41"/>
      <c r="TOT70" s="42"/>
      <c r="TOU70" s="41"/>
      <c r="TOV70" s="41"/>
      <c r="TOW70" s="41"/>
      <c r="TOX70" s="42"/>
      <c r="TOY70" s="41"/>
      <c r="TOZ70" s="41"/>
      <c r="TPA70" s="41"/>
      <c r="TPB70" s="42"/>
      <c r="TPC70" s="41"/>
      <c r="TPD70" s="41"/>
      <c r="TPE70" s="41"/>
      <c r="TPF70" s="42"/>
      <c r="TPG70" s="41"/>
      <c r="TPH70" s="41"/>
      <c r="TPI70" s="41"/>
      <c r="TPJ70" s="42"/>
      <c r="TPK70" s="41"/>
      <c r="TPL70" s="41"/>
      <c r="TPM70" s="41"/>
      <c r="TPN70" s="42"/>
      <c r="TPO70" s="41"/>
      <c r="TPP70" s="41"/>
      <c r="TPQ70" s="41"/>
      <c r="TPR70" s="42"/>
      <c r="TPS70" s="41"/>
      <c r="TPT70" s="41"/>
      <c r="TPU70" s="41"/>
      <c r="TPV70" s="42"/>
      <c r="TPW70" s="41"/>
      <c r="TPX70" s="41"/>
      <c r="TPY70" s="41"/>
      <c r="TPZ70" s="42"/>
      <c r="TQA70" s="41"/>
      <c r="TQB70" s="41"/>
      <c r="TQC70" s="41"/>
      <c r="TQD70" s="42"/>
      <c r="TQE70" s="41"/>
      <c r="TQF70" s="41"/>
      <c r="TQG70" s="41"/>
      <c r="TQH70" s="42"/>
      <c r="TQI70" s="41"/>
      <c r="TQJ70" s="41"/>
      <c r="TQK70" s="41"/>
      <c r="TQL70" s="42"/>
      <c r="TQM70" s="41"/>
      <c r="TQN70" s="41"/>
      <c r="TQO70" s="41"/>
      <c r="TQP70" s="42"/>
      <c r="TQQ70" s="41"/>
      <c r="TQR70" s="41"/>
      <c r="TQS70" s="41"/>
      <c r="TQT70" s="42"/>
      <c r="TQU70" s="41"/>
      <c r="TQV70" s="41"/>
      <c r="TQW70" s="41"/>
      <c r="TQX70" s="42"/>
      <c r="TQY70" s="41"/>
      <c r="TQZ70" s="41"/>
      <c r="TRA70" s="41"/>
      <c r="TRB70" s="42"/>
      <c r="TRC70" s="41"/>
      <c r="TRD70" s="41"/>
      <c r="TRE70" s="41"/>
      <c r="TRF70" s="42"/>
      <c r="TRG70" s="41"/>
      <c r="TRH70" s="41"/>
      <c r="TRI70" s="41"/>
      <c r="TRJ70" s="42"/>
      <c r="TRK70" s="41"/>
      <c r="TRL70" s="41"/>
      <c r="TRM70" s="41"/>
      <c r="TRN70" s="42"/>
      <c r="TRO70" s="41"/>
      <c r="TRP70" s="41"/>
      <c r="TRQ70" s="41"/>
      <c r="TRR70" s="42"/>
      <c r="TRS70" s="41"/>
      <c r="TRT70" s="41"/>
      <c r="TRU70" s="41"/>
      <c r="TRV70" s="42"/>
      <c r="TRW70" s="41"/>
      <c r="TRX70" s="41"/>
      <c r="TRY70" s="41"/>
      <c r="TRZ70" s="42"/>
      <c r="TSA70" s="41"/>
      <c r="TSB70" s="41"/>
      <c r="TSC70" s="41"/>
      <c r="TSD70" s="42"/>
      <c r="TSE70" s="41"/>
      <c r="TSF70" s="41"/>
      <c r="TSG70" s="41"/>
      <c r="TSH70" s="42"/>
      <c r="TSI70" s="41"/>
      <c r="TSJ70" s="41"/>
      <c r="TSK70" s="41"/>
      <c r="TSL70" s="42"/>
      <c r="TSM70" s="41"/>
      <c r="TSN70" s="41"/>
      <c r="TSO70" s="41"/>
      <c r="TSP70" s="42"/>
      <c r="TSQ70" s="41"/>
      <c r="TSR70" s="41"/>
      <c r="TSS70" s="41"/>
      <c r="TST70" s="42"/>
      <c r="TSU70" s="41"/>
      <c r="TSV70" s="41"/>
      <c r="TSW70" s="41"/>
      <c r="TSX70" s="42"/>
      <c r="TSY70" s="41"/>
      <c r="TSZ70" s="41"/>
      <c r="TTA70" s="41"/>
      <c r="TTB70" s="42"/>
      <c r="TTC70" s="41"/>
      <c r="TTD70" s="41"/>
      <c r="TTE70" s="41"/>
      <c r="TTF70" s="42"/>
      <c r="TTG70" s="41"/>
      <c r="TTH70" s="41"/>
      <c r="TTI70" s="41"/>
      <c r="TTJ70" s="42"/>
      <c r="TTK70" s="41"/>
      <c r="TTL70" s="41"/>
      <c r="TTM70" s="41"/>
      <c r="TTN70" s="42"/>
      <c r="TTO70" s="41"/>
      <c r="TTP70" s="41"/>
      <c r="TTQ70" s="41"/>
      <c r="TTR70" s="43"/>
      <c r="TTS70" s="44"/>
      <c r="TTT70" s="45"/>
      <c r="TTU70" s="45"/>
      <c r="TTV70" s="42"/>
      <c r="TTW70" s="41"/>
      <c r="TTX70" s="41"/>
      <c r="TTY70" s="41"/>
      <c r="TTZ70" s="42"/>
      <c r="TUA70" s="41"/>
      <c r="TUB70" s="41"/>
      <c r="TUC70" s="41"/>
      <c r="TUD70" s="42"/>
      <c r="TUE70" s="41"/>
      <c r="TUF70" s="41"/>
      <c r="TUG70" s="41"/>
      <c r="TUH70" s="42"/>
      <c r="TUI70" s="41"/>
      <c r="TUJ70" s="41"/>
      <c r="TUK70" s="41"/>
      <c r="TUL70" s="42"/>
      <c r="TUM70" s="41"/>
      <c r="TUN70" s="41"/>
      <c r="TUO70" s="41"/>
      <c r="TUP70" s="42"/>
      <c r="TUQ70" s="41"/>
      <c r="TUR70" s="41"/>
      <c r="TUS70" s="41"/>
      <c r="TUT70" s="42"/>
      <c r="TUU70" s="41"/>
      <c r="TUV70" s="41"/>
      <c r="TUW70" s="41"/>
      <c r="TUX70" s="42"/>
      <c r="TUY70" s="41"/>
      <c r="TUZ70" s="41"/>
      <c r="TVA70" s="41"/>
      <c r="TVB70" s="42"/>
      <c r="TVC70" s="41"/>
      <c r="TVD70" s="41"/>
      <c r="TVE70" s="41"/>
      <c r="TVF70" s="42"/>
      <c r="TVG70" s="41"/>
      <c r="TVH70" s="41"/>
      <c r="TVI70" s="41"/>
      <c r="TVJ70" s="42"/>
      <c r="TVK70" s="41"/>
      <c r="TVL70" s="41"/>
      <c r="TVM70" s="41"/>
      <c r="TVN70" s="42"/>
      <c r="TVO70" s="41"/>
      <c r="TVP70" s="41"/>
      <c r="TVQ70" s="41"/>
      <c r="TVR70" s="42"/>
      <c r="TVS70" s="41"/>
      <c r="TVT70" s="41"/>
      <c r="TVU70" s="41"/>
      <c r="TVV70" s="42"/>
      <c r="TVW70" s="41"/>
      <c r="TVX70" s="41"/>
      <c r="TVY70" s="41"/>
      <c r="TVZ70" s="42"/>
      <c r="TWA70" s="41"/>
      <c r="TWB70" s="41"/>
      <c r="TWC70" s="41"/>
      <c r="TWD70" s="42"/>
      <c r="TWE70" s="41"/>
      <c r="TWF70" s="41"/>
      <c r="TWG70" s="41"/>
      <c r="TWH70" s="42"/>
      <c r="TWI70" s="41"/>
      <c r="TWJ70" s="41"/>
      <c r="TWK70" s="41"/>
      <c r="TWL70" s="42"/>
      <c r="TWM70" s="41"/>
      <c r="TWN70" s="41"/>
      <c r="TWO70" s="41"/>
      <c r="TWP70" s="42"/>
      <c r="TWQ70" s="41"/>
      <c r="TWR70" s="41"/>
      <c r="TWS70" s="41"/>
      <c r="TWT70" s="42"/>
      <c r="TWU70" s="41"/>
      <c r="TWV70" s="41"/>
      <c r="TWW70" s="41"/>
      <c r="TWX70" s="42"/>
      <c r="TWY70" s="41"/>
      <c r="TWZ70" s="41"/>
      <c r="TXA70" s="41"/>
      <c r="TXB70" s="42"/>
      <c r="TXC70" s="41"/>
      <c r="TXD70" s="41"/>
      <c r="TXE70" s="41"/>
      <c r="TXF70" s="42"/>
      <c r="TXG70" s="41"/>
      <c r="TXH70" s="41"/>
      <c r="TXI70" s="41"/>
      <c r="TXJ70" s="42"/>
      <c r="TXK70" s="41"/>
      <c r="TXL70" s="41"/>
      <c r="TXM70" s="41"/>
      <c r="TXN70" s="42"/>
      <c r="TXO70" s="41"/>
      <c r="TXP70" s="41"/>
      <c r="TXQ70" s="41"/>
      <c r="TXR70" s="42"/>
      <c r="TXS70" s="41"/>
      <c r="TXT70" s="41"/>
      <c r="TXU70" s="41"/>
      <c r="TXV70" s="42"/>
      <c r="TXW70" s="41"/>
      <c r="TXX70" s="41"/>
      <c r="TXY70" s="41"/>
      <c r="TXZ70" s="42"/>
      <c r="TYA70" s="41"/>
      <c r="TYB70" s="41"/>
      <c r="TYC70" s="41"/>
      <c r="TYD70" s="42"/>
      <c r="TYE70" s="41"/>
      <c r="TYF70" s="41"/>
      <c r="TYG70" s="41"/>
      <c r="TYH70" s="42"/>
      <c r="TYI70" s="41"/>
      <c r="TYJ70" s="41"/>
      <c r="TYK70" s="41"/>
      <c r="TYL70" s="42"/>
      <c r="TYM70" s="41"/>
      <c r="TYN70" s="41"/>
      <c r="TYO70" s="41"/>
      <c r="TYP70" s="42"/>
      <c r="TYQ70" s="41"/>
      <c r="TYR70" s="41"/>
      <c r="TYS70" s="41"/>
      <c r="TYT70" s="42"/>
      <c r="TYU70" s="41"/>
      <c r="TYV70" s="41"/>
      <c r="TYW70" s="41"/>
      <c r="TYX70" s="42"/>
      <c r="TYY70" s="41"/>
      <c r="TYZ70" s="41"/>
      <c r="TZA70" s="41"/>
      <c r="TZB70" s="42"/>
      <c r="TZC70" s="41"/>
      <c r="TZD70" s="41"/>
      <c r="TZE70" s="41"/>
      <c r="TZF70" s="42"/>
      <c r="TZG70" s="41"/>
      <c r="TZH70" s="41"/>
      <c r="TZI70" s="41"/>
      <c r="TZJ70" s="42"/>
      <c r="TZK70" s="41"/>
      <c r="TZL70" s="41"/>
      <c r="TZM70" s="41"/>
      <c r="TZN70" s="42"/>
      <c r="TZO70" s="41"/>
      <c r="TZP70" s="41"/>
      <c r="TZQ70" s="41"/>
      <c r="TZR70" s="42"/>
      <c r="TZS70" s="41"/>
      <c r="TZT70" s="41"/>
      <c r="TZU70" s="41"/>
      <c r="TZV70" s="43"/>
      <c r="TZW70" s="44"/>
      <c r="TZX70" s="45"/>
      <c r="TZY70" s="45"/>
      <c r="TZZ70" s="42"/>
      <c r="UAA70" s="41"/>
      <c r="UAB70" s="41"/>
      <c r="UAC70" s="41"/>
      <c r="UAD70" s="42"/>
      <c r="UAE70" s="41"/>
      <c r="UAF70" s="41"/>
      <c r="UAG70" s="41"/>
      <c r="UAH70" s="42"/>
      <c r="UAI70" s="41"/>
      <c r="UAJ70" s="41"/>
      <c r="UAK70" s="41"/>
      <c r="UAL70" s="42"/>
      <c r="UAM70" s="41"/>
      <c r="UAN70" s="41"/>
      <c r="UAO70" s="41"/>
      <c r="UAP70" s="42"/>
      <c r="UAQ70" s="41"/>
      <c r="UAR70" s="41"/>
      <c r="UAS70" s="41"/>
      <c r="UAT70" s="42"/>
      <c r="UAU70" s="41"/>
      <c r="UAV70" s="41"/>
      <c r="UAW70" s="41"/>
      <c r="UAX70" s="42"/>
      <c r="UAY70" s="41"/>
      <c r="UAZ70" s="41"/>
      <c r="UBA70" s="41"/>
      <c r="UBB70" s="42"/>
      <c r="UBC70" s="41"/>
      <c r="UBD70" s="41"/>
      <c r="UBE70" s="41"/>
      <c r="UBF70" s="42"/>
      <c r="UBG70" s="41"/>
      <c r="UBH70" s="41"/>
      <c r="UBI70" s="41"/>
      <c r="UBJ70" s="42"/>
      <c r="UBK70" s="41"/>
      <c r="UBL70" s="41"/>
      <c r="UBM70" s="41"/>
      <c r="UBN70" s="42"/>
      <c r="UBO70" s="41"/>
      <c r="UBP70" s="41"/>
      <c r="UBQ70" s="41"/>
      <c r="UBR70" s="42"/>
      <c r="UBS70" s="41"/>
      <c r="UBT70" s="41"/>
      <c r="UBU70" s="41"/>
      <c r="UBV70" s="42"/>
      <c r="UBW70" s="41"/>
      <c r="UBX70" s="41"/>
      <c r="UBY70" s="41"/>
      <c r="UBZ70" s="42"/>
      <c r="UCA70" s="41"/>
      <c r="UCB70" s="41"/>
      <c r="UCC70" s="41"/>
      <c r="UCD70" s="42"/>
      <c r="UCE70" s="41"/>
      <c r="UCF70" s="41"/>
      <c r="UCG70" s="41"/>
      <c r="UCH70" s="42"/>
      <c r="UCI70" s="41"/>
      <c r="UCJ70" s="41"/>
      <c r="UCK70" s="41"/>
      <c r="UCL70" s="42"/>
      <c r="UCM70" s="41"/>
      <c r="UCN70" s="41"/>
      <c r="UCO70" s="41"/>
      <c r="UCP70" s="42"/>
      <c r="UCQ70" s="41"/>
      <c r="UCR70" s="41"/>
      <c r="UCS70" s="41"/>
      <c r="UCT70" s="42"/>
      <c r="UCU70" s="41"/>
      <c r="UCV70" s="41"/>
      <c r="UCW70" s="41"/>
      <c r="UCX70" s="42"/>
      <c r="UCY70" s="41"/>
      <c r="UCZ70" s="41"/>
      <c r="UDA70" s="41"/>
      <c r="UDB70" s="42"/>
      <c r="UDC70" s="41"/>
      <c r="UDD70" s="41"/>
      <c r="UDE70" s="41"/>
      <c r="UDF70" s="42"/>
      <c r="UDG70" s="41"/>
      <c r="UDH70" s="41"/>
      <c r="UDI70" s="41"/>
      <c r="UDJ70" s="42"/>
      <c r="UDK70" s="41"/>
      <c r="UDL70" s="41"/>
      <c r="UDM70" s="41"/>
      <c r="UDN70" s="42"/>
      <c r="UDO70" s="41"/>
      <c r="UDP70" s="41"/>
      <c r="UDQ70" s="41"/>
      <c r="UDR70" s="42"/>
      <c r="UDS70" s="41"/>
      <c r="UDT70" s="41"/>
      <c r="UDU70" s="41"/>
      <c r="UDV70" s="42"/>
      <c r="UDW70" s="41"/>
      <c r="UDX70" s="41"/>
      <c r="UDY70" s="41"/>
      <c r="UDZ70" s="42"/>
      <c r="UEA70" s="41"/>
      <c r="UEB70" s="41"/>
      <c r="UEC70" s="41"/>
      <c r="UED70" s="42"/>
      <c r="UEE70" s="41"/>
      <c r="UEF70" s="41"/>
      <c r="UEG70" s="41"/>
      <c r="UEH70" s="42"/>
      <c r="UEI70" s="41"/>
      <c r="UEJ70" s="41"/>
      <c r="UEK70" s="41"/>
      <c r="UEL70" s="42"/>
      <c r="UEM70" s="41"/>
      <c r="UEN70" s="41"/>
      <c r="UEO70" s="41"/>
      <c r="UEP70" s="42"/>
      <c r="UEQ70" s="41"/>
      <c r="UER70" s="41"/>
      <c r="UES70" s="41"/>
      <c r="UET70" s="42"/>
      <c r="UEU70" s="41"/>
      <c r="UEV70" s="41"/>
      <c r="UEW70" s="41"/>
      <c r="UEX70" s="42"/>
      <c r="UEY70" s="41"/>
      <c r="UEZ70" s="41"/>
      <c r="UFA70" s="41"/>
      <c r="UFB70" s="42"/>
      <c r="UFC70" s="41"/>
      <c r="UFD70" s="41"/>
      <c r="UFE70" s="41"/>
      <c r="UFF70" s="42"/>
      <c r="UFG70" s="41"/>
      <c r="UFH70" s="41"/>
      <c r="UFI70" s="41"/>
      <c r="UFJ70" s="42"/>
      <c r="UFK70" s="41"/>
      <c r="UFL70" s="41"/>
      <c r="UFM70" s="41"/>
      <c r="UFN70" s="42"/>
      <c r="UFO70" s="41"/>
      <c r="UFP70" s="41"/>
      <c r="UFQ70" s="41"/>
      <c r="UFR70" s="42"/>
      <c r="UFS70" s="41"/>
      <c r="UFT70" s="41"/>
      <c r="UFU70" s="41"/>
      <c r="UFV70" s="42"/>
      <c r="UFW70" s="41"/>
      <c r="UFX70" s="41"/>
      <c r="UFY70" s="41"/>
      <c r="UFZ70" s="43"/>
      <c r="UGA70" s="44"/>
      <c r="UGB70" s="45"/>
      <c r="UGC70" s="45"/>
      <c r="UGD70" s="42"/>
      <c r="UGE70" s="41"/>
      <c r="UGF70" s="41"/>
      <c r="UGG70" s="41"/>
      <c r="UGH70" s="42"/>
      <c r="UGI70" s="41"/>
      <c r="UGJ70" s="41"/>
      <c r="UGK70" s="41"/>
      <c r="UGL70" s="42"/>
      <c r="UGM70" s="41"/>
      <c r="UGN70" s="41"/>
      <c r="UGO70" s="41"/>
      <c r="UGP70" s="42"/>
      <c r="UGQ70" s="41"/>
      <c r="UGR70" s="41"/>
      <c r="UGS70" s="41"/>
      <c r="UGT70" s="42"/>
      <c r="UGU70" s="41"/>
      <c r="UGV70" s="41"/>
      <c r="UGW70" s="41"/>
      <c r="UGX70" s="42"/>
      <c r="UGY70" s="41"/>
      <c r="UGZ70" s="41"/>
      <c r="UHA70" s="41"/>
      <c r="UHB70" s="42"/>
      <c r="UHC70" s="41"/>
      <c r="UHD70" s="41"/>
      <c r="UHE70" s="41"/>
      <c r="UHF70" s="42"/>
      <c r="UHG70" s="41"/>
      <c r="UHH70" s="41"/>
      <c r="UHI70" s="41"/>
      <c r="UHJ70" s="42"/>
      <c r="UHK70" s="41"/>
      <c r="UHL70" s="41"/>
      <c r="UHM70" s="41"/>
      <c r="UHN70" s="42"/>
      <c r="UHO70" s="41"/>
      <c r="UHP70" s="41"/>
      <c r="UHQ70" s="41"/>
      <c r="UHR70" s="42"/>
      <c r="UHS70" s="41"/>
      <c r="UHT70" s="41"/>
      <c r="UHU70" s="41"/>
      <c r="UHV70" s="42"/>
      <c r="UHW70" s="41"/>
      <c r="UHX70" s="41"/>
      <c r="UHY70" s="41"/>
      <c r="UHZ70" s="42"/>
      <c r="UIA70" s="41"/>
      <c r="UIB70" s="41"/>
      <c r="UIC70" s="41"/>
      <c r="UID70" s="42"/>
      <c r="UIE70" s="41"/>
      <c r="UIF70" s="41"/>
      <c r="UIG70" s="41"/>
      <c r="UIH70" s="42"/>
      <c r="UII70" s="41"/>
      <c r="UIJ70" s="41"/>
      <c r="UIK70" s="41"/>
      <c r="UIL70" s="42"/>
      <c r="UIM70" s="41"/>
      <c r="UIN70" s="41"/>
      <c r="UIO70" s="41"/>
      <c r="UIP70" s="42"/>
      <c r="UIQ70" s="41"/>
      <c r="UIR70" s="41"/>
      <c r="UIS70" s="41"/>
      <c r="UIT70" s="42"/>
      <c r="UIU70" s="41"/>
      <c r="UIV70" s="41"/>
      <c r="UIW70" s="41"/>
      <c r="UIX70" s="42"/>
      <c r="UIY70" s="41"/>
      <c r="UIZ70" s="41"/>
      <c r="UJA70" s="41"/>
      <c r="UJB70" s="42"/>
      <c r="UJC70" s="41"/>
      <c r="UJD70" s="41"/>
      <c r="UJE70" s="41"/>
      <c r="UJF70" s="42"/>
      <c r="UJG70" s="41"/>
      <c r="UJH70" s="41"/>
      <c r="UJI70" s="41"/>
      <c r="UJJ70" s="42"/>
      <c r="UJK70" s="41"/>
      <c r="UJL70" s="41"/>
      <c r="UJM70" s="41"/>
      <c r="UJN70" s="42"/>
      <c r="UJO70" s="41"/>
      <c r="UJP70" s="41"/>
      <c r="UJQ70" s="41"/>
      <c r="UJR70" s="42"/>
      <c r="UJS70" s="41"/>
      <c r="UJT70" s="41"/>
      <c r="UJU70" s="41"/>
      <c r="UJV70" s="42"/>
      <c r="UJW70" s="41"/>
      <c r="UJX70" s="41"/>
      <c r="UJY70" s="41"/>
      <c r="UJZ70" s="42"/>
      <c r="UKA70" s="41"/>
      <c r="UKB70" s="41"/>
      <c r="UKC70" s="41"/>
      <c r="UKD70" s="42"/>
      <c r="UKE70" s="41"/>
      <c r="UKF70" s="41"/>
      <c r="UKG70" s="41"/>
      <c r="UKH70" s="42"/>
      <c r="UKI70" s="41"/>
      <c r="UKJ70" s="41"/>
      <c r="UKK70" s="41"/>
      <c r="UKL70" s="42"/>
      <c r="UKM70" s="41"/>
      <c r="UKN70" s="41"/>
      <c r="UKO70" s="41"/>
      <c r="UKP70" s="42"/>
      <c r="UKQ70" s="41"/>
      <c r="UKR70" s="41"/>
      <c r="UKS70" s="41"/>
      <c r="UKT70" s="42"/>
      <c r="UKU70" s="41"/>
      <c r="UKV70" s="41"/>
      <c r="UKW70" s="41"/>
      <c r="UKX70" s="42"/>
      <c r="UKY70" s="41"/>
      <c r="UKZ70" s="41"/>
      <c r="ULA70" s="41"/>
      <c r="ULB70" s="42"/>
      <c r="ULC70" s="41"/>
      <c r="ULD70" s="41"/>
      <c r="ULE70" s="41"/>
      <c r="ULF70" s="42"/>
      <c r="ULG70" s="41"/>
      <c r="ULH70" s="41"/>
      <c r="ULI70" s="41"/>
      <c r="ULJ70" s="42"/>
      <c r="ULK70" s="41"/>
      <c r="ULL70" s="41"/>
      <c r="ULM70" s="41"/>
      <c r="ULN70" s="42"/>
      <c r="ULO70" s="41"/>
      <c r="ULP70" s="41"/>
      <c r="ULQ70" s="41"/>
      <c r="ULR70" s="42"/>
      <c r="ULS70" s="41"/>
      <c r="ULT70" s="41"/>
      <c r="ULU70" s="41"/>
      <c r="ULV70" s="42"/>
      <c r="ULW70" s="41"/>
      <c r="ULX70" s="41"/>
      <c r="ULY70" s="41"/>
      <c r="ULZ70" s="42"/>
      <c r="UMA70" s="41"/>
      <c r="UMB70" s="41"/>
      <c r="UMC70" s="41"/>
      <c r="UMD70" s="43"/>
      <c r="UME70" s="44"/>
      <c r="UMF70" s="45"/>
      <c r="UMG70" s="45"/>
      <c r="UMH70" s="42"/>
      <c r="UMI70" s="41"/>
      <c r="UMJ70" s="41"/>
      <c r="UMK70" s="41"/>
      <c r="UML70" s="42"/>
      <c r="UMM70" s="41"/>
      <c r="UMN70" s="41"/>
      <c r="UMO70" s="41"/>
      <c r="UMP70" s="42"/>
      <c r="UMQ70" s="41"/>
      <c r="UMR70" s="41"/>
      <c r="UMS70" s="41"/>
      <c r="UMT70" s="42"/>
      <c r="UMU70" s="41"/>
      <c r="UMV70" s="41"/>
      <c r="UMW70" s="41"/>
      <c r="UMX70" s="42"/>
      <c r="UMY70" s="41"/>
      <c r="UMZ70" s="41"/>
      <c r="UNA70" s="41"/>
      <c r="UNB70" s="42"/>
      <c r="UNC70" s="41"/>
      <c r="UND70" s="41"/>
      <c r="UNE70" s="41"/>
      <c r="UNF70" s="42"/>
      <c r="UNG70" s="41"/>
      <c r="UNH70" s="41"/>
      <c r="UNI70" s="41"/>
      <c r="UNJ70" s="42"/>
      <c r="UNK70" s="41"/>
      <c r="UNL70" s="41"/>
      <c r="UNM70" s="41"/>
      <c r="UNN70" s="42"/>
      <c r="UNO70" s="41"/>
      <c r="UNP70" s="41"/>
      <c r="UNQ70" s="41"/>
      <c r="UNR70" s="42"/>
      <c r="UNS70" s="41"/>
      <c r="UNT70" s="41"/>
      <c r="UNU70" s="41"/>
      <c r="UNV70" s="42"/>
      <c r="UNW70" s="41"/>
      <c r="UNX70" s="41"/>
      <c r="UNY70" s="41"/>
      <c r="UNZ70" s="42"/>
      <c r="UOA70" s="41"/>
      <c r="UOB70" s="41"/>
      <c r="UOC70" s="41"/>
      <c r="UOD70" s="42"/>
      <c r="UOE70" s="41"/>
      <c r="UOF70" s="41"/>
      <c r="UOG70" s="41"/>
      <c r="UOH70" s="42"/>
      <c r="UOI70" s="41"/>
      <c r="UOJ70" s="41"/>
      <c r="UOK70" s="41"/>
      <c r="UOL70" s="42"/>
      <c r="UOM70" s="41"/>
      <c r="UON70" s="41"/>
      <c r="UOO70" s="41"/>
      <c r="UOP70" s="42"/>
      <c r="UOQ70" s="41"/>
      <c r="UOR70" s="41"/>
      <c r="UOS70" s="41"/>
      <c r="UOT70" s="42"/>
      <c r="UOU70" s="41"/>
      <c r="UOV70" s="41"/>
      <c r="UOW70" s="41"/>
      <c r="UOX70" s="42"/>
      <c r="UOY70" s="41"/>
      <c r="UOZ70" s="41"/>
      <c r="UPA70" s="41"/>
      <c r="UPB70" s="42"/>
      <c r="UPC70" s="41"/>
      <c r="UPD70" s="41"/>
      <c r="UPE70" s="41"/>
      <c r="UPF70" s="42"/>
      <c r="UPG70" s="41"/>
      <c r="UPH70" s="41"/>
      <c r="UPI70" s="41"/>
      <c r="UPJ70" s="42"/>
      <c r="UPK70" s="41"/>
      <c r="UPL70" s="41"/>
      <c r="UPM70" s="41"/>
      <c r="UPN70" s="42"/>
      <c r="UPO70" s="41"/>
      <c r="UPP70" s="41"/>
      <c r="UPQ70" s="41"/>
      <c r="UPR70" s="42"/>
      <c r="UPS70" s="41"/>
      <c r="UPT70" s="41"/>
      <c r="UPU70" s="41"/>
      <c r="UPV70" s="42"/>
      <c r="UPW70" s="41"/>
      <c r="UPX70" s="41"/>
      <c r="UPY70" s="41"/>
      <c r="UPZ70" s="42"/>
      <c r="UQA70" s="41"/>
      <c r="UQB70" s="41"/>
      <c r="UQC70" s="41"/>
      <c r="UQD70" s="42"/>
      <c r="UQE70" s="41"/>
      <c r="UQF70" s="41"/>
      <c r="UQG70" s="41"/>
      <c r="UQH70" s="42"/>
      <c r="UQI70" s="41"/>
      <c r="UQJ70" s="41"/>
      <c r="UQK70" s="41"/>
      <c r="UQL70" s="42"/>
      <c r="UQM70" s="41"/>
      <c r="UQN70" s="41"/>
      <c r="UQO70" s="41"/>
      <c r="UQP70" s="42"/>
      <c r="UQQ70" s="41"/>
      <c r="UQR70" s="41"/>
      <c r="UQS70" s="41"/>
      <c r="UQT70" s="42"/>
      <c r="UQU70" s="41"/>
      <c r="UQV70" s="41"/>
      <c r="UQW70" s="41"/>
      <c r="UQX70" s="42"/>
      <c r="UQY70" s="41"/>
      <c r="UQZ70" s="41"/>
      <c r="URA70" s="41"/>
      <c r="URB70" s="42"/>
      <c r="URC70" s="41"/>
      <c r="URD70" s="41"/>
      <c r="URE70" s="41"/>
      <c r="URF70" s="42"/>
      <c r="URG70" s="41"/>
      <c r="URH70" s="41"/>
      <c r="URI70" s="41"/>
      <c r="URJ70" s="42"/>
      <c r="URK70" s="41"/>
      <c r="URL70" s="41"/>
      <c r="URM70" s="41"/>
      <c r="URN70" s="42"/>
      <c r="URO70" s="41"/>
      <c r="URP70" s="41"/>
      <c r="URQ70" s="41"/>
      <c r="URR70" s="42"/>
      <c r="URS70" s="41"/>
      <c r="URT70" s="41"/>
      <c r="URU70" s="41"/>
      <c r="URV70" s="42"/>
      <c r="URW70" s="41"/>
      <c r="URX70" s="41"/>
      <c r="URY70" s="41"/>
      <c r="URZ70" s="42"/>
      <c r="USA70" s="41"/>
      <c r="USB70" s="41"/>
      <c r="USC70" s="41"/>
      <c r="USD70" s="42"/>
      <c r="USE70" s="41"/>
      <c r="USF70" s="41"/>
      <c r="USG70" s="41"/>
      <c r="USH70" s="43"/>
      <c r="USI70" s="44"/>
      <c r="USJ70" s="45"/>
      <c r="USK70" s="45"/>
      <c r="USL70" s="42"/>
      <c r="USM70" s="41"/>
      <c r="USN70" s="41"/>
      <c r="USO70" s="41"/>
      <c r="USP70" s="42"/>
      <c r="USQ70" s="41"/>
      <c r="USR70" s="41"/>
      <c r="USS70" s="41"/>
      <c r="UST70" s="42"/>
      <c r="USU70" s="41"/>
      <c r="USV70" s="41"/>
      <c r="USW70" s="41"/>
      <c r="USX70" s="42"/>
      <c r="USY70" s="41"/>
      <c r="USZ70" s="41"/>
      <c r="UTA70" s="41"/>
      <c r="UTB70" s="42"/>
      <c r="UTC70" s="41"/>
      <c r="UTD70" s="41"/>
      <c r="UTE70" s="41"/>
      <c r="UTF70" s="42"/>
      <c r="UTG70" s="41"/>
      <c r="UTH70" s="41"/>
      <c r="UTI70" s="41"/>
      <c r="UTJ70" s="42"/>
      <c r="UTK70" s="41"/>
      <c r="UTL70" s="41"/>
      <c r="UTM70" s="41"/>
      <c r="UTN70" s="42"/>
      <c r="UTO70" s="41"/>
      <c r="UTP70" s="41"/>
      <c r="UTQ70" s="41"/>
      <c r="UTR70" s="42"/>
      <c r="UTS70" s="41"/>
      <c r="UTT70" s="41"/>
      <c r="UTU70" s="41"/>
      <c r="UTV70" s="42"/>
      <c r="UTW70" s="41"/>
      <c r="UTX70" s="41"/>
      <c r="UTY70" s="41"/>
      <c r="UTZ70" s="42"/>
      <c r="UUA70" s="41"/>
      <c r="UUB70" s="41"/>
      <c r="UUC70" s="41"/>
      <c r="UUD70" s="42"/>
      <c r="UUE70" s="41"/>
      <c r="UUF70" s="41"/>
      <c r="UUG70" s="41"/>
      <c r="UUH70" s="42"/>
      <c r="UUI70" s="41"/>
      <c r="UUJ70" s="41"/>
      <c r="UUK70" s="41"/>
      <c r="UUL70" s="42"/>
      <c r="UUM70" s="41"/>
      <c r="UUN70" s="41"/>
      <c r="UUO70" s="41"/>
      <c r="UUP70" s="42"/>
      <c r="UUQ70" s="41"/>
      <c r="UUR70" s="41"/>
      <c r="UUS70" s="41"/>
      <c r="UUT70" s="42"/>
      <c r="UUU70" s="41"/>
      <c r="UUV70" s="41"/>
      <c r="UUW70" s="41"/>
      <c r="UUX70" s="42"/>
      <c r="UUY70" s="41"/>
      <c r="UUZ70" s="41"/>
      <c r="UVA70" s="41"/>
      <c r="UVB70" s="42"/>
      <c r="UVC70" s="41"/>
      <c r="UVD70" s="41"/>
      <c r="UVE70" s="41"/>
      <c r="UVF70" s="42"/>
      <c r="UVG70" s="41"/>
      <c r="UVH70" s="41"/>
      <c r="UVI70" s="41"/>
      <c r="UVJ70" s="42"/>
      <c r="UVK70" s="41"/>
      <c r="UVL70" s="41"/>
      <c r="UVM70" s="41"/>
      <c r="UVN70" s="42"/>
      <c r="UVO70" s="41"/>
      <c r="UVP70" s="41"/>
      <c r="UVQ70" s="41"/>
      <c r="UVR70" s="42"/>
      <c r="UVS70" s="41"/>
      <c r="UVT70" s="41"/>
      <c r="UVU70" s="41"/>
      <c r="UVV70" s="42"/>
      <c r="UVW70" s="41"/>
      <c r="UVX70" s="41"/>
      <c r="UVY70" s="41"/>
      <c r="UVZ70" s="42"/>
      <c r="UWA70" s="41"/>
      <c r="UWB70" s="41"/>
      <c r="UWC70" s="41"/>
      <c r="UWD70" s="42"/>
      <c r="UWE70" s="41"/>
      <c r="UWF70" s="41"/>
      <c r="UWG70" s="41"/>
      <c r="UWH70" s="42"/>
      <c r="UWI70" s="41"/>
      <c r="UWJ70" s="41"/>
      <c r="UWK70" s="41"/>
      <c r="UWL70" s="42"/>
      <c r="UWM70" s="41"/>
      <c r="UWN70" s="41"/>
      <c r="UWO70" s="41"/>
      <c r="UWP70" s="42"/>
      <c r="UWQ70" s="41"/>
      <c r="UWR70" s="41"/>
      <c r="UWS70" s="41"/>
      <c r="UWT70" s="42"/>
      <c r="UWU70" s="41"/>
      <c r="UWV70" s="41"/>
      <c r="UWW70" s="41"/>
      <c r="UWX70" s="42"/>
      <c r="UWY70" s="41"/>
      <c r="UWZ70" s="41"/>
      <c r="UXA70" s="41"/>
      <c r="UXB70" s="42"/>
      <c r="UXC70" s="41"/>
      <c r="UXD70" s="41"/>
      <c r="UXE70" s="41"/>
      <c r="UXF70" s="42"/>
      <c r="UXG70" s="41"/>
      <c r="UXH70" s="41"/>
      <c r="UXI70" s="41"/>
      <c r="UXJ70" s="42"/>
      <c r="UXK70" s="41"/>
      <c r="UXL70" s="41"/>
      <c r="UXM70" s="41"/>
      <c r="UXN70" s="42"/>
      <c r="UXO70" s="41"/>
      <c r="UXP70" s="41"/>
      <c r="UXQ70" s="41"/>
      <c r="UXR70" s="42"/>
      <c r="UXS70" s="41"/>
      <c r="UXT70" s="41"/>
      <c r="UXU70" s="41"/>
      <c r="UXV70" s="42"/>
      <c r="UXW70" s="41"/>
      <c r="UXX70" s="41"/>
      <c r="UXY70" s="41"/>
      <c r="UXZ70" s="42"/>
      <c r="UYA70" s="41"/>
      <c r="UYB70" s="41"/>
      <c r="UYC70" s="41"/>
      <c r="UYD70" s="42"/>
      <c r="UYE70" s="41"/>
      <c r="UYF70" s="41"/>
      <c r="UYG70" s="41"/>
      <c r="UYH70" s="42"/>
      <c r="UYI70" s="41"/>
      <c r="UYJ70" s="41"/>
      <c r="UYK70" s="41"/>
      <c r="UYL70" s="43"/>
      <c r="UYM70" s="44"/>
      <c r="UYN70" s="45"/>
      <c r="UYO70" s="45"/>
      <c r="UYP70" s="42"/>
      <c r="UYQ70" s="41"/>
      <c r="UYR70" s="41"/>
      <c r="UYS70" s="41"/>
      <c r="UYT70" s="42"/>
      <c r="UYU70" s="41"/>
      <c r="UYV70" s="41"/>
      <c r="UYW70" s="41"/>
      <c r="UYX70" s="42"/>
      <c r="UYY70" s="41"/>
      <c r="UYZ70" s="41"/>
      <c r="UZA70" s="41"/>
      <c r="UZB70" s="42"/>
      <c r="UZC70" s="41"/>
      <c r="UZD70" s="41"/>
      <c r="UZE70" s="41"/>
      <c r="UZF70" s="42"/>
      <c r="UZG70" s="41"/>
      <c r="UZH70" s="41"/>
      <c r="UZI70" s="41"/>
      <c r="UZJ70" s="42"/>
      <c r="UZK70" s="41"/>
      <c r="UZL70" s="41"/>
      <c r="UZM70" s="41"/>
      <c r="UZN70" s="42"/>
      <c r="UZO70" s="41"/>
      <c r="UZP70" s="41"/>
      <c r="UZQ70" s="41"/>
      <c r="UZR70" s="42"/>
      <c r="UZS70" s="41"/>
      <c r="UZT70" s="41"/>
      <c r="UZU70" s="41"/>
      <c r="UZV70" s="42"/>
      <c r="UZW70" s="41"/>
      <c r="UZX70" s="41"/>
      <c r="UZY70" s="41"/>
      <c r="UZZ70" s="42"/>
      <c r="VAA70" s="41"/>
      <c r="VAB70" s="41"/>
      <c r="VAC70" s="41"/>
      <c r="VAD70" s="42"/>
      <c r="VAE70" s="41"/>
      <c r="VAF70" s="41"/>
      <c r="VAG70" s="41"/>
      <c r="VAH70" s="42"/>
      <c r="VAI70" s="41"/>
      <c r="VAJ70" s="41"/>
      <c r="VAK70" s="41"/>
      <c r="VAL70" s="42"/>
      <c r="VAM70" s="41"/>
      <c r="VAN70" s="41"/>
      <c r="VAO70" s="41"/>
      <c r="VAP70" s="42"/>
      <c r="VAQ70" s="41"/>
      <c r="VAR70" s="41"/>
      <c r="VAS70" s="41"/>
      <c r="VAT70" s="42"/>
      <c r="VAU70" s="41"/>
      <c r="VAV70" s="41"/>
      <c r="VAW70" s="41"/>
      <c r="VAX70" s="42"/>
      <c r="VAY70" s="41"/>
      <c r="VAZ70" s="41"/>
      <c r="VBA70" s="41"/>
      <c r="VBB70" s="42"/>
      <c r="VBC70" s="41"/>
      <c r="VBD70" s="41"/>
      <c r="VBE70" s="41"/>
      <c r="VBF70" s="42"/>
      <c r="VBG70" s="41"/>
      <c r="VBH70" s="41"/>
      <c r="VBI70" s="41"/>
      <c r="VBJ70" s="42"/>
      <c r="VBK70" s="41"/>
      <c r="VBL70" s="41"/>
      <c r="VBM70" s="41"/>
      <c r="VBN70" s="42"/>
      <c r="VBO70" s="41"/>
      <c r="VBP70" s="41"/>
      <c r="VBQ70" s="41"/>
      <c r="VBR70" s="42"/>
      <c r="VBS70" s="41"/>
      <c r="VBT70" s="41"/>
      <c r="VBU70" s="41"/>
      <c r="VBV70" s="42"/>
      <c r="VBW70" s="41"/>
      <c r="VBX70" s="41"/>
      <c r="VBY70" s="41"/>
      <c r="VBZ70" s="42"/>
      <c r="VCA70" s="41"/>
      <c r="VCB70" s="41"/>
      <c r="VCC70" s="41"/>
      <c r="VCD70" s="42"/>
      <c r="VCE70" s="41"/>
      <c r="VCF70" s="41"/>
      <c r="VCG70" s="41"/>
      <c r="VCH70" s="42"/>
      <c r="VCI70" s="41"/>
      <c r="VCJ70" s="41"/>
      <c r="VCK70" s="41"/>
      <c r="VCL70" s="42"/>
      <c r="VCM70" s="41"/>
      <c r="VCN70" s="41"/>
      <c r="VCO70" s="41"/>
      <c r="VCP70" s="42"/>
      <c r="VCQ70" s="41"/>
      <c r="VCR70" s="41"/>
      <c r="VCS70" s="41"/>
      <c r="VCT70" s="42"/>
      <c r="VCU70" s="41"/>
      <c r="VCV70" s="41"/>
      <c r="VCW70" s="41"/>
      <c r="VCX70" s="42"/>
      <c r="VCY70" s="41"/>
      <c r="VCZ70" s="41"/>
      <c r="VDA70" s="41"/>
      <c r="VDB70" s="42"/>
      <c r="VDC70" s="41"/>
      <c r="VDD70" s="41"/>
      <c r="VDE70" s="41"/>
      <c r="VDF70" s="42"/>
      <c r="VDG70" s="41"/>
      <c r="VDH70" s="41"/>
      <c r="VDI70" s="41"/>
      <c r="VDJ70" s="42"/>
      <c r="VDK70" s="41"/>
      <c r="VDL70" s="41"/>
      <c r="VDM70" s="41"/>
      <c r="VDN70" s="42"/>
      <c r="VDO70" s="41"/>
      <c r="VDP70" s="41"/>
      <c r="VDQ70" s="41"/>
      <c r="VDR70" s="42"/>
      <c r="VDS70" s="41"/>
      <c r="VDT70" s="41"/>
      <c r="VDU70" s="41"/>
      <c r="VDV70" s="42"/>
      <c r="VDW70" s="41"/>
      <c r="VDX70" s="41"/>
      <c r="VDY70" s="41"/>
      <c r="VDZ70" s="42"/>
      <c r="VEA70" s="41"/>
      <c r="VEB70" s="41"/>
      <c r="VEC70" s="41"/>
      <c r="VED70" s="42"/>
      <c r="VEE70" s="41"/>
      <c r="VEF70" s="41"/>
      <c r="VEG70" s="41"/>
      <c r="VEH70" s="42"/>
      <c r="VEI70" s="41"/>
      <c r="VEJ70" s="41"/>
      <c r="VEK70" s="41"/>
      <c r="VEL70" s="42"/>
      <c r="VEM70" s="41"/>
      <c r="VEN70" s="41"/>
      <c r="VEO70" s="41"/>
      <c r="VEP70" s="43"/>
      <c r="VEQ70" s="44"/>
      <c r="VER70" s="45"/>
      <c r="VES70" s="45"/>
      <c r="VET70" s="42"/>
      <c r="VEU70" s="41"/>
      <c r="VEV70" s="41"/>
      <c r="VEW70" s="41"/>
      <c r="VEX70" s="42"/>
      <c r="VEY70" s="41"/>
      <c r="VEZ70" s="41"/>
      <c r="VFA70" s="41"/>
      <c r="VFB70" s="42"/>
      <c r="VFC70" s="41"/>
      <c r="VFD70" s="41"/>
      <c r="VFE70" s="41"/>
      <c r="VFF70" s="42"/>
      <c r="VFG70" s="41"/>
      <c r="VFH70" s="41"/>
      <c r="VFI70" s="41"/>
      <c r="VFJ70" s="42"/>
      <c r="VFK70" s="41"/>
      <c r="VFL70" s="41"/>
      <c r="VFM70" s="41"/>
      <c r="VFN70" s="42"/>
      <c r="VFO70" s="41"/>
      <c r="VFP70" s="41"/>
      <c r="VFQ70" s="41"/>
      <c r="VFR70" s="42"/>
      <c r="VFS70" s="41"/>
      <c r="VFT70" s="41"/>
      <c r="VFU70" s="41"/>
      <c r="VFV70" s="42"/>
      <c r="VFW70" s="41"/>
      <c r="VFX70" s="41"/>
      <c r="VFY70" s="41"/>
      <c r="VFZ70" s="42"/>
      <c r="VGA70" s="41"/>
      <c r="VGB70" s="41"/>
      <c r="VGC70" s="41"/>
      <c r="VGD70" s="42"/>
      <c r="VGE70" s="41"/>
      <c r="VGF70" s="41"/>
      <c r="VGG70" s="41"/>
      <c r="VGH70" s="42"/>
      <c r="VGI70" s="41"/>
      <c r="VGJ70" s="41"/>
      <c r="VGK70" s="41"/>
      <c r="VGL70" s="42"/>
      <c r="VGM70" s="41"/>
      <c r="VGN70" s="41"/>
      <c r="VGO70" s="41"/>
      <c r="VGP70" s="42"/>
      <c r="VGQ70" s="41"/>
      <c r="VGR70" s="41"/>
      <c r="VGS70" s="41"/>
      <c r="VGT70" s="42"/>
      <c r="VGU70" s="41"/>
      <c r="VGV70" s="41"/>
      <c r="VGW70" s="41"/>
      <c r="VGX70" s="42"/>
      <c r="VGY70" s="41"/>
      <c r="VGZ70" s="41"/>
      <c r="VHA70" s="41"/>
      <c r="VHB70" s="42"/>
      <c r="VHC70" s="41"/>
      <c r="VHD70" s="41"/>
      <c r="VHE70" s="41"/>
      <c r="VHF70" s="42"/>
      <c r="VHG70" s="41"/>
      <c r="VHH70" s="41"/>
      <c r="VHI70" s="41"/>
      <c r="VHJ70" s="42"/>
      <c r="VHK70" s="41"/>
      <c r="VHL70" s="41"/>
      <c r="VHM70" s="41"/>
      <c r="VHN70" s="42"/>
      <c r="VHO70" s="41"/>
      <c r="VHP70" s="41"/>
      <c r="VHQ70" s="41"/>
      <c r="VHR70" s="42"/>
      <c r="VHS70" s="41"/>
      <c r="VHT70" s="41"/>
      <c r="VHU70" s="41"/>
      <c r="VHV70" s="42"/>
      <c r="VHW70" s="41"/>
      <c r="VHX70" s="41"/>
      <c r="VHY70" s="41"/>
      <c r="VHZ70" s="42"/>
      <c r="VIA70" s="41"/>
      <c r="VIB70" s="41"/>
      <c r="VIC70" s="41"/>
      <c r="VID70" s="42"/>
      <c r="VIE70" s="41"/>
      <c r="VIF70" s="41"/>
      <c r="VIG70" s="41"/>
      <c r="VIH70" s="42"/>
      <c r="VII70" s="41"/>
      <c r="VIJ70" s="41"/>
      <c r="VIK70" s="41"/>
      <c r="VIL70" s="42"/>
      <c r="VIM70" s="41"/>
      <c r="VIN70" s="41"/>
      <c r="VIO70" s="41"/>
      <c r="VIP70" s="42"/>
      <c r="VIQ70" s="41"/>
      <c r="VIR70" s="41"/>
      <c r="VIS70" s="41"/>
      <c r="VIT70" s="42"/>
      <c r="VIU70" s="41"/>
      <c r="VIV70" s="41"/>
      <c r="VIW70" s="41"/>
      <c r="VIX70" s="42"/>
      <c r="VIY70" s="41"/>
      <c r="VIZ70" s="41"/>
      <c r="VJA70" s="41"/>
      <c r="VJB70" s="42"/>
      <c r="VJC70" s="41"/>
      <c r="VJD70" s="41"/>
      <c r="VJE70" s="41"/>
      <c r="VJF70" s="42"/>
      <c r="VJG70" s="41"/>
      <c r="VJH70" s="41"/>
      <c r="VJI70" s="41"/>
      <c r="VJJ70" s="42"/>
      <c r="VJK70" s="41"/>
      <c r="VJL70" s="41"/>
      <c r="VJM70" s="41"/>
      <c r="VJN70" s="42"/>
      <c r="VJO70" s="41"/>
      <c r="VJP70" s="41"/>
      <c r="VJQ70" s="41"/>
      <c r="VJR70" s="42"/>
      <c r="VJS70" s="41"/>
      <c r="VJT70" s="41"/>
      <c r="VJU70" s="41"/>
      <c r="VJV70" s="42"/>
      <c r="VJW70" s="41"/>
      <c r="VJX70" s="41"/>
      <c r="VJY70" s="41"/>
      <c r="VJZ70" s="42"/>
      <c r="VKA70" s="41"/>
      <c r="VKB70" s="41"/>
      <c r="VKC70" s="41"/>
      <c r="VKD70" s="42"/>
      <c r="VKE70" s="41"/>
      <c r="VKF70" s="41"/>
      <c r="VKG70" s="41"/>
      <c r="VKH70" s="42"/>
      <c r="VKI70" s="41"/>
      <c r="VKJ70" s="41"/>
      <c r="VKK70" s="41"/>
      <c r="VKL70" s="42"/>
      <c r="VKM70" s="41"/>
      <c r="VKN70" s="41"/>
      <c r="VKO70" s="41"/>
      <c r="VKP70" s="42"/>
      <c r="VKQ70" s="41"/>
      <c r="VKR70" s="41"/>
      <c r="VKS70" s="41"/>
      <c r="VKT70" s="43"/>
      <c r="VKU70" s="44"/>
      <c r="VKV70" s="45"/>
      <c r="VKW70" s="45"/>
      <c r="VKX70" s="42"/>
      <c r="VKY70" s="41"/>
      <c r="VKZ70" s="41"/>
      <c r="VLA70" s="41"/>
      <c r="VLB70" s="42"/>
      <c r="VLC70" s="41"/>
      <c r="VLD70" s="41"/>
      <c r="VLE70" s="41"/>
      <c r="VLF70" s="42"/>
      <c r="VLG70" s="41"/>
      <c r="VLH70" s="41"/>
      <c r="VLI70" s="41"/>
      <c r="VLJ70" s="42"/>
      <c r="VLK70" s="41"/>
      <c r="VLL70" s="41"/>
      <c r="VLM70" s="41"/>
      <c r="VLN70" s="42"/>
      <c r="VLO70" s="41"/>
      <c r="VLP70" s="41"/>
      <c r="VLQ70" s="41"/>
      <c r="VLR70" s="42"/>
      <c r="VLS70" s="41"/>
      <c r="VLT70" s="41"/>
      <c r="VLU70" s="41"/>
      <c r="VLV70" s="42"/>
      <c r="VLW70" s="41"/>
      <c r="VLX70" s="41"/>
      <c r="VLY70" s="41"/>
      <c r="VLZ70" s="42"/>
      <c r="VMA70" s="41"/>
      <c r="VMB70" s="41"/>
      <c r="VMC70" s="41"/>
      <c r="VMD70" s="42"/>
      <c r="VME70" s="41"/>
      <c r="VMF70" s="41"/>
      <c r="VMG70" s="41"/>
      <c r="VMH70" s="42"/>
      <c r="VMI70" s="41"/>
      <c r="VMJ70" s="41"/>
      <c r="VMK70" s="41"/>
      <c r="VML70" s="42"/>
      <c r="VMM70" s="41"/>
      <c r="VMN70" s="41"/>
      <c r="VMO70" s="41"/>
      <c r="VMP70" s="42"/>
      <c r="VMQ70" s="41"/>
      <c r="VMR70" s="41"/>
      <c r="VMS70" s="41"/>
      <c r="VMT70" s="42"/>
      <c r="VMU70" s="41"/>
      <c r="VMV70" s="41"/>
      <c r="VMW70" s="41"/>
      <c r="VMX70" s="42"/>
      <c r="VMY70" s="41"/>
      <c r="VMZ70" s="41"/>
      <c r="VNA70" s="41"/>
      <c r="VNB70" s="42"/>
      <c r="VNC70" s="41"/>
      <c r="VND70" s="41"/>
      <c r="VNE70" s="41"/>
      <c r="VNF70" s="42"/>
      <c r="VNG70" s="41"/>
      <c r="VNH70" s="41"/>
      <c r="VNI70" s="41"/>
      <c r="VNJ70" s="42"/>
      <c r="VNK70" s="41"/>
      <c r="VNL70" s="41"/>
      <c r="VNM70" s="41"/>
      <c r="VNN70" s="42"/>
      <c r="VNO70" s="41"/>
      <c r="VNP70" s="41"/>
      <c r="VNQ70" s="41"/>
      <c r="VNR70" s="42"/>
      <c r="VNS70" s="41"/>
      <c r="VNT70" s="41"/>
      <c r="VNU70" s="41"/>
      <c r="VNV70" s="42"/>
      <c r="VNW70" s="41"/>
      <c r="VNX70" s="41"/>
      <c r="VNY70" s="41"/>
      <c r="VNZ70" s="42"/>
      <c r="VOA70" s="41"/>
      <c r="VOB70" s="41"/>
      <c r="VOC70" s="41"/>
      <c r="VOD70" s="42"/>
      <c r="VOE70" s="41"/>
      <c r="VOF70" s="41"/>
      <c r="VOG70" s="41"/>
      <c r="VOH70" s="42"/>
      <c r="VOI70" s="41"/>
      <c r="VOJ70" s="41"/>
      <c r="VOK70" s="41"/>
      <c r="VOL70" s="42"/>
      <c r="VOM70" s="41"/>
      <c r="VON70" s="41"/>
      <c r="VOO70" s="41"/>
      <c r="VOP70" s="42"/>
      <c r="VOQ70" s="41"/>
      <c r="VOR70" s="41"/>
      <c r="VOS70" s="41"/>
      <c r="VOT70" s="42"/>
      <c r="VOU70" s="41"/>
      <c r="VOV70" s="41"/>
      <c r="VOW70" s="41"/>
      <c r="VOX70" s="42"/>
      <c r="VOY70" s="41"/>
      <c r="VOZ70" s="41"/>
      <c r="VPA70" s="41"/>
      <c r="VPB70" s="42"/>
      <c r="VPC70" s="41"/>
      <c r="VPD70" s="41"/>
      <c r="VPE70" s="41"/>
      <c r="VPF70" s="42"/>
      <c r="VPG70" s="41"/>
      <c r="VPH70" s="41"/>
      <c r="VPI70" s="41"/>
      <c r="VPJ70" s="42"/>
      <c r="VPK70" s="41"/>
      <c r="VPL70" s="41"/>
      <c r="VPM70" s="41"/>
      <c r="VPN70" s="42"/>
      <c r="VPO70" s="41"/>
      <c r="VPP70" s="41"/>
      <c r="VPQ70" s="41"/>
      <c r="VPR70" s="42"/>
      <c r="VPS70" s="41"/>
      <c r="VPT70" s="41"/>
      <c r="VPU70" s="41"/>
      <c r="VPV70" s="42"/>
      <c r="VPW70" s="41"/>
      <c r="VPX70" s="41"/>
      <c r="VPY70" s="41"/>
      <c r="VPZ70" s="42"/>
      <c r="VQA70" s="41"/>
      <c r="VQB70" s="41"/>
      <c r="VQC70" s="41"/>
      <c r="VQD70" s="42"/>
      <c r="VQE70" s="41"/>
      <c r="VQF70" s="41"/>
      <c r="VQG70" s="41"/>
      <c r="VQH70" s="42"/>
      <c r="VQI70" s="41"/>
      <c r="VQJ70" s="41"/>
      <c r="VQK70" s="41"/>
      <c r="VQL70" s="42"/>
      <c r="VQM70" s="41"/>
      <c r="VQN70" s="41"/>
      <c r="VQO70" s="41"/>
      <c r="VQP70" s="42"/>
      <c r="VQQ70" s="41"/>
      <c r="VQR70" s="41"/>
      <c r="VQS70" s="41"/>
      <c r="VQT70" s="42"/>
      <c r="VQU70" s="41"/>
      <c r="VQV70" s="41"/>
      <c r="VQW70" s="41"/>
      <c r="VQX70" s="43"/>
      <c r="VQY70" s="44"/>
      <c r="VQZ70" s="45"/>
      <c r="VRA70" s="45"/>
      <c r="VRB70" s="42"/>
      <c r="VRC70" s="41"/>
      <c r="VRD70" s="41"/>
      <c r="VRE70" s="41"/>
      <c r="VRF70" s="42"/>
      <c r="VRG70" s="41"/>
      <c r="VRH70" s="41"/>
      <c r="VRI70" s="41"/>
      <c r="VRJ70" s="42"/>
      <c r="VRK70" s="41"/>
      <c r="VRL70" s="41"/>
      <c r="VRM70" s="41"/>
      <c r="VRN70" s="42"/>
      <c r="VRO70" s="41"/>
      <c r="VRP70" s="41"/>
      <c r="VRQ70" s="41"/>
      <c r="VRR70" s="42"/>
      <c r="VRS70" s="41"/>
      <c r="VRT70" s="41"/>
      <c r="VRU70" s="41"/>
      <c r="VRV70" s="42"/>
      <c r="VRW70" s="41"/>
      <c r="VRX70" s="41"/>
      <c r="VRY70" s="41"/>
      <c r="VRZ70" s="42"/>
      <c r="VSA70" s="41"/>
      <c r="VSB70" s="41"/>
      <c r="VSC70" s="41"/>
      <c r="VSD70" s="42"/>
      <c r="VSE70" s="41"/>
      <c r="VSF70" s="41"/>
      <c r="VSG70" s="41"/>
      <c r="VSH70" s="42"/>
      <c r="VSI70" s="41"/>
      <c r="VSJ70" s="41"/>
      <c r="VSK70" s="41"/>
      <c r="VSL70" s="42"/>
      <c r="VSM70" s="41"/>
      <c r="VSN70" s="41"/>
      <c r="VSO70" s="41"/>
      <c r="VSP70" s="42"/>
      <c r="VSQ70" s="41"/>
      <c r="VSR70" s="41"/>
      <c r="VSS70" s="41"/>
      <c r="VST70" s="42"/>
      <c r="VSU70" s="41"/>
      <c r="VSV70" s="41"/>
      <c r="VSW70" s="41"/>
      <c r="VSX70" s="42"/>
      <c r="VSY70" s="41"/>
      <c r="VSZ70" s="41"/>
      <c r="VTA70" s="41"/>
      <c r="VTB70" s="42"/>
      <c r="VTC70" s="41"/>
      <c r="VTD70" s="41"/>
      <c r="VTE70" s="41"/>
      <c r="VTF70" s="42"/>
      <c r="VTG70" s="41"/>
      <c r="VTH70" s="41"/>
      <c r="VTI70" s="41"/>
      <c r="VTJ70" s="42"/>
      <c r="VTK70" s="41"/>
      <c r="VTL70" s="41"/>
      <c r="VTM70" s="41"/>
      <c r="VTN70" s="42"/>
      <c r="VTO70" s="41"/>
      <c r="VTP70" s="41"/>
      <c r="VTQ70" s="41"/>
      <c r="VTR70" s="42"/>
      <c r="VTS70" s="41"/>
      <c r="VTT70" s="41"/>
      <c r="VTU70" s="41"/>
      <c r="VTV70" s="42"/>
      <c r="VTW70" s="41"/>
      <c r="VTX70" s="41"/>
      <c r="VTY70" s="41"/>
      <c r="VTZ70" s="42"/>
      <c r="VUA70" s="41"/>
      <c r="VUB70" s="41"/>
      <c r="VUC70" s="41"/>
      <c r="VUD70" s="42"/>
      <c r="VUE70" s="41"/>
      <c r="VUF70" s="41"/>
      <c r="VUG70" s="41"/>
      <c r="VUH70" s="42"/>
      <c r="VUI70" s="41"/>
      <c r="VUJ70" s="41"/>
      <c r="VUK70" s="41"/>
      <c r="VUL70" s="42"/>
      <c r="VUM70" s="41"/>
      <c r="VUN70" s="41"/>
      <c r="VUO70" s="41"/>
      <c r="VUP70" s="42"/>
      <c r="VUQ70" s="41"/>
      <c r="VUR70" s="41"/>
      <c r="VUS70" s="41"/>
      <c r="VUT70" s="42"/>
      <c r="VUU70" s="41"/>
      <c r="VUV70" s="41"/>
      <c r="VUW70" s="41"/>
      <c r="VUX70" s="42"/>
      <c r="VUY70" s="41"/>
      <c r="VUZ70" s="41"/>
      <c r="VVA70" s="41"/>
      <c r="VVB70" s="42"/>
      <c r="VVC70" s="41"/>
      <c r="VVD70" s="41"/>
      <c r="VVE70" s="41"/>
      <c r="VVF70" s="42"/>
      <c r="VVG70" s="41"/>
      <c r="VVH70" s="41"/>
      <c r="VVI70" s="41"/>
      <c r="VVJ70" s="42"/>
      <c r="VVK70" s="41"/>
      <c r="VVL70" s="41"/>
      <c r="VVM70" s="41"/>
      <c r="VVN70" s="42"/>
      <c r="VVO70" s="41"/>
      <c r="VVP70" s="41"/>
      <c r="VVQ70" s="41"/>
      <c r="VVR70" s="42"/>
      <c r="VVS70" s="41"/>
      <c r="VVT70" s="41"/>
      <c r="VVU70" s="41"/>
      <c r="VVV70" s="42"/>
      <c r="VVW70" s="41"/>
      <c r="VVX70" s="41"/>
      <c r="VVY70" s="41"/>
      <c r="VVZ70" s="42"/>
      <c r="VWA70" s="41"/>
      <c r="VWB70" s="41"/>
      <c r="VWC70" s="41"/>
      <c r="VWD70" s="42"/>
      <c r="VWE70" s="41"/>
      <c r="VWF70" s="41"/>
      <c r="VWG70" s="41"/>
      <c r="VWH70" s="42"/>
      <c r="VWI70" s="41"/>
      <c r="VWJ70" s="41"/>
      <c r="VWK70" s="41"/>
      <c r="VWL70" s="42"/>
      <c r="VWM70" s="41"/>
      <c r="VWN70" s="41"/>
      <c r="VWO70" s="41"/>
      <c r="VWP70" s="42"/>
      <c r="VWQ70" s="41"/>
      <c r="VWR70" s="41"/>
      <c r="VWS70" s="41"/>
      <c r="VWT70" s="42"/>
      <c r="VWU70" s="41"/>
      <c r="VWV70" s="41"/>
      <c r="VWW70" s="41"/>
      <c r="VWX70" s="42"/>
      <c r="VWY70" s="41"/>
      <c r="VWZ70" s="41"/>
      <c r="VXA70" s="41"/>
      <c r="VXB70" s="43"/>
      <c r="VXC70" s="44"/>
      <c r="VXD70" s="45"/>
      <c r="VXE70" s="45"/>
      <c r="VXF70" s="42"/>
      <c r="VXG70" s="41"/>
      <c r="VXH70" s="41"/>
      <c r="VXI70" s="41"/>
      <c r="VXJ70" s="42"/>
      <c r="VXK70" s="41"/>
      <c r="VXL70" s="41"/>
      <c r="VXM70" s="41"/>
      <c r="VXN70" s="42"/>
      <c r="VXO70" s="41"/>
      <c r="VXP70" s="41"/>
      <c r="VXQ70" s="41"/>
      <c r="VXR70" s="42"/>
      <c r="VXS70" s="41"/>
      <c r="VXT70" s="41"/>
      <c r="VXU70" s="41"/>
      <c r="VXV70" s="42"/>
      <c r="VXW70" s="41"/>
      <c r="VXX70" s="41"/>
      <c r="VXY70" s="41"/>
      <c r="VXZ70" s="42"/>
      <c r="VYA70" s="41"/>
      <c r="VYB70" s="41"/>
      <c r="VYC70" s="41"/>
      <c r="VYD70" s="42"/>
      <c r="VYE70" s="41"/>
      <c r="VYF70" s="41"/>
      <c r="VYG70" s="41"/>
      <c r="VYH70" s="42"/>
      <c r="VYI70" s="41"/>
      <c r="VYJ70" s="41"/>
      <c r="VYK70" s="41"/>
      <c r="VYL70" s="42"/>
      <c r="VYM70" s="41"/>
      <c r="VYN70" s="41"/>
      <c r="VYO70" s="41"/>
      <c r="VYP70" s="42"/>
      <c r="VYQ70" s="41"/>
      <c r="VYR70" s="41"/>
      <c r="VYS70" s="41"/>
      <c r="VYT70" s="42"/>
      <c r="VYU70" s="41"/>
      <c r="VYV70" s="41"/>
      <c r="VYW70" s="41"/>
      <c r="VYX70" s="42"/>
      <c r="VYY70" s="41"/>
      <c r="VYZ70" s="41"/>
      <c r="VZA70" s="41"/>
      <c r="VZB70" s="42"/>
      <c r="VZC70" s="41"/>
      <c r="VZD70" s="41"/>
      <c r="VZE70" s="41"/>
      <c r="VZF70" s="42"/>
      <c r="VZG70" s="41"/>
      <c r="VZH70" s="41"/>
      <c r="VZI70" s="41"/>
      <c r="VZJ70" s="42"/>
      <c r="VZK70" s="41"/>
      <c r="VZL70" s="41"/>
      <c r="VZM70" s="41"/>
      <c r="VZN70" s="42"/>
      <c r="VZO70" s="41"/>
      <c r="VZP70" s="41"/>
      <c r="VZQ70" s="41"/>
      <c r="VZR70" s="42"/>
      <c r="VZS70" s="41"/>
      <c r="VZT70" s="41"/>
      <c r="VZU70" s="41"/>
      <c r="VZV70" s="42"/>
      <c r="VZW70" s="41"/>
      <c r="VZX70" s="41"/>
      <c r="VZY70" s="41"/>
      <c r="VZZ70" s="42"/>
      <c r="WAA70" s="41"/>
      <c r="WAB70" s="41"/>
      <c r="WAC70" s="41"/>
      <c r="WAD70" s="42"/>
      <c r="WAE70" s="41"/>
      <c r="WAF70" s="41"/>
      <c r="WAG70" s="41"/>
      <c r="WAH70" s="42"/>
      <c r="WAI70" s="41"/>
      <c r="WAJ70" s="41"/>
      <c r="WAK70" s="41"/>
      <c r="WAL70" s="42"/>
      <c r="WAM70" s="41"/>
      <c r="WAN70" s="41"/>
      <c r="WAO70" s="41"/>
      <c r="WAP70" s="42"/>
      <c r="WAQ70" s="41"/>
      <c r="WAR70" s="41"/>
      <c r="WAS70" s="41"/>
      <c r="WAT70" s="42"/>
      <c r="WAU70" s="41"/>
      <c r="WAV70" s="41"/>
      <c r="WAW70" s="41"/>
      <c r="WAX70" s="42"/>
      <c r="WAY70" s="41"/>
      <c r="WAZ70" s="41"/>
      <c r="WBA70" s="41"/>
      <c r="WBB70" s="42"/>
      <c r="WBC70" s="41"/>
      <c r="WBD70" s="41"/>
      <c r="WBE70" s="41"/>
      <c r="WBF70" s="42"/>
      <c r="WBG70" s="41"/>
      <c r="WBH70" s="41"/>
      <c r="WBI70" s="41"/>
      <c r="WBJ70" s="42"/>
      <c r="WBK70" s="41"/>
      <c r="WBL70" s="41"/>
      <c r="WBM70" s="41"/>
      <c r="WBN70" s="42"/>
      <c r="WBO70" s="41"/>
      <c r="WBP70" s="41"/>
      <c r="WBQ70" s="41"/>
      <c r="WBR70" s="42"/>
      <c r="WBS70" s="41"/>
      <c r="WBT70" s="41"/>
      <c r="WBU70" s="41"/>
      <c r="WBV70" s="42"/>
      <c r="WBW70" s="41"/>
      <c r="WBX70" s="41"/>
      <c r="WBY70" s="41"/>
      <c r="WBZ70" s="42"/>
      <c r="WCA70" s="41"/>
      <c r="WCB70" s="41"/>
      <c r="WCC70" s="41"/>
      <c r="WCD70" s="42"/>
      <c r="WCE70" s="41"/>
      <c r="WCF70" s="41"/>
      <c r="WCG70" s="41"/>
      <c r="WCH70" s="42"/>
      <c r="WCI70" s="41"/>
      <c r="WCJ70" s="41"/>
      <c r="WCK70" s="41"/>
      <c r="WCL70" s="42"/>
      <c r="WCM70" s="41"/>
      <c r="WCN70" s="41"/>
      <c r="WCO70" s="41"/>
      <c r="WCP70" s="42"/>
      <c r="WCQ70" s="41"/>
      <c r="WCR70" s="41"/>
      <c r="WCS70" s="41"/>
      <c r="WCT70" s="42"/>
      <c r="WCU70" s="41"/>
      <c r="WCV70" s="41"/>
      <c r="WCW70" s="41"/>
      <c r="WCX70" s="42"/>
      <c r="WCY70" s="41"/>
      <c r="WCZ70" s="41"/>
      <c r="WDA70" s="41"/>
      <c r="WDB70" s="42"/>
      <c r="WDC70" s="41"/>
      <c r="WDD70" s="41"/>
      <c r="WDE70" s="41"/>
      <c r="WDF70" s="43"/>
      <c r="WDG70" s="44"/>
      <c r="WDH70" s="45"/>
      <c r="WDI70" s="45"/>
      <c r="WDJ70" s="42"/>
      <c r="WDK70" s="41"/>
      <c r="WDL70" s="41"/>
      <c r="WDM70" s="41"/>
      <c r="WDN70" s="42"/>
      <c r="WDO70" s="41"/>
      <c r="WDP70" s="41"/>
      <c r="WDQ70" s="41"/>
      <c r="WDR70" s="42"/>
      <c r="WDS70" s="41"/>
      <c r="WDT70" s="41"/>
      <c r="WDU70" s="41"/>
      <c r="WDV70" s="42"/>
      <c r="WDW70" s="41"/>
      <c r="WDX70" s="41"/>
      <c r="WDY70" s="41"/>
      <c r="WDZ70" s="42"/>
      <c r="WEA70" s="41"/>
      <c r="WEB70" s="41"/>
      <c r="WEC70" s="41"/>
      <c r="WED70" s="42"/>
      <c r="WEE70" s="41"/>
      <c r="WEF70" s="41"/>
      <c r="WEG70" s="41"/>
      <c r="WEH70" s="42"/>
      <c r="WEI70" s="41"/>
      <c r="WEJ70" s="41"/>
      <c r="WEK70" s="41"/>
      <c r="WEL70" s="42"/>
      <c r="WEM70" s="41"/>
      <c r="WEN70" s="41"/>
      <c r="WEO70" s="41"/>
      <c r="WEP70" s="42"/>
      <c r="WEQ70" s="41"/>
      <c r="WER70" s="41"/>
      <c r="WES70" s="41"/>
      <c r="WET70" s="42"/>
      <c r="WEU70" s="41"/>
      <c r="WEV70" s="41"/>
      <c r="WEW70" s="41"/>
      <c r="WEX70" s="42"/>
      <c r="WEY70" s="41"/>
      <c r="WEZ70" s="41"/>
      <c r="WFA70" s="41"/>
      <c r="WFB70" s="42"/>
      <c r="WFC70" s="41"/>
      <c r="WFD70" s="41"/>
      <c r="WFE70" s="41"/>
      <c r="WFF70" s="42"/>
      <c r="WFG70" s="41"/>
      <c r="WFH70" s="41"/>
      <c r="WFI70" s="41"/>
      <c r="WFJ70" s="42"/>
      <c r="WFK70" s="41"/>
      <c r="WFL70" s="41"/>
      <c r="WFM70" s="41"/>
      <c r="WFN70" s="42"/>
      <c r="WFO70" s="41"/>
      <c r="WFP70" s="41"/>
      <c r="WFQ70" s="41"/>
      <c r="WFR70" s="42"/>
      <c r="WFS70" s="41"/>
      <c r="WFT70" s="41"/>
      <c r="WFU70" s="41"/>
      <c r="WFV70" s="42"/>
      <c r="WFW70" s="41"/>
      <c r="WFX70" s="41"/>
      <c r="WFY70" s="41"/>
      <c r="WFZ70" s="42"/>
      <c r="WGA70" s="41"/>
      <c r="WGB70" s="41"/>
      <c r="WGC70" s="41"/>
      <c r="WGD70" s="42"/>
      <c r="WGE70" s="41"/>
      <c r="WGF70" s="41"/>
      <c r="WGG70" s="41"/>
      <c r="WGH70" s="42"/>
      <c r="WGI70" s="41"/>
      <c r="WGJ70" s="41"/>
      <c r="WGK70" s="41"/>
      <c r="WGL70" s="42"/>
      <c r="WGM70" s="41"/>
      <c r="WGN70" s="41"/>
      <c r="WGO70" s="41"/>
      <c r="WGP70" s="42"/>
      <c r="WGQ70" s="41"/>
      <c r="WGR70" s="41"/>
      <c r="WGS70" s="41"/>
      <c r="WGT70" s="42"/>
      <c r="WGU70" s="41"/>
      <c r="WGV70" s="41"/>
      <c r="WGW70" s="41"/>
      <c r="WGX70" s="42"/>
      <c r="WGY70" s="41"/>
      <c r="WGZ70" s="41"/>
      <c r="WHA70" s="41"/>
      <c r="WHB70" s="42"/>
      <c r="WHC70" s="41"/>
      <c r="WHD70" s="41"/>
      <c r="WHE70" s="41"/>
      <c r="WHF70" s="42"/>
      <c r="WHG70" s="41"/>
      <c r="WHH70" s="41"/>
      <c r="WHI70" s="41"/>
      <c r="WHJ70" s="42"/>
      <c r="WHK70" s="41"/>
      <c r="WHL70" s="41"/>
      <c r="WHM70" s="41"/>
      <c r="WHN70" s="42"/>
      <c r="WHO70" s="41"/>
      <c r="WHP70" s="41"/>
      <c r="WHQ70" s="41"/>
      <c r="WHR70" s="42"/>
      <c r="WHS70" s="41"/>
      <c r="WHT70" s="41"/>
      <c r="WHU70" s="41"/>
      <c r="WHV70" s="42"/>
      <c r="WHW70" s="41"/>
      <c r="WHX70" s="41"/>
      <c r="WHY70" s="41"/>
      <c r="WHZ70" s="42"/>
      <c r="WIA70" s="41"/>
      <c r="WIB70" s="41"/>
      <c r="WIC70" s="41"/>
      <c r="WID70" s="42"/>
      <c r="WIE70" s="41"/>
      <c r="WIF70" s="41"/>
      <c r="WIG70" s="41"/>
      <c r="WIH70" s="42"/>
      <c r="WII70" s="41"/>
      <c r="WIJ70" s="41"/>
      <c r="WIK70" s="41"/>
      <c r="WIL70" s="42"/>
      <c r="WIM70" s="41"/>
      <c r="WIN70" s="41"/>
      <c r="WIO70" s="41"/>
      <c r="WIP70" s="42"/>
      <c r="WIQ70" s="41"/>
      <c r="WIR70" s="41"/>
      <c r="WIS70" s="41"/>
      <c r="WIT70" s="42"/>
      <c r="WIU70" s="41"/>
      <c r="WIV70" s="41"/>
      <c r="WIW70" s="41"/>
      <c r="WIX70" s="42"/>
      <c r="WIY70" s="41"/>
      <c r="WIZ70" s="41"/>
      <c r="WJA70" s="41"/>
      <c r="WJB70" s="42"/>
      <c r="WJC70" s="41"/>
      <c r="WJD70" s="41"/>
      <c r="WJE70" s="41"/>
      <c r="WJF70" s="42"/>
      <c r="WJG70" s="41"/>
      <c r="WJH70" s="41"/>
      <c r="WJI70" s="41"/>
      <c r="WJJ70" s="43"/>
      <c r="WJK70" s="44"/>
      <c r="WJL70" s="45"/>
      <c r="WJM70" s="45"/>
      <c r="WJN70" s="42"/>
      <c r="WJO70" s="41"/>
      <c r="WJP70" s="41"/>
      <c r="WJQ70" s="41"/>
      <c r="WJR70" s="42"/>
      <c r="WJS70" s="41"/>
      <c r="WJT70" s="41"/>
      <c r="WJU70" s="41"/>
      <c r="WJV70" s="42"/>
      <c r="WJW70" s="41"/>
      <c r="WJX70" s="41"/>
      <c r="WJY70" s="41"/>
      <c r="WJZ70" s="42"/>
      <c r="WKA70" s="41"/>
      <c r="WKB70" s="41"/>
      <c r="WKC70" s="41"/>
      <c r="WKD70" s="42"/>
      <c r="WKE70" s="41"/>
      <c r="WKF70" s="41"/>
      <c r="WKG70" s="41"/>
      <c r="WKH70" s="42"/>
      <c r="WKI70" s="41"/>
      <c r="WKJ70" s="41"/>
      <c r="WKK70" s="41"/>
      <c r="WKL70" s="42"/>
      <c r="WKM70" s="41"/>
      <c r="WKN70" s="41"/>
      <c r="WKO70" s="41"/>
      <c r="WKP70" s="42"/>
      <c r="WKQ70" s="41"/>
      <c r="WKR70" s="41"/>
      <c r="WKS70" s="41"/>
      <c r="WKT70" s="42"/>
      <c r="WKU70" s="41"/>
      <c r="WKV70" s="41"/>
      <c r="WKW70" s="41"/>
      <c r="WKX70" s="42"/>
      <c r="WKY70" s="41"/>
      <c r="WKZ70" s="41"/>
      <c r="WLA70" s="41"/>
      <c r="WLB70" s="42"/>
      <c r="WLC70" s="41"/>
      <c r="WLD70" s="41"/>
      <c r="WLE70" s="41"/>
      <c r="WLF70" s="42"/>
      <c r="WLG70" s="41"/>
      <c r="WLH70" s="41"/>
      <c r="WLI70" s="41"/>
      <c r="WLJ70" s="42"/>
      <c r="WLK70" s="41"/>
      <c r="WLL70" s="41"/>
      <c r="WLM70" s="41"/>
      <c r="WLN70" s="42"/>
      <c r="WLO70" s="41"/>
      <c r="WLP70" s="41"/>
      <c r="WLQ70" s="41"/>
      <c r="WLR70" s="42"/>
      <c r="WLS70" s="41"/>
      <c r="WLT70" s="41"/>
      <c r="WLU70" s="41"/>
      <c r="WLV70" s="42"/>
      <c r="WLW70" s="41"/>
      <c r="WLX70" s="41"/>
      <c r="WLY70" s="41"/>
      <c r="WLZ70" s="42"/>
      <c r="WMA70" s="41"/>
      <c r="WMB70" s="41"/>
      <c r="WMC70" s="41"/>
      <c r="WMD70" s="42"/>
      <c r="WME70" s="41"/>
      <c r="WMF70" s="41"/>
      <c r="WMG70" s="41"/>
      <c r="WMH70" s="42"/>
      <c r="WMI70" s="41"/>
      <c r="WMJ70" s="41"/>
      <c r="WMK70" s="41"/>
      <c r="WML70" s="42"/>
      <c r="WMM70" s="41"/>
      <c r="WMN70" s="41"/>
      <c r="WMO70" s="41"/>
      <c r="WMP70" s="42"/>
      <c r="WMQ70" s="41"/>
      <c r="WMR70" s="41"/>
      <c r="WMS70" s="41"/>
      <c r="WMT70" s="42"/>
      <c r="WMU70" s="41"/>
      <c r="WMV70" s="41"/>
      <c r="WMW70" s="41"/>
      <c r="WMX70" s="42"/>
      <c r="WMY70" s="41"/>
      <c r="WMZ70" s="41"/>
      <c r="WNA70" s="41"/>
      <c r="WNB70" s="42"/>
      <c r="WNC70" s="41"/>
      <c r="WND70" s="41"/>
      <c r="WNE70" s="41"/>
      <c r="WNF70" s="42"/>
      <c r="WNG70" s="41"/>
      <c r="WNH70" s="41"/>
      <c r="WNI70" s="41"/>
      <c r="WNJ70" s="42"/>
      <c r="WNK70" s="41"/>
      <c r="WNL70" s="41"/>
      <c r="WNM70" s="41"/>
      <c r="WNN70" s="42"/>
      <c r="WNO70" s="41"/>
      <c r="WNP70" s="41"/>
      <c r="WNQ70" s="41"/>
      <c r="WNR70" s="42"/>
      <c r="WNS70" s="41"/>
      <c r="WNT70" s="41"/>
      <c r="WNU70" s="41"/>
      <c r="WNV70" s="42"/>
      <c r="WNW70" s="41"/>
      <c r="WNX70" s="41"/>
      <c r="WNY70" s="41"/>
      <c r="WNZ70" s="42"/>
      <c r="WOA70" s="41"/>
      <c r="WOB70" s="41"/>
      <c r="WOC70" s="41"/>
      <c r="WOD70" s="42"/>
      <c r="WOE70" s="41"/>
      <c r="WOF70" s="41"/>
      <c r="WOG70" s="41"/>
      <c r="WOH70" s="42"/>
      <c r="WOI70" s="41"/>
      <c r="WOJ70" s="41"/>
      <c r="WOK70" s="41"/>
      <c r="WOL70" s="42"/>
      <c r="WOM70" s="41"/>
      <c r="WON70" s="41"/>
      <c r="WOO70" s="41"/>
      <c r="WOP70" s="42"/>
      <c r="WOQ70" s="41"/>
      <c r="WOR70" s="41"/>
      <c r="WOS70" s="41"/>
      <c r="WOT70" s="42"/>
      <c r="WOU70" s="41"/>
      <c r="WOV70" s="41"/>
      <c r="WOW70" s="41"/>
      <c r="WOX70" s="42"/>
      <c r="WOY70" s="41"/>
      <c r="WOZ70" s="41"/>
      <c r="WPA70" s="41"/>
      <c r="WPB70" s="42"/>
      <c r="WPC70" s="41"/>
      <c r="WPD70" s="41"/>
      <c r="WPE70" s="41"/>
      <c r="WPF70" s="42"/>
      <c r="WPG70" s="41"/>
      <c r="WPH70" s="41"/>
      <c r="WPI70" s="41"/>
      <c r="WPJ70" s="42"/>
      <c r="WPK70" s="41"/>
      <c r="WPL70" s="41"/>
      <c r="WPM70" s="41"/>
      <c r="WPN70" s="43"/>
      <c r="WPO70" s="44"/>
      <c r="WPP70" s="45"/>
      <c r="WPQ70" s="45"/>
      <c r="WPR70" s="42"/>
      <c r="WPS70" s="41"/>
      <c r="WPT70" s="41"/>
      <c r="WPU70" s="41"/>
      <c r="WPV70" s="42"/>
      <c r="WPW70" s="41"/>
      <c r="WPX70" s="41"/>
      <c r="WPY70" s="41"/>
      <c r="WPZ70" s="42"/>
      <c r="WQA70" s="41"/>
      <c r="WQB70" s="41"/>
      <c r="WQC70" s="41"/>
      <c r="WQD70" s="42"/>
      <c r="WQE70" s="41"/>
      <c r="WQF70" s="41"/>
      <c r="WQG70" s="41"/>
      <c r="WQH70" s="42"/>
      <c r="WQI70" s="41"/>
      <c r="WQJ70" s="41"/>
      <c r="WQK70" s="41"/>
      <c r="WQL70" s="42"/>
      <c r="WQM70" s="41"/>
      <c r="WQN70" s="41"/>
      <c r="WQO70" s="41"/>
      <c r="WQP70" s="42"/>
      <c r="WQQ70" s="41"/>
      <c r="WQR70" s="41"/>
      <c r="WQS70" s="41"/>
      <c r="WQT70" s="42"/>
      <c r="WQU70" s="41"/>
      <c r="WQV70" s="41"/>
      <c r="WQW70" s="41"/>
      <c r="WQX70" s="42"/>
      <c r="WQY70" s="41"/>
      <c r="WQZ70" s="41"/>
      <c r="WRA70" s="41"/>
      <c r="WRB70" s="42"/>
      <c r="WRC70" s="41"/>
      <c r="WRD70" s="41"/>
      <c r="WRE70" s="41"/>
      <c r="WRF70" s="42"/>
      <c r="WRG70" s="41"/>
      <c r="WRH70" s="41"/>
      <c r="WRI70" s="41"/>
      <c r="WRJ70" s="42"/>
      <c r="WRK70" s="41"/>
      <c r="WRL70" s="41"/>
      <c r="WRM70" s="41"/>
      <c r="WRN70" s="42"/>
      <c r="WRO70" s="41"/>
      <c r="WRP70" s="41"/>
      <c r="WRQ70" s="41"/>
      <c r="WRR70" s="42"/>
      <c r="WRS70" s="41"/>
      <c r="WRT70" s="41"/>
      <c r="WRU70" s="41"/>
      <c r="WRV70" s="42"/>
      <c r="WRW70" s="41"/>
      <c r="WRX70" s="41"/>
      <c r="WRY70" s="41"/>
      <c r="WRZ70" s="42"/>
      <c r="WSA70" s="41"/>
      <c r="WSB70" s="41"/>
      <c r="WSC70" s="41"/>
      <c r="WSD70" s="42"/>
      <c r="WSE70" s="41"/>
      <c r="WSF70" s="41"/>
      <c r="WSG70" s="41"/>
      <c r="WSH70" s="42"/>
      <c r="WSI70" s="41"/>
      <c r="WSJ70" s="41"/>
      <c r="WSK70" s="41"/>
      <c r="WSL70" s="42"/>
      <c r="WSM70" s="41"/>
      <c r="WSN70" s="41"/>
      <c r="WSO70" s="41"/>
      <c r="WSP70" s="42"/>
      <c r="WSQ70" s="41"/>
      <c r="WSR70" s="41"/>
      <c r="WSS70" s="41"/>
      <c r="WST70" s="42"/>
      <c r="WSU70" s="41"/>
      <c r="WSV70" s="41"/>
      <c r="WSW70" s="41"/>
      <c r="WSX70" s="42"/>
      <c r="WSY70" s="41"/>
      <c r="WSZ70" s="41"/>
      <c r="WTA70" s="41"/>
      <c r="WTB70" s="42"/>
      <c r="WTC70" s="41"/>
      <c r="WTD70" s="41"/>
      <c r="WTE70" s="41"/>
      <c r="WTF70" s="42"/>
      <c r="WTG70" s="41"/>
      <c r="WTH70" s="41"/>
      <c r="WTI70" s="41"/>
      <c r="WTJ70" s="42"/>
      <c r="WTK70" s="41"/>
      <c r="WTL70" s="41"/>
      <c r="WTM70" s="41"/>
      <c r="WTN70" s="42"/>
      <c r="WTO70" s="41"/>
      <c r="WTP70" s="41"/>
      <c r="WTQ70" s="41"/>
      <c r="WTR70" s="42"/>
      <c r="WTS70" s="41"/>
      <c r="WTT70" s="41"/>
      <c r="WTU70" s="41"/>
      <c r="WTV70" s="42"/>
      <c r="WTW70" s="41"/>
      <c r="WTX70" s="41"/>
      <c r="WTY70" s="41"/>
      <c r="WTZ70" s="42"/>
      <c r="WUA70" s="41"/>
      <c r="WUB70" s="41"/>
      <c r="WUC70" s="41"/>
      <c r="WUD70" s="42"/>
      <c r="WUE70" s="41"/>
      <c r="WUF70" s="41"/>
      <c r="WUG70" s="41"/>
      <c r="WUH70" s="42"/>
      <c r="WUI70" s="41"/>
      <c r="WUJ70" s="41"/>
      <c r="WUK70" s="41"/>
      <c r="WUL70" s="42"/>
      <c r="WUM70" s="41"/>
      <c r="WUN70" s="41"/>
      <c r="WUO70" s="41"/>
      <c r="WUP70" s="42"/>
      <c r="WUQ70" s="41"/>
      <c r="WUR70" s="41"/>
      <c r="WUS70" s="41"/>
      <c r="WUT70" s="42"/>
      <c r="WUU70" s="41"/>
      <c r="WUV70" s="41"/>
      <c r="WUW70" s="41"/>
      <c r="WUX70" s="42"/>
      <c r="WUY70" s="41"/>
      <c r="WUZ70" s="41"/>
      <c r="WVA70" s="41"/>
      <c r="WVB70" s="42"/>
      <c r="WVC70" s="41"/>
      <c r="WVD70" s="41"/>
      <c r="WVE70" s="41"/>
      <c r="WVF70" s="42"/>
      <c r="WVG70" s="41"/>
      <c r="WVH70" s="41"/>
      <c r="WVI70" s="41"/>
      <c r="WVJ70" s="42"/>
      <c r="WVK70" s="41"/>
      <c r="WVL70" s="41"/>
      <c r="WVM70" s="41"/>
      <c r="WVN70" s="42"/>
      <c r="WVO70" s="41"/>
      <c r="WVP70" s="41"/>
      <c r="WVQ70" s="41"/>
      <c r="WVR70" s="43"/>
      <c r="WVS70" s="44"/>
      <c r="WVT70" s="45"/>
      <c r="WVU70" s="45"/>
      <c r="WVV70" s="42"/>
      <c r="WVW70" s="41"/>
      <c r="WVX70" s="41"/>
      <c r="WVY70" s="41"/>
      <c r="WVZ70" s="42"/>
      <c r="WWA70" s="41"/>
      <c r="WWB70" s="41"/>
      <c r="WWC70" s="41"/>
      <c r="WWD70" s="42"/>
      <c r="WWE70" s="41"/>
      <c r="WWF70" s="41"/>
      <c r="WWG70" s="41"/>
      <c r="WWH70" s="42"/>
      <c r="WWI70" s="41"/>
      <c r="WWJ70" s="41"/>
      <c r="WWK70" s="41"/>
      <c r="WWL70" s="42"/>
      <c r="WWM70" s="41"/>
      <c r="WWN70" s="41"/>
      <c r="WWO70" s="41"/>
      <c r="WWP70" s="42"/>
      <c r="WWQ70" s="41"/>
      <c r="WWR70" s="41"/>
      <c r="WWS70" s="41"/>
      <c r="WWT70" s="42"/>
      <c r="WWU70" s="41"/>
      <c r="WWV70" s="41"/>
      <c r="WWW70" s="41"/>
      <c r="WWX70" s="42"/>
      <c r="WWY70" s="41"/>
      <c r="WWZ70" s="41"/>
      <c r="WXA70" s="41"/>
      <c r="WXB70" s="42"/>
      <c r="WXC70" s="41"/>
      <c r="WXD70" s="41"/>
      <c r="WXE70" s="41"/>
      <c r="WXF70" s="42"/>
      <c r="WXG70" s="41"/>
      <c r="WXH70" s="41"/>
      <c r="WXI70" s="41"/>
      <c r="WXJ70" s="42"/>
      <c r="WXK70" s="41"/>
      <c r="WXL70" s="41"/>
      <c r="WXM70" s="41"/>
      <c r="WXN70" s="42"/>
      <c r="WXO70" s="41"/>
      <c r="WXP70" s="41"/>
      <c r="WXQ70" s="41"/>
      <c r="WXR70" s="42"/>
      <c r="WXS70" s="41"/>
      <c r="WXT70" s="41"/>
      <c r="WXU70" s="41"/>
      <c r="WXV70" s="42"/>
      <c r="WXW70" s="41"/>
      <c r="WXX70" s="41"/>
      <c r="WXY70" s="41"/>
      <c r="WXZ70" s="42"/>
      <c r="WYA70" s="41"/>
      <c r="WYB70" s="41"/>
      <c r="WYC70" s="41"/>
      <c r="WYD70" s="42"/>
      <c r="WYE70" s="41"/>
      <c r="WYF70" s="41"/>
      <c r="WYG70" s="41"/>
      <c r="WYH70" s="42"/>
      <c r="WYI70" s="41"/>
      <c r="WYJ70" s="41"/>
      <c r="WYK70" s="41"/>
      <c r="WYL70" s="42"/>
      <c r="WYM70" s="41"/>
      <c r="WYN70" s="41"/>
      <c r="WYO70" s="41"/>
      <c r="WYP70" s="42"/>
      <c r="WYQ70" s="41"/>
      <c r="WYR70" s="41"/>
      <c r="WYS70" s="41"/>
      <c r="WYT70" s="42"/>
      <c r="WYU70" s="41"/>
      <c r="WYV70" s="41"/>
      <c r="WYW70" s="41"/>
      <c r="WYX70" s="42"/>
      <c r="WYY70" s="41"/>
      <c r="WYZ70" s="41"/>
      <c r="WZA70" s="41"/>
      <c r="WZB70" s="42"/>
      <c r="WZC70" s="41"/>
      <c r="WZD70" s="41"/>
      <c r="WZE70" s="41"/>
      <c r="WZF70" s="42"/>
      <c r="WZG70" s="41"/>
      <c r="WZH70" s="41"/>
      <c r="WZI70" s="41"/>
      <c r="WZJ70" s="42"/>
      <c r="WZK70" s="41"/>
      <c r="WZL70" s="41"/>
      <c r="WZM70" s="41"/>
      <c r="WZN70" s="42"/>
      <c r="WZO70" s="41"/>
      <c r="WZP70" s="41"/>
      <c r="WZQ70" s="41"/>
      <c r="WZR70" s="42"/>
      <c r="WZS70" s="41"/>
      <c r="WZT70" s="41"/>
      <c r="WZU70" s="41"/>
      <c r="WZV70" s="42"/>
      <c r="WZW70" s="41"/>
      <c r="WZX70" s="41"/>
      <c r="WZY70" s="41"/>
      <c r="WZZ70" s="42"/>
      <c r="XAA70" s="41"/>
      <c r="XAB70" s="41"/>
      <c r="XAC70" s="41"/>
      <c r="XAD70" s="42"/>
      <c r="XAE70" s="41"/>
      <c r="XAF70" s="41"/>
      <c r="XAG70" s="41"/>
      <c r="XAH70" s="42"/>
      <c r="XAI70" s="41"/>
      <c r="XAJ70" s="41"/>
      <c r="XAK70" s="41"/>
      <c r="XAL70" s="42"/>
      <c r="XAM70" s="41"/>
      <c r="XAN70" s="41"/>
      <c r="XAO70" s="41"/>
      <c r="XAP70" s="42"/>
      <c r="XAQ70" s="41"/>
      <c r="XAR70" s="41"/>
      <c r="XAS70" s="41"/>
      <c r="XAT70" s="42"/>
      <c r="XAU70" s="41"/>
      <c r="XAV70" s="41"/>
      <c r="XAW70" s="41"/>
      <c r="XAX70" s="42"/>
      <c r="XAY70" s="41"/>
      <c r="XAZ70" s="41"/>
      <c r="XBA70" s="41"/>
      <c r="XBB70" s="42"/>
      <c r="XBC70" s="41"/>
      <c r="XBD70" s="41"/>
      <c r="XBE70" s="41"/>
      <c r="XBF70" s="42"/>
      <c r="XBG70" s="41"/>
      <c r="XBH70" s="41"/>
      <c r="XBI70" s="41"/>
      <c r="XBJ70" s="42"/>
      <c r="XBK70" s="41"/>
      <c r="XBL70" s="41"/>
      <c r="XBM70" s="41"/>
      <c r="XBN70" s="42"/>
      <c r="XBO70" s="41"/>
      <c r="XBP70" s="41"/>
      <c r="XBQ70" s="41"/>
      <c r="XBR70" s="42"/>
      <c r="XBS70" s="41"/>
      <c r="XBT70" s="41"/>
      <c r="XBU70" s="41"/>
      <c r="XBV70" s="43"/>
      <c r="XBW70" s="44"/>
      <c r="XBX70" s="45"/>
      <c r="XBY70" s="45"/>
      <c r="XBZ70" s="42"/>
      <c r="XCA70" s="41"/>
      <c r="XCB70" s="41"/>
      <c r="XCC70" s="41"/>
      <c r="XCD70" s="42"/>
      <c r="XCE70" s="41"/>
      <c r="XCF70" s="41"/>
      <c r="XCG70" s="41"/>
      <c r="XCH70" s="42"/>
      <c r="XCI70" s="41"/>
      <c r="XCJ70" s="41"/>
      <c r="XCK70" s="41"/>
      <c r="XCL70" s="42"/>
      <c r="XCM70" s="41"/>
      <c r="XCN70" s="41"/>
      <c r="XCO70" s="41"/>
      <c r="XCP70" s="42"/>
      <c r="XCQ70" s="41"/>
      <c r="XCR70" s="41"/>
      <c r="XCS70" s="41"/>
      <c r="XCT70" s="42"/>
      <c r="XCU70" s="41"/>
      <c r="XCV70" s="41"/>
      <c r="XCW70" s="41"/>
      <c r="XCX70" s="42"/>
      <c r="XCY70" s="41"/>
      <c r="XCZ70" s="41"/>
      <c r="XDA70" s="41"/>
      <c r="XDB70" s="42"/>
      <c r="XDC70" s="41"/>
      <c r="XDD70" s="41"/>
      <c r="XDE70" s="41"/>
      <c r="XDF70" s="42"/>
      <c r="XDG70" s="41"/>
      <c r="XDH70" s="41"/>
      <c r="XDI70" s="41"/>
      <c r="XDJ70" s="42"/>
      <c r="XDK70" s="41"/>
      <c r="XDL70" s="41"/>
      <c r="XDM70" s="41"/>
      <c r="XDN70" s="42"/>
      <c r="XDO70" s="41"/>
      <c r="XDP70" s="41"/>
      <c r="XDQ70" s="41"/>
      <c r="XDR70" s="42"/>
      <c r="XDS70" s="41"/>
      <c r="XDT70" s="41"/>
      <c r="XDU70" s="41"/>
      <c r="XDV70" s="42"/>
      <c r="XDW70" s="41"/>
      <c r="XDX70" s="41"/>
      <c r="XDY70" s="41"/>
      <c r="XDZ70" s="42"/>
      <c r="XEA70" s="41"/>
      <c r="XEB70" s="41"/>
      <c r="XEC70" s="41"/>
      <c r="XED70" s="42"/>
      <c r="XEE70" s="41"/>
      <c r="XEF70" s="41"/>
      <c r="XEG70" s="41"/>
      <c r="XEH70" s="42"/>
      <c r="XEI70" s="41"/>
    </row>
    <row r="71" spans="1:16363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0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372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f t="shared" ref="AC71:AC82" si="373">IF(AA71=0,0,AB71/AA71*1000)</f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75">
        <v>5</v>
      </c>
      <c r="AK71" s="9">
        <v>58</v>
      </c>
      <c r="AL71" s="11">
        <f t="shared" ref="AL71:AL72" si="374">AK71/AJ71*1000</f>
        <v>11600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f t="shared" ref="BM71:BM82" si="375">IF(BK71=0,0,BL71/BK71*1000)</f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75">
        <v>0</v>
      </c>
      <c r="BX71" s="9">
        <v>0</v>
      </c>
      <c r="BY71" s="11">
        <f t="shared" ref="BY71:BY82" si="376">IF(BW71=0,0,BX71/BW71*1000)</f>
        <v>0</v>
      </c>
      <c r="BZ71" s="75">
        <v>30</v>
      </c>
      <c r="CA71" s="9">
        <v>156</v>
      </c>
      <c r="CB71" s="11">
        <f t="shared" ref="CB71" si="377">CA71/BZ71*1000</f>
        <v>5200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75">
        <v>4</v>
      </c>
      <c r="CM71" s="9">
        <v>28</v>
      </c>
      <c r="CN71" s="11">
        <f t="shared" ref="CN71:CN82" si="378">CM71/CL71*1000</f>
        <v>7000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f t="shared" ref="DI71:DI82" si="379">IF(DG71=0,0,DH71/DG71*1000)</f>
        <v>0</v>
      </c>
      <c r="DJ71" s="6">
        <v>0</v>
      </c>
      <c r="DK71" s="5">
        <v>0</v>
      </c>
      <c r="DL71" s="11">
        <v>0</v>
      </c>
      <c r="DM71" s="6">
        <v>0</v>
      </c>
      <c r="DN71" s="5">
        <v>0</v>
      </c>
      <c r="DO71" s="11">
        <v>0</v>
      </c>
      <c r="DP71" s="6">
        <v>0</v>
      </c>
      <c r="DQ71" s="5">
        <v>0</v>
      </c>
      <c r="DR71" s="11">
        <v>0</v>
      </c>
      <c r="DS71" s="6">
        <v>0</v>
      </c>
      <c r="DT71" s="5">
        <v>0</v>
      </c>
      <c r="DU71" s="11">
        <v>0</v>
      </c>
      <c r="DV71" s="6">
        <v>0</v>
      </c>
      <c r="DW71" s="5">
        <v>0</v>
      </c>
      <c r="DX71" s="11">
        <v>0</v>
      </c>
      <c r="DY71" s="6">
        <v>0</v>
      </c>
      <c r="DZ71" s="5">
        <v>0</v>
      </c>
      <c r="EA71" s="11">
        <v>0</v>
      </c>
      <c r="EB71" s="6">
        <v>0</v>
      </c>
      <c r="EC71" s="5">
        <v>0</v>
      </c>
      <c r="ED71" s="11">
        <v>0</v>
      </c>
      <c r="EE71" s="6">
        <v>0</v>
      </c>
      <c r="EF71" s="5">
        <v>0</v>
      </c>
      <c r="EG71" s="11">
        <v>0</v>
      </c>
      <c r="EH71" s="6">
        <v>0</v>
      </c>
      <c r="EI71" s="5">
        <v>0</v>
      </c>
      <c r="EJ71" s="11">
        <v>0</v>
      </c>
      <c r="EK71" s="6">
        <v>0</v>
      </c>
      <c r="EL71" s="5">
        <v>0</v>
      </c>
      <c r="EM71" s="11">
        <v>0</v>
      </c>
      <c r="EN71" s="6">
        <v>0</v>
      </c>
      <c r="EO71" s="5">
        <v>0</v>
      </c>
      <c r="EP71" s="11">
        <v>0</v>
      </c>
      <c r="EQ71" s="6">
        <v>0</v>
      </c>
      <c r="ER71" s="5">
        <v>0</v>
      </c>
      <c r="ES71" s="11">
        <v>0</v>
      </c>
      <c r="ET71" s="6">
        <v>0</v>
      </c>
      <c r="EU71" s="5">
        <v>0</v>
      </c>
      <c r="EV71" s="11">
        <v>0</v>
      </c>
      <c r="EW71" s="6">
        <v>0</v>
      </c>
      <c r="EX71" s="5">
        <v>0</v>
      </c>
      <c r="EY71" s="11">
        <v>0</v>
      </c>
      <c r="EZ71" s="6">
        <v>0</v>
      </c>
      <c r="FA71" s="5">
        <v>0</v>
      </c>
      <c r="FB71" s="11">
        <v>0</v>
      </c>
      <c r="FC71" s="6">
        <v>0</v>
      </c>
      <c r="FD71" s="5">
        <v>0</v>
      </c>
      <c r="FE71" s="11">
        <v>0</v>
      </c>
      <c r="FF71" s="6">
        <v>0</v>
      </c>
      <c r="FG71" s="5">
        <v>0</v>
      </c>
      <c r="FH71" s="11">
        <v>0</v>
      </c>
      <c r="FI71" s="75">
        <v>0</v>
      </c>
      <c r="FJ71" s="9">
        <v>0</v>
      </c>
      <c r="FK71" s="11">
        <f t="shared" ref="FK71:FK82" si="380">IF(FI71=0,0,FJ71/FI71*1000)</f>
        <v>0</v>
      </c>
      <c r="FL71" s="75">
        <v>212</v>
      </c>
      <c r="FM71" s="9">
        <v>1338</v>
      </c>
      <c r="FN71" s="11">
        <f>FM71/FL71*1000</f>
        <v>6311.3207547169804</v>
      </c>
      <c r="FO71" s="75">
        <v>65</v>
      </c>
      <c r="FP71" s="9">
        <v>335</v>
      </c>
      <c r="FQ71" s="11">
        <f t="shared" ref="FQ71:FQ82" si="381">FP71/FO71*1000</f>
        <v>5153.8461538461543</v>
      </c>
      <c r="FR71" s="6">
        <f t="shared" si="370"/>
        <v>316</v>
      </c>
      <c r="FS71" s="11">
        <f t="shared" si="371"/>
        <v>1915</v>
      </c>
    </row>
    <row r="72" spans="1:16363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372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f t="shared" si="373"/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75">
        <v>2</v>
      </c>
      <c r="AK72" s="9">
        <v>2</v>
      </c>
      <c r="AL72" s="11">
        <f t="shared" si="374"/>
        <v>1000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f t="shared" si="375"/>
        <v>0</v>
      </c>
      <c r="BN72" s="6">
        <v>0</v>
      </c>
      <c r="BO72" s="5">
        <v>0</v>
      </c>
      <c r="BP72" s="11">
        <v>0</v>
      </c>
      <c r="BQ72" s="6">
        <v>0</v>
      </c>
      <c r="BR72" s="5">
        <v>0</v>
      </c>
      <c r="BS72" s="11">
        <v>0</v>
      </c>
      <c r="BT72" s="6">
        <v>0</v>
      </c>
      <c r="BU72" s="5">
        <v>0</v>
      </c>
      <c r="BV72" s="11">
        <v>0</v>
      </c>
      <c r="BW72" s="6">
        <v>0</v>
      </c>
      <c r="BX72" s="5">
        <v>0</v>
      </c>
      <c r="BY72" s="11">
        <f t="shared" si="376"/>
        <v>0</v>
      </c>
      <c r="BZ72" s="6">
        <v>0</v>
      </c>
      <c r="CA72" s="5">
        <v>0</v>
      </c>
      <c r="CB72" s="11">
        <v>0</v>
      </c>
      <c r="CC72" s="6">
        <v>0</v>
      </c>
      <c r="CD72" s="5">
        <v>0</v>
      </c>
      <c r="CE72" s="11">
        <v>0</v>
      </c>
      <c r="CF72" s="75">
        <v>6</v>
      </c>
      <c r="CG72" s="9">
        <v>59</v>
      </c>
      <c r="CH72" s="11">
        <f t="shared" ref="CH72:CH80" si="382">CG72/CF72*1000</f>
        <v>9833.3333333333339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f t="shared" si="379"/>
        <v>0</v>
      </c>
      <c r="DJ72" s="6">
        <v>0</v>
      </c>
      <c r="DK72" s="5">
        <v>0</v>
      </c>
      <c r="DL72" s="11">
        <v>0</v>
      </c>
      <c r="DM72" s="6">
        <v>0</v>
      </c>
      <c r="DN72" s="5">
        <v>0</v>
      </c>
      <c r="DO72" s="11">
        <v>0</v>
      </c>
      <c r="DP72" s="6">
        <v>0</v>
      </c>
      <c r="DQ72" s="5">
        <v>0</v>
      </c>
      <c r="DR72" s="11">
        <v>0</v>
      </c>
      <c r="DS72" s="6">
        <v>0</v>
      </c>
      <c r="DT72" s="5">
        <v>0</v>
      </c>
      <c r="DU72" s="11">
        <v>0</v>
      </c>
      <c r="DV72" s="6">
        <v>0</v>
      </c>
      <c r="DW72" s="5">
        <v>0</v>
      </c>
      <c r="DX72" s="11">
        <v>0</v>
      </c>
      <c r="DY72" s="6">
        <v>0</v>
      </c>
      <c r="DZ72" s="5">
        <v>0</v>
      </c>
      <c r="EA72" s="11">
        <v>0</v>
      </c>
      <c r="EB72" s="6">
        <v>0</v>
      </c>
      <c r="EC72" s="5">
        <v>0</v>
      </c>
      <c r="ED72" s="11">
        <v>0</v>
      </c>
      <c r="EE72" s="6">
        <v>0</v>
      </c>
      <c r="EF72" s="5">
        <v>0</v>
      </c>
      <c r="EG72" s="11">
        <v>0</v>
      </c>
      <c r="EH72" s="6">
        <v>0</v>
      </c>
      <c r="EI72" s="5">
        <v>0</v>
      </c>
      <c r="EJ72" s="11">
        <v>0</v>
      </c>
      <c r="EK72" s="6">
        <v>0</v>
      </c>
      <c r="EL72" s="5">
        <v>0</v>
      </c>
      <c r="EM72" s="11">
        <v>0</v>
      </c>
      <c r="EN72" s="6">
        <v>0</v>
      </c>
      <c r="EO72" s="5">
        <v>0</v>
      </c>
      <c r="EP72" s="11">
        <v>0</v>
      </c>
      <c r="EQ72" s="6">
        <v>0</v>
      </c>
      <c r="ER72" s="5">
        <v>0</v>
      </c>
      <c r="ES72" s="11">
        <v>0</v>
      </c>
      <c r="ET72" s="6">
        <v>0</v>
      </c>
      <c r="EU72" s="5">
        <v>0</v>
      </c>
      <c r="EV72" s="11">
        <v>0</v>
      </c>
      <c r="EW72" s="6">
        <v>0</v>
      </c>
      <c r="EX72" s="5">
        <v>0</v>
      </c>
      <c r="EY72" s="11">
        <v>0</v>
      </c>
      <c r="EZ72" s="6">
        <v>0</v>
      </c>
      <c r="FA72" s="5">
        <v>0</v>
      </c>
      <c r="FB72" s="11">
        <v>0</v>
      </c>
      <c r="FC72" s="6">
        <v>0</v>
      </c>
      <c r="FD72" s="5">
        <v>0</v>
      </c>
      <c r="FE72" s="11">
        <v>0</v>
      </c>
      <c r="FF72" s="6">
        <v>0</v>
      </c>
      <c r="FG72" s="5">
        <v>0</v>
      </c>
      <c r="FH72" s="11">
        <v>0</v>
      </c>
      <c r="FI72" s="75">
        <v>0</v>
      </c>
      <c r="FJ72" s="9">
        <v>0</v>
      </c>
      <c r="FK72" s="11">
        <f t="shared" si="380"/>
        <v>0</v>
      </c>
      <c r="FL72" s="75">
        <v>68</v>
      </c>
      <c r="FM72" s="9">
        <v>368</v>
      </c>
      <c r="FN72" s="11">
        <f t="shared" ref="FN72:FN81" si="383">FM72/FL72*1000</f>
        <v>5411.7647058823532</v>
      </c>
      <c r="FO72" s="6">
        <v>0</v>
      </c>
      <c r="FP72" s="5">
        <v>0</v>
      </c>
      <c r="FQ72" s="11">
        <v>0</v>
      </c>
      <c r="FR72" s="6">
        <f t="shared" si="370"/>
        <v>76</v>
      </c>
      <c r="FS72" s="11">
        <f t="shared" si="371"/>
        <v>429</v>
      </c>
    </row>
    <row r="73" spans="1:16363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0</v>
      </c>
      <c r="K73" s="11">
        <v>0</v>
      </c>
      <c r="L73" s="6">
        <v>0</v>
      </c>
      <c r="M73" s="5">
        <v>0</v>
      </c>
      <c r="N73" s="11">
        <v>0</v>
      </c>
      <c r="O73" s="6">
        <v>0</v>
      </c>
      <c r="P73" s="5">
        <v>0</v>
      </c>
      <c r="Q73" s="11">
        <f t="shared" si="372"/>
        <v>0</v>
      </c>
      <c r="R73" s="6">
        <v>0</v>
      </c>
      <c r="S73" s="5">
        <v>0</v>
      </c>
      <c r="T73" s="11">
        <v>0</v>
      </c>
      <c r="U73" s="6">
        <v>0</v>
      </c>
      <c r="V73" s="5">
        <v>0</v>
      </c>
      <c r="W73" s="11"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f t="shared" si="373"/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f t="shared" si="375"/>
        <v>0</v>
      </c>
      <c r="BN73" s="6">
        <v>0</v>
      </c>
      <c r="BO73" s="5">
        <v>0</v>
      </c>
      <c r="BP73" s="11">
        <v>0</v>
      </c>
      <c r="BQ73" s="6">
        <v>0</v>
      </c>
      <c r="BR73" s="5">
        <v>0</v>
      </c>
      <c r="BS73" s="11">
        <v>0</v>
      </c>
      <c r="BT73" s="6">
        <v>0</v>
      </c>
      <c r="BU73" s="5">
        <v>0</v>
      </c>
      <c r="BV73" s="11">
        <v>0</v>
      </c>
      <c r="BW73" s="6">
        <v>0</v>
      </c>
      <c r="BX73" s="5">
        <v>0</v>
      </c>
      <c r="BY73" s="11">
        <f t="shared" si="376"/>
        <v>0</v>
      </c>
      <c r="BZ73" s="6">
        <v>0</v>
      </c>
      <c r="CA73" s="5">
        <v>0</v>
      </c>
      <c r="CB73" s="11">
        <v>0</v>
      </c>
      <c r="CC73" s="6">
        <v>0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f t="shared" si="379"/>
        <v>0</v>
      </c>
      <c r="DJ73" s="6">
        <v>0</v>
      </c>
      <c r="DK73" s="5">
        <v>0</v>
      </c>
      <c r="DL73" s="11">
        <v>0</v>
      </c>
      <c r="DM73" s="6">
        <v>0</v>
      </c>
      <c r="DN73" s="5">
        <v>0</v>
      </c>
      <c r="DO73" s="11">
        <v>0</v>
      </c>
      <c r="DP73" s="6">
        <v>0</v>
      </c>
      <c r="DQ73" s="5">
        <v>0</v>
      </c>
      <c r="DR73" s="11">
        <v>0</v>
      </c>
      <c r="DS73" s="6">
        <v>0</v>
      </c>
      <c r="DT73" s="5">
        <v>0</v>
      </c>
      <c r="DU73" s="11">
        <v>0</v>
      </c>
      <c r="DV73" s="6">
        <v>0</v>
      </c>
      <c r="DW73" s="5">
        <v>0</v>
      </c>
      <c r="DX73" s="11">
        <v>0</v>
      </c>
      <c r="DY73" s="6">
        <v>0</v>
      </c>
      <c r="DZ73" s="5">
        <v>0</v>
      </c>
      <c r="EA73" s="11">
        <v>0</v>
      </c>
      <c r="EB73" s="6">
        <v>0</v>
      </c>
      <c r="EC73" s="5">
        <v>0</v>
      </c>
      <c r="ED73" s="11">
        <v>0</v>
      </c>
      <c r="EE73" s="6">
        <v>0</v>
      </c>
      <c r="EF73" s="5">
        <v>0</v>
      </c>
      <c r="EG73" s="11">
        <v>0</v>
      </c>
      <c r="EH73" s="6">
        <v>0</v>
      </c>
      <c r="EI73" s="5">
        <v>0</v>
      </c>
      <c r="EJ73" s="11">
        <v>0</v>
      </c>
      <c r="EK73" s="6">
        <v>0</v>
      </c>
      <c r="EL73" s="5">
        <v>0</v>
      </c>
      <c r="EM73" s="11">
        <v>0</v>
      </c>
      <c r="EN73" s="6">
        <v>0</v>
      </c>
      <c r="EO73" s="5">
        <v>0</v>
      </c>
      <c r="EP73" s="11">
        <v>0</v>
      </c>
      <c r="EQ73" s="6">
        <v>0</v>
      </c>
      <c r="ER73" s="5">
        <v>0</v>
      </c>
      <c r="ES73" s="11">
        <v>0</v>
      </c>
      <c r="ET73" s="6">
        <v>0</v>
      </c>
      <c r="EU73" s="5">
        <v>0</v>
      </c>
      <c r="EV73" s="11">
        <v>0</v>
      </c>
      <c r="EW73" s="6">
        <v>0</v>
      </c>
      <c r="EX73" s="5">
        <v>0</v>
      </c>
      <c r="EY73" s="11">
        <v>0</v>
      </c>
      <c r="EZ73" s="6">
        <v>0</v>
      </c>
      <c r="FA73" s="5">
        <v>0</v>
      </c>
      <c r="FB73" s="11">
        <v>0</v>
      </c>
      <c r="FC73" s="6">
        <v>0</v>
      </c>
      <c r="FD73" s="5">
        <v>0</v>
      </c>
      <c r="FE73" s="11">
        <v>0</v>
      </c>
      <c r="FF73" s="6">
        <v>0</v>
      </c>
      <c r="FG73" s="5">
        <v>0</v>
      </c>
      <c r="FH73" s="11">
        <v>0</v>
      </c>
      <c r="FI73" s="6">
        <v>0</v>
      </c>
      <c r="FJ73" s="5">
        <v>0</v>
      </c>
      <c r="FK73" s="11">
        <f t="shared" si="380"/>
        <v>0</v>
      </c>
      <c r="FL73" s="6">
        <v>0</v>
      </c>
      <c r="FM73" s="5">
        <v>0</v>
      </c>
      <c r="FN73" s="11">
        <v>0</v>
      </c>
      <c r="FO73" s="75">
        <v>1</v>
      </c>
      <c r="FP73" s="9">
        <v>7</v>
      </c>
      <c r="FQ73" s="11">
        <f t="shared" si="381"/>
        <v>7000</v>
      </c>
      <c r="FR73" s="6">
        <f t="shared" si="370"/>
        <v>1</v>
      </c>
      <c r="FS73" s="11">
        <f t="shared" si="371"/>
        <v>7</v>
      </c>
    </row>
    <row r="74" spans="1:16363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372"/>
        <v>0</v>
      </c>
      <c r="R74" s="6">
        <v>0</v>
      </c>
      <c r="S74" s="5">
        <v>0</v>
      </c>
      <c r="T74" s="11">
        <v>0</v>
      </c>
      <c r="U74" s="6">
        <v>0</v>
      </c>
      <c r="V74" s="5">
        <v>0</v>
      </c>
      <c r="W74" s="11"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f t="shared" si="373"/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f t="shared" si="375"/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f t="shared" si="376"/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75">
        <v>5</v>
      </c>
      <c r="CM74" s="9">
        <v>30</v>
      </c>
      <c r="CN74" s="11">
        <f t="shared" si="378"/>
        <v>6000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f t="shared" si="379"/>
        <v>0</v>
      </c>
      <c r="DJ74" s="6">
        <v>0</v>
      </c>
      <c r="DK74" s="5">
        <v>0</v>
      </c>
      <c r="DL74" s="11">
        <v>0</v>
      </c>
      <c r="DM74" s="6">
        <v>0</v>
      </c>
      <c r="DN74" s="5">
        <v>0</v>
      </c>
      <c r="DO74" s="11">
        <v>0</v>
      </c>
      <c r="DP74" s="6">
        <v>0</v>
      </c>
      <c r="DQ74" s="5">
        <v>0</v>
      </c>
      <c r="DR74" s="11">
        <v>0</v>
      </c>
      <c r="DS74" s="6">
        <v>0</v>
      </c>
      <c r="DT74" s="5">
        <v>0</v>
      </c>
      <c r="DU74" s="11">
        <v>0</v>
      </c>
      <c r="DV74" s="6">
        <v>0</v>
      </c>
      <c r="DW74" s="5">
        <v>0</v>
      </c>
      <c r="DX74" s="11">
        <v>0</v>
      </c>
      <c r="DY74" s="6">
        <v>0</v>
      </c>
      <c r="DZ74" s="5">
        <v>0</v>
      </c>
      <c r="EA74" s="11">
        <v>0</v>
      </c>
      <c r="EB74" s="6">
        <v>0</v>
      </c>
      <c r="EC74" s="5">
        <v>0</v>
      </c>
      <c r="ED74" s="11">
        <v>0</v>
      </c>
      <c r="EE74" s="6">
        <v>0</v>
      </c>
      <c r="EF74" s="5">
        <v>0</v>
      </c>
      <c r="EG74" s="11">
        <v>0</v>
      </c>
      <c r="EH74" s="6">
        <v>0</v>
      </c>
      <c r="EI74" s="5">
        <v>0</v>
      </c>
      <c r="EJ74" s="11">
        <v>0</v>
      </c>
      <c r="EK74" s="6">
        <v>0</v>
      </c>
      <c r="EL74" s="5">
        <v>0</v>
      </c>
      <c r="EM74" s="11">
        <v>0</v>
      </c>
      <c r="EN74" s="6">
        <v>0</v>
      </c>
      <c r="EO74" s="5">
        <v>0</v>
      </c>
      <c r="EP74" s="11">
        <v>0</v>
      </c>
      <c r="EQ74" s="6">
        <v>0</v>
      </c>
      <c r="ER74" s="5">
        <v>0</v>
      </c>
      <c r="ES74" s="11">
        <v>0</v>
      </c>
      <c r="ET74" s="6">
        <v>0</v>
      </c>
      <c r="EU74" s="5">
        <v>0</v>
      </c>
      <c r="EV74" s="11">
        <v>0</v>
      </c>
      <c r="EW74" s="6">
        <v>0</v>
      </c>
      <c r="EX74" s="5">
        <v>0</v>
      </c>
      <c r="EY74" s="11">
        <v>0</v>
      </c>
      <c r="EZ74" s="6">
        <v>0</v>
      </c>
      <c r="FA74" s="5">
        <v>0</v>
      </c>
      <c r="FB74" s="11">
        <v>0</v>
      </c>
      <c r="FC74" s="6">
        <v>0</v>
      </c>
      <c r="FD74" s="5">
        <v>0</v>
      </c>
      <c r="FE74" s="11">
        <v>0</v>
      </c>
      <c r="FF74" s="6">
        <v>0</v>
      </c>
      <c r="FG74" s="5">
        <v>0</v>
      </c>
      <c r="FH74" s="11">
        <v>0</v>
      </c>
      <c r="FI74" s="6">
        <v>0</v>
      </c>
      <c r="FJ74" s="5">
        <v>0</v>
      </c>
      <c r="FK74" s="11">
        <f t="shared" si="380"/>
        <v>0</v>
      </c>
      <c r="FL74" s="6">
        <v>0</v>
      </c>
      <c r="FM74" s="5">
        <v>0</v>
      </c>
      <c r="FN74" s="11">
        <v>0</v>
      </c>
      <c r="FO74" s="6">
        <v>0</v>
      </c>
      <c r="FP74" s="5">
        <v>3</v>
      </c>
      <c r="FQ74" s="11">
        <v>0</v>
      </c>
      <c r="FR74" s="6">
        <f t="shared" si="370"/>
        <v>5</v>
      </c>
      <c r="FS74" s="11">
        <f t="shared" si="371"/>
        <v>33</v>
      </c>
    </row>
    <row r="75" spans="1:16363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372"/>
        <v>0</v>
      </c>
      <c r="R75" s="6">
        <v>0</v>
      </c>
      <c r="S75" s="5">
        <v>0</v>
      </c>
      <c r="T75" s="11">
        <v>0</v>
      </c>
      <c r="U75" s="6">
        <v>0</v>
      </c>
      <c r="V75" s="5">
        <v>0</v>
      </c>
      <c r="W75" s="11"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f t="shared" si="373"/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f t="shared" si="375"/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f t="shared" si="376"/>
        <v>0</v>
      </c>
      <c r="BZ75" s="6">
        <v>0</v>
      </c>
      <c r="CA75" s="5">
        <v>4</v>
      </c>
      <c r="CB75" s="11">
        <v>0</v>
      </c>
      <c r="CC75" s="6">
        <v>0</v>
      </c>
      <c r="CD75" s="5">
        <v>0</v>
      </c>
      <c r="CE75" s="11">
        <v>0</v>
      </c>
      <c r="CF75" s="75">
        <v>4</v>
      </c>
      <c r="CG75" s="9">
        <v>42</v>
      </c>
      <c r="CH75" s="11">
        <f t="shared" si="382"/>
        <v>10500</v>
      </c>
      <c r="CI75" s="6">
        <v>0</v>
      </c>
      <c r="CJ75" s="5">
        <v>0</v>
      </c>
      <c r="CK75" s="11">
        <v>0</v>
      </c>
      <c r="CL75" s="75">
        <v>5</v>
      </c>
      <c r="CM75" s="9">
        <v>30</v>
      </c>
      <c r="CN75" s="11">
        <f t="shared" si="378"/>
        <v>6000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f t="shared" si="379"/>
        <v>0</v>
      </c>
      <c r="DJ75" s="6">
        <v>0</v>
      </c>
      <c r="DK75" s="5">
        <v>0</v>
      </c>
      <c r="DL75" s="11">
        <v>0</v>
      </c>
      <c r="DM75" s="6">
        <v>0</v>
      </c>
      <c r="DN75" s="5">
        <v>0</v>
      </c>
      <c r="DO75" s="11">
        <v>0</v>
      </c>
      <c r="DP75" s="6">
        <v>0</v>
      </c>
      <c r="DQ75" s="5">
        <v>0</v>
      </c>
      <c r="DR75" s="11">
        <v>0</v>
      </c>
      <c r="DS75" s="6">
        <v>0</v>
      </c>
      <c r="DT75" s="5">
        <v>0</v>
      </c>
      <c r="DU75" s="11">
        <v>0</v>
      </c>
      <c r="DV75" s="6">
        <v>0</v>
      </c>
      <c r="DW75" s="5">
        <v>0</v>
      </c>
      <c r="DX75" s="11">
        <v>0</v>
      </c>
      <c r="DY75" s="6">
        <v>0</v>
      </c>
      <c r="DZ75" s="5">
        <v>0</v>
      </c>
      <c r="EA75" s="11">
        <v>0</v>
      </c>
      <c r="EB75" s="6">
        <v>0</v>
      </c>
      <c r="EC75" s="5">
        <v>0</v>
      </c>
      <c r="ED75" s="11">
        <v>0</v>
      </c>
      <c r="EE75" s="6">
        <v>0</v>
      </c>
      <c r="EF75" s="5">
        <v>0</v>
      </c>
      <c r="EG75" s="11">
        <v>0</v>
      </c>
      <c r="EH75" s="6">
        <v>0</v>
      </c>
      <c r="EI75" s="5">
        <v>0</v>
      </c>
      <c r="EJ75" s="11">
        <v>0</v>
      </c>
      <c r="EK75" s="6">
        <v>0</v>
      </c>
      <c r="EL75" s="5">
        <v>0</v>
      </c>
      <c r="EM75" s="11">
        <v>0</v>
      </c>
      <c r="EN75" s="6">
        <v>0</v>
      </c>
      <c r="EO75" s="5">
        <v>0</v>
      </c>
      <c r="EP75" s="11">
        <v>0</v>
      </c>
      <c r="EQ75" s="6">
        <v>0</v>
      </c>
      <c r="ER75" s="5">
        <v>0</v>
      </c>
      <c r="ES75" s="11">
        <v>0</v>
      </c>
      <c r="ET75" s="6">
        <v>0</v>
      </c>
      <c r="EU75" s="5">
        <v>0</v>
      </c>
      <c r="EV75" s="11">
        <v>0</v>
      </c>
      <c r="EW75" s="6">
        <v>0</v>
      </c>
      <c r="EX75" s="5">
        <v>0</v>
      </c>
      <c r="EY75" s="11">
        <v>0</v>
      </c>
      <c r="EZ75" s="6">
        <v>0</v>
      </c>
      <c r="FA75" s="5">
        <v>0</v>
      </c>
      <c r="FB75" s="11">
        <v>0</v>
      </c>
      <c r="FC75" s="6">
        <v>0</v>
      </c>
      <c r="FD75" s="5">
        <v>0</v>
      </c>
      <c r="FE75" s="11">
        <v>0</v>
      </c>
      <c r="FF75" s="6">
        <v>0</v>
      </c>
      <c r="FG75" s="5">
        <v>0</v>
      </c>
      <c r="FH75" s="11">
        <v>0</v>
      </c>
      <c r="FI75" s="6">
        <v>0</v>
      </c>
      <c r="FJ75" s="5">
        <v>0</v>
      </c>
      <c r="FK75" s="11">
        <f t="shared" si="380"/>
        <v>0</v>
      </c>
      <c r="FL75" s="6">
        <v>0</v>
      </c>
      <c r="FM75" s="5">
        <v>0</v>
      </c>
      <c r="FN75" s="11">
        <v>0</v>
      </c>
      <c r="FO75" s="6">
        <v>0</v>
      </c>
      <c r="FP75" s="5">
        <v>0</v>
      </c>
      <c r="FQ75" s="11">
        <v>0</v>
      </c>
      <c r="FR75" s="6">
        <f t="shared" si="370"/>
        <v>9</v>
      </c>
      <c r="FS75" s="11">
        <f t="shared" si="371"/>
        <v>76</v>
      </c>
    </row>
    <row r="76" spans="1:16363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372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f t="shared" si="373"/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f t="shared" si="375"/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f t="shared" si="376"/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75">
        <v>11</v>
      </c>
      <c r="CG76" s="9">
        <v>186</v>
      </c>
      <c r="CH76" s="11">
        <f t="shared" si="382"/>
        <v>16909.090909090912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f t="shared" si="379"/>
        <v>0</v>
      </c>
      <c r="DJ76" s="6">
        <v>0</v>
      </c>
      <c r="DK76" s="5">
        <v>0</v>
      </c>
      <c r="DL76" s="11">
        <v>0</v>
      </c>
      <c r="DM76" s="6">
        <v>0</v>
      </c>
      <c r="DN76" s="5">
        <v>0</v>
      </c>
      <c r="DO76" s="11">
        <v>0</v>
      </c>
      <c r="DP76" s="6">
        <v>0</v>
      </c>
      <c r="DQ76" s="5">
        <v>0</v>
      </c>
      <c r="DR76" s="11">
        <v>0</v>
      </c>
      <c r="DS76" s="6">
        <v>0</v>
      </c>
      <c r="DT76" s="5">
        <v>0</v>
      </c>
      <c r="DU76" s="11">
        <v>0</v>
      </c>
      <c r="DV76" s="6">
        <v>0</v>
      </c>
      <c r="DW76" s="5">
        <v>0</v>
      </c>
      <c r="DX76" s="11">
        <v>0</v>
      </c>
      <c r="DY76" s="6">
        <v>0</v>
      </c>
      <c r="DZ76" s="5">
        <v>0</v>
      </c>
      <c r="EA76" s="11">
        <v>0</v>
      </c>
      <c r="EB76" s="6">
        <v>0</v>
      </c>
      <c r="EC76" s="5">
        <v>0</v>
      </c>
      <c r="ED76" s="11">
        <v>0</v>
      </c>
      <c r="EE76" s="6">
        <v>0</v>
      </c>
      <c r="EF76" s="5">
        <v>0</v>
      </c>
      <c r="EG76" s="11">
        <v>0</v>
      </c>
      <c r="EH76" s="6">
        <v>0</v>
      </c>
      <c r="EI76" s="5">
        <v>0</v>
      </c>
      <c r="EJ76" s="11">
        <v>0</v>
      </c>
      <c r="EK76" s="6">
        <v>0</v>
      </c>
      <c r="EL76" s="5">
        <v>0</v>
      </c>
      <c r="EM76" s="11">
        <v>0</v>
      </c>
      <c r="EN76" s="6">
        <v>0</v>
      </c>
      <c r="EO76" s="5">
        <v>0</v>
      </c>
      <c r="EP76" s="11">
        <v>0</v>
      </c>
      <c r="EQ76" s="6">
        <v>0</v>
      </c>
      <c r="ER76" s="5">
        <v>0</v>
      </c>
      <c r="ES76" s="11">
        <v>0</v>
      </c>
      <c r="ET76" s="6">
        <v>0</v>
      </c>
      <c r="EU76" s="5">
        <v>0</v>
      </c>
      <c r="EV76" s="11">
        <v>0</v>
      </c>
      <c r="EW76" s="6">
        <v>0</v>
      </c>
      <c r="EX76" s="5">
        <v>0</v>
      </c>
      <c r="EY76" s="11">
        <v>0</v>
      </c>
      <c r="EZ76" s="6">
        <v>0</v>
      </c>
      <c r="FA76" s="5">
        <v>0</v>
      </c>
      <c r="FB76" s="11">
        <v>0</v>
      </c>
      <c r="FC76" s="6">
        <v>0</v>
      </c>
      <c r="FD76" s="5">
        <v>0</v>
      </c>
      <c r="FE76" s="11">
        <v>0</v>
      </c>
      <c r="FF76" s="6">
        <v>0</v>
      </c>
      <c r="FG76" s="5">
        <v>0</v>
      </c>
      <c r="FH76" s="11">
        <v>0</v>
      </c>
      <c r="FI76" s="75">
        <v>0</v>
      </c>
      <c r="FJ76" s="9">
        <v>0</v>
      </c>
      <c r="FK76" s="11">
        <f t="shared" si="380"/>
        <v>0</v>
      </c>
      <c r="FL76" s="75">
        <v>5</v>
      </c>
      <c r="FM76" s="9">
        <v>3</v>
      </c>
      <c r="FN76" s="11">
        <f t="shared" si="383"/>
        <v>600</v>
      </c>
      <c r="FO76" s="75">
        <v>1</v>
      </c>
      <c r="FP76" s="9">
        <v>6</v>
      </c>
      <c r="FQ76" s="11">
        <f t="shared" si="381"/>
        <v>6000</v>
      </c>
      <c r="FR76" s="6">
        <f t="shared" si="370"/>
        <v>17</v>
      </c>
      <c r="FS76" s="11">
        <f t="shared" si="371"/>
        <v>195</v>
      </c>
    </row>
    <row r="77" spans="1:16363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372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f t="shared" si="373"/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6">
        <v>0</v>
      </c>
      <c r="AQ77" s="5">
        <v>0</v>
      </c>
      <c r="AR77" s="11">
        <v>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f t="shared" si="375"/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f t="shared" si="376"/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75">
        <v>6</v>
      </c>
      <c r="CG77" s="9">
        <v>58</v>
      </c>
      <c r="CH77" s="11">
        <f t="shared" si="382"/>
        <v>9666.6666666666661</v>
      </c>
      <c r="CI77" s="6">
        <v>0</v>
      </c>
      <c r="CJ77" s="5">
        <v>0</v>
      </c>
      <c r="CK77" s="11">
        <v>0</v>
      </c>
      <c r="CL77" s="75">
        <v>10</v>
      </c>
      <c r="CM77" s="9">
        <v>53</v>
      </c>
      <c r="CN77" s="11">
        <f t="shared" si="378"/>
        <v>5300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f t="shared" si="379"/>
        <v>0</v>
      </c>
      <c r="DJ77" s="6">
        <v>0</v>
      </c>
      <c r="DK77" s="5">
        <v>0</v>
      </c>
      <c r="DL77" s="11">
        <v>0</v>
      </c>
      <c r="DM77" s="6">
        <v>0</v>
      </c>
      <c r="DN77" s="5">
        <v>0</v>
      </c>
      <c r="DO77" s="11">
        <v>0</v>
      </c>
      <c r="DP77" s="6">
        <v>0</v>
      </c>
      <c r="DQ77" s="5">
        <v>0</v>
      </c>
      <c r="DR77" s="11">
        <v>0</v>
      </c>
      <c r="DS77" s="6">
        <v>0</v>
      </c>
      <c r="DT77" s="5">
        <v>0</v>
      </c>
      <c r="DU77" s="11">
        <v>0</v>
      </c>
      <c r="DV77" s="6">
        <v>0</v>
      </c>
      <c r="DW77" s="5">
        <v>0</v>
      </c>
      <c r="DX77" s="11">
        <v>0</v>
      </c>
      <c r="DY77" s="6">
        <v>0</v>
      </c>
      <c r="DZ77" s="5">
        <v>0</v>
      </c>
      <c r="EA77" s="11">
        <v>0</v>
      </c>
      <c r="EB77" s="6">
        <v>0</v>
      </c>
      <c r="EC77" s="5">
        <v>0</v>
      </c>
      <c r="ED77" s="11">
        <v>0</v>
      </c>
      <c r="EE77" s="6">
        <v>0</v>
      </c>
      <c r="EF77" s="5">
        <v>0</v>
      </c>
      <c r="EG77" s="11">
        <v>0</v>
      </c>
      <c r="EH77" s="6">
        <v>0</v>
      </c>
      <c r="EI77" s="5">
        <v>0</v>
      </c>
      <c r="EJ77" s="11">
        <v>0</v>
      </c>
      <c r="EK77" s="6">
        <v>0</v>
      </c>
      <c r="EL77" s="5">
        <v>0</v>
      </c>
      <c r="EM77" s="11">
        <v>0</v>
      </c>
      <c r="EN77" s="6">
        <v>0</v>
      </c>
      <c r="EO77" s="5">
        <v>0</v>
      </c>
      <c r="EP77" s="11">
        <v>0</v>
      </c>
      <c r="EQ77" s="6">
        <v>0</v>
      </c>
      <c r="ER77" s="5">
        <v>0</v>
      </c>
      <c r="ES77" s="11">
        <v>0</v>
      </c>
      <c r="ET77" s="6">
        <v>0</v>
      </c>
      <c r="EU77" s="5">
        <v>0</v>
      </c>
      <c r="EV77" s="11">
        <v>0</v>
      </c>
      <c r="EW77" s="6">
        <v>0</v>
      </c>
      <c r="EX77" s="5">
        <v>0</v>
      </c>
      <c r="EY77" s="11">
        <v>0</v>
      </c>
      <c r="EZ77" s="6">
        <v>0</v>
      </c>
      <c r="FA77" s="5">
        <v>0</v>
      </c>
      <c r="FB77" s="11">
        <v>0</v>
      </c>
      <c r="FC77" s="6">
        <v>0</v>
      </c>
      <c r="FD77" s="5">
        <v>0</v>
      </c>
      <c r="FE77" s="11">
        <v>0</v>
      </c>
      <c r="FF77" s="6">
        <v>0</v>
      </c>
      <c r="FG77" s="5">
        <v>0</v>
      </c>
      <c r="FH77" s="11">
        <v>0</v>
      </c>
      <c r="FI77" s="6">
        <v>0</v>
      </c>
      <c r="FJ77" s="5">
        <v>0</v>
      </c>
      <c r="FK77" s="11">
        <f t="shared" si="380"/>
        <v>0</v>
      </c>
      <c r="FL77" s="6">
        <v>0</v>
      </c>
      <c r="FM77" s="5">
        <v>0</v>
      </c>
      <c r="FN77" s="11">
        <v>0</v>
      </c>
      <c r="FO77" s="75">
        <v>1</v>
      </c>
      <c r="FP77" s="9">
        <v>5</v>
      </c>
      <c r="FQ77" s="11">
        <f t="shared" si="381"/>
        <v>5000</v>
      </c>
      <c r="FR77" s="6">
        <f t="shared" si="370"/>
        <v>17</v>
      </c>
      <c r="FS77" s="11">
        <f t="shared" si="371"/>
        <v>116</v>
      </c>
    </row>
    <row r="78" spans="1:16363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372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f t="shared" si="373"/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f t="shared" si="375"/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f t="shared" si="376"/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f t="shared" si="379"/>
        <v>0</v>
      </c>
      <c r="DJ78" s="6">
        <v>0</v>
      </c>
      <c r="DK78" s="5">
        <v>0</v>
      </c>
      <c r="DL78" s="11">
        <v>0</v>
      </c>
      <c r="DM78" s="6">
        <v>0</v>
      </c>
      <c r="DN78" s="5">
        <v>0</v>
      </c>
      <c r="DO78" s="11">
        <v>0</v>
      </c>
      <c r="DP78" s="6">
        <v>0</v>
      </c>
      <c r="DQ78" s="5">
        <v>0</v>
      </c>
      <c r="DR78" s="11">
        <v>0</v>
      </c>
      <c r="DS78" s="6">
        <v>0</v>
      </c>
      <c r="DT78" s="5">
        <v>0</v>
      </c>
      <c r="DU78" s="11">
        <v>0</v>
      </c>
      <c r="DV78" s="6">
        <v>0</v>
      </c>
      <c r="DW78" s="5">
        <v>0</v>
      </c>
      <c r="DX78" s="11">
        <v>0</v>
      </c>
      <c r="DY78" s="6">
        <v>0</v>
      </c>
      <c r="DZ78" s="5">
        <v>0</v>
      </c>
      <c r="EA78" s="11">
        <v>0</v>
      </c>
      <c r="EB78" s="6">
        <v>0</v>
      </c>
      <c r="EC78" s="5">
        <v>0</v>
      </c>
      <c r="ED78" s="11">
        <v>0</v>
      </c>
      <c r="EE78" s="6">
        <v>0</v>
      </c>
      <c r="EF78" s="5">
        <v>0</v>
      </c>
      <c r="EG78" s="11">
        <v>0</v>
      </c>
      <c r="EH78" s="6">
        <v>0</v>
      </c>
      <c r="EI78" s="5">
        <v>0</v>
      </c>
      <c r="EJ78" s="11">
        <v>0</v>
      </c>
      <c r="EK78" s="6">
        <v>0</v>
      </c>
      <c r="EL78" s="5">
        <v>0</v>
      </c>
      <c r="EM78" s="11">
        <v>0</v>
      </c>
      <c r="EN78" s="6">
        <v>0</v>
      </c>
      <c r="EO78" s="5">
        <v>0</v>
      </c>
      <c r="EP78" s="11">
        <v>0</v>
      </c>
      <c r="EQ78" s="6">
        <v>0</v>
      </c>
      <c r="ER78" s="5">
        <v>0</v>
      </c>
      <c r="ES78" s="11">
        <v>0</v>
      </c>
      <c r="ET78" s="6">
        <v>0</v>
      </c>
      <c r="EU78" s="5">
        <v>0</v>
      </c>
      <c r="EV78" s="11">
        <v>0</v>
      </c>
      <c r="EW78" s="6">
        <v>0</v>
      </c>
      <c r="EX78" s="5">
        <v>0</v>
      </c>
      <c r="EY78" s="11">
        <v>0</v>
      </c>
      <c r="EZ78" s="6">
        <v>0</v>
      </c>
      <c r="FA78" s="5">
        <v>0</v>
      </c>
      <c r="FB78" s="11">
        <v>0</v>
      </c>
      <c r="FC78" s="6">
        <v>0</v>
      </c>
      <c r="FD78" s="5">
        <v>0</v>
      </c>
      <c r="FE78" s="11">
        <v>0</v>
      </c>
      <c r="FF78" s="6">
        <v>0</v>
      </c>
      <c r="FG78" s="5">
        <v>0</v>
      </c>
      <c r="FH78" s="11">
        <v>0</v>
      </c>
      <c r="FI78" s="6">
        <v>0</v>
      </c>
      <c r="FJ78" s="5">
        <v>0</v>
      </c>
      <c r="FK78" s="11">
        <f t="shared" si="380"/>
        <v>0</v>
      </c>
      <c r="FL78" s="6">
        <v>0</v>
      </c>
      <c r="FM78" s="5">
        <v>0</v>
      </c>
      <c r="FN78" s="11">
        <v>0</v>
      </c>
      <c r="FO78" s="75">
        <v>1</v>
      </c>
      <c r="FP78" s="9">
        <v>5</v>
      </c>
      <c r="FQ78" s="11">
        <f t="shared" si="381"/>
        <v>5000</v>
      </c>
      <c r="FR78" s="6">
        <f t="shared" si="370"/>
        <v>1</v>
      </c>
      <c r="FS78" s="11">
        <f t="shared" si="371"/>
        <v>5</v>
      </c>
    </row>
    <row r="79" spans="1:16363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372"/>
        <v>0</v>
      </c>
      <c r="R79" s="6">
        <v>0</v>
      </c>
      <c r="S79" s="5">
        <v>0</v>
      </c>
      <c r="T79" s="11">
        <v>0</v>
      </c>
      <c r="U79" s="6">
        <v>0</v>
      </c>
      <c r="V79" s="5">
        <v>0</v>
      </c>
      <c r="W79" s="11"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f t="shared" si="373"/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f t="shared" si="375"/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f t="shared" si="376"/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75">
        <v>9</v>
      </c>
      <c r="CG79" s="9">
        <v>94</v>
      </c>
      <c r="CH79" s="11">
        <f t="shared" si="382"/>
        <v>10444.444444444445</v>
      </c>
      <c r="CI79" s="6">
        <v>0</v>
      </c>
      <c r="CJ79" s="5">
        <v>0</v>
      </c>
      <c r="CK79" s="11">
        <v>0</v>
      </c>
      <c r="CL79" s="75">
        <v>4</v>
      </c>
      <c r="CM79" s="9">
        <v>26</v>
      </c>
      <c r="CN79" s="11">
        <f t="shared" si="378"/>
        <v>6500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f t="shared" si="379"/>
        <v>0</v>
      </c>
      <c r="DJ79" s="6">
        <v>0</v>
      </c>
      <c r="DK79" s="5">
        <v>0</v>
      </c>
      <c r="DL79" s="11">
        <v>0</v>
      </c>
      <c r="DM79" s="6">
        <v>0</v>
      </c>
      <c r="DN79" s="5">
        <v>0</v>
      </c>
      <c r="DO79" s="11">
        <v>0</v>
      </c>
      <c r="DP79" s="6">
        <v>0</v>
      </c>
      <c r="DQ79" s="5">
        <v>0</v>
      </c>
      <c r="DR79" s="11">
        <v>0</v>
      </c>
      <c r="DS79" s="6">
        <v>0</v>
      </c>
      <c r="DT79" s="5">
        <v>0</v>
      </c>
      <c r="DU79" s="11">
        <v>0</v>
      </c>
      <c r="DV79" s="6">
        <v>0</v>
      </c>
      <c r="DW79" s="5">
        <v>0</v>
      </c>
      <c r="DX79" s="11">
        <v>0</v>
      </c>
      <c r="DY79" s="6">
        <v>0</v>
      </c>
      <c r="DZ79" s="5">
        <v>0</v>
      </c>
      <c r="EA79" s="11">
        <v>0</v>
      </c>
      <c r="EB79" s="6">
        <v>0</v>
      </c>
      <c r="EC79" s="5">
        <v>0</v>
      </c>
      <c r="ED79" s="11">
        <v>0</v>
      </c>
      <c r="EE79" s="6">
        <v>0</v>
      </c>
      <c r="EF79" s="5">
        <v>0</v>
      </c>
      <c r="EG79" s="11">
        <v>0</v>
      </c>
      <c r="EH79" s="6">
        <v>0</v>
      </c>
      <c r="EI79" s="5">
        <v>0</v>
      </c>
      <c r="EJ79" s="11">
        <v>0</v>
      </c>
      <c r="EK79" s="6">
        <v>0</v>
      </c>
      <c r="EL79" s="5">
        <v>0</v>
      </c>
      <c r="EM79" s="11">
        <v>0</v>
      </c>
      <c r="EN79" s="6">
        <v>0</v>
      </c>
      <c r="EO79" s="5">
        <v>0</v>
      </c>
      <c r="EP79" s="11">
        <v>0</v>
      </c>
      <c r="EQ79" s="6">
        <v>0</v>
      </c>
      <c r="ER79" s="5">
        <v>0</v>
      </c>
      <c r="ES79" s="11">
        <v>0</v>
      </c>
      <c r="ET79" s="6">
        <v>0</v>
      </c>
      <c r="EU79" s="5">
        <v>0</v>
      </c>
      <c r="EV79" s="11">
        <v>0</v>
      </c>
      <c r="EW79" s="6">
        <v>0</v>
      </c>
      <c r="EX79" s="5">
        <v>0</v>
      </c>
      <c r="EY79" s="11">
        <v>0</v>
      </c>
      <c r="EZ79" s="6">
        <v>0</v>
      </c>
      <c r="FA79" s="5">
        <v>0</v>
      </c>
      <c r="FB79" s="11">
        <v>0</v>
      </c>
      <c r="FC79" s="6">
        <v>0</v>
      </c>
      <c r="FD79" s="5">
        <v>0</v>
      </c>
      <c r="FE79" s="11">
        <v>0</v>
      </c>
      <c r="FF79" s="6">
        <v>0</v>
      </c>
      <c r="FG79" s="5">
        <v>0</v>
      </c>
      <c r="FH79" s="11">
        <v>0</v>
      </c>
      <c r="FI79" s="6">
        <v>0</v>
      </c>
      <c r="FJ79" s="5">
        <v>0</v>
      </c>
      <c r="FK79" s="11">
        <f t="shared" si="380"/>
        <v>0</v>
      </c>
      <c r="FL79" s="6">
        <v>0</v>
      </c>
      <c r="FM79" s="5">
        <v>0</v>
      </c>
      <c r="FN79" s="11">
        <v>0</v>
      </c>
      <c r="FO79" s="75">
        <v>4</v>
      </c>
      <c r="FP79" s="9">
        <v>20</v>
      </c>
      <c r="FQ79" s="11">
        <f t="shared" si="381"/>
        <v>5000</v>
      </c>
      <c r="FR79" s="6">
        <f t="shared" si="370"/>
        <v>17</v>
      </c>
      <c r="FS79" s="11">
        <f t="shared" si="371"/>
        <v>140</v>
      </c>
    </row>
    <row r="80" spans="1:16363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0</v>
      </c>
      <c r="N80" s="11">
        <v>0</v>
      </c>
      <c r="O80" s="6">
        <v>0</v>
      </c>
      <c r="P80" s="5">
        <v>0</v>
      </c>
      <c r="Q80" s="11">
        <f t="shared" si="372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f t="shared" si="373"/>
        <v>0</v>
      </c>
      <c r="AD80" s="6">
        <v>0</v>
      </c>
      <c r="AE80" s="5">
        <v>0</v>
      </c>
      <c r="AF80" s="11">
        <v>0</v>
      </c>
      <c r="AG80" s="6">
        <v>0</v>
      </c>
      <c r="AH80" s="5">
        <v>1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1</v>
      </c>
      <c r="BA80" s="11">
        <v>0</v>
      </c>
      <c r="BB80" s="6">
        <v>0</v>
      </c>
      <c r="BC80" s="5">
        <v>0</v>
      </c>
      <c r="BD80" s="11"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f t="shared" si="375"/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f t="shared" si="376"/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75">
        <v>10</v>
      </c>
      <c r="CG80" s="9">
        <v>172</v>
      </c>
      <c r="CH80" s="11">
        <f t="shared" si="382"/>
        <v>17200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f t="shared" si="379"/>
        <v>0</v>
      </c>
      <c r="DJ80" s="6">
        <v>0</v>
      </c>
      <c r="DK80" s="5">
        <v>0</v>
      </c>
      <c r="DL80" s="11">
        <v>0</v>
      </c>
      <c r="DM80" s="6">
        <v>0</v>
      </c>
      <c r="DN80" s="5">
        <v>0</v>
      </c>
      <c r="DO80" s="11">
        <v>0</v>
      </c>
      <c r="DP80" s="6">
        <v>0</v>
      </c>
      <c r="DQ80" s="5">
        <v>0</v>
      </c>
      <c r="DR80" s="11">
        <v>0</v>
      </c>
      <c r="DS80" s="6">
        <v>0</v>
      </c>
      <c r="DT80" s="5">
        <v>0</v>
      </c>
      <c r="DU80" s="11">
        <v>0</v>
      </c>
      <c r="DV80" s="6">
        <v>0</v>
      </c>
      <c r="DW80" s="5">
        <v>0</v>
      </c>
      <c r="DX80" s="11">
        <v>0</v>
      </c>
      <c r="DY80" s="6">
        <v>0</v>
      </c>
      <c r="DZ80" s="5">
        <v>0</v>
      </c>
      <c r="EA80" s="11">
        <v>0</v>
      </c>
      <c r="EB80" s="6">
        <v>0</v>
      </c>
      <c r="EC80" s="5">
        <v>0</v>
      </c>
      <c r="ED80" s="11">
        <v>0</v>
      </c>
      <c r="EE80" s="6">
        <v>0</v>
      </c>
      <c r="EF80" s="5">
        <v>0</v>
      </c>
      <c r="EG80" s="11">
        <v>0</v>
      </c>
      <c r="EH80" s="6">
        <v>0</v>
      </c>
      <c r="EI80" s="5">
        <v>0</v>
      </c>
      <c r="EJ80" s="11">
        <v>0</v>
      </c>
      <c r="EK80" s="6">
        <v>0</v>
      </c>
      <c r="EL80" s="5">
        <v>0</v>
      </c>
      <c r="EM80" s="11">
        <v>0</v>
      </c>
      <c r="EN80" s="6">
        <v>0</v>
      </c>
      <c r="EO80" s="5">
        <v>0</v>
      </c>
      <c r="EP80" s="11">
        <v>0</v>
      </c>
      <c r="EQ80" s="6">
        <v>0</v>
      </c>
      <c r="ER80" s="5">
        <v>0</v>
      </c>
      <c r="ES80" s="11">
        <v>0</v>
      </c>
      <c r="ET80" s="6">
        <v>0</v>
      </c>
      <c r="EU80" s="5">
        <v>0</v>
      </c>
      <c r="EV80" s="11">
        <v>0</v>
      </c>
      <c r="EW80" s="6">
        <v>0</v>
      </c>
      <c r="EX80" s="5">
        <v>0</v>
      </c>
      <c r="EY80" s="11">
        <v>0</v>
      </c>
      <c r="EZ80" s="6">
        <v>0</v>
      </c>
      <c r="FA80" s="5">
        <v>0</v>
      </c>
      <c r="FB80" s="11">
        <v>0</v>
      </c>
      <c r="FC80" s="6">
        <v>0</v>
      </c>
      <c r="FD80" s="5">
        <v>0</v>
      </c>
      <c r="FE80" s="11">
        <v>0</v>
      </c>
      <c r="FF80" s="6">
        <v>0</v>
      </c>
      <c r="FG80" s="5">
        <v>0</v>
      </c>
      <c r="FH80" s="11">
        <v>0</v>
      </c>
      <c r="FI80" s="6">
        <v>0</v>
      </c>
      <c r="FJ80" s="5">
        <v>0</v>
      </c>
      <c r="FK80" s="11">
        <f t="shared" si="380"/>
        <v>0</v>
      </c>
      <c r="FL80" s="6">
        <v>0</v>
      </c>
      <c r="FM80" s="5">
        <v>0</v>
      </c>
      <c r="FN80" s="11">
        <v>0</v>
      </c>
      <c r="FO80" s="75">
        <v>1</v>
      </c>
      <c r="FP80" s="9">
        <v>43</v>
      </c>
      <c r="FQ80" s="11">
        <f t="shared" si="381"/>
        <v>43000</v>
      </c>
      <c r="FR80" s="6">
        <f t="shared" si="370"/>
        <v>11</v>
      </c>
      <c r="FS80" s="11">
        <f t="shared" si="371"/>
        <v>217</v>
      </c>
    </row>
    <row r="81" spans="1:16363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6">
        <v>0</v>
      </c>
      <c r="P81" s="5">
        <v>0</v>
      </c>
      <c r="Q81" s="11">
        <f t="shared" si="372"/>
        <v>0</v>
      </c>
      <c r="R81" s="6">
        <v>0</v>
      </c>
      <c r="S81" s="5">
        <v>0</v>
      </c>
      <c r="T81" s="11">
        <v>0</v>
      </c>
      <c r="U81" s="6">
        <v>0</v>
      </c>
      <c r="V81" s="5">
        <v>0</v>
      </c>
      <c r="W81" s="11"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f t="shared" si="373"/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1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f t="shared" si="375"/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f t="shared" si="376"/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75">
        <v>5</v>
      </c>
      <c r="CM81" s="9">
        <v>26</v>
      </c>
      <c r="CN81" s="11">
        <f t="shared" si="378"/>
        <v>5200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f t="shared" si="379"/>
        <v>0</v>
      </c>
      <c r="DJ81" s="6">
        <v>0</v>
      </c>
      <c r="DK81" s="5">
        <v>0</v>
      </c>
      <c r="DL81" s="11">
        <v>0</v>
      </c>
      <c r="DM81" s="6">
        <v>0</v>
      </c>
      <c r="DN81" s="5">
        <v>0</v>
      </c>
      <c r="DO81" s="11">
        <v>0</v>
      </c>
      <c r="DP81" s="6">
        <v>0</v>
      </c>
      <c r="DQ81" s="5">
        <v>0</v>
      </c>
      <c r="DR81" s="11">
        <v>0</v>
      </c>
      <c r="DS81" s="6">
        <v>0</v>
      </c>
      <c r="DT81" s="5">
        <v>0</v>
      </c>
      <c r="DU81" s="11">
        <v>0</v>
      </c>
      <c r="DV81" s="6">
        <v>0</v>
      </c>
      <c r="DW81" s="5">
        <v>0</v>
      </c>
      <c r="DX81" s="11">
        <v>0</v>
      </c>
      <c r="DY81" s="6">
        <v>0</v>
      </c>
      <c r="DZ81" s="5">
        <v>0</v>
      </c>
      <c r="EA81" s="11">
        <v>0</v>
      </c>
      <c r="EB81" s="6">
        <v>0</v>
      </c>
      <c r="EC81" s="5">
        <v>1</v>
      </c>
      <c r="ED81" s="11">
        <v>0</v>
      </c>
      <c r="EE81" s="6">
        <v>0</v>
      </c>
      <c r="EF81" s="5">
        <v>0</v>
      </c>
      <c r="EG81" s="11">
        <v>0</v>
      </c>
      <c r="EH81" s="6">
        <v>0</v>
      </c>
      <c r="EI81" s="5">
        <v>0</v>
      </c>
      <c r="EJ81" s="11">
        <v>0</v>
      </c>
      <c r="EK81" s="6">
        <v>0</v>
      </c>
      <c r="EL81" s="5">
        <v>0</v>
      </c>
      <c r="EM81" s="11">
        <v>0</v>
      </c>
      <c r="EN81" s="6">
        <v>0</v>
      </c>
      <c r="EO81" s="5">
        <v>0</v>
      </c>
      <c r="EP81" s="11">
        <v>0</v>
      </c>
      <c r="EQ81" s="6">
        <v>0</v>
      </c>
      <c r="ER81" s="5">
        <v>0</v>
      </c>
      <c r="ES81" s="11">
        <v>0</v>
      </c>
      <c r="ET81" s="6">
        <v>0</v>
      </c>
      <c r="EU81" s="5">
        <v>0</v>
      </c>
      <c r="EV81" s="11">
        <v>0</v>
      </c>
      <c r="EW81" s="6">
        <v>0</v>
      </c>
      <c r="EX81" s="5">
        <v>0</v>
      </c>
      <c r="EY81" s="11">
        <v>0</v>
      </c>
      <c r="EZ81" s="6">
        <v>0</v>
      </c>
      <c r="FA81" s="5">
        <v>0</v>
      </c>
      <c r="FB81" s="11">
        <v>0</v>
      </c>
      <c r="FC81" s="6">
        <v>0</v>
      </c>
      <c r="FD81" s="5">
        <v>0</v>
      </c>
      <c r="FE81" s="11">
        <v>0</v>
      </c>
      <c r="FF81" s="6">
        <v>0</v>
      </c>
      <c r="FG81" s="5">
        <v>0</v>
      </c>
      <c r="FH81" s="11">
        <v>0</v>
      </c>
      <c r="FI81" s="75">
        <v>0</v>
      </c>
      <c r="FJ81" s="9">
        <v>0</v>
      </c>
      <c r="FK81" s="11">
        <f t="shared" si="380"/>
        <v>0</v>
      </c>
      <c r="FL81" s="75">
        <v>1</v>
      </c>
      <c r="FM81" s="9">
        <v>3</v>
      </c>
      <c r="FN81" s="11">
        <f t="shared" si="383"/>
        <v>3000</v>
      </c>
      <c r="FO81" s="75">
        <v>4</v>
      </c>
      <c r="FP81" s="9">
        <v>18</v>
      </c>
      <c r="FQ81" s="11">
        <f t="shared" si="381"/>
        <v>4500</v>
      </c>
      <c r="FR81" s="6">
        <f t="shared" si="370"/>
        <v>10</v>
      </c>
      <c r="FS81" s="11">
        <f t="shared" si="371"/>
        <v>48</v>
      </c>
    </row>
    <row r="82" spans="1:16363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6">
        <v>0</v>
      </c>
      <c r="J82" s="5">
        <v>0</v>
      </c>
      <c r="K82" s="11">
        <v>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372"/>
        <v>0</v>
      </c>
      <c r="R82" s="6">
        <v>0</v>
      </c>
      <c r="S82" s="5">
        <v>0</v>
      </c>
      <c r="T82" s="11">
        <v>0</v>
      </c>
      <c r="U82" s="6">
        <v>0</v>
      </c>
      <c r="V82" s="5">
        <v>0</v>
      </c>
      <c r="W82" s="11"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f t="shared" si="373"/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95</v>
      </c>
      <c r="AL82" s="11">
        <v>0</v>
      </c>
      <c r="AM82" s="6">
        <v>0</v>
      </c>
      <c r="AN82" s="5">
        <v>0</v>
      </c>
      <c r="AO82" s="11">
        <v>0</v>
      </c>
      <c r="AP82" s="75">
        <v>1</v>
      </c>
      <c r="AQ82" s="9">
        <v>15</v>
      </c>
      <c r="AR82" s="11">
        <f t="shared" ref="AR82" si="384">AQ82/AP82*1000</f>
        <v>15000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f t="shared" si="375"/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f t="shared" si="376"/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75">
        <v>5</v>
      </c>
      <c r="CM82" s="9">
        <v>27</v>
      </c>
      <c r="CN82" s="11">
        <f t="shared" si="378"/>
        <v>5400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f t="shared" si="379"/>
        <v>0</v>
      </c>
      <c r="DJ82" s="6">
        <v>0</v>
      </c>
      <c r="DK82" s="5">
        <v>0</v>
      </c>
      <c r="DL82" s="11">
        <v>0</v>
      </c>
      <c r="DM82" s="6">
        <v>0</v>
      </c>
      <c r="DN82" s="5">
        <v>0</v>
      </c>
      <c r="DO82" s="11">
        <v>0</v>
      </c>
      <c r="DP82" s="6">
        <v>0</v>
      </c>
      <c r="DQ82" s="5">
        <v>0</v>
      </c>
      <c r="DR82" s="11">
        <v>0</v>
      </c>
      <c r="DS82" s="6">
        <v>0</v>
      </c>
      <c r="DT82" s="5">
        <v>0</v>
      </c>
      <c r="DU82" s="11">
        <v>0</v>
      </c>
      <c r="DV82" s="6">
        <v>0</v>
      </c>
      <c r="DW82" s="5">
        <v>0</v>
      </c>
      <c r="DX82" s="11">
        <v>0</v>
      </c>
      <c r="DY82" s="6">
        <v>0</v>
      </c>
      <c r="DZ82" s="5">
        <v>0</v>
      </c>
      <c r="EA82" s="11">
        <v>0</v>
      </c>
      <c r="EB82" s="75">
        <v>1</v>
      </c>
      <c r="EC82" s="9">
        <v>15</v>
      </c>
      <c r="ED82" s="11">
        <f t="shared" ref="ED82" si="385">EC82/EB82*1000</f>
        <v>15000</v>
      </c>
      <c r="EE82" s="6">
        <v>0</v>
      </c>
      <c r="EF82" s="5">
        <v>0</v>
      </c>
      <c r="EG82" s="11">
        <v>0</v>
      </c>
      <c r="EH82" s="6">
        <v>0</v>
      </c>
      <c r="EI82" s="5">
        <v>0</v>
      </c>
      <c r="EJ82" s="11">
        <v>0</v>
      </c>
      <c r="EK82" s="6">
        <v>0</v>
      </c>
      <c r="EL82" s="5">
        <v>0</v>
      </c>
      <c r="EM82" s="11">
        <v>0</v>
      </c>
      <c r="EN82" s="6">
        <v>0</v>
      </c>
      <c r="EO82" s="5">
        <v>0</v>
      </c>
      <c r="EP82" s="11">
        <v>0</v>
      </c>
      <c r="EQ82" s="6">
        <v>0</v>
      </c>
      <c r="ER82" s="5">
        <v>0</v>
      </c>
      <c r="ES82" s="11">
        <v>0</v>
      </c>
      <c r="ET82" s="6">
        <v>0</v>
      </c>
      <c r="EU82" s="5">
        <v>0</v>
      </c>
      <c r="EV82" s="11">
        <v>0</v>
      </c>
      <c r="EW82" s="6">
        <v>0</v>
      </c>
      <c r="EX82" s="5">
        <v>0</v>
      </c>
      <c r="EY82" s="11">
        <v>0</v>
      </c>
      <c r="EZ82" s="6">
        <v>0</v>
      </c>
      <c r="FA82" s="5">
        <v>0</v>
      </c>
      <c r="FB82" s="11">
        <v>0</v>
      </c>
      <c r="FC82" s="6">
        <v>0</v>
      </c>
      <c r="FD82" s="5">
        <v>0</v>
      </c>
      <c r="FE82" s="11">
        <v>0</v>
      </c>
      <c r="FF82" s="6">
        <v>0</v>
      </c>
      <c r="FG82" s="5">
        <v>0</v>
      </c>
      <c r="FH82" s="11">
        <v>0</v>
      </c>
      <c r="FI82" s="6">
        <v>0</v>
      </c>
      <c r="FJ82" s="5">
        <v>0</v>
      </c>
      <c r="FK82" s="11">
        <f t="shared" si="380"/>
        <v>0</v>
      </c>
      <c r="FL82" s="6">
        <v>0</v>
      </c>
      <c r="FM82" s="5">
        <v>0</v>
      </c>
      <c r="FN82" s="11">
        <v>0</v>
      </c>
      <c r="FO82" s="75">
        <v>4</v>
      </c>
      <c r="FP82" s="9">
        <v>64</v>
      </c>
      <c r="FQ82" s="11">
        <f t="shared" si="381"/>
        <v>16000</v>
      </c>
      <c r="FR82" s="6">
        <f t="shared" si="370"/>
        <v>10</v>
      </c>
      <c r="FS82" s="11">
        <f t="shared" si="371"/>
        <v>201</v>
      </c>
    </row>
    <row r="83" spans="1:16363" ht="15" thickBot="1" x14ac:dyDescent="0.35">
      <c r="A83" s="79"/>
      <c r="B83" s="78" t="s">
        <v>17</v>
      </c>
      <c r="C83" s="73">
        <f>SUM(C71:C82)</f>
        <v>0</v>
      </c>
      <c r="D83" s="15">
        <f>SUM(D71:D82)</f>
        <v>0</v>
      </c>
      <c r="E83" s="74"/>
      <c r="F83" s="73">
        <f>SUM(F71:F82)</f>
        <v>0</v>
      </c>
      <c r="G83" s="15">
        <f>SUM(G71:G82)</f>
        <v>0</v>
      </c>
      <c r="H83" s="74"/>
      <c r="I83" s="73">
        <f t="shared" ref="I83:J83" si="386">SUM(I71:I82)</f>
        <v>0</v>
      </c>
      <c r="J83" s="15">
        <f t="shared" si="386"/>
        <v>0</v>
      </c>
      <c r="K83" s="74"/>
      <c r="L83" s="73">
        <f t="shared" ref="L83:M83" si="387">SUM(L71:L82)</f>
        <v>0</v>
      </c>
      <c r="M83" s="15">
        <f t="shared" si="387"/>
        <v>0</v>
      </c>
      <c r="N83" s="74"/>
      <c r="O83" s="73">
        <f t="shared" ref="O83:P83" si="388">SUM(O71:O82)</f>
        <v>0</v>
      </c>
      <c r="P83" s="15">
        <f t="shared" si="388"/>
        <v>0</v>
      </c>
      <c r="Q83" s="74"/>
      <c r="R83" s="73">
        <f t="shared" ref="R83:S83" si="389">SUM(R71:R82)</f>
        <v>0</v>
      </c>
      <c r="S83" s="15">
        <f t="shared" si="389"/>
        <v>0</v>
      </c>
      <c r="T83" s="74"/>
      <c r="U83" s="73">
        <f t="shared" ref="U83:V83" si="390">SUM(U71:U82)</f>
        <v>0</v>
      </c>
      <c r="V83" s="15">
        <f t="shared" si="390"/>
        <v>0</v>
      </c>
      <c r="W83" s="74"/>
      <c r="X83" s="73">
        <f t="shared" ref="X83:Y83" si="391">SUM(X71:X82)</f>
        <v>0</v>
      </c>
      <c r="Y83" s="15">
        <f t="shared" si="391"/>
        <v>0</v>
      </c>
      <c r="Z83" s="74"/>
      <c r="AA83" s="73">
        <f t="shared" ref="AA83:AB83" si="392">SUM(AA71:AA82)</f>
        <v>0</v>
      </c>
      <c r="AB83" s="15">
        <f t="shared" si="392"/>
        <v>0</v>
      </c>
      <c r="AC83" s="74"/>
      <c r="AD83" s="73">
        <f t="shared" ref="AD83:AE83" si="393">SUM(AD71:AD82)</f>
        <v>0</v>
      </c>
      <c r="AE83" s="15">
        <f t="shared" si="393"/>
        <v>0</v>
      </c>
      <c r="AF83" s="74"/>
      <c r="AG83" s="73">
        <f t="shared" ref="AG83:AH83" si="394">SUM(AG71:AG82)</f>
        <v>0</v>
      </c>
      <c r="AH83" s="15">
        <f t="shared" si="394"/>
        <v>1</v>
      </c>
      <c r="AI83" s="74"/>
      <c r="AJ83" s="73">
        <f t="shared" ref="AJ83:AK83" si="395">SUM(AJ71:AJ82)</f>
        <v>7</v>
      </c>
      <c r="AK83" s="15">
        <f t="shared" si="395"/>
        <v>155</v>
      </c>
      <c r="AL83" s="74"/>
      <c r="AM83" s="73">
        <f t="shared" ref="AM83:AN83" si="396">SUM(AM71:AM82)</f>
        <v>0</v>
      </c>
      <c r="AN83" s="15">
        <f t="shared" si="396"/>
        <v>0</v>
      </c>
      <c r="AO83" s="74"/>
      <c r="AP83" s="73">
        <f>SUM(AP71:AP82)</f>
        <v>1</v>
      </c>
      <c r="AQ83" s="15">
        <f>SUM(AQ71:AQ82)</f>
        <v>16</v>
      </c>
      <c r="AR83" s="74"/>
      <c r="AS83" s="73">
        <f t="shared" ref="AS83:AT83" si="397">SUM(AS71:AS82)</f>
        <v>0</v>
      </c>
      <c r="AT83" s="15">
        <f t="shared" si="397"/>
        <v>0</v>
      </c>
      <c r="AU83" s="74"/>
      <c r="AV83" s="73">
        <f t="shared" ref="AV83:AW83" si="398">SUM(AV71:AV82)</f>
        <v>0</v>
      </c>
      <c r="AW83" s="15">
        <f t="shared" si="398"/>
        <v>0</v>
      </c>
      <c r="AX83" s="74"/>
      <c r="AY83" s="73">
        <f t="shared" ref="AY83:AZ83" si="399">SUM(AY71:AY82)</f>
        <v>0</v>
      </c>
      <c r="AZ83" s="15">
        <f t="shared" si="399"/>
        <v>1</v>
      </c>
      <c r="BA83" s="74"/>
      <c r="BB83" s="73">
        <f t="shared" ref="BB83:BC83" si="400">SUM(BB71:BB82)</f>
        <v>0</v>
      </c>
      <c r="BC83" s="15">
        <f t="shared" si="400"/>
        <v>0</v>
      </c>
      <c r="BD83" s="74"/>
      <c r="BE83" s="73">
        <f t="shared" ref="BE83:BF83" si="401">SUM(BE71:BE82)</f>
        <v>0</v>
      </c>
      <c r="BF83" s="15">
        <f t="shared" si="401"/>
        <v>0</v>
      </c>
      <c r="BG83" s="74"/>
      <c r="BH83" s="73">
        <f t="shared" ref="BH83:BI83" si="402">SUM(BH71:BH82)</f>
        <v>0</v>
      </c>
      <c r="BI83" s="15">
        <f t="shared" si="402"/>
        <v>0</v>
      </c>
      <c r="BJ83" s="74"/>
      <c r="BK83" s="73">
        <f t="shared" ref="BK83:BL83" si="403">SUM(BK71:BK82)</f>
        <v>0</v>
      </c>
      <c r="BL83" s="15">
        <f t="shared" si="403"/>
        <v>0</v>
      </c>
      <c r="BM83" s="74"/>
      <c r="BN83" s="73">
        <f t="shared" ref="BN83:BO83" si="404">SUM(BN71:BN82)</f>
        <v>0</v>
      </c>
      <c r="BO83" s="15">
        <f t="shared" si="404"/>
        <v>0</v>
      </c>
      <c r="BP83" s="74"/>
      <c r="BQ83" s="73">
        <f t="shared" ref="BQ83:BR83" si="405">SUM(BQ71:BQ82)</f>
        <v>0</v>
      </c>
      <c r="BR83" s="15">
        <f t="shared" si="405"/>
        <v>0</v>
      </c>
      <c r="BS83" s="74"/>
      <c r="BT83" s="73">
        <f t="shared" ref="BT83:BU83" si="406">SUM(BT71:BT82)</f>
        <v>0</v>
      </c>
      <c r="BU83" s="15">
        <f t="shared" si="406"/>
        <v>0</v>
      </c>
      <c r="BV83" s="74"/>
      <c r="BW83" s="73">
        <f t="shared" ref="BW83:BX83" si="407">SUM(BW71:BW82)</f>
        <v>0</v>
      </c>
      <c r="BX83" s="15">
        <f t="shared" si="407"/>
        <v>0</v>
      </c>
      <c r="BY83" s="74"/>
      <c r="BZ83" s="73">
        <f t="shared" ref="BZ83:CA83" si="408">SUM(BZ71:BZ82)</f>
        <v>30</v>
      </c>
      <c r="CA83" s="15">
        <f t="shared" si="408"/>
        <v>160</v>
      </c>
      <c r="CB83" s="74"/>
      <c r="CC83" s="73">
        <f t="shared" ref="CC83:CD83" si="409">SUM(CC71:CC82)</f>
        <v>0</v>
      </c>
      <c r="CD83" s="15">
        <f t="shared" si="409"/>
        <v>0</v>
      </c>
      <c r="CE83" s="74"/>
      <c r="CF83" s="73">
        <f t="shared" ref="CF83:CG83" si="410">SUM(CF71:CF82)</f>
        <v>46</v>
      </c>
      <c r="CG83" s="15">
        <f t="shared" si="410"/>
        <v>611</v>
      </c>
      <c r="CH83" s="74"/>
      <c r="CI83" s="73">
        <f t="shared" ref="CI83:CJ83" si="411">SUM(CI71:CI82)</f>
        <v>0</v>
      </c>
      <c r="CJ83" s="15">
        <f t="shared" si="411"/>
        <v>0</v>
      </c>
      <c r="CK83" s="74"/>
      <c r="CL83" s="73">
        <f t="shared" ref="CL83:CM83" si="412">SUM(CL71:CL82)</f>
        <v>38</v>
      </c>
      <c r="CM83" s="15">
        <f t="shared" si="412"/>
        <v>220</v>
      </c>
      <c r="CN83" s="74"/>
      <c r="CO83" s="73">
        <f t="shared" ref="CO83:CP83" si="413">SUM(CO71:CO82)</f>
        <v>0</v>
      </c>
      <c r="CP83" s="15">
        <f t="shared" si="413"/>
        <v>0</v>
      </c>
      <c r="CQ83" s="74"/>
      <c r="CR83" s="73">
        <f t="shared" ref="CR83:CS83" si="414">SUM(CR71:CR82)</f>
        <v>0</v>
      </c>
      <c r="CS83" s="15">
        <f t="shared" si="414"/>
        <v>0</v>
      </c>
      <c r="CT83" s="74"/>
      <c r="CU83" s="73">
        <f t="shared" ref="CU83:CV83" si="415">SUM(CU71:CU82)</f>
        <v>0</v>
      </c>
      <c r="CV83" s="15">
        <f t="shared" si="415"/>
        <v>0</v>
      </c>
      <c r="CW83" s="74"/>
      <c r="CX83" s="73">
        <f t="shared" ref="CX83:CY83" si="416">SUM(CX71:CX82)</f>
        <v>0</v>
      </c>
      <c r="CY83" s="15">
        <f t="shared" si="416"/>
        <v>0</v>
      </c>
      <c r="CZ83" s="74"/>
      <c r="DA83" s="73">
        <f t="shared" ref="DA83:DB83" si="417">SUM(DA71:DA82)</f>
        <v>0</v>
      </c>
      <c r="DB83" s="15">
        <f t="shared" si="417"/>
        <v>0</v>
      </c>
      <c r="DC83" s="74"/>
      <c r="DD83" s="73">
        <f t="shared" ref="DD83:DE83" si="418">SUM(DD71:DD82)</f>
        <v>0</v>
      </c>
      <c r="DE83" s="15">
        <f t="shared" si="418"/>
        <v>0</v>
      </c>
      <c r="DF83" s="74"/>
      <c r="DG83" s="73">
        <f t="shared" ref="DG83:DH83" si="419">SUM(DG71:DG82)</f>
        <v>0</v>
      </c>
      <c r="DH83" s="15">
        <f t="shared" si="419"/>
        <v>0</v>
      </c>
      <c r="DI83" s="74"/>
      <c r="DJ83" s="73">
        <f t="shared" ref="DJ83:DK83" si="420">SUM(DJ71:DJ82)</f>
        <v>0</v>
      </c>
      <c r="DK83" s="15">
        <f t="shared" si="420"/>
        <v>0</v>
      </c>
      <c r="DL83" s="74"/>
      <c r="DM83" s="73">
        <f t="shared" ref="DM83:DN83" si="421">SUM(DM71:DM82)</f>
        <v>0</v>
      </c>
      <c r="DN83" s="15">
        <f t="shared" si="421"/>
        <v>0</v>
      </c>
      <c r="DO83" s="74"/>
      <c r="DP83" s="73">
        <f t="shared" ref="DP83:DQ83" si="422">SUM(DP71:DP82)</f>
        <v>0</v>
      </c>
      <c r="DQ83" s="15">
        <f t="shared" si="422"/>
        <v>0</v>
      </c>
      <c r="DR83" s="74"/>
      <c r="DS83" s="73">
        <f t="shared" ref="DS83:DT83" si="423">SUM(DS71:DS82)</f>
        <v>0</v>
      </c>
      <c r="DT83" s="15">
        <f t="shared" si="423"/>
        <v>0</v>
      </c>
      <c r="DU83" s="74"/>
      <c r="DV83" s="73">
        <v>0</v>
      </c>
      <c r="DW83" s="15">
        <v>0</v>
      </c>
      <c r="DX83" s="74"/>
      <c r="DY83" s="73">
        <f t="shared" ref="DY83:DZ83" si="424">SUM(DY71:DY82)</f>
        <v>0</v>
      </c>
      <c r="DZ83" s="15">
        <f t="shared" si="424"/>
        <v>0</v>
      </c>
      <c r="EA83" s="74"/>
      <c r="EB83" s="73">
        <f>SUM(EB71:EB82)</f>
        <v>1</v>
      </c>
      <c r="EC83" s="15">
        <f>SUM(EC71:EC82)</f>
        <v>16</v>
      </c>
      <c r="ED83" s="74"/>
      <c r="EE83" s="73">
        <f t="shared" ref="EE83:EF83" si="425">SUM(EE71:EE82)</f>
        <v>0</v>
      </c>
      <c r="EF83" s="15">
        <f t="shared" si="425"/>
        <v>0</v>
      </c>
      <c r="EG83" s="74"/>
      <c r="EH83" s="73">
        <f t="shared" ref="EH83:EI83" si="426">SUM(EH71:EH82)</f>
        <v>0</v>
      </c>
      <c r="EI83" s="15">
        <f t="shared" si="426"/>
        <v>0</v>
      </c>
      <c r="EJ83" s="74"/>
      <c r="EK83" s="77">
        <f t="shared" ref="EK83:EL83" si="427">SUM(EK71:EK82)</f>
        <v>0</v>
      </c>
      <c r="EL83" s="51">
        <f t="shared" si="427"/>
        <v>0</v>
      </c>
      <c r="EM83" s="78"/>
      <c r="EN83" s="73">
        <f t="shared" ref="EN83:EO83" si="428">SUM(EN71:EN82)</f>
        <v>0</v>
      </c>
      <c r="EO83" s="15">
        <f t="shared" si="428"/>
        <v>0</v>
      </c>
      <c r="EP83" s="74"/>
      <c r="EQ83" s="73">
        <f t="shared" ref="EQ83:ER83" si="429">SUM(EQ71:EQ82)</f>
        <v>0</v>
      </c>
      <c r="ER83" s="15">
        <f t="shared" si="429"/>
        <v>0</v>
      </c>
      <c r="ES83" s="74"/>
      <c r="ET83" s="73">
        <f t="shared" ref="ET83:EU83" si="430">SUM(ET71:ET82)</f>
        <v>0</v>
      </c>
      <c r="EU83" s="15">
        <f t="shared" si="430"/>
        <v>0</v>
      </c>
      <c r="EV83" s="74"/>
      <c r="EW83" s="73">
        <f t="shared" ref="EW83:EX83" si="431">SUM(EW71:EW82)</f>
        <v>0</v>
      </c>
      <c r="EX83" s="15">
        <f t="shared" si="431"/>
        <v>0</v>
      </c>
      <c r="EY83" s="74"/>
      <c r="EZ83" s="73">
        <f t="shared" ref="EZ83:FA83" si="432">SUM(EZ71:EZ82)</f>
        <v>0</v>
      </c>
      <c r="FA83" s="15">
        <f t="shared" si="432"/>
        <v>0</v>
      </c>
      <c r="FB83" s="74"/>
      <c r="FC83" s="73">
        <f t="shared" ref="FC83:FD83" si="433">SUM(FC71:FC82)</f>
        <v>0</v>
      </c>
      <c r="FD83" s="15">
        <f t="shared" si="433"/>
        <v>0</v>
      </c>
      <c r="FE83" s="74"/>
      <c r="FF83" s="73">
        <f t="shared" ref="FF83:FG83" si="434">SUM(FF71:FF82)</f>
        <v>0</v>
      </c>
      <c r="FG83" s="15">
        <f t="shared" si="434"/>
        <v>0</v>
      </c>
      <c r="FH83" s="74"/>
      <c r="FI83" s="73">
        <f t="shared" ref="FI83:FJ83" si="435">SUM(FI71:FI82)</f>
        <v>0</v>
      </c>
      <c r="FJ83" s="15">
        <f t="shared" si="435"/>
        <v>0</v>
      </c>
      <c r="FK83" s="74"/>
      <c r="FL83" s="73">
        <f>SUM(FL71:FL82)</f>
        <v>286</v>
      </c>
      <c r="FM83" s="15">
        <f>SUM(FM71:FM82)</f>
        <v>1712</v>
      </c>
      <c r="FN83" s="74"/>
      <c r="FO83" s="73">
        <f t="shared" ref="FO83:FP83" si="436">SUM(FO71:FO82)</f>
        <v>82</v>
      </c>
      <c r="FP83" s="15">
        <f t="shared" si="436"/>
        <v>506</v>
      </c>
      <c r="FQ83" s="74"/>
      <c r="FR83" s="73">
        <f t="shared" si="370"/>
        <v>490</v>
      </c>
      <c r="FS83" s="74">
        <f t="shared" si="371"/>
        <v>3382</v>
      </c>
      <c r="FT83" s="41"/>
      <c r="FU83" s="41"/>
      <c r="FV83" s="42"/>
      <c r="FW83" s="41"/>
      <c r="FX83" s="41"/>
      <c r="FY83" s="41"/>
      <c r="FZ83" s="42"/>
      <c r="GA83" s="41"/>
      <c r="GB83" s="41"/>
      <c r="GC83" s="41"/>
      <c r="GD83" s="42"/>
      <c r="GE83" s="41"/>
      <c r="GF83" s="41"/>
      <c r="GG83" s="41"/>
      <c r="GH83" s="42"/>
      <c r="GI83" s="41"/>
      <c r="GJ83" s="41"/>
      <c r="GK83" s="41"/>
      <c r="GL83" s="42"/>
      <c r="GM83" s="41"/>
      <c r="GN83" s="41"/>
      <c r="GO83" s="41"/>
      <c r="GP83" s="42"/>
      <c r="GQ83" s="41"/>
      <c r="GR83" s="41"/>
      <c r="GS83" s="41"/>
      <c r="GT83" s="42"/>
      <c r="GU83" s="41"/>
      <c r="GV83" s="41"/>
      <c r="GW83" s="41"/>
      <c r="GX83" s="42"/>
      <c r="GY83" s="41"/>
      <c r="GZ83" s="41"/>
      <c r="HA83" s="41"/>
      <c r="HB83" s="42"/>
      <c r="HC83" s="41"/>
      <c r="HD83" s="41"/>
      <c r="HE83" s="41"/>
      <c r="HF83" s="42"/>
      <c r="HG83" s="41"/>
      <c r="HH83" s="41"/>
      <c r="HI83" s="41"/>
      <c r="HJ83" s="42"/>
      <c r="HK83" s="41"/>
      <c r="HL83" s="41"/>
      <c r="HM83" s="41"/>
      <c r="HN83" s="42"/>
      <c r="HO83" s="41"/>
      <c r="HP83" s="41"/>
      <c r="HQ83" s="41"/>
      <c r="HR83" s="42"/>
      <c r="HS83" s="41"/>
      <c r="HT83" s="41"/>
      <c r="HU83" s="41"/>
      <c r="HV83" s="42"/>
      <c r="HW83" s="41"/>
      <c r="HX83" s="41"/>
      <c r="HY83" s="41"/>
      <c r="HZ83" s="42"/>
      <c r="IA83" s="41"/>
      <c r="IB83" s="41"/>
      <c r="IC83" s="41"/>
      <c r="ID83" s="42"/>
      <c r="IE83" s="41"/>
      <c r="IF83" s="41"/>
      <c r="IG83" s="41"/>
      <c r="IH83" s="42"/>
      <c r="II83" s="41"/>
      <c r="IJ83" s="41"/>
      <c r="IK83" s="41"/>
      <c r="IL83" s="42"/>
      <c r="IM83" s="41"/>
      <c r="IN83" s="41"/>
      <c r="IO83" s="41"/>
      <c r="IP83" s="42"/>
      <c r="IQ83" s="41"/>
      <c r="IR83" s="41"/>
      <c r="IS83" s="41"/>
      <c r="IT83" s="42"/>
      <c r="IU83" s="41"/>
      <c r="IV83" s="41"/>
      <c r="IW83" s="41"/>
      <c r="IX83" s="42"/>
      <c r="IY83" s="41"/>
      <c r="IZ83" s="41"/>
      <c r="JA83" s="41"/>
      <c r="JB83" s="42"/>
      <c r="JC83" s="41"/>
      <c r="JD83" s="41"/>
      <c r="JE83" s="41"/>
      <c r="JF83" s="42"/>
      <c r="JG83" s="41"/>
      <c r="JH83" s="41"/>
      <c r="JI83" s="41"/>
      <c r="JJ83" s="42"/>
      <c r="JK83" s="41"/>
      <c r="JL83" s="41"/>
      <c r="JM83" s="41"/>
      <c r="JN83" s="42"/>
      <c r="JO83" s="41"/>
      <c r="JP83" s="41"/>
      <c r="JQ83" s="41"/>
      <c r="JR83" s="42"/>
      <c r="JS83" s="41"/>
      <c r="JT83" s="41"/>
      <c r="JU83" s="41"/>
      <c r="JV83" s="42"/>
      <c r="JW83" s="41"/>
      <c r="JX83" s="41"/>
      <c r="JY83" s="41"/>
      <c r="JZ83" s="42"/>
      <c r="KA83" s="41"/>
      <c r="KB83" s="41"/>
      <c r="KC83" s="41"/>
      <c r="KD83" s="42"/>
      <c r="KE83" s="41"/>
      <c r="KF83" s="41"/>
      <c r="KG83" s="41"/>
      <c r="KH83" s="42"/>
      <c r="KI83" s="41"/>
      <c r="KJ83" s="41"/>
      <c r="KK83" s="41"/>
      <c r="KL83" s="43"/>
      <c r="KM83" s="44"/>
      <c r="KN83" s="45"/>
      <c r="KO83" s="45"/>
      <c r="KP83" s="42"/>
      <c r="KQ83" s="41"/>
      <c r="KR83" s="41"/>
      <c r="KS83" s="41"/>
      <c r="KT83" s="42"/>
      <c r="KU83" s="41"/>
      <c r="KV83" s="41"/>
      <c r="KW83" s="41"/>
      <c r="KX83" s="42"/>
      <c r="KY83" s="41"/>
      <c r="KZ83" s="41"/>
      <c r="LA83" s="41"/>
      <c r="LB83" s="42"/>
      <c r="LC83" s="41"/>
      <c r="LD83" s="41"/>
      <c r="LE83" s="41"/>
      <c r="LF83" s="42"/>
      <c r="LG83" s="41"/>
      <c r="LH83" s="41"/>
      <c r="LI83" s="41"/>
      <c r="LJ83" s="42"/>
      <c r="LK83" s="41"/>
      <c r="LL83" s="41"/>
      <c r="LM83" s="41"/>
      <c r="LN83" s="42"/>
      <c r="LO83" s="41"/>
      <c r="LP83" s="41"/>
      <c r="LQ83" s="41"/>
      <c r="LR83" s="42"/>
      <c r="LS83" s="41"/>
      <c r="LT83" s="41"/>
      <c r="LU83" s="41"/>
      <c r="LV83" s="42"/>
      <c r="LW83" s="41"/>
      <c r="LX83" s="41"/>
      <c r="LY83" s="41"/>
      <c r="LZ83" s="42"/>
      <c r="MA83" s="41"/>
      <c r="MB83" s="41"/>
      <c r="MC83" s="41"/>
      <c r="MD83" s="42"/>
      <c r="ME83" s="41"/>
      <c r="MF83" s="41"/>
      <c r="MG83" s="41"/>
      <c r="MH83" s="42"/>
      <c r="MI83" s="41"/>
      <c r="MJ83" s="41"/>
      <c r="MK83" s="41"/>
      <c r="ML83" s="42"/>
      <c r="MM83" s="41"/>
      <c r="MN83" s="41"/>
      <c r="MO83" s="41"/>
      <c r="MP83" s="42"/>
      <c r="MQ83" s="41"/>
      <c r="MR83" s="41"/>
      <c r="MS83" s="41"/>
      <c r="MT83" s="42"/>
      <c r="MU83" s="41"/>
      <c r="MV83" s="41"/>
      <c r="MW83" s="41"/>
      <c r="MX83" s="42"/>
      <c r="MY83" s="41"/>
      <c r="MZ83" s="41"/>
      <c r="NA83" s="41"/>
      <c r="NB83" s="42"/>
      <c r="NC83" s="41"/>
      <c r="ND83" s="41"/>
      <c r="NE83" s="41"/>
      <c r="NF83" s="42"/>
      <c r="NG83" s="41"/>
      <c r="NH83" s="41"/>
      <c r="NI83" s="41"/>
      <c r="NJ83" s="42"/>
      <c r="NK83" s="41"/>
      <c r="NL83" s="41"/>
      <c r="NM83" s="41"/>
      <c r="NN83" s="42"/>
      <c r="NO83" s="41"/>
      <c r="NP83" s="41"/>
      <c r="NQ83" s="41"/>
      <c r="NR83" s="42"/>
      <c r="NS83" s="41"/>
      <c r="NT83" s="41"/>
      <c r="NU83" s="41"/>
      <c r="NV83" s="42"/>
      <c r="NW83" s="41"/>
      <c r="NX83" s="41"/>
      <c r="NY83" s="41"/>
      <c r="NZ83" s="42"/>
      <c r="OA83" s="41"/>
      <c r="OB83" s="41"/>
      <c r="OC83" s="41"/>
      <c r="OD83" s="42"/>
      <c r="OE83" s="41"/>
      <c r="OF83" s="41"/>
      <c r="OG83" s="41"/>
      <c r="OH83" s="42"/>
      <c r="OI83" s="41"/>
      <c r="OJ83" s="41"/>
      <c r="OK83" s="41"/>
      <c r="OL83" s="42"/>
      <c r="OM83" s="41"/>
      <c r="ON83" s="41"/>
      <c r="OO83" s="41"/>
      <c r="OP83" s="42"/>
      <c r="OQ83" s="41"/>
      <c r="OR83" s="41"/>
      <c r="OS83" s="41"/>
      <c r="OT83" s="42"/>
      <c r="OU83" s="41"/>
      <c r="OV83" s="41"/>
      <c r="OW83" s="41"/>
      <c r="OX83" s="42"/>
      <c r="OY83" s="41"/>
      <c r="OZ83" s="41"/>
      <c r="PA83" s="41"/>
      <c r="PB83" s="42"/>
      <c r="PC83" s="41"/>
      <c r="PD83" s="41"/>
      <c r="PE83" s="41"/>
      <c r="PF83" s="42"/>
      <c r="PG83" s="41"/>
      <c r="PH83" s="41"/>
      <c r="PI83" s="41"/>
      <c r="PJ83" s="42"/>
      <c r="PK83" s="41"/>
      <c r="PL83" s="41"/>
      <c r="PM83" s="41"/>
      <c r="PN83" s="42"/>
      <c r="PO83" s="41"/>
      <c r="PP83" s="41"/>
      <c r="PQ83" s="41"/>
      <c r="PR83" s="42"/>
      <c r="PS83" s="41"/>
      <c r="PT83" s="41"/>
      <c r="PU83" s="41"/>
      <c r="PV83" s="42"/>
      <c r="PW83" s="41"/>
      <c r="PX83" s="41"/>
      <c r="PY83" s="41"/>
      <c r="PZ83" s="42"/>
      <c r="QA83" s="41"/>
      <c r="QB83" s="41"/>
      <c r="QC83" s="41"/>
      <c r="QD83" s="42"/>
      <c r="QE83" s="41"/>
      <c r="QF83" s="41"/>
      <c r="QG83" s="41"/>
      <c r="QH83" s="42"/>
      <c r="QI83" s="41"/>
      <c r="QJ83" s="41"/>
      <c r="QK83" s="41"/>
      <c r="QL83" s="42"/>
      <c r="QM83" s="41"/>
      <c r="QN83" s="41"/>
      <c r="QO83" s="41"/>
      <c r="QP83" s="43"/>
      <c r="QQ83" s="44"/>
      <c r="QR83" s="45"/>
      <c r="QS83" s="45"/>
      <c r="QT83" s="42"/>
      <c r="QU83" s="41"/>
      <c r="QV83" s="41"/>
      <c r="QW83" s="41"/>
      <c r="QX83" s="42"/>
      <c r="QY83" s="41"/>
      <c r="QZ83" s="41"/>
      <c r="RA83" s="41"/>
      <c r="RB83" s="42"/>
      <c r="RC83" s="41"/>
      <c r="RD83" s="41"/>
      <c r="RE83" s="41"/>
      <c r="RF83" s="42"/>
      <c r="RG83" s="41"/>
      <c r="RH83" s="41"/>
      <c r="RI83" s="41"/>
      <c r="RJ83" s="42"/>
      <c r="RK83" s="41"/>
      <c r="RL83" s="41"/>
      <c r="RM83" s="41"/>
      <c r="RN83" s="42"/>
      <c r="RO83" s="41"/>
      <c r="RP83" s="41"/>
      <c r="RQ83" s="41"/>
      <c r="RR83" s="42"/>
      <c r="RS83" s="41"/>
      <c r="RT83" s="41"/>
      <c r="RU83" s="41"/>
      <c r="RV83" s="42"/>
      <c r="RW83" s="41"/>
      <c r="RX83" s="41"/>
      <c r="RY83" s="41"/>
      <c r="RZ83" s="42"/>
      <c r="SA83" s="41"/>
      <c r="SB83" s="41"/>
      <c r="SC83" s="41"/>
      <c r="SD83" s="42"/>
      <c r="SE83" s="41"/>
      <c r="SF83" s="41"/>
      <c r="SG83" s="41"/>
      <c r="SH83" s="42"/>
      <c r="SI83" s="41"/>
      <c r="SJ83" s="41"/>
      <c r="SK83" s="41"/>
      <c r="SL83" s="42"/>
      <c r="SM83" s="41"/>
      <c r="SN83" s="41"/>
      <c r="SO83" s="41"/>
      <c r="SP83" s="42"/>
      <c r="SQ83" s="41"/>
      <c r="SR83" s="41"/>
      <c r="SS83" s="41"/>
      <c r="ST83" s="42"/>
      <c r="SU83" s="41"/>
      <c r="SV83" s="41"/>
      <c r="SW83" s="41"/>
      <c r="SX83" s="42"/>
      <c r="SY83" s="41"/>
      <c r="SZ83" s="41"/>
      <c r="TA83" s="41"/>
      <c r="TB83" s="42"/>
      <c r="TC83" s="41"/>
      <c r="TD83" s="41"/>
      <c r="TE83" s="41"/>
      <c r="TF83" s="42"/>
      <c r="TG83" s="41"/>
      <c r="TH83" s="41"/>
      <c r="TI83" s="41"/>
      <c r="TJ83" s="42"/>
      <c r="TK83" s="41"/>
      <c r="TL83" s="41"/>
      <c r="TM83" s="41"/>
      <c r="TN83" s="42"/>
      <c r="TO83" s="41"/>
      <c r="TP83" s="41"/>
      <c r="TQ83" s="41"/>
      <c r="TR83" s="42"/>
      <c r="TS83" s="41"/>
      <c r="TT83" s="41"/>
      <c r="TU83" s="41"/>
      <c r="TV83" s="42"/>
      <c r="TW83" s="41"/>
      <c r="TX83" s="41"/>
      <c r="TY83" s="41"/>
      <c r="TZ83" s="42"/>
      <c r="UA83" s="41"/>
      <c r="UB83" s="41"/>
      <c r="UC83" s="41"/>
      <c r="UD83" s="42"/>
      <c r="UE83" s="41"/>
      <c r="UF83" s="41"/>
      <c r="UG83" s="41"/>
      <c r="UH83" s="42"/>
      <c r="UI83" s="41"/>
      <c r="UJ83" s="41"/>
      <c r="UK83" s="41"/>
      <c r="UL83" s="42"/>
      <c r="UM83" s="41"/>
      <c r="UN83" s="41"/>
      <c r="UO83" s="41"/>
      <c r="UP83" s="42"/>
      <c r="UQ83" s="41"/>
      <c r="UR83" s="41"/>
      <c r="US83" s="41"/>
      <c r="UT83" s="42"/>
      <c r="UU83" s="41"/>
      <c r="UV83" s="41"/>
      <c r="UW83" s="41"/>
      <c r="UX83" s="42"/>
      <c r="UY83" s="41"/>
      <c r="UZ83" s="41"/>
      <c r="VA83" s="41"/>
      <c r="VB83" s="42"/>
      <c r="VC83" s="41"/>
      <c r="VD83" s="41"/>
      <c r="VE83" s="41"/>
      <c r="VF83" s="42"/>
      <c r="VG83" s="41"/>
      <c r="VH83" s="41"/>
      <c r="VI83" s="41"/>
      <c r="VJ83" s="42"/>
      <c r="VK83" s="41"/>
      <c r="VL83" s="41"/>
      <c r="VM83" s="41"/>
      <c r="VN83" s="42"/>
      <c r="VO83" s="41"/>
      <c r="VP83" s="41"/>
      <c r="VQ83" s="41"/>
      <c r="VR83" s="42"/>
      <c r="VS83" s="41"/>
      <c r="VT83" s="41"/>
      <c r="VU83" s="41"/>
      <c r="VV83" s="42"/>
      <c r="VW83" s="41"/>
      <c r="VX83" s="41"/>
      <c r="VY83" s="41"/>
      <c r="VZ83" s="42"/>
      <c r="WA83" s="41"/>
      <c r="WB83" s="41"/>
      <c r="WC83" s="41"/>
      <c r="WD83" s="42"/>
      <c r="WE83" s="41"/>
      <c r="WF83" s="41"/>
      <c r="WG83" s="41"/>
      <c r="WH83" s="42"/>
      <c r="WI83" s="41"/>
      <c r="WJ83" s="41"/>
      <c r="WK83" s="41"/>
      <c r="WL83" s="42"/>
      <c r="WM83" s="41"/>
      <c r="WN83" s="41"/>
      <c r="WO83" s="41"/>
      <c r="WP83" s="42"/>
      <c r="WQ83" s="41"/>
      <c r="WR83" s="41"/>
      <c r="WS83" s="41"/>
      <c r="WT83" s="43"/>
      <c r="WU83" s="44"/>
      <c r="WV83" s="45"/>
      <c r="WW83" s="45"/>
      <c r="WX83" s="42"/>
      <c r="WY83" s="41"/>
      <c r="WZ83" s="41"/>
      <c r="XA83" s="41"/>
      <c r="XB83" s="42"/>
      <c r="XC83" s="41"/>
      <c r="XD83" s="41"/>
      <c r="XE83" s="41"/>
      <c r="XF83" s="42"/>
      <c r="XG83" s="41"/>
      <c r="XH83" s="41"/>
      <c r="XI83" s="41"/>
      <c r="XJ83" s="42"/>
      <c r="XK83" s="41"/>
      <c r="XL83" s="41"/>
      <c r="XM83" s="41"/>
      <c r="XN83" s="42"/>
      <c r="XO83" s="41"/>
      <c r="XP83" s="41"/>
      <c r="XQ83" s="41"/>
      <c r="XR83" s="42"/>
      <c r="XS83" s="41"/>
      <c r="XT83" s="41"/>
      <c r="XU83" s="41"/>
      <c r="XV83" s="42"/>
      <c r="XW83" s="41"/>
      <c r="XX83" s="41"/>
      <c r="XY83" s="41"/>
      <c r="XZ83" s="42"/>
      <c r="YA83" s="41"/>
      <c r="YB83" s="41"/>
      <c r="YC83" s="41"/>
      <c r="YD83" s="42"/>
      <c r="YE83" s="41"/>
      <c r="YF83" s="41"/>
      <c r="YG83" s="41"/>
      <c r="YH83" s="42"/>
      <c r="YI83" s="41"/>
      <c r="YJ83" s="41"/>
      <c r="YK83" s="41"/>
      <c r="YL83" s="42"/>
      <c r="YM83" s="41"/>
      <c r="YN83" s="41"/>
      <c r="YO83" s="41"/>
      <c r="YP83" s="42"/>
      <c r="YQ83" s="41"/>
      <c r="YR83" s="41"/>
      <c r="YS83" s="41"/>
      <c r="YT83" s="42"/>
      <c r="YU83" s="41"/>
      <c r="YV83" s="41"/>
      <c r="YW83" s="41"/>
      <c r="YX83" s="42"/>
      <c r="YY83" s="41"/>
      <c r="YZ83" s="41"/>
      <c r="ZA83" s="41"/>
      <c r="ZB83" s="42"/>
      <c r="ZC83" s="41"/>
      <c r="ZD83" s="41"/>
      <c r="ZE83" s="41"/>
      <c r="ZF83" s="42"/>
      <c r="ZG83" s="41"/>
      <c r="ZH83" s="41"/>
      <c r="ZI83" s="41"/>
      <c r="ZJ83" s="42"/>
      <c r="ZK83" s="41"/>
      <c r="ZL83" s="41"/>
      <c r="ZM83" s="41"/>
      <c r="ZN83" s="42"/>
      <c r="ZO83" s="41"/>
      <c r="ZP83" s="41"/>
      <c r="ZQ83" s="41"/>
      <c r="ZR83" s="42"/>
      <c r="ZS83" s="41"/>
      <c r="ZT83" s="41"/>
      <c r="ZU83" s="41"/>
      <c r="ZV83" s="42"/>
      <c r="ZW83" s="41"/>
      <c r="ZX83" s="41"/>
      <c r="ZY83" s="41"/>
      <c r="ZZ83" s="42"/>
      <c r="AAA83" s="41"/>
      <c r="AAB83" s="41"/>
      <c r="AAC83" s="41"/>
      <c r="AAD83" s="42"/>
      <c r="AAE83" s="41"/>
      <c r="AAF83" s="41"/>
      <c r="AAG83" s="41"/>
      <c r="AAH83" s="42"/>
      <c r="AAI83" s="41"/>
      <c r="AAJ83" s="41"/>
      <c r="AAK83" s="41"/>
      <c r="AAL83" s="42"/>
      <c r="AAM83" s="41"/>
      <c r="AAN83" s="41"/>
      <c r="AAO83" s="41"/>
      <c r="AAP83" s="42"/>
      <c r="AAQ83" s="41"/>
      <c r="AAR83" s="41"/>
      <c r="AAS83" s="41"/>
      <c r="AAT83" s="42"/>
      <c r="AAU83" s="41"/>
      <c r="AAV83" s="41"/>
      <c r="AAW83" s="41"/>
      <c r="AAX83" s="42"/>
      <c r="AAY83" s="41"/>
      <c r="AAZ83" s="41"/>
      <c r="ABA83" s="41"/>
      <c r="ABB83" s="42"/>
      <c r="ABC83" s="41"/>
      <c r="ABD83" s="41"/>
      <c r="ABE83" s="41"/>
      <c r="ABF83" s="42"/>
      <c r="ABG83" s="41"/>
      <c r="ABH83" s="41"/>
      <c r="ABI83" s="41"/>
      <c r="ABJ83" s="42"/>
      <c r="ABK83" s="41"/>
      <c r="ABL83" s="41"/>
      <c r="ABM83" s="41"/>
      <c r="ABN83" s="42"/>
      <c r="ABO83" s="41"/>
      <c r="ABP83" s="41"/>
      <c r="ABQ83" s="41"/>
      <c r="ABR83" s="42"/>
      <c r="ABS83" s="41"/>
      <c r="ABT83" s="41"/>
      <c r="ABU83" s="41"/>
      <c r="ABV83" s="42"/>
      <c r="ABW83" s="41"/>
      <c r="ABX83" s="41"/>
      <c r="ABY83" s="41"/>
      <c r="ABZ83" s="42"/>
      <c r="ACA83" s="41"/>
      <c r="ACB83" s="41"/>
      <c r="ACC83" s="41"/>
      <c r="ACD83" s="42"/>
      <c r="ACE83" s="41"/>
      <c r="ACF83" s="41"/>
      <c r="ACG83" s="41"/>
      <c r="ACH83" s="42"/>
      <c r="ACI83" s="41"/>
      <c r="ACJ83" s="41"/>
      <c r="ACK83" s="41"/>
      <c r="ACL83" s="42"/>
      <c r="ACM83" s="41"/>
      <c r="ACN83" s="41"/>
      <c r="ACO83" s="41"/>
      <c r="ACP83" s="42"/>
      <c r="ACQ83" s="41"/>
      <c r="ACR83" s="41"/>
      <c r="ACS83" s="41"/>
      <c r="ACT83" s="42"/>
      <c r="ACU83" s="41"/>
      <c r="ACV83" s="41"/>
      <c r="ACW83" s="41"/>
      <c r="ACX83" s="43"/>
      <c r="ACY83" s="44"/>
      <c r="ACZ83" s="45"/>
      <c r="ADA83" s="45"/>
      <c r="ADB83" s="42"/>
      <c r="ADC83" s="41"/>
      <c r="ADD83" s="41"/>
      <c r="ADE83" s="41"/>
      <c r="ADF83" s="42"/>
      <c r="ADG83" s="41"/>
      <c r="ADH83" s="41"/>
      <c r="ADI83" s="41"/>
      <c r="ADJ83" s="42"/>
      <c r="ADK83" s="41"/>
      <c r="ADL83" s="41"/>
      <c r="ADM83" s="41"/>
      <c r="ADN83" s="42"/>
      <c r="ADO83" s="41"/>
      <c r="ADP83" s="41"/>
      <c r="ADQ83" s="41"/>
      <c r="ADR83" s="42"/>
      <c r="ADS83" s="41"/>
      <c r="ADT83" s="41"/>
      <c r="ADU83" s="41"/>
      <c r="ADV83" s="42"/>
      <c r="ADW83" s="41"/>
      <c r="ADX83" s="41"/>
      <c r="ADY83" s="41"/>
      <c r="ADZ83" s="42"/>
      <c r="AEA83" s="41"/>
      <c r="AEB83" s="41"/>
      <c r="AEC83" s="41"/>
      <c r="AED83" s="42"/>
      <c r="AEE83" s="41"/>
      <c r="AEF83" s="41"/>
      <c r="AEG83" s="41"/>
      <c r="AEH83" s="42"/>
      <c r="AEI83" s="41"/>
      <c r="AEJ83" s="41"/>
      <c r="AEK83" s="41"/>
      <c r="AEL83" s="42"/>
      <c r="AEM83" s="41"/>
      <c r="AEN83" s="41"/>
      <c r="AEO83" s="41"/>
      <c r="AEP83" s="42"/>
      <c r="AEQ83" s="41"/>
      <c r="AER83" s="41"/>
      <c r="AES83" s="41"/>
      <c r="AET83" s="42"/>
      <c r="AEU83" s="41"/>
      <c r="AEV83" s="41"/>
      <c r="AEW83" s="41"/>
      <c r="AEX83" s="42"/>
      <c r="AEY83" s="41"/>
      <c r="AEZ83" s="41"/>
      <c r="AFA83" s="41"/>
      <c r="AFB83" s="42"/>
      <c r="AFC83" s="41"/>
      <c r="AFD83" s="41"/>
      <c r="AFE83" s="41"/>
      <c r="AFF83" s="42"/>
      <c r="AFG83" s="41"/>
      <c r="AFH83" s="41"/>
      <c r="AFI83" s="41"/>
      <c r="AFJ83" s="42"/>
      <c r="AFK83" s="41"/>
      <c r="AFL83" s="41"/>
      <c r="AFM83" s="41"/>
      <c r="AFN83" s="42"/>
      <c r="AFO83" s="41"/>
      <c r="AFP83" s="41"/>
      <c r="AFQ83" s="41"/>
      <c r="AFR83" s="42"/>
      <c r="AFS83" s="41"/>
      <c r="AFT83" s="41"/>
      <c r="AFU83" s="41"/>
      <c r="AFV83" s="42"/>
      <c r="AFW83" s="41"/>
      <c r="AFX83" s="41"/>
      <c r="AFY83" s="41"/>
      <c r="AFZ83" s="42"/>
      <c r="AGA83" s="41"/>
      <c r="AGB83" s="41"/>
      <c r="AGC83" s="41"/>
      <c r="AGD83" s="42"/>
      <c r="AGE83" s="41"/>
      <c r="AGF83" s="41"/>
      <c r="AGG83" s="41"/>
      <c r="AGH83" s="42"/>
      <c r="AGI83" s="41"/>
      <c r="AGJ83" s="41"/>
      <c r="AGK83" s="41"/>
      <c r="AGL83" s="42"/>
      <c r="AGM83" s="41"/>
      <c r="AGN83" s="41"/>
      <c r="AGO83" s="41"/>
      <c r="AGP83" s="42"/>
      <c r="AGQ83" s="41"/>
      <c r="AGR83" s="41"/>
      <c r="AGS83" s="41"/>
      <c r="AGT83" s="42"/>
      <c r="AGU83" s="41"/>
      <c r="AGV83" s="41"/>
      <c r="AGW83" s="41"/>
      <c r="AGX83" s="42"/>
      <c r="AGY83" s="41"/>
      <c r="AGZ83" s="41"/>
      <c r="AHA83" s="41"/>
      <c r="AHB83" s="42"/>
      <c r="AHC83" s="41"/>
      <c r="AHD83" s="41"/>
      <c r="AHE83" s="41"/>
      <c r="AHF83" s="42"/>
      <c r="AHG83" s="41"/>
      <c r="AHH83" s="41"/>
      <c r="AHI83" s="41"/>
      <c r="AHJ83" s="42"/>
      <c r="AHK83" s="41"/>
      <c r="AHL83" s="41"/>
      <c r="AHM83" s="41"/>
      <c r="AHN83" s="42"/>
      <c r="AHO83" s="41"/>
      <c r="AHP83" s="41"/>
      <c r="AHQ83" s="41"/>
      <c r="AHR83" s="42"/>
      <c r="AHS83" s="41"/>
      <c r="AHT83" s="41"/>
      <c r="AHU83" s="41"/>
      <c r="AHV83" s="42"/>
      <c r="AHW83" s="41"/>
      <c r="AHX83" s="41"/>
      <c r="AHY83" s="41"/>
      <c r="AHZ83" s="42"/>
      <c r="AIA83" s="41"/>
      <c r="AIB83" s="41"/>
      <c r="AIC83" s="41"/>
      <c r="AID83" s="42"/>
      <c r="AIE83" s="41"/>
      <c r="AIF83" s="41"/>
      <c r="AIG83" s="41"/>
      <c r="AIH83" s="42"/>
      <c r="AII83" s="41"/>
      <c r="AIJ83" s="41"/>
      <c r="AIK83" s="41"/>
      <c r="AIL83" s="42"/>
      <c r="AIM83" s="41"/>
      <c r="AIN83" s="41"/>
      <c r="AIO83" s="41"/>
      <c r="AIP83" s="42"/>
      <c r="AIQ83" s="41"/>
      <c r="AIR83" s="41"/>
      <c r="AIS83" s="41"/>
      <c r="AIT83" s="42"/>
      <c r="AIU83" s="41"/>
      <c r="AIV83" s="41"/>
      <c r="AIW83" s="41"/>
      <c r="AIX83" s="42"/>
      <c r="AIY83" s="41"/>
      <c r="AIZ83" s="41"/>
      <c r="AJA83" s="41"/>
      <c r="AJB83" s="43"/>
      <c r="AJC83" s="44"/>
      <c r="AJD83" s="45"/>
      <c r="AJE83" s="45"/>
      <c r="AJF83" s="42"/>
      <c r="AJG83" s="41"/>
      <c r="AJH83" s="41"/>
      <c r="AJI83" s="41"/>
      <c r="AJJ83" s="42"/>
      <c r="AJK83" s="41"/>
      <c r="AJL83" s="41"/>
      <c r="AJM83" s="41"/>
      <c r="AJN83" s="42"/>
      <c r="AJO83" s="41"/>
      <c r="AJP83" s="41"/>
      <c r="AJQ83" s="41"/>
      <c r="AJR83" s="42"/>
      <c r="AJS83" s="41"/>
      <c r="AJT83" s="41"/>
      <c r="AJU83" s="41"/>
      <c r="AJV83" s="42"/>
      <c r="AJW83" s="41"/>
      <c r="AJX83" s="41"/>
      <c r="AJY83" s="41"/>
      <c r="AJZ83" s="42"/>
      <c r="AKA83" s="41"/>
      <c r="AKB83" s="41"/>
      <c r="AKC83" s="41"/>
      <c r="AKD83" s="42"/>
      <c r="AKE83" s="41"/>
      <c r="AKF83" s="41"/>
      <c r="AKG83" s="41"/>
      <c r="AKH83" s="42"/>
      <c r="AKI83" s="41"/>
      <c r="AKJ83" s="41"/>
      <c r="AKK83" s="41"/>
      <c r="AKL83" s="42"/>
      <c r="AKM83" s="41"/>
      <c r="AKN83" s="41"/>
      <c r="AKO83" s="41"/>
      <c r="AKP83" s="42"/>
      <c r="AKQ83" s="41"/>
      <c r="AKR83" s="41"/>
      <c r="AKS83" s="41"/>
      <c r="AKT83" s="42"/>
      <c r="AKU83" s="41"/>
      <c r="AKV83" s="41"/>
      <c r="AKW83" s="41"/>
      <c r="AKX83" s="42"/>
      <c r="AKY83" s="41"/>
      <c r="AKZ83" s="41"/>
      <c r="ALA83" s="41"/>
      <c r="ALB83" s="42"/>
      <c r="ALC83" s="41"/>
      <c r="ALD83" s="41"/>
      <c r="ALE83" s="41"/>
      <c r="ALF83" s="42"/>
      <c r="ALG83" s="41"/>
      <c r="ALH83" s="41"/>
      <c r="ALI83" s="41"/>
      <c r="ALJ83" s="42"/>
      <c r="ALK83" s="41"/>
      <c r="ALL83" s="41"/>
      <c r="ALM83" s="41"/>
      <c r="ALN83" s="42"/>
      <c r="ALO83" s="41"/>
      <c r="ALP83" s="41"/>
      <c r="ALQ83" s="41"/>
      <c r="ALR83" s="42"/>
      <c r="ALS83" s="41"/>
      <c r="ALT83" s="41"/>
      <c r="ALU83" s="41"/>
      <c r="ALV83" s="42"/>
      <c r="ALW83" s="41"/>
      <c r="ALX83" s="41"/>
      <c r="ALY83" s="41"/>
      <c r="ALZ83" s="42"/>
      <c r="AMA83" s="41"/>
      <c r="AMB83" s="41"/>
      <c r="AMC83" s="41"/>
      <c r="AMD83" s="42"/>
      <c r="AME83" s="41"/>
      <c r="AMF83" s="41"/>
      <c r="AMG83" s="41"/>
      <c r="AMH83" s="42"/>
      <c r="AMI83" s="41"/>
      <c r="AMJ83" s="41"/>
      <c r="AMK83" s="41"/>
      <c r="AML83" s="42"/>
      <c r="AMM83" s="41"/>
      <c r="AMN83" s="41"/>
      <c r="AMO83" s="41"/>
      <c r="AMP83" s="42"/>
      <c r="AMQ83" s="41"/>
      <c r="AMR83" s="41"/>
      <c r="AMS83" s="41"/>
      <c r="AMT83" s="42"/>
      <c r="AMU83" s="41"/>
      <c r="AMV83" s="41"/>
      <c r="AMW83" s="41"/>
      <c r="AMX83" s="42"/>
      <c r="AMY83" s="41"/>
      <c r="AMZ83" s="41"/>
      <c r="ANA83" s="41"/>
      <c r="ANB83" s="42"/>
      <c r="ANC83" s="41"/>
      <c r="AND83" s="41"/>
      <c r="ANE83" s="41"/>
      <c r="ANF83" s="42"/>
      <c r="ANG83" s="41"/>
      <c r="ANH83" s="41"/>
      <c r="ANI83" s="41"/>
      <c r="ANJ83" s="42"/>
      <c r="ANK83" s="41"/>
      <c r="ANL83" s="41"/>
      <c r="ANM83" s="41"/>
      <c r="ANN83" s="42"/>
      <c r="ANO83" s="41"/>
      <c r="ANP83" s="41"/>
      <c r="ANQ83" s="41"/>
      <c r="ANR83" s="42"/>
      <c r="ANS83" s="41"/>
      <c r="ANT83" s="41"/>
      <c r="ANU83" s="41"/>
      <c r="ANV83" s="42"/>
      <c r="ANW83" s="41"/>
      <c r="ANX83" s="41"/>
      <c r="ANY83" s="41"/>
      <c r="ANZ83" s="42"/>
      <c r="AOA83" s="41"/>
      <c r="AOB83" s="41"/>
      <c r="AOC83" s="41"/>
      <c r="AOD83" s="42"/>
      <c r="AOE83" s="41"/>
      <c r="AOF83" s="41"/>
      <c r="AOG83" s="41"/>
      <c r="AOH83" s="42"/>
      <c r="AOI83" s="41"/>
      <c r="AOJ83" s="41"/>
      <c r="AOK83" s="41"/>
      <c r="AOL83" s="42"/>
      <c r="AOM83" s="41"/>
      <c r="AON83" s="41"/>
      <c r="AOO83" s="41"/>
      <c r="AOP83" s="42"/>
      <c r="AOQ83" s="41"/>
      <c r="AOR83" s="41"/>
      <c r="AOS83" s="41"/>
      <c r="AOT83" s="42"/>
      <c r="AOU83" s="41"/>
      <c r="AOV83" s="41"/>
      <c r="AOW83" s="41"/>
      <c r="AOX83" s="42"/>
      <c r="AOY83" s="41"/>
      <c r="AOZ83" s="41"/>
      <c r="APA83" s="41"/>
      <c r="APB83" s="42"/>
      <c r="APC83" s="41"/>
      <c r="APD83" s="41"/>
      <c r="APE83" s="41"/>
      <c r="APF83" s="43"/>
      <c r="APG83" s="44"/>
      <c r="APH83" s="45"/>
      <c r="API83" s="45"/>
      <c r="APJ83" s="42"/>
      <c r="APK83" s="41"/>
      <c r="APL83" s="41"/>
      <c r="APM83" s="41"/>
      <c r="APN83" s="42"/>
      <c r="APO83" s="41"/>
      <c r="APP83" s="41"/>
      <c r="APQ83" s="41"/>
      <c r="APR83" s="42"/>
      <c r="APS83" s="41"/>
      <c r="APT83" s="41"/>
      <c r="APU83" s="41"/>
      <c r="APV83" s="42"/>
      <c r="APW83" s="41"/>
      <c r="APX83" s="41"/>
      <c r="APY83" s="41"/>
      <c r="APZ83" s="42"/>
      <c r="AQA83" s="41"/>
      <c r="AQB83" s="41"/>
      <c r="AQC83" s="41"/>
      <c r="AQD83" s="42"/>
      <c r="AQE83" s="41"/>
      <c r="AQF83" s="41"/>
      <c r="AQG83" s="41"/>
      <c r="AQH83" s="42"/>
      <c r="AQI83" s="41"/>
      <c r="AQJ83" s="41"/>
      <c r="AQK83" s="41"/>
      <c r="AQL83" s="42"/>
      <c r="AQM83" s="41"/>
      <c r="AQN83" s="41"/>
      <c r="AQO83" s="41"/>
      <c r="AQP83" s="42"/>
      <c r="AQQ83" s="41"/>
      <c r="AQR83" s="41"/>
      <c r="AQS83" s="41"/>
      <c r="AQT83" s="42"/>
      <c r="AQU83" s="41"/>
      <c r="AQV83" s="41"/>
      <c r="AQW83" s="41"/>
      <c r="AQX83" s="42"/>
      <c r="AQY83" s="41"/>
      <c r="AQZ83" s="41"/>
      <c r="ARA83" s="41"/>
      <c r="ARB83" s="42"/>
      <c r="ARC83" s="41"/>
      <c r="ARD83" s="41"/>
      <c r="ARE83" s="41"/>
      <c r="ARF83" s="42"/>
      <c r="ARG83" s="41"/>
      <c r="ARH83" s="41"/>
      <c r="ARI83" s="41"/>
      <c r="ARJ83" s="42"/>
      <c r="ARK83" s="41"/>
      <c r="ARL83" s="41"/>
      <c r="ARM83" s="41"/>
      <c r="ARN83" s="42"/>
      <c r="ARO83" s="41"/>
      <c r="ARP83" s="41"/>
      <c r="ARQ83" s="41"/>
      <c r="ARR83" s="42"/>
      <c r="ARS83" s="41"/>
      <c r="ART83" s="41"/>
      <c r="ARU83" s="41"/>
      <c r="ARV83" s="42"/>
      <c r="ARW83" s="41"/>
      <c r="ARX83" s="41"/>
      <c r="ARY83" s="41"/>
      <c r="ARZ83" s="42"/>
      <c r="ASA83" s="41"/>
      <c r="ASB83" s="41"/>
      <c r="ASC83" s="41"/>
      <c r="ASD83" s="42"/>
      <c r="ASE83" s="41"/>
      <c r="ASF83" s="41"/>
      <c r="ASG83" s="41"/>
      <c r="ASH83" s="42"/>
      <c r="ASI83" s="41"/>
      <c r="ASJ83" s="41"/>
      <c r="ASK83" s="41"/>
      <c r="ASL83" s="42"/>
      <c r="ASM83" s="41"/>
      <c r="ASN83" s="41"/>
      <c r="ASO83" s="41"/>
      <c r="ASP83" s="42"/>
      <c r="ASQ83" s="41"/>
      <c r="ASR83" s="41"/>
      <c r="ASS83" s="41"/>
      <c r="AST83" s="42"/>
      <c r="ASU83" s="41"/>
      <c r="ASV83" s="41"/>
      <c r="ASW83" s="41"/>
      <c r="ASX83" s="42"/>
      <c r="ASY83" s="41"/>
      <c r="ASZ83" s="41"/>
      <c r="ATA83" s="41"/>
      <c r="ATB83" s="42"/>
      <c r="ATC83" s="41"/>
      <c r="ATD83" s="41"/>
      <c r="ATE83" s="41"/>
      <c r="ATF83" s="42"/>
      <c r="ATG83" s="41"/>
      <c r="ATH83" s="41"/>
      <c r="ATI83" s="41"/>
      <c r="ATJ83" s="42"/>
      <c r="ATK83" s="41"/>
      <c r="ATL83" s="41"/>
      <c r="ATM83" s="41"/>
      <c r="ATN83" s="42"/>
      <c r="ATO83" s="41"/>
      <c r="ATP83" s="41"/>
      <c r="ATQ83" s="41"/>
      <c r="ATR83" s="42"/>
      <c r="ATS83" s="41"/>
      <c r="ATT83" s="41"/>
      <c r="ATU83" s="41"/>
      <c r="ATV83" s="42"/>
      <c r="ATW83" s="41"/>
      <c r="ATX83" s="41"/>
      <c r="ATY83" s="41"/>
      <c r="ATZ83" s="42"/>
      <c r="AUA83" s="41"/>
      <c r="AUB83" s="41"/>
      <c r="AUC83" s="41"/>
      <c r="AUD83" s="42"/>
      <c r="AUE83" s="41"/>
      <c r="AUF83" s="41"/>
      <c r="AUG83" s="41"/>
      <c r="AUH83" s="42"/>
      <c r="AUI83" s="41"/>
      <c r="AUJ83" s="41"/>
      <c r="AUK83" s="41"/>
      <c r="AUL83" s="42"/>
      <c r="AUM83" s="41"/>
      <c r="AUN83" s="41"/>
      <c r="AUO83" s="41"/>
      <c r="AUP83" s="42"/>
      <c r="AUQ83" s="41"/>
      <c r="AUR83" s="41"/>
      <c r="AUS83" s="41"/>
      <c r="AUT83" s="42"/>
      <c r="AUU83" s="41"/>
      <c r="AUV83" s="41"/>
      <c r="AUW83" s="41"/>
      <c r="AUX83" s="42"/>
      <c r="AUY83" s="41"/>
      <c r="AUZ83" s="41"/>
      <c r="AVA83" s="41"/>
      <c r="AVB83" s="42"/>
      <c r="AVC83" s="41"/>
      <c r="AVD83" s="41"/>
      <c r="AVE83" s="41"/>
      <c r="AVF83" s="42"/>
      <c r="AVG83" s="41"/>
      <c r="AVH83" s="41"/>
      <c r="AVI83" s="41"/>
      <c r="AVJ83" s="43"/>
      <c r="AVK83" s="44"/>
      <c r="AVL83" s="45"/>
      <c r="AVM83" s="45"/>
      <c r="AVN83" s="42"/>
      <c r="AVO83" s="41"/>
      <c r="AVP83" s="41"/>
      <c r="AVQ83" s="41"/>
      <c r="AVR83" s="42"/>
      <c r="AVS83" s="41"/>
      <c r="AVT83" s="41"/>
      <c r="AVU83" s="41"/>
      <c r="AVV83" s="42"/>
      <c r="AVW83" s="41"/>
      <c r="AVX83" s="41"/>
      <c r="AVY83" s="41"/>
      <c r="AVZ83" s="42"/>
      <c r="AWA83" s="41"/>
      <c r="AWB83" s="41"/>
      <c r="AWC83" s="41"/>
      <c r="AWD83" s="42"/>
      <c r="AWE83" s="41"/>
      <c r="AWF83" s="41"/>
      <c r="AWG83" s="41"/>
      <c r="AWH83" s="42"/>
      <c r="AWI83" s="41"/>
      <c r="AWJ83" s="41"/>
      <c r="AWK83" s="41"/>
      <c r="AWL83" s="42"/>
      <c r="AWM83" s="41"/>
      <c r="AWN83" s="41"/>
      <c r="AWO83" s="41"/>
      <c r="AWP83" s="42"/>
      <c r="AWQ83" s="41"/>
      <c r="AWR83" s="41"/>
      <c r="AWS83" s="41"/>
      <c r="AWT83" s="42"/>
      <c r="AWU83" s="41"/>
      <c r="AWV83" s="41"/>
      <c r="AWW83" s="41"/>
      <c r="AWX83" s="42"/>
      <c r="AWY83" s="41"/>
      <c r="AWZ83" s="41"/>
      <c r="AXA83" s="41"/>
      <c r="AXB83" s="42"/>
      <c r="AXC83" s="41"/>
      <c r="AXD83" s="41"/>
      <c r="AXE83" s="41"/>
      <c r="AXF83" s="42"/>
      <c r="AXG83" s="41"/>
      <c r="AXH83" s="41"/>
      <c r="AXI83" s="41"/>
      <c r="AXJ83" s="42"/>
      <c r="AXK83" s="41"/>
      <c r="AXL83" s="41"/>
      <c r="AXM83" s="41"/>
      <c r="AXN83" s="42"/>
      <c r="AXO83" s="41"/>
      <c r="AXP83" s="41"/>
      <c r="AXQ83" s="41"/>
      <c r="AXR83" s="42"/>
      <c r="AXS83" s="41"/>
      <c r="AXT83" s="41"/>
      <c r="AXU83" s="41"/>
      <c r="AXV83" s="42"/>
      <c r="AXW83" s="41"/>
      <c r="AXX83" s="41"/>
      <c r="AXY83" s="41"/>
      <c r="AXZ83" s="42"/>
      <c r="AYA83" s="41"/>
      <c r="AYB83" s="41"/>
      <c r="AYC83" s="41"/>
      <c r="AYD83" s="42"/>
      <c r="AYE83" s="41"/>
      <c r="AYF83" s="41"/>
      <c r="AYG83" s="41"/>
      <c r="AYH83" s="42"/>
      <c r="AYI83" s="41"/>
      <c r="AYJ83" s="41"/>
      <c r="AYK83" s="41"/>
      <c r="AYL83" s="42"/>
      <c r="AYM83" s="41"/>
      <c r="AYN83" s="41"/>
      <c r="AYO83" s="41"/>
      <c r="AYP83" s="42"/>
      <c r="AYQ83" s="41"/>
      <c r="AYR83" s="41"/>
      <c r="AYS83" s="41"/>
      <c r="AYT83" s="42"/>
      <c r="AYU83" s="41"/>
      <c r="AYV83" s="41"/>
      <c r="AYW83" s="41"/>
      <c r="AYX83" s="42"/>
      <c r="AYY83" s="41"/>
      <c r="AYZ83" s="41"/>
      <c r="AZA83" s="41"/>
      <c r="AZB83" s="42"/>
      <c r="AZC83" s="41"/>
      <c r="AZD83" s="41"/>
      <c r="AZE83" s="41"/>
      <c r="AZF83" s="42"/>
      <c r="AZG83" s="41"/>
      <c r="AZH83" s="41"/>
      <c r="AZI83" s="41"/>
      <c r="AZJ83" s="42"/>
      <c r="AZK83" s="41"/>
      <c r="AZL83" s="41"/>
      <c r="AZM83" s="41"/>
      <c r="AZN83" s="42"/>
      <c r="AZO83" s="41"/>
      <c r="AZP83" s="41"/>
      <c r="AZQ83" s="41"/>
      <c r="AZR83" s="42"/>
      <c r="AZS83" s="41"/>
      <c r="AZT83" s="41"/>
      <c r="AZU83" s="41"/>
      <c r="AZV83" s="42"/>
      <c r="AZW83" s="41"/>
      <c r="AZX83" s="41"/>
      <c r="AZY83" s="41"/>
      <c r="AZZ83" s="42"/>
      <c r="BAA83" s="41"/>
      <c r="BAB83" s="41"/>
      <c r="BAC83" s="41"/>
      <c r="BAD83" s="42"/>
      <c r="BAE83" s="41"/>
      <c r="BAF83" s="41"/>
      <c r="BAG83" s="41"/>
      <c r="BAH83" s="42"/>
      <c r="BAI83" s="41"/>
      <c r="BAJ83" s="41"/>
      <c r="BAK83" s="41"/>
      <c r="BAL83" s="42"/>
      <c r="BAM83" s="41"/>
      <c r="BAN83" s="41"/>
      <c r="BAO83" s="41"/>
      <c r="BAP83" s="42"/>
      <c r="BAQ83" s="41"/>
      <c r="BAR83" s="41"/>
      <c r="BAS83" s="41"/>
      <c r="BAT83" s="42"/>
      <c r="BAU83" s="41"/>
      <c r="BAV83" s="41"/>
      <c r="BAW83" s="41"/>
      <c r="BAX83" s="42"/>
      <c r="BAY83" s="41"/>
      <c r="BAZ83" s="41"/>
      <c r="BBA83" s="41"/>
      <c r="BBB83" s="42"/>
      <c r="BBC83" s="41"/>
      <c r="BBD83" s="41"/>
      <c r="BBE83" s="41"/>
      <c r="BBF83" s="42"/>
      <c r="BBG83" s="41"/>
      <c r="BBH83" s="41"/>
      <c r="BBI83" s="41"/>
      <c r="BBJ83" s="42"/>
      <c r="BBK83" s="41"/>
      <c r="BBL83" s="41"/>
      <c r="BBM83" s="41"/>
      <c r="BBN83" s="43"/>
      <c r="BBO83" s="44"/>
      <c r="BBP83" s="45"/>
      <c r="BBQ83" s="45"/>
      <c r="BBR83" s="42"/>
      <c r="BBS83" s="41"/>
      <c r="BBT83" s="41"/>
      <c r="BBU83" s="41"/>
      <c r="BBV83" s="42"/>
      <c r="BBW83" s="41"/>
      <c r="BBX83" s="41"/>
      <c r="BBY83" s="41"/>
      <c r="BBZ83" s="42"/>
      <c r="BCA83" s="41"/>
      <c r="BCB83" s="41"/>
      <c r="BCC83" s="41"/>
      <c r="BCD83" s="42"/>
      <c r="BCE83" s="41"/>
      <c r="BCF83" s="41"/>
      <c r="BCG83" s="41"/>
      <c r="BCH83" s="42"/>
      <c r="BCI83" s="41"/>
      <c r="BCJ83" s="41"/>
      <c r="BCK83" s="41"/>
      <c r="BCL83" s="42"/>
      <c r="BCM83" s="41"/>
      <c r="BCN83" s="41"/>
      <c r="BCO83" s="41"/>
      <c r="BCP83" s="42"/>
      <c r="BCQ83" s="41"/>
      <c r="BCR83" s="41"/>
      <c r="BCS83" s="41"/>
      <c r="BCT83" s="42"/>
      <c r="BCU83" s="41"/>
      <c r="BCV83" s="41"/>
      <c r="BCW83" s="41"/>
      <c r="BCX83" s="42"/>
      <c r="BCY83" s="41"/>
      <c r="BCZ83" s="41"/>
      <c r="BDA83" s="41"/>
      <c r="BDB83" s="42"/>
      <c r="BDC83" s="41"/>
      <c r="BDD83" s="41"/>
      <c r="BDE83" s="41"/>
      <c r="BDF83" s="42"/>
      <c r="BDG83" s="41"/>
      <c r="BDH83" s="41"/>
      <c r="BDI83" s="41"/>
      <c r="BDJ83" s="42"/>
      <c r="BDK83" s="41"/>
      <c r="BDL83" s="41"/>
      <c r="BDM83" s="41"/>
      <c r="BDN83" s="42"/>
      <c r="BDO83" s="41"/>
      <c r="BDP83" s="41"/>
      <c r="BDQ83" s="41"/>
      <c r="BDR83" s="42"/>
      <c r="BDS83" s="41"/>
      <c r="BDT83" s="41"/>
      <c r="BDU83" s="41"/>
      <c r="BDV83" s="42"/>
      <c r="BDW83" s="41"/>
      <c r="BDX83" s="41"/>
      <c r="BDY83" s="41"/>
      <c r="BDZ83" s="42"/>
      <c r="BEA83" s="41"/>
      <c r="BEB83" s="41"/>
      <c r="BEC83" s="41"/>
      <c r="BED83" s="42"/>
      <c r="BEE83" s="41"/>
      <c r="BEF83" s="41"/>
      <c r="BEG83" s="41"/>
      <c r="BEH83" s="42"/>
      <c r="BEI83" s="41"/>
      <c r="BEJ83" s="41"/>
      <c r="BEK83" s="41"/>
      <c r="BEL83" s="42"/>
      <c r="BEM83" s="41"/>
      <c r="BEN83" s="41"/>
      <c r="BEO83" s="41"/>
      <c r="BEP83" s="42"/>
      <c r="BEQ83" s="41"/>
      <c r="BER83" s="41"/>
      <c r="BES83" s="41"/>
      <c r="BET83" s="42"/>
      <c r="BEU83" s="41"/>
      <c r="BEV83" s="41"/>
      <c r="BEW83" s="41"/>
      <c r="BEX83" s="42"/>
      <c r="BEY83" s="41"/>
      <c r="BEZ83" s="41"/>
      <c r="BFA83" s="41"/>
      <c r="BFB83" s="42"/>
      <c r="BFC83" s="41"/>
      <c r="BFD83" s="41"/>
      <c r="BFE83" s="41"/>
      <c r="BFF83" s="42"/>
      <c r="BFG83" s="41"/>
      <c r="BFH83" s="41"/>
      <c r="BFI83" s="41"/>
      <c r="BFJ83" s="42"/>
      <c r="BFK83" s="41"/>
      <c r="BFL83" s="41"/>
      <c r="BFM83" s="41"/>
      <c r="BFN83" s="42"/>
      <c r="BFO83" s="41"/>
      <c r="BFP83" s="41"/>
      <c r="BFQ83" s="41"/>
      <c r="BFR83" s="42"/>
      <c r="BFS83" s="41"/>
      <c r="BFT83" s="41"/>
      <c r="BFU83" s="41"/>
      <c r="BFV83" s="42"/>
      <c r="BFW83" s="41"/>
      <c r="BFX83" s="41"/>
      <c r="BFY83" s="41"/>
      <c r="BFZ83" s="42"/>
      <c r="BGA83" s="41"/>
      <c r="BGB83" s="41"/>
      <c r="BGC83" s="41"/>
      <c r="BGD83" s="42"/>
      <c r="BGE83" s="41"/>
      <c r="BGF83" s="41"/>
      <c r="BGG83" s="41"/>
      <c r="BGH83" s="42"/>
      <c r="BGI83" s="41"/>
      <c r="BGJ83" s="41"/>
      <c r="BGK83" s="41"/>
      <c r="BGL83" s="42"/>
      <c r="BGM83" s="41"/>
      <c r="BGN83" s="41"/>
      <c r="BGO83" s="41"/>
      <c r="BGP83" s="42"/>
      <c r="BGQ83" s="41"/>
      <c r="BGR83" s="41"/>
      <c r="BGS83" s="41"/>
      <c r="BGT83" s="42"/>
      <c r="BGU83" s="41"/>
      <c r="BGV83" s="41"/>
      <c r="BGW83" s="41"/>
      <c r="BGX83" s="42"/>
      <c r="BGY83" s="41"/>
      <c r="BGZ83" s="41"/>
      <c r="BHA83" s="41"/>
      <c r="BHB83" s="42"/>
      <c r="BHC83" s="41"/>
      <c r="BHD83" s="41"/>
      <c r="BHE83" s="41"/>
      <c r="BHF83" s="42"/>
      <c r="BHG83" s="41"/>
      <c r="BHH83" s="41"/>
      <c r="BHI83" s="41"/>
      <c r="BHJ83" s="42"/>
      <c r="BHK83" s="41"/>
      <c r="BHL83" s="41"/>
      <c r="BHM83" s="41"/>
      <c r="BHN83" s="42"/>
      <c r="BHO83" s="41"/>
      <c r="BHP83" s="41"/>
      <c r="BHQ83" s="41"/>
      <c r="BHR83" s="43"/>
      <c r="BHS83" s="44"/>
      <c r="BHT83" s="45"/>
      <c r="BHU83" s="45"/>
      <c r="BHV83" s="42"/>
      <c r="BHW83" s="41"/>
      <c r="BHX83" s="41"/>
      <c r="BHY83" s="41"/>
      <c r="BHZ83" s="42"/>
      <c r="BIA83" s="41"/>
      <c r="BIB83" s="41"/>
      <c r="BIC83" s="41"/>
      <c r="BID83" s="42"/>
      <c r="BIE83" s="41"/>
      <c r="BIF83" s="41"/>
      <c r="BIG83" s="41"/>
      <c r="BIH83" s="42"/>
      <c r="BII83" s="41"/>
      <c r="BIJ83" s="41"/>
      <c r="BIK83" s="41"/>
      <c r="BIL83" s="42"/>
      <c r="BIM83" s="41"/>
      <c r="BIN83" s="41"/>
      <c r="BIO83" s="41"/>
      <c r="BIP83" s="42"/>
      <c r="BIQ83" s="41"/>
      <c r="BIR83" s="41"/>
      <c r="BIS83" s="41"/>
      <c r="BIT83" s="42"/>
      <c r="BIU83" s="41"/>
      <c r="BIV83" s="41"/>
      <c r="BIW83" s="41"/>
      <c r="BIX83" s="42"/>
      <c r="BIY83" s="41"/>
      <c r="BIZ83" s="41"/>
      <c r="BJA83" s="41"/>
      <c r="BJB83" s="42"/>
      <c r="BJC83" s="41"/>
      <c r="BJD83" s="41"/>
      <c r="BJE83" s="41"/>
      <c r="BJF83" s="42"/>
      <c r="BJG83" s="41"/>
      <c r="BJH83" s="41"/>
      <c r="BJI83" s="41"/>
      <c r="BJJ83" s="42"/>
      <c r="BJK83" s="41"/>
      <c r="BJL83" s="41"/>
      <c r="BJM83" s="41"/>
      <c r="BJN83" s="42"/>
      <c r="BJO83" s="41"/>
      <c r="BJP83" s="41"/>
      <c r="BJQ83" s="41"/>
      <c r="BJR83" s="42"/>
      <c r="BJS83" s="41"/>
      <c r="BJT83" s="41"/>
      <c r="BJU83" s="41"/>
      <c r="BJV83" s="42"/>
      <c r="BJW83" s="41"/>
      <c r="BJX83" s="41"/>
      <c r="BJY83" s="41"/>
      <c r="BJZ83" s="42"/>
      <c r="BKA83" s="41"/>
      <c r="BKB83" s="41"/>
      <c r="BKC83" s="41"/>
      <c r="BKD83" s="42"/>
      <c r="BKE83" s="41"/>
      <c r="BKF83" s="41"/>
      <c r="BKG83" s="41"/>
      <c r="BKH83" s="42"/>
      <c r="BKI83" s="41"/>
      <c r="BKJ83" s="41"/>
      <c r="BKK83" s="41"/>
      <c r="BKL83" s="42"/>
      <c r="BKM83" s="41"/>
      <c r="BKN83" s="41"/>
      <c r="BKO83" s="41"/>
      <c r="BKP83" s="42"/>
      <c r="BKQ83" s="41"/>
      <c r="BKR83" s="41"/>
      <c r="BKS83" s="41"/>
      <c r="BKT83" s="42"/>
      <c r="BKU83" s="41"/>
      <c r="BKV83" s="41"/>
      <c r="BKW83" s="41"/>
      <c r="BKX83" s="42"/>
      <c r="BKY83" s="41"/>
      <c r="BKZ83" s="41"/>
      <c r="BLA83" s="41"/>
      <c r="BLB83" s="42"/>
      <c r="BLC83" s="41"/>
      <c r="BLD83" s="41"/>
      <c r="BLE83" s="41"/>
      <c r="BLF83" s="42"/>
      <c r="BLG83" s="41"/>
      <c r="BLH83" s="41"/>
      <c r="BLI83" s="41"/>
      <c r="BLJ83" s="42"/>
      <c r="BLK83" s="41"/>
      <c r="BLL83" s="41"/>
      <c r="BLM83" s="41"/>
      <c r="BLN83" s="42"/>
      <c r="BLO83" s="41"/>
      <c r="BLP83" s="41"/>
      <c r="BLQ83" s="41"/>
      <c r="BLR83" s="42"/>
      <c r="BLS83" s="41"/>
      <c r="BLT83" s="41"/>
      <c r="BLU83" s="41"/>
      <c r="BLV83" s="42"/>
      <c r="BLW83" s="41"/>
      <c r="BLX83" s="41"/>
      <c r="BLY83" s="41"/>
      <c r="BLZ83" s="42"/>
      <c r="BMA83" s="41"/>
      <c r="BMB83" s="41"/>
      <c r="BMC83" s="41"/>
      <c r="BMD83" s="42"/>
      <c r="BME83" s="41"/>
      <c r="BMF83" s="41"/>
      <c r="BMG83" s="41"/>
      <c r="BMH83" s="42"/>
      <c r="BMI83" s="41"/>
      <c r="BMJ83" s="41"/>
      <c r="BMK83" s="41"/>
      <c r="BML83" s="42"/>
      <c r="BMM83" s="41"/>
      <c r="BMN83" s="41"/>
      <c r="BMO83" s="41"/>
      <c r="BMP83" s="42"/>
      <c r="BMQ83" s="41"/>
      <c r="BMR83" s="41"/>
      <c r="BMS83" s="41"/>
      <c r="BMT83" s="42"/>
      <c r="BMU83" s="41"/>
      <c r="BMV83" s="41"/>
      <c r="BMW83" s="41"/>
      <c r="BMX83" s="42"/>
      <c r="BMY83" s="41"/>
      <c r="BMZ83" s="41"/>
      <c r="BNA83" s="41"/>
      <c r="BNB83" s="42"/>
      <c r="BNC83" s="41"/>
      <c r="BND83" s="41"/>
      <c r="BNE83" s="41"/>
      <c r="BNF83" s="42"/>
      <c r="BNG83" s="41"/>
      <c r="BNH83" s="41"/>
      <c r="BNI83" s="41"/>
      <c r="BNJ83" s="42"/>
      <c r="BNK83" s="41"/>
      <c r="BNL83" s="41"/>
      <c r="BNM83" s="41"/>
      <c r="BNN83" s="42"/>
      <c r="BNO83" s="41"/>
      <c r="BNP83" s="41"/>
      <c r="BNQ83" s="41"/>
      <c r="BNR83" s="42"/>
      <c r="BNS83" s="41"/>
      <c r="BNT83" s="41"/>
      <c r="BNU83" s="41"/>
      <c r="BNV83" s="43"/>
      <c r="BNW83" s="44"/>
      <c r="BNX83" s="45"/>
      <c r="BNY83" s="45"/>
      <c r="BNZ83" s="42"/>
      <c r="BOA83" s="41"/>
      <c r="BOB83" s="41"/>
      <c r="BOC83" s="41"/>
      <c r="BOD83" s="42"/>
      <c r="BOE83" s="41"/>
      <c r="BOF83" s="41"/>
      <c r="BOG83" s="41"/>
      <c r="BOH83" s="42"/>
      <c r="BOI83" s="41"/>
      <c r="BOJ83" s="41"/>
      <c r="BOK83" s="41"/>
      <c r="BOL83" s="42"/>
      <c r="BOM83" s="41"/>
      <c r="BON83" s="41"/>
      <c r="BOO83" s="41"/>
      <c r="BOP83" s="42"/>
      <c r="BOQ83" s="41"/>
      <c r="BOR83" s="41"/>
      <c r="BOS83" s="41"/>
      <c r="BOT83" s="42"/>
      <c r="BOU83" s="41"/>
      <c r="BOV83" s="41"/>
      <c r="BOW83" s="41"/>
      <c r="BOX83" s="42"/>
      <c r="BOY83" s="41"/>
      <c r="BOZ83" s="41"/>
      <c r="BPA83" s="41"/>
      <c r="BPB83" s="42"/>
      <c r="BPC83" s="41"/>
      <c r="BPD83" s="41"/>
      <c r="BPE83" s="41"/>
      <c r="BPF83" s="42"/>
      <c r="BPG83" s="41"/>
      <c r="BPH83" s="41"/>
      <c r="BPI83" s="41"/>
      <c r="BPJ83" s="42"/>
      <c r="BPK83" s="41"/>
      <c r="BPL83" s="41"/>
      <c r="BPM83" s="41"/>
      <c r="BPN83" s="42"/>
      <c r="BPO83" s="41"/>
      <c r="BPP83" s="41"/>
      <c r="BPQ83" s="41"/>
      <c r="BPR83" s="42"/>
      <c r="BPS83" s="41"/>
      <c r="BPT83" s="41"/>
      <c r="BPU83" s="41"/>
      <c r="BPV83" s="42"/>
      <c r="BPW83" s="41"/>
      <c r="BPX83" s="41"/>
      <c r="BPY83" s="41"/>
      <c r="BPZ83" s="42"/>
      <c r="BQA83" s="41"/>
      <c r="BQB83" s="41"/>
      <c r="BQC83" s="41"/>
      <c r="BQD83" s="42"/>
      <c r="BQE83" s="41"/>
      <c r="BQF83" s="41"/>
      <c r="BQG83" s="41"/>
      <c r="BQH83" s="42"/>
      <c r="BQI83" s="41"/>
      <c r="BQJ83" s="41"/>
      <c r="BQK83" s="41"/>
      <c r="BQL83" s="42"/>
      <c r="BQM83" s="41"/>
      <c r="BQN83" s="41"/>
      <c r="BQO83" s="41"/>
      <c r="BQP83" s="42"/>
      <c r="BQQ83" s="41"/>
      <c r="BQR83" s="41"/>
      <c r="BQS83" s="41"/>
      <c r="BQT83" s="42"/>
      <c r="BQU83" s="41"/>
      <c r="BQV83" s="41"/>
      <c r="BQW83" s="41"/>
      <c r="BQX83" s="42"/>
      <c r="BQY83" s="41"/>
      <c r="BQZ83" s="41"/>
      <c r="BRA83" s="41"/>
      <c r="BRB83" s="42"/>
      <c r="BRC83" s="41"/>
      <c r="BRD83" s="41"/>
      <c r="BRE83" s="41"/>
      <c r="BRF83" s="42"/>
      <c r="BRG83" s="41"/>
      <c r="BRH83" s="41"/>
      <c r="BRI83" s="41"/>
      <c r="BRJ83" s="42"/>
      <c r="BRK83" s="41"/>
      <c r="BRL83" s="41"/>
      <c r="BRM83" s="41"/>
      <c r="BRN83" s="42"/>
      <c r="BRO83" s="41"/>
      <c r="BRP83" s="41"/>
      <c r="BRQ83" s="41"/>
      <c r="BRR83" s="42"/>
      <c r="BRS83" s="41"/>
      <c r="BRT83" s="41"/>
      <c r="BRU83" s="41"/>
      <c r="BRV83" s="42"/>
      <c r="BRW83" s="41"/>
      <c r="BRX83" s="41"/>
      <c r="BRY83" s="41"/>
      <c r="BRZ83" s="42"/>
      <c r="BSA83" s="41"/>
      <c r="BSB83" s="41"/>
      <c r="BSC83" s="41"/>
      <c r="BSD83" s="42"/>
      <c r="BSE83" s="41"/>
      <c r="BSF83" s="41"/>
      <c r="BSG83" s="41"/>
      <c r="BSH83" s="42"/>
      <c r="BSI83" s="41"/>
      <c r="BSJ83" s="41"/>
      <c r="BSK83" s="41"/>
      <c r="BSL83" s="42"/>
      <c r="BSM83" s="41"/>
      <c r="BSN83" s="41"/>
      <c r="BSO83" s="41"/>
      <c r="BSP83" s="42"/>
      <c r="BSQ83" s="41"/>
      <c r="BSR83" s="41"/>
      <c r="BSS83" s="41"/>
      <c r="BST83" s="42"/>
      <c r="BSU83" s="41"/>
      <c r="BSV83" s="41"/>
      <c r="BSW83" s="41"/>
      <c r="BSX83" s="42"/>
      <c r="BSY83" s="41"/>
      <c r="BSZ83" s="41"/>
      <c r="BTA83" s="41"/>
      <c r="BTB83" s="42"/>
      <c r="BTC83" s="41"/>
      <c r="BTD83" s="41"/>
      <c r="BTE83" s="41"/>
      <c r="BTF83" s="42"/>
      <c r="BTG83" s="41"/>
      <c r="BTH83" s="41"/>
      <c r="BTI83" s="41"/>
      <c r="BTJ83" s="42"/>
      <c r="BTK83" s="41"/>
      <c r="BTL83" s="41"/>
      <c r="BTM83" s="41"/>
      <c r="BTN83" s="42"/>
      <c r="BTO83" s="41"/>
      <c r="BTP83" s="41"/>
      <c r="BTQ83" s="41"/>
      <c r="BTR83" s="42"/>
      <c r="BTS83" s="41"/>
      <c r="BTT83" s="41"/>
      <c r="BTU83" s="41"/>
      <c r="BTV83" s="42"/>
      <c r="BTW83" s="41"/>
      <c r="BTX83" s="41"/>
      <c r="BTY83" s="41"/>
      <c r="BTZ83" s="43"/>
      <c r="BUA83" s="44"/>
      <c r="BUB83" s="45"/>
      <c r="BUC83" s="45"/>
      <c r="BUD83" s="42"/>
      <c r="BUE83" s="41"/>
      <c r="BUF83" s="41"/>
      <c r="BUG83" s="41"/>
      <c r="BUH83" s="42"/>
      <c r="BUI83" s="41"/>
      <c r="BUJ83" s="41"/>
      <c r="BUK83" s="41"/>
      <c r="BUL83" s="42"/>
      <c r="BUM83" s="41"/>
      <c r="BUN83" s="41"/>
      <c r="BUO83" s="41"/>
      <c r="BUP83" s="42"/>
      <c r="BUQ83" s="41"/>
      <c r="BUR83" s="41"/>
      <c r="BUS83" s="41"/>
      <c r="BUT83" s="42"/>
      <c r="BUU83" s="41"/>
      <c r="BUV83" s="41"/>
      <c r="BUW83" s="41"/>
      <c r="BUX83" s="42"/>
      <c r="BUY83" s="41"/>
      <c r="BUZ83" s="41"/>
      <c r="BVA83" s="41"/>
      <c r="BVB83" s="42"/>
      <c r="BVC83" s="41"/>
      <c r="BVD83" s="41"/>
      <c r="BVE83" s="41"/>
      <c r="BVF83" s="42"/>
      <c r="BVG83" s="41"/>
      <c r="BVH83" s="41"/>
      <c r="BVI83" s="41"/>
      <c r="BVJ83" s="42"/>
      <c r="BVK83" s="41"/>
      <c r="BVL83" s="41"/>
      <c r="BVM83" s="41"/>
      <c r="BVN83" s="42"/>
      <c r="BVO83" s="41"/>
      <c r="BVP83" s="41"/>
      <c r="BVQ83" s="41"/>
      <c r="BVR83" s="42"/>
      <c r="BVS83" s="41"/>
      <c r="BVT83" s="41"/>
      <c r="BVU83" s="41"/>
      <c r="BVV83" s="42"/>
      <c r="BVW83" s="41"/>
      <c r="BVX83" s="41"/>
      <c r="BVY83" s="41"/>
      <c r="BVZ83" s="42"/>
      <c r="BWA83" s="41"/>
      <c r="BWB83" s="41"/>
      <c r="BWC83" s="41"/>
      <c r="BWD83" s="42"/>
      <c r="BWE83" s="41"/>
      <c r="BWF83" s="41"/>
      <c r="BWG83" s="41"/>
      <c r="BWH83" s="42"/>
      <c r="BWI83" s="41"/>
      <c r="BWJ83" s="41"/>
      <c r="BWK83" s="41"/>
      <c r="BWL83" s="42"/>
      <c r="BWM83" s="41"/>
      <c r="BWN83" s="41"/>
      <c r="BWO83" s="41"/>
      <c r="BWP83" s="42"/>
      <c r="BWQ83" s="41"/>
      <c r="BWR83" s="41"/>
      <c r="BWS83" s="41"/>
      <c r="BWT83" s="42"/>
      <c r="BWU83" s="41"/>
      <c r="BWV83" s="41"/>
      <c r="BWW83" s="41"/>
      <c r="BWX83" s="42"/>
      <c r="BWY83" s="41"/>
      <c r="BWZ83" s="41"/>
      <c r="BXA83" s="41"/>
      <c r="BXB83" s="42"/>
      <c r="BXC83" s="41"/>
      <c r="BXD83" s="41"/>
      <c r="BXE83" s="41"/>
      <c r="BXF83" s="42"/>
      <c r="BXG83" s="41"/>
      <c r="BXH83" s="41"/>
      <c r="BXI83" s="41"/>
      <c r="BXJ83" s="42"/>
      <c r="BXK83" s="41"/>
      <c r="BXL83" s="41"/>
      <c r="BXM83" s="41"/>
      <c r="BXN83" s="42"/>
      <c r="BXO83" s="41"/>
      <c r="BXP83" s="41"/>
      <c r="BXQ83" s="41"/>
      <c r="BXR83" s="42"/>
      <c r="BXS83" s="41"/>
      <c r="BXT83" s="41"/>
      <c r="BXU83" s="41"/>
      <c r="BXV83" s="42"/>
      <c r="BXW83" s="41"/>
      <c r="BXX83" s="41"/>
      <c r="BXY83" s="41"/>
      <c r="BXZ83" s="42"/>
      <c r="BYA83" s="41"/>
      <c r="BYB83" s="41"/>
      <c r="BYC83" s="41"/>
      <c r="BYD83" s="42"/>
      <c r="BYE83" s="41"/>
      <c r="BYF83" s="41"/>
      <c r="BYG83" s="41"/>
      <c r="BYH83" s="42"/>
      <c r="BYI83" s="41"/>
      <c r="BYJ83" s="41"/>
      <c r="BYK83" s="41"/>
      <c r="BYL83" s="42"/>
      <c r="BYM83" s="41"/>
      <c r="BYN83" s="41"/>
      <c r="BYO83" s="41"/>
      <c r="BYP83" s="42"/>
      <c r="BYQ83" s="41"/>
      <c r="BYR83" s="41"/>
      <c r="BYS83" s="41"/>
      <c r="BYT83" s="42"/>
      <c r="BYU83" s="41"/>
      <c r="BYV83" s="41"/>
      <c r="BYW83" s="41"/>
      <c r="BYX83" s="42"/>
      <c r="BYY83" s="41"/>
      <c r="BYZ83" s="41"/>
      <c r="BZA83" s="41"/>
      <c r="BZB83" s="42"/>
      <c r="BZC83" s="41"/>
      <c r="BZD83" s="41"/>
      <c r="BZE83" s="41"/>
      <c r="BZF83" s="42"/>
      <c r="BZG83" s="41"/>
      <c r="BZH83" s="41"/>
      <c r="BZI83" s="41"/>
      <c r="BZJ83" s="42"/>
      <c r="BZK83" s="41"/>
      <c r="BZL83" s="41"/>
      <c r="BZM83" s="41"/>
      <c r="BZN83" s="42"/>
      <c r="BZO83" s="41"/>
      <c r="BZP83" s="41"/>
      <c r="BZQ83" s="41"/>
      <c r="BZR83" s="42"/>
      <c r="BZS83" s="41"/>
      <c r="BZT83" s="41"/>
      <c r="BZU83" s="41"/>
      <c r="BZV83" s="42"/>
      <c r="BZW83" s="41"/>
      <c r="BZX83" s="41"/>
      <c r="BZY83" s="41"/>
      <c r="BZZ83" s="42"/>
      <c r="CAA83" s="41"/>
      <c r="CAB83" s="41"/>
      <c r="CAC83" s="41"/>
      <c r="CAD83" s="43"/>
      <c r="CAE83" s="44"/>
      <c r="CAF83" s="45"/>
      <c r="CAG83" s="45"/>
      <c r="CAH83" s="42"/>
      <c r="CAI83" s="41"/>
      <c r="CAJ83" s="41"/>
      <c r="CAK83" s="41"/>
      <c r="CAL83" s="42"/>
      <c r="CAM83" s="41"/>
      <c r="CAN83" s="41"/>
      <c r="CAO83" s="41"/>
      <c r="CAP83" s="42"/>
      <c r="CAQ83" s="41"/>
      <c r="CAR83" s="41"/>
      <c r="CAS83" s="41"/>
      <c r="CAT83" s="42"/>
      <c r="CAU83" s="41"/>
      <c r="CAV83" s="41"/>
      <c r="CAW83" s="41"/>
      <c r="CAX83" s="42"/>
      <c r="CAY83" s="41"/>
      <c r="CAZ83" s="41"/>
      <c r="CBA83" s="41"/>
      <c r="CBB83" s="42"/>
      <c r="CBC83" s="41"/>
      <c r="CBD83" s="41"/>
      <c r="CBE83" s="41"/>
      <c r="CBF83" s="42"/>
      <c r="CBG83" s="41"/>
      <c r="CBH83" s="41"/>
      <c r="CBI83" s="41"/>
      <c r="CBJ83" s="42"/>
      <c r="CBK83" s="41"/>
      <c r="CBL83" s="41"/>
      <c r="CBM83" s="41"/>
      <c r="CBN83" s="42"/>
      <c r="CBO83" s="41"/>
      <c r="CBP83" s="41"/>
      <c r="CBQ83" s="41"/>
      <c r="CBR83" s="42"/>
      <c r="CBS83" s="41"/>
      <c r="CBT83" s="41"/>
      <c r="CBU83" s="41"/>
      <c r="CBV83" s="42"/>
      <c r="CBW83" s="41"/>
      <c r="CBX83" s="41"/>
      <c r="CBY83" s="41"/>
      <c r="CBZ83" s="42"/>
      <c r="CCA83" s="41"/>
      <c r="CCB83" s="41"/>
      <c r="CCC83" s="41"/>
      <c r="CCD83" s="42"/>
      <c r="CCE83" s="41"/>
      <c r="CCF83" s="41"/>
      <c r="CCG83" s="41"/>
      <c r="CCH83" s="42"/>
      <c r="CCI83" s="41"/>
      <c r="CCJ83" s="41"/>
      <c r="CCK83" s="41"/>
      <c r="CCL83" s="42"/>
      <c r="CCM83" s="41"/>
      <c r="CCN83" s="41"/>
      <c r="CCO83" s="41"/>
      <c r="CCP83" s="42"/>
      <c r="CCQ83" s="41"/>
      <c r="CCR83" s="41"/>
      <c r="CCS83" s="41"/>
      <c r="CCT83" s="42"/>
      <c r="CCU83" s="41"/>
      <c r="CCV83" s="41"/>
      <c r="CCW83" s="41"/>
      <c r="CCX83" s="42"/>
      <c r="CCY83" s="41"/>
      <c r="CCZ83" s="41"/>
      <c r="CDA83" s="41"/>
      <c r="CDB83" s="42"/>
      <c r="CDC83" s="41"/>
      <c r="CDD83" s="41"/>
      <c r="CDE83" s="41"/>
      <c r="CDF83" s="42"/>
      <c r="CDG83" s="41"/>
      <c r="CDH83" s="41"/>
      <c r="CDI83" s="41"/>
      <c r="CDJ83" s="42"/>
      <c r="CDK83" s="41"/>
      <c r="CDL83" s="41"/>
      <c r="CDM83" s="41"/>
      <c r="CDN83" s="42"/>
      <c r="CDO83" s="41"/>
      <c r="CDP83" s="41"/>
      <c r="CDQ83" s="41"/>
      <c r="CDR83" s="42"/>
      <c r="CDS83" s="41"/>
      <c r="CDT83" s="41"/>
      <c r="CDU83" s="41"/>
      <c r="CDV83" s="42"/>
      <c r="CDW83" s="41"/>
      <c r="CDX83" s="41"/>
      <c r="CDY83" s="41"/>
      <c r="CDZ83" s="42"/>
      <c r="CEA83" s="41"/>
      <c r="CEB83" s="41"/>
      <c r="CEC83" s="41"/>
      <c r="CED83" s="42"/>
      <c r="CEE83" s="41"/>
      <c r="CEF83" s="41"/>
      <c r="CEG83" s="41"/>
      <c r="CEH83" s="42"/>
      <c r="CEI83" s="41"/>
      <c r="CEJ83" s="41"/>
      <c r="CEK83" s="41"/>
      <c r="CEL83" s="42"/>
      <c r="CEM83" s="41"/>
      <c r="CEN83" s="41"/>
      <c r="CEO83" s="41"/>
      <c r="CEP83" s="42"/>
      <c r="CEQ83" s="41"/>
      <c r="CER83" s="41"/>
      <c r="CES83" s="41"/>
      <c r="CET83" s="42"/>
      <c r="CEU83" s="41"/>
      <c r="CEV83" s="41"/>
      <c r="CEW83" s="41"/>
      <c r="CEX83" s="42"/>
      <c r="CEY83" s="41"/>
      <c r="CEZ83" s="41"/>
      <c r="CFA83" s="41"/>
      <c r="CFB83" s="42"/>
      <c r="CFC83" s="41"/>
      <c r="CFD83" s="41"/>
      <c r="CFE83" s="41"/>
      <c r="CFF83" s="42"/>
      <c r="CFG83" s="41"/>
      <c r="CFH83" s="41"/>
      <c r="CFI83" s="41"/>
      <c r="CFJ83" s="42"/>
      <c r="CFK83" s="41"/>
      <c r="CFL83" s="41"/>
      <c r="CFM83" s="41"/>
      <c r="CFN83" s="42"/>
      <c r="CFO83" s="41"/>
      <c r="CFP83" s="41"/>
      <c r="CFQ83" s="41"/>
      <c r="CFR83" s="42"/>
      <c r="CFS83" s="41"/>
      <c r="CFT83" s="41"/>
      <c r="CFU83" s="41"/>
      <c r="CFV83" s="42"/>
      <c r="CFW83" s="41"/>
      <c r="CFX83" s="41"/>
      <c r="CFY83" s="41"/>
      <c r="CFZ83" s="42"/>
      <c r="CGA83" s="41"/>
      <c r="CGB83" s="41"/>
      <c r="CGC83" s="41"/>
      <c r="CGD83" s="42"/>
      <c r="CGE83" s="41"/>
      <c r="CGF83" s="41"/>
      <c r="CGG83" s="41"/>
      <c r="CGH83" s="43"/>
      <c r="CGI83" s="44"/>
      <c r="CGJ83" s="45"/>
      <c r="CGK83" s="45"/>
      <c r="CGL83" s="42"/>
      <c r="CGM83" s="41"/>
      <c r="CGN83" s="41"/>
      <c r="CGO83" s="41"/>
      <c r="CGP83" s="42"/>
      <c r="CGQ83" s="41"/>
      <c r="CGR83" s="41"/>
      <c r="CGS83" s="41"/>
      <c r="CGT83" s="42"/>
      <c r="CGU83" s="41"/>
      <c r="CGV83" s="41"/>
      <c r="CGW83" s="41"/>
      <c r="CGX83" s="42"/>
      <c r="CGY83" s="41"/>
      <c r="CGZ83" s="41"/>
      <c r="CHA83" s="41"/>
      <c r="CHB83" s="42"/>
      <c r="CHC83" s="41"/>
      <c r="CHD83" s="41"/>
      <c r="CHE83" s="41"/>
      <c r="CHF83" s="42"/>
      <c r="CHG83" s="41"/>
      <c r="CHH83" s="41"/>
      <c r="CHI83" s="41"/>
      <c r="CHJ83" s="42"/>
      <c r="CHK83" s="41"/>
      <c r="CHL83" s="41"/>
      <c r="CHM83" s="41"/>
      <c r="CHN83" s="42"/>
      <c r="CHO83" s="41"/>
      <c r="CHP83" s="41"/>
      <c r="CHQ83" s="41"/>
      <c r="CHR83" s="42"/>
      <c r="CHS83" s="41"/>
      <c r="CHT83" s="41"/>
      <c r="CHU83" s="41"/>
      <c r="CHV83" s="42"/>
      <c r="CHW83" s="41"/>
      <c r="CHX83" s="41"/>
      <c r="CHY83" s="41"/>
      <c r="CHZ83" s="42"/>
      <c r="CIA83" s="41"/>
      <c r="CIB83" s="41"/>
      <c r="CIC83" s="41"/>
      <c r="CID83" s="42"/>
      <c r="CIE83" s="41"/>
      <c r="CIF83" s="41"/>
      <c r="CIG83" s="41"/>
      <c r="CIH83" s="42"/>
      <c r="CII83" s="41"/>
      <c r="CIJ83" s="41"/>
      <c r="CIK83" s="41"/>
      <c r="CIL83" s="42"/>
      <c r="CIM83" s="41"/>
      <c r="CIN83" s="41"/>
      <c r="CIO83" s="41"/>
      <c r="CIP83" s="42"/>
      <c r="CIQ83" s="41"/>
      <c r="CIR83" s="41"/>
      <c r="CIS83" s="41"/>
      <c r="CIT83" s="42"/>
      <c r="CIU83" s="41"/>
      <c r="CIV83" s="41"/>
      <c r="CIW83" s="41"/>
      <c r="CIX83" s="42"/>
      <c r="CIY83" s="41"/>
      <c r="CIZ83" s="41"/>
      <c r="CJA83" s="41"/>
      <c r="CJB83" s="42"/>
      <c r="CJC83" s="41"/>
      <c r="CJD83" s="41"/>
      <c r="CJE83" s="41"/>
      <c r="CJF83" s="42"/>
      <c r="CJG83" s="41"/>
      <c r="CJH83" s="41"/>
      <c r="CJI83" s="41"/>
      <c r="CJJ83" s="42"/>
      <c r="CJK83" s="41"/>
      <c r="CJL83" s="41"/>
      <c r="CJM83" s="41"/>
      <c r="CJN83" s="42"/>
      <c r="CJO83" s="41"/>
      <c r="CJP83" s="41"/>
      <c r="CJQ83" s="41"/>
      <c r="CJR83" s="42"/>
      <c r="CJS83" s="41"/>
      <c r="CJT83" s="41"/>
      <c r="CJU83" s="41"/>
      <c r="CJV83" s="42"/>
      <c r="CJW83" s="41"/>
      <c r="CJX83" s="41"/>
      <c r="CJY83" s="41"/>
      <c r="CJZ83" s="42"/>
      <c r="CKA83" s="41"/>
      <c r="CKB83" s="41"/>
      <c r="CKC83" s="41"/>
      <c r="CKD83" s="42"/>
      <c r="CKE83" s="41"/>
      <c r="CKF83" s="41"/>
      <c r="CKG83" s="41"/>
      <c r="CKH83" s="42"/>
      <c r="CKI83" s="41"/>
      <c r="CKJ83" s="41"/>
      <c r="CKK83" s="41"/>
      <c r="CKL83" s="42"/>
      <c r="CKM83" s="41"/>
      <c r="CKN83" s="41"/>
      <c r="CKO83" s="41"/>
      <c r="CKP83" s="42"/>
      <c r="CKQ83" s="41"/>
      <c r="CKR83" s="41"/>
      <c r="CKS83" s="41"/>
      <c r="CKT83" s="42"/>
      <c r="CKU83" s="41"/>
      <c r="CKV83" s="41"/>
      <c r="CKW83" s="41"/>
      <c r="CKX83" s="42"/>
      <c r="CKY83" s="41"/>
      <c r="CKZ83" s="41"/>
      <c r="CLA83" s="41"/>
      <c r="CLB83" s="42"/>
      <c r="CLC83" s="41"/>
      <c r="CLD83" s="41"/>
      <c r="CLE83" s="41"/>
      <c r="CLF83" s="42"/>
      <c r="CLG83" s="41"/>
      <c r="CLH83" s="41"/>
      <c r="CLI83" s="41"/>
      <c r="CLJ83" s="42"/>
      <c r="CLK83" s="41"/>
      <c r="CLL83" s="41"/>
      <c r="CLM83" s="41"/>
      <c r="CLN83" s="42"/>
      <c r="CLO83" s="41"/>
      <c r="CLP83" s="41"/>
      <c r="CLQ83" s="41"/>
      <c r="CLR83" s="42"/>
      <c r="CLS83" s="41"/>
      <c r="CLT83" s="41"/>
      <c r="CLU83" s="41"/>
      <c r="CLV83" s="42"/>
      <c r="CLW83" s="41"/>
      <c r="CLX83" s="41"/>
      <c r="CLY83" s="41"/>
      <c r="CLZ83" s="42"/>
      <c r="CMA83" s="41"/>
      <c r="CMB83" s="41"/>
      <c r="CMC83" s="41"/>
      <c r="CMD83" s="42"/>
      <c r="CME83" s="41"/>
      <c r="CMF83" s="41"/>
      <c r="CMG83" s="41"/>
      <c r="CMH83" s="42"/>
      <c r="CMI83" s="41"/>
      <c r="CMJ83" s="41"/>
      <c r="CMK83" s="41"/>
      <c r="CML83" s="43"/>
      <c r="CMM83" s="44"/>
      <c r="CMN83" s="45"/>
      <c r="CMO83" s="45"/>
      <c r="CMP83" s="42"/>
      <c r="CMQ83" s="41"/>
      <c r="CMR83" s="41"/>
      <c r="CMS83" s="41"/>
      <c r="CMT83" s="42"/>
      <c r="CMU83" s="41"/>
      <c r="CMV83" s="41"/>
      <c r="CMW83" s="41"/>
      <c r="CMX83" s="42"/>
      <c r="CMY83" s="41"/>
      <c r="CMZ83" s="41"/>
      <c r="CNA83" s="41"/>
      <c r="CNB83" s="42"/>
      <c r="CNC83" s="41"/>
      <c r="CND83" s="41"/>
      <c r="CNE83" s="41"/>
      <c r="CNF83" s="42"/>
      <c r="CNG83" s="41"/>
      <c r="CNH83" s="41"/>
      <c r="CNI83" s="41"/>
      <c r="CNJ83" s="42"/>
      <c r="CNK83" s="41"/>
      <c r="CNL83" s="41"/>
      <c r="CNM83" s="41"/>
      <c r="CNN83" s="42"/>
      <c r="CNO83" s="41"/>
      <c r="CNP83" s="41"/>
      <c r="CNQ83" s="41"/>
      <c r="CNR83" s="42"/>
      <c r="CNS83" s="41"/>
      <c r="CNT83" s="41"/>
      <c r="CNU83" s="41"/>
      <c r="CNV83" s="42"/>
      <c r="CNW83" s="41"/>
      <c r="CNX83" s="41"/>
      <c r="CNY83" s="41"/>
      <c r="CNZ83" s="42"/>
      <c r="COA83" s="41"/>
      <c r="COB83" s="41"/>
      <c r="COC83" s="41"/>
      <c r="COD83" s="42"/>
      <c r="COE83" s="41"/>
      <c r="COF83" s="41"/>
      <c r="COG83" s="41"/>
      <c r="COH83" s="42"/>
      <c r="COI83" s="41"/>
      <c r="COJ83" s="41"/>
      <c r="COK83" s="41"/>
      <c r="COL83" s="42"/>
      <c r="COM83" s="41"/>
      <c r="CON83" s="41"/>
      <c r="COO83" s="41"/>
      <c r="COP83" s="42"/>
      <c r="COQ83" s="41"/>
      <c r="COR83" s="41"/>
      <c r="COS83" s="41"/>
      <c r="COT83" s="42"/>
      <c r="COU83" s="41"/>
      <c r="COV83" s="41"/>
      <c r="COW83" s="41"/>
      <c r="COX83" s="42"/>
      <c r="COY83" s="41"/>
      <c r="COZ83" s="41"/>
      <c r="CPA83" s="41"/>
      <c r="CPB83" s="42"/>
      <c r="CPC83" s="41"/>
      <c r="CPD83" s="41"/>
      <c r="CPE83" s="41"/>
      <c r="CPF83" s="42"/>
      <c r="CPG83" s="41"/>
      <c r="CPH83" s="41"/>
      <c r="CPI83" s="41"/>
      <c r="CPJ83" s="42"/>
      <c r="CPK83" s="41"/>
      <c r="CPL83" s="41"/>
      <c r="CPM83" s="41"/>
      <c r="CPN83" s="42"/>
      <c r="CPO83" s="41"/>
      <c r="CPP83" s="41"/>
      <c r="CPQ83" s="41"/>
      <c r="CPR83" s="42"/>
      <c r="CPS83" s="41"/>
      <c r="CPT83" s="41"/>
      <c r="CPU83" s="41"/>
      <c r="CPV83" s="42"/>
      <c r="CPW83" s="41"/>
      <c r="CPX83" s="41"/>
      <c r="CPY83" s="41"/>
      <c r="CPZ83" s="42"/>
      <c r="CQA83" s="41"/>
      <c r="CQB83" s="41"/>
      <c r="CQC83" s="41"/>
      <c r="CQD83" s="42"/>
      <c r="CQE83" s="41"/>
      <c r="CQF83" s="41"/>
      <c r="CQG83" s="41"/>
      <c r="CQH83" s="42"/>
      <c r="CQI83" s="41"/>
      <c r="CQJ83" s="41"/>
      <c r="CQK83" s="41"/>
      <c r="CQL83" s="42"/>
      <c r="CQM83" s="41"/>
      <c r="CQN83" s="41"/>
      <c r="CQO83" s="41"/>
      <c r="CQP83" s="42"/>
      <c r="CQQ83" s="41"/>
      <c r="CQR83" s="41"/>
      <c r="CQS83" s="41"/>
      <c r="CQT83" s="42"/>
      <c r="CQU83" s="41"/>
      <c r="CQV83" s="41"/>
      <c r="CQW83" s="41"/>
      <c r="CQX83" s="42"/>
      <c r="CQY83" s="41"/>
      <c r="CQZ83" s="41"/>
      <c r="CRA83" s="41"/>
      <c r="CRB83" s="42"/>
      <c r="CRC83" s="41"/>
      <c r="CRD83" s="41"/>
      <c r="CRE83" s="41"/>
      <c r="CRF83" s="42"/>
      <c r="CRG83" s="41"/>
      <c r="CRH83" s="41"/>
      <c r="CRI83" s="41"/>
      <c r="CRJ83" s="42"/>
      <c r="CRK83" s="41"/>
      <c r="CRL83" s="41"/>
      <c r="CRM83" s="41"/>
      <c r="CRN83" s="42"/>
      <c r="CRO83" s="41"/>
      <c r="CRP83" s="41"/>
      <c r="CRQ83" s="41"/>
      <c r="CRR83" s="42"/>
      <c r="CRS83" s="41"/>
      <c r="CRT83" s="41"/>
      <c r="CRU83" s="41"/>
      <c r="CRV83" s="42"/>
      <c r="CRW83" s="41"/>
      <c r="CRX83" s="41"/>
      <c r="CRY83" s="41"/>
      <c r="CRZ83" s="42"/>
      <c r="CSA83" s="41"/>
      <c r="CSB83" s="41"/>
      <c r="CSC83" s="41"/>
      <c r="CSD83" s="42"/>
      <c r="CSE83" s="41"/>
      <c r="CSF83" s="41"/>
      <c r="CSG83" s="41"/>
      <c r="CSH83" s="42"/>
      <c r="CSI83" s="41"/>
      <c r="CSJ83" s="41"/>
      <c r="CSK83" s="41"/>
      <c r="CSL83" s="42"/>
      <c r="CSM83" s="41"/>
      <c r="CSN83" s="41"/>
      <c r="CSO83" s="41"/>
      <c r="CSP83" s="43"/>
      <c r="CSQ83" s="44"/>
      <c r="CSR83" s="45"/>
      <c r="CSS83" s="45"/>
      <c r="CST83" s="42"/>
      <c r="CSU83" s="41"/>
      <c r="CSV83" s="41"/>
      <c r="CSW83" s="41"/>
      <c r="CSX83" s="42"/>
      <c r="CSY83" s="41"/>
      <c r="CSZ83" s="41"/>
      <c r="CTA83" s="41"/>
      <c r="CTB83" s="42"/>
      <c r="CTC83" s="41"/>
      <c r="CTD83" s="41"/>
      <c r="CTE83" s="41"/>
      <c r="CTF83" s="42"/>
      <c r="CTG83" s="41"/>
      <c r="CTH83" s="41"/>
      <c r="CTI83" s="41"/>
      <c r="CTJ83" s="42"/>
      <c r="CTK83" s="41"/>
      <c r="CTL83" s="41"/>
      <c r="CTM83" s="41"/>
      <c r="CTN83" s="42"/>
      <c r="CTO83" s="41"/>
      <c r="CTP83" s="41"/>
      <c r="CTQ83" s="41"/>
      <c r="CTR83" s="42"/>
      <c r="CTS83" s="41"/>
      <c r="CTT83" s="41"/>
      <c r="CTU83" s="41"/>
      <c r="CTV83" s="42"/>
      <c r="CTW83" s="41"/>
      <c r="CTX83" s="41"/>
      <c r="CTY83" s="41"/>
      <c r="CTZ83" s="42"/>
      <c r="CUA83" s="41"/>
      <c r="CUB83" s="41"/>
      <c r="CUC83" s="41"/>
      <c r="CUD83" s="42"/>
      <c r="CUE83" s="41"/>
      <c r="CUF83" s="41"/>
      <c r="CUG83" s="41"/>
      <c r="CUH83" s="42"/>
      <c r="CUI83" s="41"/>
      <c r="CUJ83" s="41"/>
      <c r="CUK83" s="41"/>
      <c r="CUL83" s="42"/>
      <c r="CUM83" s="41"/>
      <c r="CUN83" s="41"/>
      <c r="CUO83" s="41"/>
      <c r="CUP83" s="42"/>
      <c r="CUQ83" s="41"/>
      <c r="CUR83" s="41"/>
      <c r="CUS83" s="41"/>
      <c r="CUT83" s="42"/>
      <c r="CUU83" s="41"/>
      <c r="CUV83" s="41"/>
      <c r="CUW83" s="41"/>
      <c r="CUX83" s="42"/>
      <c r="CUY83" s="41"/>
      <c r="CUZ83" s="41"/>
      <c r="CVA83" s="41"/>
      <c r="CVB83" s="42"/>
      <c r="CVC83" s="41"/>
      <c r="CVD83" s="41"/>
      <c r="CVE83" s="41"/>
      <c r="CVF83" s="42"/>
      <c r="CVG83" s="41"/>
      <c r="CVH83" s="41"/>
      <c r="CVI83" s="41"/>
      <c r="CVJ83" s="42"/>
      <c r="CVK83" s="41"/>
      <c r="CVL83" s="41"/>
      <c r="CVM83" s="41"/>
      <c r="CVN83" s="42"/>
      <c r="CVO83" s="41"/>
      <c r="CVP83" s="41"/>
      <c r="CVQ83" s="41"/>
      <c r="CVR83" s="42"/>
      <c r="CVS83" s="41"/>
      <c r="CVT83" s="41"/>
      <c r="CVU83" s="41"/>
      <c r="CVV83" s="42"/>
      <c r="CVW83" s="41"/>
      <c r="CVX83" s="41"/>
      <c r="CVY83" s="41"/>
      <c r="CVZ83" s="42"/>
      <c r="CWA83" s="41"/>
      <c r="CWB83" s="41"/>
      <c r="CWC83" s="41"/>
      <c r="CWD83" s="42"/>
      <c r="CWE83" s="41"/>
      <c r="CWF83" s="41"/>
      <c r="CWG83" s="41"/>
      <c r="CWH83" s="42"/>
      <c r="CWI83" s="41"/>
      <c r="CWJ83" s="41"/>
      <c r="CWK83" s="41"/>
      <c r="CWL83" s="42"/>
      <c r="CWM83" s="41"/>
      <c r="CWN83" s="41"/>
      <c r="CWO83" s="41"/>
      <c r="CWP83" s="42"/>
      <c r="CWQ83" s="41"/>
      <c r="CWR83" s="41"/>
      <c r="CWS83" s="41"/>
      <c r="CWT83" s="42"/>
      <c r="CWU83" s="41"/>
      <c r="CWV83" s="41"/>
      <c r="CWW83" s="41"/>
      <c r="CWX83" s="42"/>
      <c r="CWY83" s="41"/>
      <c r="CWZ83" s="41"/>
      <c r="CXA83" s="41"/>
      <c r="CXB83" s="42"/>
      <c r="CXC83" s="41"/>
      <c r="CXD83" s="41"/>
      <c r="CXE83" s="41"/>
      <c r="CXF83" s="42"/>
      <c r="CXG83" s="41"/>
      <c r="CXH83" s="41"/>
      <c r="CXI83" s="41"/>
      <c r="CXJ83" s="42"/>
      <c r="CXK83" s="41"/>
      <c r="CXL83" s="41"/>
      <c r="CXM83" s="41"/>
      <c r="CXN83" s="42"/>
      <c r="CXO83" s="41"/>
      <c r="CXP83" s="41"/>
      <c r="CXQ83" s="41"/>
      <c r="CXR83" s="42"/>
      <c r="CXS83" s="41"/>
      <c r="CXT83" s="41"/>
      <c r="CXU83" s="41"/>
      <c r="CXV83" s="42"/>
      <c r="CXW83" s="41"/>
      <c r="CXX83" s="41"/>
      <c r="CXY83" s="41"/>
      <c r="CXZ83" s="42"/>
      <c r="CYA83" s="41"/>
      <c r="CYB83" s="41"/>
      <c r="CYC83" s="41"/>
      <c r="CYD83" s="42"/>
      <c r="CYE83" s="41"/>
      <c r="CYF83" s="41"/>
      <c r="CYG83" s="41"/>
      <c r="CYH83" s="42"/>
      <c r="CYI83" s="41"/>
      <c r="CYJ83" s="41"/>
      <c r="CYK83" s="41"/>
      <c r="CYL83" s="42"/>
      <c r="CYM83" s="41"/>
      <c r="CYN83" s="41"/>
      <c r="CYO83" s="41"/>
      <c r="CYP83" s="42"/>
      <c r="CYQ83" s="41"/>
      <c r="CYR83" s="41"/>
      <c r="CYS83" s="41"/>
      <c r="CYT83" s="43"/>
      <c r="CYU83" s="44"/>
      <c r="CYV83" s="45"/>
      <c r="CYW83" s="45"/>
      <c r="CYX83" s="42"/>
      <c r="CYY83" s="41"/>
      <c r="CYZ83" s="41"/>
      <c r="CZA83" s="41"/>
      <c r="CZB83" s="42"/>
      <c r="CZC83" s="41"/>
      <c r="CZD83" s="41"/>
      <c r="CZE83" s="41"/>
      <c r="CZF83" s="42"/>
      <c r="CZG83" s="41"/>
      <c r="CZH83" s="41"/>
      <c r="CZI83" s="41"/>
      <c r="CZJ83" s="42"/>
      <c r="CZK83" s="41"/>
      <c r="CZL83" s="41"/>
      <c r="CZM83" s="41"/>
      <c r="CZN83" s="42"/>
      <c r="CZO83" s="41"/>
      <c r="CZP83" s="41"/>
      <c r="CZQ83" s="41"/>
      <c r="CZR83" s="42"/>
      <c r="CZS83" s="41"/>
      <c r="CZT83" s="41"/>
      <c r="CZU83" s="41"/>
      <c r="CZV83" s="42"/>
      <c r="CZW83" s="41"/>
      <c r="CZX83" s="41"/>
      <c r="CZY83" s="41"/>
      <c r="CZZ83" s="42"/>
      <c r="DAA83" s="41"/>
      <c r="DAB83" s="41"/>
      <c r="DAC83" s="41"/>
      <c r="DAD83" s="42"/>
      <c r="DAE83" s="41"/>
      <c r="DAF83" s="41"/>
      <c r="DAG83" s="41"/>
      <c r="DAH83" s="42"/>
      <c r="DAI83" s="41"/>
      <c r="DAJ83" s="41"/>
      <c r="DAK83" s="41"/>
      <c r="DAL83" s="42"/>
      <c r="DAM83" s="41"/>
      <c r="DAN83" s="41"/>
      <c r="DAO83" s="41"/>
      <c r="DAP83" s="42"/>
      <c r="DAQ83" s="41"/>
      <c r="DAR83" s="41"/>
      <c r="DAS83" s="41"/>
      <c r="DAT83" s="42"/>
      <c r="DAU83" s="41"/>
      <c r="DAV83" s="41"/>
      <c r="DAW83" s="41"/>
      <c r="DAX83" s="42"/>
      <c r="DAY83" s="41"/>
      <c r="DAZ83" s="41"/>
      <c r="DBA83" s="41"/>
      <c r="DBB83" s="42"/>
      <c r="DBC83" s="41"/>
      <c r="DBD83" s="41"/>
      <c r="DBE83" s="41"/>
      <c r="DBF83" s="42"/>
      <c r="DBG83" s="41"/>
      <c r="DBH83" s="41"/>
      <c r="DBI83" s="41"/>
      <c r="DBJ83" s="42"/>
      <c r="DBK83" s="41"/>
      <c r="DBL83" s="41"/>
      <c r="DBM83" s="41"/>
      <c r="DBN83" s="42"/>
      <c r="DBO83" s="41"/>
      <c r="DBP83" s="41"/>
      <c r="DBQ83" s="41"/>
      <c r="DBR83" s="42"/>
      <c r="DBS83" s="41"/>
      <c r="DBT83" s="41"/>
      <c r="DBU83" s="41"/>
      <c r="DBV83" s="42"/>
      <c r="DBW83" s="41"/>
      <c r="DBX83" s="41"/>
      <c r="DBY83" s="41"/>
      <c r="DBZ83" s="42"/>
      <c r="DCA83" s="41"/>
      <c r="DCB83" s="41"/>
      <c r="DCC83" s="41"/>
      <c r="DCD83" s="42"/>
      <c r="DCE83" s="41"/>
      <c r="DCF83" s="41"/>
      <c r="DCG83" s="41"/>
      <c r="DCH83" s="42"/>
      <c r="DCI83" s="41"/>
      <c r="DCJ83" s="41"/>
      <c r="DCK83" s="41"/>
      <c r="DCL83" s="42"/>
      <c r="DCM83" s="41"/>
      <c r="DCN83" s="41"/>
      <c r="DCO83" s="41"/>
      <c r="DCP83" s="42"/>
      <c r="DCQ83" s="41"/>
      <c r="DCR83" s="41"/>
      <c r="DCS83" s="41"/>
      <c r="DCT83" s="42"/>
      <c r="DCU83" s="41"/>
      <c r="DCV83" s="41"/>
      <c r="DCW83" s="41"/>
      <c r="DCX83" s="42"/>
      <c r="DCY83" s="41"/>
      <c r="DCZ83" s="41"/>
      <c r="DDA83" s="41"/>
      <c r="DDB83" s="42"/>
      <c r="DDC83" s="41"/>
      <c r="DDD83" s="41"/>
      <c r="DDE83" s="41"/>
      <c r="DDF83" s="42"/>
      <c r="DDG83" s="41"/>
      <c r="DDH83" s="41"/>
      <c r="DDI83" s="41"/>
      <c r="DDJ83" s="42"/>
      <c r="DDK83" s="41"/>
      <c r="DDL83" s="41"/>
      <c r="DDM83" s="41"/>
      <c r="DDN83" s="42"/>
      <c r="DDO83" s="41"/>
      <c r="DDP83" s="41"/>
      <c r="DDQ83" s="41"/>
      <c r="DDR83" s="42"/>
      <c r="DDS83" s="41"/>
      <c r="DDT83" s="41"/>
      <c r="DDU83" s="41"/>
      <c r="DDV83" s="42"/>
      <c r="DDW83" s="41"/>
      <c r="DDX83" s="41"/>
      <c r="DDY83" s="41"/>
      <c r="DDZ83" s="42"/>
      <c r="DEA83" s="41"/>
      <c r="DEB83" s="41"/>
      <c r="DEC83" s="41"/>
      <c r="DED83" s="42"/>
      <c r="DEE83" s="41"/>
      <c r="DEF83" s="41"/>
      <c r="DEG83" s="41"/>
      <c r="DEH83" s="42"/>
      <c r="DEI83" s="41"/>
      <c r="DEJ83" s="41"/>
      <c r="DEK83" s="41"/>
      <c r="DEL83" s="42"/>
      <c r="DEM83" s="41"/>
      <c r="DEN83" s="41"/>
      <c r="DEO83" s="41"/>
      <c r="DEP83" s="42"/>
      <c r="DEQ83" s="41"/>
      <c r="DER83" s="41"/>
      <c r="DES83" s="41"/>
      <c r="DET83" s="42"/>
      <c r="DEU83" s="41"/>
      <c r="DEV83" s="41"/>
      <c r="DEW83" s="41"/>
      <c r="DEX83" s="43"/>
      <c r="DEY83" s="44"/>
      <c r="DEZ83" s="45"/>
      <c r="DFA83" s="45"/>
      <c r="DFB83" s="42"/>
      <c r="DFC83" s="41"/>
      <c r="DFD83" s="41"/>
      <c r="DFE83" s="41"/>
      <c r="DFF83" s="42"/>
      <c r="DFG83" s="41"/>
      <c r="DFH83" s="41"/>
      <c r="DFI83" s="41"/>
      <c r="DFJ83" s="42"/>
      <c r="DFK83" s="41"/>
      <c r="DFL83" s="41"/>
      <c r="DFM83" s="41"/>
      <c r="DFN83" s="42"/>
      <c r="DFO83" s="41"/>
      <c r="DFP83" s="41"/>
      <c r="DFQ83" s="41"/>
      <c r="DFR83" s="42"/>
      <c r="DFS83" s="41"/>
      <c r="DFT83" s="41"/>
      <c r="DFU83" s="41"/>
      <c r="DFV83" s="42"/>
      <c r="DFW83" s="41"/>
      <c r="DFX83" s="41"/>
      <c r="DFY83" s="41"/>
      <c r="DFZ83" s="42"/>
      <c r="DGA83" s="41"/>
      <c r="DGB83" s="41"/>
      <c r="DGC83" s="41"/>
      <c r="DGD83" s="42"/>
      <c r="DGE83" s="41"/>
      <c r="DGF83" s="41"/>
      <c r="DGG83" s="41"/>
      <c r="DGH83" s="42"/>
      <c r="DGI83" s="41"/>
      <c r="DGJ83" s="41"/>
      <c r="DGK83" s="41"/>
      <c r="DGL83" s="42"/>
      <c r="DGM83" s="41"/>
      <c r="DGN83" s="41"/>
      <c r="DGO83" s="41"/>
      <c r="DGP83" s="42"/>
      <c r="DGQ83" s="41"/>
      <c r="DGR83" s="41"/>
      <c r="DGS83" s="41"/>
      <c r="DGT83" s="42"/>
      <c r="DGU83" s="41"/>
      <c r="DGV83" s="41"/>
      <c r="DGW83" s="41"/>
      <c r="DGX83" s="42"/>
      <c r="DGY83" s="41"/>
      <c r="DGZ83" s="41"/>
      <c r="DHA83" s="41"/>
      <c r="DHB83" s="42"/>
      <c r="DHC83" s="41"/>
      <c r="DHD83" s="41"/>
      <c r="DHE83" s="41"/>
      <c r="DHF83" s="42"/>
      <c r="DHG83" s="41"/>
      <c r="DHH83" s="41"/>
      <c r="DHI83" s="41"/>
      <c r="DHJ83" s="42"/>
      <c r="DHK83" s="41"/>
      <c r="DHL83" s="41"/>
      <c r="DHM83" s="41"/>
      <c r="DHN83" s="42"/>
      <c r="DHO83" s="41"/>
      <c r="DHP83" s="41"/>
      <c r="DHQ83" s="41"/>
      <c r="DHR83" s="42"/>
      <c r="DHS83" s="41"/>
      <c r="DHT83" s="41"/>
      <c r="DHU83" s="41"/>
      <c r="DHV83" s="42"/>
      <c r="DHW83" s="41"/>
      <c r="DHX83" s="41"/>
      <c r="DHY83" s="41"/>
      <c r="DHZ83" s="42"/>
      <c r="DIA83" s="41"/>
      <c r="DIB83" s="41"/>
      <c r="DIC83" s="41"/>
      <c r="DID83" s="42"/>
      <c r="DIE83" s="41"/>
      <c r="DIF83" s="41"/>
      <c r="DIG83" s="41"/>
      <c r="DIH83" s="42"/>
      <c r="DII83" s="41"/>
      <c r="DIJ83" s="41"/>
      <c r="DIK83" s="41"/>
      <c r="DIL83" s="42"/>
      <c r="DIM83" s="41"/>
      <c r="DIN83" s="41"/>
      <c r="DIO83" s="41"/>
      <c r="DIP83" s="42"/>
      <c r="DIQ83" s="41"/>
      <c r="DIR83" s="41"/>
      <c r="DIS83" s="41"/>
      <c r="DIT83" s="42"/>
      <c r="DIU83" s="41"/>
      <c r="DIV83" s="41"/>
      <c r="DIW83" s="41"/>
      <c r="DIX83" s="42"/>
      <c r="DIY83" s="41"/>
      <c r="DIZ83" s="41"/>
      <c r="DJA83" s="41"/>
      <c r="DJB83" s="42"/>
      <c r="DJC83" s="41"/>
      <c r="DJD83" s="41"/>
      <c r="DJE83" s="41"/>
      <c r="DJF83" s="42"/>
      <c r="DJG83" s="41"/>
      <c r="DJH83" s="41"/>
      <c r="DJI83" s="41"/>
      <c r="DJJ83" s="42"/>
      <c r="DJK83" s="41"/>
      <c r="DJL83" s="41"/>
      <c r="DJM83" s="41"/>
      <c r="DJN83" s="42"/>
      <c r="DJO83" s="41"/>
      <c r="DJP83" s="41"/>
      <c r="DJQ83" s="41"/>
      <c r="DJR83" s="42"/>
      <c r="DJS83" s="41"/>
      <c r="DJT83" s="41"/>
      <c r="DJU83" s="41"/>
      <c r="DJV83" s="42"/>
      <c r="DJW83" s="41"/>
      <c r="DJX83" s="41"/>
      <c r="DJY83" s="41"/>
      <c r="DJZ83" s="42"/>
      <c r="DKA83" s="41"/>
      <c r="DKB83" s="41"/>
      <c r="DKC83" s="41"/>
      <c r="DKD83" s="42"/>
      <c r="DKE83" s="41"/>
      <c r="DKF83" s="41"/>
      <c r="DKG83" s="41"/>
      <c r="DKH83" s="42"/>
      <c r="DKI83" s="41"/>
      <c r="DKJ83" s="41"/>
      <c r="DKK83" s="41"/>
      <c r="DKL83" s="42"/>
      <c r="DKM83" s="41"/>
      <c r="DKN83" s="41"/>
      <c r="DKO83" s="41"/>
      <c r="DKP83" s="42"/>
      <c r="DKQ83" s="41"/>
      <c r="DKR83" s="41"/>
      <c r="DKS83" s="41"/>
      <c r="DKT83" s="42"/>
      <c r="DKU83" s="41"/>
      <c r="DKV83" s="41"/>
      <c r="DKW83" s="41"/>
      <c r="DKX83" s="42"/>
      <c r="DKY83" s="41"/>
      <c r="DKZ83" s="41"/>
      <c r="DLA83" s="41"/>
      <c r="DLB83" s="43"/>
      <c r="DLC83" s="44"/>
      <c r="DLD83" s="45"/>
      <c r="DLE83" s="45"/>
      <c r="DLF83" s="42"/>
      <c r="DLG83" s="41"/>
      <c r="DLH83" s="41"/>
      <c r="DLI83" s="41"/>
      <c r="DLJ83" s="42"/>
      <c r="DLK83" s="41"/>
      <c r="DLL83" s="41"/>
      <c r="DLM83" s="41"/>
      <c r="DLN83" s="42"/>
      <c r="DLO83" s="41"/>
      <c r="DLP83" s="41"/>
      <c r="DLQ83" s="41"/>
      <c r="DLR83" s="42"/>
      <c r="DLS83" s="41"/>
      <c r="DLT83" s="41"/>
      <c r="DLU83" s="41"/>
      <c r="DLV83" s="42"/>
      <c r="DLW83" s="41"/>
      <c r="DLX83" s="41"/>
      <c r="DLY83" s="41"/>
      <c r="DLZ83" s="42"/>
      <c r="DMA83" s="41"/>
      <c r="DMB83" s="41"/>
      <c r="DMC83" s="41"/>
      <c r="DMD83" s="42"/>
      <c r="DME83" s="41"/>
      <c r="DMF83" s="41"/>
      <c r="DMG83" s="41"/>
      <c r="DMH83" s="42"/>
      <c r="DMI83" s="41"/>
      <c r="DMJ83" s="41"/>
      <c r="DMK83" s="41"/>
      <c r="DML83" s="42"/>
      <c r="DMM83" s="41"/>
      <c r="DMN83" s="41"/>
      <c r="DMO83" s="41"/>
      <c r="DMP83" s="42"/>
      <c r="DMQ83" s="41"/>
      <c r="DMR83" s="41"/>
      <c r="DMS83" s="41"/>
      <c r="DMT83" s="42"/>
      <c r="DMU83" s="41"/>
      <c r="DMV83" s="41"/>
      <c r="DMW83" s="41"/>
      <c r="DMX83" s="42"/>
      <c r="DMY83" s="41"/>
      <c r="DMZ83" s="41"/>
      <c r="DNA83" s="41"/>
      <c r="DNB83" s="42"/>
      <c r="DNC83" s="41"/>
      <c r="DND83" s="41"/>
      <c r="DNE83" s="41"/>
      <c r="DNF83" s="42"/>
      <c r="DNG83" s="41"/>
      <c r="DNH83" s="41"/>
      <c r="DNI83" s="41"/>
      <c r="DNJ83" s="42"/>
      <c r="DNK83" s="41"/>
      <c r="DNL83" s="41"/>
      <c r="DNM83" s="41"/>
      <c r="DNN83" s="42"/>
      <c r="DNO83" s="41"/>
      <c r="DNP83" s="41"/>
      <c r="DNQ83" s="41"/>
      <c r="DNR83" s="42"/>
      <c r="DNS83" s="41"/>
      <c r="DNT83" s="41"/>
      <c r="DNU83" s="41"/>
      <c r="DNV83" s="42"/>
      <c r="DNW83" s="41"/>
      <c r="DNX83" s="41"/>
      <c r="DNY83" s="41"/>
      <c r="DNZ83" s="42"/>
      <c r="DOA83" s="41"/>
      <c r="DOB83" s="41"/>
      <c r="DOC83" s="41"/>
      <c r="DOD83" s="42"/>
      <c r="DOE83" s="41"/>
      <c r="DOF83" s="41"/>
      <c r="DOG83" s="41"/>
      <c r="DOH83" s="42"/>
      <c r="DOI83" s="41"/>
      <c r="DOJ83" s="41"/>
      <c r="DOK83" s="41"/>
      <c r="DOL83" s="42"/>
      <c r="DOM83" s="41"/>
      <c r="DON83" s="41"/>
      <c r="DOO83" s="41"/>
      <c r="DOP83" s="42"/>
      <c r="DOQ83" s="41"/>
      <c r="DOR83" s="41"/>
      <c r="DOS83" s="41"/>
      <c r="DOT83" s="42"/>
      <c r="DOU83" s="41"/>
      <c r="DOV83" s="41"/>
      <c r="DOW83" s="41"/>
      <c r="DOX83" s="42"/>
      <c r="DOY83" s="41"/>
      <c r="DOZ83" s="41"/>
      <c r="DPA83" s="41"/>
      <c r="DPB83" s="42"/>
      <c r="DPC83" s="41"/>
      <c r="DPD83" s="41"/>
      <c r="DPE83" s="41"/>
      <c r="DPF83" s="42"/>
      <c r="DPG83" s="41"/>
      <c r="DPH83" s="41"/>
      <c r="DPI83" s="41"/>
      <c r="DPJ83" s="42"/>
      <c r="DPK83" s="41"/>
      <c r="DPL83" s="41"/>
      <c r="DPM83" s="41"/>
      <c r="DPN83" s="42"/>
      <c r="DPO83" s="41"/>
      <c r="DPP83" s="41"/>
      <c r="DPQ83" s="41"/>
      <c r="DPR83" s="42"/>
      <c r="DPS83" s="41"/>
      <c r="DPT83" s="41"/>
      <c r="DPU83" s="41"/>
      <c r="DPV83" s="42"/>
      <c r="DPW83" s="41"/>
      <c r="DPX83" s="41"/>
      <c r="DPY83" s="41"/>
      <c r="DPZ83" s="42"/>
      <c r="DQA83" s="41"/>
      <c r="DQB83" s="41"/>
      <c r="DQC83" s="41"/>
      <c r="DQD83" s="42"/>
      <c r="DQE83" s="41"/>
      <c r="DQF83" s="41"/>
      <c r="DQG83" s="41"/>
      <c r="DQH83" s="42"/>
      <c r="DQI83" s="41"/>
      <c r="DQJ83" s="41"/>
      <c r="DQK83" s="41"/>
      <c r="DQL83" s="42"/>
      <c r="DQM83" s="41"/>
      <c r="DQN83" s="41"/>
      <c r="DQO83" s="41"/>
      <c r="DQP83" s="42"/>
      <c r="DQQ83" s="41"/>
      <c r="DQR83" s="41"/>
      <c r="DQS83" s="41"/>
      <c r="DQT83" s="42"/>
      <c r="DQU83" s="41"/>
      <c r="DQV83" s="41"/>
      <c r="DQW83" s="41"/>
      <c r="DQX83" s="42"/>
      <c r="DQY83" s="41"/>
      <c r="DQZ83" s="41"/>
      <c r="DRA83" s="41"/>
      <c r="DRB83" s="42"/>
      <c r="DRC83" s="41"/>
      <c r="DRD83" s="41"/>
      <c r="DRE83" s="41"/>
      <c r="DRF83" s="43"/>
      <c r="DRG83" s="44"/>
      <c r="DRH83" s="45"/>
      <c r="DRI83" s="45"/>
      <c r="DRJ83" s="42"/>
      <c r="DRK83" s="41"/>
      <c r="DRL83" s="41"/>
      <c r="DRM83" s="41"/>
      <c r="DRN83" s="42"/>
      <c r="DRO83" s="41"/>
      <c r="DRP83" s="41"/>
      <c r="DRQ83" s="41"/>
      <c r="DRR83" s="42"/>
      <c r="DRS83" s="41"/>
      <c r="DRT83" s="41"/>
      <c r="DRU83" s="41"/>
      <c r="DRV83" s="42"/>
      <c r="DRW83" s="41"/>
      <c r="DRX83" s="41"/>
      <c r="DRY83" s="41"/>
      <c r="DRZ83" s="42"/>
      <c r="DSA83" s="41"/>
      <c r="DSB83" s="41"/>
      <c r="DSC83" s="41"/>
      <c r="DSD83" s="42"/>
      <c r="DSE83" s="41"/>
      <c r="DSF83" s="41"/>
      <c r="DSG83" s="41"/>
      <c r="DSH83" s="42"/>
      <c r="DSI83" s="41"/>
      <c r="DSJ83" s="41"/>
      <c r="DSK83" s="41"/>
      <c r="DSL83" s="42"/>
      <c r="DSM83" s="41"/>
      <c r="DSN83" s="41"/>
      <c r="DSO83" s="41"/>
      <c r="DSP83" s="42"/>
      <c r="DSQ83" s="41"/>
      <c r="DSR83" s="41"/>
      <c r="DSS83" s="41"/>
      <c r="DST83" s="42"/>
      <c r="DSU83" s="41"/>
      <c r="DSV83" s="41"/>
      <c r="DSW83" s="41"/>
      <c r="DSX83" s="42"/>
      <c r="DSY83" s="41"/>
      <c r="DSZ83" s="41"/>
      <c r="DTA83" s="41"/>
      <c r="DTB83" s="42"/>
      <c r="DTC83" s="41"/>
      <c r="DTD83" s="41"/>
      <c r="DTE83" s="41"/>
      <c r="DTF83" s="42"/>
      <c r="DTG83" s="41"/>
      <c r="DTH83" s="41"/>
      <c r="DTI83" s="41"/>
      <c r="DTJ83" s="42"/>
      <c r="DTK83" s="41"/>
      <c r="DTL83" s="41"/>
      <c r="DTM83" s="41"/>
      <c r="DTN83" s="42"/>
      <c r="DTO83" s="41"/>
      <c r="DTP83" s="41"/>
      <c r="DTQ83" s="41"/>
      <c r="DTR83" s="42"/>
      <c r="DTS83" s="41"/>
      <c r="DTT83" s="41"/>
      <c r="DTU83" s="41"/>
      <c r="DTV83" s="42"/>
      <c r="DTW83" s="41"/>
      <c r="DTX83" s="41"/>
      <c r="DTY83" s="41"/>
      <c r="DTZ83" s="42"/>
      <c r="DUA83" s="41"/>
      <c r="DUB83" s="41"/>
      <c r="DUC83" s="41"/>
      <c r="DUD83" s="42"/>
      <c r="DUE83" s="41"/>
      <c r="DUF83" s="41"/>
      <c r="DUG83" s="41"/>
      <c r="DUH83" s="42"/>
      <c r="DUI83" s="41"/>
      <c r="DUJ83" s="41"/>
      <c r="DUK83" s="41"/>
      <c r="DUL83" s="42"/>
      <c r="DUM83" s="41"/>
      <c r="DUN83" s="41"/>
      <c r="DUO83" s="41"/>
      <c r="DUP83" s="42"/>
      <c r="DUQ83" s="41"/>
      <c r="DUR83" s="41"/>
      <c r="DUS83" s="41"/>
      <c r="DUT83" s="42"/>
      <c r="DUU83" s="41"/>
      <c r="DUV83" s="41"/>
      <c r="DUW83" s="41"/>
      <c r="DUX83" s="42"/>
      <c r="DUY83" s="41"/>
      <c r="DUZ83" s="41"/>
      <c r="DVA83" s="41"/>
      <c r="DVB83" s="42"/>
      <c r="DVC83" s="41"/>
      <c r="DVD83" s="41"/>
      <c r="DVE83" s="41"/>
      <c r="DVF83" s="42"/>
      <c r="DVG83" s="41"/>
      <c r="DVH83" s="41"/>
      <c r="DVI83" s="41"/>
      <c r="DVJ83" s="42"/>
      <c r="DVK83" s="41"/>
      <c r="DVL83" s="41"/>
      <c r="DVM83" s="41"/>
      <c r="DVN83" s="42"/>
      <c r="DVO83" s="41"/>
      <c r="DVP83" s="41"/>
      <c r="DVQ83" s="41"/>
      <c r="DVR83" s="42"/>
      <c r="DVS83" s="41"/>
      <c r="DVT83" s="41"/>
      <c r="DVU83" s="41"/>
      <c r="DVV83" s="42"/>
      <c r="DVW83" s="41"/>
      <c r="DVX83" s="41"/>
      <c r="DVY83" s="41"/>
      <c r="DVZ83" s="42"/>
      <c r="DWA83" s="41"/>
      <c r="DWB83" s="41"/>
      <c r="DWC83" s="41"/>
      <c r="DWD83" s="42"/>
      <c r="DWE83" s="41"/>
      <c r="DWF83" s="41"/>
      <c r="DWG83" s="41"/>
      <c r="DWH83" s="42"/>
      <c r="DWI83" s="41"/>
      <c r="DWJ83" s="41"/>
      <c r="DWK83" s="41"/>
      <c r="DWL83" s="42"/>
      <c r="DWM83" s="41"/>
      <c r="DWN83" s="41"/>
      <c r="DWO83" s="41"/>
      <c r="DWP83" s="42"/>
      <c r="DWQ83" s="41"/>
      <c r="DWR83" s="41"/>
      <c r="DWS83" s="41"/>
      <c r="DWT83" s="42"/>
      <c r="DWU83" s="41"/>
      <c r="DWV83" s="41"/>
      <c r="DWW83" s="41"/>
      <c r="DWX83" s="42"/>
      <c r="DWY83" s="41"/>
      <c r="DWZ83" s="41"/>
      <c r="DXA83" s="41"/>
      <c r="DXB83" s="42"/>
      <c r="DXC83" s="41"/>
      <c r="DXD83" s="41"/>
      <c r="DXE83" s="41"/>
      <c r="DXF83" s="42"/>
      <c r="DXG83" s="41"/>
      <c r="DXH83" s="41"/>
      <c r="DXI83" s="41"/>
      <c r="DXJ83" s="43"/>
      <c r="DXK83" s="44"/>
      <c r="DXL83" s="45"/>
      <c r="DXM83" s="45"/>
      <c r="DXN83" s="42"/>
      <c r="DXO83" s="41"/>
      <c r="DXP83" s="41"/>
      <c r="DXQ83" s="41"/>
      <c r="DXR83" s="42"/>
      <c r="DXS83" s="41"/>
      <c r="DXT83" s="41"/>
      <c r="DXU83" s="41"/>
      <c r="DXV83" s="42"/>
      <c r="DXW83" s="41"/>
      <c r="DXX83" s="41"/>
      <c r="DXY83" s="41"/>
      <c r="DXZ83" s="42"/>
      <c r="DYA83" s="41"/>
      <c r="DYB83" s="41"/>
      <c r="DYC83" s="41"/>
      <c r="DYD83" s="42"/>
      <c r="DYE83" s="41"/>
      <c r="DYF83" s="41"/>
      <c r="DYG83" s="41"/>
      <c r="DYH83" s="42"/>
      <c r="DYI83" s="41"/>
      <c r="DYJ83" s="41"/>
      <c r="DYK83" s="41"/>
      <c r="DYL83" s="42"/>
      <c r="DYM83" s="41"/>
      <c r="DYN83" s="41"/>
      <c r="DYO83" s="41"/>
      <c r="DYP83" s="42"/>
      <c r="DYQ83" s="41"/>
      <c r="DYR83" s="41"/>
      <c r="DYS83" s="41"/>
      <c r="DYT83" s="42"/>
      <c r="DYU83" s="41"/>
      <c r="DYV83" s="41"/>
      <c r="DYW83" s="41"/>
      <c r="DYX83" s="42"/>
      <c r="DYY83" s="41"/>
      <c r="DYZ83" s="41"/>
      <c r="DZA83" s="41"/>
      <c r="DZB83" s="42"/>
      <c r="DZC83" s="41"/>
      <c r="DZD83" s="41"/>
      <c r="DZE83" s="41"/>
      <c r="DZF83" s="42"/>
      <c r="DZG83" s="41"/>
      <c r="DZH83" s="41"/>
      <c r="DZI83" s="41"/>
      <c r="DZJ83" s="42"/>
      <c r="DZK83" s="41"/>
      <c r="DZL83" s="41"/>
      <c r="DZM83" s="41"/>
      <c r="DZN83" s="42"/>
      <c r="DZO83" s="41"/>
      <c r="DZP83" s="41"/>
      <c r="DZQ83" s="41"/>
      <c r="DZR83" s="42"/>
      <c r="DZS83" s="41"/>
      <c r="DZT83" s="41"/>
      <c r="DZU83" s="41"/>
      <c r="DZV83" s="42"/>
      <c r="DZW83" s="41"/>
      <c r="DZX83" s="41"/>
      <c r="DZY83" s="41"/>
      <c r="DZZ83" s="42"/>
      <c r="EAA83" s="41"/>
      <c r="EAB83" s="41"/>
      <c r="EAC83" s="41"/>
      <c r="EAD83" s="42"/>
      <c r="EAE83" s="41"/>
      <c r="EAF83" s="41"/>
      <c r="EAG83" s="41"/>
      <c r="EAH83" s="42"/>
      <c r="EAI83" s="41"/>
      <c r="EAJ83" s="41"/>
      <c r="EAK83" s="41"/>
      <c r="EAL83" s="42"/>
      <c r="EAM83" s="41"/>
      <c r="EAN83" s="41"/>
      <c r="EAO83" s="41"/>
      <c r="EAP83" s="42"/>
      <c r="EAQ83" s="41"/>
      <c r="EAR83" s="41"/>
      <c r="EAS83" s="41"/>
      <c r="EAT83" s="42"/>
      <c r="EAU83" s="41"/>
      <c r="EAV83" s="41"/>
      <c r="EAW83" s="41"/>
      <c r="EAX83" s="42"/>
      <c r="EAY83" s="41"/>
      <c r="EAZ83" s="41"/>
      <c r="EBA83" s="41"/>
      <c r="EBB83" s="42"/>
      <c r="EBC83" s="41"/>
      <c r="EBD83" s="41"/>
      <c r="EBE83" s="41"/>
      <c r="EBF83" s="42"/>
      <c r="EBG83" s="41"/>
      <c r="EBH83" s="41"/>
      <c r="EBI83" s="41"/>
      <c r="EBJ83" s="42"/>
      <c r="EBK83" s="41"/>
      <c r="EBL83" s="41"/>
      <c r="EBM83" s="41"/>
      <c r="EBN83" s="42"/>
      <c r="EBO83" s="41"/>
      <c r="EBP83" s="41"/>
      <c r="EBQ83" s="41"/>
      <c r="EBR83" s="42"/>
      <c r="EBS83" s="41"/>
      <c r="EBT83" s="41"/>
      <c r="EBU83" s="41"/>
      <c r="EBV83" s="42"/>
      <c r="EBW83" s="41"/>
      <c r="EBX83" s="41"/>
      <c r="EBY83" s="41"/>
      <c r="EBZ83" s="42"/>
      <c r="ECA83" s="41"/>
      <c r="ECB83" s="41"/>
      <c r="ECC83" s="41"/>
      <c r="ECD83" s="42"/>
      <c r="ECE83" s="41"/>
      <c r="ECF83" s="41"/>
      <c r="ECG83" s="41"/>
      <c r="ECH83" s="42"/>
      <c r="ECI83" s="41"/>
      <c r="ECJ83" s="41"/>
      <c r="ECK83" s="41"/>
      <c r="ECL83" s="42"/>
      <c r="ECM83" s="41"/>
      <c r="ECN83" s="41"/>
      <c r="ECO83" s="41"/>
      <c r="ECP83" s="42"/>
      <c r="ECQ83" s="41"/>
      <c r="ECR83" s="41"/>
      <c r="ECS83" s="41"/>
      <c r="ECT83" s="42"/>
      <c r="ECU83" s="41"/>
      <c r="ECV83" s="41"/>
      <c r="ECW83" s="41"/>
      <c r="ECX83" s="42"/>
      <c r="ECY83" s="41"/>
      <c r="ECZ83" s="41"/>
      <c r="EDA83" s="41"/>
      <c r="EDB83" s="42"/>
      <c r="EDC83" s="41"/>
      <c r="EDD83" s="41"/>
      <c r="EDE83" s="41"/>
      <c r="EDF83" s="42"/>
      <c r="EDG83" s="41"/>
      <c r="EDH83" s="41"/>
      <c r="EDI83" s="41"/>
      <c r="EDJ83" s="42"/>
      <c r="EDK83" s="41"/>
      <c r="EDL83" s="41"/>
      <c r="EDM83" s="41"/>
      <c r="EDN83" s="43"/>
      <c r="EDO83" s="44"/>
      <c r="EDP83" s="45"/>
      <c r="EDQ83" s="45"/>
      <c r="EDR83" s="42"/>
      <c r="EDS83" s="41"/>
      <c r="EDT83" s="41"/>
      <c r="EDU83" s="41"/>
      <c r="EDV83" s="42"/>
      <c r="EDW83" s="41"/>
      <c r="EDX83" s="41"/>
      <c r="EDY83" s="41"/>
      <c r="EDZ83" s="42"/>
      <c r="EEA83" s="41"/>
      <c r="EEB83" s="41"/>
      <c r="EEC83" s="41"/>
      <c r="EED83" s="42"/>
      <c r="EEE83" s="41"/>
      <c r="EEF83" s="41"/>
      <c r="EEG83" s="41"/>
      <c r="EEH83" s="42"/>
      <c r="EEI83" s="41"/>
      <c r="EEJ83" s="41"/>
      <c r="EEK83" s="41"/>
      <c r="EEL83" s="42"/>
      <c r="EEM83" s="41"/>
      <c r="EEN83" s="41"/>
      <c r="EEO83" s="41"/>
      <c r="EEP83" s="42"/>
      <c r="EEQ83" s="41"/>
      <c r="EER83" s="41"/>
      <c r="EES83" s="41"/>
      <c r="EET83" s="42"/>
      <c r="EEU83" s="41"/>
      <c r="EEV83" s="41"/>
      <c r="EEW83" s="41"/>
      <c r="EEX83" s="42"/>
      <c r="EEY83" s="41"/>
      <c r="EEZ83" s="41"/>
      <c r="EFA83" s="41"/>
      <c r="EFB83" s="42"/>
      <c r="EFC83" s="41"/>
      <c r="EFD83" s="41"/>
      <c r="EFE83" s="41"/>
      <c r="EFF83" s="42"/>
      <c r="EFG83" s="41"/>
      <c r="EFH83" s="41"/>
      <c r="EFI83" s="41"/>
      <c r="EFJ83" s="42"/>
      <c r="EFK83" s="41"/>
      <c r="EFL83" s="41"/>
      <c r="EFM83" s="41"/>
      <c r="EFN83" s="42"/>
      <c r="EFO83" s="41"/>
      <c r="EFP83" s="41"/>
      <c r="EFQ83" s="41"/>
      <c r="EFR83" s="42"/>
      <c r="EFS83" s="41"/>
      <c r="EFT83" s="41"/>
      <c r="EFU83" s="41"/>
      <c r="EFV83" s="42"/>
      <c r="EFW83" s="41"/>
      <c r="EFX83" s="41"/>
      <c r="EFY83" s="41"/>
      <c r="EFZ83" s="42"/>
      <c r="EGA83" s="41"/>
      <c r="EGB83" s="41"/>
      <c r="EGC83" s="41"/>
      <c r="EGD83" s="42"/>
      <c r="EGE83" s="41"/>
      <c r="EGF83" s="41"/>
      <c r="EGG83" s="41"/>
      <c r="EGH83" s="42"/>
      <c r="EGI83" s="41"/>
      <c r="EGJ83" s="41"/>
      <c r="EGK83" s="41"/>
      <c r="EGL83" s="42"/>
      <c r="EGM83" s="41"/>
      <c r="EGN83" s="41"/>
      <c r="EGO83" s="41"/>
      <c r="EGP83" s="42"/>
      <c r="EGQ83" s="41"/>
      <c r="EGR83" s="41"/>
      <c r="EGS83" s="41"/>
      <c r="EGT83" s="42"/>
      <c r="EGU83" s="41"/>
      <c r="EGV83" s="41"/>
      <c r="EGW83" s="41"/>
      <c r="EGX83" s="42"/>
      <c r="EGY83" s="41"/>
      <c r="EGZ83" s="41"/>
      <c r="EHA83" s="41"/>
      <c r="EHB83" s="42"/>
      <c r="EHC83" s="41"/>
      <c r="EHD83" s="41"/>
      <c r="EHE83" s="41"/>
      <c r="EHF83" s="42"/>
      <c r="EHG83" s="41"/>
      <c r="EHH83" s="41"/>
      <c r="EHI83" s="41"/>
      <c r="EHJ83" s="42"/>
      <c r="EHK83" s="41"/>
      <c r="EHL83" s="41"/>
      <c r="EHM83" s="41"/>
      <c r="EHN83" s="42"/>
      <c r="EHO83" s="41"/>
      <c r="EHP83" s="41"/>
      <c r="EHQ83" s="41"/>
      <c r="EHR83" s="42"/>
      <c r="EHS83" s="41"/>
      <c r="EHT83" s="41"/>
      <c r="EHU83" s="41"/>
      <c r="EHV83" s="42"/>
      <c r="EHW83" s="41"/>
      <c r="EHX83" s="41"/>
      <c r="EHY83" s="41"/>
      <c r="EHZ83" s="42"/>
      <c r="EIA83" s="41"/>
      <c r="EIB83" s="41"/>
      <c r="EIC83" s="41"/>
      <c r="EID83" s="42"/>
      <c r="EIE83" s="41"/>
      <c r="EIF83" s="41"/>
      <c r="EIG83" s="41"/>
      <c r="EIH83" s="42"/>
      <c r="EII83" s="41"/>
      <c r="EIJ83" s="41"/>
      <c r="EIK83" s="41"/>
      <c r="EIL83" s="42"/>
      <c r="EIM83" s="41"/>
      <c r="EIN83" s="41"/>
      <c r="EIO83" s="41"/>
      <c r="EIP83" s="42"/>
      <c r="EIQ83" s="41"/>
      <c r="EIR83" s="41"/>
      <c r="EIS83" s="41"/>
      <c r="EIT83" s="42"/>
      <c r="EIU83" s="41"/>
      <c r="EIV83" s="41"/>
      <c r="EIW83" s="41"/>
      <c r="EIX83" s="42"/>
      <c r="EIY83" s="41"/>
      <c r="EIZ83" s="41"/>
      <c r="EJA83" s="41"/>
      <c r="EJB83" s="42"/>
      <c r="EJC83" s="41"/>
      <c r="EJD83" s="41"/>
      <c r="EJE83" s="41"/>
      <c r="EJF83" s="42"/>
      <c r="EJG83" s="41"/>
      <c r="EJH83" s="41"/>
      <c r="EJI83" s="41"/>
      <c r="EJJ83" s="42"/>
      <c r="EJK83" s="41"/>
      <c r="EJL83" s="41"/>
      <c r="EJM83" s="41"/>
      <c r="EJN83" s="42"/>
      <c r="EJO83" s="41"/>
      <c r="EJP83" s="41"/>
      <c r="EJQ83" s="41"/>
      <c r="EJR83" s="43"/>
      <c r="EJS83" s="44"/>
      <c r="EJT83" s="45"/>
      <c r="EJU83" s="45"/>
      <c r="EJV83" s="42"/>
      <c r="EJW83" s="41"/>
      <c r="EJX83" s="41"/>
      <c r="EJY83" s="41"/>
      <c r="EJZ83" s="42"/>
      <c r="EKA83" s="41"/>
      <c r="EKB83" s="41"/>
      <c r="EKC83" s="41"/>
      <c r="EKD83" s="42"/>
      <c r="EKE83" s="41"/>
      <c r="EKF83" s="41"/>
      <c r="EKG83" s="41"/>
      <c r="EKH83" s="42"/>
      <c r="EKI83" s="41"/>
      <c r="EKJ83" s="41"/>
      <c r="EKK83" s="41"/>
      <c r="EKL83" s="42"/>
      <c r="EKM83" s="41"/>
      <c r="EKN83" s="41"/>
      <c r="EKO83" s="41"/>
      <c r="EKP83" s="42"/>
      <c r="EKQ83" s="41"/>
      <c r="EKR83" s="41"/>
      <c r="EKS83" s="41"/>
      <c r="EKT83" s="42"/>
      <c r="EKU83" s="41"/>
      <c r="EKV83" s="41"/>
      <c r="EKW83" s="41"/>
      <c r="EKX83" s="42"/>
      <c r="EKY83" s="41"/>
      <c r="EKZ83" s="41"/>
      <c r="ELA83" s="41"/>
      <c r="ELB83" s="42"/>
      <c r="ELC83" s="41"/>
      <c r="ELD83" s="41"/>
      <c r="ELE83" s="41"/>
      <c r="ELF83" s="42"/>
      <c r="ELG83" s="41"/>
      <c r="ELH83" s="41"/>
      <c r="ELI83" s="41"/>
      <c r="ELJ83" s="42"/>
      <c r="ELK83" s="41"/>
      <c r="ELL83" s="41"/>
      <c r="ELM83" s="41"/>
      <c r="ELN83" s="42"/>
      <c r="ELO83" s="41"/>
      <c r="ELP83" s="41"/>
      <c r="ELQ83" s="41"/>
      <c r="ELR83" s="42"/>
      <c r="ELS83" s="41"/>
      <c r="ELT83" s="41"/>
      <c r="ELU83" s="41"/>
      <c r="ELV83" s="42"/>
      <c r="ELW83" s="41"/>
      <c r="ELX83" s="41"/>
      <c r="ELY83" s="41"/>
      <c r="ELZ83" s="42"/>
      <c r="EMA83" s="41"/>
      <c r="EMB83" s="41"/>
      <c r="EMC83" s="41"/>
      <c r="EMD83" s="42"/>
      <c r="EME83" s="41"/>
      <c r="EMF83" s="41"/>
      <c r="EMG83" s="41"/>
      <c r="EMH83" s="42"/>
      <c r="EMI83" s="41"/>
      <c r="EMJ83" s="41"/>
      <c r="EMK83" s="41"/>
      <c r="EML83" s="42"/>
      <c r="EMM83" s="41"/>
      <c r="EMN83" s="41"/>
      <c r="EMO83" s="41"/>
      <c r="EMP83" s="42"/>
      <c r="EMQ83" s="41"/>
      <c r="EMR83" s="41"/>
      <c r="EMS83" s="41"/>
      <c r="EMT83" s="42"/>
      <c r="EMU83" s="41"/>
      <c r="EMV83" s="41"/>
      <c r="EMW83" s="41"/>
      <c r="EMX83" s="42"/>
      <c r="EMY83" s="41"/>
      <c r="EMZ83" s="41"/>
      <c r="ENA83" s="41"/>
      <c r="ENB83" s="42"/>
      <c r="ENC83" s="41"/>
      <c r="END83" s="41"/>
      <c r="ENE83" s="41"/>
      <c r="ENF83" s="42"/>
      <c r="ENG83" s="41"/>
      <c r="ENH83" s="41"/>
      <c r="ENI83" s="41"/>
      <c r="ENJ83" s="42"/>
      <c r="ENK83" s="41"/>
      <c r="ENL83" s="41"/>
      <c r="ENM83" s="41"/>
      <c r="ENN83" s="42"/>
      <c r="ENO83" s="41"/>
      <c r="ENP83" s="41"/>
      <c r="ENQ83" s="41"/>
      <c r="ENR83" s="42"/>
      <c r="ENS83" s="41"/>
      <c r="ENT83" s="41"/>
      <c r="ENU83" s="41"/>
      <c r="ENV83" s="42"/>
      <c r="ENW83" s="41"/>
      <c r="ENX83" s="41"/>
      <c r="ENY83" s="41"/>
      <c r="ENZ83" s="42"/>
      <c r="EOA83" s="41"/>
      <c r="EOB83" s="41"/>
      <c r="EOC83" s="41"/>
      <c r="EOD83" s="42"/>
      <c r="EOE83" s="41"/>
      <c r="EOF83" s="41"/>
      <c r="EOG83" s="41"/>
      <c r="EOH83" s="42"/>
      <c r="EOI83" s="41"/>
      <c r="EOJ83" s="41"/>
      <c r="EOK83" s="41"/>
      <c r="EOL83" s="42"/>
      <c r="EOM83" s="41"/>
      <c r="EON83" s="41"/>
      <c r="EOO83" s="41"/>
      <c r="EOP83" s="42"/>
      <c r="EOQ83" s="41"/>
      <c r="EOR83" s="41"/>
      <c r="EOS83" s="41"/>
      <c r="EOT83" s="42"/>
      <c r="EOU83" s="41"/>
      <c r="EOV83" s="41"/>
      <c r="EOW83" s="41"/>
      <c r="EOX83" s="42"/>
      <c r="EOY83" s="41"/>
      <c r="EOZ83" s="41"/>
      <c r="EPA83" s="41"/>
      <c r="EPB83" s="42"/>
      <c r="EPC83" s="41"/>
      <c r="EPD83" s="41"/>
      <c r="EPE83" s="41"/>
      <c r="EPF83" s="42"/>
      <c r="EPG83" s="41"/>
      <c r="EPH83" s="41"/>
      <c r="EPI83" s="41"/>
      <c r="EPJ83" s="42"/>
      <c r="EPK83" s="41"/>
      <c r="EPL83" s="41"/>
      <c r="EPM83" s="41"/>
      <c r="EPN83" s="42"/>
      <c r="EPO83" s="41"/>
      <c r="EPP83" s="41"/>
      <c r="EPQ83" s="41"/>
      <c r="EPR83" s="42"/>
      <c r="EPS83" s="41"/>
      <c r="EPT83" s="41"/>
      <c r="EPU83" s="41"/>
      <c r="EPV83" s="43"/>
      <c r="EPW83" s="44"/>
      <c r="EPX83" s="45"/>
      <c r="EPY83" s="45"/>
      <c r="EPZ83" s="42"/>
      <c r="EQA83" s="41"/>
      <c r="EQB83" s="41"/>
      <c r="EQC83" s="41"/>
      <c r="EQD83" s="42"/>
      <c r="EQE83" s="41"/>
      <c r="EQF83" s="41"/>
      <c r="EQG83" s="41"/>
      <c r="EQH83" s="42"/>
      <c r="EQI83" s="41"/>
      <c r="EQJ83" s="41"/>
      <c r="EQK83" s="41"/>
      <c r="EQL83" s="42"/>
      <c r="EQM83" s="41"/>
      <c r="EQN83" s="41"/>
      <c r="EQO83" s="41"/>
      <c r="EQP83" s="42"/>
      <c r="EQQ83" s="41"/>
      <c r="EQR83" s="41"/>
      <c r="EQS83" s="41"/>
      <c r="EQT83" s="42"/>
      <c r="EQU83" s="41"/>
      <c r="EQV83" s="41"/>
      <c r="EQW83" s="41"/>
      <c r="EQX83" s="42"/>
      <c r="EQY83" s="41"/>
      <c r="EQZ83" s="41"/>
      <c r="ERA83" s="41"/>
      <c r="ERB83" s="42"/>
      <c r="ERC83" s="41"/>
      <c r="ERD83" s="41"/>
      <c r="ERE83" s="41"/>
      <c r="ERF83" s="42"/>
      <c r="ERG83" s="41"/>
      <c r="ERH83" s="41"/>
      <c r="ERI83" s="41"/>
      <c r="ERJ83" s="42"/>
      <c r="ERK83" s="41"/>
      <c r="ERL83" s="41"/>
      <c r="ERM83" s="41"/>
      <c r="ERN83" s="42"/>
      <c r="ERO83" s="41"/>
      <c r="ERP83" s="41"/>
      <c r="ERQ83" s="41"/>
      <c r="ERR83" s="42"/>
      <c r="ERS83" s="41"/>
      <c r="ERT83" s="41"/>
      <c r="ERU83" s="41"/>
      <c r="ERV83" s="42"/>
      <c r="ERW83" s="41"/>
      <c r="ERX83" s="41"/>
      <c r="ERY83" s="41"/>
      <c r="ERZ83" s="42"/>
      <c r="ESA83" s="41"/>
      <c r="ESB83" s="41"/>
      <c r="ESC83" s="41"/>
      <c r="ESD83" s="42"/>
      <c r="ESE83" s="41"/>
      <c r="ESF83" s="41"/>
      <c r="ESG83" s="41"/>
      <c r="ESH83" s="42"/>
      <c r="ESI83" s="41"/>
      <c r="ESJ83" s="41"/>
      <c r="ESK83" s="41"/>
      <c r="ESL83" s="42"/>
      <c r="ESM83" s="41"/>
      <c r="ESN83" s="41"/>
      <c r="ESO83" s="41"/>
      <c r="ESP83" s="42"/>
      <c r="ESQ83" s="41"/>
      <c r="ESR83" s="41"/>
      <c r="ESS83" s="41"/>
      <c r="EST83" s="42"/>
      <c r="ESU83" s="41"/>
      <c r="ESV83" s="41"/>
      <c r="ESW83" s="41"/>
      <c r="ESX83" s="42"/>
      <c r="ESY83" s="41"/>
      <c r="ESZ83" s="41"/>
      <c r="ETA83" s="41"/>
      <c r="ETB83" s="42"/>
      <c r="ETC83" s="41"/>
      <c r="ETD83" s="41"/>
      <c r="ETE83" s="41"/>
      <c r="ETF83" s="42"/>
      <c r="ETG83" s="41"/>
      <c r="ETH83" s="41"/>
      <c r="ETI83" s="41"/>
      <c r="ETJ83" s="42"/>
      <c r="ETK83" s="41"/>
      <c r="ETL83" s="41"/>
      <c r="ETM83" s="41"/>
      <c r="ETN83" s="42"/>
      <c r="ETO83" s="41"/>
      <c r="ETP83" s="41"/>
      <c r="ETQ83" s="41"/>
      <c r="ETR83" s="42"/>
      <c r="ETS83" s="41"/>
      <c r="ETT83" s="41"/>
      <c r="ETU83" s="41"/>
      <c r="ETV83" s="42"/>
      <c r="ETW83" s="41"/>
      <c r="ETX83" s="41"/>
      <c r="ETY83" s="41"/>
      <c r="ETZ83" s="42"/>
      <c r="EUA83" s="41"/>
      <c r="EUB83" s="41"/>
      <c r="EUC83" s="41"/>
      <c r="EUD83" s="42"/>
      <c r="EUE83" s="41"/>
      <c r="EUF83" s="41"/>
      <c r="EUG83" s="41"/>
      <c r="EUH83" s="42"/>
      <c r="EUI83" s="41"/>
      <c r="EUJ83" s="41"/>
      <c r="EUK83" s="41"/>
      <c r="EUL83" s="42"/>
      <c r="EUM83" s="41"/>
      <c r="EUN83" s="41"/>
      <c r="EUO83" s="41"/>
      <c r="EUP83" s="42"/>
      <c r="EUQ83" s="41"/>
      <c r="EUR83" s="41"/>
      <c r="EUS83" s="41"/>
      <c r="EUT83" s="42"/>
      <c r="EUU83" s="41"/>
      <c r="EUV83" s="41"/>
      <c r="EUW83" s="41"/>
      <c r="EUX83" s="42"/>
      <c r="EUY83" s="41"/>
      <c r="EUZ83" s="41"/>
      <c r="EVA83" s="41"/>
      <c r="EVB83" s="42"/>
      <c r="EVC83" s="41"/>
      <c r="EVD83" s="41"/>
      <c r="EVE83" s="41"/>
      <c r="EVF83" s="42"/>
      <c r="EVG83" s="41"/>
      <c r="EVH83" s="41"/>
      <c r="EVI83" s="41"/>
      <c r="EVJ83" s="42"/>
      <c r="EVK83" s="41"/>
      <c r="EVL83" s="41"/>
      <c r="EVM83" s="41"/>
      <c r="EVN83" s="42"/>
      <c r="EVO83" s="41"/>
      <c r="EVP83" s="41"/>
      <c r="EVQ83" s="41"/>
      <c r="EVR83" s="42"/>
      <c r="EVS83" s="41"/>
      <c r="EVT83" s="41"/>
      <c r="EVU83" s="41"/>
      <c r="EVV83" s="42"/>
      <c r="EVW83" s="41"/>
      <c r="EVX83" s="41"/>
      <c r="EVY83" s="41"/>
      <c r="EVZ83" s="43"/>
      <c r="EWA83" s="44"/>
      <c r="EWB83" s="45"/>
      <c r="EWC83" s="45"/>
      <c r="EWD83" s="42"/>
      <c r="EWE83" s="41"/>
      <c r="EWF83" s="41"/>
      <c r="EWG83" s="41"/>
      <c r="EWH83" s="42"/>
      <c r="EWI83" s="41"/>
      <c r="EWJ83" s="41"/>
      <c r="EWK83" s="41"/>
      <c r="EWL83" s="42"/>
      <c r="EWM83" s="41"/>
      <c r="EWN83" s="41"/>
      <c r="EWO83" s="41"/>
      <c r="EWP83" s="42"/>
      <c r="EWQ83" s="41"/>
      <c r="EWR83" s="41"/>
      <c r="EWS83" s="41"/>
      <c r="EWT83" s="42"/>
      <c r="EWU83" s="41"/>
      <c r="EWV83" s="41"/>
      <c r="EWW83" s="41"/>
      <c r="EWX83" s="42"/>
      <c r="EWY83" s="41"/>
      <c r="EWZ83" s="41"/>
      <c r="EXA83" s="41"/>
      <c r="EXB83" s="42"/>
      <c r="EXC83" s="41"/>
      <c r="EXD83" s="41"/>
      <c r="EXE83" s="41"/>
      <c r="EXF83" s="42"/>
      <c r="EXG83" s="41"/>
      <c r="EXH83" s="41"/>
      <c r="EXI83" s="41"/>
      <c r="EXJ83" s="42"/>
      <c r="EXK83" s="41"/>
      <c r="EXL83" s="41"/>
      <c r="EXM83" s="41"/>
      <c r="EXN83" s="42"/>
      <c r="EXO83" s="41"/>
      <c r="EXP83" s="41"/>
      <c r="EXQ83" s="41"/>
      <c r="EXR83" s="42"/>
      <c r="EXS83" s="41"/>
      <c r="EXT83" s="41"/>
      <c r="EXU83" s="41"/>
      <c r="EXV83" s="42"/>
      <c r="EXW83" s="41"/>
      <c r="EXX83" s="41"/>
      <c r="EXY83" s="41"/>
      <c r="EXZ83" s="42"/>
      <c r="EYA83" s="41"/>
      <c r="EYB83" s="41"/>
      <c r="EYC83" s="41"/>
      <c r="EYD83" s="42"/>
      <c r="EYE83" s="41"/>
      <c r="EYF83" s="41"/>
      <c r="EYG83" s="41"/>
      <c r="EYH83" s="42"/>
      <c r="EYI83" s="41"/>
      <c r="EYJ83" s="41"/>
      <c r="EYK83" s="41"/>
      <c r="EYL83" s="42"/>
      <c r="EYM83" s="41"/>
      <c r="EYN83" s="41"/>
      <c r="EYO83" s="41"/>
      <c r="EYP83" s="42"/>
      <c r="EYQ83" s="41"/>
      <c r="EYR83" s="41"/>
      <c r="EYS83" s="41"/>
      <c r="EYT83" s="42"/>
      <c r="EYU83" s="41"/>
      <c r="EYV83" s="41"/>
      <c r="EYW83" s="41"/>
      <c r="EYX83" s="42"/>
      <c r="EYY83" s="41"/>
      <c r="EYZ83" s="41"/>
      <c r="EZA83" s="41"/>
      <c r="EZB83" s="42"/>
      <c r="EZC83" s="41"/>
      <c r="EZD83" s="41"/>
      <c r="EZE83" s="41"/>
      <c r="EZF83" s="42"/>
      <c r="EZG83" s="41"/>
      <c r="EZH83" s="41"/>
      <c r="EZI83" s="41"/>
      <c r="EZJ83" s="42"/>
      <c r="EZK83" s="41"/>
      <c r="EZL83" s="41"/>
      <c r="EZM83" s="41"/>
      <c r="EZN83" s="42"/>
      <c r="EZO83" s="41"/>
      <c r="EZP83" s="41"/>
      <c r="EZQ83" s="41"/>
      <c r="EZR83" s="42"/>
      <c r="EZS83" s="41"/>
      <c r="EZT83" s="41"/>
      <c r="EZU83" s="41"/>
      <c r="EZV83" s="42"/>
      <c r="EZW83" s="41"/>
      <c r="EZX83" s="41"/>
      <c r="EZY83" s="41"/>
      <c r="EZZ83" s="42"/>
      <c r="FAA83" s="41"/>
      <c r="FAB83" s="41"/>
      <c r="FAC83" s="41"/>
      <c r="FAD83" s="42"/>
      <c r="FAE83" s="41"/>
      <c r="FAF83" s="41"/>
      <c r="FAG83" s="41"/>
      <c r="FAH83" s="42"/>
      <c r="FAI83" s="41"/>
      <c r="FAJ83" s="41"/>
      <c r="FAK83" s="41"/>
      <c r="FAL83" s="42"/>
      <c r="FAM83" s="41"/>
      <c r="FAN83" s="41"/>
      <c r="FAO83" s="41"/>
      <c r="FAP83" s="42"/>
      <c r="FAQ83" s="41"/>
      <c r="FAR83" s="41"/>
      <c r="FAS83" s="41"/>
      <c r="FAT83" s="42"/>
      <c r="FAU83" s="41"/>
      <c r="FAV83" s="41"/>
      <c r="FAW83" s="41"/>
      <c r="FAX83" s="42"/>
      <c r="FAY83" s="41"/>
      <c r="FAZ83" s="41"/>
      <c r="FBA83" s="41"/>
      <c r="FBB83" s="42"/>
      <c r="FBC83" s="41"/>
      <c r="FBD83" s="41"/>
      <c r="FBE83" s="41"/>
      <c r="FBF83" s="42"/>
      <c r="FBG83" s="41"/>
      <c r="FBH83" s="41"/>
      <c r="FBI83" s="41"/>
      <c r="FBJ83" s="42"/>
      <c r="FBK83" s="41"/>
      <c r="FBL83" s="41"/>
      <c r="FBM83" s="41"/>
      <c r="FBN83" s="42"/>
      <c r="FBO83" s="41"/>
      <c r="FBP83" s="41"/>
      <c r="FBQ83" s="41"/>
      <c r="FBR83" s="42"/>
      <c r="FBS83" s="41"/>
      <c r="FBT83" s="41"/>
      <c r="FBU83" s="41"/>
      <c r="FBV83" s="42"/>
      <c r="FBW83" s="41"/>
      <c r="FBX83" s="41"/>
      <c r="FBY83" s="41"/>
      <c r="FBZ83" s="42"/>
      <c r="FCA83" s="41"/>
      <c r="FCB83" s="41"/>
      <c r="FCC83" s="41"/>
      <c r="FCD83" s="43"/>
      <c r="FCE83" s="44"/>
      <c r="FCF83" s="45"/>
      <c r="FCG83" s="45"/>
      <c r="FCH83" s="42"/>
      <c r="FCI83" s="41"/>
      <c r="FCJ83" s="41"/>
      <c r="FCK83" s="41"/>
      <c r="FCL83" s="42"/>
      <c r="FCM83" s="41"/>
      <c r="FCN83" s="41"/>
      <c r="FCO83" s="41"/>
      <c r="FCP83" s="42"/>
      <c r="FCQ83" s="41"/>
      <c r="FCR83" s="41"/>
      <c r="FCS83" s="41"/>
      <c r="FCT83" s="42"/>
      <c r="FCU83" s="41"/>
      <c r="FCV83" s="41"/>
      <c r="FCW83" s="41"/>
      <c r="FCX83" s="42"/>
      <c r="FCY83" s="41"/>
      <c r="FCZ83" s="41"/>
      <c r="FDA83" s="41"/>
      <c r="FDB83" s="42"/>
      <c r="FDC83" s="41"/>
      <c r="FDD83" s="41"/>
      <c r="FDE83" s="41"/>
      <c r="FDF83" s="42"/>
      <c r="FDG83" s="41"/>
      <c r="FDH83" s="41"/>
      <c r="FDI83" s="41"/>
      <c r="FDJ83" s="42"/>
      <c r="FDK83" s="41"/>
      <c r="FDL83" s="41"/>
      <c r="FDM83" s="41"/>
      <c r="FDN83" s="42"/>
      <c r="FDO83" s="41"/>
      <c r="FDP83" s="41"/>
      <c r="FDQ83" s="41"/>
      <c r="FDR83" s="42"/>
      <c r="FDS83" s="41"/>
      <c r="FDT83" s="41"/>
      <c r="FDU83" s="41"/>
      <c r="FDV83" s="42"/>
      <c r="FDW83" s="41"/>
      <c r="FDX83" s="41"/>
      <c r="FDY83" s="41"/>
      <c r="FDZ83" s="42"/>
      <c r="FEA83" s="41"/>
      <c r="FEB83" s="41"/>
      <c r="FEC83" s="41"/>
      <c r="FED83" s="42"/>
      <c r="FEE83" s="41"/>
      <c r="FEF83" s="41"/>
      <c r="FEG83" s="41"/>
      <c r="FEH83" s="42"/>
      <c r="FEI83" s="41"/>
      <c r="FEJ83" s="41"/>
      <c r="FEK83" s="41"/>
      <c r="FEL83" s="42"/>
      <c r="FEM83" s="41"/>
      <c r="FEN83" s="41"/>
      <c r="FEO83" s="41"/>
      <c r="FEP83" s="42"/>
      <c r="FEQ83" s="41"/>
      <c r="FER83" s="41"/>
      <c r="FES83" s="41"/>
      <c r="FET83" s="42"/>
      <c r="FEU83" s="41"/>
      <c r="FEV83" s="41"/>
      <c r="FEW83" s="41"/>
      <c r="FEX83" s="42"/>
      <c r="FEY83" s="41"/>
      <c r="FEZ83" s="41"/>
      <c r="FFA83" s="41"/>
      <c r="FFB83" s="42"/>
      <c r="FFC83" s="41"/>
      <c r="FFD83" s="41"/>
      <c r="FFE83" s="41"/>
      <c r="FFF83" s="42"/>
      <c r="FFG83" s="41"/>
      <c r="FFH83" s="41"/>
      <c r="FFI83" s="41"/>
      <c r="FFJ83" s="42"/>
      <c r="FFK83" s="41"/>
      <c r="FFL83" s="41"/>
      <c r="FFM83" s="41"/>
      <c r="FFN83" s="42"/>
      <c r="FFO83" s="41"/>
      <c r="FFP83" s="41"/>
      <c r="FFQ83" s="41"/>
      <c r="FFR83" s="42"/>
      <c r="FFS83" s="41"/>
      <c r="FFT83" s="41"/>
      <c r="FFU83" s="41"/>
      <c r="FFV83" s="42"/>
      <c r="FFW83" s="41"/>
      <c r="FFX83" s="41"/>
      <c r="FFY83" s="41"/>
      <c r="FFZ83" s="42"/>
      <c r="FGA83" s="41"/>
      <c r="FGB83" s="41"/>
      <c r="FGC83" s="41"/>
      <c r="FGD83" s="42"/>
      <c r="FGE83" s="41"/>
      <c r="FGF83" s="41"/>
      <c r="FGG83" s="41"/>
      <c r="FGH83" s="42"/>
      <c r="FGI83" s="41"/>
      <c r="FGJ83" s="41"/>
      <c r="FGK83" s="41"/>
      <c r="FGL83" s="42"/>
      <c r="FGM83" s="41"/>
      <c r="FGN83" s="41"/>
      <c r="FGO83" s="41"/>
      <c r="FGP83" s="42"/>
      <c r="FGQ83" s="41"/>
      <c r="FGR83" s="41"/>
      <c r="FGS83" s="41"/>
      <c r="FGT83" s="42"/>
      <c r="FGU83" s="41"/>
      <c r="FGV83" s="41"/>
      <c r="FGW83" s="41"/>
      <c r="FGX83" s="42"/>
      <c r="FGY83" s="41"/>
      <c r="FGZ83" s="41"/>
      <c r="FHA83" s="41"/>
      <c r="FHB83" s="42"/>
      <c r="FHC83" s="41"/>
      <c r="FHD83" s="41"/>
      <c r="FHE83" s="41"/>
      <c r="FHF83" s="42"/>
      <c r="FHG83" s="41"/>
      <c r="FHH83" s="41"/>
      <c r="FHI83" s="41"/>
      <c r="FHJ83" s="42"/>
      <c r="FHK83" s="41"/>
      <c r="FHL83" s="41"/>
      <c r="FHM83" s="41"/>
      <c r="FHN83" s="42"/>
      <c r="FHO83" s="41"/>
      <c r="FHP83" s="41"/>
      <c r="FHQ83" s="41"/>
      <c r="FHR83" s="42"/>
      <c r="FHS83" s="41"/>
      <c r="FHT83" s="41"/>
      <c r="FHU83" s="41"/>
      <c r="FHV83" s="42"/>
      <c r="FHW83" s="41"/>
      <c r="FHX83" s="41"/>
      <c r="FHY83" s="41"/>
      <c r="FHZ83" s="42"/>
      <c r="FIA83" s="41"/>
      <c r="FIB83" s="41"/>
      <c r="FIC83" s="41"/>
      <c r="FID83" s="42"/>
      <c r="FIE83" s="41"/>
      <c r="FIF83" s="41"/>
      <c r="FIG83" s="41"/>
      <c r="FIH83" s="43"/>
      <c r="FII83" s="44"/>
      <c r="FIJ83" s="45"/>
      <c r="FIK83" s="45"/>
      <c r="FIL83" s="42"/>
      <c r="FIM83" s="41"/>
      <c r="FIN83" s="41"/>
      <c r="FIO83" s="41"/>
      <c r="FIP83" s="42"/>
      <c r="FIQ83" s="41"/>
      <c r="FIR83" s="41"/>
      <c r="FIS83" s="41"/>
      <c r="FIT83" s="42"/>
      <c r="FIU83" s="41"/>
      <c r="FIV83" s="41"/>
      <c r="FIW83" s="41"/>
      <c r="FIX83" s="42"/>
      <c r="FIY83" s="41"/>
      <c r="FIZ83" s="41"/>
      <c r="FJA83" s="41"/>
      <c r="FJB83" s="42"/>
      <c r="FJC83" s="41"/>
      <c r="FJD83" s="41"/>
      <c r="FJE83" s="41"/>
      <c r="FJF83" s="42"/>
      <c r="FJG83" s="41"/>
      <c r="FJH83" s="41"/>
      <c r="FJI83" s="41"/>
      <c r="FJJ83" s="42"/>
      <c r="FJK83" s="41"/>
      <c r="FJL83" s="41"/>
      <c r="FJM83" s="41"/>
      <c r="FJN83" s="42"/>
      <c r="FJO83" s="41"/>
      <c r="FJP83" s="41"/>
      <c r="FJQ83" s="41"/>
      <c r="FJR83" s="42"/>
      <c r="FJS83" s="41"/>
      <c r="FJT83" s="41"/>
      <c r="FJU83" s="41"/>
      <c r="FJV83" s="42"/>
      <c r="FJW83" s="41"/>
      <c r="FJX83" s="41"/>
      <c r="FJY83" s="41"/>
      <c r="FJZ83" s="42"/>
      <c r="FKA83" s="41"/>
      <c r="FKB83" s="41"/>
      <c r="FKC83" s="41"/>
      <c r="FKD83" s="42"/>
      <c r="FKE83" s="41"/>
      <c r="FKF83" s="41"/>
      <c r="FKG83" s="41"/>
      <c r="FKH83" s="42"/>
      <c r="FKI83" s="41"/>
      <c r="FKJ83" s="41"/>
      <c r="FKK83" s="41"/>
      <c r="FKL83" s="42"/>
      <c r="FKM83" s="41"/>
      <c r="FKN83" s="41"/>
      <c r="FKO83" s="41"/>
      <c r="FKP83" s="42"/>
      <c r="FKQ83" s="41"/>
      <c r="FKR83" s="41"/>
      <c r="FKS83" s="41"/>
      <c r="FKT83" s="42"/>
      <c r="FKU83" s="41"/>
      <c r="FKV83" s="41"/>
      <c r="FKW83" s="41"/>
      <c r="FKX83" s="42"/>
      <c r="FKY83" s="41"/>
      <c r="FKZ83" s="41"/>
      <c r="FLA83" s="41"/>
      <c r="FLB83" s="42"/>
      <c r="FLC83" s="41"/>
      <c r="FLD83" s="41"/>
      <c r="FLE83" s="41"/>
      <c r="FLF83" s="42"/>
      <c r="FLG83" s="41"/>
      <c r="FLH83" s="41"/>
      <c r="FLI83" s="41"/>
      <c r="FLJ83" s="42"/>
      <c r="FLK83" s="41"/>
      <c r="FLL83" s="41"/>
      <c r="FLM83" s="41"/>
      <c r="FLN83" s="42"/>
      <c r="FLO83" s="41"/>
      <c r="FLP83" s="41"/>
      <c r="FLQ83" s="41"/>
      <c r="FLR83" s="42"/>
      <c r="FLS83" s="41"/>
      <c r="FLT83" s="41"/>
      <c r="FLU83" s="41"/>
      <c r="FLV83" s="42"/>
      <c r="FLW83" s="41"/>
      <c r="FLX83" s="41"/>
      <c r="FLY83" s="41"/>
      <c r="FLZ83" s="42"/>
      <c r="FMA83" s="41"/>
      <c r="FMB83" s="41"/>
      <c r="FMC83" s="41"/>
      <c r="FMD83" s="42"/>
      <c r="FME83" s="41"/>
      <c r="FMF83" s="41"/>
      <c r="FMG83" s="41"/>
      <c r="FMH83" s="42"/>
      <c r="FMI83" s="41"/>
      <c r="FMJ83" s="41"/>
      <c r="FMK83" s="41"/>
      <c r="FML83" s="42"/>
      <c r="FMM83" s="41"/>
      <c r="FMN83" s="41"/>
      <c r="FMO83" s="41"/>
      <c r="FMP83" s="42"/>
      <c r="FMQ83" s="41"/>
      <c r="FMR83" s="41"/>
      <c r="FMS83" s="41"/>
      <c r="FMT83" s="42"/>
      <c r="FMU83" s="41"/>
      <c r="FMV83" s="41"/>
      <c r="FMW83" s="41"/>
      <c r="FMX83" s="42"/>
      <c r="FMY83" s="41"/>
      <c r="FMZ83" s="41"/>
      <c r="FNA83" s="41"/>
      <c r="FNB83" s="42"/>
      <c r="FNC83" s="41"/>
      <c r="FND83" s="41"/>
      <c r="FNE83" s="41"/>
      <c r="FNF83" s="42"/>
      <c r="FNG83" s="41"/>
      <c r="FNH83" s="41"/>
      <c r="FNI83" s="41"/>
      <c r="FNJ83" s="42"/>
      <c r="FNK83" s="41"/>
      <c r="FNL83" s="41"/>
      <c r="FNM83" s="41"/>
      <c r="FNN83" s="42"/>
      <c r="FNO83" s="41"/>
      <c r="FNP83" s="41"/>
      <c r="FNQ83" s="41"/>
      <c r="FNR83" s="42"/>
      <c r="FNS83" s="41"/>
      <c r="FNT83" s="41"/>
      <c r="FNU83" s="41"/>
      <c r="FNV83" s="42"/>
      <c r="FNW83" s="41"/>
      <c r="FNX83" s="41"/>
      <c r="FNY83" s="41"/>
      <c r="FNZ83" s="42"/>
      <c r="FOA83" s="41"/>
      <c r="FOB83" s="41"/>
      <c r="FOC83" s="41"/>
      <c r="FOD83" s="42"/>
      <c r="FOE83" s="41"/>
      <c r="FOF83" s="41"/>
      <c r="FOG83" s="41"/>
      <c r="FOH83" s="42"/>
      <c r="FOI83" s="41"/>
      <c r="FOJ83" s="41"/>
      <c r="FOK83" s="41"/>
      <c r="FOL83" s="43"/>
      <c r="FOM83" s="44"/>
      <c r="FON83" s="45"/>
      <c r="FOO83" s="45"/>
      <c r="FOP83" s="42"/>
      <c r="FOQ83" s="41"/>
      <c r="FOR83" s="41"/>
      <c r="FOS83" s="41"/>
      <c r="FOT83" s="42"/>
      <c r="FOU83" s="41"/>
      <c r="FOV83" s="41"/>
      <c r="FOW83" s="41"/>
      <c r="FOX83" s="42"/>
      <c r="FOY83" s="41"/>
      <c r="FOZ83" s="41"/>
      <c r="FPA83" s="41"/>
      <c r="FPB83" s="42"/>
      <c r="FPC83" s="41"/>
      <c r="FPD83" s="41"/>
      <c r="FPE83" s="41"/>
      <c r="FPF83" s="42"/>
      <c r="FPG83" s="41"/>
      <c r="FPH83" s="41"/>
      <c r="FPI83" s="41"/>
      <c r="FPJ83" s="42"/>
      <c r="FPK83" s="41"/>
      <c r="FPL83" s="41"/>
      <c r="FPM83" s="41"/>
      <c r="FPN83" s="42"/>
      <c r="FPO83" s="41"/>
      <c r="FPP83" s="41"/>
      <c r="FPQ83" s="41"/>
      <c r="FPR83" s="42"/>
      <c r="FPS83" s="41"/>
      <c r="FPT83" s="41"/>
      <c r="FPU83" s="41"/>
      <c r="FPV83" s="42"/>
      <c r="FPW83" s="41"/>
      <c r="FPX83" s="41"/>
      <c r="FPY83" s="41"/>
      <c r="FPZ83" s="42"/>
      <c r="FQA83" s="41"/>
      <c r="FQB83" s="41"/>
      <c r="FQC83" s="41"/>
      <c r="FQD83" s="42"/>
      <c r="FQE83" s="41"/>
      <c r="FQF83" s="41"/>
      <c r="FQG83" s="41"/>
      <c r="FQH83" s="42"/>
      <c r="FQI83" s="41"/>
      <c r="FQJ83" s="41"/>
      <c r="FQK83" s="41"/>
      <c r="FQL83" s="42"/>
      <c r="FQM83" s="41"/>
      <c r="FQN83" s="41"/>
      <c r="FQO83" s="41"/>
      <c r="FQP83" s="42"/>
      <c r="FQQ83" s="41"/>
      <c r="FQR83" s="41"/>
      <c r="FQS83" s="41"/>
      <c r="FQT83" s="42"/>
      <c r="FQU83" s="41"/>
      <c r="FQV83" s="41"/>
      <c r="FQW83" s="41"/>
      <c r="FQX83" s="42"/>
      <c r="FQY83" s="41"/>
      <c r="FQZ83" s="41"/>
      <c r="FRA83" s="41"/>
      <c r="FRB83" s="42"/>
      <c r="FRC83" s="41"/>
      <c r="FRD83" s="41"/>
      <c r="FRE83" s="41"/>
      <c r="FRF83" s="42"/>
      <c r="FRG83" s="41"/>
      <c r="FRH83" s="41"/>
      <c r="FRI83" s="41"/>
      <c r="FRJ83" s="42"/>
      <c r="FRK83" s="41"/>
      <c r="FRL83" s="41"/>
      <c r="FRM83" s="41"/>
      <c r="FRN83" s="42"/>
      <c r="FRO83" s="41"/>
      <c r="FRP83" s="41"/>
      <c r="FRQ83" s="41"/>
      <c r="FRR83" s="42"/>
      <c r="FRS83" s="41"/>
      <c r="FRT83" s="41"/>
      <c r="FRU83" s="41"/>
      <c r="FRV83" s="42"/>
      <c r="FRW83" s="41"/>
      <c r="FRX83" s="41"/>
      <c r="FRY83" s="41"/>
      <c r="FRZ83" s="42"/>
      <c r="FSA83" s="41"/>
      <c r="FSB83" s="41"/>
      <c r="FSC83" s="41"/>
      <c r="FSD83" s="42"/>
      <c r="FSE83" s="41"/>
      <c r="FSF83" s="41"/>
      <c r="FSG83" s="41"/>
      <c r="FSH83" s="42"/>
      <c r="FSI83" s="41"/>
      <c r="FSJ83" s="41"/>
      <c r="FSK83" s="41"/>
      <c r="FSL83" s="42"/>
      <c r="FSM83" s="41"/>
      <c r="FSN83" s="41"/>
      <c r="FSO83" s="41"/>
      <c r="FSP83" s="42"/>
      <c r="FSQ83" s="41"/>
      <c r="FSR83" s="41"/>
      <c r="FSS83" s="41"/>
      <c r="FST83" s="42"/>
      <c r="FSU83" s="41"/>
      <c r="FSV83" s="41"/>
      <c r="FSW83" s="41"/>
      <c r="FSX83" s="42"/>
      <c r="FSY83" s="41"/>
      <c r="FSZ83" s="41"/>
      <c r="FTA83" s="41"/>
      <c r="FTB83" s="42"/>
      <c r="FTC83" s="41"/>
      <c r="FTD83" s="41"/>
      <c r="FTE83" s="41"/>
      <c r="FTF83" s="42"/>
      <c r="FTG83" s="41"/>
      <c r="FTH83" s="41"/>
      <c r="FTI83" s="41"/>
      <c r="FTJ83" s="42"/>
      <c r="FTK83" s="41"/>
      <c r="FTL83" s="41"/>
      <c r="FTM83" s="41"/>
      <c r="FTN83" s="42"/>
      <c r="FTO83" s="41"/>
      <c r="FTP83" s="41"/>
      <c r="FTQ83" s="41"/>
      <c r="FTR83" s="42"/>
      <c r="FTS83" s="41"/>
      <c r="FTT83" s="41"/>
      <c r="FTU83" s="41"/>
      <c r="FTV83" s="42"/>
      <c r="FTW83" s="41"/>
      <c r="FTX83" s="41"/>
      <c r="FTY83" s="41"/>
      <c r="FTZ83" s="42"/>
      <c r="FUA83" s="41"/>
      <c r="FUB83" s="41"/>
      <c r="FUC83" s="41"/>
      <c r="FUD83" s="42"/>
      <c r="FUE83" s="41"/>
      <c r="FUF83" s="41"/>
      <c r="FUG83" s="41"/>
      <c r="FUH83" s="42"/>
      <c r="FUI83" s="41"/>
      <c r="FUJ83" s="41"/>
      <c r="FUK83" s="41"/>
      <c r="FUL83" s="42"/>
      <c r="FUM83" s="41"/>
      <c r="FUN83" s="41"/>
      <c r="FUO83" s="41"/>
      <c r="FUP83" s="43"/>
      <c r="FUQ83" s="44"/>
      <c r="FUR83" s="45"/>
      <c r="FUS83" s="45"/>
      <c r="FUT83" s="42"/>
      <c r="FUU83" s="41"/>
      <c r="FUV83" s="41"/>
      <c r="FUW83" s="41"/>
      <c r="FUX83" s="42"/>
      <c r="FUY83" s="41"/>
      <c r="FUZ83" s="41"/>
      <c r="FVA83" s="41"/>
      <c r="FVB83" s="42"/>
      <c r="FVC83" s="41"/>
      <c r="FVD83" s="41"/>
      <c r="FVE83" s="41"/>
      <c r="FVF83" s="42"/>
      <c r="FVG83" s="41"/>
      <c r="FVH83" s="41"/>
      <c r="FVI83" s="41"/>
      <c r="FVJ83" s="42"/>
      <c r="FVK83" s="41"/>
      <c r="FVL83" s="41"/>
      <c r="FVM83" s="41"/>
      <c r="FVN83" s="42"/>
      <c r="FVO83" s="41"/>
      <c r="FVP83" s="41"/>
      <c r="FVQ83" s="41"/>
      <c r="FVR83" s="42"/>
      <c r="FVS83" s="41"/>
      <c r="FVT83" s="41"/>
      <c r="FVU83" s="41"/>
      <c r="FVV83" s="42"/>
      <c r="FVW83" s="41"/>
      <c r="FVX83" s="41"/>
      <c r="FVY83" s="41"/>
      <c r="FVZ83" s="42"/>
      <c r="FWA83" s="41"/>
      <c r="FWB83" s="41"/>
      <c r="FWC83" s="41"/>
      <c r="FWD83" s="42"/>
      <c r="FWE83" s="41"/>
      <c r="FWF83" s="41"/>
      <c r="FWG83" s="41"/>
      <c r="FWH83" s="42"/>
      <c r="FWI83" s="41"/>
      <c r="FWJ83" s="41"/>
      <c r="FWK83" s="41"/>
      <c r="FWL83" s="42"/>
      <c r="FWM83" s="41"/>
      <c r="FWN83" s="41"/>
      <c r="FWO83" s="41"/>
      <c r="FWP83" s="42"/>
      <c r="FWQ83" s="41"/>
      <c r="FWR83" s="41"/>
      <c r="FWS83" s="41"/>
      <c r="FWT83" s="42"/>
      <c r="FWU83" s="41"/>
      <c r="FWV83" s="41"/>
      <c r="FWW83" s="41"/>
      <c r="FWX83" s="42"/>
      <c r="FWY83" s="41"/>
      <c r="FWZ83" s="41"/>
      <c r="FXA83" s="41"/>
      <c r="FXB83" s="42"/>
      <c r="FXC83" s="41"/>
      <c r="FXD83" s="41"/>
      <c r="FXE83" s="41"/>
      <c r="FXF83" s="42"/>
      <c r="FXG83" s="41"/>
      <c r="FXH83" s="41"/>
      <c r="FXI83" s="41"/>
      <c r="FXJ83" s="42"/>
      <c r="FXK83" s="41"/>
      <c r="FXL83" s="41"/>
      <c r="FXM83" s="41"/>
      <c r="FXN83" s="42"/>
      <c r="FXO83" s="41"/>
      <c r="FXP83" s="41"/>
      <c r="FXQ83" s="41"/>
      <c r="FXR83" s="42"/>
      <c r="FXS83" s="41"/>
      <c r="FXT83" s="41"/>
      <c r="FXU83" s="41"/>
      <c r="FXV83" s="42"/>
      <c r="FXW83" s="41"/>
      <c r="FXX83" s="41"/>
      <c r="FXY83" s="41"/>
      <c r="FXZ83" s="42"/>
      <c r="FYA83" s="41"/>
      <c r="FYB83" s="41"/>
      <c r="FYC83" s="41"/>
      <c r="FYD83" s="42"/>
      <c r="FYE83" s="41"/>
      <c r="FYF83" s="41"/>
      <c r="FYG83" s="41"/>
      <c r="FYH83" s="42"/>
      <c r="FYI83" s="41"/>
      <c r="FYJ83" s="41"/>
      <c r="FYK83" s="41"/>
      <c r="FYL83" s="42"/>
      <c r="FYM83" s="41"/>
      <c r="FYN83" s="41"/>
      <c r="FYO83" s="41"/>
      <c r="FYP83" s="42"/>
      <c r="FYQ83" s="41"/>
      <c r="FYR83" s="41"/>
      <c r="FYS83" s="41"/>
      <c r="FYT83" s="42"/>
      <c r="FYU83" s="41"/>
      <c r="FYV83" s="41"/>
      <c r="FYW83" s="41"/>
      <c r="FYX83" s="42"/>
      <c r="FYY83" s="41"/>
      <c r="FYZ83" s="41"/>
      <c r="FZA83" s="41"/>
      <c r="FZB83" s="42"/>
      <c r="FZC83" s="41"/>
      <c r="FZD83" s="41"/>
      <c r="FZE83" s="41"/>
      <c r="FZF83" s="42"/>
      <c r="FZG83" s="41"/>
      <c r="FZH83" s="41"/>
      <c r="FZI83" s="41"/>
      <c r="FZJ83" s="42"/>
      <c r="FZK83" s="41"/>
      <c r="FZL83" s="41"/>
      <c r="FZM83" s="41"/>
      <c r="FZN83" s="42"/>
      <c r="FZO83" s="41"/>
      <c r="FZP83" s="41"/>
      <c r="FZQ83" s="41"/>
      <c r="FZR83" s="42"/>
      <c r="FZS83" s="41"/>
      <c r="FZT83" s="41"/>
      <c r="FZU83" s="41"/>
      <c r="FZV83" s="42"/>
      <c r="FZW83" s="41"/>
      <c r="FZX83" s="41"/>
      <c r="FZY83" s="41"/>
      <c r="FZZ83" s="42"/>
      <c r="GAA83" s="41"/>
      <c r="GAB83" s="41"/>
      <c r="GAC83" s="41"/>
      <c r="GAD83" s="42"/>
      <c r="GAE83" s="41"/>
      <c r="GAF83" s="41"/>
      <c r="GAG83" s="41"/>
      <c r="GAH83" s="42"/>
      <c r="GAI83" s="41"/>
      <c r="GAJ83" s="41"/>
      <c r="GAK83" s="41"/>
      <c r="GAL83" s="42"/>
      <c r="GAM83" s="41"/>
      <c r="GAN83" s="41"/>
      <c r="GAO83" s="41"/>
      <c r="GAP83" s="42"/>
      <c r="GAQ83" s="41"/>
      <c r="GAR83" s="41"/>
      <c r="GAS83" s="41"/>
      <c r="GAT83" s="43"/>
      <c r="GAU83" s="44"/>
      <c r="GAV83" s="45"/>
      <c r="GAW83" s="45"/>
      <c r="GAX83" s="42"/>
      <c r="GAY83" s="41"/>
      <c r="GAZ83" s="41"/>
      <c r="GBA83" s="41"/>
      <c r="GBB83" s="42"/>
      <c r="GBC83" s="41"/>
      <c r="GBD83" s="41"/>
      <c r="GBE83" s="41"/>
      <c r="GBF83" s="42"/>
      <c r="GBG83" s="41"/>
      <c r="GBH83" s="41"/>
      <c r="GBI83" s="41"/>
      <c r="GBJ83" s="42"/>
      <c r="GBK83" s="41"/>
      <c r="GBL83" s="41"/>
      <c r="GBM83" s="41"/>
      <c r="GBN83" s="42"/>
      <c r="GBO83" s="41"/>
      <c r="GBP83" s="41"/>
      <c r="GBQ83" s="41"/>
      <c r="GBR83" s="42"/>
      <c r="GBS83" s="41"/>
      <c r="GBT83" s="41"/>
      <c r="GBU83" s="41"/>
      <c r="GBV83" s="42"/>
      <c r="GBW83" s="41"/>
      <c r="GBX83" s="41"/>
      <c r="GBY83" s="41"/>
      <c r="GBZ83" s="42"/>
      <c r="GCA83" s="41"/>
      <c r="GCB83" s="41"/>
      <c r="GCC83" s="41"/>
      <c r="GCD83" s="42"/>
      <c r="GCE83" s="41"/>
      <c r="GCF83" s="41"/>
      <c r="GCG83" s="41"/>
      <c r="GCH83" s="42"/>
      <c r="GCI83" s="41"/>
      <c r="GCJ83" s="41"/>
      <c r="GCK83" s="41"/>
      <c r="GCL83" s="42"/>
      <c r="GCM83" s="41"/>
      <c r="GCN83" s="41"/>
      <c r="GCO83" s="41"/>
      <c r="GCP83" s="42"/>
      <c r="GCQ83" s="41"/>
      <c r="GCR83" s="41"/>
      <c r="GCS83" s="41"/>
      <c r="GCT83" s="42"/>
      <c r="GCU83" s="41"/>
      <c r="GCV83" s="41"/>
      <c r="GCW83" s="41"/>
      <c r="GCX83" s="42"/>
      <c r="GCY83" s="41"/>
      <c r="GCZ83" s="41"/>
      <c r="GDA83" s="41"/>
      <c r="GDB83" s="42"/>
      <c r="GDC83" s="41"/>
      <c r="GDD83" s="41"/>
      <c r="GDE83" s="41"/>
      <c r="GDF83" s="42"/>
      <c r="GDG83" s="41"/>
      <c r="GDH83" s="41"/>
      <c r="GDI83" s="41"/>
      <c r="GDJ83" s="42"/>
      <c r="GDK83" s="41"/>
      <c r="GDL83" s="41"/>
      <c r="GDM83" s="41"/>
      <c r="GDN83" s="42"/>
      <c r="GDO83" s="41"/>
      <c r="GDP83" s="41"/>
      <c r="GDQ83" s="41"/>
      <c r="GDR83" s="42"/>
      <c r="GDS83" s="41"/>
      <c r="GDT83" s="41"/>
      <c r="GDU83" s="41"/>
      <c r="GDV83" s="42"/>
      <c r="GDW83" s="41"/>
      <c r="GDX83" s="41"/>
      <c r="GDY83" s="41"/>
      <c r="GDZ83" s="42"/>
      <c r="GEA83" s="41"/>
      <c r="GEB83" s="41"/>
      <c r="GEC83" s="41"/>
      <c r="GED83" s="42"/>
      <c r="GEE83" s="41"/>
      <c r="GEF83" s="41"/>
      <c r="GEG83" s="41"/>
      <c r="GEH83" s="42"/>
      <c r="GEI83" s="41"/>
      <c r="GEJ83" s="41"/>
      <c r="GEK83" s="41"/>
      <c r="GEL83" s="42"/>
      <c r="GEM83" s="41"/>
      <c r="GEN83" s="41"/>
      <c r="GEO83" s="41"/>
      <c r="GEP83" s="42"/>
      <c r="GEQ83" s="41"/>
      <c r="GER83" s="41"/>
      <c r="GES83" s="41"/>
      <c r="GET83" s="42"/>
      <c r="GEU83" s="41"/>
      <c r="GEV83" s="41"/>
      <c r="GEW83" s="41"/>
      <c r="GEX83" s="42"/>
      <c r="GEY83" s="41"/>
      <c r="GEZ83" s="41"/>
      <c r="GFA83" s="41"/>
      <c r="GFB83" s="42"/>
      <c r="GFC83" s="41"/>
      <c r="GFD83" s="41"/>
      <c r="GFE83" s="41"/>
      <c r="GFF83" s="42"/>
      <c r="GFG83" s="41"/>
      <c r="GFH83" s="41"/>
      <c r="GFI83" s="41"/>
      <c r="GFJ83" s="42"/>
      <c r="GFK83" s="41"/>
      <c r="GFL83" s="41"/>
      <c r="GFM83" s="41"/>
      <c r="GFN83" s="42"/>
      <c r="GFO83" s="41"/>
      <c r="GFP83" s="41"/>
      <c r="GFQ83" s="41"/>
      <c r="GFR83" s="42"/>
      <c r="GFS83" s="41"/>
      <c r="GFT83" s="41"/>
      <c r="GFU83" s="41"/>
      <c r="GFV83" s="42"/>
      <c r="GFW83" s="41"/>
      <c r="GFX83" s="41"/>
      <c r="GFY83" s="41"/>
      <c r="GFZ83" s="42"/>
      <c r="GGA83" s="41"/>
      <c r="GGB83" s="41"/>
      <c r="GGC83" s="41"/>
      <c r="GGD83" s="42"/>
      <c r="GGE83" s="41"/>
      <c r="GGF83" s="41"/>
      <c r="GGG83" s="41"/>
      <c r="GGH83" s="42"/>
      <c r="GGI83" s="41"/>
      <c r="GGJ83" s="41"/>
      <c r="GGK83" s="41"/>
      <c r="GGL83" s="42"/>
      <c r="GGM83" s="41"/>
      <c r="GGN83" s="41"/>
      <c r="GGO83" s="41"/>
      <c r="GGP83" s="42"/>
      <c r="GGQ83" s="41"/>
      <c r="GGR83" s="41"/>
      <c r="GGS83" s="41"/>
      <c r="GGT83" s="42"/>
      <c r="GGU83" s="41"/>
      <c r="GGV83" s="41"/>
      <c r="GGW83" s="41"/>
      <c r="GGX83" s="43"/>
      <c r="GGY83" s="44"/>
      <c r="GGZ83" s="45"/>
      <c r="GHA83" s="45"/>
      <c r="GHB83" s="42"/>
      <c r="GHC83" s="41"/>
      <c r="GHD83" s="41"/>
      <c r="GHE83" s="41"/>
      <c r="GHF83" s="42"/>
      <c r="GHG83" s="41"/>
      <c r="GHH83" s="41"/>
      <c r="GHI83" s="41"/>
      <c r="GHJ83" s="42"/>
      <c r="GHK83" s="41"/>
      <c r="GHL83" s="41"/>
      <c r="GHM83" s="41"/>
      <c r="GHN83" s="42"/>
      <c r="GHO83" s="41"/>
      <c r="GHP83" s="41"/>
      <c r="GHQ83" s="41"/>
      <c r="GHR83" s="42"/>
      <c r="GHS83" s="41"/>
      <c r="GHT83" s="41"/>
      <c r="GHU83" s="41"/>
      <c r="GHV83" s="42"/>
      <c r="GHW83" s="41"/>
      <c r="GHX83" s="41"/>
      <c r="GHY83" s="41"/>
      <c r="GHZ83" s="42"/>
      <c r="GIA83" s="41"/>
      <c r="GIB83" s="41"/>
      <c r="GIC83" s="41"/>
      <c r="GID83" s="42"/>
      <c r="GIE83" s="41"/>
      <c r="GIF83" s="41"/>
      <c r="GIG83" s="41"/>
      <c r="GIH83" s="42"/>
      <c r="GII83" s="41"/>
      <c r="GIJ83" s="41"/>
      <c r="GIK83" s="41"/>
      <c r="GIL83" s="42"/>
      <c r="GIM83" s="41"/>
      <c r="GIN83" s="41"/>
      <c r="GIO83" s="41"/>
      <c r="GIP83" s="42"/>
      <c r="GIQ83" s="41"/>
      <c r="GIR83" s="41"/>
      <c r="GIS83" s="41"/>
      <c r="GIT83" s="42"/>
      <c r="GIU83" s="41"/>
      <c r="GIV83" s="41"/>
      <c r="GIW83" s="41"/>
      <c r="GIX83" s="42"/>
      <c r="GIY83" s="41"/>
      <c r="GIZ83" s="41"/>
      <c r="GJA83" s="41"/>
      <c r="GJB83" s="42"/>
      <c r="GJC83" s="41"/>
      <c r="GJD83" s="41"/>
      <c r="GJE83" s="41"/>
      <c r="GJF83" s="42"/>
      <c r="GJG83" s="41"/>
      <c r="GJH83" s="41"/>
      <c r="GJI83" s="41"/>
      <c r="GJJ83" s="42"/>
      <c r="GJK83" s="41"/>
      <c r="GJL83" s="41"/>
      <c r="GJM83" s="41"/>
      <c r="GJN83" s="42"/>
      <c r="GJO83" s="41"/>
      <c r="GJP83" s="41"/>
      <c r="GJQ83" s="41"/>
      <c r="GJR83" s="42"/>
      <c r="GJS83" s="41"/>
      <c r="GJT83" s="41"/>
      <c r="GJU83" s="41"/>
      <c r="GJV83" s="42"/>
      <c r="GJW83" s="41"/>
      <c r="GJX83" s="41"/>
      <c r="GJY83" s="41"/>
      <c r="GJZ83" s="42"/>
      <c r="GKA83" s="41"/>
      <c r="GKB83" s="41"/>
      <c r="GKC83" s="41"/>
      <c r="GKD83" s="42"/>
      <c r="GKE83" s="41"/>
      <c r="GKF83" s="41"/>
      <c r="GKG83" s="41"/>
      <c r="GKH83" s="42"/>
      <c r="GKI83" s="41"/>
      <c r="GKJ83" s="41"/>
      <c r="GKK83" s="41"/>
      <c r="GKL83" s="42"/>
      <c r="GKM83" s="41"/>
      <c r="GKN83" s="41"/>
      <c r="GKO83" s="41"/>
      <c r="GKP83" s="42"/>
      <c r="GKQ83" s="41"/>
      <c r="GKR83" s="41"/>
      <c r="GKS83" s="41"/>
      <c r="GKT83" s="42"/>
      <c r="GKU83" s="41"/>
      <c r="GKV83" s="41"/>
      <c r="GKW83" s="41"/>
      <c r="GKX83" s="42"/>
      <c r="GKY83" s="41"/>
      <c r="GKZ83" s="41"/>
      <c r="GLA83" s="41"/>
      <c r="GLB83" s="42"/>
      <c r="GLC83" s="41"/>
      <c r="GLD83" s="41"/>
      <c r="GLE83" s="41"/>
      <c r="GLF83" s="42"/>
      <c r="GLG83" s="41"/>
      <c r="GLH83" s="41"/>
      <c r="GLI83" s="41"/>
      <c r="GLJ83" s="42"/>
      <c r="GLK83" s="41"/>
      <c r="GLL83" s="41"/>
      <c r="GLM83" s="41"/>
      <c r="GLN83" s="42"/>
      <c r="GLO83" s="41"/>
      <c r="GLP83" s="41"/>
      <c r="GLQ83" s="41"/>
      <c r="GLR83" s="42"/>
      <c r="GLS83" s="41"/>
      <c r="GLT83" s="41"/>
      <c r="GLU83" s="41"/>
      <c r="GLV83" s="42"/>
      <c r="GLW83" s="41"/>
      <c r="GLX83" s="41"/>
      <c r="GLY83" s="41"/>
      <c r="GLZ83" s="42"/>
      <c r="GMA83" s="41"/>
      <c r="GMB83" s="41"/>
      <c r="GMC83" s="41"/>
      <c r="GMD83" s="42"/>
      <c r="GME83" s="41"/>
      <c r="GMF83" s="41"/>
      <c r="GMG83" s="41"/>
      <c r="GMH83" s="42"/>
      <c r="GMI83" s="41"/>
      <c r="GMJ83" s="41"/>
      <c r="GMK83" s="41"/>
      <c r="GML83" s="42"/>
      <c r="GMM83" s="41"/>
      <c r="GMN83" s="41"/>
      <c r="GMO83" s="41"/>
      <c r="GMP83" s="42"/>
      <c r="GMQ83" s="41"/>
      <c r="GMR83" s="41"/>
      <c r="GMS83" s="41"/>
      <c r="GMT83" s="42"/>
      <c r="GMU83" s="41"/>
      <c r="GMV83" s="41"/>
      <c r="GMW83" s="41"/>
      <c r="GMX83" s="42"/>
      <c r="GMY83" s="41"/>
      <c r="GMZ83" s="41"/>
      <c r="GNA83" s="41"/>
      <c r="GNB83" s="43"/>
      <c r="GNC83" s="44"/>
      <c r="GND83" s="45"/>
      <c r="GNE83" s="45"/>
      <c r="GNF83" s="42"/>
      <c r="GNG83" s="41"/>
      <c r="GNH83" s="41"/>
      <c r="GNI83" s="41"/>
      <c r="GNJ83" s="42"/>
      <c r="GNK83" s="41"/>
      <c r="GNL83" s="41"/>
      <c r="GNM83" s="41"/>
      <c r="GNN83" s="42"/>
      <c r="GNO83" s="41"/>
      <c r="GNP83" s="41"/>
      <c r="GNQ83" s="41"/>
      <c r="GNR83" s="42"/>
      <c r="GNS83" s="41"/>
      <c r="GNT83" s="41"/>
      <c r="GNU83" s="41"/>
      <c r="GNV83" s="42"/>
      <c r="GNW83" s="41"/>
      <c r="GNX83" s="41"/>
      <c r="GNY83" s="41"/>
      <c r="GNZ83" s="42"/>
      <c r="GOA83" s="41"/>
      <c r="GOB83" s="41"/>
      <c r="GOC83" s="41"/>
      <c r="GOD83" s="42"/>
      <c r="GOE83" s="41"/>
      <c r="GOF83" s="41"/>
      <c r="GOG83" s="41"/>
      <c r="GOH83" s="42"/>
      <c r="GOI83" s="41"/>
      <c r="GOJ83" s="41"/>
      <c r="GOK83" s="41"/>
      <c r="GOL83" s="42"/>
      <c r="GOM83" s="41"/>
      <c r="GON83" s="41"/>
      <c r="GOO83" s="41"/>
      <c r="GOP83" s="42"/>
      <c r="GOQ83" s="41"/>
      <c r="GOR83" s="41"/>
      <c r="GOS83" s="41"/>
      <c r="GOT83" s="42"/>
      <c r="GOU83" s="41"/>
      <c r="GOV83" s="41"/>
      <c r="GOW83" s="41"/>
      <c r="GOX83" s="42"/>
      <c r="GOY83" s="41"/>
      <c r="GOZ83" s="41"/>
      <c r="GPA83" s="41"/>
      <c r="GPB83" s="42"/>
      <c r="GPC83" s="41"/>
      <c r="GPD83" s="41"/>
      <c r="GPE83" s="41"/>
      <c r="GPF83" s="42"/>
      <c r="GPG83" s="41"/>
      <c r="GPH83" s="41"/>
      <c r="GPI83" s="41"/>
      <c r="GPJ83" s="42"/>
      <c r="GPK83" s="41"/>
      <c r="GPL83" s="41"/>
      <c r="GPM83" s="41"/>
      <c r="GPN83" s="42"/>
      <c r="GPO83" s="41"/>
      <c r="GPP83" s="41"/>
      <c r="GPQ83" s="41"/>
      <c r="GPR83" s="42"/>
      <c r="GPS83" s="41"/>
      <c r="GPT83" s="41"/>
      <c r="GPU83" s="41"/>
      <c r="GPV83" s="42"/>
      <c r="GPW83" s="41"/>
      <c r="GPX83" s="41"/>
      <c r="GPY83" s="41"/>
      <c r="GPZ83" s="42"/>
      <c r="GQA83" s="41"/>
      <c r="GQB83" s="41"/>
      <c r="GQC83" s="41"/>
      <c r="GQD83" s="42"/>
      <c r="GQE83" s="41"/>
      <c r="GQF83" s="41"/>
      <c r="GQG83" s="41"/>
      <c r="GQH83" s="42"/>
      <c r="GQI83" s="41"/>
      <c r="GQJ83" s="41"/>
      <c r="GQK83" s="41"/>
      <c r="GQL83" s="42"/>
      <c r="GQM83" s="41"/>
      <c r="GQN83" s="41"/>
      <c r="GQO83" s="41"/>
      <c r="GQP83" s="42"/>
      <c r="GQQ83" s="41"/>
      <c r="GQR83" s="41"/>
      <c r="GQS83" s="41"/>
      <c r="GQT83" s="42"/>
      <c r="GQU83" s="41"/>
      <c r="GQV83" s="41"/>
      <c r="GQW83" s="41"/>
      <c r="GQX83" s="42"/>
      <c r="GQY83" s="41"/>
      <c r="GQZ83" s="41"/>
      <c r="GRA83" s="41"/>
      <c r="GRB83" s="42"/>
      <c r="GRC83" s="41"/>
      <c r="GRD83" s="41"/>
      <c r="GRE83" s="41"/>
      <c r="GRF83" s="42"/>
      <c r="GRG83" s="41"/>
      <c r="GRH83" s="41"/>
      <c r="GRI83" s="41"/>
      <c r="GRJ83" s="42"/>
      <c r="GRK83" s="41"/>
      <c r="GRL83" s="41"/>
      <c r="GRM83" s="41"/>
      <c r="GRN83" s="42"/>
      <c r="GRO83" s="41"/>
      <c r="GRP83" s="41"/>
      <c r="GRQ83" s="41"/>
      <c r="GRR83" s="42"/>
      <c r="GRS83" s="41"/>
      <c r="GRT83" s="41"/>
      <c r="GRU83" s="41"/>
      <c r="GRV83" s="42"/>
      <c r="GRW83" s="41"/>
      <c r="GRX83" s="41"/>
      <c r="GRY83" s="41"/>
      <c r="GRZ83" s="42"/>
      <c r="GSA83" s="41"/>
      <c r="GSB83" s="41"/>
      <c r="GSC83" s="41"/>
      <c r="GSD83" s="42"/>
      <c r="GSE83" s="41"/>
      <c r="GSF83" s="41"/>
      <c r="GSG83" s="41"/>
      <c r="GSH83" s="42"/>
      <c r="GSI83" s="41"/>
      <c r="GSJ83" s="41"/>
      <c r="GSK83" s="41"/>
      <c r="GSL83" s="42"/>
      <c r="GSM83" s="41"/>
      <c r="GSN83" s="41"/>
      <c r="GSO83" s="41"/>
      <c r="GSP83" s="42"/>
      <c r="GSQ83" s="41"/>
      <c r="GSR83" s="41"/>
      <c r="GSS83" s="41"/>
      <c r="GST83" s="42"/>
      <c r="GSU83" s="41"/>
      <c r="GSV83" s="41"/>
      <c r="GSW83" s="41"/>
      <c r="GSX83" s="42"/>
      <c r="GSY83" s="41"/>
      <c r="GSZ83" s="41"/>
      <c r="GTA83" s="41"/>
      <c r="GTB83" s="42"/>
      <c r="GTC83" s="41"/>
      <c r="GTD83" s="41"/>
      <c r="GTE83" s="41"/>
      <c r="GTF83" s="43"/>
      <c r="GTG83" s="44"/>
      <c r="GTH83" s="45"/>
      <c r="GTI83" s="45"/>
      <c r="GTJ83" s="42"/>
      <c r="GTK83" s="41"/>
      <c r="GTL83" s="41"/>
      <c r="GTM83" s="41"/>
      <c r="GTN83" s="42"/>
      <c r="GTO83" s="41"/>
      <c r="GTP83" s="41"/>
      <c r="GTQ83" s="41"/>
      <c r="GTR83" s="42"/>
      <c r="GTS83" s="41"/>
      <c r="GTT83" s="41"/>
      <c r="GTU83" s="41"/>
      <c r="GTV83" s="42"/>
      <c r="GTW83" s="41"/>
      <c r="GTX83" s="41"/>
      <c r="GTY83" s="41"/>
      <c r="GTZ83" s="42"/>
      <c r="GUA83" s="41"/>
      <c r="GUB83" s="41"/>
      <c r="GUC83" s="41"/>
      <c r="GUD83" s="42"/>
      <c r="GUE83" s="41"/>
      <c r="GUF83" s="41"/>
      <c r="GUG83" s="41"/>
      <c r="GUH83" s="42"/>
      <c r="GUI83" s="41"/>
      <c r="GUJ83" s="41"/>
      <c r="GUK83" s="41"/>
      <c r="GUL83" s="42"/>
      <c r="GUM83" s="41"/>
      <c r="GUN83" s="41"/>
      <c r="GUO83" s="41"/>
      <c r="GUP83" s="42"/>
      <c r="GUQ83" s="41"/>
      <c r="GUR83" s="41"/>
      <c r="GUS83" s="41"/>
      <c r="GUT83" s="42"/>
      <c r="GUU83" s="41"/>
      <c r="GUV83" s="41"/>
      <c r="GUW83" s="41"/>
      <c r="GUX83" s="42"/>
      <c r="GUY83" s="41"/>
      <c r="GUZ83" s="41"/>
      <c r="GVA83" s="41"/>
      <c r="GVB83" s="42"/>
      <c r="GVC83" s="41"/>
      <c r="GVD83" s="41"/>
      <c r="GVE83" s="41"/>
      <c r="GVF83" s="42"/>
      <c r="GVG83" s="41"/>
      <c r="GVH83" s="41"/>
      <c r="GVI83" s="41"/>
      <c r="GVJ83" s="42"/>
      <c r="GVK83" s="41"/>
      <c r="GVL83" s="41"/>
      <c r="GVM83" s="41"/>
      <c r="GVN83" s="42"/>
      <c r="GVO83" s="41"/>
      <c r="GVP83" s="41"/>
      <c r="GVQ83" s="41"/>
      <c r="GVR83" s="42"/>
      <c r="GVS83" s="41"/>
      <c r="GVT83" s="41"/>
      <c r="GVU83" s="41"/>
      <c r="GVV83" s="42"/>
      <c r="GVW83" s="41"/>
      <c r="GVX83" s="41"/>
      <c r="GVY83" s="41"/>
      <c r="GVZ83" s="42"/>
      <c r="GWA83" s="41"/>
      <c r="GWB83" s="41"/>
      <c r="GWC83" s="41"/>
      <c r="GWD83" s="42"/>
      <c r="GWE83" s="41"/>
      <c r="GWF83" s="41"/>
      <c r="GWG83" s="41"/>
      <c r="GWH83" s="42"/>
      <c r="GWI83" s="41"/>
      <c r="GWJ83" s="41"/>
      <c r="GWK83" s="41"/>
      <c r="GWL83" s="42"/>
      <c r="GWM83" s="41"/>
      <c r="GWN83" s="41"/>
      <c r="GWO83" s="41"/>
      <c r="GWP83" s="42"/>
      <c r="GWQ83" s="41"/>
      <c r="GWR83" s="41"/>
      <c r="GWS83" s="41"/>
      <c r="GWT83" s="42"/>
      <c r="GWU83" s="41"/>
      <c r="GWV83" s="41"/>
      <c r="GWW83" s="41"/>
      <c r="GWX83" s="42"/>
      <c r="GWY83" s="41"/>
      <c r="GWZ83" s="41"/>
      <c r="GXA83" s="41"/>
      <c r="GXB83" s="42"/>
      <c r="GXC83" s="41"/>
      <c r="GXD83" s="41"/>
      <c r="GXE83" s="41"/>
      <c r="GXF83" s="42"/>
      <c r="GXG83" s="41"/>
      <c r="GXH83" s="41"/>
      <c r="GXI83" s="41"/>
      <c r="GXJ83" s="42"/>
      <c r="GXK83" s="41"/>
      <c r="GXL83" s="41"/>
      <c r="GXM83" s="41"/>
      <c r="GXN83" s="42"/>
      <c r="GXO83" s="41"/>
      <c r="GXP83" s="41"/>
      <c r="GXQ83" s="41"/>
      <c r="GXR83" s="42"/>
      <c r="GXS83" s="41"/>
      <c r="GXT83" s="41"/>
      <c r="GXU83" s="41"/>
      <c r="GXV83" s="42"/>
      <c r="GXW83" s="41"/>
      <c r="GXX83" s="41"/>
      <c r="GXY83" s="41"/>
      <c r="GXZ83" s="42"/>
      <c r="GYA83" s="41"/>
      <c r="GYB83" s="41"/>
      <c r="GYC83" s="41"/>
      <c r="GYD83" s="42"/>
      <c r="GYE83" s="41"/>
      <c r="GYF83" s="41"/>
      <c r="GYG83" s="41"/>
      <c r="GYH83" s="42"/>
      <c r="GYI83" s="41"/>
      <c r="GYJ83" s="41"/>
      <c r="GYK83" s="41"/>
      <c r="GYL83" s="42"/>
      <c r="GYM83" s="41"/>
      <c r="GYN83" s="41"/>
      <c r="GYO83" s="41"/>
      <c r="GYP83" s="42"/>
      <c r="GYQ83" s="41"/>
      <c r="GYR83" s="41"/>
      <c r="GYS83" s="41"/>
      <c r="GYT83" s="42"/>
      <c r="GYU83" s="41"/>
      <c r="GYV83" s="41"/>
      <c r="GYW83" s="41"/>
      <c r="GYX83" s="42"/>
      <c r="GYY83" s="41"/>
      <c r="GYZ83" s="41"/>
      <c r="GZA83" s="41"/>
      <c r="GZB83" s="42"/>
      <c r="GZC83" s="41"/>
      <c r="GZD83" s="41"/>
      <c r="GZE83" s="41"/>
      <c r="GZF83" s="42"/>
      <c r="GZG83" s="41"/>
      <c r="GZH83" s="41"/>
      <c r="GZI83" s="41"/>
      <c r="GZJ83" s="43"/>
      <c r="GZK83" s="44"/>
      <c r="GZL83" s="45"/>
      <c r="GZM83" s="45"/>
      <c r="GZN83" s="42"/>
      <c r="GZO83" s="41"/>
      <c r="GZP83" s="41"/>
      <c r="GZQ83" s="41"/>
      <c r="GZR83" s="42"/>
      <c r="GZS83" s="41"/>
      <c r="GZT83" s="41"/>
      <c r="GZU83" s="41"/>
      <c r="GZV83" s="42"/>
      <c r="GZW83" s="41"/>
      <c r="GZX83" s="41"/>
      <c r="GZY83" s="41"/>
      <c r="GZZ83" s="42"/>
      <c r="HAA83" s="41"/>
      <c r="HAB83" s="41"/>
      <c r="HAC83" s="41"/>
      <c r="HAD83" s="42"/>
      <c r="HAE83" s="41"/>
      <c r="HAF83" s="41"/>
      <c r="HAG83" s="41"/>
      <c r="HAH83" s="42"/>
      <c r="HAI83" s="41"/>
      <c r="HAJ83" s="41"/>
      <c r="HAK83" s="41"/>
      <c r="HAL83" s="42"/>
      <c r="HAM83" s="41"/>
      <c r="HAN83" s="41"/>
      <c r="HAO83" s="41"/>
      <c r="HAP83" s="42"/>
      <c r="HAQ83" s="41"/>
      <c r="HAR83" s="41"/>
      <c r="HAS83" s="41"/>
      <c r="HAT83" s="42"/>
      <c r="HAU83" s="41"/>
      <c r="HAV83" s="41"/>
      <c r="HAW83" s="41"/>
      <c r="HAX83" s="42"/>
      <c r="HAY83" s="41"/>
      <c r="HAZ83" s="41"/>
      <c r="HBA83" s="41"/>
      <c r="HBB83" s="42"/>
      <c r="HBC83" s="41"/>
      <c r="HBD83" s="41"/>
      <c r="HBE83" s="41"/>
      <c r="HBF83" s="42"/>
      <c r="HBG83" s="41"/>
      <c r="HBH83" s="41"/>
      <c r="HBI83" s="41"/>
      <c r="HBJ83" s="42"/>
      <c r="HBK83" s="41"/>
      <c r="HBL83" s="41"/>
      <c r="HBM83" s="41"/>
      <c r="HBN83" s="42"/>
      <c r="HBO83" s="41"/>
      <c r="HBP83" s="41"/>
      <c r="HBQ83" s="41"/>
      <c r="HBR83" s="42"/>
      <c r="HBS83" s="41"/>
      <c r="HBT83" s="41"/>
      <c r="HBU83" s="41"/>
      <c r="HBV83" s="42"/>
      <c r="HBW83" s="41"/>
      <c r="HBX83" s="41"/>
      <c r="HBY83" s="41"/>
      <c r="HBZ83" s="42"/>
      <c r="HCA83" s="41"/>
      <c r="HCB83" s="41"/>
      <c r="HCC83" s="41"/>
      <c r="HCD83" s="42"/>
      <c r="HCE83" s="41"/>
      <c r="HCF83" s="41"/>
      <c r="HCG83" s="41"/>
      <c r="HCH83" s="42"/>
      <c r="HCI83" s="41"/>
      <c r="HCJ83" s="41"/>
      <c r="HCK83" s="41"/>
      <c r="HCL83" s="42"/>
      <c r="HCM83" s="41"/>
      <c r="HCN83" s="41"/>
      <c r="HCO83" s="41"/>
      <c r="HCP83" s="42"/>
      <c r="HCQ83" s="41"/>
      <c r="HCR83" s="41"/>
      <c r="HCS83" s="41"/>
      <c r="HCT83" s="42"/>
      <c r="HCU83" s="41"/>
      <c r="HCV83" s="41"/>
      <c r="HCW83" s="41"/>
      <c r="HCX83" s="42"/>
      <c r="HCY83" s="41"/>
      <c r="HCZ83" s="41"/>
      <c r="HDA83" s="41"/>
      <c r="HDB83" s="42"/>
      <c r="HDC83" s="41"/>
      <c r="HDD83" s="41"/>
      <c r="HDE83" s="41"/>
      <c r="HDF83" s="42"/>
      <c r="HDG83" s="41"/>
      <c r="HDH83" s="41"/>
      <c r="HDI83" s="41"/>
      <c r="HDJ83" s="42"/>
      <c r="HDK83" s="41"/>
      <c r="HDL83" s="41"/>
      <c r="HDM83" s="41"/>
      <c r="HDN83" s="42"/>
      <c r="HDO83" s="41"/>
      <c r="HDP83" s="41"/>
      <c r="HDQ83" s="41"/>
      <c r="HDR83" s="42"/>
      <c r="HDS83" s="41"/>
      <c r="HDT83" s="41"/>
      <c r="HDU83" s="41"/>
      <c r="HDV83" s="42"/>
      <c r="HDW83" s="41"/>
      <c r="HDX83" s="41"/>
      <c r="HDY83" s="41"/>
      <c r="HDZ83" s="42"/>
      <c r="HEA83" s="41"/>
      <c r="HEB83" s="41"/>
      <c r="HEC83" s="41"/>
      <c r="HED83" s="42"/>
      <c r="HEE83" s="41"/>
      <c r="HEF83" s="41"/>
      <c r="HEG83" s="41"/>
      <c r="HEH83" s="42"/>
      <c r="HEI83" s="41"/>
      <c r="HEJ83" s="41"/>
      <c r="HEK83" s="41"/>
      <c r="HEL83" s="42"/>
      <c r="HEM83" s="41"/>
      <c r="HEN83" s="41"/>
      <c r="HEO83" s="41"/>
      <c r="HEP83" s="42"/>
      <c r="HEQ83" s="41"/>
      <c r="HER83" s="41"/>
      <c r="HES83" s="41"/>
      <c r="HET83" s="42"/>
      <c r="HEU83" s="41"/>
      <c r="HEV83" s="41"/>
      <c r="HEW83" s="41"/>
      <c r="HEX83" s="42"/>
      <c r="HEY83" s="41"/>
      <c r="HEZ83" s="41"/>
      <c r="HFA83" s="41"/>
      <c r="HFB83" s="42"/>
      <c r="HFC83" s="41"/>
      <c r="HFD83" s="41"/>
      <c r="HFE83" s="41"/>
      <c r="HFF83" s="42"/>
      <c r="HFG83" s="41"/>
      <c r="HFH83" s="41"/>
      <c r="HFI83" s="41"/>
      <c r="HFJ83" s="42"/>
      <c r="HFK83" s="41"/>
      <c r="HFL83" s="41"/>
      <c r="HFM83" s="41"/>
      <c r="HFN83" s="43"/>
      <c r="HFO83" s="44"/>
      <c r="HFP83" s="45"/>
      <c r="HFQ83" s="45"/>
      <c r="HFR83" s="42"/>
      <c r="HFS83" s="41"/>
      <c r="HFT83" s="41"/>
      <c r="HFU83" s="41"/>
      <c r="HFV83" s="42"/>
      <c r="HFW83" s="41"/>
      <c r="HFX83" s="41"/>
      <c r="HFY83" s="41"/>
      <c r="HFZ83" s="42"/>
      <c r="HGA83" s="41"/>
      <c r="HGB83" s="41"/>
      <c r="HGC83" s="41"/>
      <c r="HGD83" s="42"/>
      <c r="HGE83" s="41"/>
      <c r="HGF83" s="41"/>
      <c r="HGG83" s="41"/>
      <c r="HGH83" s="42"/>
      <c r="HGI83" s="41"/>
      <c r="HGJ83" s="41"/>
      <c r="HGK83" s="41"/>
      <c r="HGL83" s="42"/>
      <c r="HGM83" s="41"/>
      <c r="HGN83" s="41"/>
      <c r="HGO83" s="41"/>
      <c r="HGP83" s="42"/>
      <c r="HGQ83" s="41"/>
      <c r="HGR83" s="41"/>
      <c r="HGS83" s="41"/>
      <c r="HGT83" s="42"/>
      <c r="HGU83" s="41"/>
      <c r="HGV83" s="41"/>
      <c r="HGW83" s="41"/>
      <c r="HGX83" s="42"/>
      <c r="HGY83" s="41"/>
      <c r="HGZ83" s="41"/>
      <c r="HHA83" s="41"/>
      <c r="HHB83" s="42"/>
      <c r="HHC83" s="41"/>
      <c r="HHD83" s="41"/>
      <c r="HHE83" s="41"/>
      <c r="HHF83" s="42"/>
      <c r="HHG83" s="41"/>
      <c r="HHH83" s="41"/>
      <c r="HHI83" s="41"/>
      <c r="HHJ83" s="42"/>
      <c r="HHK83" s="41"/>
      <c r="HHL83" s="41"/>
      <c r="HHM83" s="41"/>
      <c r="HHN83" s="42"/>
      <c r="HHO83" s="41"/>
      <c r="HHP83" s="41"/>
      <c r="HHQ83" s="41"/>
      <c r="HHR83" s="42"/>
      <c r="HHS83" s="41"/>
      <c r="HHT83" s="41"/>
      <c r="HHU83" s="41"/>
      <c r="HHV83" s="42"/>
      <c r="HHW83" s="41"/>
      <c r="HHX83" s="41"/>
      <c r="HHY83" s="41"/>
      <c r="HHZ83" s="42"/>
      <c r="HIA83" s="41"/>
      <c r="HIB83" s="41"/>
      <c r="HIC83" s="41"/>
      <c r="HID83" s="42"/>
      <c r="HIE83" s="41"/>
      <c r="HIF83" s="41"/>
      <c r="HIG83" s="41"/>
      <c r="HIH83" s="42"/>
      <c r="HII83" s="41"/>
      <c r="HIJ83" s="41"/>
      <c r="HIK83" s="41"/>
      <c r="HIL83" s="42"/>
      <c r="HIM83" s="41"/>
      <c r="HIN83" s="41"/>
      <c r="HIO83" s="41"/>
      <c r="HIP83" s="42"/>
      <c r="HIQ83" s="41"/>
      <c r="HIR83" s="41"/>
      <c r="HIS83" s="41"/>
      <c r="HIT83" s="42"/>
      <c r="HIU83" s="41"/>
      <c r="HIV83" s="41"/>
      <c r="HIW83" s="41"/>
      <c r="HIX83" s="42"/>
      <c r="HIY83" s="41"/>
      <c r="HIZ83" s="41"/>
      <c r="HJA83" s="41"/>
      <c r="HJB83" s="42"/>
      <c r="HJC83" s="41"/>
      <c r="HJD83" s="41"/>
      <c r="HJE83" s="41"/>
      <c r="HJF83" s="42"/>
      <c r="HJG83" s="41"/>
      <c r="HJH83" s="41"/>
      <c r="HJI83" s="41"/>
      <c r="HJJ83" s="42"/>
      <c r="HJK83" s="41"/>
      <c r="HJL83" s="41"/>
      <c r="HJM83" s="41"/>
      <c r="HJN83" s="42"/>
      <c r="HJO83" s="41"/>
      <c r="HJP83" s="41"/>
      <c r="HJQ83" s="41"/>
      <c r="HJR83" s="42"/>
      <c r="HJS83" s="41"/>
      <c r="HJT83" s="41"/>
      <c r="HJU83" s="41"/>
      <c r="HJV83" s="42"/>
      <c r="HJW83" s="41"/>
      <c r="HJX83" s="41"/>
      <c r="HJY83" s="41"/>
      <c r="HJZ83" s="42"/>
      <c r="HKA83" s="41"/>
      <c r="HKB83" s="41"/>
      <c r="HKC83" s="41"/>
      <c r="HKD83" s="42"/>
      <c r="HKE83" s="41"/>
      <c r="HKF83" s="41"/>
      <c r="HKG83" s="41"/>
      <c r="HKH83" s="42"/>
      <c r="HKI83" s="41"/>
      <c r="HKJ83" s="41"/>
      <c r="HKK83" s="41"/>
      <c r="HKL83" s="42"/>
      <c r="HKM83" s="41"/>
      <c r="HKN83" s="41"/>
      <c r="HKO83" s="41"/>
      <c r="HKP83" s="42"/>
      <c r="HKQ83" s="41"/>
      <c r="HKR83" s="41"/>
      <c r="HKS83" s="41"/>
      <c r="HKT83" s="42"/>
      <c r="HKU83" s="41"/>
      <c r="HKV83" s="41"/>
      <c r="HKW83" s="41"/>
      <c r="HKX83" s="42"/>
      <c r="HKY83" s="41"/>
      <c r="HKZ83" s="41"/>
      <c r="HLA83" s="41"/>
      <c r="HLB83" s="42"/>
      <c r="HLC83" s="41"/>
      <c r="HLD83" s="41"/>
      <c r="HLE83" s="41"/>
      <c r="HLF83" s="42"/>
      <c r="HLG83" s="41"/>
      <c r="HLH83" s="41"/>
      <c r="HLI83" s="41"/>
      <c r="HLJ83" s="42"/>
      <c r="HLK83" s="41"/>
      <c r="HLL83" s="41"/>
      <c r="HLM83" s="41"/>
      <c r="HLN83" s="42"/>
      <c r="HLO83" s="41"/>
      <c r="HLP83" s="41"/>
      <c r="HLQ83" s="41"/>
      <c r="HLR83" s="43"/>
      <c r="HLS83" s="44"/>
      <c r="HLT83" s="45"/>
      <c r="HLU83" s="45"/>
      <c r="HLV83" s="42"/>
      <c r="HLW83" s="41"/>
      <c r="HLX83" s="41"/>
      <c r="HLY83" s="41"/>
      <c r="HLZ83" s="42"/>
      <c r="HMA83" s="41"/>
      <c r="HMB83" s="41"/>
      <c r="HMC83" s="41"/>
      <c r="HMD83" s="42"/>
      <c r="HME83" s="41"/>
      <c r="HMF83" s="41"/>
      <c r="HMG83" s="41"/>
      <c r="HMH83" s="42"/>
      <c r="HMI83" s="41"/>
      <c r="HMJ83" s="41"/>
      <c r="HMK83" s="41"/>
      <c r="HML83" s="42"/>
      <c r="HMM83" s="41"/>
      <c r="HMN83" s="41"/>
      <c r="HMO83" s="41"/>
      <c r="HMP83" s="42"/>
      <c r="HMQ83" s="41"/>
      <c r="HMR83" s="41"/>
      <c r="HMS83" s="41"/>
      <c r="HMT83" s="42"/>
      <c r="HMU83" s="41"/>
      <c r="HMV83" s="41"/>
      <c r="HMW83" s="41"/>
      <c r="HMX83" s="42"/>
      <c r="HMY83" s="41"/>
      <c r="HMZ83" s="41"/>
      <c r="HNA83" s="41"/>
      <c r="HNB83" s="42"/>
      <c r="HNC83" s="41"/>
      <c r="HND83" s="41"/>
      <c r="HNE83" s="41"/>
      <c r="HNF83" s="42"/>
      <c r="HNG83" s="41"/>
      <c r="HNH83" s="41"/>
      <c r="HNI83" s="41"/>
      <c r="HNJ83" s="42"/>
      <c r="HNK83" s="41"/>
      <c r="HNL83" s="41"/>
      <c r="HNM83" s="41"/>
      <c r="HNN83" s="42"/>
      <c r="HNO83" s="41"/>
      <c r="HNP83" s="41"/>
      <c r="HNQ83" s="41"/>
      <c r="HNR83" s="42"/>
      <c r="HNS83" s="41"/>
      <c r="HNT83" s="41"/>
      <c r="HNU83" s="41"/>
      <c r="HNV83" s="42"/>
      <c r="HNW83" s="41"/>
      <c r="HNX83" s="41"/>
      <c r="HNY83" s="41"/>
      <c r="HNZ83" s="42"/>
      <c r="HOA83" s="41"/>
      <c r="HOB83" s="41"/>
      <c r="HOC83" s="41"/>
      <c r="HOD83" s="42"/>
      <c r="HOE83" s="41"/>
      <c r="HOF83" s="41"/>
      <c r="HOG83" s="41"/>
      <c r="HOH83" s="42"/>
      <c r="HOI83" s="41"/>
      <c r="HOJ83" s="41"/>
      <c r="HOK83" s="41"/>
      <c r="HOL83" s="42"/>
      <c r="HOM83" s="41"/>
      <c r="HON83" s="41"/>
      <c r="HOO83" s="41"/>
      <c r="HOP83" s="42"/>
      <c r="HOQ83" s="41"/>
      <c r="HOR83" s="41"/>
      <c r="HOS83" s="41"/>
      <c r="HOT83" s="42"/>
      <c r="HOU83" s="41"/>
      <c r="HOV83" s="41"/>
      <c r="HOW83" s="41"/>
      <c r="HOX83" s="42"/>
      <c r="HOY83" s="41"/>
      <c r="HOZ83" s="41"/>
      <c r="HPA83" s="41"/>
      <c r="HPB83" s="42"/>
      <c r="HPC83" s="41"/>
      <c r="HPD83" s="41"/>
      <c r="HPE83" s="41"/>
      <c r="HPF83" s="42"/>
      <c r="HPG83" s="41"/>
      <c r="HPH83" s="41"/>
      <c r="HPI83" s="41"/>
      <c r="HPJ83" s="42"/>
      <c r="HPK83" s="41"/>
      <c r="HPL83" s="41"/>
      <c r="HPM83" s="41"/>
      <c r="HPN83" s="42"/>
      <c r="HPO83" s="41"/>
      <c r="HPP83" s="41"/>
      <c r="HPQ83" s="41"/>
      <c r="HPR83" s="42"/>
      <c r="HPS83" s="41"/>
      <c r="HPT83" s="41"/>
      <c r="HPU83" s="41"/>
      <c r="HPV83" s="42"/>
      <c r="HPW83" s="41"/>
      <c r="HPX83" s="41"/>
      <c r="HPY83" s="41"/>
      <c r="HPZ83" s="42"/>
      <c r="HQA83" s="41"/>
      <c r="HQB83" s="41"/>
      <c r="HQC83" s="41"/>
      <c r="HQD83" s="42"/>
      <c r="HQE83" s="41"/>
      <c r="HQF83" s="41"/>
      <c r="HQG83" s="41"/>
      <c r="HQH83" s="42"/>
      <c r="HQI83" s="41"/>
      <c r="HQJ83" s="41"/>
      <c r="HQK83" s="41"/>
      <c r="HQL83" s="42"/>
      <c r="HQM83" s="41"/>
      <c r="HQN83" s="41"/>
      <c r="HQO83" s="41"/>
      <c r="HQP83" s="42"/>
      <c r="HQQ83" s="41"/>
      <c r="HQR83" s="41"/>
      <c r="HQS83" s="41"/>
      <c r="HQT83" s="42"/>
      <c r="HQU83" s="41"/>
      <c r="HQV83" s="41"/>
      <c r="HQW83" s="41"/>
      <c r="HQX83" s="42"/>
      <c r="HQY83" s="41"/>
      <c r="HQZ83" s="41"/>
      <c r="HRA83" s="41"/>
      <c r="HRB83" s="42"/>
      <c r="HRC83" s="41"/>
      <c r="HRD83" s="41"/>
      <c r="HRE83" s="41"/>
      <c r="HRF83" s="42"/>
      <c r="HRG83" s="41"/>
      <c r="HRH83" s="41"/>
      <c r="HRI83" s="41"/>
      <c r="HRJ83" s="42"/>
      <c r="HRK83" s="41"/>
      <c r="HRL83" s="41"/>
      <c r="HRM83" s="41"/>
      <c r="HRN83" s="42"/>
      <c r="HRO83" s="41"/>
      <c r="HRP83" s="41"/>
      <c r="HRQ83" s="41"/>
      <c r="HRR83" s="42"/>
      <c r="HRS83" s="41"/>
      <c r="HRT83" s="41"/>
      <c r="HRU83" s="41"/>
      <c r="HRV83" s="43"/>
      <c r="HRW83" s="44"/>
      <c r="HRX83" s="45"/>
      <c r="HRY83" s="45"/>
      <c r="HRZ83" s="42"/>
      <c r="HSA83" s="41"/>
      <c r="HSB83" s="41"/>
      <c r="HSC83" s="41"/>
      <c r="HSD83" s="42"/>
      <c r="HSE83" s="41"/>
      <c r="HSF83" s="41"/>
      <c r="HSG83" s="41"/>
      <c r="HSH83" s="42"/>
      <c r="HSI83" s="41"/>
      <c r="HSJ83" s="41"/>
      <c r="HSK83" s="41"/>
      <c r="HSL83" s="42"/>
      <c r="HSM83" s="41"/>
      <c r="HSN83" s="41"/>
      <c r="HSO83" s="41"/>
      <c r="HSP83" s="42"/>
      <c r="HSQ83" s="41"/>
      <c r="HSR83" s="41"/>
      <c r="HSS83" s="41"/>
      <c r="HST83" s="42"/>
      <c r="HSU83" s="41"/>
      <c r="HSV83" s="41"/>
      <c r="HSW83" s="41"/>
      <c r="HSX83" s="42"/>
      <c r="HSY83" s="41"/>
      <c r="HSZ83" s="41"/>
      <c r="HTA83" s="41"/>
      <c r="HTB83" s="42"/>
      <c r="HTC83" s="41"/>
      <c r="HTD83" s="41"/>
      <c r="HTE83" s="41"/>
      <c r="HTF83" s="42"/>
      <c r="HTG83" s="41"/>
      <c r="HTH83" s="41"/>
      <c r="HTI83" s="41"/>
      <c r="HTJ83" s="42"/>
      <c r="HTK83" s="41"/>
      <c r="HTL83" s="41"/>
      <c r="HTM83" s="41"/>
      <c r="HTN83" s="42"/>
      <c r="HTO83" s="41"/>
      <c r="HTP83" s="41"/>
      <c r="HTQ83" s="41"/>
      <c r="HTR83" s="42"/>
      <c r="HTS83" s="41"/>
      <c r="HTT83" s="41"/>
      <c r="HTU83" s="41"/>
      <c r="HTV83" s="42"/>
      <c r="HTW83" s="41"/>
      <c r="HTX83" s="41"/>
      <c r="HTY83" s="41"/>
      <c r="HTZ83" s="42"/>
      <c r="HUA83" s="41"/>
      <c r="HUB83" s="41"/>
      <c r="HUC83" s="41"/>
      <c r="HUD83" s="42"/>
      <c r="HUE83" s="41"/>
      <c r="HUF83" s="41"/>
      <c r="HUG83" s="41"/>
      <c r="HUH83" s="42"/>
      <c r="HUI83" s="41"/>
      <c r="HUJ83" s="41"/>
      <c r="HUK83" s="41"/>
      <c r="HUL83" s="42"/>
      <c r="HUM83" s="41"/>
      <c r="HUN83" s="41"/>
      <c r="HUO83" s="41"/>
      <c r="HUP83" s="42"/>
      <c r="HUQ83" s="41"/>
      <c r="HUR83" s="41"/>
      <c r="HUS83" s="41"/>
      <c r="HUT83" s="42"/>
      <c r="HUU83" s="41"/>
      <c r="HUV83" s="41"/>
      <c r="HUW83" s="41"/>
      <c r="HUX83" s="42"/>
      <c r="HUY83" s="41"/>
      <c r="HUZ83" s="41"/>
      <c r="HVA83" s="41"/>
      <c r="HVB83" s="42"/>
      <c r="HVC83" s="41"/>
      <c r="HVD83" s="41"/>
      <c r="HVE83" s="41"/>
      <c r="HVF83" s="42"/>
      <c r="HVG83" s="41"/>
      <c r="HVH83" s="41"/>
      <c r="HVI83" s="41"/>
      <c r="HVJ83" s="42"/>
      <c r="HVK83" s="41"/>
      <c r="HVL83" s="41"/>
      <c r="HVM83" s="41"/>
      <c r="HVN83" s="42"/>
      <c r="HVO83" s="41"/>
      <c r="HVP83" s="41"/>
      <c r="HVQ83" s="41"/>
      <c r="HVR83" s="42"/>
      <c r="HVS83" s="41"/>
      <c r="HVT83" s="41"/>
      <c r="HVU83" s="41"/>
      <c r="HVV83" s="42"/>
      <c r="HVW83" s="41"/>
      <c r="HVX83" s="41"/>
      <c r="HVY83" s="41"/>
      <c r="HVZ83" s="42"/>
      <c r="HWA83" s="41"/>
      <c r="HWB83" s="41"/>
      <c r="HWC83" s="41"/>
      <c r="HWD83" s="42"/>
      <c r="HWE83" s="41"/>
      <c r="HWF83" s="41"/>
      <c r="HWG83" s="41"/>
      <c r="HWH83" s="42"/>
      <c r="HWI83" s="41"/>
      <c r="HWJ83" s="41"/>
      <c r="HWK83" s="41"/>
      <c r="HWL83" s="42"/>
      <c r="HWM83" s="41"/>
      <c r="HWN83" s="41"/>
      <c r="HWO83" s="41"/>
      <c r="HWP83" s="42"/>
      <c r="HWQ83" s="41"/>
      <c r="HWR83" s="41"/>
      <c r="HWS83" s="41"/>
      <c r="HWT83" s="42"/>
      <c r="HWU83" s="41"/>
      <c r="HWV83" s="41"/>
      <c r="HWW83" s="41"/>
      <c r="HWX83" s="42"/>
      <c r="HWY83" s="41"/>
      <c r="HWZ83" s="41"/>
      <c r="HXA83" s="41"/>
      <c r="HXB83" s="42"/>
      <c r="HXC83" s="41"/>
      <c r="HXD83" s="41"/>
      <c r="HXE83" s="41"/>
      <c r="HXF83" s="42"/>
      <c r="HXG83" s="41"/>
      <c r="HXH83" s="41"/>
      <c r="HXI83" s="41"/>
      <c r="HXJ83" s="42"/>
      <c r="HXK83" s="41"/>
      <c r="HXL83" s="41"/>
      <c r="HXM83" s="41"/>
      <c r="HXN83" s="42"/>
      <c r="HXO83" s="41"/>
      <c r="HXP83" s="41"/>
      <c r="HXQ83" s="41"/>
      <c r="HXR83" s="42"/>
      <c r="HXS83" s="41"/>
      <c r="HXT83" s="41"/>
      <c r="HXU83" s="41"/>
      <c r="HXV83" s="42"/>
      <c r="HXW83" s="41"/>
      <c r="HXX83" s="41"/>
      <c r="HXY83" s="41"/>
      <c r="HXZ83" s="43"/>
      <c r="HYA83" s="44"/>
      <c r="HYB83" s="45"/>
      <c r="HYC83" s="45"/>
      <c r="HYD83" s="42"/>
      <c r="HYE83" s="41"/>
      <c r="HYF83" s="41"/>
      <c r="HYG83" s="41"/>
      <c r="HYH83" s="42"/>
      <c r="HYI83" s="41"/>
      <c r="HYJ83" s="41"/>
      <c r="HYK83" s="41"/>
      <c r="HYL83" s="42"/>
      <c r="HYM83" s="41"/>
      <c r="HYN83" s="41"/>
      <c r="HYO83" s="41"/>
      <c r="HYP83" s="42"/>
      <c r="HYQ83" s="41"/>
      <c r="HYR83" s="41"/>
      <c r="HYS83" s="41"/>
      <c r="HYT83" s="42"/>
      <c r="HYU83" s="41"/>
      <c r="HYV83" s="41"/>
      <c r="HYW83" s="41"/>
      <c r="HYX83" s="42"/>
      <c r="HYY83" s="41"/>
      <c r="HYZ83" s="41"/>
      <c r="HZA83" s="41"/>
      <c r="HZB83" s="42"/>
      <c r="HZC83" s="41"/>
      <c r="HZD83" s="41"/>
      <c r="HZE83" s="41"/>
      <c r="HZF83" s="42"/>
      <c r="HZG83" s="41"/>
      <c r="HZH83" s="41"/>
      <c r="HZI83" s="41"/>
      <c r="HZJ83" s="42"/>
      <c r="HZK83" s="41"/>
      <c r="HZL83" s="41"/>
      <c r="HZM83" s="41"/>
      <c r="HZN83" s="42"/>
      <c r="HZO83" s="41"/>
      <c r="HZP83" s="41"/>
      <c r="HZQ83" s="41"/>
      <c r="HZR83" s="42"/>
      <c r="HZS83" s="41"/>
      <c r="HZT83" s="41"/>
      <c r="HZU83" s="41"/>
      <c r="HZV83" s="42"/>
      <c r="HZW83" s="41"/>
      <c r="HZX83" s="41"/>
      <c r="HZY83" s="41"/>
      <c r="HZZ83" s="42"/>
      <c r="IAA83" s="41"/>
      <c r="IAB83" s="41"/>
      <c r="IAC83" s="41"/>
      <c r="IAD83" s="42"/>
      <c r="IAE83" s="41"/>
      <c r="IAF83" s="41"/>
      <c r="IAG83" s="41"/>
      <c r="IAH83" s="42"/>
      <c r="IAI83" s="41"/>
      <c r="IAJ83" s="41"/>
      <c r="IAK83" s="41"/>
      <c r="IAL83" s="42"/>
      <c r="IAM83" s="41"/>
      <c r="IAN83" s="41"/>
      <c r="IAO83" s="41"/>
      <c r="IAP83" s="42"/>
      <c r="IAQ83" s="41"/>
      <c r="IAR83" s="41"/>
      <c r="IAS83" s="41"/>
      <c r="IAT83" s="42"/>
      <c r="IAU83" s="41"/>
      <c r="IAV83" s="41"/>
      <c r="IAW83" s="41"/>
      <c r="IAX83" s="42"/>
      <c r="IAY83" s="41"/>
      <c r="IAZ83" s="41"/>
      <c r="IBA83" s="41"/>
      <c r="IBB83" s="42"/>
      <c r="IBC83" s="41"/>
      <c r="IBD83" s="41"/>
      <c r="IBE83" s="41"/>
      <c r="IBF83" s="42"/>
      <c r="IBG83" s="41"/>
      <c r="IBH83" s="41"/>
      <c r="IBI83" s="41"/>
      <c r="IBJ83" s="42"/>
      <c r="IBK83" s="41"/>
      <c r="IBL83" s="41"/>
      <c r="IBM83" s="41"/>
      <c r="IBN83" s="42"/>
      <c r="IBO83" s="41"/>
      <c r="IBP83" s="41"/>
      <c r="IBQ83" s="41"/>
      <c r="IBR83" s="42"/>
      <c r="IBS83" s="41"/>
      <c r="IBT83" s="41"/>
      <c r="IBU83" s="41"/>
      <c r="IBV83" s="42"/>
      <c r="IBW83" s="41"/>
      <c r="IBX83" s="41"/>
      <c r="IBY83" s="41"/>
      <c r="IBZ83" s="42"/>
      <c r="ICA83" s="41"/>
      <c r="ICB83" s="41"/>
      <c r="ICC83" s="41"/>
      <c r="ICD83" s="42"/>
      <c r="ICE83" s="41"/>
      <c r="ICF83" s="41"/>
      <c r="ICG83" s="41"/>
      <c r="ICH83" s="42"/>
      <c r="ICI83" s="41"/>
      <c r="ICJ83" s="41"/>
      <c r="ICK83" s="41"/>
      <c r="ICL83" s="42"/>
      <c r="ICM83" s="41"/>
      <c r="ICN83" s="41"/>
      <c r="ICO83" s="41"/>
      <c r="ICP83" s="42"/>
      <c r="ICQ83" s="41"/>
      <c r="ICR83" s="41"/>
      <c r="ICS83" s="41"/>
      <c r="ICT83" s="42"/>
      <c r="ICU83" s="41"/>
      <c r="ICV83" s="41"/>
      <c r="ICW83" s="41"/>
      <c r="ICX83" s="42"/>
      <c r="ICY83" s="41"/>
      <c r="ICZ83" s="41"/>
      <c r="IDA83" s="41"/>
      <c r="IDB83" s="42"/>
      <c r="IDC83" s="41"/>
      <c r="IDD83" s="41"/>
      <c r="IDE83" s="41"/>
      <c r="IDF83" s="42"/>
      <c r="IDG83" s="41"/>
      <c r="IDH83" s="41"/>
      <c r="IDI83" s="41"/>
      <c r="IDJ83" s="42"/>
      <c r="IDK83" s="41"/>
      <c r="IDL83" s="41"/>
      <c r="IDM83" s="41"/>
      <c r="IDN83" s="42"/>
      <c r="IDO83" s="41"/>
      <c r="IDP83" s="41"/>
      <c r="IDQ83" s="41"/>
      <c r="IDR83" s="42"/>
      <c r="IDS83" s="41"/>
      <c r="IDT83" s="41"/>
      <c r="IDU83" s="41"/>
      <c r="IDV83" s="42"/>
      <c r="IDW83" s="41"/>
      <c r="IDX83" s="41"/>
      <c r="IDY83" s="41"/>
      <c r="IDZ83" s="42"/>
      <c r="IEA83" s="41"/>
      <c r="IEB83" s="41"/>
      <c r="IEC83" s="41"/>
      <c r="IED83" s="43"/>
      <c r="IEE83" s="44"/>
      <c r="IEF83" s="45"/>
      <c r="IEG83" s="45"/>
      <c r="IEH83" s="42"/>
      <c r="IEI83" s="41"/>
      <c r="IEJ83" s="41"/>
      <c r="IEK83" s="41"/>
      <c r="IEL83" s="42"/>
      <c r="IEM83" s="41"/>
      <c r="IEN83" s="41"/>
      <c r="IEO83" s="41"/>
      <c r="IEP83" s="42"/>
      <c r="IEQ83" s="41"/>
      <c r="IER83" s="41"/>
      <c r="IES83" s="41"/>
      <c r="IET83" s="42"/>
      <c r="IEU83" s="41"/>
      <c r="IEV83" s="41"/>
      <c r="IEW83" s="41"/>
      <c r="IEX83" s="42"/>
      <c r="IEY83" s="41"/>
      <c r="IEZ83" s="41"/>
      <c r="IFA83" s="41"/>
      <c r="IFB83" s="42"/>
      <c r="IFC83" s="41"/>
      <c r="IFD83" s="41"/>
      <c r="IFE83" s="41"/>
      <c r="IFF83" s="42"/>
      <c r="IFG83" s="41"/>
      <c r="IFH83" s="41"/>
      <c r="IFI83" s="41"/>
      <c r="IFJ83" s="42"/>
      <c r="IFK83" s="41"/>
      <c r="IFL83" s="41"/>
      <c r="IFM83" s="41"/>
      <c r="IFN83" s="42"/>
      <c r="IFO83" s="41"/>
      <c r="IFP83" s="41"/>
      <c r="IFQ83" s="41"/>
      <c r="IFR83" s="42"/>
      <c r="IFS83" s="41"/>
      <c r="IFT83" s="41"/>
      <c r="IFU83" s="41"/>
      <c r="IFV83" s="42"/>
      <c r="IFW83" s="41"/>
      <c r="IFX83" s="41"/>
      <c r="IFY83" s="41"/>
      <c r="IFZ83" s="42"/>
      <c r="IGA83" s="41"/>
      <c r="IGB83" s="41"/>
      <c r="IGC83" s="41"/>
      <c r="IGD83" s="42"/>
      <c r="IGE83" s="41"/>
      <c r="IGF83" s="41"/>
      <c r="IGG83" s="41"/>
      <c r="IGH83" s="42"/>
      <c r="IGI83" s="41"/>
      <c r="IGJ83" s="41"/>
      <c r="IGK83" s="41"/>
      <c r="IGL83" s="42"/>
      <c r="IGM83" s="41"/>
      <c r="IGN83" s="41"/>
      <c r="IGO83" s="41"/>
      <c r="IGP83" s="42"/>
      <c r="IGQ83" s="41"/>
      <c r="IGR83" s="41"/>
      <c r="IGS83" s="41"/>
      <c r="IGT83" s="42"/>
      <c r="IGU83" s="41"/>
      <c r="IGV83" s="41"/>
      <c r="IGW83" s="41"/>
      <c r="IGX83" s="42"/>
      <c r="IGY83" s="41"/>
      <c r="IGZ83" s="41"/>
      <c r="IHA83" s="41"/>
      <c r="IHB83" s="42"/>
      <c r="IHC83" s="41"/>
      <c r="IHD83" s="41"/>
      <c r="IHE83" s="41"/>
      <c r="IHF83" s="42"/>
      <c r="IHG83" s="41"/>
      <c r="IHH83" s="41"/>
      <c r="IHI83" s="41"/>
      <c r="IHJ83" s="42"/>
      <c r="IHK83" s="41"/>
      <c r="IHL83" s="41"/>
      <c r="IHM83" s="41"/>
      <c r="IHN83" s="42"/>
      <c r="IHO83" s="41"/>
      <c r="IHP83" s="41"/>
      <c r="IHQ83" s="41"/>
      <c r="IHR83" s="42"/>
      <c r="IHS83" s="41"/>
      <c r="IHT83" s="41"/>
      <c r="IHU83" s="41"/>
      <c r="IHV83" s="42"/>
      <c r="IHW83" s="41"/>
      <c r="IHX83" s="41"/>
      <c r="IHY83" s="41"/>
      <c r="IHZ83" s="42"/>
      <c r="IIA83" s="41"/>
      <c r="IIB83" s="41"/>
      <c r="IIC83" s="41"/>
      <c r="IID83" s="42"/>
      <c r="IIE83" s="41"/>
      <c r="IIF83" s="41"/>
      <c r="IIG83" s="41"/>
      <c r="IIH83" s="42"/>
      <c r="III83" s="41"/>
      <c r="IIJ83" s="41"/>
      <c r="IIK83" s="41"/>
      <c r="IIL83" s="42"/>
      <c r="IIM83" s="41"/>
      <c r="IIN83" s="41"/>
      <c r="IIO83" s="41"/>
      <c r="IIP83" s="42"/>
      <c r="IIQ83" s="41"/>
      <c r="IIR83" s="41"/>
      <c r="IIS83" s="41"/>
      <c r="IIT83" s="42"/>
      <c r="IIU83" s="41"/>
      <c r="IIV83" s="41"/>
      <c r="IIW83" s="41"/>
      <c r="IIX83" s="42"/>
      <c r="IIY83" s="41"/>
      <c r="IIZ83" s="41"/>
      <c r="IJA83" s="41"/>
      <c r="IJB83" s="42"/>
      <c r="IJC83" s="41"/>
      <c r="IJD83" s="41"/>
      <c r="IJE83" s="41"/>
      <c r="IJF83" s="42"/>
      <c r="IJG83" s="41"/>
      <c r="IJH83" s="41"/>
      <c r="IJI83" s="41"/>
      <c r="IJJ83" s="42"/>
      <c r="IJK83" s="41"/>
      <c r="IJL83" s="41"/>
      <c r="IJM83" s="41"/>
      <c r="IJN83" s="42"/>
      <c r="IJO83" s="41"/>
      <c r="IJP83" s="41"/>
      <c r="IJQ83" s="41"/>
      <c r="IJR83" s="42"/>
      <c r="IJS83" s="41"/>
      <c r="IJT83" s="41"/>
      <c r="IJU83" s="41"/>
      <c r="IJV83" s="42"/>
      <c r="IJW83" s="41"/>
      <c r="IJX83" s="41"/>
      <c r="IJY83" s="41"/>
      <c r="IJZ83" s="42"/>
      <c r="IKA83" s="41"/>
      <c r="IKB83" s="41"/>
      <c r="IKC83" s="41"/>
      <c r="IKD83" s="42"/>
      <c r="IKE83" s="41"/>
      <c r="IKF83" s="41"/>
      <c r="IKG83" s="41"/>
      <c r="IKH83" s="43"/>
      <c r="IKI83" s="44"/>
      <c r="IKJ83" s="45"/>
      <c r="IKK83" s="45"/>
      <c r="IKL83" s="42"/>
      <c r="IKM83" s="41"/>
      <c r="IKN83" s="41"/>
      <c r="IKO83" s="41"/>
      <c r="IKP83" s="42"/>
      <c r="IKQ83" s="41"/>
      <c r="IKR83" s="41"/>
      <c r="IKS83" s="41"/>
      <c r="IKT83" s="42"/>
      <c r="IKU83" s="41"/>
      <c r="IKV83" s="41"/>
      <c r="IKW83" s="41"/>
      <c r="IKX83" s="42"/>
      <c r="IKY83" s="41"/>
      <c r="IKZ83" s="41"/>
      <c r="ILA83" s="41"/>
      <c r="ILB83" s="42"/>
      <c r="ILC83" s="41"/>
      <c r="ILD83" s="41"/>
      <c r="ILE83" s="41"/>
      <c r="ILF83" s="42"/>
      <c r="ILG83" s="41"/>
      <c r="ILH83" s="41"/>
      <c r="ILI83" s="41"/>
      <c r="ILJ83" s="42"/>
      <c r="ILK83" s="41"/>
      <c r="ILL83" s="41"/>
      <c r="ILM83" s="41"/>
      <c r="ILN83" s="42"/>
      <c r="ILO83" s="41"/>
      <c r="ILP83" s="41"/>
      <c r="ILQ83" s="41"/>
      <c r="ILR83" s="42"/>
      <c r="ILS83" s="41"/>
      <c r="ILT83" s="41"/>
      <c r="ILU83" s="41"/>
      <c r="ILV83" s="42"/>
      <c r="ILW83" s="41"/>
      <c r="ILX83" s="41"/>
      <c r="ILY83" s="41"/>
      <c r="ILZ83" s="42"/>
      <c r="IMA83" s="41"/>
      <c r="IMB83" s="41"/>
      <c r="IMC83" s="41"/>
      <c r="IMD83" s="42"/>
      <c r="IME83" s="41"/>
      <c r="IMF83" s="41"/>
      <c r="IMG83" s="41"/>
      <c r="IMH83" s="42"/>
      <c r="IMI83" s="41"/>
      <c r="IMJ83" s="41"/>
      <c r="IMK83" s="41"/>
      <c r="IML83" s="42"/>
      <c r="IMM83" s="41"/>
      <c r="IMN83" s="41"/>
      <c r="IMO83" s="41"/>
      <c r="IMP83" s="42"/>
      <c r="IMQ83" s="41"/>
      <c r="IMR83" s="41"/>
      <c r="IMS83" s="41"/>
      <c r="IMT83" s="42"/>
      <c r="IMU83" s="41"/>
      <c r="IMV83" s="41"/>
      <c r="IMW83" s="41"/>
      <c r="IMX83" s="42"/>
      <c r="IMY83" s="41"/>
      <c r="IMZ83" s="41"/>
      <c r="INA83" s="41"/>
      <c r="INB83" s="42"/>
      <c r="INC83" s="41"/>
      <c r="IND83" s="41"/>
      <c r="INE83" s="41"/>
      <c r="INF83" s="42"/>
      <c r="ING83" s="41"/>
      <c r="INH83" s="41"/>
      <c r="INI83" s="41"/>
      <c r="INJ83" s="42"/>
      <c r="INK83" s="41"/>
      <c r="INL83" s="41"/>
      <c r="INM83" s="41"/>
      <c r="INN83" s="42"/>
      <c r="INO83" s="41"/>
      <c r="INP83" s="41"/>
      <c r="INQ83" s="41"/>
      <c r="INR83" s="42"/>
      <c r="INS83" s="41"/>
      <c r="INT83" s="41"/>
      <c r="INU83" s="41"/>
      <c r="INV83" s="42"/>
      <c r="INW83" s="41"/>
      <c r="INX83" s="41"/>
      <c r="INY83" s="41"/>
      <c r="INZ83" s="42"/>
      <c r="IOA83" s="41"/>
      <c r="IOB83" s="41"/>
      <c r="IOC83" s="41"/>
      <c r="IOD83" s="42"/>
      <c r="IOE83" s="41"/>
      <c r="IOF83" s="41"/>
      <c r="IOG83" s="41"/>
      <c r="IOH83" s="42"/>
      <c r="IOI83" s="41"/>
      <c r="IOJ83" s="41"/>
      <c r="IOK83" s="41"/>
      <c r="IOL83" s="42"/>
      <c r="IOM83" s="41"/>
      <c r="ION83" s="41"/>
      <c r="IOO83" s="41"/>
      <c r="IOP83" s="42"/>
      <c r="IOQ83" s="41"/>
      <c r="IOR83" s="41"/>
      <c r="IOS83" s="41"/>
      <c r="IOT83" s="42"/>
      <c r="IOU83" s="41"/>
      <c r="IOV83" s="41"/>
      <c r="IOW83" s="41"/>
      <c r="IOX83" s="42"/>
      <c r="IOY83" s="41"/>
      <c r="IOZ83" s="41"/>
      <c r="IPA83" s="41"/>
      <c r="IPB83" s="42"/>
      <c r="IPC83" s="41"/>
      <c r="IPD83" s="41"/>
      <c r="IPE83" s="41"/>
      <c r="IPF83" s="42"/>
      <c r="IPG83" s="41"/>
      <c r="IPH83" s="41"/>
      <c r="IPI83" s="41"/>
      <c r="IPJ83" s="42"/>
      <c r="IPK83" s="41"/>
      <c r="IPL83" s="41"/>
      <c r="IPM83" s="41"/>
      <c r="IPN83" s="42"/>
      <c r="IPO83" s="41"/>
      <c r="IPP83" s="41"/>
      <c r="IPQ83" s="41"/>
      <c r="IPR83" s="42"/>
      <c r="IPS83" s="41"/>
      <c r="IPT83" s="41"/>
      <c r="IPU83" s="41"/>
      <c r="IPV83" s="42"/>
      <c r="IPW83" s="41"/>
      <c r="IPX83" s="41"/>
      <c r="IPY83" s="41"/>
      <c r="IPZ83" s="42"/>
      <c r="IQA83" s="41"/>
      <c r="IQB83" s="41"/>
      <c r="IQC83" s="41"/>
      <c r="IQD83" s="42"/>
      <c r="IQE83" s="41"/>
      <c r="IQF83" s="41"/>
      <c r="IQG83" s="41"/>
      <c r="IQH83" s="42"/>
      <c r="IQI83" s="41"/>
      <c r="IQJ83" s="41"/>
      <c r="IQK83" s="41"/>
      <c r="IQL83" s="43"/>
      <c r="IQM83" s="44"/>
      <c r="IQN83" s="45"/>
      <c r="IQO83" s="45"/>
      <c r="IQP83" s="42"/>
      <c r="IQQ83" s="41"/>
      <c r="IQR83" s="41"/>
      <c r="IQS83" s="41"/>
      <c r="IQT83" s="42"/>
      <c r="IQU83" s="41"/>
      <c r="IQV83" s="41"/>
      <c r="IQW83" s="41"/>
      <c r="IQX83" s="42"/>
      <c r="IQY83" s="41"/>
      <c r="IQZ83" s="41"/>
      <c r="IRA83" s="41"/>
      <c r="IRB83" s="42"/>
      <c r="IRC83" s="41"/>
      <c r="IRD83" s="41"/>
      <c r="IRE83" s="41"/>
      <c r="IRF83" s="42"/>
      <c r="IRG83" s="41"/>
      <c r="IRH83" s="41"/>
      <c r="IRI83" s="41"/>
      <c r="IRJ83" s="42"/>
      <c r="IRK83" s="41"/>
      <c r="IRL83" s="41"/>
      <c r="IRM83" s="41"/>
      <c r="IRN83" s="42"/>
      <c r="IRO83" s="41"/>
      <c r="IRP83" s="41"/>
      <c r="IRQ83" s="41"/>
      <c r="IRR83" s="42"/>
      <c r="IRS83" s="41"/>
      <c r="IRT83" s="41"/>
      <c r="IRU83" s="41"/>
      <c r="IRV83" s="42"/>
      <c r="IRW83" s="41"/>
      <c r="IRX83" s="41"/>
      <c r="IRY83" s="41"/>
      <c r="IRZ83" s="42"/>
      <c r="ISA83" s="41"/>
      <c r="ISB83" s="41"/>
      <c r="ISC83" s="41"/>
      <c r="ISD83" s="42"/>
      <c r="ISE83" s="41"/>
      <c r="ISF83" s="41"/>
      <c r="ISG83" s="41"/>
      <c r="ISH83" s="42"/>
      <c r="ISI83" s="41"/>
      <c r="ISJ83" s="41"/>
      <c r="ISK83" s="41"/>
      <c r="ISL83" s="42"/>
      <c r="ISM83" s="41"/>
      <c r="ISN83" s="41"/>
      <c r="ISO83" s="41"/>
      <c r="ISP83" s="42"/>
      <c r="ISQ83" s="41"/>
      <c r="ISR83" s="41"/>
      <c r="ISS83" s="41"/>
      <c r="IST83" s="42"/>
      <c r="ISU83" s="41"/>
      <c r="ISV83" s="41"/>
      <c r="ISW83" s="41"/>
      <c r="ISX83" s="42"/>
      <c r="ISY83" s="41"/>
      <c r="ISZ83" s="41"/>
      <c r="ITA83" s="41"/>
      <c r="ITB83" s="42"/>
      <c r="ITC83" s="41"/>
      <c r="ITD83" s="41"/>
      <c r="ITE83" s="41"/>
      <c r="ITF83" s="42"/>
      <c r="ITG83" s="41"/>
      <c r="ITH83" s="41"/>
      <c r="ITI83" s="41"/>
      <c r="ITJ83" s="42"/>
      <c r="ITK83" s="41"/>
      <c r="ITL83" s="41"/>
      <c r="ITM83" s="41"/>
      <c r="ITN83" s="42"/>
      <c r="ITO83" s="41"/>
      <c r="ITP83" s="41"/>
      <c r="ITQ83" s="41"/>
      <c r="ITR83" s="42"/>
      <c r="ITS83" s="41"/>
      <c r="ITT83" s="41"/>
      <c r="ITU83" s="41"/>
      <c r="ITV83" s="42"/>
      <c r="ITW83" s="41"/>
      <c r="ITX83" s="41"/>
      <c r="ITY83" s="41"/>
      <c r="ITZ83" s="42"/>
      <c r="IUA83" s="41"/>
      <c r="IUB83" s="41"/>
      <c r="IUC83" s="41"/>
      <c r="IUD83" s="42"/>
      <c r="IUE83" s="41"/>
      <c r="IUF83" s="41"/>
      <c r="IUG83" s="41"/>
      <c r="IUH83" s="42"/>
      <c r="IUI83" s="41"/>
      <c r="IUJ83" s="41"/>
      <c r="IUK83" s="41"/>
      <c r="IUL83" s="42"/>
      <c r="IUM83" s="41"/>
      <c r="IUN83" s="41"/>
      <c r="IUO83" s="41"/>
      <c r="IUP83" s="42"/>
      <c r="IUQ83" s="41"/>
      <c r="IUR83" s="41"/>
      <c r="IUS83" s="41"/>
      <c r="IUT83" s="42"/>
      <c r="IUU83" s="41"/>
      <c r="IUV83" s="41"/>
      <c r="IUW83" s="41"/>
      <c r="IUX83" s="42"/>
      <c r="IUY83" s="41"/>
      <c r="IUZ83" s="41"/>
      <c r="IVA83" s="41"/>
      <c r="IVB83" s="42"/>
      <c r="IVC83" s="41"/>
      <c r="IVD83" s="41"/>
      <c r="IVE83" s="41"/>
      <c r="IVF83" s="42"/>
      <c r="IVG83" s="41"/>
      <c r="IVH83" s="41"/>
      <c r="IVI83" s="41"/>
      <c r="IVJ83" s="42"/>
      <c r="IVK83" s="41"/>
      <c r="IVL83" s="41"/>
      <c r="IVM83" s="41"/>
      <c r="IVN83" s="42"/>
      <c r="IVO83" s="41"/>
      <c r="IVP83" s="41"/>
      <c r="IVQ83" s="41"/>
      <c r="IVR83" s="42"/>
      <c r="IVS83" s="41"/>
      <c r="IVT83" s="41"/>
      <c r="IVU83" s="41"/>
      <c r="IVV83" s="42"/>
      <c r="IVW83" s="41"/>
      <c r="IVX83" s="41"/>
      <c r="IVY83" s="41"/>
      <c r="IVZ83" s="42"/>
      <c r="IWA83" s="41"/>
      <c r="IWB83" s="41"/>
      <c r="IWC83" s="41"/>
      <c r="IWD83" s="42"/>
      <c r="IWE83" s="41"/>
      <c r="IWF83" s="41"/>
      <c r="IWG83" s="41"/>
      <c r="IWH83" s="42"/>
      <c r="IWI83" s="41"/>
      <c r="IWJ83" s="41"/>
      <c r="IWK83" s="41"/>
      <c r="IWL83" s="42"/>
      <c r="IWM83" s="41"/>
      <c r="IWN83" s="41"/>
      <c r="IWO83" s="41"/>
      <c r="IWP83" s="43"/>
      <c r="IWQ83" s="44"/>
      <c r="IWR83" s="45"/>
      <c r="IWS83" s="45"/>
      <c r="IWT83" s="42"/>
      <c r="IWU83" s="41"/>
      <c r="IWV83" s="41"/>
      <c r="IWW83" s="41"/>
      <c r="IWX83" s="42"/>
      <c r="IWY83" s="41"/>
      <c r="IWZ83" s="41"/>
      <c r="IXA83" s="41"/>
      <c r="IXB83" s="42"/>
      <c r="IXC83" s="41"/>
      <c r="IXD83" s="41"/>
      <c r="IXE83" s="41"/>
      <c r="IXF83" s="42"/>
      <c r="IXG83" s="41"/>
      <c r="IXH83" s="41"/>
      <c r="IXI83" s="41"/>
      <c r="IXJ83" s="42"/>
      <c r="IXK83" s="41"/>
      <c r="IXL83" s="41"/>
      <c r="IXM83" s="41"/>
      <c r="IXN83" s="42"/>
      <c r="IXO83" s="41"/>
      <c r="IXP83" s="41"/>
      <c r="IXQ83" s="41"/>
      <c r="IXR83" s="42"/>
      <c r="IXS83" s="41"/>
      <c r="IXT83" s="41"/>
      <c r="IXU83" s="41"/>
      <c r="IXV83" s="42"/>
      <c r="IXW83" s="41"/>
      <c r="IXX83" s="41"/>
      <c r="IXY83" s="41"/>
      <c r="IXZ83" s="42"/>
      <c r="IYA83" s="41"/>
      <c r="IYB83" s="41"/>
      <c r="IYC83" s="41"/>
      <c r="IYD83" s="42"/>
      <c r="IYE83" s="41"/>
      <c r="IYF83" s="41"/>
      <c r="IYG83" s="41"/>
      <c r="IYH83" s="42"/>
      <c r="IYI83" s="41"/>
      <c r="IYJ83" s="41"/>
      <c r="IYK83" s="41"/>
      <c r="IYL83" s="42"/>
      <c r="IYM83" s="41"/>
      <c r="IYN83" s="41"/>
      <c r="IYO83" s="41"/>
      <c r="IYP83" s="42"/>
      <c r="IYQ83" s="41"/>
      <c r="IYR83" s="41"/>
      <c r="IYS83" s="41"/>
      <c r="IYT83" s="42"/>
      <c r="IYU83" s="41"/>
      <c r="IYV83" s="41"/>
      <c r="IYW83" s="41"/>
      <c r="IYX83" s="42"/>
      <c r="IYY83" s="41"/>
      <c r="IYZ83" s="41"/>
      <c r="IZA83" s="41"/>
      <c r="IZB83" s="42"/>
      <c r="IZC83" s="41"/>
      <c r="IZD83" s="41"/>
      <c r="IZE83" s="41"/>
      <c r="IZF83" s="42"/>
      <c r="IZG83" s="41"/>
      <c r="IZH83" s="41"/>
      <c r="IZI83" s="41"/>
      <c r="IZJ83" s="42"/>
      <c r="IZK83" s="41"/>
      <c r="IZL83" s="41"/>
      <c r="IZM83" s="41"/>
      <c r="IZN83" s="42"/>
      <c r="IZO83" s="41"/>
      <c r="IZP83" s="41"/>
      <c r="IZQ83" s="41"/>
      <c r="IZR83" s="42"/>
      <c r="IZS83" s="41"/>
      <c r="IZT83" s="41"/>
      <c r="IZU83" s="41"/>
      <c r="IZV83" s="42"/>
      <c r="IZW83" s="41"/>
      <c r="IZX83" s="41"/>
      <c r="IZY83" s="41"/>
      <c r="IZZ83" s="42"/>
      <c r="JAA83" s="41"/>
      <c r="JAB83" s="41"/>
      <c r="JAC83" s="41"/>
      <c r="JAD83" s="42"/>
      <c r="JAE83" s="41"/>
      <c r="JAF83" s="41"/>
      <c r="JAG83" s="41"/>
      <c r="JAH83" s="42"/>
      <c r="JAI83" s="41"/>
      <c r="JAJ83" s="41"/>
      <c r="JAK83" s="41"/>
      <c r="JAL83" s="42"/>
      <c r="JAM83" s="41"/>
      <c r="JAN83" s="41"/>
      <c r="JAO83" s="41"/>
      <c r="JAP83" s="42"/>
      <c r="JAQ83" s="41"/>
      <c r="JAR83" s="41"/>
      <c r="JAS83" s="41"/>
      <c r="JAT83" s="42"/>
      <c r="JAU83" s="41"/>
      <c r="JAV83" s="41"/>
      <c r="JAW83" s="41"/>
      <c r="JAX83" s="42"/>
      <c r="JAY83" s="41"/>
      <c r="JAZ83" s="41"/>
      <c r="JBA83" s="41"/>
      <c r="JBB83" s="42"/>
      <c r="JBC83" s="41"/>
      <c r="JBD83" s="41"/>
      <c r="JBE83" s="41"/>
      <c r="JBF83" s="42"/>
      <c r="JBG83" s="41"/>
      <c r="JBH83" s="41"/>
      <c r="JBI83" s="41"/>
      <c r="JBJ83" s="42"/>
      <c r="JBK83" s="41"/>
      <c r="JBL83" s="41"/>
      <c r="JBM83" s="41"/>
      <c r="JBN83" s="42"/>
      <c r="JBO83" s="41"/>
      <c r="JBP83" s="41"/>
      <c r="JBQ83" s="41"/>
      <c r="JBR83" s="42"/>
      <c r="JBS83" s="41"/>
      <c r="JBT83" s="41"/>
      <c r="JBU83" s="41"/>
      <c r="JBV83" s="42"/>
      <c r="JBW83" s="41"/>
      <c r="JBX83" s="41"/>
      <c r="JBY83" s="41"/>
      <c r="JBZ83" s="42"/>
      <c r="JCA83" s="41"/>
      <c r="JCB83" s="41"/>
      <c r="JCC83" s="41"/>
      <c r="JCD83" s="42"/>
      <c r="JCE83" s="41"/>
      <c r="JCF83" s="41"/>
      <c r="JCG83" s="41"/>
      <c r="JCH83" s="42"/>
      <c r="JCI83" s="41"/>
      <c r="JCJ83" s="41"/>
      <c r="JCK83" s="41"/>
      <c r="JCL83" s="42"/>
      <c r="JCM83" s="41"/>
      <c r="JCN83" s="41"/>
      <c r="JCO83" s="41"/>
      <c r="JCP83" s="42"/>
      <c r="JCQ83" s="41"/>
      <c r="JCR83" s="41"/>
      <c r="JCS83" s="41"/>
      <c r="JCT83" s="43"/>
      <c r="JCU83" s="44"/>
      <c r="JCV83" s="45"/>
      <c r="JCW83" s="45"/>
      <c r="JCX83" s="42"/>
      <c r="JCY83" s="41"/>
      <c r="JCZ83" s="41"/>
      <c r="JDA83" s="41"/>
      <c r="JDB83" s="42"/>
      <c r="JDC83" s="41"/>
      <c r="JDD83" s="41"/>
      <c r="JDE83" s="41"/>
      <c r="JDF83" s="42"/>
      <c r="JDG83" s="41"/>
      <c r="JDH83" s="41"/>
      <c r="JDI83" s="41"/>
      <c r="JDJ83" s="42"/>
      <c r="JDK83" s="41"/>
      <c r="JDL83" s="41"/>
      <c r="JDM83" s="41"/>
      <c r="JDN83" s="42"/>
      <c r="JDO83" s="41"/>
      <c r="JDP83" s="41"/>
      <c r="JDQ83" s="41"/>
      <c r="JDR83" s="42"/>
      <c r="JDS83" s="41"/>
      <c r="JDT83" s="41"/>
      <c r="JDU83" s="41"/>
      <c r="JDV83" s="42"/>
      <c r="JDW83" s="41"/>
      <c r="JDX83" s="41"/>
      <c r="JDY83" s="41"/>
      <c r="JDZ83" s="42"/>
      <c r="JEA83" s="41"/>
      <c r="JEB83" s="41"/>
      <c r="JEC83" s="41"/>
      <c r="JED83" s="42"/>
      <c r="JEE83" s="41"/>
      <c r="JEF83" s="41"/>
      <c r="JEG83" s="41"/>
      <c r="JEH83" s="42"/>
      <c r="JEI83" s="41"/>
      <c r="JEJ83" s="41"/>
      <c r="JEK83" s="41"/>
      <c r="JEL83" s="42"/>
      <c r="JEM83" s="41"/>
      <c r="JEN83" s="41"/>
      <c r="JEO83" s="41"/>
      <c r="JEP83" s="42"/>
      <c r="JEQ83" s="41"/>
      <c r="JER83" s="41"/>
      <c r="JES83" s="41"/>
      <c r="JET83" s="42"/>
      <c r="JEU83" s="41"/>
      <c r="JEV83" s="41"/>
      <c r="JEW83" s="41"/>
      <c r="JEX83" s="42"/>
      <c r="JEY83" s="41"/>
      <c r="JEZ83" s="41"/>
      <c r="JFA83" s="41"/>
      <c r="JFB83" s="42"/>
      <c r="JFC83" s="41"/>
      <c r="JFD83" s="41"/>
      <c r="JFE83" s="41"/>
      <c r="JFF83" s="42"/>
      <c r="JFG83" s="41"/>
      <c r="JFH83" s="41"/>
      <c r="JFI83" s="41"/>
      <c r="JFJ83" s="42"/>
      <c r="JFK83" s="41"/>
      <c r="JFL83" s="41"/>
      <c r="JFM83" s="41"/>
      <c r="JFN83" s="42"/>
      <c r="JFO83" s="41"/>
      <c r="JFP83" s="41"/>
      <c r="JFQ83" s="41"/>
      <c r="JFR83" s="42"/>
      <c r="JFS83" s="41"/>
      <c r="JFT83" s="41"/>
      <c r="JFU83" s="41"/>
      <c r="JFV83" s="42"/>
      <c r="JFW83" s="41"/>
      <c r="JFX83" s="41"/>
      <c r="JFY83" s="41"/>
      <c r="JFZ83" s="42"/>
      <c r="JGA83" s="41"/>
      <c r="JGB83" s="41"/>
      <c r="JGC83" s="41"/>
      <c r="JGD83" s="42"/>
      <c r="JGE83" s="41"/>
      <c r="JGF83" s="41"/>
      <c r="JGG83" s="41"/>
      <c r="JGH83" s="42"/>
      <c r="JGI83" s="41"/>
      <c r="JGJ83" s="41"/>
      <c r="JGK83" s="41"/>
      <c r="JGL83" s="42"/>
      <c r="JGM83" s="41"/>
      <c r="JGN83" s="41"/>
      <c r="JGO83" s="41"/>
      <c r="JGP83" s="42"/>
      <c r="JGQ83" s="41"/>
      <c r="JGR83" s="41"/>
      <c r="JGS83" s="41"/>
      <c r="JGT83" s="42"/>
      <c r="JGU83" s="41"/>
      <c r="JGV83" s="41"/>
      <c r="JGW83" s="41"/>
      <c r="JGX83" s="42"/>
      <c r="JGY83" s="41"/>
      <c r="JGZ83" s="41"/>
      <c r="JHA83" s="41"/>
      <c r="JHB83" s="42"/>
      <c r="JHC83" s="41"/>
      <c r="JHD83" s="41"/>
      <c r="JHE83" s="41"/>
      <c r="JHF83" s="42"/>
      <c r="JHG83" s="41"/>
      <c r="JHH83" s="41"/>
      <c r="JHI83" s="41"/>
      <c r="JHJ83" s="42"/>
      <c r="JHK83" s="41"/>
      <c r="JHL83" s="41"/>
      <c r="JHM83" s="41"/>
      <c r="JHN83" s="42"/>
      <c r="JHO83" s="41"/>
      <c r="JHP83" s="41"/>
      <c r="JHQ83" s="41"/>
      <c r="JHR83" s="42"/>
      <c r="JHS83" s="41"/>
      <c r="JHT83" s="41"/>
      <c r="JHU83" s="41"/>
      <c r="JHV83" s="42"/>
      <c r="JHW83" s="41"/>
      <c r="JHX83" s="41"/>
      <c r="JHY83" s="41"/>
      <c r="JHZ83" s="42"/>
      <c r="JIA83" s="41"/>
      <c r="JIB83" s="41"/>
      <c r="JIC83" s="41"/>
      <c r="JID83" s="42"/>
      <c r="JIE83" s="41"/>
      <c r="JIF83" s="41"/>
      <c r="JIG83" s="41"/>
      <c r="JIH83" s="42"/>
      <c r="JII83" s="41"/>
      <c r="JIJ83" s="41"/>
      <c r="JIK83" s="41"/>
      <c r="JIL83" s="42"/>
      <c r="JIM83" s="41"/>
      <c r="JIN83" s="41"/>
      <c r="JIO83" s="41"/>
      <c r="JIP83" s="42"/>
      <c r="JIQ83" s="41"/>
      <c r="JIR83" s="41"/>
      <c r="JIS83" s="41"/>
      <c r="JIT83" s="42"/>
      <c r="JIU83" s="41"/>
      <c r="JIV83" s="41"/>
      <c r="JIW83" s="41"/>
      <c r="JIX83" s="43"/>
      <c r="JIY83" s="44"/>
      <c r="JIZ83" s="45"/>
      <c r="JJA83" s="45"/>
      <c r="JJB83" s="42"/>
      <c r="JJC83" s="41"/>
      <c r="JJD83" s="41"/>
      <c r="JJE83" s="41"/>
      <c r="JJF83" s="42"/>
      <c r="JJG83" s="41"/>
      <c r="JJH83" s="41"/>
      <c r="JJI83" s="41"/>
      <c r="JJJ83" s="42"/>
      <c r="JJK83" s="41"/>
      <c r="JJL83" s="41"/>
      <c r="JJM83" s="41"/>
      <c r="JJN83" s="42"/>
      <c r="JJO83" s="41"/>
      <c r="JJP83" s="41"/>
      <c r="JJQ83" s="41"/>
      <c r="JJR83" s="42"/>
      <c r="JJS83" s="41"/>
      <c r="JJT83" s="41"/>
      <c r="JJU83" s="41"/>
      <c r="JJV83" s="42"/>
      <c r="JJW83" s="41"/>
      <c r="JJX83" s="41"/>
      <c r="JJY83" s="41"/>
      <c r="JJZ83" s="42"/>
      <c r="JKA83" s="41"/>
      <c r="JKB83" s="41"/>
      <c r="JKC83" s="41"/>
      <c r="JKD83" s="42"/>
      <c r="JKE83" s="41"/>
      <c r="JKF83" s="41"/>
      <c r="JKG83" s="41"/>
      <c r="JKH83" s="42"/>
      <c r="JKI83" s="41"/>
      <c r="JKJ83" s="41"/>
      <c r="JKK83" s="41"/>
      <c r="JKL83" s="42"/>
      <c r="JKM83" s="41"/>
      <c r="JKN83" s="41"/>
      <c r="JKO83" s="41"/>
      <c r="JKP83" s="42"/>
      <c r="JKQ83" s="41"/>
      <c r="JKR83" s="41"/>
      <c r="JKS83" s="41"/>
      <c r="JKT83" s="42"/>
      <c r="JKU83" s="41"/>
      <c r="JKV83" s="41"/>
      <c r="JKW83" s="41"/>
      <c r="JKX83" s="42"/>
      <c r="JKY83" s="41"/>
      <c r="JKZ83" s="41"/>
      <c r="JLA83" s="41"/>
      <c r="JLB83" s="42"/>
      <c r="JLC83" s="41"/>
      <c r="JLD83" s="41"/>
      <c r="JLE83" s="41"/>
      <c r="JLF83" s="42"/>
      <c r="JLG83" s="41"/>
      <c r="JLH83" s="41"/>
      <c r="JLI83" s="41"/>
      <c r="JLJ83" s="42"/>
      <c r="JLK83" s="41"/>
      <c r="JLL83" s="41"/>
      <c r="JLM83" s="41"/>
      <c r="JLN83" s="42"/>
      <c r="JLO83" s="41"/>
      <c r="JLP83" s="41"/>
      <c r="JLQ83" s="41"/>
      <c r="JLR83" s="42"/>
      <c r="JLS83" s="41"/>
      <c r="JLT83" s="41"/>
      <c r="JLU83" s="41"/>
      <c r="JLV83" s="42"/>
      <c r="JLW83" s="41"/>
      <c r="JLX83" s="41"/>
      <c r="JLY83" s="41"/>
      <c r="JLZ83" s="42"/>
      <c r="JMA83" s="41"/>
      <c r="JMB83" s="41"/>
      <c r="JMC83" s="41"/>
      <c r="JMD83" s="42"/>
      <c r="JME83" s="41"/>
      <c r="JMF83" s="41"/>
      <c r="JMG83" s="41"/>
      <c r="JMH83" s="42"/>
      <c r="JMI83" s="41"/>
      <c r="JMJ83" s="41"/>
      <c r="JMK83" s="41"/>
      <c r="JML83" s="42"/>
      <c r="JMM83" s="41"/>
      <c r="JMN83" s="41"/>
      <c r="JMO83" s="41"/>
      <c r="JMP83" s="42"/>
      <c r="JMQ83" s="41"/>
      <c r="JMR83" s="41"/>
      <c r="JMS83" s="41"/>
      <c r="JMT83" s="42"/>
      <c r="JMU83" s="41"/>
      <c r="JMV83" s="41"/>
      <c r="JMW83" s="41"/>
      <c r="JMX83" s="42"/>
      <c r="JMY83" s="41"/>
      <c r="JMZ83" s="41"/>
      <c r="JNA83" s="41"/>
      <c r="JNB83" s="42"/>
      <c r="JNC83" s="41"/>
      <c r="JND83" s="41"/>
      <c r="JNE83" s="41"/>
      <c r="JNF83" s="42"/>
      <c r="JNG83" s="41"/>
      <c r="JNH83" s="41"/>
      <c r="JNI83" s="41"/>
      <c r="JNJ83" s="42"/>
      <c r="JNK83" s="41"/>
      <c r="JNL83" s="41"/>
      <c r="JNM83" s="41"/>
      <c r="JNN83" s="42"/>
      <c r="JNO83" s="41"/>
      <c r="JNP83" s="41"/>
      <c r="JNQ83" s="41"/>
      <c r="JNR83" s="42"/>
      <c r="JNS83" s="41"/>
      <c r="JNT83" s="41"/>
      <c r="JNU83" s="41"/>
      <c r="JNV83" s="42"/>
      <c r="JNW83" s="41"/>
      <c r="JNX83" s="41"/>
      <c r="JNY83" s="41"/>
      <c r="JNZ83" s="42"/>
      <c r="JOA83" s="41"/>
      <c r="JOB83" s="41"/>
      <c r="JOC83" s="41"/>
      <c r="JOD83" s="42"/>
      <c r="JOE83" s="41"/>
      <c r="JOF83" s="41"/>
      <c r="JOG83" s="41"/>
      <c r="JOH83" s="42"/>
      <c r="JOI83" s="41"/>
      <c r="JOJ83" s="41"/>
      <c r="JOK83" s="41"/>
      <c r="JOL83" s="42"/>
      <c r="JOM83" s="41"/>
      <c r="JON83" s="41"/>
      <c r="JOO83" s="41"/>
      <c r="JOP83" s="42"/>
      <c r="JOQ83" s="41"/>
      <c r="JOR83" s="41"/>
      <c r="JOS83" s="41"/>
      <c r="JOT83" s="42"/>
      <c r="JOU83" s="41"/>
      <c r="JOV83" s="41"/>
      <c r="JOW83" s="41"/>
      <c r="JOX83" s="42"/>
      <c r="JOY83" s="41"/>
      <c r="JOZ83" s="41"/>
      <c r="JPA83" s="41"/>
      <c r="JPB83" s="43"/>
      <c r="JPC83" s="44"/>
      <c r="JPD83" s="45"/>
      <c r="JPE83" s="45"/>
      <c r="JPF83" s="42"/>
      <c r="JPG83" s="41"/>
      <c r="JPH83" s="41"/>
      <c r="JPI83" s="41"/>
      <c r="JPJ83" s="42"/>
      <c r="JPK83" s="41"/>
      <c r="JPL83" s="41"/>
      <c r="JPM83" s="41"/>
      <c r="JPN83" s="42"/>
      <c r="JPO83" s="41"/>
      <c r="JPP83" s="41"/>
      <c r="JPQ83" s="41"/>
      <c r="JPR83" s="42"/>
      <c r="JPS83" s="41"/>
      <c r="JPT83" s="41"/>
      <c r="JPU83" s="41"/>
      <c r="JPV83" s="42"/>
      <c r="JPW83" s="41"/>
      <c r="JPX83" s="41"/>
      <c r="JPY83" s="41"/>
      <c r="JPZ83" s="42"/>
      <c r="JQA83" s="41"/>
      <c r="JQB83" s="41"/>
      <c r="JQC83" s="41"/>
      <c r="JQD83" s="42"/>
      <c r="JQE83" s="41"/>
      <c r="JQF83" s="41"/>
      <c r="JQG83" s="41"/>
      <c r="JQH83" s="42"/>
      <c r="JQI83" s="41"/>
      <c r="JQJ83" s="41"/>
      <c r="JQK83" s="41"/>
      <c r="JQL83" s="42"/>
      <c r="JQM83" s="41"/>
      <c r="JQN83" s="41"/>
      <c r="JQO83" s="41"/>
      <c r="JQP83" s="42"/>
      <c r="JQQ83" s="41"/>
      <c r="JQR83" s="41"/>
      <c r="JQS83" s="41"/>
      <c r="JQT83" s="42"/>
      <c r="JQU83" s="41"/>
      <c r="JQV83" s="41"/>
      <c r="JQW83" s="41"/>
      <c r="JQX83" s="42"/>
      <c r="JQY83" s="41"/>
      <c r="JQZ83" s="41"/>
      <c r="JRA83" s="41"/>
      <c r="JRB83" s="42"/>
      <c r="JRC83" s="41"/>
      <c r="JRD83" s="41"/>
      <c r="JRE83" s="41"/>
      <c r="JRF83" s="42"/>
      <c r="JRG83" s="41"/>
      <c r="JRH83" s="41"/>
      <c r="JRI83" s="41"/>
      <c r="JRJ83" s="42"/>
      <c r="JRK83" s="41"/>
      <c r="JRL83" s="41"/>
      <c r="JRM83" s="41"/>
      <c r="JRN83" s="42"/>
      <c r="JRO83" s="41"/>
      <c r="JRP83" s="41"/>
      <c r="JRQ83" s="41"/>
      <c r="JRR83" s="42"/>
      <c r="JRS83" s="41"/>
      <c r="JRT83" s="41"/>
      <c r="JRU83" s="41"/>
      <c r="JRV83" s="42"/>
      <c r="JRW83" s="41"/>
      <c r="JRX83" s="41"/>
      <c r="JRY83" s="41"/>
      <c r="JRZ83" s="42"/>
      <c r="JSA83" s="41"/>
      <c r="JSB83" s="41"/>
      <c r="JSC83" s="41"/>
      <c r="JSD83" s="42"/>
      <c r="JSE83" s="41"/>
      <c r="JSF83" s="41"/>
      <c r="JSG83" s="41"/>
      <c r="JSH83" s="42"/>
      <c r="JSI83" s="41"/>
      <c r="JSJ83" s="41"/>
      <c r="JSK83" s="41"/>
      <c r="JSL83" s="42"/>
      <c r="JSM83" s="41"/>
      <c r="JSN83" s="41"/>
      <c r="JSO83" s="41"/>
      <c r="JSP83" s="42"/>
      <c r="JSQ83" s="41"/>
      <c r="JSR83" s="41"/>
      <c r="JSS83" s="41"/>
      <c r="JST83" s="42"/>
      <c r="JSU83" s="41"/>
      <c r="JSV83" s="41"/>
      <c r="JSW83" s="41"/>
      <c r="JSX83" s="42"/>
      <c r="JSY83" s="41"/>
      <c r="JSZ83" s="41"/>
      <c r="JTA83" s="41"/>
      <c r="JTB83" s="42"/>
      <c r="JTC83" s="41"/>
      <c r="JTD83" s="41"/>
      <c r="JTE83" s="41"/>
      <c r="JTF83" s="42"/>
      <c r="JTG83" s="41"/>
      <c r="JTH83" s="41"/>
      <c r="JTI83" s="41"/>
      <c r="JTJ83" s="42"/>
      <c r="JTK83" s="41"/>
      <c r="JTL83" s="41"/>
      <c r="JTM83" s="41"/>
      <c r="JTN83" s="42"/>
      <c r="JTO83" s="41"/>
      <c r="JTP83" s="41"/>
      <c r="JTQ83" s="41"/>
      <c r="JTR83" s="42"/>
      <c r="JTS83" s="41"/>
      <c r="JTT83" s="41"/>
      <c r="JTU83" s="41"/>
      <c r="JTV83" s="42"/>
      <c r="JTW83" s="41"/>
      <c r="JTX83" s="41"/>
      <c r="JTY83" s="41"/>
      <c r="JTZ83" s="42"/>
      <c r="JUA83" s="41"/>
      <c r="JUB83" s="41"/>
      <c r="JUC83" s="41"/>
      <c r="JUD83" s="42"/>
      <c r="JUE83" s="41"/>
      <c r="JUF83" s="41"/>
      <c r="JUG83" s="41"/>
      <c r="JUH83" s="42"/>
      <c r="JUI83" s="41"/>
      <c r="JUJ83" s="41"/>
      <c r="JUK83" s="41"/>
      <c r="JUL83" s="42"/>
      <c r="JUM83" s="41"/>
      <c r="JUN83" s="41"/>
      <c r="JUO83" s="41"/>
      <c r="JUP83" s="42"/>
      <c r="JUQ83" s="41"/>
      <c r="JUR83" s="41"/>
      <c r="JUS83" s="41"/>
      <c r="JUT83" s="42"/>
      <c r="JUU83" s="41"/>
      <c r="JUV83" s="41"/>
      <c r="JUW83" s="41"/>
      <c r="JUX83" s="42"/>
      <c r="JUY83" s="41"/>
      <c r="JUZ83" s="41"/>
      <c r="JVA83" s="41"/>
      <c r="JVB83" s="42"/>
      <c r="JVC83" s="41"/>
      <c r="JVD83" s="41"/>
      <c r="JVE83" s="41"/>
      <c r="JVF83" s="43"/>
      <c r="JVG83" s="44"/>
      <c r="JVH83" s="45"/>
      <c r="JVI83" s="45"/>
      <c r="JVJ83" s="42"/>
      <c r="JVK83" s="41"/>
      <c r="JVL83" s="41"/>
      <c r="JVM83" s="41"/>
      <c r="JVN83" s="42"/>
      <c r="JVO83" s="41"/>
      <c r="JVP83" s="41"/>
      <c r="JVQ83" s="41"/>
      <c r="JVR83" s="42"/>
      <c r="JVS83" s="41"/>
      <c r="JVT83" s="41"/>
      <c r="JVU83" s="41"/>
      <c r="JVV83" s="42"/>
      <c r="JVW83" s="41"/>
      <c r="JVX83" s="41"/>
      <c r="JVY83" s="41"/>
      <c r="JVZ83" s="42"/>
      <c r="JWA83" s="41"/>
      <c r="JWB83" s="41"/>
      <c r="JWC83" s="41"/>
      <c r="JWD83" s="42"/>
      <c r="JWE83" s="41"/>
      <c r="JWF83" s="41"/>
      <c r="JWG83" s="41"/>
      <c r="JWH83" s="42"/>
      <c r="JWI83" s="41"/>
      <c r="JWJ83" s="41"/>
      <c r="JWK83" s="41"/>
      <c r="JWL83" s="42"/>
      <c r="JWM83" s="41"/>
      <c r="JWN83" s="41"/>
      <c r="JWO83" s="41"/>
      <c r="JWP83" s="42"/>
      <c r="JWQ83" s="41"/>
      <c r="JWR83" s="41"/>
      <c r="JWS83" s="41"/>
      <c r="JWT83" s="42"/>
      <c r="JWU83" s="41"/>
      <c r="JWV83" s="41"/>
      <c r="JWW83" s="41"/>
      <c r="JWX83" s="42"/>
      <c r="JWY83" s="41"/>
      <c r="JWZ83" s="41"/>
      <c r="JXA83" s="41"/>
      <c r="JXB83" s="42"/>
      <c r="JXC83" s="41"/>
      <c r="JXD83" s="41"/>
      <c r="JXE83" s="41"/>
      <c r="JXF83" s="42"/>
      <c r="JXG83" s="41"/>
      <c r="JXH83" s="41"/>
      <c r="JXI83" s="41"/>
      <c r="JXJ83" s="42"/>
      <c r="JXK83" s="41"/>
      <c r="JXL83" s="41"/>
      <c r="JXM83" s="41"/>
      <c r="JXN83" s="42"/>
      <c r="JXO83" s="41"/>
      <c r="JXP83" s="41"/>
      <c r="JXQ83" s="41"/>
      <c r="JXR83" s="42"/>
      <c r="JXS83" s="41"/>
      <c r="JXT83" s="41"/>
      <c r="JXU83" s="41"/>
      <c r="JXV83" s="42"/>
      <c r="JXW83" s="41"/>
      <c r="JXX83" s="41"/>
      <c r="JXY83" s="41"/>
      <c r="JXZ83" s="42"/>
      <c r="JYA83" s="41"/>
      <c r="JYB83" s="41"/>
      <c r="JYC83" s="41"/>
      <c r="JYD83" s="42"/>
      <c r="JYE83" s="41"/>
      <c r="JYF83" s="41"/>
      <c r="JYG83" s="41"/>
      <c r="JYH83" s="42"/>
      <c r="JYI83" s="41"/>
      <c r="JYJ83" s="41"/>
      <c r="JYK83" s="41"/>
      <c r="JYL83" s="42"/>
      <c r="JYM83" s="41"/>
      <c r="JYN83" s="41"/>
      <c r="JYO83" s="41"/>
      <c r="JYP83" s="42"/>
      <c r="JYQ83" s="41"/>
      <c r="JYR83" s="41"/>
      <c r="JYS83" s="41"/>
      <c r="JYT83" s="42"/>
      <c r="JYU83" s="41"/>
      <c r="JYV83" s="41"/>
      <c r="JYW83" s="41"/>
      <c r="JYX83" s="42"/>
      <c r="JYY83" s="41"/>
      <c r="JYZ83" s="41"/>
      <c r="JZA83" s="41"/>
      <c r="JZB83" s="42"/>
      <c r="JZC83" s="41"/>
      <c r="JZD83" s="41"/>
      <c r="JZE83" s="41"/>
      <c r="JZF83" s="42"/>
      <c r="JZG83" s="41"/>
      <c r="JZH83" s="41"/>
      <c r="JZI83" s="41"/>
      <c r="JZJ83" s="42"/>
      <c r="JZK83" s="41"/>
      <c r="JZL83" s="41"/>
      <c r="JZM83" s="41"/>
      <c r="JZN83" s="42"/>
      <c r="JZO83" s="41"/>
      <c r="JZP83" s="41"/>
      <c r="JZQ83" s="41"/>
      <c r="JZR83" s="42"/>
      <c r="JZS83" s="41"/>
      <c r="JZT83" s="41"/>
      <c r="JZU83" s="41"/>
      <c r="JZV83" s="42"/>
      <c r="JZW83" s="41"/>
      <c r="JZX83" s="41"/>
      <c r="JZY83" s="41"/>
      <c r="JZZ83" s="42"/>
      <c r="KAA83" s="41"/>
      <c r="KAB83" s="41"/>
      <c r="KAC83" s="41"/>
      <c r="KAD83" s="42"/>
      <c r="KAE83" s="41"/>
      <c r="KAF83" s="41"/>
      <c r="KAG83" s="41"/>
      <c r="KAH83" s="42"/>
      <c r="KAI83" s="41"/>
      <c r="KAJ83" s="41"/>
      <c r="KAK83" s="41"/>
      <c r="KAL83" s="42"/>
      <c r="KAM83" s="41"/>
      <c r="KAN83" s="41"/>
      <c r="KAO83" s="41"/>
      <c r="KAP83" s="42"/>
      <c r="KAQ83" s="41"/>
      <c r="KAR83" s="41"/>
      <c r="KAS83" s="41"/>
      <c r="KAT83" s="42"/>
      <c r="KAU83" s="41"/>
      <c r="KAV83" s="41"/>
      <c r="KAW83" s="41"/>
      <c r="KAX83" s="42"/>
      <c r="KAY83" s="41"/>
      <c r="KAZ83" s="41"/>
      <c r="KBA83" s="41"/>
      <c r="KBB83" s="42"/>
      <c r="KBC83" s="41"/>
      <c r="KBD83" s="41"/>
      <c r="KBE83" s="41"/>
      <c r="KBF83" s="42"/>
      <c r="KBG83" s="41"/>
      <c r="KBH83" s="41"/>
      <c r="KBI83" s="41"/>
      <c r="KBJ83" s="43"/>
      <c r="KBK83" s="44"/>
      <c r="KBL83" s="45"/>
      <c r="KBM83" s="45"/>
      <c r="KBN83" s="42"/>
      <c r="KBO83" s="41"/>
      <c r="KBP83" s="41"/>
      <c r="KBQ83" s="41"/>
      <c r="KBR83" s="42"/>
      <c r="KBS83" s="41"/>
      <c r="KBT83" s="41"/>
      <c r="KBU83" s="41"/>
      <c r="KBV83" s="42"/>
      <c r="KBW83" s="41"/>
      <c r="KBX83" s="41"/>
      <c r="KBY83" s="41"/>
      <c r="KBZ83" s="42"/>
      <c r="KCA83" s="41"/>
      <c r="KCB83" s="41"/>
      <c r="KCC83" s="41"/>
      <c r="KCD83" s="42"/>
      <c r="KCE83" s="41"/>
      <c r="KCF83" s="41"/>
      <c r="KCG83" s="41"/>
      <c r="KCH83" s="42"/>
      <c r="KCI83" s="41"/>
      <c r="KCJ83" s="41"/>
      <c r="KCK83" s="41"/>
      <c r="KCL83" s="42"/>
      <c r="KCM83" s="41"/>
      <c r="KCN83" s="41"/>
      <c r="KCO83" s="41"/>
      <c r="KCP83" s="42"/>
      <c r="KCQ83" s="41"/>
      <c r="KCR83" s="41"/>
      <c r="KCS83" s="41"/>
      <c r="KCT83" s="42"/>
      <c r="KCU83" s="41"/>
      <c r="KCV83" s="41"/>
      <c r="KCW83" s="41"/>
      <c r="KCX83" s="42"/>
      <c r="KCY83" s="41"/>
      <c r="KCZ83" s="41"/>
      <c r="KDA83" s="41"/>
      <c r="KDB83" s="42"/>
      <c r="KDC83" s="41"/>
      <c r="KDD83" s="41"/>
      <c r="KDE83" s="41"/>
      <c r="KDF83" s="42"/>
      <c r="KDG83" s="41"/>
      <c r="KDH83" s="41"/>
      <c r="KDI83" s="41"/>
      <c r="KDJ83" s="42"/>
      <c r="KDK83" s="41"/>
      <c r="KDL83" s="41"/>
      <c r="KDM83" s="41"/>
      <c r="KDN83" s="42"/>
      <c r="KDO83" s="41"/>
      <c r="KDP83" s="41"/>
      <c r="KDQ83" s="41"/>
      <c r="KDR83" s="42"/>
      <c r="KDS83" s="41"/>
      <c r="KDT83" s="41"/>
      <c r="KDU83" s="41"/>
      <c r="KDV83" s="42"/>
      <c r="KDW83" s="41"/>
      <c r="KDX83" s="41"/>
      <c r="KDY83" s="41"/>
      <c r="KDZ83" s="42"/>
      <c r="KEA83" s="41"/>
      <c r="KEB83" s="41"/>
      <c r="KEC83" s="41"/>
      <c r="KED83" s="42"/>
      <c r="KEE83" s="41"/>
      <c r="KEF83" s="41"/>
      <c r="KEG83" s="41"/>
      <c r="KEH83" s="42"/>
      <c r="KEI83" s="41"/>
      <c r="KEJ83" s="41"/>
      <c r="KEK83" s="41"/>
      <c r="KEL83" s="42"/>
      <c r="KEM83" s="41"/>
      <c r="KEN83" s="41"/>
      <c r="KEO83" s="41"/>
      <c r="KEP83" s="42"/>
      <c r="KEQ83" s="41"/>
      <c r="KER83" s="41"/>
      <c r="KES83" s="41"/>
      <c r="KET83" s="42"/>
      <c r="KEU83" s="41"/>
      <c r="KEV83" s="41"/>
      <c r="KEW83" s="41"/>
      <c r="KEX83" s="42"/>
      <c r="KEY83" s="41"/>
      <c r="KEZ83" s="41"/>
      <c r="KFA83" s="41"/>
      <c r="KFB83" s="42"/>
      <c r="KFC83" s="41"/>
      <c r="KFD83" s="41"/>
      <c r="KFE83" s="41"/>
      <c r="KFF83" s="42"/>
      <c r="KFG83" s="41"/>
      <c r="KFH83" s="41"/>
      <c r="KFI83" s="41"/>
      <c r="KFJ83" s="42"/>
      <c r="KFK83" s="41"/>
      <c r="KFL83" s="41"/>
      <c r="KFM83" s="41"/>
      <c r="KFN83" s="42"/>
      <c r="KFO83" s="41"/>
      <c r="KFP83" s="41"/>
      <c r="KFQ83" s="41"/>
      <c r="KFR83" s="42"/>
      <c r="KFS83" s="41"/>
      <c r="KFT83" s="41"/>
      <c r="KFU83" s="41"/>
      <c r="KFV83" s="42"/>
      <c r="KFW83" s="41"/>
      <c r="KFX83" s="41"/>
      <c r="KFY83" s="41"/>
      <c r="KFZ83" s="42"/>
      <c r="KGA83" s="41"/>
      <c r="KGB83" s="41"/>
      <c r="KGC83" s="41"/>
      <c r="KGD83" s="42"/>
      <c r="KGE83" s="41"/>
      <c r="KGF83" s="41"/>
      <c r="KGG83" s="41"/>
      <c r="KGH83" s="42"/>
      <c r="KGI83" s="41"/>
      <c r="KGJ83" s="41"/>
      <c r="KGK83" s="41"/>
      <c r="KGL83" s="42"/>
      <c r="KGM83" s="41"/>
      <c r="KGN83" s="41"/>
      <c r="KGO83" s="41"/>
      <c r="KGP83" s="42"/>
      <c r="KGQ83" s="41"/>
      <c r="KGR83" s="41"/>
      <c r="KGS83" s="41"/>
      <c r="KGT83" s="42"/>
      <c r="KGU83" s="41"/>
      <c r="KGV83" s="41"/>
      <c r="KGW83" s="41"/>
      <c r="KGX83" s="42"/>
      <c r="KGY83" s="41"/>
      <c r="KGZ83" s="41"/>
      <c r="KHA83" s="41"/>
      <c r="KHB83" s="42"/>
      <c r="KHC83" s="41"/>
      <c r="KHD83" s="41"/>
      <c r="KHE83" s="41"/>
      <c r="KHF83" s="42"/>
      <c r="KHG83" s="41"/>
      <c r="KHH83" s="41"/>
      <c r="KHI83" s="41"/>
      <c r="KHJ83" s="42"/>
      <c r="KHK83" s="41"/>
      <c r="KHL83" s="41"/>
      <c r="KHM83" s="41"/>
      <c r="KHN83" s="43"/>
      <c r="KHO83" s="44"/>
      <c r="KHP83" s="45"/>
      <c r="KHQ83" s="45"/>
      <c r="KHR83" s="42"/>
      <c r="KHS83" s="41"/>
      <c r="KHT83" s="41"/>
      <c r="KHU83" s="41"/>
      <c r="KHV83" s="42"/>
      <c r="KHW83" s="41"/>
      <c r="KHX83" s="41"/>
      <c r="KHY83" s="41"/>
      <c r="KHZ83" s="42"/>
      <c r="KIA83" s="41"/>
      <c r="KIB83" s="41"/>
      <c r="KIC83" s="41"/>
      <c r="KID83" s="42"/>
      <c r="KIE83" s="41"/>
      <c r="KIF83" s="41"/>
      <c r="KIG83" s="41"/>
      <c r="KIH83" s="42"/>
      <c r="KII83" s="41"/>
      <c r="KIJ83" s="41"/>
      <c r="KIK83" s="41"/>
      <c r="KIL83" s="42"/>
      <c r="KIM83" s="41"/>
      <c r="KIN83" s="41"/>
      <c r="KIO83" s="41"/>
      <c r="KIP83" s="42"/>
      <c r="KIQ83" s="41"/>
      <c r="KIR83" s="41"/>
      <c r="KIS83" s="41"/>
      <c r="KIT83" s="42"/>
      <c r="KIU83" s="41"/>
      <c r="KIV83" s="41"/>
      <c r="KIW83" s="41"/>
      <c r="KIX83" s="42"/>
      <c r="KIY83" s="41"/>
      <c r="KIZ83" s="41"/>
      <c r="KJA83" s="41"/>
      <c r="KJB83" s="42"/>
      <c r="KJC83" s="41"/>
      <c r="KJD83" s="41"/>
      <c r="KJE83" s="41"/>
      <c r="KJF83" s="42"/>
      <c r="KJG83" s="41"/>
      <c r="KJH83" s="41"/>
      <c r="KJI83" s="41"/>
      <c r="KJJ83" s="42"/>
      <c r="KJK83" s="41"/>
      <c r="KJL83" s="41"/>
      <c r="KJM83" s="41"/>
      <c r="KJN83" s="42"/>
      <c r="KJO83" s="41"/>
      <c r="KJP83" s="41"/>
      <c r="KJQ83" s="41"/>
      <c r="KJR83" s="42"/>
      <c r="KJS83" s="41"/>
      <c r="KJT83" s="41"/>
      <c r="KJU83" s="41"/>
      <c r="KJV83" s="42"/>
      <c r="KJW83" s="41"/>
      <c r="KJX83" s="41"/>
      <c r="KJY83" s="41"/>
      <c r="KJZ83" s="42"/>
      <c r="KKA83" s="41"/>
      <c r="KKB83" s="41"/>
      <c r="KKC83" s="41"/>
      <c r="KKD83" s="42"/>
      <c r="KKE83" s="41"/>
      <c r="KKF83" s="41"/>
      <c r="KKG83" s="41"/>
      <c r="KKH83" s="42"/>
      <c r="KKI83" s="41"/>
      <c r="KKJ83" s="41"/>
      <c r="KKK83" s="41"/>
      <c r="KKL83" s="42"/>
      <c r="KKM83" s="41"/>
      <c r="KKN83" s="41"/>
      <c r="KKO83" s="41"/>
      <c r="KKP83" s="42"/>
      <c r="KKQ83" s="41"/>
      <c r="KKR83" s="41"/>
      <c r="KKS83" s="41"/>
      <c r="KKT83" s="42"/>
      <c r="KKU83" s="41"/>
      <c r="KKV83" s="41"/>
      <c r="KKW83" s="41"/>
      <c r="KKX83" s="42"/>
      <c r="KKY83" s="41"/>
      <c r="KKZ83" s="41"/>
      <c r="KLA83" s="41"/>
      <c r="KLB83" s="42"/>
      <c r="KLC83" s="41"/>
      <c r="KLD83" s="41"/>
      <c r="KLE83" s="41"/>
      <c r="KLF83" s="42"/>
      <c r="KLG83" s="41"/>
      <c r="KLH83" s="41"/>
      <c r="KLI83" s="41"/>
      <c r="KLJ83" s="42"/>
      <c r="KLK83" s="41"/>
      <c r="KLL83" s="41"/>
      <c r="KLM83" s="41"/>
      <c r="KLN83" s="42"/>
      <c r="KLO83" s="41"/>
      <c r="KLP83" s="41"/>
      <c r="KLQ83" s="41"/>
      <c r="KLR83" s="42"/>
      <c r="KLS83" s="41"/>
      <c r="KLT83" s="41"/>
      <c r="KLU83" s="41"/>
      <c r="KLV83" s="42"/>
      <c r="KLW83" s="41"/>
      <c r="KLX83" s="41"/>
      <c r="KLY83" s="41"/>
      <c r="KLZ83" s="42"/>
      <c r="KMA83" s="41"/>
      <c r="KMB83" s="41"/>
      <c r="KMC83" s="41"/>
      <c r="KMD83" s="42"/>
      <c r="KME83" s="41"/>
      <c r="KMF83" s="41"/>
      <c r="KMG83" s="41"/>
      <c r="KMH83" s="42"/>
      <c r="KMI83" s="41"/>
      <c r="KMJ83" s="41"/>
      <c r="KMK83" s="41"/>
      <c r="KML83" s="42"/>
      <c r="KMM83" s="41"/>
      <c r="KMN83" s="41"/>
      <c r="KMO83" s="41"/>
      <c r="KMP83" s="42"/>
      <c r="KMQ83" s="41"/>
      <c r="KMR83" s="41"/>
      <c r="KMS83" s="41"/>
      <c r="KMT83" s="42"/>
      <c r="KMU83" s="41"/>
      <c r="KMV83" s="41"/>
      <c r="KMW83" s="41"/>
      <c r="KMX83" s="42"/>
      <c r="KMY83" s="41"/>
      <c r="KMZ83" s="41"/>
      <c r="KNA83" s="41"/>
      <c r="KNB83" s="42"/>
      <c r="KNC83" s="41"/>
      <c r="KND83" s="41"/>
      <c r="KNE83" s="41"/>
      <c r="KNF83" s="42"/>
      <c r="KNG83" s="41"/>
      <c r="KNH83" s="41"/>
      <c r="KNI83" s="41"/>
      <c r="KNJ83" s="42"/>
      <c r="KNK83" s="41"/>
      <c r="KNL83" s="41"/>
      <c r="KNM83" s="41"/>
      <c r="KNN83" s="42"/>
      <c r="KNO83" s="41"/>
      <c r="KNP83" s="41"/>
      <c r="KNQ83" s="41"/>
      <c r="KNR83" s="43"/>
      <c r="KNS83" s="44"/>
      <c r="KNT83" s="45"/>
      <c r="KNU83" s="45"/>
      <c r="KNV83" s="42"/>
      <c r="KNW83" s="41"/>
      <c r="KNX83" s="41"/>
      <c r="KNY83" s="41"/>
      <c r="KNZ83" s="42"/>
      <c r="KOA83" s="41"/>
      <c r="KOB83" s="41"/>
      <c r="KOC83" s="41"/>
      <c r="KOD83" s="42"/>
      <c r="KOE83" s="41"/>
      <c r="KOF83" s="41"/>
      <c r="KOG83" s="41"/>
      <c r="KOH83" s="42"/>
      <c r="KOI83" s="41"/>
      <c r="KOJ83" s="41"/>
      <c r="KOK83" s="41"/>
      <c r="KOL83" s="42"/>
      <c r="KOM83" s="41"/>
      <c r="KON83" s="41"/>
      <c r="KOO83" s="41"/>
      <c r="KOP83" s="42"/>
      <c r="KOQ83" s="41"/>
      <c r="KOR83" s="41"/>
      <c r="KOS83" s="41"/>
      <c r="KOT83" s="42"/>
      <c r="KOU83" s="41"/>
      <c r="KOV83" s="41"/>
      <c r="KOW83" s="41"/>
      <c r="KOX83" s="42"/>
      <c r="KOY83" s="41"/>
      <c r="KOZ83" s="41"/>
      <c r="KPA83" s="41"/>
      <c r="KPB83" s="42"/>
      <c r="KPC83" s="41"/>
      <c r="KPD83" s="41"/>
      <c r="KPE83" s="41"/>
      <c r="KPF83" s="42"/>
      <c r="KPG83" s="41"/>
      <c r="KPH83" s="41"/>
      <c r="KPI83" s="41"/>
      <c r="KPJ83" s="42"/>
      <c r="KPK83" s="41"/>
      <c r="KPL83" s="41"/>
      <c r="KPM83" s="41"/>
      <c r="KPN83" s="42"/>
      <c r="KPO83" s="41"/>
      <c r="KPP83" s="41"/>
      <c r="KPQ83" s="41"/>
      <c r="KPR83" s="42"/>
      <c r="KPS83" s="41"/>
      <c r="KPT83" s="41"/>
      <c r="KPU83" s="41"/>
      <c r="KPV83" s="42"/>
      <c r="KPW83" s="41"/>
      <c r="KPX83" s="41"/>
      <c r="KPY83" s="41"/>
      <c r="KPZ83" s="42"/>
      <c r="KQA83" s="41"/>
      <c r="KQB83" s="41"/>
      <c r="KQC83" s="41"/>
      <c r="KQD83" s="42"/>
      <c r="KQE83" s="41"/>
      <c r="KQF83" s="41"/>
      <c r="KQG83" s="41"/>
      <c r="KQH83" s="42"/>
      <c r="KQI83" s="41"/>
      <c r="KQJ83" s="41"/>
      <c r="KQK83" s="41"/>
      <c r="KQL83" s="42"/>
      <c r="KQM83" s="41"/>
      <c r="KQN83" s="41"/>
      <c r="KQO83" s="41"/>
      <c r="KQP83" s="42"/>
      <c r="KQQ83" s="41"/>
      <c r="KQR83" s="41"/>
      <c r="KQS83" s="41"/>
      <c r="KQT83" s="42"/>
      <c r="KQU83" s="41"/>
      <c r="KQV83" s="41"/>
      <c r="KQW83" s="41"/>
      <c r="KQX83" s="42"/>
      <c r="KQY83" s="41"/>
      <c r="KQZ83" s="41"/>
      <c r="KRA83" s="41"/>
      <c r="KRB83" s="42"/>
      <c r="KRC83" s="41"/>
      <c r="KRD83" s="41"/>
      <c r="KRE83" s="41"/>
      <c r="KRF83" s="42"/>
      <c r="KRG83" s="41"/>
      <c r="KRH83" s="41"/>
      <c r="KRI83" s="41"/>
      <c r="KRJ83" s="42"/>
      <c r="KRK83" s="41"/>
      <c r="KRL83" s="41"/>
      <c r="KRM83" s="41"/>
      <c r="KRN83" s="42"/>
      <c r="KRO83" s="41"/>
      <c r="KRP83" s="41"/>
      <c r="KRQ83" s="41"/>
      <c r="KRR83" s="42"/>
      <c r="KRS83" s="41"/>
      <c r="KRT83" s="41"/>
      <c r="KRU83" s="41"/>
      <c r="KRV83" s="42"/>
      <c r="KRW83" s="41"/>
      <c r="KRX83" s="41"/>
      <c r="KRY83" s="41"/>
      <c r="KRZ83" s="42"/>
      <c r="KSA83" s="41"/>
      <c r="KSB83" s="41"/>
      <c r="KSC83" s="41"/>
      <c r="KSD83" s="42"/>
      <c r="KSE83" s="41"/>
      <c r="KSF83" s="41"/>
      <c r="KSG83" s="41"/>
      <c r="KSH83" s="42"/>
      <c r="KSI83" s="41"/>
      <c r="KSJ83" s="41"/>
      <c r="KSK83" s="41"/>
      <c r="KSL83" s="42"/>
      <c r="KSM83" s="41"/>
      <c r="KSN83" s="41"/>
      <c r="KSO83" s="41"/>
      <c r="KSP83" s="42"/>
      <c r="KSQ83" s="41"/>
      <c r="KSR83" s="41"/>
      <c r="KSS83" s="41"/>
      <c r="KST83" s="42"/>
      <c r="KSU83" s="41"/>
      <c r="KSV83" s="41"/>
      <c r="KSW83" s="41"/>
      <c r="KSX83" s="42"/>
      <c r="KSY83" s="41"/>
      <c r="KSZ83" s="41"/>
      <c r="KTA83" s="41"/>
      <c r="KTB83" s="42"/>
      <c r="KTC83" s="41"/>
      <c r="KTD83" s="41"/>
      <c r="KTE83" s="41"/>
      <c r="KTF83" s="42"/>
      <c r="KTG83" s="41"/>
      <c r="KTH83" s="41"/>
      <c r="KTI83" s="41"/>
      <c r="KTJ83" s="42"/>
      <c r="KTK83" s="41"/>
      <c r="KTL83" s="41"/>
      <c r="KTM83" s="41"/>
      <c r="KTN83" s="42"/>
      <c r="KTO83" s="41"/>
      <c r="KTP83" s="41"/>
      <c r="KTQ83" s="41"/>
      <c r="KTR83" s="42"/>
      <c r="KTS83" s="41"/>
      <c r="KTT83" s="41"/>
      <c r="KTU83" s="41"/>
      <c r="KTV83" s="43"/>
      <c r="KTW83" s="44"/>
      <c r="KTX83" s="45"/>
      <c r="KTY83" s="45"/>
      <c r="KTZ83" s="42"/>
      <c r="KUA83" s="41"/>
      <c r="KUB83" s="41"/>
      <c r="KUC83" s="41"/>
      <c r="KUD83" s="42"/>
      <c r="KUE83" s="41"/>
      <c r="KUF83" s="41"/>
      <c r="KUG83" s="41"/>
      <c r="KUH83" s="42"/>
      <c r="KUI83" s="41"/>
      <c r="KUJ83" s="41"/>
      <c r="KUK83" s="41"/>
      <c r="KUL83" s="42"/>
      <c r="KUM83" s="41"/>
      <c r="KUN83" s="41"/>
      <c r="KUO83" s="41"/>
      <c r="KUP83" s="42"/>
      <c r="KUQ83" s="41"/>
      <c r="KUR83" s="41"/>
      <c r="KUS83" s="41"/>
      <c r="KUT83" s="42"/>
      <c r="KUU83" s="41"/>
      <c r="KUV83" s="41"/>
      <c r="KUW83" s="41"/>
      <c r="KUX83" s="42"/>
      <c r="KUY83" s="41"/>
      <c r="KUZ83" s="41"/>
      <c r="KVA83" s="41"/>
      <c r="KVB83" s="42"/>
      <c r="KVC83" s="41"/>
      <c r="KVD83" s="41"/>
      <c r="KVE83" s="41"/>
      <c r="KVF83" s="42"/>
      <c r="KVG83" s="41"/>
      <c r="KVH83" s="41"/>
      <c r="KVI83" s="41"/>
      <c r="KVJ83" s="42"/>
      <c r="KVK83" s="41"/>
      <c r="KVL83" s="41"/>
      <c r="KVM83" s="41"/>
      <c r="KVN83" s="42"/>
      <c r="KVO83" s="41"/>
      <c r="KVP83" s="41"/>
      <c r="KVQ83" s="41"/>
      <c r="KVR83" s="42"/>
      <c r="KVS83" s="41"/>
      <c r="KVT83" s="41"/>
      <c r="KVU83" s="41"/>
      <c r="KVV83" s="42"/>
      <c r="KVW83" s="41"/>
      <c r="KVX83" s="41"/>
      <c r="KVY83" s="41"/>
      <c r="KVZ83" s="42"/>
      <c r="KWA83" s="41"/>
      <c r="KWB83" s="41"/>
      <c r="KWC83" s="41"/>
      <c r="KWD83" s="42"/>
      <c r="KWE83" s="41"/>
      <c r="KWF83" s="41"/>
      <c r="KWG83" s="41"/>
      <c r="KWH83" s="42"/>
      <c r="KWI83" s="41"/>
      <c r="KWJ83" s="41"/>
      <c r="KWK83" s="41"/>
      <c r="KWL83" s="42"/>
      <c r="KWM83" s="41"/>
      <c r="KWN83" s="41"/>
      <c r="KWO83" s="41"/>
      <c r="KWP83" s="42"/>
      <c r="KWQ83" s="41"/>
      <c r="KWR83" s="41"/>
      <c r="KWS83" s="41"/>
      <c r="KWT83" s="42"/>
      <c r="KWU83" s="41"/>
      <c r="KWV83" s="41"/>
      <c r="KWW83" s="41"/>
      <c r="KWX83" s="42"/>
      <c r="KWY83" s="41"/>
      <c r="KWZ83" s="41"/>
      <c r="KXA83" s="41"/>
      <c r="KXB83" s="42"/>
      <c r="KXC83" s="41"/>
      <c r="KXD83" s="41"/>
      <c r="KXE83" s="41"/>
      <c r="KXF83" s="42"/>
      <c r="KXG83" s="41"/>
      <c r="KXH83" s="41"/>
      <c r="KXI83" s="41"/>
      <c r="KXJ83" s="42"/>
      <c r="KXK83" s="41"/>
      <c r="KXL83" s="41"/>
      <c r="KXM83" s="41"/>
      <c r="KXN83" s="42"/>
      <c r="KXO83" s="41"/>
      <c r="KXP83" s="41"/>
      <c r="KXQ83" s="41"/>
      <c r="KXR83" s="42"/>
      <c r="KXS83" s="41"/>
      <c r="KXT83" s="41"/>
      <c r="KXU83" s="41"/>
      <c r="KXV83" s="42"/>
      <c r="KXW83" s="41"/>
      <c r="KXX83" s="41"/>
      <c r="KXY83" s="41"/>
      <c r="KXZ83" s="42"/>
      <c r="KYA83" s="41"/>
      <c r="KYB83" s="41"/>
      <c r="KYC83" s="41"/>
      <c r="KYD83" s="42"/>
      <c r="KYE83" s="41"/>
      <c r="KYF83" s="41"/>
      <c r="KYG83" s="41"/>
      <c r="KYH83" s="42"/>
      <c r="KYI83" s="41"/>
      <c r="KYJ83" s="41"/>
      <c r="KYK83" s="41"/>
      <c r="KYL83" s="42"/>
      <c r="KYM83" s="41"/>
      <c r="KYN83" s="41"/>
      <c r="KYO83" s="41"/>
      <c r="KYP83" s="42"/>
      <c r="KYQ83" s="41"/>
      <c r="KYR83" s="41"/>
      <c r="KYS83" s="41"/>
      <c r="KYT83" s="42"/>
      <c r="KYU83" s="41"/>
      <c r="KYV83" s="41"/>
      <c r="KYW83" s="41"/>
      <c r="KYX83" s="42"/>
      <c r="KYY83" s="41"/>
      <c r="KYZ83" s="41"/>
      <c r="KZA83" s="41"/>
      <c r="KZB83" s="42"/>
      <c r="KZC83" s="41"/>
      <c r="KZD83" s="41"/>
      <c r="KZE83" s="41"/>
      <c r="KZF83" s="42"/>
      <c r="KZG83" s="41"/>
      <c r="KZH83" s="41"/>
      <c r="KZI83" s="41"/>
      <c r="KZJ83" s="42"/>
      <c r="KZK83" s="41"/>
      <c r="KZL83" s="41"/>
      <c r="KZM83" s="41"/>
      <c r="KZN83" s="42"/>
      <c r="KZO83" s="41"/>
      <c r="KZP83" s="41"/>
      <c r="KZQ83" s="41"/>
      <c r="KZR83" s="42"/>
      <c r="KZS83" s="41"/>
      <c r="KZT83" s="41"/>
      <c r="KZU83" s="41"/>
      <c r="KZV83" s="42"/>
      <c r="KZW83" s="41"/>
      <c r="KZX83" s="41"/>
      <c r="KZY83" s="41"/>
      <c r="KZZ83" s="43"/>
      <c r="LAA83" s="44"/>
      <c r="LAB83" s="45"/>
      <c r="LAC83" s="45"/>
      <c r="LAD83" s="42"/>
      <c r="LAE83" s="41"/>
      <c r="LAF83" s="41"/>
      <c r="LAG83" s="41"/>
      <c r="LAH83" s="42"/>
      <c r="LAI83" s="41"/>
      <c r="LAJ83" s="41"/>
      <c r="LAK83" s="41"/>
      <c r="LAL83" s="42"/>
      <c r="LAM83" s="41"/>
      <c r="LAN83" s="41"/>
      <c r="LAO83" s="41"/>
      <c r="LAP83" s="42"/>
      <c r="LAQ83" s="41"/>
      <c r="LAR83" s="41"/>
      <c r="LAS83" s="41"/>
      <c r="LAT83" s="42"/>
      <c r="LAU83" s="41"/>
      <c r="LAV83" s="41"/>
      <c r="LAW83" s="41"/>
      <c r="LAX83" s="42"/>
      <c r="LAY83" s="41"/>
      <c r="LAZ83" s="41"/>
      <c r="LBA83" s="41"/>
      <c r="LBB83" s="42"/>
      <c r="LBC83" s="41"/>
      <c r="LBD83" s="41"/>
      <c r="LBE83" s="41"/>
      <c r="LBF83" s="42"/>
      <c r="LBG83" s="41"/>
      <c r="LBH83" s="41"/>
      <c r="LBI83" s="41"/>
      <c r="LBJ83" s="42"/>
      <c r="LBK83" s="41"/>
      <c r="LBL83" s="41"/>
      <c r="LBM83" s="41"/>
      <c r="LBN83" s="42"/>
      <c r="LBO83" s="41"/>
      <c r="LBP83" s="41"/>
      <c r="LBQ83" s="41"/>
      <c r="LBR83" s="42"/>
      <c r="LBS83" s="41"/>
      <c r="LBT83" s="41"/>
      <c r="LBU83" s="41"/>
      <c r="LBV83" s="42"/>
      <c r="LBW83" s="41"/>
      <c r="LBX83" s="41"/>
      <c r="LBY83" s="41"/>
      <c r="LBZ83" s="42"/>
      <c r="LCA83" s="41"/>
      <c r="LCB83" s="41"/>
      <c r="LCC83" s="41"/>
      <c r="LCD83" s="42"/>
      <c r="LCE83" s="41"/>
      <c r="LCF83" s="41"/>
      <c r="LCG83" s="41"/>
      <c r="LCH83" s="42"/>
      <c r="LCI83" s="41"/>
      <c r="LCJ83" s="41"/>
      <c r="LCK83" s="41"/>
      <c r="LCL83" s="42"/>
      <c r="LCM83" s="41"/>
      <c r="LCN83" s="41"/>
      <c r="LCO83" s="41"/>
      <c r="LCP83" s="42"/>
      <c r="LCQ83" s="41"/>
      <c r="LCR83" s="41"/>
      <c r="LCS83" s="41"/>
      <c r="LCT83" s="42"/>
      <c r="LCU83" s="41"/>
      <c r="LCV83" s="41"/>
      <c r="LCW83" s="41"/>
      <c r="LCX83" s="42"/>
      <c r="LCY83" s="41"/>
      <c r="LCZ83" s="41"/>
      <c r="LDA83" s="41"/>
      <c r="LDB83" s="42"/>
      <c r="LDC83" s="41"/>
      <c r="LDD83" s="41"/>
      <c r="LDE83" s="41"/>
      <c r="LDF83" s="42"/>
      <c r="LDG83" s="41"/>
      <c r="LDH83" s="41"/>
      <c r="LDI83" s="41"/>
      <c r="LDJ83" s="42"/>
      <c r="LDK83" s="41"/>
      <c r="LDL83" s="41"/>
      <c r="LDM83" s="41"/>
      <c r="LDN83" s="42"/>
      <c r="LDO83" s="41"/>
      <c r="LDP83" s="41"/>
      <c r="LDQ83" s="41"/>
      <c r="LDR83" s="42"/>
      <c r="LDS83" s="41"/>
      <c r="LDT83" s="41"/>
      <c r="LDU83" s="41"/>
      <c r="LDV83" s="42"/>
      <c r="LDW83" s="41"/>
      <c r="LDX83" s="41"/>
      <c r="LDY83" s="41"/>
      <c r="LDZ83" s="42"/>
      <c r="LEA83" s="41"/>
      <c r="LEB83" s="41"/>
      <c r="LEC83" s="41"/>
      <c r="LED83" s="42"/>
      <c r="LEE83" s="41"/>
      <c r="LEF83" s="41"/>
      <c r="LEG83" s="41"/>
      <c r="LEH83" s="42"/>
      <c r="LEI83" s="41"/>
      <c r="LEJ83" s="41"/>
      <c r="LEK83" s="41"/>
      <c r="LEL83" s="42"/>
      <c r="LEM83" s="41"/>
      <c r="LEN83" s="41"/>
      <c r="LEO83" s="41"/>
      <c r="LEP83" s="42"/>
      <c r="LEQ83" s="41"/>
      <c r="LER83" s="41"/>
      <c r="LES83" s="41"/>
      <c r="LET83" s="42"/>
      <c r="LEU83" s="41"/>
      <c r="LEV83" s="41"/>
      <c r="LEW83" s="41"/>
      <c r="LEX83" s="42"/>
      <c r="LEY83" s="41"/>
      <c r="LEZ83" s="41"/>
      <c r="LFA83" s="41"/>
      <c r="LFB83" s="42"/>
      <c r="LFC83" s="41"/>
      <c r="LFD83" s="41"/>
      <c r="LFE83" s="41"/>
      <c r="LFF83" s="42"/>
      <c r="LFG83" s="41"/>
      <c r="LFH83" s="41"/>
      <c r="LFI83" s="41"/>
      <c r="LFJ83" s="42"/>
      <c r="LFK83" s="41"/>
      <c r="LFL83" s="41"/>
      <c r="LFM83" s="41"/>
      <c r="LFN83" s="42"/>
      <c r="LFO83" s="41"/>
      <c r="LFP83" s="41"/>
      <c r="LFQ83" s="41"/>
      <c r="LFR83" s="42"/>
      <c r="LFS83" s="41"/>
      <c r="LFT83" s="41"/>
      <c r="LFU83" s="41"/>
      <c r="LFV83" s="42"/>
      <c r="LFW83" s="41"/>
      <c r="LFX83" s="41"/>
      <c r="LFY83" s="41"/>
      <c r="LFZ83" s="42"/>
      <c r="LGA83" s="41"/>
      <c r="LGB83" s="41"/>
      <c r="LGC83" s="41"/>
      <c r="LGD83" s="43"/>
      <c r="LGE83" s="44"/>
      <c r="LGF83" s="45"/>
      <c r="LGG83" s="45"/>
      <c r="LGH83" s="42"/>
      <c r="LGI83" s="41"/>
      <c r="LGJ83" s="41"/>
      <c r="LGK83" s="41"/>
      <c r="LGL83" s="42"/>
      <c r="LGM83" s="41"/>
      <c r="LGN83" s="41"/>
      <c r="LGO83" s="41"/>
      <c r="LGP83" s="42"/>
      <c r="LGQ83" s="41"/>
      <c r="LGR83" s="41"/>
      <c r="LGS83" s="41"/>
      <c r="LGT83" s="42"/>
      <c r="LGU83" s="41"/>
      <c r="LGV83" s="41"/>
      <c r="LGW83" s="41"/>
      <c r="LGX83" s="42"/>
      <c r="LGY83" s="41"/>
      <c r="LGZ83" s="41"/>
      <c r="LHA83" s="41"/>
      <c r="LHB83" s="42"/>
      <c r="LHC83" s="41"/>
      <c r="LHD83" s="41"/>
      <c r="LHE83" s="41"/>
      <c r="LHF83" s="42"/>
      <c r="LHG83" s="41"/>
      <c r="LHH83" s="41"/>
      <c r="LHI83" s="41"/>
      <c r="LHJ83" s="42"/>
      <c r="LHK83" s="41"/>
      <c r="LHL83" s="41"/>
      <c r="LHM83" s="41"/>
      <c r="LHN83" s="42"/>
      <c r="LHO83" s="41"/>
      <c r="LHP83" s="41"/>
      <c r="LHQ83" s="41"/>
      <c r="LHR83" s="42"/>
      <c r="LHS83" s="41"/>
      <c r="LHT83" s="41"/>
      <c r="LHU83" s="41"/>
      <c r="LHV83" s="42"/>
      <c r="LHW83" s="41"/>
      <c r="LHX83" s="41"/>
      <c r="LHY83" s="41"/>
      <c r="LHZ83" s="42"/>
      <c r="LIA83" s="41"/>
      <c r="LIB83" s="41"/>
      <c r="LIC83" s="41"/>
      <c r="LID83" s="42"/>
      <c r="LIE83" s="41"/>
      <c r="LIF83" s="41"/>
      <c r="LIG83" s="41"/>
      <c r="LIH83" s="42"/>
      <c r="LII83" s="41"/>
      <c r="LIJ83" s="41"/>
      <c r="LIK83" s="41"/>
      <c r="LIL83" s="42"/>
      <c r="LIM83" s="41"/>
      <c r="LIN83" s="41"/>
      <c r="LIO83" s="41"/>
      <c r="LIP83" s="42"/>
      <c r="LIQ83" s="41"/>
      <c r="LIR83" s="41"/>
      <c r="LIS83" s="41"/>
      <c r="LIT83" s="42"/>
      <c r="LIU83" s="41"/>
      <c r="LIV83" s="41"/>
      <c r="LIW83" s="41"/>
      <c r="LIX83" s="42"/>
      <c r="LIY83" s="41"/>
      <c r="LIZ83" s="41"/>
      <c r="LJA83" s="41"/>
      <c r="LJB83" s="42"/>
      <c r="LJC83" s="41"/>
      <c r="LJD83" s="41"/>
      <c r="LJE83" s="41"/>
      <c r="LJF83" s="42"/>
      <c r="LJG83" s="41"/>
      <c r="LJH83" s="41"/>
      <c r="LJI83" s="41"/>
      <c r="LJJ83" s="42"/>
      <c r="LJK83" s="41"/>
      <c r="LJL83" s="41"/>
      <c r="LJM83" s="41"/>
      <c r="LJN83" s="42"/>
      <c r="LJO83" s="41"/>
      <c r="LJP83" s="41"/>
      <c r="LJQ83" s="41"/>
      <c r="LJR83" s="42"/>
      <c r="LJS83" s="41"/>
      <c r="LJT83" s="41"/>
      <c r="LJU83" s="41"/>
      <c r="LJV83" s="42"/>
      <c r="LJW83" s="41"/>
      <c r="LJX83" s="41"/>
      <c r="LJY83" s="41"/>
      <c r="LJZ83" s="42"/>
      <c r="LKA83" s="41"/>
      <c r="LKB83" s="41"/>
      <c r="LKC83" s="41"/>
      <c r="LKD83" s="42"/>
      <c r="LKE83" s="41"/>
      <c r="LKF83" s="41"/>
      <c r="LKG83" s="41"/>
      <c r="LKH83" s="42"/>
      <c r="LKI83" s="41"/>
      <c r="LKJ83" s="41"/>
      <c r="LKK83" s="41"/>
      <c r="LKL83" s="42"/>
      <c r="LKM83" s="41"/>
      <c r="LKN83" s="41"/>
      <c r="LKO83" s="41"/>
      <c r="LKP83" s="42"/>
      <c r="LKQ83" s="41"/>
      <c r="LKR83" s="41"/>
      <c r="LKS83" s="41"/>
      <c r="LKT83" s="42"/>
      <c r="LKU83" s="41"/>
      <c r="LKV83" s="41"/>
      <c r="LKW83" s="41"/>
      <c r="LKX83" s="42"/>
      <c r="LKY83" s="41"/>
      <c r="LKZ83" s="41"/>
      <c r="LLA83" s="41"/>
      <c r="LLB83" s="42"/>
      <c r="LLC83" s="41"/>
      <c r="LLD83" s="41"/>
      <c r="LLE83" s="41"/>
      <c r="LLF83" s="42"/>
      <c r="LLG83" s="41"/>
      <c r="LLH83" s="41"/>
      <c r="LLI83" s="41"/>
      <c r="LLJ83" s="42"/>
      <c r="LLK83" s="41"/>
      <c r="LLL83" s="41"/>
      <c r="LLM83" s="41"/>
      <c r="LLN83" s="42"/>
      <c r="LLO83" s="41"/>
      <c r="LLP83" s="41"/>
      <c r="LLQ83" s="41"/>
      <c r="LLR83" s="42"/>
      <c r="LLS83" s="41"/>
      <c r="LLT83" s="41"/>
      <c r="LLU83" s="41"/>
      <c r="LLV83" s="42"/>
      <c r="LLW83" s="41"/>
      <c r="LLX83" s="41"/>
      <c r="LLY83" s="41"/>
      <c r="LLZ83" s="42"/>
      <c r="LMA83" s="41"/>
      <c r="LMB83" s="41"/>
      <c r="LMC83" s="41"/>
      <c r="LMD83" s="42"/>
      <c r="LME83" s="41"/>
      <c r="LMF83" s="41"/>
      <c r="LMG83" s="41"/>
      <c r="LMH83" s="43"/>
      <c r="LMI83" s="44"/>
      <c r="LMJ83" s="45"/>
      <c r="LMK83" s="45"/>
      <c r="LML83" s="42"/>
      <c r="LMM83" s="41"/>
      <c r="LMN83" s="41"/>
      <c r="LMO83" s="41"/>
      <c r="LMP83" s="42"/>
      <c r="LMQ83" s="41"/>
      <c r="LMR83" s="41"/>
      <c r="LMS83" s="41"/>
      <c r="LMT83" s="42"/>
      <c r="LMU83" s="41"/>
      <c r="LMV83" s="41"/>
      <c r="LMW83" s="41"/>
      <c r="LMX83" s="42"/>
      <c r="LMY83" s="41"/>
      <c r="LMZ83" s="41"/>
      <c r="LNA83" s="41"/>
      <c r="LNB83" s="42"/>
      <c r="LNC83" s="41"/>
      <c r="LND83" s="41"/>
      <c r="LNE83" s="41"/>
      <c r="LNF83" s="42"/>
      <c r="LNG83" s="41"/>
      <c r="LNH83" s="41"/>
      <c r="LNI83" s="41"/>
      <c r="LNJ83" s="42"/>
      <c r="LNK83" s="41"/>
      <c r="LNL83" s="41"/>
      <c r="LNM83" s="41"/>
      <c r="LNN83" s="42"/>
      <c r="LNO83" s="41"/>
      <c r="LNP83" s="41"/>
      <c r="LNQ83" s="41"/>
      <c r="LNR83" s="42"/>
      <c r="LNS83" s="41"/>
      <c r="LNT83" s="41"/>
      <c r="LNU83" s="41"/>
      <c r="LNV83" s="42"/>
      <c r="LNW83" s="41"/>
      <c r="LNX83" s="41"/>
      <c r="LNY83" s="41"/>
      <c r="LNZ83" s="42"/>
      <c r="LOA83" s="41"/>
      <c r="LOB83" s="41"/>
      <c r="LOC83" s="41"/>
      <c r="LOD83" s="42"/>
      <c r="LOE83" s="41"/>
      <c r="LOF83" s="41"/>
      <c r="LOG83" s="41"/>
      <c r="LOH83" s="42"/>
      <c r="LOI83" s="41"/>
      <c r="LOJ83" s="41"/>
      <c r="LOK83" s="41"/>
      <c r="LOL83" s="42"/>
      <c r="LOM83" s="41"/>
      <c r="LON83" s="41"/>
      <c r="LOO83" s="41"/>
      <c r="LOP83" s="42"/>
      <c r="LOQ83" s="41"/>
      <c r="LOR83" s="41"/>
      <c r="LOS83" s="41"/>
      <c r="LOT83" s="42"/>
      <c r="LOU83" s="41"/>
      <c r="LOV83" s="41"/>
      <c r="LOW83" s="41"/>
      <c r="LOX83" s="42"/>
      <c r="LOY83" s="41"/>
      <c r="LOZ83" s="41"/>
      <c r="LPA83" s="41"/>
      <c r="LPB83" s="42"/>
      <c r="LPC83" s="41"/>
      <c r="LPD83" s="41"/>
      <c r="LPE83" s="41"/>
      <c r="LPF83" s="42"/>
      <c r="LPG83" s="41"/>
      <c r="LPH83" s="41"/>
      <c r="LPI83" s="41"/>
      <c r="LPJ83" s="42"/>
      <c r="LPK83" s="41"/>
      <c r="LPL83" s="41"/>
      <c r="LPM83" s="41"/>
      <c r="LPN83" s="42"/>
      <c r="LPO83" s="41"/>
      <c r="LPP83" s="41"/>
      <c r="LPQ83" s="41"/>
      <c r="LPR83" s="42"/>
      <c r="LPS83" s="41"/>
      <c r="LPT83" s="41"/>
      <c r="LPU83" s="41"/>
      <c r="LPV83" s="42"/>
      <c r="LPW83" s="41"/>
      <c r="LPX83" s="41"/>
      <c r="LPY83" s="41"/>
      <c r="LPZ83" s="42"/>
      <c r="LQA83" s="41"/>
      <c r="LQB83" s="41"/>
      <c r="LQC83" s="41"/>
      <c r="LQD83" s="42"/>
      <c r="LQE83" s="41"/>
      <c r="LQF83" s="41"/>
      <c r="LQG83" s="41"/>
      <c r="LQH83" s="42"/>
      <c r="LQI83" s="41"/>
      <c r="LQJ83" s="41"/>
      <c r="LQK83" s="41"/>
      <c r="LQL83" s="42"/>
      <c r="LQM83" s="41"/>
      <c r="LQN83" s="41"/>
      <c r="LQO83" s="41"/>
      <c r="LQP83" s="42"/>
      <c r="LQQ83" s="41"/>
      <c r="LQR83" s="41"/>
      <c r="LQS83" s="41"/>
      <c r="LQT83" s="42"/>
      <c r="LQU83" s="41"/>
      <c r="LQV83" s="41"/>
      <c r="LQW83" s="41"/>
      <c r="LQX83" s="42"/>
      <c r="LQY83" s="41"/>
      <c r="LQZ83" s="41"/>
      <c r="LRA83" s="41"/>
      <c r="LRB83" s="42"/>
      <c r="LRC83" s="41"/>
      <c r="LRD83" s="41"/>
      <c r="LRE83" s="41"/>
      <c r="LRF83" s="42"/>
      <c r="LRG83" s="41"/>
      <c r="LRH83" s="41"/>
      <c r="LRI83" s="41"/>
      <c r="LRJ83" s="42"/>
      <c r="LRK83" s="41"/>
      <c r="LRL83" s="41"/>
      <c r="LRM83" s="41"/>
      <c r="LRN83" s="42"/>
      <c r="LRO83" s="41"/>
      <c r="LRP83" s="41"/>
      <c r="LRQ83" s="41"/>
      <c r="LRR83" s="42"/>
      <c r="LRS83" s="41"/>
      <c r="LRT83" s="41"/>
      <c r="LRU83" s="41"/>
      <c r="LRV83" s="42"/>
      <c r="LRW83" s="41"/>
      <c r="LRX83" s="41"/>
      <c r="LRY83" s="41"/>
      <c r="LRZ83" s="42"/>
      <c r="LSA83" s="41"/>
      <c r="LSB83" s="41"/>
      <c r="LSC83" s="41"/>
      <c r="LSD83" s="42"/>
      <c r="LSE83" s="41"/>
      <c r="LSF83" s="41"/>
      <c r="LSG83" s="41"/>
      <c r="LSH83" s="42"/>
      <c r="LSI83" s="41"/>
      <c r="LSJ83" s="41"/>
      <c r="LSK83" s="41"/>
      <c r="LSL83" s="43"/>
      <c r="LSM83" s="44"/>
      <c r="LSN83" s="45"/>
      <c r="LSO83" s="45"/>
      <c r="LSP83" s="42"/>
      <c r="LSQ83" s="41"/>
      <c r="LSR83" s="41"/>
      <c r="LSS83" s="41"/>
      <c r="LST83" s="42"/>
      <c r="LSU83" s="41"/>
      <c r="LSV83" s="41"/>
      <c r="LSW83" s="41"/>
      <c r="LSX83" s="42"/>
      <c r="LSY83" s="41"/>
      <c r="LSZ83" s="41"/>
      <c r="LTA83" s="41"/>
      <c r="LTB83" s="42"/>
      <c r="LTC83" s="41"/>
      <c r="LTD83" s="41"/>
      <c r="LTE83" s="41"/>
      <c r="LTF83" s="42"/>
      <c r="LTG83" s="41"/>
      <c r="LTH83" s="41"/>
      <c r="LTI83" s="41"/>
      <c r="LTJ83" s="42"/>
      <c r="LTK83" s="41"/>
      <c r="LTL83" s="41"/>
      <c r="LTM83" s="41"/>
      <c r="LTN83" s="42"/>
      <c r="LTO83" s="41"/>
      <c r="LTP83" s="41"/>
      <c r="LTQ83" s="41"/>
      <c r="LTR83" s="42"/>
      <c r="LTS83" s="41"/>
      <c r="LTT83" s="41"/>
      <c r="LTU83" s="41"/>
      <c r="LTV83" s="42"/>
      <c r="LTW83" s="41"/>
      <c r="LTX83" s="41"/>
      <c r="LTY83" s="41"/>
      <c r="LTZ83" s="42"/>
      <c r="LUA83" s="41"/>
      <c r="LUB83" s="41"/>
      <c r="LUC83" s="41"/>
      <c r="LUD83" s="42"/>
      <c r="LUE83" s="41"/>
      <c r="LUF83" s="41"/>
      <c r="LUG83" s="41"/>
      <c r="LUH83" s="42"/>
      <c r="LUI83" s="41"/>
      <c r="LUJ83" s="41"/>
      <c r="LUK83" s="41"/>
      <c r="LUL83" s="42"/>
      <c r="LUM83" s="41"/>
      <c r="LUN83" s="41"/>
      <c r="LUO83" s="41"/>
      <c r="LUP83" s="42"/>
      <c r="LUQ83" s="41"/>
      <c r="LUR83" s="41"/>
      <c r="LUS83" s="41"/>
      <c r="LUT83" s="42"/>
      <c r="LUU83" s="41"/>
      <c r="LUV83" s="41"/>
      <c r="LUW83" s="41"/>
      <c r="LUX83" s="42"/>
      <c r="LUY83" s="41"/>
      <c r="LUZ83" s="41"/>
      <c r="LVA83" s="41"/>
      <c r="LVB83" s="42"/>
      <c r="LVC83" s="41"/>
      <c r="LVD83" s="41"/>
      <c r="LVE83" s="41"/>
      <c r="LVF83" s="42"/>
      <c r="LVG83" s="41"/>
      <c r="LVH83" s="41"/>
      <c r="LVI83" s="41"/>
      <c r="LVJ83" s="42"/>
      <c r="LVK83" s="41"/>
      <c r="LVL83" s="41"/>
      <c r="LVM83" s="41"/>
      <c r="LVN83" s="42"/>
      <c r="LVO83" s="41"/>
      <c r="LVP83" s="41"/>
      <c r="LVQ83" s="41"/>
      <c r="LVR83" s="42"/>
      <c r="LVS83" s="41"/>
      <c r="LVT83" s="41"/>
      <c r="LVU83" s="41"/>
      <c r="LVV83" s="42"/>
      <c r="LVW83" s="41"/>
      <c r="LVX83" s="41"/>
      <c r="LVY83" s="41"/>
      <c r="LVZ83" s="42"/>
      <c r="LWA83" s="41"/>
      <c r="LWB83" s="41"/>
      <c r="LWC83" s="41"/>
      <c r="LWD83" s="42"/>
      <c r="LWE83" s="41"/>
      <c r="LWF83" s="41"/>
      <c r="LWG83" s="41"/>
      <c r="LWH83" s="42"/>
      <c r="LWI83" s="41"/>
      <c r="LWJ83" s="41"/>
      <c r="LWK83" s="41"/>
      <c r="LWL83" s="42"/>
      <c r="LWM83" s="41"/>
      <c r="LWN83" s="41"/>
      <c r="LWO83" s="41"/>
      <c r="LWP83" s="42"/>
      <c r="LWQ83" s="41"/>
      <c r="LWR83" s="41"/>
      <c r="LWS83" s="41"/>
      <c r="LWT83" s="42"/>
      <c r="LWU83" s="41"/>
      <c r="LWV83" s="41"/>
      <c r="LWW83" s="41"/>
      <c r="LWX83" s="42"/>
      <c r="LWY83" s="41"/>
      <c r="LWZ83" s="41"/>
      <c r="LXA83" s="41"/>
      <c r="LXB83" s="42"/>
      <c r="LXC83" s="41"/>
      <c r="LXD83" s="41"/>
      <c r="LXE83" s="41"/>
      <c r="LXF83" s="42"/>
      <c r="LXG83" s="41"/>
      <c r="LXH83" s="41"/>
      <c r="LXI83" s="41"/>
      <c r="LXJ83" s="42"/>
      <c r="LXK83" s="41"/>
      <c r="LXL83" s="41"/>
      <c r="LXM83" s="41"/>
      <c r="LXN83" s="42"/>
      <c r="LXO83" s="41"/>
      <c r="LXP83" s="41"/>
      <c r="LXQ83" s="41"/>
      <c r="LXR83" s="42"/>
      <c r="LXS83" s="41"/>
      <c r="LXT83" s="41"/>
      <c r="LXU83" s="41"/>
      <c r="LXV83" s="42"/>
      <c r="LXW83" s="41"/>
      <c r="LXX83" s="41"/>
      <c r="LXY83" s="41"/>
      <c r="LXZ83" s="42"/>
      <c r="LYA83" s="41"/>
      <c r="LYB83" s="41"/>
      <c r="LYC83" s="41"/>
      <c r="LYD83" s="42"/>
      <c r="LYE83" s="41"/>
      <c r="LYF83" s="41"/>
      <c r="LYG83" s="41"/>
      <c r="LYH83" s="42"/>
      <c r="LYI83" s="41"/>
      <c r="LYJ83" s="41"/>
      <c r="LYK83" s="41"/>
      <c r="LYL83" s="42"/>
      <c r="LYM83" s="41"/>
      <c r="LYN83" s="41"/>
      <c r="LYO83" s="41"/>
      <c r="LYP83" s="43"/>
      <c r="LYQ83" s="44"/>
      <c r="LYR83" s="45"/>
      <c r="LYS83" s="45"/>
      <c r="LYT83" s="42"/>
      <c r="LYU83" s="41"/>
      <c r="LYV83" s="41"/>
      <c r="LYW83" s="41"/>
      <c r="LYX83" s="42"/>
      <c r="LYY83" s="41"/>
      <c r="LYZ83" s="41"/>
      <c r="LZA83" s="41"/>
      <c r="LZB83" s="42"/>
      <c r="LZC83" s="41"/>
      <c r="LZD83" s="41"/>
      <c r="LZE83" s="41"/>
      <c r="LZF83" s="42"/>
      <c r="LZG83" s="41"/>
      <c r="LZH83" s="41"/>
      <c r="LZI83" s="41"/>
      <c r="LZJ83" s="42"/>
      <c r="LZK83" s="41"/>
      <c r="LZL83" s="41"/>
      <c r="LZM83" s="41"/>
      <c r="LZN83" s="42"/>
      <c r="LZO83" s="41"/>
      <c r="LZP83" s="41"/>
      <c r="LZQ83" s="41"/>
      <c r="LZR83" s="42"/>
      <c r="LZS83" s="41"/>
      <c r="LZT83" s="41"/>
      <c r="LZU83" s="41"/>
      <c r="LZV83" s="42"/>
      <c r="LZW83" s="41"/>
      <c r="LZX83" s="41"/>
      <c r="LZY83" s="41"/>
      <c r="LZZ83" s="42"/>
      <c r="MAA83" s="41"/>
      <c r="MAB83" s="41"/>
      <c r="MAC83" s="41"/>
      <c r="MAD83" s="42"/>
      <c r="MAE83" s="41"/>
      <c r="MAF83" s="41"/>
      <c r="MAG83" s="41"/>
      <c r="MAH83" s="42"/>
      <c r="MAI83" s="41"/>
      <c r="MAJ83" s="41"/>
      <c r="MAK83" s="41"/>
      <c r="MAL83" s="42"/>
      <c r="MAM83" s="41"/>
      <c r="MAN83" s="41"/>
      <c r="MAO83" s="41"/>
      <c r="MAP83" s="42"/>
      <c r="MAQ83" s="41"/>
      <c r="MAR83" s="41"/>
      <c r="MAS83" s="41"/>
      <c r="MAT83" s="42"/>
      <c r="MAU83" s="41"/>
      <c r="MAV83" s="41"/>
      <c r="MAW83" s="41"/>
      <c r="MAX83" s="42"/>
      <c r="MAY83" s="41"/>
      <c r="MAZ83" s="41"/>
      <c r="MBA83" s="41"/>
      <c r="MBB83" s="42"/>
      <c r="MBC83" s="41"/>
      <c r="MBD83" s="41"/>
      <c r="MBE83" s="41"/>
      <c r="MBF83" s="42"/>
      <c r="MBG83" s="41"/>
      <c r="MBH83" s="41"/>
      <c r="MBI83" s="41"/>
      <c r="MBJ83" s="42"/>
      <c r="MBK83" s="41"/>
      <c r="MBL83" s="41"/>
      <c r="MBM83" s="41"/>
      <c r="MBN83" s="42"/>
      <c r="MBO83" s="41"/>
      <c r="MBP83" s="41"/>
      <c r="MBQ83" s="41"/>
      <c r="MBR83" s="42"/>
      <c r="MBS83" s="41"/>
      <c r="MBT83" s="41"/>
      <c r="MBU83" s="41"/>
      <c r="MBV83" s="42"/>
      <c r="MBW83" s="41"/>
      <c r="MBX83" s="41"/>
      <c r="MBY83" s="41"/>
      <c r="MBZ83" s="42"/>
      <c r="MCA83" s="41"/>
      <c r="MCB83" s="41"/>
      <c r="MCC83" s="41"/>
      <c r="MCD83" s="42"/>
      <c r="MCE83" s="41"/>
      <c r="MCF83" s="41"/>
      <c r="MCG83" s="41"/>
      <c r="MCH83" s="42"/>
      <c r="MCI83" s="41"/>
      <c r="MCJ83" s="41"/>
      <c r="MCK83" s="41"/>
      <c r="MCL83" s="42"/>
      <c r="MCM83" s="41"/>
      <c r="MCN83" s="41"/>
      <c r="MCO83" s="41"/>
      <c r="MCP83" s="42"/>
      <c r="MCQ83" s="41"/>
      <c r="MCR83" s="41"/>
      <c r="MCS83" s="41"/>
      <c r="MCT83" s="42"/>
      <c r="MCU83" s="41"/>
      <c r="MCV83" s="41"/>
      <c r="MCW83" s="41"/>
      <c r="MCX83" s="42"/>
      <c r="MCY83" s="41"/>
      <c r="MCZ83" s="41"/>
      <c r="MDA83" s="41"/>
      <c r="MDB83" s="42"/>
      <c r="MDC83" s="41"/>
      <c r="MDD83" s="41"/>
      <c r="MDE83" s="41"/>
      <c r="MDF83" s="42"/>
      <c r="MDG83" s="41"/>
      <c r="MDH83" s="41"/>
      <c r="MDI83" s="41"/>
      <c r="MDJ83" s="42"/>
      <c r="MDK83" s="41"/>
      <c r="MDL83" s="41"/>
      <c r="MDM83" s="41"/>
      <c r="MDN83" s="42"/>
      <c r="MDO83" s="41"/>
      <c r="MDP83" s="41"/>
      <c r="MDQ83" s="41"/>
      <c r="MDR83" s="42"/>
      <c r="MDS83" s="41"/>
      <c r="MDT83" s="41"/>
      <c r="MDU83" s="41"/>
      <c r="MDV83" s="42"/>
      <c r="MDW83" s="41"/>
      <c r="MDX83" s="41"/>
      <c r="MDY83" s="41"/>
      <c r="MDZ83" s="42"/>
      <c r="MEA83" s="41"/>
      <c r="MEB83" s="41"/>
      <c r="MEC83" s="41"/>
      <c r="MED83" s="42"/>
      <c r="MEE83" s="41"/>
      <c r="MEF83" s="41"/>
      <c r="MEG83" s="41"/>
      <c r="MEH83" s="42"/>
      <c r="MEI83" s="41"/>
      <c r="MEJ83" s="41"/>
      <c r="MEK83" s="41"/>
      <c r="MEL83" s="42"/>
      <c r="MEM83" s="41"/>
      <c r="MEN83" s="41"/>
      <c r="MEO83" s="41"/>
      <c r="MEP83" s="42"/>
      <c r="MEQ83" s="41"/>
      <c r="MER83" s="41"/>
      <c r="MES83" s="41"/>
      <c r="MET83" s="43"/>
      <c r="MEU83" s="44"/>
      <c r="MEV83" s="45"/>
      <c r="MEW83" s="45"/>
      <c r="MEX83" s="42"/>
      <c r="MEY83" s="41"/>
      <c r="MEZ83" s="41"/>
      <c r="MFA83" s="41"/>
      <c r="MFB83" s="42"/>
      <c r="MFC83" s="41"/>
      <c r="MFD83" s="41"/>
      <c r="MFE83" s="41"/>
      <c r="MFF83" s="42"/>
      <c r="MFG83" s="41"/>
      <c r="MFH83" s="41"/>
      <c r="MFI83" s="41"/>
      <c r="MFJ83" s="42"/>
      <c r="MFK83" s="41"/>
      <c r="MFL83" s="41"/>
      <c r="MFM83" s="41"/>
      <c r="MFN83" s="42"/>
      <c r="MFO83" s="41"/>
      <c r="MFP83" s="41"/>
      <c r="MFQ83" s="41"/>
      <c r="MFR83" s="42"/>
      <c r="MFS83" s="41"/>
      <c r="MFT83" s="41"/>
      <c r="MFU83" s="41"/>
      <c r="MFV83" s="42"/>
      <c r="MFW83" s="41"/>
      <c r="MFX83" s="41"/>
      <c r="MFY83" s="41"/>
      <c r="MFZ83" s="42"/>
      <c r="MGA83" s="41"/>
      <c r="MGB83" s="41"/>
      <c r="MGC83" s="41"/>
      <c r="MGD83" s="42"/>
      <c r="MGE83" s="41"/>
      <c r="MGF83" s="41"/>
      <c r="MGG83" s="41"/>
      <c r="MGH83" s="42"/>
      <c r="MGI83" s="41"/>
      <c r="MGJ83" s="41"/>
      <c r="MGK83" s="41"/>
      <c r="MGL83" s="42"/>
      <c r="MGM83" s="41"/>
      <c r="MGN83" s="41"/>
      <c r="MGO83" s="41"/>
      <c r="MGP83" s="42"/>
      <c r="MGQ83" s="41"/>
      <c r="MGR83" s="41"/>
      <c r="MGS83" s="41"/>
      <c r="MGT83" s="42"/>
      <c r="MGU83" s="41"/>
      <c r="MGV83" s="41"/>
      <c r="MGW83" s="41"/>
      <c r="MGX83" s="42"/>
      <c r="MGY83" s="41"/>
      <c r="MGZ83" s="41"/>
      <c r="MHA83" s="41"/>
      <c r="MHB83" s="42"/>
      <c r="MHC83" s="41"/>
      <c r="MHD83" s="41"/>
      <c r="MHE83" s="41"/>
      <c r="MHF83" s="42"/>
      <c r="MHG83" s="41"/>
      <c r="MHH83" s="41"/>
      <c r="MHI83" s="41"/>
      <c r="MHJ83" s="42"/>
      <c r="MHK83" s="41"/>
      <c r="MHL83" s="41"/>
      <c r="MHM83" s="41"/>
      <c r="MHN83" s="42"/>
      <c r="MHO83" s="41"/>
      <c r="MHP83" s="41"/>
      <c r="MHQ83" s="41"/>
      <c r="MHR83" s="42"/>
      <c r="MHS83" s="41"/>
      <c r="MHT83" s="41"/>
      <c r="MHU83" s="41"/>
      <c r="MHV83" s="42"/>
      <c r="MHW83" s="41"/>
      <c r="MHX83" s="41"/>
      <c r="MHY83" s="41"/>
      <c r="MHZ83" s="42"/>
      <c r="MIA83" s="41"/>
      <c r="MIB83" s="41"/>
      <c r="MIC83" s="41"/>
      <c r="MID83" s="42"/>
      <c r="MIE83" s="41"/>
      <c r="MIF83" s="41"/>
      <c r="MIG83" s="41"/>
      <c r="MIH83" s="42"/>
      <c r="MII83" s="41"/>
      <c r="MIJ83" s="41"/>
      <c r="MIK83" s="41"/>
      <c r="MIL83" s="42"/>
      <c r="MIM83" s="41"/>
      <c r="MIN83" s="41"/>
      <c r="MIO83" s="41"/>
      <c r="MIP83" s="42"/>
      <c r="MIQ83" s="41"/>
      <c r="MIR83" s="41"/>
      <c r="MIS83" s="41"/>
      <c r="MIT83" s="42"/>
      <c r="MIU83" s="41"/>
      <c r="MIV83" s="41"/>
      <c r="MIW83" s="41"/>
      <c r="MIX83" s="42"/>
      <c r="MIY83" s="41"/>
      <c r="MIZ83" s="41"/>
      <c r="MJA83" s="41"/>
      <c r="MJB83" s="42"/>
      <c r="MJC83" s="41"/>
      <c r="MJD83" s="41"/>
      <c r="MJE83" s="41"/>
      <c r="MJF83" s="42"/>
      <c r="MJG83" s="41"/>
      <c r="MJH83" s="41"/>
      <c r="MJI83" s="41"/>
      <c r="MJJ83" s="42"/>
      <c r="MJK83" s="41"/>
      <c r="MJL83" s="41"/>
      <c r="MJM83" s="41"/>
      <c r="MJN83" s="42"/>
      <c r="MJO83" s="41"/>
      <c r="MJP83" s="41"/>
      <c r="MJQ83" s="41"/>
      <c r="MJR83" s="42"/>
      <c r="MJS83" s="41"/>
      <c r="MJT83" s="41"/>
      <c r="MJU83" s="41"/>
      <c r="MJV83" s="42"/>
      <c r="MJW83" s="41"/>
      <c r="MJX83" s="41"/>
      <c r="MJY83" s="41"/>
      <c r="MJZ83" s="42"/>
      <c r="MKA83" s="41"/>
      <c r="MKB83" s="41"/>
      <c r="MKC83" s="41"/>
      <c r="MKD83" s="42"/>
      <c r="MKE83" s="41"/>
      <c r="MKF83" s="41"/>
      <c r="MKG83" s="41"/>
      <c r="MKH83" s="42"/>
      <c r="MKI83" s="41"/>
      <c r="MKJ83" s="41"/>
      <c r="MKK83" s="41"/>
      <c r="MKL83" s="42"/>
      <c r="MKM83" s="41"/>
      <c r="MKN83" s="41"/>
      <c r="MKO83" s="41"/>
      <c r="MKP83" s="42"/>
      <c r="MKQ83" s="41"/>
      <c r="MKR83" s="41"/>
      <c r="MKS83" s="41"/>
      <c r="MKT83" s="42"/>
      <c r="MKU83" s="41"/>
      <c r="MKV83" s="41"/>
      <c r="MKW83" s="41"/>
      <c r="MKX83" s="43"/>
      <c r="MKY83" s="44"/>
      <c r="MKZ83" s="45"/>
      <c r="MLA83" s="45"/>
      <c r="MLB83" s="42"/>
      <c r="MLC83" s="41"/>
      <c r="MLD83" s="41"/>
      <c r="MLE83" s="41"/>
      <c r="MLF83" s="42"/>
      <c r="MLG83" s="41"/>
      <c r="MLH83" s="41"/>
      <c r="MLI83" s="41"/>
      <c r="MLJ83" s="42"/>
      <c r="MLK83" s="41"/>
      <c r="MLL83" s="41"/>
      <c r="MLM83" s="41"/>
      <c r="MLN83" s="42"/>
      <c r="MLO83" s="41"/>
      <c r="MLP83" s="41"/>
      <c r="MLQ83" s="41"/>
      <c r="MLR83" s="42"/>
      <c r="MLS83" s="41"/>
      <c r="MLT83" s="41"/>
      <c r="MLU83" s="41"/>
      <c r="MLV83" s="42"/>
      <c r="MLW83" s="41"/>
      <c r="MLX83" s="41"/>
      <c r="MLY83" s="41"/>
      <c r="MLZ83" s="42"/>
      <c r="MMA83" s="41"/>
      <c r="MMB83" s="41"/>
      <c r="MMC83" s="41"/>
      <c r="MMD83" s="42"/>
      <c r="MME83" s="41"/>
      <c r="MMF83" s="41"/>
      <c r="MMG83" s="41"/>
      <c r="MMH83" s="42"/>
      <c r="MMI83" s="41"/>
      <c r="MMJ83" s="41"/>
      <c r="MMK83" s="41"/>
      <c r="MML83" s="42"/>
      <c r="MMM83" s="41"/>
      <c r="MMN83" s="41"/>
      <c r="MMO83" s="41"/>
      <c r="MMP83" s="42"/>
      <c r="MMQ83" s="41"/>
      <c r="MMR83" s="41"/>
      <c r="MMS83" s="41"/>
      <c r="MMT83" s="42"/>
      <c r="MMU83" s="41"/>
      <c r="MMV83" s="41"/>
      <c r="MMW83" s="41"/>
      <c r="MMX83" s="42"/>
      <c r="MMY83" s="41"/>
      <c r="MMZ83" s="41"/>
      <c r="MNA83" s="41"/>
      <c r="MNB83" s="42"/>
      <c r="MNC83" s="41"/>
      <c r="MND83" s="41"/>
      <c r="MNE83" s="41"/>
      <c r="MNF83" s="42"/>
      <c r="MNG83" s="41"/>
      <c r="MNH83" s="41"/>
      <c r="MNI83" s="41"/>
      <c r="MNJ83" s="42"/>
      <c r="MNK83" s="41"/>
      <c r="MNL83" s="41"/>
      <c r="MNM83" s="41"/>
      <c r="MNN83" s="42"/>
      <c r="MNO83" s="41"/>
      <c r="MNP83" s="41"/>
      <c r="MNQ83" s="41"/>
      <c r="MNR83" s="42"/>
      <c r="MNS83" s="41"/>
      <c r="MNT83" s="41"/>
      <c r="MNU83" s="41"/>
      <c r="MNV83" s="42"/>
      <c r="MNW83" s="41"/>
      <c r="MNX83" s="41"/>
      <c r="MNY83" s="41"/>
      <c r="MNZ83" s="42"/>
      <c r="MOA83" s="41"/>
      <c r="MOB83" s="41"/>
      <c r="MOC83" s="41"/>
      <c r="MOD83" s="42"/>
      <c r="MOE83" s="41"/>
      <c r="MOF83" s="41"/>
      <c r="MOG83" s="41"/>
      <c r="MOH83" s="42"/>
      <c r="MOI83" s="41"/>
      <c r="MOJ83" s="41"/>
      <c r="MOK83" s="41"/>
      <c r="MOL83" s="42"/>
      <c r="MOM83" s="41"/>
      <c r="MON83" s="41"/>
      <c r="MOO83" s="41"/>
      <c r="MOP83" s="42"/>
      <c r="MOQ83" s="41"/>
      <c r="MOR83" s="41"/>
      <c r="MOS83" s="41"/>
      <c r="MOT83" s="42"/>
      <c r="MOU83" s="41"/>
      <c r="MOV83" s="41"/>
      <c r="MOW83" s="41"/>
      <c r="MOX83" s="42"/>
      <c r="MOY83" s="41"/>
      <c r="MOZ83" s="41"/>
      <c r="MPA83" s="41"/>
      <c r="MPB83" s="42"/>
      <c r="MPC83" s="41"/>
      <c r="MPD83" s="41"/>
      <c r="MPE83" s="41"/>
      <c r="MPF83" s="42"/>
      <c r="MPG83" s="41"/>
      <c r="MPH83" s="41"/>
      <c r="MPI83" s="41"/>
      <c r="MPJ83" s="42"/>
      <c r="MPK83" s="41"/>
      <c r="MPL83" s="41"/>
      <c r="MPM83" s="41"/>
      <c r="MPN83" s="42"/>
      <c r="MPO83" s="41"/>
      <c r="MPP83" s="41"/>
      <c r="MPQ83" s="41"/>
      <c r="MPR83" s="42"/>
      <c r="MPS83" s="41"/>
      <c r="MPT83" s="41"/>
      <c r="MPU83" s="41"/>
      <c r="MPV83" s="42"/>
      <c r="MPW83" s="41"/>
      <c r="MPX83" s="41"/>
      <c r="MPY83" s="41"/>
      <c r="MPZ83" s="42"/>
      <c r="MQA83" s="41"/>
      <c r="MQB83" s="41"/>
      <c r="MQC83" s="41"/>
      <c r="MQD83" s="42"/>
      <c r="MQE83" s="41"/>
      <c r="MQF83" s="41"/>
      <c r="MQG83" s="41"/>
      <c r="MQH83" s="42"/>
      <c r="MQI83" s="41"/>
      <c r="MQJ83" s="41"/>
      <c r="MQK83" s="41"/>
      <c r="MQL83" s="42"/>
      <c r="MQM83" s="41"/>
      <c r="MQN83" s="41"/>
      <c r="MQO83" s="41"/>
      <c r="MQP83" s="42"/>
      <c r="MQQ83" s="41"/>
      <c r="MQR83" s="41"/>
      <c r="MQS83" s="41"/>
      <c r="MQT83" s="42"/>
      <c r="MQU83" s="41"/>
      <c r="MQV83" s="41"/>
      <c r="MQW83" s="41"/>
      <c r="MQX83" s="42"/>
      <c r="MQY83" s="41"/>
      <c r="MQZ83" s="41"/>
      <c r="MRA83" s="41"/>
      <c r="MRB83" s="43"/>
      <c r="MRC83" s="44"/>
      <c r="MRD83" s="45"/>
      <c r="MRE83" s="45"/>
      <c r="MRF83" s="42"/>
      <c r="MRG83" s="41"/>
      <c r="MRH83" s="41"/>
      <c r="MRI83" s="41"/>
      <c r="MRJ83" s="42"/>
      <c r="MRK83" s="41"/>
      <c r="MRL83" s="41"/>
      <c r="MRM83" s="41"/>
      <c r="MRN83" s="42"/>
      <c r="MRO83" s="41"/>
      <c r="MRP83" s="41"/>
      <c r="MRQ83" s="41"/>
      <c r="MRR83" s="42"/>
      <c r="MRS83" s="41"/>
      <c r="MRT83" s="41"/>
      <c r="MRU83" s="41"/>
      <c r="MRV83" s="42"/>
      <c r="MRW83" s="41"/>
      <c r="MRX83" s="41"/>
      <c r="MRY83" s="41"/>
      <c r="MRZ83" s="42"/>
      <c r="MSA83" s="41"/>
      <c r="MSB83" s="41"/>
      <c r="MSC83" s="41"/>
      <c r="MSD83" s="42"/>
      <c r="MSE83" s="41"/>
      <c r="MSF83" s="41"/>
      <c r="MSG83" s="41"/>
      <c r="MSH83" s="42"/>
      <c r="MSI83" s="41"/>
      <c r="MSJ83" s="41"/>
      <c r="MSK83" s="41"/>
      <c r="MSL83" s="42"/>
      <c r="MSM83" s="41"/>
      <c r="MSN83" s="41"/>
      <c r="MSO83" s="41"/>
      <c r="MSP83" s="42"/>
      <c r="MSQ83" s="41"/>
      <c r="MSR83" s="41"/>
      <c r="MSS83" s="41"/>
      <c r="MST83" s="42"/>
      <c r="MSU83" s="41"/>
      <c r="MSV83" s="41"/>
      <c r="MSW83" s="41"/>
      <c r="MSX83" s="42"/>
      <c r="MSY83" s="41"/>
      <c r="MSZ83" s="41"/>
      <c r="MTA83" s="41"/>
      <c r="MTB83" s="42"/>
      <c r="MTC83" s="41"/>
      <c r="MTD83" s="41"/>
      <c r="MTE83" s="41"/>
      <c r="MTF83" s="42"/>
      <c r="MTG83" s="41"/>
      <c r="MTH83" s="41"/>
      <c r="MTI83" s="41"/>
      <c r="MTJ83" s="42"/>
      <c r="MTK83" s="41"/>
      <c r="MTL83" s="41"/>
      <c r="MTM83" s="41"/>
      <c r="MTN83" s="42"/>
      <c r="MTO83" s="41"/>
      <c r="MTP83" s="41"/>
      <c r="MTQ83" s="41"/>
      <c r="MTR83" s="42"/>
      <c r="MTS83" s="41"/>
      <c r="MTT83" s="41"/>
      <c r="MTU83" s="41"/>
      <c r="MTV83" s="42"/>
      <c r="MTW83" s="41"/>
      <c r="MTX83" s="41"/>
      <c r="MTY83" s="41"/>
      <c r="MTZ83" s="42"/>
      <c r="MUA83" s="41"/>
      <c r="MUB83" s="41"/>
      <c r="MUC83" s="41"/>
      <c r="MUD83" s="42"/>
      <c r="MUE83" s="41"/>
      <c r="MUF83" s="41"/>
      <c r="MUG83" s="41"/>
      <c r="MUH83" s="42"/>
      <c r="MUI83" s="41"/>
      <c r="MUJ83" s="41"/>
      <c r="MUK83" s="41"/>
      <c r="MUL83" s="42"/>
      <c r="MUM83" s="41"/>
      <c r="MUN83" s="41"/>
      <c r="MUO83" s="41"/>
      <c r="MUP83" s="42"/>
      <c r="MUQ83" s="41"/>
      <c r="MUR83" s="41"/>
      <c r="MUS83" s="41"/>
      <c r="MUT83" s="42"/>
      <c r="MUU83" s="41"/>
      <c r="MUV83" s="41"/>
      <c r="MUW83" s="41"/>
      <c r="MUX83" s="42"/>
      <c r="MUY83" s="41"/>
      <c r="MUZ83" s="41"/>
      <c r="MVA83" s="41"/>
      <c r="MVB83" s="42"/>
      <c r="MVC83" s="41"/>
      <c r="MVD83" s="41"/>
      <c r="MVE83" s="41"/>
      <c r="MVF83" s="42"/>
      <c r="MVG83" s="41"/>
      <c r="MVH83" s="41"/>
      <c r="MVI83" s="41"/>
      <c r="MVJ83" s="42"/>
      <c r="MVK83" s="41"/>
      <c r="MVL83" s="41"/>
      <c r="MVM83" s="41"/>
      <c r="MVN83" s="42"/>
      <c r="MVO83" s="41"/>
      <c r="MVP83" s="41"/>
      <c r="MVQ83" s="41"/>
      <c r="MVR83" s="42"/>
      <c r="MVS83" s="41"/>
      <c r="MVT83" s="41"/>
      <c r="MVU83" s="41"/>
      <c r="MVV83" s="42"/>
      <c r="MVW83" s="41"/>
      <c r="MVX83" s="41"/>
      <c r="MVY83" s="41"/>
      <c r="MVZ83" s="42"/>
      <c r="MWA83" s="41"/>
      <c r="MWB83" s="41"/>
      <c r="MWC83" s="41"/>
      <c r="MWD83" s="42"/>
      <c r="MWE83" s="41"/>
      <c r="MWF83" s="41"/>
      <c r="MWG83" s="41"/>
      <c r="MWH83" s="42"/>
      <c r="MWI83" s="41"/>
      <c r="MWJ83" s="41"/>
      <c r="MWK83" s="41"/>
      <c r="MWL83" s="42"/>
      <c r="MWM83" s="41"/>
      <c r="MWN83" s="41"/>
      <c r="MWO83" s="41"/>
      <c r="MWP83" s="42"/>
      <c r="MWQ83" s="41"/>
      <c r="MWR83" s="41"/>
      <c r="MWS83" s="41"/>
      <c r="MWT83" s="42"/>
      <c r="MWU83" s="41"/>
      <c r="MWV83" s="41"/>
      <c r="MWW83" s="41"/>
      <c r="MWX83" s="42"/>
      <c r="MWY83" s="41"/>
      <c r="MWZ83" s="41"/>
      <c r="MXA83" s="41"/>
      <c r="MXB83" s="42"/>
      <c r="MXC83" s="41"/>
      <c r="MXD83" s="41"/>
      <c r="MXE83" s="41"/>
      <c r="MXF83" s="43"/>
      <c r="MXG83" s="44"/>
      <c r="MXH83" s="45"/>
      <c r="MXI83" s="45"/>
      <c r="MXJ83" s="42"/>
      <c r="MXK83" s="41"/>
      <c r="MXL83" s="41"/>
      <c r="MXM83" s="41"/>
      <c r="MXN83" s="42"/>
      <c r="MXO83" s="41"/>
      <c r="MXP83" s="41"/>
      <c r="MXQ83" s="41"/>
      <c r="MXR83" s="42"/>
      <c r="MXS83" s="41"/>
      <c r="MXT83" s="41"/>
      <c r="MXU83" s="41"/>
      <c r="MXV83" s="42"/>
      <c r="MXW83" s="41"/>
      <c r="MXX83" s="41"/>
      <c r="MXY83" s="41"/>
      <c r="MXZ83" s="42"/>
      <c r="MYA83" s="41"/>
      <c r="MYB83" s="41"/>
      <c r="MYC83" s="41"/>
      <c r="MYD83" s="42"/>
      <c r="MYE83" s="41"/>
      <c r="MYF83" s="41"/>
      <c r="MYG83" s="41"/>
      <c r="MYH83" s="42"/>
      <c r="MYI83" s="41"/>
      <c r="MYJ83" s="41"/>
      <c r="MYK83" s="41"/>
      <c r="MYL83" s="42"/>
      <c r="MYM83" s="41"/>
      <c r="MYN83" s="41"/>
      <c r="MYO83" s="41"/>
      <c r="MYP83" s="42"/>
      <c r="MYQ83" s="41"/>
      <c r="MYR83" s="41"/>
      <c r="MYS83" s="41"/>
      <c r="MYT83" s="42"/>
      <c r="MYU83" s="41"/>
      <c r="MYV83" s="41"/>
      <c r="MYW83" s="41"/>
      <c r="MYX83" s="42"/>
      <c r="MYY83" s="41"/>
      <c r="MYZ83" s="41"/>
      <c r="MZA83" s="41"/>
      <c r="MZB83" s="42"/>
      <c r="MZC83" s="41"/>
      <c r="MZD83" s="41"/>
      <c r="MZE83" s="41"/>
      <c r="MZF83" s="42"/>
      <c r="MZG83" s="41"/>
      <c r="MZH83" s="41"/>
      <c r="MZI83" s="41"/>
      <c r="MZJ83" s="42"/>
      <c r="MZK83" s="41"/>
      <c r="MZL83" s="41"/>
      <c r="MZM83" s="41"/>
      <c r="MZN83" s="42"/>
      <c r="MZO83" s="41"/>
      <c r="MZP83" s="41"/>
      <c r="MZQ83" s="41"/>
      <c r="MZR83" s="42"/>
      <c r="MZS83" s="41"/>
      <c r="MZT83" s="41"/>
      <c r="MZU83" s="41"/>
      <c r="MZV83" s="42"/>
      <c r="MZW83" s="41"/>
      <c r="MZX83" s="41"/>
      <c r="MZY83" s="41"/>
      <c r="MZZ83" s="42"/>
      <c r="NAA83" s="41"/>
      <c r="NAB83" s="41"/>
      <c r="NAC83" s="41"/>
      <c r="NAD83" s="42"/>
      <c r="NAE83" s="41"/>
      <c r="NAF83" s="41"/>
      <c r="NAG83" s="41"/>
      <c r="NAH83" s="42"/>
      <c r="NAI83" s="41"/>
      <c r="NAJ83" s="41"/>
      <c r="NAK83" s="41"/>
      <c r="NAL83" s="42"/>
      <c r="NAM83" s="41"/>
      <c r="NAN83" s="41"/>
      <c r="NAO83" s="41"/>
      <c r="NAP83" s="42"/>
      <c r="NAQ83" s="41"/>
      <c r="NAR83" s="41"/>
      <c r="NAS83" s="41"/>
      <c r="NAT83" s="42"/>
      <c r="NAU83" s="41"/>
      <c r="NAV83" s="41"/>
      <c r="NAW83" s="41"/>
      <c r="NAX83" s="42"/>
      <c r="NAY83" s="41"/>
      <c r="NAZ83" s="41"/>
      <c r="NBA83" s="41"/>
      <c r="NBB83" s="42"/>
      <c r="NBC83" s="41"/>
      <c r="NBD83" s="41"/>
      <c r="NBE83" s="41"/>
      <c r="NBF83" s="42"/>
      <c r="NBG83" s="41"/>
      <c r="NBH83" s="41"/>
      <c r="NBI83" s="41"/>
      <c r="NBJ83" s="42"/>
      <c r="NBK83" s="41"/>
      <c r="NBL83" s="41"/>
      <c r="NBM83" s="41"/>
      <c r="NBN83" s="42"/>
      <c r="NBO83" s="41"/>
      <c r="NBP83" s="41"/>
      <c r="NBQ83" s="41"/>
      <c r="NBR83" s="42"/>
      <c r="NBS83" s="41"/>
      <c r="NBT83" s="41"/>
      <c r="NBU83" s="41"/>
      <c r="NBV83" s="42"/>
      <c r="NBW83" s="41"/>
      <c r="NBX83" s="41"/>
      <c r="NBY83" s="41"/>
      <c r="NBZ83" s="42"/>
      <c r="NCA83" s="41"/>
      <c r="NCB83" s="41"/>
      <c r="NCC83" s="41"/>
      <c r="NCD83" s="42"/>
      <c r="NCE83" s="41"/>
      <c r="NCF83" s="41"/>
      <c r="NCG83" s="41"/>
      <c r="NCH83" s="42"/>
      <c r="NCI83" s="41"/>
      <c r="NCJ83" s="41"/>
      <c r="NCK83" s="41"/>
      <c r="NCL83" s="42"/>
      <c r="NCM83" s="41"/>
      <c r="NCN83" s="41"/>
      <c r="NCO83" s="41"/>
      <c r="NCP83" s="42"/>
      <c r="NCQ83" s="41"/>
      <c r="NCR83" s="41"/>
      <c r="NCS83" s="41"/>
      <c r="NCT83" s="42"/>
      <c r="NCU83" s="41"/>
      <c r="NCV83" s="41"/>
      <c r="NCW83" s="41"/>
      <c r="NCX83" s="42"/>
      <c r="NCY83" s="41"/>
      <c r="NCZ83" s="41"/>
      <c r="NDA83" s="41"/>
      <c r="NDB83" s="42"/>
      <c r="NDC83" s="41"/>
      <c r="NDD83" s="41"/>
      <c r="NDE83" s="41"/>
      <c r="NDF83" s="42"/>
      <c r="NDG83" s="41"/>
      <c r="NDH83" s="41"/>
      <c r="NDI83" s="41"/>
      <c r="NDJ83" s="43"/>
      <c r="NDK83" s="44"/>
      <c r="NDL83" s="45"/>
      <c r="NDM83" s="45"/>
      <c r="NDN83" s="42"/>
      <c r="NDO83" s="41"/>
      <c r="NDP83" s="41"/>
      <c r="NDQ83" s="41"/>
      <c r="NDR83" s="42"/>
      <c r="NDS83" s="41"/>
      <c r="NDT83" s="41"/>
      <c r="NDU83" s="41"/>
      <c r="NDV83" s="42"/>
      <c r="NDW83" s="41"/>
      <c r="NDX83" s="41"/>
      <c r="NDY83" s="41"/>
      <c r="NDZ83" s="42"/>
      <c r="NEA83" s="41"/>
      <c r="NEB83" s="41"/>
      <c r="NEC83" s="41"/>
      <c r="NED83" s="42"/>
      <c r="NEE83" s="41"/>
      <c r="NEF83" s="41"/>
      <c r="NEG83" s="41"/>
      <c r="NEH83" s="42"/>
      <c r="NEI83" s="41"/>
      <c r="NEJ83" s="41"/>
      <c r="NEK83" s="41"/>
      <c r="NEL83" s="42"/>
      <c r="NEM83" s="41"/>
      <c r="NEN83" s="41"/>
      <c r="NEO83" s="41"/>
      <c r="NEP83" s="42"/>
      <c r="NEQ83" s="41"/>
      <c r="NER83" s="41"/>
      <c r="NES83" s="41"/>
      <c r="NET83" s="42"/>
      <c r="NEU83" s="41"/>
      <c r="NEV83" s="41"/>
      <c r="NEW83" s="41"/>
      <c r="NEX83" s="42"/>
      <c r="NEY83" s="41"/>
      <c r="NEZ83" s="41"/>
      <c r="NFA83" s="41"/>
      <c r="NFB83" s="42"/>
      <c r="NFC83" s="41"/>
      <c r="NFD83" s="41"/>
      <c r="NFE83" s="41"/>
      <c r="NFF83" s="42"/>
      <c r="NFG83" s="41"/>
      <c r="NFH83" s="41"/>
      <c r="NFI83" s="41"/>
      <c r="NFJ83" s="42"/>
      <c r="NFK83" s="41"/>
      <c r="NFL83" s="41"/>
      <c r="NFM83" s="41"/>
      <c r="NFN83" s="42"/>
      <c r="NFO83" s="41"/>
      <c r="NFP83" s="41"/>
      <c r="NFQ83" s="41"/>
      <c r="NFR83" s="42"/>
      <c r="NFS83" s="41"/>
      <c r="NFT83" s="41"/>
      <c r="NFU83" s="41"/>
      <c r="NFV83" s="42"/>
      <c r="NFW83" s="41"/>
      <c r="NFX83" s="41"/>
      <c r="NFY83" s="41"/>
      <c r="NFZ83" s="42"/>
      <c r="NGA83" s="41"/>
      <c r="NGB83" s="41"/>
      <c r="NGC83" s="41"/>
      <c r="NGD83" s="42"/>
      <c r="NGE83" s="41"/>
      <c r="NGF83" s="41"/>
      <c r="NGG83" s="41"/>
      <c r="NGH83" s="42"/>
      <c r="NGI83" s="41"/>
      <c r="NGJ83" s="41"/>
      <c r="NGK83" s="41"/>
      <c r="NGL83" s="42"/>
      <c r="NGM83" s="41"/>
      <c r="NGN83" s="41"/>
      <c r="NGO83" s="41"/>
      <c r="NGP83" s="42"/>
      <c r="NGQ83" s="41"/>
      <c r="NGR83" s="41"/>
      <c r="NGS83" s="41"/>
      <c r="NGT83" s="42"/>
      <c r="NGU83" s="41"/>
      <c r="NGV83" s="41"/>
      <c r="NGW83" s="41"/>
      <c r="NGX83" s="42"/>
      <c r="NGY83" s="41"/>
      <c r="NGZ83" s="41"/>
      <c r="NHA83" s="41"/>
      <c r="NHB83" s="42"/>
      <c r="NHC83" s="41"/>
      <c r="NHD83" s="41"/>
      <c r="NHE83" s="41"/>
      <c r="NHF83" s="42"/>
      <c r="NHG83" s="41"/>
      <c r="NHH83" s="41"/>
      <c r="NHI83" s="41"/>
      <c r="NHJ83" s="42"/>
      <c r="NHK83" s="41"/>
      <c r="NHL83" s="41"/>
      <c r="NHM83" s="41"/>
      <c r="NHN83" s="42"/>
      <c r="NHO83" s="41"/>
      <c r="NHP83" s="41"/>
      <c r="NHQ83" s="41"/>
      <c r="NHR83" s="42"/>
      <c r="NHS83" s="41"/>
      <c r="NHT83" s="41"/>
      <c r="NHU83" s="41"/>
      <c r="NHV83" s="42"/>
      <c r="NHW83" s="41"/>
      <c r="NHX83" s="41"/>
      <c r="NHY83" s="41"/>
      <c r="NHZ83" s="42"/>
      <c r="NIA83" s="41"/>
      <c r="NIB83" s="41"/>
      <c r="NIC83" s="41"/>
      <c r="NID83" s="42"/>
      <c r="NIE83" s="41"/>
      <c r="NIF83" s="41"/>
      <c r="NIG83" s="41"/>
      <c r="NIH83" s="42"/>
      <c r="NII83" s="41"/>
      <c r="NIJ83" s="41"/>
      <c r="NIK83" s="41"/>
      <c r="NIL83" s="42"/>
      <c r="NIM83" s="41"/>
      <c r="NIN83" s="41"/>
      <c r="NIO83" s="41"/>
      <c r="NIP83" s="42"/>
      <c r="NIQ83" s="41"/>
      <c r="NIR83" s="41"/>
      <c r="NIS83" s="41"/>
      <c r="NIT83" s="42"/>
      <c r="NIU83" s="41"/>
      <c r="NIV83" s="41"/>
      <c r="NIW83" s="41"/>
      <c r="NIX83" s="42"/>
      <c r="NIY83" s="41"/>
      <c r="NIZ83" s="41"/>
      <c r="NJA83" s="41"/>
      <c r="NJB83" s="42"/>
      <c r="NJC83" s="41"/>
      <c r="NJD83" s="41"/>
      <c r="NJE83" s="41"/>
      <c r="NJF83" s="42"/>
      <c r="NJG83" s="41"/>
      <c r="NJH83" s="41"/>
      <c r="NJI83" s="41"/>
      <c r="NJJ83" s="42"/>
      <c r="NJK83" s="41"/>
      <c r="NJL83" s="41"/>
      <c r="NJM83" s="41"/>
      <c r="NJN83" s="43"/>
      <c r="NJO83" s="44"/>
      <c r="NJP83" s="45"/>
      <c r="NJQ83" s="45"/>
      <c r="NJR83" s="42"/>
      <c r="NJS83" s="41"/>
      <c r="NJT83" s="41"/>
      <c r="NJU83" s="41"/>
      <c r="NJV83" s="42"/>
      <c r="NJW83" s="41"/>
      <c r="NJX83" s="41"/>
      <c r="NJY83" s="41"/>
      <c r="NJZ83" s="42"/>
      <c r="NKA83" s="41"/>
      <c r="NKB83" s="41"/>
      <c r="NKC83" s="41"/>
      <c r="NKD83" s="42"/>
      <c r="NKE83" s="41"/>
      <c r="NKF83" s="41"/>
      <c r="NKG83" s="41"/>
      <c r="NKH83" s="42"/>
      <c r="NKI83" s="41"/>
      <c r="NKJ83" s="41"/>
      <c r="NKK83" s="41"/>
      <c r="NKL83" s="42"/>
      <c r="NKM83" s="41"/>
      <c r="NKN83" s="41"/>
      <c r="NKO83" s="41"/>
      <c r="NKP83" s="42"/>
      <c r="NKQ83" s="41"/>
      <c r="NKR83" s="41"/>
      <c r="NKS83" s="41"/>
      <c r="NKT83" s="42"/>
      <c r="NKU83" s="41"/>
      <c r="NKV83" s="41"/>
      <c r="NKW83" s="41"/>
      <c r="NKX83" s="42"/>
      <c r="NKY83" s="41"/>
      <c r="NKZ83" s="41"/>
      <c r="NLA83" s="41"/>
      <c r="NLB83" s="42"/>
      <c r="NLC83" s="41"/>
      <c r="NLD83" s="41"/>
      <c r="NLE83" s="41"/>
      <c r="NLF83" s="42"/>
      <c r="NLG83" s="41"/>
      <c r="NLH83" s="41"/>
      <c r="NLI83" s="41"/>
      <c r="NLJ83" s="42"/>
      <c r="NLK83" s="41"/>
      <c r="NLL83" s="41"/>
      <c r="NLM83" s="41"/>
      <c r="NLN83" s="42"/>
      <c r="NLO83" s="41"/>
      <c r="NLP83" s="41"/>
      <c r="NLQ83" s="41"/>
      <c r="NLR83" s="42"/>
      <c r="NLS83" s="41"/>
      <c r="NLT83" s="41"/>
      <c r="NLU83" s="41"/>
      <c r="NLV83" s="42"/>
      <c r="NLW83" s="41"/>
      <c r="NLX83" s="41"/>
      <c r="NLY83" s="41"/>
      <c r="NLZ83" s="42"/>
      <c r="NMA83" s="41"/>
      <c r="NMB83" s="41"/>
      <c r="NMC83" s="41"/>
      <c r="NMD83" s="42"/>
      <c r="NME83" s="41"/>
      <c r="NMF83" s="41"/>
      <c r="NMG83" s="41"/>
      <c r="NMH83" s="42"/>
      <c r="NMI83" s="41"/>
      <c r="NMJ83" s="41"/>
      <c r="NMK83" s="41"/>
      <c r="NML83" s="42"/>
      <c r="NMM83" s="41"/>
      <c r="NMN83" s="41"/>
      <c r="NMO83" s="41"/>
      <c r="NMP83" s="42"/>
      <c r="NMQ83" s="41"/>
      <c r="NMR83" s="41"/>
      <c r="NMS83" s="41"/>
      <c r="NMT83" s="42"/>
      <c r="NMU83" s="41"/>
      <c r="NMV83" s="41"/>
      <c r="NMW83" s="41"/>
      <c r="NMX83" s="42"/>
      <c r="NMY83" s="41"/>
      <c r="NMZ83" s="41"/>
      <c r="NNA83" s="41"/>
      <c r="NNB83" s="42"/>
      <c r="NNC83" s="41"/>
      <c r="NND83" s="41"/>
      <c r="NNE83" s="41"/>
      <c r="NNF83" s="42"/>
      <c r="NNG83" s="41"/>
      <c r="NNH83" s="41"/>
      <c r="NNI83" s="41"/>
      <c r="NNJ83" s="42"/>
      <c r="NNK83" s="41"/>
      <c r="NNL83" s="41"/>
      <c r="NNM83" s="41"/>
      <c r="NNN83" s="42"/>
      <c r="NNO83" s="41"/>
      <c r="NNP83" s="41"/>
      <c r="NNQ83" s="41"/>
      <c r="NNR83" s="42"/>
      <c r="NNS83" s="41"/>
      <c r="NNT83" s="41"/>
      <c r="NNU83" s="41"/>
      <c r="NNV83" s="42"/>
      <c r="NNW83" s="41"/>
      <c r="NNX83" s="41"/>
      <c r="NNY83" s="41"/>
      <c r="NNZ83" s="42"/>
      <c r="NOA83" s="41"/>
      <c r="NOB83" s="41"/>
      <c r="NOC83" s="41"/>
      <c r="NOD83" s="42"/>
      <c r="NOE83" s="41"/>
      <c r="NOF83" s="41"/>
      <c r="NOG83" s="41"/>
      <c r="NOH83" s="42"/>
      <c r="NOI83" s="41"/>
      <c r="NOJ83" s="41"/>
      <c r="NOK83" s="41"/>
      <c r="NOL83" s="42"/>
      <c r="NOM83" s="41"/>
      <c r="NON83" s="41"/>
      <c r="NOO83" s="41"/>
      <c r="NOP83" s="42"/>
      <c r="NOQ83" s="41"/>
      <c r="NOR83" s="41"/>
      <c r="NOS83" s="41"/>
      <c r="NOT83" s="42"/>
      <c r="NOU83" s="41"/>
      <c r="NOV83" s="41"/>
      <c r="NOW83" s="41"/>
      <c r="NOX83" s="42"/>
      <c r="NOY83" s="41"/>
      <c r="NOZ83" s="41"/>
      <c r="NPA83" s="41"/>
      <c r="NPB83" s="42"/>
      <c r="NPC83" s="41"/>
      <c r="NPD83" s="41"/>
      <c r="NPE83" s="41"/>
      <c r="NPF83" s="42"/>
      <c r="NPG83" s="41"/>
      <c r="NPH83" s="41"/>
      <c r="NPI83" s="41"/>
      <c r="NPJ83" s="42"/>
      <c r="NPK83" s="41"/>
      <c r="NPL83" s="41"/>
      <c r="NPM83" s="41"/>
      <c r="NPN83" s="42"/>
      <c r="NPO83" s="41"/>
      <c r="NPP83" s="41"/>
      <c r="NPQ83" s="41"/>
      <c r="NPR83" s="43"/>
      <c r="NPS83" s="44"/>
      <c r="NPT83" s="45"/>
      <c r="NPU83" s="45"/>
      <c r="NPV83" s="42"/>
      <c r="NPW83" s="41"/>
      <c r="NPX83" s="41"/>
      <c r="NPY83" s="41"/>
      <c r="NPZ83" s="42"/>
      <c r="NQA83" s="41"/>
      <c r="NQB83" s="41"/>
      <c r="NQC83" s="41"/>
      <c r="NQD83" s="42"/>
      <c r="NQE83" s="41"/>
      <c r="NQF83" s="41"/>
      <c r="NQG83" s="41"/>
      <c r="NQH83" s="42"/>
      <c r="NQI83" s="41"/>
      <c r="NQJ83" s="41"/>
      <c r="NQK83" s="41"/>
      <c r="NQL83" s="42"/>
      <c r="NQM83" s="41"/>
      <c r="NQN83" s="41"/>
      <c r="NQO83" s="41"/>
      <c r="NQP83" s="42"/>
      <c r="NQQ83" s="41"/>
      <c r="NQR83" s="41"/>
      <c r="NQS83" s="41"/>
      <c r="NQT83" s="42"/>
      <c r="NQU83" s="41"/>
      <c r="NQV83" s="41"/>
      <c r="NQW83" s="41"/>
      <c r="NQX83" s="42"/>
      <c r="NQY83" s="41"/>
      <c r="NQZ83" s="41"/>
      <c r="NRA83" s="41"/>
      <c r="NRB83" s="42"/>
      <c r="NRC83" s="41"/>
      <c r="NRD83" s="41"/>
      <c r="NRE83" s="41"/>
      <c r="NRF83" s="42"/>
      <c r="NRG83" s="41"/>
      <c r="NRH83" s="41"/>
      <c r="NRI83" s="41"/>
      <c r="NRJ83" s="42"/>
      <c r="NRK83" s="41"/>
      <c r="NRL83" s="41"/>
      <c r="NRM83" s="41"/>
      <c r="NRN83" s="42"/>
      <c r="NRO83" s="41"/>
      <c r="NRP83" s="41"/>
      <c r="NRQ83" s="41"/>
      <c r="NRR83" s="42"/>
      <c r="NRS83" s="41"/>
      <c r="NRT83" s="41"/>
      <c r="NRU83" s="41"/>
      <c r="NRV83" s="42"/>
      <c r="NRW83" s="41"/>
      <c r="NRX83" s="41"/>
      <c r="NRY83" s="41"/>
      <c r="NRZ83" s="42"/>
      <c r="NSA83" s="41"/>
      <c r="NSB83" s="41"/>
      <c r="NSC83" s="41"/>
      <c r="NSD83" s="42"/>
      <c r="NSE83" s="41"/>
      <c r="NSF83" s="41"/>
      <c r="NSG83" s="41"/>
      <c r="NSH83" s="42"/>
      <c r="NSI83" s="41"/>
      <c r="NSJ83" s="41"/>
      <c r="NSK83" s="41"/>
      <c r="NSL83" s="42"/>
      <c r="NSM83" s="41"/>
      <c r="NSN83" s="41"/>
      <c r="NSO83" s="41"/>
      <c r="NSP83" s="42"/>
      <c r="NSQ83" s="41"/>
      <c r="NSR83" s="41"/>
      <c r="NSS83" s="41"/>
      <c r="NST83" s="42"/>
      <c r="NSU83" s="41"/>
      <c r="NSV83" s="41"/>
      <c r="NSW83" s="41"/>
      <c r="NSX83" s="42"/>
      <c r="NSY83" s="41"/>
      <c r="NSZ83" s="41"/>
      <c r="NTA83" s="41"/>
      <c r="NTB83" s="42"/>
      <c r="NTC83" s="41"/>
      <c r="NTD83" s="41"/>
      <c r="NTE83" s="41"/>
      <c r="NTF83" s="42"/>
      <c r="NTG83" s="41"/>
      <c r="NTH83" s="41"/>
      <c r="NTI83" s="41"/>
      <c r="NTJ83" s="42"/>
      <c r="NTK83" s="41"/>
      <c r="NTL83" s="41"/>
      <c r="NTM83" s="41"/>
      <c r="NTN83" s="42"/>
      <c r="NTO83" s="41"/>
      <c r="NTP83" s="41"/>
      <c r="NTQ83" s="41"/>
      <c r="NTR83" s="42"/>
      <c r="NTS83" s="41"/>
      <c r="NTT83" s="41"/>
      <c r="NTU83" s="41"/>
      <c r="NTV83" s="42"/>
      <c r="NTW83" s="41"/>
      <c r="NTX83" s="41"/>
      <c r="NTY83" s="41"/>
      <c r="NTZ83" s="42"/>
      <c r="NUA83" s="41"/>
      <c r="NUB83" s="41"/>
      <c r="NUC83" s="41"/>
      <c r="NUD83" s="42"/>
      <c r="NUE83" s="41"/>
      <c r="NUF83" s="41"/>
      <c r="NUG83" s="41"/>
      <c r="NUH83" s="42"/>
      <c r="NUI83" s="41"/>
      <c r="NUJ83" s="41"/>
      <c r="NUK83" s="41"/>
      <c r="NUL83" s="42"/>
      <c r="NUM83" s="41"/>
      <c r="NUN83" s="41"/>
      <c r="NUO83" s="41"/>
      <c r="NUP83" s="42"/>
      <c r="NUQ83" s="41"/>
      <c r="NUR83" s="41"/>
      <c r="NUS83" s="41"/>
      <c r="NUT83" s="42"/>
      <c r="NUU83" s="41"/>
      <c r="NUV83" s="41"/>
      <c r="NUW83" s="41"/>
      <c r="NUX83" s="42"/>
      <c r="NUY83" s="41"/>
      <c r="NUZ83" s="41"/>
      <c r="NVA83" s="41"/>
      <c r="NVB83" s="42"/>
      <c r="NVC83" s="41"/>
      <c r="NVD83" s="41"/>
      <c r="NVE83" s="41"/>
      <c r="NVF83" s="42"/>
      <c r="NVG83" s="41"/>
      <c r="NVH83" s="41"/>
      <c r="NVI83" s="41"/>
      <c r="NVJ83" s="42"/>
      <c r="NVK83" s="41"/>
      <c r="NVL83" s="41"/>
      <c r="NVM83" s="41"/>
      <c r="NVN83" s="42"/>
      <c r="NVO83" s="41"/>
      <c r="NVP83" s="41"/>
      <c r="NVQ83" s="41"/>
      <c r="NVR83" s="42"/>
      <c r="NVS83" s="41"/>
      <c r="NVT83" s="41"/>
      <c r="NVU83" s="41"/>
      <c r="NVV83" s="43"/>
      <c r="NVW83" s="44"/>
      <c r="NVX83" s="45"/>
      <c r="NVY83" s="45"/>
      <c r="NVZ83" s="42"/>
      <c r="NWA83" s="41"/>
      <c r="NWB83" s="41"/>
      <c r="NWC83" s="41"/>
      <c r="NWD83" s="42"/>
      <c r="NWE83" s="41"/>
      <c r="NWF83" s="41"/>
      <c r="NWG83" s="41"/>
      <c r="NWH83" s="42"/>
      <c r="NWI83" s="41"/>
      <c r="NWJ83" s="41"/>
      <c r="NWK83" s="41"/>
      <c r="NWL83" s="42"/>
      <c r="NWM83" s="41"/>
      <c r="NWN83" s="41"/>
      <c r="NWO83" s="41"/>
      <c r="NWP83" s="42"/>
      <c r="NWQ83" s="41"/>
      <c r="NWR83" s="41"/>
      <c r="NWS83" s="41"/>
      <c r="NWT83" s="42"/>
      <c r="NWU83" s="41"/>
      <c r="NWV83" s="41"/>
      <c r="NWW83" s="41"/>
      <c r="NWX83" s="42"/>
      <c r="NWY83" s="41"/>
      <c r="NWZ83" s="41"/>
      <c r="NXA83" s="41"/>
      <c r="NXB83" s="42"/>
      <c r="NXC83" s="41"/>
      <c r="NXD83" s="41"/>
      <c r="NXE83" s="41"/>
      <c r="NXF83" s="42"/>
      <c r="NXG83" s="41"/>
      <c r="NXH83" s="41"/>
      <c r="NXI83" s="41"/>
      <c r="NXJ83" s="42"/>
      <c r="NXK83" s="41"/>
      <c r="NXL83" s="41"/>
      <c r="NXM83" s="41"/>
      <c r="NXN83" s="42"/>
      <c r="NXO83" s="41"/>
      <c r="NXP83" s="41"/>
      <c r="NXQ83" s="41"/>
      <c r="NXR83" s="42"/>
      <c r="NXS83" s="41"/>
      <c r="NXT83" s="41"/>
      <c r="NXU83" s="41"/>
      <c r="NXV83" s="42"/>
      <c r="NXW83" s="41"/>
      <c r="NXX83" s="41"/>
      <c r="NXY83" s="41"/>
      <c r="NXZ83" s="42"/>
      <c r="NYA83" s="41"/>
      <c r="NYB83" s="41"/>
      <c r="NYC83" s="41"/>
      <c r="NYD83" s="42"/>
      <c r="NYE83" s="41"/>
      <c r="NYF83" s="41"/>
      <c r="NYG83" s="41"/>
      <c r="NYH83" s="42"/>
      <c r="NYI83" s="41"/>
      <c r="NYJ83" s="41"/>
      <c r="NYK83" s="41"/>
      <c r="NYL83" s="42"/>
      <c r="NYM83" s="41"/>
      <c r="NYN83" s="41"/>
      <c r="NYO83" s="41"/>
      <c r="NYP83" s="42"/>
      <c r="NYQ83" s="41"/>
      <c r="NYR83" s="41"/>
      <c r="NYS83" s="41"/>
      <c r="NYT83" s="42"/>
      <c r="NYU83" s="41"/>
      <c r="NYV83" s="41"/>
      <c r="NYW83" s="41"/>
      <c r="NYX83" s="42"/>
      <c r="NYY83" s="41"/>
      <c r="NYZ83" s="41"/>
      <c r="NZA83" s="41"/>
      <c r="NZB83" s="42"/>
      <c r="NZC83" s="41"/>
      <c r="NZD83" s="41"/>
      <c r="NZE83" s="41"/>
      <c r="NZF83" s="42"/>
      <c r="NZG83" s="41"/>
      <c r="NZH83" s="41"/>
      <c r="NZI83" s="41"/>
      <c r="NZJ83" s="42"/>
      <c r="NZK83" s="41"/>
      <c r="NZL83" s="41"/>
      <c r="NZM83" s="41"/>
      <c r="NZN83" s="42"/>
      <c r="NZO83" s="41"/>
      <c r="NZP83" s="41"/>
      <c r="NZQ83" s="41"/>
      <c r="NZR83" s="42"/>
      <c r="NZS83" s="41"/>
      <c r="NZT83" s="41"/>
      <c r="NZU83" s="41"/>
      <c r="NZV83" s="42"/>
      <c r="NZW83" s="41"/>
      <c r="NZX83" s="41"/>
      <c r="NZY83" s="41"/>
      <c r="NZZ83" s="42"/>
      <c r="OAA83" s="41"/>
      <c r="OAB83" s="41"/>
      <c r="OAC83" s="41"/>
      <c r="OAD83" s="42"/>
      <c r="OAE83" s="41"/>
      <c r="OAF83" s="41"/>
      <c r="OAG83" s="41"/>
      <c r="OAH83" s="42"/>
      <c r="OAI83" s="41"/>
      <c r="OAJ83" s="41"/>
      <c r="OAK83" s="41"/>
      <c r="OAL83" s="42"/>
      <c r="OAM83" s="41"/>
      <c r="OAN83" s="41"/>
      <c r="OAO83" s="41"/>
      <c r="OAP83" s="42"/>
      <c r="OAQ83" s="41"/>
      <c r="OAR83" s="41"/>
      <c r="OAS83" s="41"/>
      <c r="OAT83" s="42"/>
      <c r="OAU83" s="41"/>
      <c r="OAV83" s="41"/>
      <c r="OAW83" s="41"/>
      <c r="OAX83" s="42"/>
      <c r="OAY83" s="41"/>
      <c r="OAZ83" s="41"/>
      <c r="OBA83" s="41"/>
      <c r="OBB83" s="42"/>
      <c r="OBC83" s="41"/>
      <c r="OBD83" s="41"/>
      <c r="OBE83" s="41"/>
      <c r="OBF83" s="42"/>
      <c r="OBG83" s="41"/>
      <c r="OBH83" s="41"/>
      <c r="OBI83" s="41"/>
      <c r="OBJ83" s="42"/>
      <c r="OBK83" s="41"/>
      <c r="OBL83" s="41"/>
      <c r="OBM83" s="41"/>
      <c r="OBN83" s="42"/>
      <c r="OBO83" s="41"/>
      <c r="OBP83" s="41"/>
      <c r="OBQ83" s="41"/>
      <c r="OBR83" s="42"/>
      <c r="OBS83" s="41"/>
      <c r="OBT83" s="41"/>
      <c r="OBU83" s="41"/>
      <c r="OBV83" s="42"/>
      <c r="OBW83" s="41"/>
      <c r="OBX83" s="41"/>
      <c r="OBY83" s="41"/>
      <c r="OBZ83" s="43"/>
      <c r="OCA83" s="44"/>
      <c r="OCB83" s="45"/>
      <c r="OCC83" s="45"/>
      <c r="OCD83" s="42"/>
      <c r="OCE83" s="41"/>
      <c r="OCF83" s="41"/>
      <c r="OCG83" s="41"/>
      <c r="OCH83" s="42"/>
      <c r="OCI83" s="41"/>
      <c r="OCJ83" s="41"/>
      <c r="OCK83" s="41"/>
      <c r="OCL83" s="42"/>
      <c r="OCM83" s="41"/>
      <c r="OCN83" s="41"/>
      <c r="OCO83" s="41"/>
      <c r="OCP83" s="42"/>
      <c r="OCQ83" s="41"/>
      <c r="OCR83" s="41"/>
      <c r="OCS83" s="41"/>
      <c r="OCT83" s="42"/>
      <c r="OCU83" s="41"/>
      <c r="OCV83" s="41"/>
      <c r="OCW83" s="41"/>
      <c r="OCX83" s="42"/>
      <c r="OCY83" s="41"/>
      <c r="OCZ83" s="41"/>
      <c r="ODA83" s="41"/>
      <c r="ODB83" s="42"/>
      <c r="ODC83" s="41"/>
      <c r="ODD83" s="41"/>
      <c r="ODE83" s="41"/>
      <c r="ODF83" s="42"/>
      <c r="ODG83" s="41"/>
      <c r="ODH83" s="41"/>
      <c r="ODI83" s="41"/>
      <c r="ODJ83" s="42"/>
      <c r="ODK83" s="41"/>
      <c r="ODL83" s="41"/>
      <c r="ODM83" s="41"/>
      <c r="ODN83" s="42"/>
      <c r="ODO83" s="41"/>
      <c r="ODP83" s="41"/>
      <c r="ODQ83" s="41"/>
      <c r="ODR83" s="42"/>
      <c r="ODS83" s="41"/>
      <c r="ODT83" s="41"/>
      <c r="ODU83" s="41"/>
      <c r="ODV83" s="42"/>
      <c r="ODW83" s="41"/>
      <c r="ODX83" s="41"/>
      <c r="ODY83" s="41"/>
      <c r="ODZ83" s="42"/>
      <c r="OEA83" s="41"/>
      <c r="OEB83" s="41"/>
      <c r="OEC83" s="41"/>
      <c r="OED83" s="42"/>
      <c r="OEE83" s="41"/>
      <c r="OEF83" s="41"/>
      <c r="OEG83" s="41"/>
      <c r="OEH83" s="42"/>
      <c r="OEI83" s="41"/>
      <c r="OEJ83" s="41"/>
      <c r="OEK83" s="41"/>
      <c r="OEL83" s="42"/>
      <c r="OEM83" s="41"/>
      <c r="OEN83" s="41"/>
      <c r="OEO83" s="41"/>
      <c r="OEP83" s="42"/>
      <c r="OEQ83" s="41"/>
      <c r="OER83" s="41"/>
      <c r="OES83" s="41"/>
      <c r="OET83" s="42"/>
      <c r="OEU83" s="41"/>
      <c r="OEV83" s="41"/>
      <c r="OEW83" s="41"/>
      <c r="OEX83" s="42"/>
      <c r="OEY83" s="41"/>
      <c r="OEZ83" s="41"/>
      <c r="OFA83" s="41"/>
      <c r="OFB83" s="42"/>
      <c r="OFC83" s="41"/>
      <c r="OFD83" s="41"/>
      <c r="OFE83" s="41"/>
      <c r="OFF83" s="42"/>
      <c r="OFG83" s="41"/>
      <c r="OFH83" s="41"/>
      <c r="OFI83" s="41"/>
      <c r="OFJ83" s="42"/>
      <c r="OFK83" s="41"/>
      <c r="OFL83" s="41"/>
      <c r="OFM83" s="41"/>
      <c r="OFN83" s="42"/>
      <c r="OFO83" s="41"/>
      <c r="OFP83" s="41"/>
      <c r="OFQ83" s="41"/>
      <c r="OFR83" s="42"/>
      <c r="OFS83" s="41"/>
      <c r="OFT83" s="41"/>
      <c r="OFU83" s="41"/>
      <c r="OFV83" s="42"/>
      <c r="OFW83" s="41"/>
      <c r="OFX83" s="41"/>
      <c r="OFY83" s="41"/>
      <c r="OFZ83" s="42"/>
      <c r="OGA83" s="41"/>
      <c r="OGB83" s="41"/>
      <c r="OGC83" s="41"/>
      <c r="OGD83" s="42"/>
      <c r="OGE83" s="41"/>
      <c r="OGF83" s="41"/>
      <c r="OGG83" s="41"/>
      <c r="OGH83" s="42"/>
      <c r="OGI83" s="41"/>
      <c r="OGJ83" s="41"/>
      <c r="OGK83" s="41"/>
      <c r="OGL83" s="42"/>
      <c r="OGM83" s="41"/>
      <c r="OGN83" s="41"/>
      <c r="OGO83" s="41"/>
      <c r="OGP83" s="42"/>
      <c r="OGQ83" s="41"/>
      <c r="OGR83" s="41"/>
      <c r="OGS83" s="41"/>
      <c r="OGT83" s="42"/>
      <c r="OGU83" s="41"/>
      <c r="OGV83" s="41"/>
      <c r="OGW83" s="41"/>
      <c r="OGX83" s="42"/>
      <c r="OGY83" s="41"/>
      <c r="OGZ83" s="41"/>
      <c r="OHA83" s="41"/>
      <c r="OHB83" s="42"/>
      <c r="OHC83" s="41"/>
      <c r="OHD83" s="41"/>
      <c r="OHE83" s="41"/>
      <c r="OHF83" s="42"/>
      <c r="OHG83" s="41"/>
      <c r="OHH83" s="41"/>
      <c r="OHI83" s="41"/>
      <c r="OHJ83" s="42"/>
      <c r="OHK83" s="41"/>
      <c r="OHL83" s="41"/>
      <c r="OHM83" s="41"/>
      <c r="OHN83" s="42"/>
      <c r="OHO83" s="41"/>
      <c r="OHP83" s="41"/>
      <c r="OHQ83" s="41"/>
      <c r="OHR83" s="42"/>
      <c r="OHS83" s="41"/>
      <c r="OHT83" s="41"/>
      <c r="OHU83" s="41"/>
      <c r="OHV83" s="42"/>
      <c r="OHW83" s="41"/>
      <c r="OHX83" s="41"/>
      <c r="OHY83" s="41"/>
      <c r="OHZ83" s="42"/>
      <c r="OIA83" s="41"/>
      <c r="OIB83" s="41"/>
      <c r="OIC83" s="41"/>
      <c r="OID83" s="43"/>
      <c r="OIE83" s="44"/>
      <c r="OIF83" s="45"/>
      <c r="OIG83" s="45"/>
      <c r="OIH83" s="42"/>
      <c r="OII83" s="41"/>
      <c r="OIJ83" s="41"/>
      <c r="OIK83" s="41"/>
      <c r="OIL83" s="42"/>
      <c r="OIM83" s="41"/>
      <c r="OIN83" s="41"/>
      <c r="OIO83" s="41"/>
      <c r="OIP83" s="42"/>
      <c r="OIQ83" s="41"/>
      <c r="OIR83" s="41"/>
      <c r="OIS83" s="41"/>
      <c r="OIT83" s="42"/>
      <c r="OIU83" s="41"/>
      <c r="OIV83" s="41"/>
      <c r="OIW83" s="41"/>
      <c r="OIX83" s="42"/>
      <c r="OIY83" s="41"/>
      <c r="OIZ83" s="41"/>
      <c r="OJA83" s="41"/>
      <c r="OJB83" s="42"/>
      <c r="OJC83" s="41"/>
      <c r="OJD83" s="41"/>
      <c r="OJE83" s="41"/>
      <c r="OJF83" s="42"/>
      <c r="OJG83" s="41"/>
      <c r="OJH83" s="41"/>
      <c r="OJI83" s="41"/>
      <c r="OJJ83" s="42"/>
      <c r="OJK83" s="41"/>
      <c r="OJL83" s="41"/>
      <c r="OJM83" s="41"/>
      <c r="OJN83" s="42"/>
      <c r="OJO83" s="41"/>
      <c r="OJP83" s="41"/>
      <c r="OJQ83" s="41"/>
      <c r="OJR83" s="42"/>
      <c r="OJS83" s="41"/>
      <c r="OJT83" s="41"/>
      <c r="OJU83" s="41"/>
      <c r="OJV83" s="42"/>
      <c r="OJW83" s="41"/>
      <c r="OJX83" s="41"/>
      <c r="OJY83" s="41"/>
      <c r="OJZ83" s="42"/>
      <c r="OKA83" s="41"/>
      <c r="OKB83" s="41"/>
      <c r="OKC83" s="41"/>
      <c r="OKD83" s="42"/>
      <c r="OKE83" s="41"/>
      <c r="OKF83" s="41"/>
      <c r="OKG83" s="41"/>
      <c r="OKH83" s="42"/>
      <c r="OKI83" s="41"/>
      <c r="OKJ83" s="41"/>
      <c r="OKK83" s="41"/>
      <c r="OKL83" s="42"/>
      <c r="OKM83" s="41"/>
      <c r="OKN83" s="41"/>
      <c r="OKO83" s="41"/>
      <c r="OKP83" s="42"/>
      <c r="OKQ83" s="41"/>
      <c r="OKR83" s="41"/>
      <c r="OKS83" s="41"/>
      <c r="OKT83" s="42"/>
      <c r="OKU83" s="41"/>
      <c r="OKV83" s="41"/>
      <c r="OKW83" s="41"/>
      <c r="OKX83" s="42"/>
      <c r="OKY83" s="41"/>
      <c r="OKZ83" s="41"/>
      <c r="OLA83" s="41"/>
      <c r="OLB83" s="42"/>
      <c r="OLC83" s="41"/>
      <c r="OLD83" s="41"/>
      <c r="OLE83" s="41"/>
      <c r="OLF83" s="42"/>
      <c r="OLG83" s="41"/>
      <c r="OLH83" s="41"/>
      <c r="OLI83" s="41"/>
      <c r="OLJ83" s="42"/>
      <c r="OLK83" s="41"/>
      <c r="OLL83" s="41"/>
      <c r="OLM83" s="41"/>
      <c r="OLN83" s="42"/>
      <c r="OLO83" s="41"/>
      <c r="OLP83" s="41"/>
      <c r="OLQ83" s="41"/>
      <c r="OLR83" s="42"/>
      <c r="OLS83" s="41"/>
      <c r="OLT83" s="41"/>
      <c r="OLU83" s="41"/>
      <c r="OLV83" s="42"/>
      <c r="OLW83" s="41"/>
      <c r="OLX83" s="41"/>
      <c r="OLY83" s="41"/>
      <c r="OLZ83" s="42"/>
      <c r="OMA83" s="41"/>
      <c r="OMB83" s="41"/>
      <c r="OMC83" s="41"/>
      <c r="OMD83" s="42"/>
      <c r="OME83" s="41"/>
      <c r="OMF83" s="41"/>
      <c r="OMG83" s="41"/>
      <c r="OMH83" s="42"/>
      <c r="OMI83" s="41"/>
      <c r="OMJ83" s="41"/>
      <c r="OMK83" s="41"/>
      <c r="OML83" s="42"/>
      <c r="OMM83" s="41"/>
      <c r="OMN83" s="41"/>
      <c r="OMO83" s="41"/>
      <c r="OMP83" s="42"/>
      <c r="OMQ83" s="41"/>
      <c r="OMR83" s="41"/>
      <c r="OMS83" s="41"/>
      <c r="OMT83" s="42"/>
      <c r="OMU83" s="41"/>
      <c r="OMV83" s="41"/>
      <c r="OMW83" s="41"/>
      <c r="OMX83" s="42"/>
      <c r="OMY83" s="41"/>
      <c r="OMZ83" s="41"/>
      <c r="ONA83" s="41"/>
      <c r="ONB83" s="42"/>
      <c r="ONC83" s="41"/>
      <c r="OND83" s="41"/>
      <c r="ONE83" s="41"/>
      <c r="ONF83" s="42"/>
      <c r="ONG83" s="41"/>
      <c r="ONH83" s="41"/>
      <c r="ONI83" s="41"/>
      <c r="ONJ83" s="42"/>
      <c r="ONK83" s="41"/>
      <c r="ONL83" s="41"/>
      <c r="ONM83" s="41"/>
      <c r="ONN83" s="42"/>
      <c r="ONO83" s="41"/>
      <c r="ONP83" s="41"/>
      <c r="ONQ83" s="41"/>
      <c r="ONR83" s="42"/>
      <c r="ONS83" s="41"/>
      <c r="ONT83" s="41"/>
      <c r="ONU83" s="41"/>
      <c r="ONV83" s="42"/>
      <c r="ONW83" s="41"/>
      <c r="ONX83" s="41"/>
      <c r="ONY83" s="41"/>
      <c r="ONZ83" s="42"/>
      <c r="OOA83" s="41"/>
      <c r="OOB83" s="41"/>
      <c r="OOC83" s="41"/>
      <c r="OOD83" s="42"/>
      <c r="OOE83" s="41"/>
      <c r="OOF83" s="41"/>
      <c r="OOG83" s="41"/>
      <c r="OOH83" s="43"/>
      <c r="OOI83" s="44"/>
      <c r="OOJ83" s="45"/>
      <c r="OOK83" s="45"/>
      <c r="OOL83" s="42"/>
      <c r="OOM83" s="41"/>
      <c r="OON83" s="41"/>
      <c r="OOO83" s="41"/>
      <c r="OOP83" s="42"/>
      <c r="OOQ83" s="41"/>
      <c r="OOR83" s="41"/>
      <c r="OOS83" s="41"/>
      <c r="OOT83" s="42"/>
      <c r="OOU83" s="41"/>
      <c r="OOV83" s="41"/>
      <c r="OOW83" s="41"/>
      <c r="OOX83" s="42"/>
      <c r="OOY83" s="41"/>
      <c r="OOZ83" s="41"/>
      <c r="OPA83" s="41"/>
      <c r="OPB83" s="42"/>
      <c r="OPC83" s="41"/>
      <c r="OPD83" s="41"/>
      <c r="OPE83" s="41"/>
      <c r="OPF83" s="42"/>
      <c r="OPG83" s="41"/>
      <c r="OPH83" s="41"/>
      <c r="OPI83" s="41"/>
      <c r="OPJ83" s="42"/>
      <c r="OPK83" s="41"/>
      <c r="OPL83" s="41"/>
      <c r="OPM83" s="41"/>
      <c r="OPN83" s="42"/>
      <c r="OPO83" s="41"/>
      <c r="OPP83" s="41"/>
      <c r="OPQ83" s="41"/>
      <c r="OPR83" s="42"/>
      <c r="OPS83" s="41"/>
      <c r="OPT83" s="41"/>
      <c r="OPU83" s="41"/>
      <c r="OPV83" s="42"/>
      <c r="OPW83" s="41"/>
      <c r="OPX83" s="41"/>
      <c r="OPY83" s="41"/>
      <c r="OPZ83" s="42"/>
      <c r="OQA83" s="41"/>
      <c r="OQB83" s="41"/>
      <c r="OQC83" s="41"/>
      <c r="OQD83" s="42"/>
      <c r="OQE83" s="41"/>
      <c r="OQF83" s="41"/>
      <c r="OQG83" s="41"/>
      <c r="OQH83" s="42"/>
      <c r="OQI83" s="41"/>
      <c r="OQJ83" s="41"/>
      <c r="OQK83" s="41"/>
      <c r="OQL83" s="42"/>
      <c r="OQM83" s="41"/>
      <c r="OQN83" s="41"/>
      <c r="OQO83" s="41"/>
      <c r="OQP83" s="42"/>
      <c r="OQQ83" s="41"/>
      <c r="OQR83" s="41"/>
      <c r="OQS83" s="41"/>
      <c r="OQT83" s="42"/>
      <c r="OQU83" s="41"/>
      <c r="OQV83" s="41"/>
      <c r="OQW83" s="41"/>
      <c r="OQX83" s="42"/>
      <c r="OQY83" s="41"/>
      <c r="OQZ83" s="41"/>
      <c r="ORA83" s="41"/>
      <c r="ORB83" s="42"/>
      <c r="ORC83" s="41"/>
      <c r="ORD83" s="41"/>
      <c r="ORE83" s="41"/>
      <c r="ORF83" s="42"/>
      <c r="ORG83" s="41"/>
      <c r="ORH83" s="41"/>
      <c r="ORI83" s="41"/>
      <c r="ORJ83" s="42"/>
      <c r="ORK83" s="41"/>
      <c r="ORL83" s="41"/>
      <c r="ORM83" s="41"/>
      <c r="ORN83" s="42"/>
      <c r="ORO83" s="41"/>
      <c r="ORP83" s="41"/>
      <c r="ORQ83" s="41"/>
      <c r="ORR83" s="42"/>
      <c r="ORS83" s="41"/>
      <c r="ORT83" s="41"/>
      <c r="ORU83" s="41"/>
      <c r="ORV83" s="42"/>
      <c r="ORW83" s="41"/>
      <c r="ORX83" s="41"/>
      <c r="ORY83" s="41"/>
      <c r="ORZ83" s="42"/>
      <c r="OSA83" s="41"/>
      <c r="OSB83" s="41"/>
      <c r="OSC83" s="41"/>
      <c r="OSD83" s="42"/>
      <c r="OSE83" s="41"/>
      <c r="OSF83" s="41"/>
      <c r="OSG83" s="41"/>
      <c r="OSH83" s="42"/>
      <c r="OSI83" s="41"/>
      <c r="OSJ83" s="41"/>
      <c r="OSK83" s="41"/>
      <c r="OSL83" s="42"/>
      <c r="OSM83" s="41"/>
      <c r="OSN83" s="41"/>
      <c r="OSO83" s="41"/>
      <c r="OSP83" s="42"/>
      <c r="OSQ83" s="41"/>
      <c r="OSR83" s="41"/>
      <c r="OSS83" s="41"/>
      <c r="OST83" s="42"/>
      <c r="OSU83" s="41"/>
      <c r="OSV83" s="41"/>
      <c r="OSW83" s="41"/>
      <c r="OSX83" s="42"/>
      <c r="OSY83" s="41"/>
      <c r="OSZ83" s="41"/>
      <c r="OTA83" s="41"/>
      <c r="OTB83" s="42"/>
      <c r="OTC83" s="41"/>
      <c r="OTD83" s="41"/>
      <c r="OTE83" s="41"/>
      <c r="OTF83" s="42"/>
      <c r="OTG83" s="41"/>
      <c r="OTH83" s="41"/>
      <c r="OTI83" s="41"/>
      <c r="OTJ83" s="42"/>
      <c r="OTK83" s="41"/>
      <c r="OTL83" s="41"/>
      <c r="OTM83" s="41"/>
      <c r="OTN83" s="42"/>
      <c r="OTO83" s="41"/>
      <c r="OTP83" s="41"/>
      <c r="OTQ83" s="41"/>
      <c r="OTR83" s="42"/>
      <c r="OTS83" s="41"/>
      <c r="OTT83" s="41"/>
      <c r="OTU83" s="41"/>
      <c r="OTV83" s="42"/>
      <c r="OTW83" s="41"/>
      <c r="OTX83" s="41"/>
      <c r="OTY83" s="41"/>
      <c r="OTZ83" s="42"/>
      <c r="OUA83" s="41"/>
      <c r="OUB83" s="41"/>
      <c r="OUC83" s="41"/>
      <c r="OUD83" s="42"/>
      <c r="OUE83" s="41"/>
      <c r="OUF83" s="41"/>
      <c r="OUG83" s="41"/>
      <c r="OUH83" s="42"/>
      <c r="OUI83" s="41"/>
      <c r="OUJ83" s="41"/>
      <c r="OUK83" s="41"/>
      <c r="OUL83" s="43"/>
      <c r="OUM83" s="44"/>
      <c r="OUN83" s="45"/>
      <c r="OUO83" s="45"/>
      <c r="OUP83" s="42"/>
      <c r="OUQ83" s="41"/>
      <c r="OUR83" s="41"/>
      <c r="OUS83" s="41"/>
      <c r="OUT83" s="42"/>
      <c r="OUU83" s="41"/>
      <c r="OUV83" s="41"/>
      <c r="OUW83" s="41"/>
      <c r="OUX83" s="42"/>
      <c r="OUY83" s="41"/>
      <c r="OUZ83" s="41"/>
      <c r="OVA83" s="41"/>
      <c r="OVB83" s="42"/>
      <c r="OVC83" s="41"/>
      <c r="OVD83" s="41"/>
      <c r="OVE83" s="41"/>
      <c r="OVF83" s="42"/>
      <c r="OVG83" s="41"/>
      <c r="OVH83" s="41"/>
      <c r="OVI83" s="41"/>
      <c r="OVJ83" s="42"/>
      <c r="OVK83" s="41"/>
      <c r="OVL83" s="41"/>
      <c r="OVM83" s="41"/>
      <c r="OVN83" s="42"/>
      <c r="OVO83" s="41"/>
      <c r="OVP83" s="41"/>
      <c r="OVQ83" s="41"/>
      <c r="OVR83" s="42"/>
      <c r="OVS83" s="41"/>
      <c r="OVT83" s="41"/>
      <c r="OVU83" s="41"/>
      <c r="OVV83" s="42"/>
      <c r="OVW83" s="41"/>
      <c r="OVX83" s="41"/>
      <c r="OVY83" s="41"/>
      <c r="OVZ83" s="42"/>
      <c r="OWA83" s="41"/>
      <c r="OWB83" s="41"/>
      <c r="OWC83" s="41"/>
      <c r="OWD83" s="42"/>
      <c r="OWE83" s="41"/>
      <c r="OWF83" s="41"/>
      <c r="OWG83" s="41"/>
      <c r="OWH83" s="42"/>
      <c r="OWI83" s="41"/>
      <c r="OWJ83" s="41"/>
      <c r="OWK83" s="41"/>
      <c r="OWL83" s="42"/>
      <c r="OWM83" s="41"/>
      <c r="OWN83" s="41"/>
      <c r="OWO83" s="41"/>
      <c r="OWP83" s="42"/>
      <c r="OWQ83" s="41"/>
      <c r="OWR83" s="41"/>
      <c r="OWS83" s="41"/>
      <c r="OWT83" s="42"/>
      <c r="OWU83" s="41"/>
      <c r="OWV83" s="41"/>
      <c r="OWW83" s="41"/>
      <c r="OWX83" s="42"/>
      <c r="OWY83" s="41"/>
      <c r="OWZ83" s="41"/>
      <c r="OXA83" s="41"/>
      <c r="OXB83" s="42"/>
      <c r="OXC83" s="41"/>
      <c r="OXD83" s="41"/>
      <c r="OXE83" s="41"/>
      <c r="OXF83" s="42"/>
      <c r="OXG83" s="41"/>
      <c r="OXH83" s="41"/>
      <c r="OXI83" s="41"/>
      <c r="OXJ83" s="42"/>
      <c r="OXK83" s="41"/>
      <c r="OXL83" s="41"/>
      <c r="OXM83" s="41"/>
      <c r="OXN83" s="42"/>
      <c r="OXO83" s="41"/>
      <c r="OXP83" s="41"/>
      <c r="OXQ83" s="41"/>
      <c r="OXR83" s="42"/>
      <c r="OXS83" s="41"/>
      <c r="OXT83" s="41"/>
      <c r="OXU83" s="41"/>
      <c r="OXV83" s="42"/>
      <c r="OXW83" s="41"/>
      <c r="OXX83" s="41"/>
      <c r="OXY83" s="41"/>
      <c r="OXZ83" s="42"/>
      <c r="OYA83" s="41"/>
      <c r="OYB83" s="41"/>
      <c r="OYC83" s="41"/>
      <c r="OYD83" s="42"/>
      <c r="OYE83" s="41"/>
      <c r="OYF83" s="41"/>
      <c r="OYG83" s="41"/>
      <c r="OYH83" s="42"/>
      <c r="OYI83" s="41"/>
      <c r="OYJ83" s="41"/>
      <c r="OYK83" s="41"/>
      <c r="OYL83" s="42"/>
      <c r="OYM83" s="41"/>
      <c r="OYN83" s="41"/>
      <c r="OYO83" s="41"/>
      <c r="OYP83" s="42"/>
      <c r="OYQ83" s="41"/>
      <c r="OYR83" s="41"/>
      <c r="OYS83" s="41"/>
      <c r="OYT83" s="42"/>
      <c r="OYU83" s="41"/>
      <c r="OYV83" s="41"/>
      <c r="OYW83" s="41"/>
      <c r="OYX83" s="42"/>
      <c r="OYY83" s="41"/>
      <c r="OYZ83" s="41"/>
      <c r="OZA83" s="41"/>
      <c r="OZB83" s="42"/>
      <c r="OZC83" s="41"/>
      <c r="OZD83" s="41"/>
      <c r="OZE83" s="41"/>
      <c r="OZF83" s="42"/>
      <c r="OZG83" s="41"/>
      <c r="OZH83" s="41"/>
      <c r="OZI83" s="41"/>
      <c r="OZJ83" s="42"/>
      <c r="OZK83" s="41"/>
      <c r="OZL83" s="41"/>
      <c r="OZM83" s="41"/>
      <c r="OZN83" s="42"/>
      <c r="OZO83" s="41"/>
      <c r="OZP83" s="41"/>
      <c r="OZQ83" s="41"/>
      <c r="OZR83" s="42"/>
      <c r="OZS83" s="41"/>
      <c r="OZT83" s="41"/>
      <c r="OZU83" s="41"/>
      <c r="OZV83" s="42"/>
      <c r="OZW83" s="41"/>
      <c r="OZX83" s="41"/>
      <c r="OZY83" s="41"/>
      <c r="OZZ83" s="42"/>
      <c r="PAA83" s="41"/>
      <c r="PAB83" s="41"/>
      <c r="PAC83" s="41"/>
      <c r="PAD83" s="42"/>
      <c r="PAE83" s="41"/>
      <c r="PAF83" s="41"/>
      <c r="PAG83" s="41"/>
      <c r="PAH83" s="42"/>
      <c r="PAI83" s="41"/>
      <c r="PAJ83" s="41"/>
      <c r="PAK83" s="41"/>
      <c r="PAL83" s="42"/>
      <c r="PAM83" s="41"/>
      <c r="PAN83" s="41"/>
      <c r="PAO83" s="41"/>
      <c r="PAP83" s="43"/>
      <c r="PAQ83" s="44"/>
      <c r="PAR83" s="45"/>
      <c r="PAS83" s="45"/>
      <c r="PAT83" s="42"/>
      <c r="PAU83" s="41"/>
      <c r="PAV83" s="41"/>
      <c r="PAW83" s="41"/>
      <c r="PAX83" s="42"/>
      <c r="PAY83" s="41"/>
      <c r="PAZ83" s="41"/>
      <c r="PBA83" s="41"/>
      <c r="PBB83" s="42"/>
      <c r="PBC83" s="41"/>
      <c r="PBD83" s="41"/>
      <c r="PBE83" s="41"/>
      <c r="PBF83" s="42"/>
      <c r="PBG83" s="41"/>
      <c r="PBH83" s="41"/>
      <c r="PBI83" s="41"/>
      <c r="PBJ83" s="42"/>
      <c r="PBK83" s="41"/>
      <c r="PBL83" s="41"/>
      <c r="PBM83" s="41"/>
      <c r="PBN83" s="42"/>
      <c r="PBO83" s="41"/>
      <c r="PBP83" s="41"/>
      <c r="PBQ83" s="41"/>
      <c r="PBR83" s="42"/>
      <c r="PBS83" s="41"/>
      <c r="PBT83" s="41"/>
      <c r="PBU83" s="41"/>
      <c r="PBV83" s="42"/>
      <c r="PBW83" s="41"/>
      <c r="PBX83" s="41"/>
      <c r="PBY83" s="41"/>
      <c r="PBZ83" s="42"/>
      <c r="PCA83" s="41"/>
      <c r="PCB83" s="41"/>
      <c r="PCC83" s="41"/>
      <c r="PCD83" s="42"/>
      <c r="PCE83" s="41"/>
      <c r="PCF83" s="41"/>
      <c r="PCG83" s="41"/>
      <c r="PCH83" s="42"/>
      <c r="PCI83" s="41"/>
      <c r="PCJ83" s="41"/>
      <c r="PCK83" s="41"/>
      <c r="PCL83" s="42"/>
      <c r="PCM83" s="41"/>
      <c r="PCN83" s="41"/>
      <c r="PCO83" s="41"/>
      <c r="PCP83" s="42"/>
      <c r="PCQ83" s="41"/>
      <c r="PCR83" s="41"/>
      <c r="PCS83" s="41"/>
      <c r="PCT83" s="42"/>
      <c r="PCU83" s="41"/>
      <c r="PCV83" s="41"/>
      <c r="PCW83" s="41"/>
      <c r="PCX83" s="42"/>
      <c r="PCY83" s="41"/>
      <c r="PCZ83" s="41"/>
      <c r="PDA83" s="41"/>
      <c r="PDB83" s="42"/>
      <c r="PDC83" s="41"/>
      <c r="PDD83" s="41"/>
      <c r="PDE83" s="41"/>
      <c r="PDF83" s="42"/>
      <c r="PDG83" s="41"/>
      <c r="PDH83" s="41"/>
      <c r="PDI83" s="41"/>
      <c r="PDJ83" s="42"/>
      <c r="PDK83" s="41"/>
      <c r="PDL83" s="41"/>
      <c r="PDM83" s="41"/>
      <c r="PDN83" s="42"/>
      <c r="PDO83" s="41"/>
      <c r="PDP83" s="41"/>
      <c r="PDQ83" s="41"/>
      <c r="PDR83" s="42"/>
      <c r="PDS83" s="41"/>
      <c r="PDT83" s="41"/>
      <c r="PDU83" s="41"/>
      <c r="PDV83" s="42"/>
      <c r="PDW83" s="41"/>
      <c r="PDX83" s="41"/>
      <c r="PDY83" s="41"/>
      <c r="PDZ83" s="42"/>
      <c r="PEA83" s="41"/>
      <c r="PEB83" s="41"/>
      <c r="PEC83" s="41"/>
      <c r="PED83" s="42"/>
      <c r="PEE83" s="41"/>
      <c r="PEF83" s="41"/>
      <c r="PEG83" s="41"/>
      <c r="PEH83" s="42"/>
      <c r="PEI83" s="41"/>
      <c r="PEJ83" s="41"/>
      <c r="PEK83" s="41"/>
      <c r="PEL83" s="42"/>
      <c r="PEM83" s="41"/>
      <c r="PEN83" s="41"/>
      <c r="PEO83" s="41"/>
      <c r="PEP83" s="42"/>
      <c r="PEQ83" s="41"/>
      <c r="PER83" s="41"/>
      <c r="PES83" s="41"/>
      <c r="PET83" s="42"/>
      <c r="PEU83" s="41"/>
      <c r="PEV83" s="41"/>
      <c r="PEW83" s="41"/>
      <c r="PEX83" s="42"/>
      <c r="PEY83" s="41"/>
      <c r="PEZ83" s="41"/>
      <c r="PFA83" s="41"/>
      <c r="PFB83" s="42"/>
      <c r="PFC83" s="41"/>
      <c r="PFD83" s="41"/>
      <c r="PFE83" s="41"/>
      <c r="PFF83" s="42"/>
      <c r="PFG83" s="41"/>
      <c r="PFH83" s="41"/>
      <c r="PFI83" s="41"/>
      <c r="PFJ83" s="42"/>
      <c r="PFK83" s="41"/>
      <c r="PFL83" s="41"/>
      <c r="PFM83" s="41"/>
      <c r="PFN83" s="42"/>
      <c r="PFO83" s="41"/>
      <c r="PFP83" s="41"/>
      <c r="PFQ83" s="41"/>
      <c r="PFR83" s="42"/>
      <c r="PFS83" s="41"/>
      <c r="PFT83" s="41"/>
      <c r="PFU83" s="41"/>
      <c r="PFV83" s="42"/>
      <c r="PFW83" s="41"/>
      <c r="PFX83" s="41"/>
      <c r="PFY83" s="41"/>
      <c r="PFZ83" s="42"/>
      <c r="PGA83" s="41"/>
      <c r="PGB83" s="41"/>
      <c r="PGC83" s="41"/>
      <c r="PGD83" s="42"/>
      <c r="PGE83" s="41"/>
      <c r="PGF83" s="41"/>
      <c r="PGG83" s="41"/>
      <c r="PGH83" s="42"/>
      <c r="PGI83" s="41"/>
      <c r="PGJ83" s="41"/>
      <c r="PGK83" s="41"/>
      <c r="PGL83" s="42"/>
      <c r="PGM83" s="41"/>
      <c r="PGN83" s="41"/>
      <c r="PGO83" s="41"/>
      <c r="PGP83" s="42"/>
      <c r="PGQ83" s="41"/>
      <c r="PGR83" s="41"/>
      <c r="PGS83" s="41"/>
      <c r="PGT83" s="43"/>
      <c r="PGU83" s="44"/>
      <c r="PGV83" s="45"/>
      <c r="PGW83" s="45"/>
      <c r="PGX83" s="42"/>
      <c r="PGY83" s="41"/>
      <c r="PGZ83" s="41"/>
      <c r="PHA83" s="41"/>
      <c r="PHB83" s="42"/>
      <c r="PHC83" s="41"/>
      <c r="PHD83" s="41"/>
      <c r="PHE83" s="41"/>
      <c r="PHF83" s="42"/>
      <c r="PHG83" s="41"/>
      <c r="PHH83" s="41"/>
      <c r="PHI83" s="41"/>
      <c r="PHJ83" s="42"/>
      <c r="PHK83" s="41"/>
      <c r="PHL83" s="41"/>
      <c r="PHM83" s="41"/>
      <c r="PHN83" s="42"/>
      <c r="PHO83" s="41"/>
      <c r="PHP83" s="41"/>
      <c r="PHQ83" s="41"/>
      <c r="PHR83" s="42"/>
      <c r="PHS83" s="41"/>
      <c r="PHT83" s="41"/>
      <c r="PHU83" s="41"/>
      <c r="PHV83" s="42"/>
      <c r="PHW83" s="41"/>
      <c r="PHX83" s="41"/>
      <c r="PHY83" s="41"/>
      <c r="PHZ83" s="42"/>
      <c r="PIA83" s="41"/>
      <c r="PIB83" s="41"/>
      <c r="PIC83" s="41"/>
      <c r="PID83" s="42"/>
      <c r="PIE83" s="41"/>
      <c r="PIF83" s="41"/>
      <c r="PIG83" s="41"/>
      <c r="PIH83" s="42"/>
      <c r="PII83" s="41"/>
      <c r="PIJ83" s="41"/>
      <c r="PIK83" s="41"/>
      <c r="PIL83" s="42"/>
      <c r="PIM83" s="41"/>
      <c r="PIN83" s="41"/>
      <c r="PIO83" s="41"/>
      <c r="PIP83" s="42"/>
      <c r="PIQ83" s="41"/>
      <c r="PIR83" s="41"/>
      <c r="PIS83" s="41"/>
      <c r="PIT83" s="42"/>
      <c r="PIU83" s="41"/>
      <c r="PIV83" s="41"/>
      <c r="PIW83" s="41"/>
      <c r="PIX83" s="42"/>
      <c r="PIY83" s="41"/>
      <c r="PIZ83" s="41"/>
      <c r="PJA83" s="41"/>
      <c r="PJB83" s="42"/>
      <c r="PJC83" s="41"/>
      <c r="PJD83" s="41"/>
      <c r="PJE83" s="41"/>
      <c r="PJF83" s="42"/>
      <c r="PJG83" s="41"/>
      <c r="PJH83" s="41"/>
      <c r="PJI83" s="41"/>
      <c r="PJJ83" s="42"/>
      <c r="PJK83" s="41"/>
      <c r="PJL83" s="41"/>
      <c r="PJM83" s="41"/>
      <c r="PJN83" s="42"/>
      <c r="PJO83" s="41"/>
      <c r="PJP83" s="41"/>
      <c r="PJQ83" s="41"/>
      <c r="PJR83" s="42"/>
      <c r="PJS83" s="41"/>
      <c r="PJT83" s="41"/>
      <c r="PJU83" s="41"/>
      <c r="PJV83" s="42"/>
      <c r="PJW83" s="41"/>
      <c r="PJX83" s="41"/>
      <c r="PJY83" s="41"/>
      <c r="PJZ83" s="42"/>
      <c r="PKA83" s="41"/>
      <c r="PKB83" s="41"/>
      <c r="PKC83" s="41"/>
      <c r="PKD83" s="42"/>
      <c r="PKE83" s="41"/>
      <c r="PKF83" s="41"/>
      <c r="PKG83" s="41"/>
      <c r="PKH83" s="42"/>
      <c r="PKI83" s="41"/>
      <c r="PKJ83" s="41"/>
      <c r="PKK83" s="41"/>
      <c r="PKL83" s="42"/>
      <c r="PKM83" s="41"/>
      <c r="PKN83" s="41"/>
      <c r="PKO83" s="41"/>
      <c r="PKP83" s="42"/>
      <c r="PKQ83" s="41"/>
      <c r="PKR83" s="41"/>
      <c r="PKS83" s="41"/>
      <c r="PKT83" s="42"/>
      <c r="PKU83" s="41"/>
      <c r="PKV83" s="41"/>
      <c r="PKW83" s="41"/>
      <c r="PKX83" s="42"/>
      <c r="PKY83" s="41"/>
      <c r="PKZ83" s="41"/>
      <c r="PLA83" s="41"/>
      <c r="PLB83" s="42"/>
      <c r="PLC83" s="41"/>
      <c r="PLD83" s="41"/>
      <c r="PLE83" s="41"/>
      <c r="PLF83" s="42"/>
      <c r="PLG83" s="41"/>
      <c r="PLH83" s="41"/>
      <c r="PLI83" s="41"/>
      <c r="PLJ83" s="42"/>
      <c r="PLK83" s="41"/>
      <c r="PLL83" s="41"/>
      <c r="PLM83" s="41"/>
      <c r="PLN83" s="42"/>
      <c r="PLO83" s="41"/>
      <c r="PLP83" s="41"/>
      <c r="PLQ83" s="41"/>
      <c r="PLR83" s="42"/>
      <c r="PLS83" s="41"/>
      <c r="PLT83" s="41"/>
      <c r="PLU83" s="41"/>
      <c r="PLV83" s="42"/>
      <c r="PLW83" s="41"/>
      <c r="PLX83" s="41"/>
      <c r="PLY83" s="41"/>
      <c r="PLZ83" s="42"/>
      <c r="PMA83" s="41"/>
      <c r="PMB83" s="41"/>
      <c r="PMC83" s="41"/>
      <c r="PMD83" s="42"/>
      <c r="PME83" s="41"/>
      <c r="PMF83" s="41"/>
      <c r="PMG83" s="41"/>
      <c r="PMH83" s="42"/>
      <c r="PMI83" s="41"/>
      <c r="PMJ83" s="41"/>
      <c r="PMK83" s="41"/>
      <c r="PML83" s="42"/>
      <c r="PMM83" s="41"/>
      <c r="PMN83" s="41"/>
      <c r="PMO83" s="41"/>
      <c r="PMP83" s="42"/>
      <c r="PMQ83" s="41"/>
      <c r="PMR83" s="41"/>
      <c r="PMS83" s="41"/>
      <c r="PMT83" s="42"/>
      <c r="PMU83" s="41"/>
      <c r="PMV83" s="41"/>
      <c r="PMW83" s="41"/>
      <c r="PMX83" s="43"/>
      <c r="PMY83" s="44"/>
      <c r="PMZ83" s="45"/>
      <c r="PNA83" s="45"/>
      <c r="PNB83" s="42"/>
      <c r="PNC83" s="41"/>
      <c r="PND83" s="41"/>
      <c r="PNE83" s="41"/>
      <c r="PNF83" s="42"/>
      <c r="PNG83" s="41"/>
      <c r="PNH83" s="41"/>
      <c r="PNI83" s="41"/>
      <c r="PNJ83" s="42"/>
      <c r="PNK83" s="41"/>
      <c r="PNL83" s="41"/>
      <c r="PNM83" s="41"/>
      <c r="PNN83" s="42"/>
      <c r="PNO83" s="41"/>
      <c r="PNP83" s="41"/>
      <c r="PNQ83" s="41"/>
      <c r="PNR83" s="42"/>
      <c r="PNS83" s="41"/>
      <c r="PNT83" s="41"/>
      <c r="PNU83" s="41"/>
      <c r="PNV83" s="42"/>
      <c r="PNW83" s="41"/>
      <c r="PNX83" s="41"/>
      <c r="PNY83" s="41"/>
      <c r="PNZ83" s="42"/>
      <c r="POA83" s="41"/>
      <c r="POB83" s="41"/>
      <c r="POC83" s="41"/>
      <c r="POD83" s="42"/>
      <c r="POE83" s="41"/>
      <c r="POF83" s="41"/>
      <c r="POG83" s="41"/>
      <c r="POH83" s="42"/>
      <c r="POI83" s="41"/>
      <c r="POJ83" s="41"/>
      <c r="POK83" s="41"/>
      <c r="POL83" s="42"/>
      <c r="POM83" s="41"/>
      <c r="PON83" s="41"/>
      <c r="POO83" s="41"/>
      <c r="POP83" s="42"/>
      <c r="POQ83" s="41"/>
      <c r="POR83" s="41"/>
      <c r="POS83" s="41"/>
      <c r="POT83" s="42"/>
      <c r="POU83" s="41"/>
      <c r="POV83" s="41"/>
      <c r="POW83" s="41"/>
      <c r="POX83" s="42"/>
      <c r="POY83" s="41"/>
      <c r="POZ83" s="41"/>
      <c r="PPA83" s="41"/>
      <c r="PPB83" s="42"/>
      <c r="PPC83" s="41"/>
      <c r="PPD83" s="41"/>
      <c r="PPE83" s="41"/>
      <c r="PPF83" s="42"/>
      <c r="PPG83" s="41"/>
      <c r="PPH83" s="41"/>
      <c r="PPI83" s="41"/>
      <c r="PPJ83" s="42"/>
      <c r="PPK83" s="41"/>
      <c r="PPL83" s="41"/>
      <c r="PPM83" s="41"/>
      <c r="PPN83" s="42"/>
      <c r="PPO83" s="41"/>
      <c r="PPP83" s="41"/>
      <c r="PPQ83" s="41"/>
      <c r="PPR83" s="42"/>
      <c r="PPS83" s="41"/>
      <c r="PPT83" s="41"/>
      <c r="PPU83" s="41"/>
      <c r="PPV83" s="42"/>
      <c r="PPW83" s="41"/>
      <c r="PPX83" s="41"/>
      <c r="PPY83" s="41"/>
      <c r="PPZ83" s="42"/>
      <c r="PQA83" s="41"/>
      <c r="PQB83" s="41"/>
      <c r="PQC83" s="41"/>
      <c r="PQD83" s="42"/>
      <c r="PQE83" s="41"/>
      <c r="PQF83" s="41"/>
      <c r="PQG83" s="41"/>
      <c r="PQH83" s="42"/>
      <c r="PQI83" s="41"/>
      <c r="PQJ83" s="41"/>
      <c r="PQK83" s="41"/>
      <c r="PQL83" s="42"/>
      <c r="PQM83" s="41"/>
      <c r="PQN83" s="41"/>
      <c r="PQO83" s="41"/>
      <c r="PQP83" s="42"/>
      <c r="PQQ83" s="41"/>
      <c r="PQR83" s="41"/>
      <c r="PQS83" s="41"/>
      <c r="PQT83" s="42"/>
      <c r="PQU83" s="41"/>
      <c r="PQV83" s="41"/>
      <c r="PQW83" s="41"/>
      <c r="PQX83" s="42"/>
      <c r="PQY83" s="41"/>
      <c r="PQZ83" s="41"/>
      <c r="PRA83" s="41"/>
      <c r="PRB83" s="42"/>
      <c r="PRC83" s="41"/>
      <c r="PRD83" s="41"/>
      <c r="PRE83" s="41"/>
      <c r="PRF83" s="42"/>
      <c r="PRG83" s="41"/>
      <c r="PRH83" s="41"/>
      <c r="PRI83" s="41"/>
      <c r="PRJ83" s="42"/>
      <c r="PRK83" s="41"/>
      <c r="PRL83" s="41"/>
      <c r="PRM83" s="41"/>
      <c r="PRN83" s="42"/>
      <c r="PRO83" s="41"/>
      <c r="PRP83" s="41"/>
      <c r="PRQ83" s="41"/>
      <c r="PRR83" s="42"/>
      <c r="PRS83" s="41"/>
      <c r="PRT83" s="41"/>
      <c r="PRU83" s="41"/>
      <c r="PRV83" s="42"/>
      <c r="PRW83" s="41"/>
      <c r="PRX83" s="41"/>
      <c r="PRY83" s="41"/>
      <c r="PRZ83" s="42"/>
      <c r="PSA83" s="41"/>
      <c r="PSB83" s="41"/>
      <c r="PSC83" s="41"/>
      <c r="PSD83" s="42"/>
      <c r="PSE83" s="41"/>
      <c r="PSF83" s="41"/>
      <c r="PSG83" s="41"/>
      <c r="PSH83" s="42"/>
      <c r="PSI83" s="41"/>
      <c r="PSJ83" s="41"/>
      <c r="PSK83" s="41"/>
      <c r="PSL83" s="42"/>
      <c r="PSM83" s="41"/>
      <c r="PSN83" s="41"/>
      <c r="PSO83" s="41"/>
      <c r="PSP83" s="42"/>
      <c r="PSQ83" s="41"/>
      <c r="PSR83" s="41"/>
      <c r="PSS83" s="41"/>
      <c r="PST83" s="42"/>
      <c r="PSU83" s="41"/>
      <c r="PSV83" s="41"/>
      <c r="PSW83" s="41"/>
      <c r="PSX83" s="42"/>
      <c r="PSY83" s="41"/>
      <c r="PSZ83" s="41"/>
      <c r="PTA83" s="41"/>
      <c r="PTB83" s="43"/>
      <c r="PTC83" s="44"/>
      <c r="PTD83" s="45"/>
      <c r="PTE83" s="45"/>
      <c r="PTF83" s="42"/>
      <c r="PTG83" s="41"/>
      <c r="PTH83" s="41"/>
      <c r="PTI83" s="41"/>
      <c r="PTJ83" s="42"/>
      <c r="PTK83" s="41"/>
      <c r="PTL83" s="41"/>
      <c r="PTM83" s="41"/>
      <c r="PTN83" s="42"/>
      <c r="PTO83" s="41"/>
      <c r="PTP83" s="41"/>
      <c r="PTQ83" s="41"/>
      <c r="PTR83" s="42"/>
      <c r="PTS83" s="41"/>
      <c r="PTT83" s="41"/>
      <c r="PTU83" s="41"/>
      <c r="PTV83" s="42"/>
      <c r="PTW83" s="41"/>
      <c r="PTX83" s="41"/>
      <c r="PTY83" s="41"/>
      <c r="PTZ83" s="42"/>
      <c r="PUA83" s="41"/>
      <c r="PUB83" s="41"/>
      <c r="PUC83" s="41"/>
      <c r="PUD83" s="42"/>
      <c r="PUE83" s="41"/>
      <c r="PUF83" s="41"/>
      <c r="PUG83" s="41"/>
      <c r="PUH83" s="42"/>
      <c r="PUI83" s="41"/>
      <c r="PUJ83" s="41"/>
      <c r="PUK83" s="41"/>
      <c r="PUL83" s="42"/>
      <c r="PUM83" s="41"/>
      <c r="PUN83" s="41"/>
      <c r="PUO83" s="41"/>
      <c r="PUP83" s="42"/>
      <c r="PUQ83" s="41"/>
      <c r="PUR83" s="41"/>
      <c r="PUS83" s="41"/>
      <c r="PUT83" s="42"/>
      <c r="PUU83" s="41"/>
      <c r="PUV83" s="41"/>
      <c r="PUW83" s="41"/>
      <c r="PUX83" s="42"/>
      <c r="PUY83" s="41"/>
      <c r="PUZ83" s="41"/>
      <c r="PVA83" s="41"/>
      <c r="PVB83" s="42"/>
      <c r="PVC83" s="41"/>
      <c r="PVD83" s="41"/>
      <c r="PVE83" s="41"/>
      <c r="PVF83" s="42"/>
      <c r="PVG83" s="41"/>
      <c r="PVH83" s="41"/>
      <c r="PVI83" s="41"/>
      <c r="PVJ83" s="42"/>
      <c r="PVK83" s="41"/>
      <c r="PVL83" s="41"/>
      <c r="PVM83" s="41"/>
      <c r="PVN83" s="42"/>
      <c r="PVO83" s="41"/>
      <c r="PVP83" s="41"/>
      <c r="PVQ83" s="41"/>
      <c r="PVR83" s="42"/>
      <c r="PVS83" s="41"/>
      <c r="PVT83" s="41"/>
      <c r="PVU83" s="41"/>
      <c r="PVV83" s="42"/>
      <c r="PVW83" s="41"/>
      <c r="PVX83" s="41"/>
      <c r="PVY83" s="41"/>
      <c r="PVZ83" s="42"/>
      <c r="PWA83" s="41"/>
      <c r="PWB83" s="41"/>
      <c r="PWC83" s="41"/>
      <c r="PWD83" s="42"/>
      <c r="PWE83" s="41"/>
      <c r="PWF83" s="41"/>
      <c r="PWG83" s="41"/>
      <c r="PWH83" s="42"/>
      <c r="PWI83" s="41"/>
      <c r="PWJ83" s="41"/>
      <c r="PWK83" s="41"/>
      <c r="PWL83" s="42"/>
      <c r="PWM83" s="41"/>
      <c r="PWN83" s="41"/>
      <c r="PWO83" s="41"/>
      <c r="PWP83" s="42"/>
      <c r="PWQ83" s="41"/>
      <c r="PWR83" s="41"/>
      <c r="PWS83" s="41"/>
      <c r="PWT83" s="42"/>
      <c r="PWU83" s="41"/>
      <c r="PWV83" s="41"/>
      <c r="PWW83" s="41"/>
      <c r="PWX83" s="42"/>
      <c r="PWY83" s="41"/>
      <c r="PWZ83" s="41"/>
      <c r="PXA83" s="41"/>
      <c r="PXB83" s="42"/>
      <c r="PXC83" s="41"/>
      <c r="PXD83" s="41"/>
      <c r="PXE83" s="41"/>
      <c r="PXF83" s="42"/>
      <c r="PXG83" s="41"/>
      <c r="PXH83" s="41"/>
      <c r="PXI83" s="41"/>
      <c r="PXJ83" s="42"/>
      <c r="PXK83" s="41"/>
      <c r="PXL83" s="41"/>
      <c r="PXM83" s="41"/>
      <c r="PXN83" s="42"/>
      <c r="PXO83" s="41"/>
      <c r="PXP83" s="41"/>
      <c r="PXQ83" s="41"/>
      <c r="PXR83" s="42"/>
      <c r="PXS83" s="41"/>
      <c r="PXT83" s="41"/>
      <c r="PXU83" s="41"/>
      <c r="PXV83" s="42"/>
      <c r="PXW83" s="41"/>
      <c r="PXX83" s="41"/>
      <c r="PXY83" s="41"/>
      <c r="PXZ83" s="42"/>
      <c r="PYA83" s="41"/>
      <c r="PYB83" s="41"/>
      <c r="PYC83" s="41"/>
      <c r="PYD83" s="42"/>
      <c r="PYE83" s="41"/>
      <c r="PYF83" s="41"/>
      <c r="PYG83" s="41"/>
      <c r="PYH83" s="42"/>
      <c r="PYI83" s="41"/>
      <c r="PYJ83" s="41"/>
      <c r="PYK83" s="41"/>
      <c r="PYL83" s="42"/>
      <c r="PYM83" s="41"/>
      <c r="PYN83" s="41"/>
      <c r="PYO83" s="41"/>
      <c r="PYP83" s="42"/>
      <c r="PYQ83" s="41"/>
      <c r="PYR83" s="41"/>
      <c r="PYS83" s="41"/>
      <c r="PYT83" s="42"/>
      <c r="PYU83" s="41"/>
      <c r="PYV83" s="41"/>
      <c r="PYW83" s="41"/>
      <c r="PYX83" s="42"/>
      <c r="PYY83" s="41"/>
      <c r="PYZ83" s="41"/>
      <c r="PZA83" s="41"/>
      <c r="PZB83" s="42"/>
      <c r="PZC83" s="41"/>
      <c r="PZD83" s="41"/>
      <c r="PZE83" s="41"/>
      <c r="PZF83" s="43"/>
      <c r="PZG83" s="44"/>
      <c r="PZH83" s="45"/>
      <c r="PZI83" s="45"/>
      <c r="PZJ83" s="42"/>
      <c r="PZK83" s="41"/>
      <c r="PZL83" s="41"/>
      <c r="PZM83" s="41"/>
      <c r="PZN83" s="42"/>
      <c r="PZO83" s="41"/>
      <c r="PZP83" s="41"/>
      <c r="PZQ83" s="41"/>
      <c r="PZR83" s="42"/>
      <c r="PZS83" s="41"/>
      <c r="PZT83" s="41"/>
      <c r="PZU83" s="41"/>
      <c r="PZV83" s="42"/>
      <c r="PZW83" s="41"/>
      <c r="PZX83" s="41"/>
      <c r="PZY83" s="41"/>
      <c r="PZZ83" s="42"/>
      <c r="QAA83" s="41"/>
      <c r="QAB83" s="41"/>
      <c r="QAC83" s="41"/>
      <c r="QAD83" s="42"/>
      <c r="QAE83" s="41"/>
      <c r="QAF83" s="41"/>
      <c r="QAG83" s="41"/>
      <c r="QAH83" s="42"/>
      <c r="QAI83" s="41"/>
      <c r="QAJ83" s="41"/>
      <c r="QAK83" s="41"/>
      <c r="QAL83" s="42"/>
      <c r="QAM83" s="41"/>
      <c r="QAN83" s="41"/>
      <c r="QAO83" s="41"/>
      <c r="QAP83" s="42"/>
      <c r="QAQ83" s="41"/>
      <c r="QAR83" s="41"/>
      <c r="QAS83" s="41"/>
      <c r="QAT83" s="42"/>
      <c r="QAU83" s="41"/>
      <c r="QAV83" s="41"/>
      <c r="QAW83" s="41"/>
      <c r="QAX83" s="42"/>
      <c r="QAY83" s="41"/>
      <c r="QAZ83" s="41"/>
      <c r="QBA83" s="41"/>
      <c r="QBB83" s="42"/>
      <c r="QBC83" s="41"/>
      <c r="QBD83" s="41"/>
      <c r="QBE83" s="41"/>
      <c r="QBF83" s="42"/>
      <c r="QBG83" s="41"/>
      <c r="QBH83" s="41"/>
      <c r="QBI83" s="41"/>
      <c r="QBJ83" s="42"/>
      <c r="QBK83" s="41"/>
      <c r="QBL83" s="41"/>
      <c r="QBM83" s="41"/>
      <c r="QBN83" s="42"/>
      <c r="QBO83" s="41"/>
      <c r="QBP83" s="41"/>
      <c r="QBQ83" s="41"/>
      <c r="QBR83" s="42"/>
      <c r="QBS83" s="41"/>
      <c r="QBT83" s="41"/>
      <c r="QBU83" s="41"/>
      <c r="QBV83" s="42"/>
      <c r="QBW83" s="41"/>
      <c r="QBX83" s="41"/>
      <c r="QBY83" s="41"/>
      <c r="QBZ83" s="42"/>
      <c r="QCA83" s="41"/>
      <c r="QCB83" s="41"/>
      <c r="QCC83" s="41"/>
      <c r="QCD83" s="42"/>
      <c r="QCE83" s="41"/>
      <c r="QCF83" s="41"/>
      <c r="QCG83" s="41"/>
      <c r="QCH83" s="42"/>
      <c r="QCI83" s="41"/>
      <c r="QCJ83" s="41"/>
      <c r="QCK83" s="41"/>
      <c r="QCL83" s="42"/>
      <c r="QCM83" s="41"/>
      <c r="QCN83" s="41"/>
      <c r="QCO83" s="41"/>
      <c r="QCP83" s="42"/>
      <c r="QCQ83" s="41"/>
      <c r="QCR83" s="41"/>
      <c r="QCS83" s="41"/>
      <c r="QCT83" s="42"/>
      <c r="QCU83" s="41"/>
      <c r="QCV83" s="41"/>
      <c r="QCW83" s="41"/>
      <c r="QCX83" s="42"/>
      <c r="QCY83" s="41"/>
      <c r="QCZ83" s="41"/>
      <c r="QDA83" s="41"/>
      <c r="QDB83" s="42"/>
      <c r="QDC83" s="41"/>
      <c r="QDD83" s="41"/>
      <c r="QDE83" s="41"/>
      <c r="QDF83" s="42"/>
      <c r="QDG83" s="41"/>
      <c r="QDH83" s="41"/>
      <c r="QDI83" s="41"/>
      <c r="QDJ83" s="42"/>
      <c r="QDK83" s="41"/>
      <c r="QDL83" s="41"/>
      <c r="QDM83" s="41"/>
      <c r="QDN83" s="42"/>
      <c r="QDO83" s="41"/>
      <c r="QDP83" s="41"/>
      <c r="QDQ83" s="41"/>
      <c r="QDR83" s="42"/>
      <c r="QDS83" s="41"/>
      <c r="QDT83" s="41"/>
      <c r="QDU83" s="41"/>
      <c r="QDV83" s="42"/>
      <c r="QDW83" s="41"/>
      <c r="QDX83" s="41"/>
      <c r="QDY83" s="41"/>
      <c r="QDZ83" s="42"/>
      <c r="QEA83" s="41"/>
      <c r="QEB83" s="41"/>
      <c r="QEC83" s="41"/>
      <c r="QED83" s="42"/>
      <c r="QEE83" s="41"/>
      <c r="QEF83" s="41"/>
      <c r="QEG83" s="41"/>
      <c r="QEH83" s="42"/>
      <c r="QEI83" s="41"/>
      <c r="QEJ83" s="41"/>
      <c r="QEK83" s="41"/>
      <c r="QEL83" s="42"/>
      <c r="QEM83" s="41"/>
      <c r="QEN83" s="41"/>
      <c r="QEO83" s="41"/>
      <c r="QEP83" s="42"/>
      <c r="QEQ83" s="41"/>
      <c r="QER83" s="41"/>
      <c r="QES83" s="41"/>
      <c r="QET83" s="42"/>
      <c r="QEU83" s="41"/>
      <c r="QEV83" s="41"/>
      <c r="QEW83" s="41"/>
      <c r="QEX83" s="42"/>
      <c r="QEY83" s="41"/>
      <c r="QEZ83" s="41"/>
      <c r="QFA83" s="41"/>
      <c r="QFB83" s="42"/>
      <c r="QFC83" s="41"/>
      <c r="QFD83" s="41"/>
      <c r="QFE83" s="41"/>
      <c r="QFF83" s="42"/>
      <c r="QFG83" s="41"/>
      <c r="QFH83" s="41"/>
      <c r="QFI83" s="41"/>
      <c r="QFJ83" s="43"/>
      <c r="QFK83" s="44"/>
      <c r="QFL83" s="45"/>
      <c r="QFM83" s="45"/>
      <c r="QFN83" s="42"/>
      <c r="QFO83" s="41"/>
      <c r="QFP83" s="41"/>
      <c r="QFQ83" s="41"/>
      <c r="QFR83" s="42"/>
      <c r="QFS83" s="41"/>
      <c r="QFT83" s="41"/>
      <c r="QFU83" s="41"/>
      <c r="QFV83" s="42"/>
      <c r="QFW83" s="41"/>
      <c r="QFX83" s="41"/>
      <c r="QFY83" s="41"/>
      <c r="QFZ83" s="42"/>
      <c r="QGA83" s="41"/>
      <c r="QGB83" s="41"/>
      <c r="QGC83" s="41"/>
      <c r="QGD83" s="42"/>
      <c r="QGE83" s="41"/>
      <c r="QGF83" s="41"/>
      <c r="QGG83" s="41"/>
      <c r="QGH83" s="42"/>
      <c r="QGI83" s="41"/>
      <c r="QGJ83" s="41"/>
      <c r="QGK83" s="41"/>
      <c r="QGL83" s="42"/>
      <c r="QGM83" s="41"/>
      <c r="QGN83" s="41"/>
      <c r="QGO83" s="41"/>
      <c r="QGP83" s="42"/>
      <c r="QGQ83" s="41"/>
      <c r="QGR83" s="41"/>
      <c r="QGS83" s="41"/>
      <c r="QGT83" s="42"/>
      <c r="QGU83" s="41"/>
      <c r="QGV83" s="41"/>
      <c r="QGW83" s="41"/>
      <c r="QGX83" s="42"/>
      <c r="QGY83" s="41"/>
      <c r="QGZ83" s="41"/>
      <c r="QHA83" s="41"/>
      <c r="QHB83" s="42"/>
      <c r="QHC83" s="41"/>
      <c r="QHD83" s="41"/>
      <c r="QHE83" s="41"/>
      <c r="QHF83" s="42"/>
      <c r="QHG83" s="41"/>
      <c r="QHH83" s="41"/>
      <c r="QHI83" s="41"/>
      <c r="QHJ83" s="42"/>
      <c r="QHK83" s="41"/>
      <c r="QHL83" s="41"/>
      <c r="QHM83" s="41"/>
      <c r="QHN83" s="42"/>
      <c r="QHO83" s="41"/>
      <c r="QHP83" s="41"/>
      <c r="QHQ83" s="41"/>
      <c r="QHR83" s="42"/>
      <c r="QHS83" s="41"/>
      <c r="QHT83" s="41"/>
      <c r="QHU83" s="41"/>
      <c r="QHV83" s="42"/>
      <c r="QHW83" s="41"/>
      <c r="QHX83" s="41"/>
      <c r="QHY83" s="41"/>
      <c r="QHZ83" s="42"/>
      <c r="QIA83" s="41"/>
      <c r="QIB83" s="41"/>
      <c r="QIC83" s="41"/>
      <c r="QID83" s="42"/>
      <c r="QIE83" s="41"/>
      <c r="QIF83" s="41"/>
      <c r="QIG83" s="41"/>
      <c r="QIH83" s="42"/>
      <c r="QII83" s="41"/>
      <c r="QIJ83" s="41"/>
      <c r="QIK83" s="41"/>
      <c r="QIL83" s="42"/>
      <c r="QIM83" s="41"/>
      <c r="QIN83" s="41"/>
      <c r="QIO83" s="41"/>
      <c r="QIP83" s="42"/>
      <c r="QIQ83" s="41"/>
      <c r="QIR83" s="41"/>
      <c r="QIS83" s="41"/>
      <c r="QIT83" s="42"/>
      <c r="QIU83" s="41"/>
      <c r="QIV83" s="41"/>
      <c r="QIW83" s="41"/>
      <c r="QIX83" s="42"/>
      <c r="QIY83" s="41"/>
      <c r="QIZ83" s="41"/>
      <c r="QJA83" s="41"/>
      <c r="QJB83" s="42"/>
      <c r="QJC83" s="41"/>
      <c r="QJD83" s="41"/>
      <c r="QJE83" s="41"/>
      <c r="QJF83" s="42"/>
      <c r="QJG83" s="41"/>
      <c r="QJH83" s="41"/>
      <c r="QJI83" s="41"/>
      <c r="QJJ83" s="42"/>
      <c r="QJK83" s="41"/>
      <c r="QJL83" s="41"/>
      <c r="QJM83" s="41"/>
      <c r="QJN83" s="42"/>
      <c r="QJO83" s="41"/>
      <c r="QJP83" s="41"/>
      <c r="QJQ83" s="41"/>
      <c r="QJR83" s="42"/>
      <c r="QJS83" s="41"/>
      <c r="QJT83" s="41"/>
      <c r="QJU83" s="41"/>
      <c r="QJV83" s="42"/>
      <c r="QJW83" s="41"/>
      <c r="QJX83" s="41"/>
      <c r="QJY83" s="41"/>
      <c r="QJZ83" s="42"/>
      <c r="QKA83" s="41"/>
      <c r="QKB83" s="41"/>
      <c r="QKC83" s="41"/>
      <c r="QKD83" s="42"/>
      <c r="QKE83" s="41"/>
      <c r="QKF83" s="41"/>
      <c r="QKG83" s="41"/>
      <c r="QKH83" s="42"/>
      <c r="QKI83" s="41"/>
      <c r="QKJ83" s="41"/>
      <c r="QKK83" s="41"/>
      <c r="QKL83" s="42"/>
      <c r="QKM83" s="41"/>
      <c r="QKN83" s="41"/>
      <c r="QKO83" s="41"/>
      <c r="QKP83" s="42"/>
      <c r="QKQ83" s="41"/>
      <c r="QKR83" s="41"/>
      <c r="QKS83" s="41"/>
      <c r="QKT83" s="42"/>
      <c r="QKU83" s="41"/>
      <c r="QKV83" s="41"/>
      <c r="QKW83" s="41"/>
      <c r="QKX83" s="42"/>
      <c r="QKY83" s="41"/>
      <c r="QKZ83" s="41"/>
      <c r="QLA83" s="41"/>
      <c r="QLB83" s="42"/>
      <c r="QLC83" s="41"/>
      <c r="QLD83" s="41"/>
      <c r="QLE83" s="41"/>
      <c r="QLF83" s="42"/>
      <c r="QLG83" s="41"/>
      <c r="QLH83" s="41"/>
      <c r="QLI83" s="41"/>
      <c r="QLJ83" s="42"/>
      <c r="QLK83" s="41"/>
      <c r="QLL83" s="41"/>
      <c r="QLM83" s="41"/>
      <c r="QLN83" s="43"/>
      <c r="QLO83" s="44"/>
      <c r="QLP83" s="45"/>
      <c r="QLQ83" s="45"/>
      <c r="QLR83" s="42"/>
      <c r="QLS83" s="41"/>
      <c r="QLT83" s="41"/>
      <c r="QLU83" s="41"/>
      <c r="QLV83" s="42"/>
      <c r="QLW83" s="41"/>
      <c r="QLX83" s="41"/>
      <c r="QLY83" s="41"/>
      <c r="QLZ83" s="42"/>
      <c r="QMA83" s="41"/>
      <c r="QMB83" s="41"/>
      <c r="QMC83" s="41"/>
      <c r="QMD83" s="42"/>
      <c r="QME83" s="41"/>
      <c r="QMF83" s="41"/>
      <c r="QMG83" s="41"/>
      <c r="QMH83" s="42"/>
      <c r="QMI83" s="41"/>
      <c r="QMJ83" s="41"/>
      <c r="QMK83" s="41"/>
      <c r="QML83" s="42"/>
      <c r="QMM83" s="41"/>
      <c r="QMN83" s="41"/>
      <c r="QMO83" s="41"/>
      <c r="QMP83" s="42"/>
      <c r="QMQ83" s="41"/>
      <c r="QMR83" s="41"/>
      <c r="QMS83" s="41"/>
      <c r="QMT83" s="42"/>
      <c r="QMU83" s="41"/>
      <c r="QMV83" s="41"/>
      <c r="QMW83" s="41"/>
      <c r="QMX83" s="42"/>
      <c r="QMY83" s="41"/>
      <c r="QMZ83" s="41"/>
      <c r="QNA83" s="41"/>
      <c r="QNB83" s="42"/>
      <c r="QNC83" s="41"/>
      <c r="QND83" s="41"/>
      <c r="QNE83" s="41"/>
      <c r="QNF83" s="42"/>
      <c r="QNG83" s="41"/>
      <c r="QNH83" s="41"/>
      <c r="QNI83" s="41"/>
      <c r="QNJ83" s="42"/>
      <c r="QNK83" s="41"/>
      <c r="QNL83" s="41"/>
      <c r="QNM83" s="41"/>
      <c r="QNN83" s="42"/>
      <c r="QNO83" s="41"/>
      <c r="QNP83" s="41"/>
      <c r="QNQ83" s="41"/>
      <c r="QNR83" s="42"/>
      <c r="QNS83" s="41"/>
      <c r="QNT83" s="41"/>
      <c r="QNU83" s="41"/>
      <c r="QNV83" s="42"/>
      <c r="QNW83" s="41"/>
      <c r="QNX83" s="41"/>
      <c r="QNY83" s="41"/>
      <c r="QNZ83" s="42"/>
      <c r="QOA83" s="41"/>
      <c r="QOB83" s="41"/>
      <c r="QOC83" s="41"/>
      <c r="QOD83" s="42"/>
      <c r="QOE83" s="41"/>
      <c r="QOF83" s="41"/>
      <c r="QOG83" s="41"/>
      <c r="QOH83" s="42"/>
      <c r="QOI83" s="41"/>
      <c r="QOJ83" s="41"/>
      <c r="QOK83" s="41"/>
      <c r="QOL83" s="42"/>
      <c r="QOM83" s="41"/>
      <c r="QON83" s="41"/>
      <c r="QOO83" s="41"/>
      <c r="QOP83" s="42"/>
      <c r="QOQ83" s="41"/>
      <c r="QOR83" s="41"/>
      <c r="QOS83" s="41"/>
      <c r="QOT83" s="42"/>
      <c r="QOU83" s="41"/>
      <c r="QOV83" s="41"/>
      <c r="QOW83" s="41"/>
      <c r="QOX83" s="42"/>
      <c r="QOY83" s="41"/>
      <c r="QOZ83" s="41"/>
      <c r="QPA83" s="41"/>
      <c r="QPB83" s="42"/>
      <c r="QPC83" s="41"/>
      <c r="QPD83" s="41"/>
      <c r="QPE83" s="41"/>
      <c r="QPF83" s="42"/>
      <c r="QPG83" s="41"/>
      <c r="QPH83" s="41"/>
      <c r="QPI83" s="41"/>
      <c r="QPJ83" s="42"/>
      <c r="QPK83" s="41"/>
      <c r="QPL83" s="41"/>
      <c r="QPM83" s="41"/>
      <c r="QPN83" s="42"/>
      <c r="QPO83" s="41"/>
      <c r="QPP83" s="41"/>
      <c r="QPQ83" s="41"/>
      <c r="QPR83" s="42"/>
      <c r="QPS83" s="41"/>
      <c r="QPT83" s="41"/>
      <c r="QPU83" s="41"/>
      <c r="QPV83" s="42"/>
      <c r="QPW83" s="41"/>
      <c r="QPX83" s="41"/>
      <c r="QPY83" s="41"/>
      <c r="QPZ83" s="42"/>
      <c r="QQA83" s="41"/>
      <c r="QQB83" s="41"/>
      <c r="QQC83" s="41"/>
      <c r="QQD83" s="42"/>
      <c r="QQE83" s="41"/>
      <c r="QQF83" s="41"/>
      <c r="QQG83" s="41"/>
      <c r="QQH83" s="42"/>
      <c r="QQI83" s="41"/>
      <c r="QQJ83" s="41"/>
      <c r="QQK83" s="41"/>
      <c r="QQL83" s="42"/>
      <c r="QQM83" s="41"/>
      <c r="QQN83" s="41"/>
      <c r="QQO83" s="41"/>
      <c r="QQP83" s="42"/>
      <c r="QQQ83" s="41"/>
      <c r="QQR83" s="41"/>
      <c r="QQS83" s="41"/>
      <c r="QQT83" s="42"/>
      <c r="QQU83" s="41"/>
      <c r="QQV83" s="41"/>
      <c r="QQW83" s="41"/>
      <c r="QQX83" s="42"/>
      <c r="QQY83" s="41"/>
      <c r="QQZ83" s="41"/>
      <c r="QRA83" s="41"/>
      <c r="QRB83" s="42"/>
      <c r="QRC83" s="41"/>
      <c r="QRD83" s="41"/>
      <c r="QRE83" s="41"/>
      <c r="QRF83" s="42"/>
      <c r="QRG83" s="41"/>
      <c r="QRH83" s="41"/>
      <c r="QRI83" s="41"/>
      <c r="QRJ83" s="42"/>
      <c r="QRK83" s="41"/>
      <c r="QRL83" s="41"/>
      <c r="QRM83" s="41"/>
      <c r="QRN83" s="42"/>
      <c r="QRO83" s="41"/>
      <c r="QRP83" s="41"/>
      <c r="QRQ83" s="41"/>
      <c r="QRR83" s="43"/>
      <c r="QRS83" s="44"/>
      <c r="QRT83" s="45"/>
      <c r="QRU83" s="45"/>
      <c r="QRV83" s="42"/>
      <c r="QRW83" s="41"/>
      <c r="QRX83" s="41"/>
      <c r="QRY83" s="41"/>
      <c r="QRZ83" s="42"/>
      <c r="QSA83" s="41"/>
      <c r="QSB83" s="41"/>
      <c r="QSC83" s="41"/>
      <c r="QSD83" s="42"/>
      <c r="QSE83" s="41"/>
      <c r="QSF83" s="41"/>
      <c r="QSG83" s="41"/>
      <c r="QSH83" s="42"/>
      <c r="QSI83" s="41"/>
      <c r="QSJ83" s="41"/>
      <c r="QSK83" s="41"/>
      <c r="QSL83" s="42"/>
      <c r="QSM83" s="41"/>
      <c r="QSN83" s="41"/>
      <c r="QSO83" s="41"/>
      <c r="QSP83" s="42"/>
      <c r="QSQ83" s="41"/>
      <c r="QSR83" s="41"/>
      <c r="QSS83" s="41"/>
      <c r="QST83" s="42"/>
      <c r="QSU83" s="41"/>
      <c r="QSV83" s="41"/>
      <c r="QSW83" s="41"/>
      <c r="QSX83" s="42"/>
      <c r="QSY83" s="41"/>
      <c r="QSZ83" s="41"/>
      <c r="QTA83" s="41"/>
      <c r="QTB83" s="42"/>
      <c r="QTC83" s="41"/>
      <c r="QTD83" s="41"/>
      <c r="QTE83" s="41"/>
      <c r="QTF83" s="42"/>
      <c r="QTG83" s="41"/>
      <c r="QTH83" s="41"/>
      <c r="QTI83" s="41"/>
      <c r="QTJ83" s="42"/>
      <c r="QTK83" s="41"/>
      <c r="QTL83" s="41"/>
      <c r="QTM83" s="41"/>
      <c r="QTN83" s="42"/>
      <c r="QTO83" s="41"/>
      <c r="QTP83" s="41"/>
      <c r="QTQ83" s="41"/>
      <c r="QTR83" s="42"/>
      <c r="QTS83" s="41"/>
      <c r="QTT83" s="41"/>
      <c r="QTU83" s="41"/>
      <c r="QTV83" s="42"/>
      <c r="QTW83" s="41"/>
      <c r="QTX83" s="41"/>
      <c r="QTY83" s="41"/>
      <c r="QTZ83" s="42"/>
      <c r="QUA83" s="41"/>
      <c r="QUB83" s="41"/>
      <c r="QUC83" s="41"/>
      <c r="QUD83" s="42"/>
      <c r="QUE83" s="41"/>
      <c r="QUF83" s="41"/>
      <c r="QUG83" s="41"/>
      <c r="QUH83" s="42"/>
      <c r="QUI83" s="41"/>
      <c r="QUJ83" s="41"/>
      <c r="QUK83" s="41"/>
      <c r="QUL83" s="42"/>
      <c r="QUM83" s="41"/>
      <c r="QUN83" s="41"/>
      <c r="QUO83" s="41"/>
      <c r="QUP83" s="42"/>
      <c r="QUQ83" s="41"/>
      <c r="QUR83" s="41"/>
      <c r="QUS83" s="41"/>
      <c r="QUT83" s="42"/>
      <c r="QUU83" s="41"/>
      <c r="QUV83" s="41"/>
      <c r="QUW83" s="41"/>
      <c r="QUX83" s="42"/>
      <c r="QUY83" s="41"/>
      <c r="QUZ83" s="41"/>
      <c r="QVA83" s="41"/>
      <c r="QVB83" s="42"/>
      <c r="QVC83" s="41"/>
      <c r="QVD83" s="41"/>
      <c r="QVE83" s="41"/>
      <c r="QVF83" s="42"/>
      <c r="QVG83" s="41"/>
      <c r="QVH83" s="41"/>
      <c r="QVI83" s="41"/>
      <c r="QVJ83" s="42"/>
      <c r="QVK83" s="41"/>
      <c r="QVL83" s="41"/>
      <c r="QVM83" s="41"/>
      <c r="QVN83" s="42"/>
      <c r="QVO83" s="41"/>
      <c r="QVP83" s="41"/>
      <c r="QVQ83" s="41"/>
      <c r="QVR83" s="42"/>
      <c r="QVS83" s="41"/>
      <c r="QVT83" s="41"/>
      <c r="QVU83" s="41"/>
      <c r="QVV83" s="42"/>
      <c r="QVW83" s="41"/>
      <c r="QVX83" s="41"/>
      <c r="QVY83" s="41"/>
      <c r="QVZ83" s="42"/>
      <c r="QWA83" s="41"/>
      <c r="QWB83" s="41"/>
      <c r="QWC83" s="41"/>
      <c r="QWD83" s="42"/>
      <c r="QWE83" s="41"/>
      <c r="QWF83" s="41"/>
      <c r="QWG83" s="41"/>
      <c r="QWH83" s="42"/>
      <c r="QWI83" s="41"/>
      <c r="QWJ83" s="41"/>
      <c r="QWK83" s="41"/>
      <c r="QWL83" s="42"/>
      <c r="QWM83" s="41"/>
      <c r="QWN83" s="41"/>
      <c r="QWO83" s="41"/>
      <c r="QWP83" s="42"/>
      <c r="QWQ83" s="41"/>
      <c r="QWR83" s="41"/>
      <c r="QWS83" s="41"/>
      <c r="QWT83" s="42"/>
      <c r="QWU83" s="41"/>
      <c r="QWV83" s="41"/>
      <c r="QWW83" s="41"/>
      <c r="QWX83" s="42"/>
      <c r="QWY83" s="41"/>
      <c r="QWZ83" s="41"/>
      <c r="QXA83" s="41"/>
      <c r="QXB83" s="42"/>
      <c r="QXC83" s="41"/>
      <c r="QXD83" s="41"/>
      <c r="QXE83" s="41"/>
      <c r="QXF83" s="42"/>
      <c r="QXG83" s="41"/>
      <c r="QXH83" s="41"/>
      <c r="QXI83" s="41"/>
      <c r="QXJ83" s="42"/>
      <c r="QXK83" s="41"/>
      <c r="QXL83" s="41"/>
      <c r="QXM83" s="41"/>
      <c r="QXN83" s="42"/>
      <c r="QXO83" s="41"/>
      <c r="QXP83" s="41"/>
      <c r="QXQ83" s="41"/>
      <c r="QXR83" s="42"/>
      <c r="QXS83" s="41"/>
      <c r="QXT83" s="41"/>
      <c r="QXU83" s="41"/>
      <c r="QXV83" s="43"/>
      <c r="QXW83" s="44"/>
      <c r="QXX83" s="45"/>
      <c r="QXY83" s="45"/>
      <c r="QXZ83" s="42"/>
      <c r="QYA83" s="41"/>
      <c r="QYB83" s="41"/>
      <c r="QYC83" s="41"/>
      <c r="QYD83" s="42"/>
      <c r="QYE83" s="41"/>
      <c r="QYF83" s="41"/>
      <c r="QYG83" s="41"/>
      <c r="QYH83" s="42"/>
      <c r="QYI83" s="41"/>
      <c r="QYJ83" s="41"/>
      <c r="QYK83" s="41"/>
      <c r="QYL83" s="42"/>
      <c r="QYM83" s="41"/>
      <c r="QYN83" s="41"/>
      <c r="QYO83" s="41"/>
      <c r="QYP83" s="42"/>
      <c r="QYQ83" s="41"/>
      <c r="QYR83" s="41"/>
      <c r="QYS83" s="41"/>
      <c r="QYT83" s="42"/>
      <c r="QYU83" s="41"/>
      <c r="QYV83" s="41"/>
      <c r="QYW83" s="41"/>
      <c r="QYX83" s="42"/>
      <c r="QYY83" s="41"/>
      <c r="QYZ83" s="41"/>
      <c r="QZA83" s="41"/>
      <c r="QZB83" s="42"/>
      <c r="QZC83" s="41"/>
      <c r="QZD83" s="41"/>
      <c r="QZE83" s="41"/>
      <c r="QZF83" s="42"/>
      <c r="QZG83" s="41"/>
      <c r="QZH83" s="41"/>
      <c r="QZI83" s="41"/>
      <c r="QZJ83" s="42"/>
      <c r="QZK83" s="41"/>
      <c r="QZL83" s="41"/>
      <c r="QZM83" s="41"/>
      <c r="QZN83" s="42"/>
      <c r="QZO83" s="41"/>
      <c r="QZP83" s="41"/>
      <c r="QZQ83" s="41"/>
      <c r="QZR83" s="42"/>
      <c r="QZS83" s="41"/>
      <c r="QZT83" s="41"/>
      <c r="QZU83" s="41"/>
      <c r="QZV83" s="42"/>
      <c r="QZW83" s="41"/>
      <c r="QZX83" s="41"/>
      <c r="QZY83" s="41"/>
      <c r="QZZ83" s="42"/>
      <c r="RAA83" s="41"/>
      <c r="RAB83" s="41"/>
      <c r="RAC83" s="41"/>
      <c r="RAD83" s="42"/>
      <c r="RAE83" s="41"/>
      <c r="RAF83" s="41"/>
      <c r="RAG83" s="41"/>
      <c r="RAH83" s="42"/>
      <c r="RAI83" s="41"/>
      <c r="RAJ83" s="41"/>
      <c r="RAK83" s="41"/>
      <c r="RAL83" s="42"/>
      <c r="RAM83" s="41"/>
      <c r="RAN83" s="41"/>
      <c r="RAO83" s="41"/>
      <c r="RAP83" s="42"/>
      <c r="RAQ83" s="41"/>
      <c r="RAR83" s="41"/>
      <c r="RAS83" s="41"/>
      <c r="RAT83" s="42"/>
      <c r="RAU83" s="41"/>
      <c r="RAV83" s="41"/>
      <c r="RAW83" s="41"/>
      <c r="RAX83" s="42"/>
      <c r="RAY83" s="41"/>
      <c r="RAZ83" s="41"/>
      <c r="RBA83" s="41"/>
      <c r="RBB83" s="42"/>
      <c r="RBC83" s="41"/>
      <c r="RBD83" s="41"/>
      <c r="RBE83" s="41"/>
      <c r="RBF83" s="42"/>
      <c r="RBG83" s="41"/>
      <c r="RBH83" s="41"/>
      <c r="RBI83" s="41"/>
      <c r="RBJ83" s="42"/>
      <c r="RBK83" s="41"/>
      <c r="RBL83" s="41"/>
      <c r="RBM83" s="41"/>
      <c r="RBN83" s="42"/>
      <c r="RBO83" s="41"/>
      <c r="RBP83" s="41"/>
      <c r="RBQ83" s="41"/>
      <c r="RBR83" s="42"/>
      <c r="RBS83" s="41"/>
      <c r="RBT83" s="41"/>
      <c r="RBU83" s="41"/>
      <c r="RBV83" s="42"/>
      <c r="RBW83" s="41"/>
      <c r="RBX83" s="41"/>
      <c r="RBY83" s="41"/>
      <c r="RBZ83" s="42"/>
      <c r="RCA83" s="41"/>
      <c r="RCB83" s="41"/>
      <c r="RCC83" s="41"/>
      <c r="RCD83" s="42"/>
      <c r="RCE83" s="41"/>
      <c r="RCF83" s="41"/>
      <c r="RCG83" s="41"/>
      <c r="RCH83" s="42"/>
      <c r="RCI83" s="41"/>
      <c r="RCJ83" s="41"/>
      <c r="RCK83" s="41"/>
      <c r="RCL83" s="42"/>
      <c r="RCM83" s="41"/>
      <c r="RCN83" s="41"/>
      <c r="RCO83" s="41"/>
      <c r="RCP83" s="42"/>
      <c r="RCQ83" s="41"/>
      <c r="RCR83" s="41"/>
      <c r="RCS83" s="41"/>
      <c r="RCT83" s="42"/>
      <c r="RCU83" s="41"/>
      <c r="RCV83" s="41"/>
      <c r="RCW83" s="41"/>
      <c r="RCX83" s="42"/>
      <c r="RCY83" s="41"/>
      <c r="RCZ83" s="41"/>
      <c r="RDA83" s="41"/>
      <c r="RDB83" s="42"/>
      <c r="RDC83" s="41"/>
      <c r="RDD83" s="41"/>
      <c r="RDE83" s="41"/>
      <c r="RDF83" s="42"/>
      <c r="RDG83" s="41"/>
      <c r="RDH83" s="41"/>
      <c r="RDI83" s="41"/>
      <c r="RDJ83" s="42"/>
      <c r="RDK83" s="41"/>
      <c r="RDL83" s="41"/>
      <c r="RDM83" s="41"/>
      <c r="RDN83" s="42"/>
      <c r="RDO83" s="41"/>
      <c r="RDP83" s="41"/>
      <c r="RDQ83" s="41"/>
      <c r="RDR83" s="42"/>
      <c r="RDS83" s="41"/>
      <c r="RDT83" s="41"/>
      <c r="RDU83" s="41"/>
      <c r="RDV83" s="42"/>
      <c r="RDW83" s="41"/>
      <c r="RDX83" s="41"/>
      <c r="RDY83" s="41"/>
      <c r="RDZ83" s="43"/>
      <c r="REA83" s="44"/>
      <c r="REB83" s="45"/>
      <c r="REC83" s="45"/>
      <c r="RED83" s="42"/>
      <c r="REE83" s="41"/>
      <c r="REF83" s="41"/>
      <c r="REG83" s="41"/>
      <c r="REH83" s="42"/>
      <c r="REI83" s="41"/>
      <c r="REJ83" s="41"/>
      <c r="REK83" s="41"/>
      <c r="REL83" s="42"/>
      <c r="REM83" s="41"/>
      <c r="REN83" s="41"/>
      <c r="REO83" s="41"/>
      <c r="REP83" s="42"/>
      <c r="REQ83" s="41"/>
      <c r="RER83" s="41"/>
      <c r="RES83" s="41"/>
      <c r="RET83" s="42"/>
      <c r="REU83" s="41"/>
      <c r="REV83" s="41"/>
      <c r="REW83" s="41"/>
      <c r="REX83" s="42"/>
      <c r="REY83" s="41"/>
      <c r="REZ83" s="41"/>
      <c r="RFA83" s="41"/>
      <c r="RFB83" s="42"/>
      <c r="RFC83" s="41"/>
      <c r="RFD83" s="41"/>
      <c r="RFE83" s="41"/>
      <c r="RFF83" s="42"/>
      <c r="RFG83" s="41"/>
      <c r="RFH83" s="41"/>
      <c r="RFI83" s="41"/>
      <c r="RFJ83" s="42"/>
      <c r="RFK83" s="41"/>
      <c r="RFL83" s="41"/>
      <c r="RFM83" s="41"/>
      <c r="RFN83" s="42"/>
      <c r="RFO83" s="41"/>
      <c r="RFP83" s="41"/>
      <c r="RFQ83" s="41"/>
      <c r="RFR83" s="42"/>
      <c r="RFS83" s="41"/>
      <c r="RFT83" s="41"/>
      <c r="RFU83" s="41"/>
      <c r="RFV83" s="42"/>
      <c r="RFW83" s="41"/>
      <c r="RFX83" s="41"/>
      <c r="RFY83" s="41"/>
      <c r="RFZ83" s="42"/>
      <c r="RGA83" s="41"/>
      <c r="RGB83" s="41"/>
      <c r="RGC83" s="41"/>
      <c r="RGD83" s="42"/>
      <c r="RGE83" s="41"/>
      <c r="RGF83" s="41"/>
      <c r="RGG83" s="41"/>
      <c r="RGH83" s="42"/>
      <c r="RGI83" s="41"/>
      <c r="RGJ83" s="41"/>
      <c r="RGK83" s="41"/>
      <c r="RGL83" s="42"/>
      <c r="RGM83" s="41"/>
      <c r="RGN83" s="41"/>
      <c r="RGO83" s="41"/>
      <c r="RGP83" s="42"/>
      <c r="RGQ83" s="41"/>
      <c r="RGR83" s="41"/>
      <c r="RGS83" s="41"/>
      <c r="RGT83" s="42"/>
      <c r="RGU83" s="41"/>
      <c r="RGV83" s="41"/>
      <c r="RGW83" s="41"/>
      <c r="RGX83" s="42"/>
      <c r="RGY83" s="41"/>
      <c r="RGZ83" s="41"/>
      <c r="RHA83" s="41"/>
      <c r="RHB83" s="42"/>
      <c r="RHC83" s="41"/>
      <c r="RHD83" s="41"/>
      <c r="RHE83" s="41"/>
      <c r="RHF83" s="42"/>
      <c r="RHG83" s="41"/>
      <c r="RHH83" s="41"/>
      <c r="RHI83" s="41"/>
      <c r="RHJ83" s="42"/>
      <c r="RHK83" s="41"/>
      <c r="RHL83" s="41"/>
      <c r="RHM83" s="41"/>
      <c r="RHN83" s="42"/>
      <c r="RHO83" s="41"/>
      <c r="RHP83" s="41"/>
      <c r="RHQ83" s="41"/>
      <c r="RHR83" s="42"/>
      <c r="RHS83" s="41"/>
      <c r="RHT83" s="41"/>
      <c r="RHU83" s="41"/>
      <c r="RHV83" s="42"/>
      <c r="RHW83" s="41"/>
      <c r="RHX83" s="41"/>
      <c r="RHY83" s="41"/>
      <c r="RHZ83" s="42"/>
      <c r="RIA83" s="41"/>
      <c r="RIB83" s="41"/>
      <c r="RIC83" s="41"/>
      <c r="RID83" s="42"/>
      <c r="RIE83" s="41"/>
      <c r="RIF83" s="41"/>
      <c r="RIG83" s="41"/>
      <c r="RIH83" s="42"/>
      <c r="RII83" s="41"/>
      <c r="RIJ83" s="41"/>
      <c r="RIK83" s="41"/>
      <c r="RIL83" s="42"/>
      <c r="RIM83" s="41"/>
      <c r="RIN83" s="41"/>
      <c r="RIO83" s="41"/>
      <c r="RIP83" s="42"/>
      <c r="RIQ83" s="41"/>
      <c r="RIR83" s="41"/>
      <c r="RIS83" s="41"/>
      <c r="RIT83" s="42"/>
      <c r="RIU83" s="41"/>
      <c r="RIV83" s="41"/>
      <c r="RIW83" s="41"/>
      <c r="RIX83" s="42"/>
      <c r="RIY83" s="41"/>
      <c r="RIZ83" s="41"/>
      <c r="RJA83" s="41"/>
      <c r="RJB83" s="42"/>
      <c r="RJC83" s="41"/>
      <c r="RJD83" s="41"/>
      <c r="RJE83" s="41"/>
      <c r="RJF83" s="42"/>
      <c r="RJG83" s="41"/>
      <c r="RJH83" s="41"/>
      <c r="RJI83" s="41"/>
      <c r="RJJ83" s="42"/>
      <c r="RJK83" s="41"/>
      <c r="RJL83" s="41"/>
      <c r="RJM83" s="41"/>
      <c r="RJN83" s="42"/>
      <c r="RJO83" s="41"/>
      <c r="RJP83" s="41"/>
      <c r="RJQ83" s="41"/>
      <c r="RJR83" s="42"/>
      <c r="RJS83" s="41"/>
      <c r="RJT83" s="41"/>
      <c r="RJU83" s="41"/>
      <c r="RJV83" s="42"/>
      <c r="RJW83" s="41"/>
      <c r="RJX83" s="41"/>
      <c r="RJY83" s="41"/>
      <c r="RJZ83" s="42"/>
      <c r="RKA83" s="41"/>
      <c r="RKB83" s="41"/>
      <c r="RKC83" s="41"/>
      <c r="RKD83" s="43"/>
      <c r="RKE83" s="44"/>
      <c r="RKF83" s="45"/>
      <c r="RKG83" s="45"/>
      <c r="RKH83" s="42"/>
      <c r="RKI83" s="41"/>
      <c r="RKJ83" s="41"/>
      <c r="RKK83" s="41"/>
      <c r="RKL83" s="42"/>
      <c r="RKM83" s="41"/>
      <c r="RKN83" s="41"/>
      <c r="RKO83" s="41"/>
      <c r="RKP83" s="42"/>
      <c r="RKQ83" s="41"/>
      <c r="RKR83" s="41"/>
      <c r="RKS83" s="41"/>
      <c r="RKT83" s="42"/>
      <c r="RKU83" s="41"/>
      <c r="RKV83" s="41"/>
      <c r="RKW83" s="41"/>
      <c r="RKX83" s="42"/>
      <c r="RKY83" s="41"/>
      <c r="RKZ83" s="41"/>
      <c r="RLA83" s="41"/>
      <c r="RLB83" s="42"/>
      <c r="RLC83" s="41"/>
      <c r="RLD83" s="41"/>
      <c r="RLE83" s="41"/>
      <c r="RLF83" s="42"/>
      <c r="RLG83" s="41"/>
      <c r="RLH83" s="41"/>
      <c r="RLI83" s="41"/>
      <c r="RLJ83" s="42"/>
      <c r="RLK83" s="41"/>
      <c r="RLL83" s="41"/>
      <c r="RLM83" s="41"/>
      <c r="RLN83" s="42"/>
      <c r="RLO83" s="41"/>
      <c r="RLP83" s="41"/>
      <c r="RLQ83" s="41"/>
      <c r="RLR83" s="42"/>
      <c r="RLS83" s="41"/>
      <c r="RLT83" s="41"/>
      <c r="RLU83" s="41"/>
      <c r="RLV83" s="42"/>
      <c r="RLW83" s="41"/>
      <c r="RLX83" s="41"/>
      <c r="RLY83" s="41"/>
      <c r="RLZ83" s="42"/>
      <c r="RMA83" s="41"/>
      <c r="RMB83" s="41"/>
      <c r="RMC83" s="41"/>
      <c r="RMD83" s="42"/>
      <c r="RME83" s="41"/>
      <c r="RMF83" s="41"/>
      <c r="RMG83" s="41"/>
      <c r="RMH83" s="42"/>
      <c r="RMI83" s="41"/>
      <c r="RMJ83" s="41"/>
      <c r="RMK83" s="41"/>
      <c r="RML83" s="42"/>
      <c r="RMM83" s="41"/>
      <c r="RMN83" s="41"/>
      <c r="RMO83" s="41"/>
      <c r="RMP83" s="42"/>
      <c r="RMQ83" s="41"/>
      <c r="RMR83" s="41"/>
      <c r="RMS83" s="41"/>
      <c r="RMT83" s="42"/>
      <c r="RMU83" s="41"/>
      <c r="RMV83" s="41"/>
      <c r="RMW83" s="41"/>
      <c r="RMX83" s="42"/>
      <c r="RMY83" s="41"/>
      <c r="RMZ83" s="41"/>
      <c r="RNA83" s="41"/>
      <c r="RNB83" s="42"/>
      <c r="RNC83" s="41"/>
      <c r="RND83" s="41"/>
      <c r="RNE83" s="41"/>
      <c r="RNF83" s="42"/>
      <c r="RNG83" s="41"/>
      <c r="RNH83" s="41"/>
      <c r="RNI83" s="41"/>
      <c r="RNJ83" s="42"/>
      <c r="RNK83" s="41"/>
      <c r="RNL83" s="41"/>
      <c r="RNM83" s="41"/>
      <c r="RNN83" s="42"/>
      <c r="RNO83" s="41"/>
      <c r="RNP83" s="41"/>
      <c r="RNQ83" s="41"/>
      <c r="RNR83" s="42"/>
      <c r="RNS83" s="41"/>
      <c r="RNT83" s="41"/>
      <c r="RNU83" s="41"/>
      <c r="RNV83" s="42"/>
      <c r="RNW83" s="41"/>
      <c r="RNX83" s="41"/>
      <c r="RNY83" s="41"/>
      <c r="RNZ83" s="42"/>
      <c r="ROA83" s="41"/>
      <c r="ROB83" s="41"/>
      <c r="ROC83" s="41"/>
      <c r="ROD83" s="42"/>
      <c r="ROE83" s="41"/>
      <c r="ROF83" s="41"/>
      <c r="ROG83" s="41"/>
      <c r="ROH83" s="42"/>
      <c r="ROI83" s="41"/>
      <c r="ROJ83" s="41"/>
      <c r="ROK83" s="41"/>
      <c r="ROL83" s="42"/>
      <c r="ROM83" s="41"/>
      <c r="RON83" s="41"/>
      <c r="ROO83" s="41"/>
      <c r="ROP83" s="42"/>
      <c r="ROQ83" s="41"/>
      <c r="ROR83" s="41"/>
      <c r="ROS83" s="41"/>
      <c r="ROT83" s="42"/>
      <c r="ROU83" s="41"/>
      <c r="ROV83" s="41"/>
      <c r="ROW83" s="41"/>
      <c r="ROX83" s="42"/>
      <c r="ROY83" s="41"/>
      <c r="ROZ83" s="41"/>
      <c r="RPA83" s="41"/>
      <c r="RPB83" s="42"/>
      <c r="RPC83" s="41"/>
      <c r="RPD83" s="41"/>
      <c r="RPE83" s="41"/>
      <c r="RPF83" s="42"/>
      <c r="RPG83" s="41"/>
      <c r="RPH83" s="41"/>
      <c r="RPI83" s="41"/>
      <c r="RPJ83" s="42"/>
      <c r="RPK83" s="41"/>
      <c r="RPL83" s="41"/>
      <c r="RPM83" s="41"/>
      <c r="RPN83" s="42"/>
      <c r="RPO83" s="41"/>
      <c r="RPP83" s="41"/>
      <c r="RPQ83" s="41"/>
      <c r="RPR83" s="42"/>
      <c r="RPS83" s="41"/>
      <c r="RPT83" s="41"/>
      <c r="RPU83" s="41"/>
      <c r="RPV83" s="42"/>
      <c r="RPW83" s="41"/>
      <c r="RPX83" s="41"/>
      <c r="RPY83" s="41"/>
      <c r="RPZ83" s="42"/>
      <c r="RQA83" s="41"/>
      <c r="RQB83" s="41"/>
      <c r="RQC83" s="41"/>
      <c r="RQD83" s="42"/>
      <c r="RQE83" s="41"/>
      <c r="RQF83" s="41"/>
      <c r="RQG83" s="41"/>
      <c r="RQH83" s="43"/>
      <c r="RQI83" s="44"/>
      <c r="RQJ83" s="45"/>
      <c r="RQK83" s="45"/>
      <c r="RQL83" s="42"/>
      <c r="RQM83" s="41"/>
      <c r="RQN83" s="41"/>
      <c r="RQO83" s="41"/>
      <c r="RQP83" s="42"/>
      <c r="RQQ83" s="41"/>
      <c r="RQR83" s="41"/>
      <c r="RQS83" s="41"/>
      <c r="RQT83" s="42"/>
      <c r="RQU83" s="41"/>
      <c r="RQV83" s="41"/>
      <c r="RQW83" s="41"/>
      <c r="RQX83" s="42"/>
      <c r="RQY83" s="41"/>
      <c r="RQZ83" s="41"/>
      <c r="RRA83" s="41"/>
      <c r="RRB83" s="42"/>
      <c r="RRC83" s="41"/>
      <c r="RRD83" s="41"/>
      <c r="RRE83" s="41"/>
      <c r="RRF83" s="42"/>
      <c r="RRG83" s="41"/>
      <c r="RRH83" s="41"/>
      <c r="RRI83" s="41"/>
      <c r="RRJ83" s="42"/>
      <c r="RRK83" s="41"/>
      <c r="RRL83" s="41"/>
      <c r="RRM83" s="41"/>
      <c r="RRN83" s="42"/>
      <c r="RRO83" s="41"/>
      <c r="RRP83" s="41"/>
      <c r="RRQ83" s="41"/>
      <c r="RRR83" s="42"/>
      <c r="RRS83" s="41"/>
      <c r="RRT83" s="41"/>
      <c r="RRU83" s="41"/>
      <c r="RRV83" s="42"/>
      <c r="RRW83" s="41"/>
      <c r="RRX83" s="41"/>
      <c r="RRY83" s="41"/>
      <c r="RRZ83" s="42"/>
      <c r="RSA83" s="41"/>
      <c r="RSB83" s="41"/>
      <c r="RSC83" s="41"/>
      <c r="RSD83" s="42"/>
      <c r="RSE83" s="41"/>
      <c r="RSF83" s="41"/>
      <c r="RSG83" s="41"/>
      <c r="RSH83" s="42"/>
      <c r="RSI83" s="41"/>
      <c r="RSJ83" s="41"/>
      <c r="RSK83" s="41"/>
      <c r="RSL83" s="42"/>
      <c r="RSM83" s="41"/>
      <c r="RSN83" s="41"/>
      <c r="RSO83" s="41"/>
      <c r="RSP83" s="42"/>
      <c r="RSQ83" s="41"/>
      <c r="RSR83" s="41"/>
      <c r="RSS83" s="41"/>
      <c r="RST83" s="42"/>
      <c r="RSU83" s="41"/>
      <c r="RSV83" s="41"/>
      <c r="RSW83" s="41"/>
      <c r="RSX83" s="42"/>
      <c r="RSY83" s="41"/>
      <c r="RSZ83" s="41"/>
      <c r="RTA83" s="41"/>
      <c r="RTB83" s="42"/>
      <c r="RTC83" s="41"/>
      <c r="RTD83" s="41"/>
      <c r="RTE83" s="41"/>
      <c r="RTF83" s="42"/>
      <c r="RTG83" s="41"/>
      <c r="RTH83" s="41"/>
      <c r="RTI83" s="41"/>
      <c r="RTJ83" s="42"/>
      <c r="RTK83" s="41"/>
      <c r="RTL83" s="41"/>
      <c r="RTM83" s="41"/>
      <c r="RTN83" s="42"/>
      <c r="RTO83" s="41"/>
      <c r="RTP83" s="41"/>
      <c r="RTQ83" s="41"/>
      <c r="RTR83" s="42"/>
      <c r="RTS83" s="41"/>
      <c r="RTT83" s="41"/>
      <c r="RTU83" s="41"/>
      <c r="RTV83" s="42"/>
      <c r="RTW83" s="41"/>
      <c r="RTX83" s="41"/>
      <c r="RTY83" s="41"/>
      <c r="RTZ83" s="42"/>
      <c r="RUA83" s="41"/>
      <c r="RUB83" s="41"/>
      <c r="RUC83" s="41"/>
      <c r="RUD83" s="42"/>
      <c r="RUE83" s="41"/>
      <c r="RUF83" s="41"/>
      <c r="RUG83" s="41"/>
      <c r="RUH83" s="42"/>
      <c r="RUI83" s="41"/>
      <c r="RUJ83" s="41"/>
      <c r="RUK83" s="41"/>
      <c r="RUL83" s="42"/>
      <c r="RUM83" s="41"/>
      <c r="RUN83" s="41"/>
      <c r="RUO83" s="41"/>
      <c r="RUP83" s="42"/>
      <c r="RUQ83" s="41"/>
      <c r="RUR83" s="41"/>
      <c r="RUS83" s="41"/>
      <c r="RUT83" s="42"/>
      <c r="RUU83" s="41"/>
      <c r="RUV83" s="41"/>
      <c r="RUW83" s="41"/>
      <c r="RUX83" s="42"/>
      <c r="RUY83" s="41"/>
      <c r="RUZ83" s="41"/>
      <c r="RVA83" s="41"/>
      <c r="RVB83" s="42"/>
      <c r="RVC83" s="41"/>
      <c r="RVD83" s="41"/>
      <c r="RVE83" s="41"/>
      <c r="RVF83" s="42"/>
      <c r="RVG83" s="41"/>
      <c r="RVH83" s="41"/>
      <c r="RVI83" s="41"/>
      <c r="RVJ83" s="42"/>
      <c r="RVK83" s="41"/>
      <c r="RVL83" s="41"/>
      <c r="RVM83" s="41"/>
      <c r="RVN83" s="42"/>
      <c r="RVO83" s="41"/>
      <c r="RVP83" s="41"/>
      <c r="RVQ83" s="41"/>
      <c r="RVR83" s="42"/>
      <c r="RVS83" s="41"/>
      <c r="RVT83" s="41"/>
      <c r="RVU83" s="41"/>
      <c r="RVV83" s="42"/>
      <c r="RVW83" s="41"/>
      <c r="RVX83" s="41"/>
      <c r="RVY83" s="41"/>
      <c r="RVZ83" s="42"/>
      <c r="RWA83" s="41"/>
      <c r="RWB83" s="41"/>
      <c r="RWC83" s="41"/>
      <c r="RWD83" s="42"/>
      <c r="RWE83" s="41"/>
      <c r="RWF83" s="41"/>
      <c r="RWG83" s="41"/>
      <c r="RWH83" s="42"/>
      <c r="RWI83" s="41"/>
      <c r="RWJ83" s="41"/>
      <c r="RWK83" s="41"/>
      <c r="RWL83" s="43"/>
      <c r="RWM83" s="44"/>
      <c r="RWN83" s="45"/>
      <c r="RWO83" s="45"/>
      <c r="RWP83" s="42"/>
      <c r="RWQ83" s="41"/>
      <c r="RWR83" s="41"/>
      <c r="RWS83" s="41"/>
      <c r="RWT83" s="42"/>
      <c r="RWU83" s="41"/>
      <c r="RWV83" s="41"/>
      <c r="RWW83" s="41"/>
      <c r="RWX83" s="42"/>
      <c r="RWY83" s="41"/>
      <c r="RWZ83" s="41"/>
      <c r="RXA83" s="41"/>
      <c r="RXB83" s="42"/>
      <c r="RXC83" s="41"/>
      <c r="RXD83" s="41"/>
      <c r="RXE83" s="41"/>
      <c r="RXF83" s="42"/>
      <c r="RXG83" s="41"/>
      <c r="RXH83" s="41"/>
      <c r="RXI83" s="41"/>
      <c r="RXJ83" s="42"/>
      <c r="RXK83" s="41"/>
      <c r="RXL83" s="41"/>
      <c r="RXM83" s="41"/>
      <c r="RXN83" s="42"/>
      <c r="RXO83" s="41"/>
      <c r="RXP83" s="41"/>
      <c r="RXQ83" s="41"/>
      <c r="RXR83" s="42"/>
      <c r="RXS83" s="41"/>
      <c r="RXT83" s="41"/>
      <c r="RXU83" s="41"/>
      <c r="RXV83" s="42"/>
      <c r="RXW83" s="41"/>
      <c r="RXX83" s="41"/>
      <c r="RXY83" s="41"/>
      <c r="RXZ83" s="42"/>
      <c r="RYA83" s="41"/>
      <c r="RYB83" s="41"/>
      <c r="RYC83" s="41"/>
      <c r="RYD83" s="42"/>
      <c r="RYE83" s="41"/>
      <c r="RYF83" s="41"/>
      <c r="RYG83" s="41"/>
      <c r="RYH83" s="42"/>
      <c r="RYI83" s="41"/>
      <c r="RYJ83" s="41"/>
      <c r="RYK83" s="41"/>
      <c r="RYL83" s="42"/>
      <c r="RYM83" s="41"/>
      <c r="RYN83" s="41"/>
      <c r="RYO83" s="41"/>
      <c r="RYP83" s="42"/>
      <c r="RYQ83" s="41"/>
      <c r="RYR83" s="41"/>
      <c r="RYS83" s="41"/>
      <c r="RYT83" s="42"/>
      <c r="RYU83" s="41"/>
      <c r="RYV83" s="41"/>
      <c r="RYW83" s="41"/>
      <c r="RYX83" s="42"/>
      <c r="RYY83" s="41"/>
      <c r="RYZ83" s="41"/>
      <c r="RZA83" s="41"/>
      <c r="RZB83" s="42"/>
      <c r="RZC83" s="41"/>
      <c r="RZD83" s="41"/>
      <c r="RZE83" s="41"/>
      <c r="RZF83" s="42"/>
      <c r="RZG83" s="41"/>
      <c r="RZH83" s="41"/>
      <c r="RZI83" s="41"/>
      <c r="RZJ83" s="42"/>
      <c r="RZK83" s="41"/>
      <c r="RZL83" s="41"/>
      <c r="RZM83" s="41"/>
      <c r="RZN83" s="42"/>
      <c r="RZO83" s="41"/>
      <c r="RZP83" s="41"/>
      <c r="RZQ83" s="41"/>
      <c r="RZR83" s="42"/>
      <c r="RZS83" s="41"/>
      <c r="RZT83" s="41"/>
      <c r="RZU83" s="41"/>
      <c r="RZV83" s="42"/>
      <c r="RZW83" s="41"/>
      <c r="RZX83" s="41"/>
      <c r="RZY83" s="41"/>
      <c r="RZZ83" s="42"/>
      <c r="SAA83" s="41"/>
      <c r="SAB83" s="41"/>
      <c r="SAC83" s="41"/>
      <c r="SAD83" s="42"/>
      <c r="SAE83" s="41"/>
      <c r="SAF83" s="41"/>
      <c r="SAG83" s="41"/>
      <c r="SAH83" s="42"/>
      <c r="SAI83" s="41"/>
      <c r="SAJ83" s="41"/>
      <c r="SAK83" s="41"/>
      <c r="SAL83" s="42"/>
      <c r="SAM83" s="41"/>
      <c r="SAN83" s="41"/>
      <c r="SAO83" s="41"/>
      <c r="SAP83" s="42"/>
      <c r="SAQ83" s="41"/>
      <c r="SAR83" s="41"/>
      <c r="SAS83" s="41"/>
      <c r="SAT83" s="42"/>
      <c r="SAU83" s="41"/>
      <c r="SAV83" s="41"/>
      <c r="SAW83" s="41"/>
      <c r="SAX83" s="42"/>
      <c r="SAY83" s="41"/>
      <c r="SAZ83" s="41"/>
      <c r="SBA83" s="41"/>
      <c r="SBB83" s="42"/>
      <c r="SBC83" s="41"/>
      <c r="SBD83" s="41"/>
      <c r="SBE83" s="41"/>
      <c r="SBF83" s="42"/>
      <c r="SBG83" s="41"/>
      <c r="SBH83" s="41"/>
      <c r="SBI83" s="41"/>
      <c r="SBJ83" s="42"/>
      <c r="SBK83" s="41"/>
      <c r="SBL83" s="41"/>
      <c r="SBM83" s="41"/>
      <c r="SBN83" s="42"/>
      <c r="SBO83" s="41"/>
      <c r="SBP83" s="41"/>
      <c r="SBQ83" s="41"/>
      <c r="SBR83" s="42"/>
      <c r="SBS83" s="41"/>
      <c r="SBT83" s="41"/>
      <c r="SBU83" s="41"/>
      <c r="SBV83" s="42"/>
      <c r="SBW83" s="41"/>
      <c r="SBX83" s="41"/>
      <c r="SBY83" s="41"/>
      <c r="SBZ83" s="42"/>
      <c r="SCA83" s="41"/>
      <c r="SCB83" s="41"/>
      <c r="SCC83" s="41"/>
      <c r="SCD83" s="42"/>
      <c r="SCE83" s="41"/>
      <c r="SCF83" s="41"/>
      <c r="SCG83" s="41"/>
      <c r="SCH83" s="42"/>
      <c r="SCI83" s="41"/>
      <c r="SCJ83" s="41"/>
      <c r="SCK83" s="41"/>
      <c r="SCL83" s="42"/>
      <c r="SCM83" s="41"/>
      <c r="SCN83" s="41"/>
      <c r="SCO83" s="41"/>
      <c r="SCP83" s="43"/>
      <c r="SCQ83" s="44"/>
      <c r="SCR83" s="45"/>
      <c r="SCS83" s="45"/>
      <c r="SCT83" s="42"/>
      <c r="SCU83" s="41"/>
      <c r="SCV83" s="41"/>
      <c r="SCW83" s="41"/>
      <c r="SCX83" s="42"/>
      <c r="SCY83" s="41"/>
      <c r="SCZ83" s="41"/>
      <c r="SDA83" s="41"/>
      <c r="SDB83" s="42"/>
      <c r="SDC83" s="41"/>
      <c r="SDD83" s="41"/>
      <c r="SDE83" s="41"/>
      <c r="SDF83" s="42"/>
      <c r="SDG83" s="41"/>
      <c r="SDH83" s="41"/>
      <c r="SDI83" s="41"/>
      <c r="SDJ83" s="42"/>
      <c r="SDK83" s="41"/>
      <c r="SDL83" s="41"/>
      <c r="SDM83" s="41"/>
      <c r="SDN83" s="42"/>
      <c r="SDO83" s="41"/>
      <c r="SDP83" s="41"/>
      <c r="SDQ83" s="41"/>
      <c r="SDR83" s="42"/>
      <c r="SDS83" s="41"/>
      <c r="SDT83" s="41"/>
      <c r="SDU83" s="41"/>
      <c r="SDV83" s="42"/>
      <c r="SDW83" s="41"/>
      <c r="SDX83" s="41"/>
      <c r="SDY83" s="41"/>
      <c r="SDZ83" s="42"/>
      <c r="SEA83" s="41"/>
      <c r="SEB83" s="41"/>
      <c r="SEC83" s="41"/>
      <c r="SED83" s="42"/>
      <c r="SEE83" s="41"/>
      <c r="SEF83" s="41"/>
      <c r="SEG83" s="41"/>
      <c r="SEH83" s="42"/>
      <c r="SEI83" s="41"/>
      <c r="SEJ83" s="41"/>
      <c r="SEK83" s="41"/>
      <c r="SEL83" s="42"/>
      <c r="SEM83" s="41"/>
      <c r="SEN83" s="41"/>
      <c r="SEO83" s="41"/>
      <c r="SEP83" s="42"/>
      <c r="SEQ83" s="41"/>
      <c r="SER83" s="41"/>
      <c r="SES83" s="41"/>
      <c r="SET83" s="42"/>
      <c r="SEU83" s="41"/>
      <c r="SEV83" s="41"/>
      <c r="SEW83" s="41"/>
      <c r="SEX83" s="42"/>
      <c r="SEY83" s="41"/>
      <c r="SEZ83" s="41"/>
      <c r="SFA83" s="41"/>
      <c r="SFB83" s="42"/>
      <c r="SFC83" s="41"/>
      <c r="SFD83" s="41"/>
      <c r="SFE83" s="41"/>
      <c r="SFF83" s="42"/>
      <c r="SFG83" s="41"/>
      <c r="SFH83" s="41"/>
      <c r="SFI83" s="41"/>
      <c r="SFJ83" s="42"/>
      <c r="SFK83" s="41"/>
      <c r="SFL83" s="41"/>
      <c r="SFM83" s="41"/>
      <c r="SFN83" s="42"/>
      <c r="SFO83" s="41"/>
      <c r="SFP83" s="41"/>
      <c r="SFQ83" s="41"/>
      <c r="SFR83" s="42"/>
      <c r="SFS83" s="41"/>
      <c r="SFT83" s="41"/>
      <c r="SFU83" s="41"/>
      <c r="SFV83" s="42"/>
      <c r="SFW83" s="41"/>
      <c r="SFX83" s="41"/>
      <c r="SFY83" s="41"/>
      <c r="SFZ83" s="42"/>
      <c r="SGA83" s="41"/>
      <c r="SGB83" s="41"/>
      <c r="SGC83" s="41"/>
      <c r="SGD83" s="42"/>
      <c r="SGE83" s="41"/>
      <c r="SGF83" s="41"/>
      <c r="SGG83" s="41"/>
      <c r="SGH83" s="42"/>
      <c r="SGI83" s="41"/>
      <c r="SGJ83" s="41"/>
      <c r="SGK83" s="41"/>
      <c r="SGL83" s="42"/>
      <c r="SGM83" s="41"/>
      <c r="SGN83" s="41"/>
      <c r="SGO83" s="41"/>
      <c r="SGP83" s="42"/>
      <c r="SGQ83" s="41"/>
      <c r="SGR83" s="41"/>
      <c r="SGS83" s="41"/>
      <c r="SGT83" s="42"/>
      <c r="SGU83" s="41"/>
      <c r="SGV83" s="41"/>
      <c r="SGW83" s="41"/>
      <c r="SGX83" s="42"/>
      <c r="SGY83" s="41"/>
      <c r="SGZ83" s="41"/>
      <c r="SHA83" s="41"/>
      <c r="SHB83" s="42"/>
      <c r="SHC83" s="41"/>
      <c r="SHD83" s="41"/>
      <c r="SHE83" s="41"/>
      <c r="SHF83" s="42"/>
      <c r="SHG83" s="41"/>
      <c r="SHH83" s="41"/>
      <c r="SHI83" s="41"/>
      <c r="SHJ83" s="42"/>
      <c r="SHK83" s="41"/>
      <c r="SHL83" s="41"/>
      <c r="SHM83" s="41"/>
      <c r="SHN83" s="42"/>
      <c r="SHO83" s="41"/>
      <c r="SHP83" s="41"/>
      <c r="SHQ83" s="41"/>
      <c r="SHR83" s="42"/>
      <c r="SHS83" s="41"/>
      <c r="SHT83" s="41"/>
      <c r="SHU83" s="41"/>
      <c r="SHV83" s="42"/>
      <c r="SHW83" s="41"/>
      <c r="SHX83" s="41"/>
      <c r="SHY83" s="41"/>
      <c r="SHZ83" s="42"/>
      <c r="SIA83" s="41"/>
      <c r="SIB83" s="41"/>
      <c r="SIC83" s="41"/>
      <c r="SID83" s="42"/>
      <c r="SIE83" s="41"/>
      <c r="SIF83" s="41"/>
      <c r="SIG83" s="41"/>
      <c r="SIH83" s="42"/>
      <c r="SII83" s="41"/>
      <c r="SIJ83" s="41"/>
      <c r="SIK83" s="41"/>
      <c r="SIL83" s="42"/>
      <c r="SIM83" s="41"/>
      <c r="SIN83" s="41"/>
      <c r="SIO83" s="41"/>
      <c r="SIP83" s="42"/>
      <c r="SIQ83" s="41"/>
      <c r="SIR83" s="41"/>
      <c r="SIS83" s="41"/>
      <c r="SIT83" s="43"/>
      <c r="SIU83" s="44"/>
      <c r="SIV83" s="45"/>
      <c r="SIW83" s="45"/>
      <c r="SIX83" s="42"/>
      <c r="SIY83" s="41"/>
      <c r="SIZ83" s="41"/>
      <c r="SJA83" s="41"/>
      <c r="SJB83" s="42"/>
      <c r="SJC83" s="41"/>
      <c r="SJD83" s="41"/>
      <c r="SJE83" s="41"/>
      <c r="SJF83" s="42"/>
      <c r="SJG83" s="41"/>
      <c r="SJH83" s="41"/>
      <c r="SJI83" s="41"/>
      <c r="SJJ83" s="42"/>
      <c r="SJK83" s="41"/>
      <c r="SJL83" s="41"/>
      <c r="SJM83" s="41"/>
      <c r="SJN83" s="42"/>
      <c r="SJO83" s="41"/>
      <c r="SJP83" s="41"/>
      <c r="SJQ83" s="41"/>
      <c r="SJR83" s="42"/>
      <c r="SJS83" s="41"/>
      <c r="SJT83" s="41"/>
      <c r="SJU83" s="41"/>
      <c r="SJV83" s="42"/>
      <c r="SJW83" s="41"/>
      <c r="SJX83" s="41"/>
      <c r="SJY83" s="41"/>
      <c r="SJZ83" s="42"/>
      <c r="SKA83" s="41"/>
      <c r="SKB83" s="41"/>
      <c r="SKC83" s="41"/>
      <c r="SKD83" s="42"/>
      <c r="SKE83" s="41"/>
      <c r="SKF83" s="41"/>
      <c r="SKG83" s="41"/>
      <c r="SKH83" s="42"/>
      <c r="SKI83" s="41"/>
      <c r="SKJ83" s="41"/>
      <c r="SKK83" s="41"/>
      <c r="SKL83" s="42"/>
      <c r="SKM83" s="41"/>
      <c r="SKN83" s="41"/>
      <c r="SKO83" s="41"/>
      <c r="SKP83" s="42"/>
      <c r="SKQ83" s="41"/>
      <c r="SKR83" s="41"/>
      <c r="SKS83" s="41"/>
      <c r="SKT83" s="42"/>
      <c r="SKU83" s="41"/>
      <c r="SKV83" s="41"/>
      <c r="SKW83" s="41"/>
      <c r="SKX83" s="42"/>
      <c r="SKY83" s="41"/>
      <c r="SKZ83" s="41"/>
      <c r="SLA83" s="41"/>
      <c r="SLB83" s="42"/>
      <c r="SLC83" s="41"/>
      <c r="SLD83" s="41"/>
      <c r="SLE83" s="41"/>
      <c r="SLF83" s="42"/>
      <c r="SLG83" s="41"/>
      <c r="SLH83" s="41"/>
      <c r="SLI83" s="41"/>
      <c r="SLJ83" s="42"/>
      <c r="SLK83" s="41"/>
      <c r="SLL83" s="41"/>
      <c r="SLM83" s="41"/>
      <c r="SLN83" s="42"/>
      <c r="SLO83" s="41"/>
      <c r="SLP83" s="41"/>
      <c r="SLQ83" s="41"/>
      <c r="SLR83" s="42"/>
      <c r="SLS83" s="41"/>
      <c r="SLT83" s="41"/>
      <c r="SLU83" s="41"/>
      <c r="SLV83" s="42"/>
      <c r="SLW83" s="41"/>
      <c r="SLX83" s="41"/>
      <c r="SLY83" s="41"/>
      <c r="SLZ83" s="42"/>
      <c r="SMA83" s="41"/>
      <c r="SMB83" s="41"/>
      <c r="SMC83" s="41"/>
      <c r="SMD83" s="42"/>
      <c r="SME83" s="41"/>
      <c r="SMF83" s="41"/>
      <c r="SMG83" s="41"/>
      <c r="SMH83" s="42"/>
      <c r="SMI83" s="41"/>
      <c r="SMJ83" s="41"/>
      <c r="SMK83" s="41"/>
      <c r="SML83" s="42"/>
      <c r="SMM83" s="41"/>
      <c r="SMN83" s="41"/>
      <c r="SMO83" s="41"/>
      <c r="SMP83" s="42"/>
      <c r="SMQ83" s="41"/>
      <c r="SMR83" s="41"/>
      <c r="SMS83" s="41"/>
      <c r="SMT83" s="42"/>
      <c r="SMU83" s="41"/>
      <c r="SMV83" s="41"/>
      <c r="SMW83" s="41"/>
      <c r="SMX83" s="42"/>
      <c r="SMY83" s="41"/>
      <c r="SMZ83" s="41"/>
      <c r="SNA83" s="41"/>
      <c r="SNB83" s="42"/>
      <c r="SNC83" s="41"/>
      <c r="SND83" s="41"/>
      <c r="SNE83" s="41"/>
      <c r="SNF83" s="42"/>
      <c r="SNG83" s="41"/>
      <c r="SNH83" s="41"/>
      <c r="SNI83" s="41"/>
      <c r="SNJ83" s="42"/>
      <c r="SNK83" s="41"/>
      <c r="SNL83" s="41"/>
      <c r="SNM83" s="41"/>
      <c r="SNN83" s="42"/>
      <c r="SNO83" s="41"/>
      <c r="SNP83" s="41"/>
      <c r="SNQ83" s="41"/>
      <c r="SNR83" s="42"/>
      <c r="SNS83" s="41"/>
      <c r="SNT83" s="41"/>
      <c r="SNU83" s="41"/>
      <c r="SNV83" s="42"/>
      <c r="SNW83" s="41"/>
      <c r="SNX83" s="41"/>
      <c r="SNY83" s="41"/>
      <c r="SNZ83" s="42"/>
      <c r="SOA83" s="41"/>
      <c r="SOB83" s="41"/>
      <c r="SOC83" s="41"/>
      <c r="SOD83" s="42"/>
      <c r="SOE83" s="41"/>
      <c r="SOF83" s="41"/>
      <c r="SOG83" s="41"/>
      <c r="SOH83" s="42"/>
      <c r="SOI83" s="41"/>
      <c r="SOJ83" s="41"/>
      <c r="SOK83" s="41"/>
      <c r="SOL83" s="42"/>
      <c r="SOM83" s="41"/>
      <c r="SON83" s="41"/>
      <c r="SOO83" s="41"/>
      <c r="SOP83" s="42"/>
      <c r="SOQ83" s="41"/>
      <c r="SOR83" s="41"/>
      <c r="SOS83" s="41"/>
      <c r="SOT83" s="42"/>
      <c r="SOU83" s="41"/>
      <c r="SOV83" s="41"/>
      <c r="SOW83" s="41"/>
      <c r="SOX83" s="43"/>
      <c r="SOY83" s="44"/>
      <c r="SOZ83" s="45"/>
      <c r="SPA83" s="45"/>
      <c r="SPB83" s="42"/>
      <c r="SPC83" s="41"/>
      <c r="SPD83" s="41"/>
      <c r="SPE83" s="41"/>
      <c r="SPF83" s="42"/>
      <c r="SPG83" s="41"/>
      <c r="SPH83" s="41"/>
      <c r="SPI83" s="41"/>
      <c r="SPJ83" s="42"/>
      <c r="SPK83" s="41"/>
      <c r="SPL83" s="41"/>
      <c r="SPM83" s="41"/>
      <c r="SPN83" s="42"/>
      <c r="SPO83" s="41"/>
      <c r="SPP83" s="41"/>
      <c r="SPQ83" s="41"/>
      <c r="SPR83" s="42"/>
      <c r="SPS83" s="41"/>
      <c r="SPT83" s="41"/>
      <c r="SPU83" s="41"/>
      <c r="SPV83" s="42"/>
      <c r="SPW83" s="41"/>
      <c r="SPX83" s="41"/>
      <c r="SPY83" s="41"/>
      <c r="SPZ83" s="42"/>
      <c r="SQA83" s="41"/>
      <c r="SQB83" s="41"/>
      <c r="SQC83" s="41"/>
      <c r="SQD83" s="42"/>
      <c r="SQE83" s="41"/>
      <c r="SQF83" s="41"/>
      <c r="SQG83" s="41"/>
      <c r="SQH83" s="42"/>
      <c r="SQI83" s="41"/>
      <c r="SQJ83" s="41"/>
      <c r="SQK83" s="41"/>
      <c r="SQL83" s="42"/>
      <c r="SQM83" s="41"/>
      <c r="SQN83" s="41"/>
      <c r="SQO83" s="41"/>
      <c r="SQP83" s="42"/>
      <c r="SQQ83" s="41"/>
      <c r="SQR83" s="41"/>
      <c r="SQS83" s="41"/>
      <c r="SQT83" s="42"/>
      <c r="SQU83" s="41"/>
      <c r="SQV83" s="41"/>
      <c r="SQW83" s="41"/>
      <c r="SQX83" s="42"/>
      <c r="SQY83" s="41"/>
      <c r="SQZ83" s="41"/>
      <c r="SRA83" s="41"/>
      <c r="SRB83" s="42"/>
      <c r="SRC83" s="41"/>
      <c r="SRD83" s="41"/>
      <c r="SRE83" s="41"/>
      <c r="SRF83" s="42"/>
      <c r="SRG83" s="41"/>
      <c r="SRH83" s="41"/>
      <c r="SRI83" s="41"/>
      <c r="SRJ83" s="42"/>
      <c r="SRK83" s="41"/>
      <c r="SRL83" s="41"/>
      <c r="SRM83" s="41"/>
      <c r="SRN83" s="42"/>
      <c r="SRO83" s="41"/>
      <c r="SRP83" s="41"/>
      <c r="SRQ83" s="41"/>
      <c r="SRR83" s="42"/>
      <c r="SRS83" s="41"/>
      <c r="SRT83" s="41"/>
      <c r="SRU83" s="41"/>
      <c r="SRV83" s="42"/>
      <c r="SRW83" s="41"/>
      <c r="SRX83" s="41"/>
      <c r="SRY83" s="41"/>
      <c r="SRZ83" s="42"/>
      <c r="SSA83" s="41"/>
      <c r="SSB83" s="41"/>
      <c r="SSC83" s="41"/>
      <c r="SSD83" s="42"/>
      <c r="SSE83" s="41"/>
      <c r="SSF83" s="41"/>
      <c r="SSG83" s="41"/>
      <c r="SSH83" s="42"/>
      <c r="SSI83" s="41"/>
      <c r="SSJ83" s="41"/>
      <c r="SSK83" s="41"/>
      <c r="SSL83" s="42"/>
      <c r="SSM83" s="41"/>
      <c r="SSN83" s="41"/>
      <c r="SSO83" s="41"/>
      <c r="SSP83" s="42"/>
      <c r="SSQ83" s="41"/>
      <c r="SSR83" s="41"/>
      <c r="SSS83" s="41"/>
      <c r="SST83" s="42"/>
      <c r="SSU83" s="41"/>
      <c r="SSV83" s="41"/>
      <c r="SSW83" s="41"/>
      <c r="SSX83" s="42"/>
      <c r="SSY83" s="41"/>
      <c r="SSZ83" s="41"/>
      <c r="STA83" s="41"/>
      <c r="STB83" s="42"/>
      <c r="STC83" s="41"/>
      <c r="STD83" s="41"/>
      <c r="STE83" s="41"/>
      <c r="STF83" s="42"/>
      <c r="STG83" s="41"/>
      <c r="STH83" s="41"/>
      <c r="STI83" s="41"/>
      <c r="STJ83" s="42"/>
      <c r="STK83" s="41"/>
      <c r="STL83" s="41"/>
      <c r="STM83" s="41"/>
      <c r="STN83" s="42"/>
      <c r="STO83" s="41"/>
      <c r="STP83" s="41"/>
      <c r="STQ83" s="41"/>
      <c r="STR83" s="42"/>
      <c r="STS83" s="41"/>
      <c r="STT83" s="41"/>
      <c r="STU83" s="41"/>
      <c r="STV83" s="42"/>
      <c r="STW83" s="41"/>
      <c r="STX83" s="41"/>
      <c r="STY83" s="41"/>
      <c r="STZ83" s="42"/>
      <c r="SUA83" s="41"/>
      <c r="SUB83" s="41"/>
      <c r="SUC83" s="41"/>
      <c r="SUD83" s="42"/>
      <c r="SUE83" s="41"/>
      <c r="SUF83" s="41"/>
      <c r="SUG83" s="41"/>
      <c r="SUH83" s="42"/>
      <c r="SUI83" s="41"/>
      <c r="SUJ83" s="41"/>
      <c r="SUK83" s="41"/>
      <c r="SUL83" s="42"/>
      <c r="SUM83" s="41"/>
      <c r="SUN83" s="41"/>
      <c r="SUO83" s="41"/>
      <c r="SUP83" s="42"/>
      <c r="SUQ83" s="41"/>
      <c r="SUR83" s="41"/>
      <c r="SUS83" s="41"/>
      <c r="SUT83" s="42"/>
      <c r="SUU83" s="41"/>
      <c r="SUV83" s="41"/>
      <c r="SUW83" s="41"/>
      <c r="SUX83" s="42"/>
      <c r="SUY83" s="41"/>
      <c r="SUZ83" s="41"/>
      <c r="SVA83" s="41"/>
      <c r="SVB83" s="43"/>
      <c r="SVC83" s="44"/>
      <c r="SVD83" s="45"/>
      <c r="SVE83" s="45"/>
      <c r="SVF83" s="42"/>
      <c r="SVG83" s="41"/>
      <c r="SVH83" s="41"/>
      <c r="SVI83" s="41"/>
      <c r="SVJ83" s="42"/>
      <c r="SVK83" s="41"/>
      <c r="SVL83" s="41"/>
      <c r="SVM83" s="41"/>
      <c r="SVN83" s="42"/>
      <c r="SVO83" s="41"/>
      <c r="SVP83" s="41"/>
      <c r="SVQ83" s="41"/>
      <c r="SVR83" s="42"/>
      <c r="SVS83" s="41"/>
      <c r="SVT83" s="41"/>
      <c r="SVU83" s="41"/>
      <c r="SVV83" s="42"/>
      <c r="SVW83" s="41"/>
      <c r="SVX83" s="41"/>
      <c r="SVY83" s="41"/>
      <c r="SVZ83" s="42"/>
      <c r="SWA83" s="41"/>
      <c r="SWB83" s="41"/>
      <c r="SWC83" s="41"/>
      <c r="SWD83" s="42"/>
      <c r="SWE83" s="41"/>
      <c r="SWF83" s="41"/>
      <c r="SWG83" s="41"/>
      <c r="SWH83" s="42"/>
      <c r="SWI83" s="41"/>
      <c r="SWJ83" s="41"/>
      <c r="SWK83" s="41"/>
      <c r="SWL83" s="42"/>
      <c r="SWM83" s="41"/>
      <c r="SWN83" s="41"/>
      <c r="SWO83" s="41"/>
      <c r="SWP83" s="42"/>
      <c r="SWQ83" s="41"/>
      <c r="SWR83" s="41"/>
      <c r="SWS83" s="41"/>
      <c r="SWT83" s="42"/>
      <c r="SWU83" s="41"/>
      <c r="SWV83" s="41"/>
      <c r="SWW83" s="41"/>
      <c r="SWX83" s="42"/>
      <c r="SWY83" s="41"/>
      <c r="SWZ83" s="41"/>
      <c r="SXA83" s="41"/>
      <c r="SXB83" s="42"/>
      <c r="SXC83" s="41"/>
      <c r="SXD83" s="41"/>
      <c r="SXE83" s="41"/>
      <c r="SXF83" s="42"/>
      <c r="SXG83" s="41"/>
      <c r="SXH83" s="41"/>
      <c r="SXI83" s="41"/>
      <c r="SXJ83" s="42"/>
      <c r="SXK83" s="41"/>
      <c r="SXL83" s="41"/>
      <c r="SXM83" s="41"/>
      <c r="SXN83" s="42"/>
      <c r="SXO83" s="41"/>
      <c r="SXP83" s="41"/>
      <c r="SXQ83" s="41"/>
      <c r="SXR83" s="42"/>
      <c r="SXS83" s="41"/>
      <c r="SXT83" s="41"/>
      <c r="SXU83" s="41"/>
      <c r="SXV83" s="42"/>
      <c r="SXW83" s="41"/>
      <c r="SXX83" s="41"/>
      <c r="SXY83" s="41"/>
      <c r="SXZ83" s="42"/>
      <c r="SYA83" s="41"/>
      <c r="SYB83" s="41"/>
      <c r="SYC83" s="41"/>
      <c r="SYD83" s="42"/>
      <c r="SYE83" s="41"/>
      <c r="SYF83" s="41"/>
      <c r="SYG83" s="41"/>
      <c r="SYH83" s="42"/>
      <c r="SYI83" s="41"/>
      <c r="SYJ83" s="41"/>
      <c r="SYK83" s="41"/>
      <c r="SYL83" s="42"/>
      <c r="SYM83" s="41"/>
      <c r="SYN83" s="41"/>
      <c r="SYO83" s="41"/>
      <c r="SYP83" s="42"/>
      <c r="SYQ83" s="41"/>
      <c r="SYR83" s="41"/>
      <c r="SYS83" s="41"/>
      <c r="SYT83" s="42"/>
      <c r="SYU83" s="41"/>
      <c r="SYV83" s="41"/>
      <c r="SYW83" s="41"/>
      <c r="SYX83" s="42"/>
      <c r="SYY83" s="41"/>
      <c r="SYZ83" s="41"/>
      <c r="SZA83" s="41"/>
      <c r="SZB83" s="42"/>
      <c r="SZC83" s="41"/>
      <c r="SZD83" s="41"/>
      <c r="SZE83" s="41"/>
      <c r="SZF83" s="42"/>
      <c r="SZG83" s="41"/>
      <c r="SZH83" s="41"/>
      <c r="SZI83" s="41"/>
      <c r="SZJ83" s="42"/>
      <c r="SZK83" s="41"/>
      <c r="SZL83" s="41"/>
      <c r="SZM83" s="41"/>
      <c r="SZN83" s="42"/>
      <c r="SZO83" s="41"/>
      <c r="SZP83" s="41"/>
      <c r="SZQ83" s="41"/>
      <c r="SZR83" s="42"/>
      <c r="SZS83" s="41"/>
      <c r="SZT83" s="41"/>
      <c r="SZU83" s="41"/>
      <c r="SZV83" s="42"/>
      <c r="SZW83" s="41"/>
      <c r="SZX83" s="41"/>
      <c r="SZY83" s="41"/>
      <c r="SZZ83" s="42"/>
      <c r="TAA83" s="41"/>
      <c r="TAB83" s="41"/>
      <c r="TAC83" s="41"/>
      <c r="TAD83" s="42"/>
      <c r="TAE83" s="41"/>
      <c r="TAF83" s="41"/>
      <c r="TAG83" s="41"/>
      <c r="TAH83" s="42"/>
      <c r="TAI83" s="41"/>
      <c r="TAJ83" s="41"/>
      <c r="TAK83" s="41"/>
      <c r="TAL83" s="42"/>
      <c r="TAM83" s="41"/>
      <c r="TAN83" s="41"/>
      <c r="TAO83" s="41"/>
      <c r="TAP83" s="42"/>
      <c r="TAQ83" s="41"/>
      <c r="TAR83" s="41"/>
      <c r="TAS83" s="41"/>
      <c r="TAT83" s="42"/>
      <c r="TAU83" s="41"/>
      <c r="TAV83" s="41"/>
      <c r="TAW83" s="41"/>
      <c r="TAX83" s="42"/>
      <c r="TAY83" s="41"/>
      <c r="TAZ83" s="41"/>
      <c r="TBA83" s="41"/>
      <c r="TBB83" s="42"/>
      <c r="TBC83" s="41"/>
      <c r="TBD83" s="41"/>
      <c r="TBE83" s="41"/>
      <c r="TBF83" s="43"/>
      <c r="TBG83" s="44"/>
      <c r="TBH83" s="45"/>
      <c r="TBI83" s="45"/>
      <c r="TBJ83" s="42"/>
      <c r="TBK83" s="41"/>
      <c r="TBL83" s="41"/>
      <c r="TBM83" s="41"/>
      <c r="TBN83" s="42"/>
      <c r="TBO83" s="41"/>
      <c r="TBP83" s="41"/>
      <c r="TBQ83" s="41"/>
      <c r="TBR83" s="42"/>
      <c r="TBS83" s="41"/>
      <c r="TBT83" s="41"/>
      <c r="TBU83" s="41"/>
      <c r="TBV83" s="42"/>
      <c r="TBW83" s="41"/>
      <c r="TBX83" s="41"/>
      <c r="TBY83" s="41"/>
      <c r="TBZ83" s="42"/>
      <c r="TCA83" s="41"/>
      <c r="TCB83" s="41"/>
      <c r="TCC83" s="41"/>
      <c r="TCD83" s="42"/>
      <c r="TCE83" s="41"/>
      <c r="TCF83" s="41"/>
      <c r="TCG83" s="41"/>
      <c r="TCH83" s="42"/>
      <c r="TCI83" s="41"/>
      <c r="TCJ83" s="41"/>
      <c r="TCK83" s="41"/>
      <c r="TCL83" s="42"/>
      <c r="TCM83" s="41"/>
      <c r="TCN83" s="41"/>
      <c r="TCO83" s="41"/>
      <c r="TCP83" s="42"/>
      <c r="TCQ83" s="41"/>
      <c r="TCR83" s="41"/>
      <c r="TCS83" s="41"/>
      <c r="TCT83" s="42"/>
      <c r="TCU83" s="41"/>
      <c r="TCV83" s="41"/>
      <c r="TCW83" s="41"/>
      <c r="TCX83" s="42"/>
      <c r="TCY83" s="41"/>
      <c r="TCZ83" s="41"/>
      <c r="TDA83" s="41"/>
      <c r="TDB83" s="42"/>
      <c r="TDC83" s="41"/>
      <c r="TDD83" s="41"/>
      <c r="TDE83" s="41"/>
      <c r="TDF83" s="42"/>
      <c r="TDG83" s="41"/>
      <c r="TDH83" s="41"/>
      <c r="TDI83" s="41"/>
      <c r="TDJ83" s="42"/>
      <c r="TDK83" s="41"/>
      <c r="TDL83" s="41"/>
      <c r="TDM83" s="41"/>
      <c r="TDN83" s="42"/>
      <c r="TDO83" s="41"/>
      <c r="TDP83" s="41"/>
      <c r="TDQ83" s="41"/>
      <c r="TDR83" s="42"/>
      <c r="TDS83" s="41"/>
      <c r="TDT83" s="41"/>
      <c r="TDU83" s="41"/>
      <c r="TDV83" s="42"/>
      <c r="TDW83" s="41"/>
      <c r="TDX83" s="41"/>
      <c r="TDY83" s="41"/>
      <c r="TDZ83" s="42"/>
      <c r="TEA83" s="41"/>
      <c r="TEB83" s="41"/>
      <c r="TEC83" s="41"/>
      <c r="TED83" s="42"/>
      <c r="TEE83" s="41"/>
      <c r="TEF83" s="41"/>
      <c r="TEG83" s="41"/>
      <c r="TEH83" s="42"/>
      <c r="TEI83" s="41"/>
      <c r="TEJ83" s="41"/>
      <c r="TEK83" s="41"/>
      <c r="TEL83" s="42"/>
      <c r="TEM83" s="41"/>
      <c r="TEN83" s="41"/>
      <c r="TEO83" s="41"/>
      <c r="TEP83" s="42"/>
      <c r="TEQ83" s="41"/>
      <c r="TER83" s="41"/>
      <c r="TES83" s="41"/>
      <c r="TET83" s="42"/>
      <c r="TEU83" s="41"/>
      <c r="TEV83" s="41"/>
      <c r="TEW83" s="41"/>
      <c r="TEX83" s="42"/>
      <c r="TEY83" s="41"/>
      <c r="TEZ83" s="41"/>
      <c r="TFA83" s="41"/>
      <c r="TFB83" s="42"/>
      <c r="TFC83" s="41"/>
      <c r="TFD83" s="41"/>
      <c r="TFE83" s="41"/>
      <c r="TFF83" s="42"/>
      <c r="TFG83" s="41"/>
      <c r="TFH83" s="41"/>
      <c r="TFI83" s="41"/>
      <c r="TFJ83" s="42"/>
      <c r="TFK83" s="41"/>
      <c r="TFL83" s="41"/>
      <c r="TFM83" s="41"/>
      <c r="TFN83" s="42"/>
      <c r="TFO83" s="41"/>
      <c r="TFP83" s="41"/>
      <c r="TFQ83" s="41"/>
      <c r="TFR83" s="42"/>
      <c r="TFS83" s="41"/>
      <c r="TFT83" s="41"/>
      <c r="TFU83" s="41"/>
      <c r="TFV83" s="42"/>
      <c r="TFW83" s="41"/>
      <c r="TFX83" s="41"/>
      <c r="TFY83" s="41"/>
      <c r="TFZ83" s="42"/>
      <c r="TGA83" s="41"/>
      <c r="TGB83" s="41"/>
      <c r="TGC83" s="41"/>
      <c r="TGD83" s="42"/>
      <c r="TGE83" s="41"/>
      <c r="TGF83" s="41"/>
      <c r="TGG83" s="41"/>
      <c r="TGH83" s="42"/>
      <c r="TGI83" s="41"/>
      <c r="TGJ83" s="41"/>
      <c r="TGK83" s="41"/>
      <c r="TGL83" s="42"/>
      <c r="TGM83" s="41"/>
      <c r="TGN83" s="41"/>
      <c r="TGO83" s="41"/>
      <c r="TGP83" s="42"/>
      <c r="TGQ83" s="41"/>
      <c r="TGR83" s="41"/>
      <c r="TGS83" s="41"/>
      <c r="TGT83" s="42"/>
      <c r="TGU83" s="41"/>
      <c r="TGV83" s="41"/>
      <c r="TGW83" s="41"/>
      <c r="TGX83" s="42"/>
      <c r="TGY83" s="41"/>
      <c r="TGZ83" s="41"/>
      <c r="THA83" s="41"/>
      <c r="THB83" s="42"/>
      <c r="THC83" s="41"/>
      <c r="THD83" s="41"/>
      <c r="THE83" s="41"/>
      <c r="THF83" s="42"/>
      <c r="THG83" s="41"/>
      <c r="THH83" s="41"/>
      <c r="THI83" s="41"/>
      <c r="THJ83" s="43"/>
      <c r="THK83" s="44"/>
      <c r="THL83" s="45"/>
      <c r="THM83" s="45"/>
      <c r="THN83" s="42"/>
      <c r="THO83" s="41"/>
      <c r="THP83" s="41"/>
      <c r="THQ83" s="41"/>
      <c r="THR83" s="42"/>
      <c r="THS83" s="41"/>
      <c r="THT83" s="41"/>
      <c r="THU83" s="41"/>
      <c r="THV83" s="42"/>
      <c r="THW83" s="41"/>
      <c r="THX83" s="41"/>
      <c r="THY83" s="41"/>
      <c r="THZ83" s="42"/>
      <c r="TIA83" s="41"/>
      <c r="TIB83" s="41"/>
      <c r="TIC83" s="41"/>
      <c r="TID83" s="42"/>
      <c r="TIE83" s="41"/>
      <c r="TIF83" s="41"/>
      <c r="TIG83" s="41"/>
      <c r="TIH83" s="42"/>
      <c r="TII83" s="41"/>
      <c r="TIJ83" s="41"/>
      <c r="TIK83" s="41"/>
      <c r="TIL83" s="42"/>
      <c r="TIM83" s="41"/>
      <c r="TIN83" s="41"/>
      <c r="TIO83" s="41"/>
      <c r="TIP83" s="42"/>
      <c r="TIQ83" s="41"/>
      <c r="TIR83" s="41"/>
      <c r="TIS83" s="41"/>
      <c r="TIT83" s="42"/>
      <c r="TIU83" s="41"/>
      <c r="TIV83" s="41"/>
      <c r="TIW83" s="41"/>
      <c r="TIX83" s="42"/>
      <c r="TIY83" s="41"/>
      <c r="TIZ83" s="41"/>
      <c r="TJA83" s="41"/>
      <c r="TJB83" s="42"/>
      <c r="TJC83" s="41"/>
      <c r="TJD83" s="41"/>
      <c r="TJE83" s="41"/>
      <c r="TJF83" s="42"/>
      <c r="TJG83" s="41"/>
      <c r="TJH83" s="41"/>
      <c r="TJI83" s="41"/>
      <c r="TJJ83" s="42"/>
      <c r="TJK83" s="41"/>
      <c r="TJL83" s="41"/>
      <c r="TJM83" s="41"/>
      <c r="TJN83" s="42"/>
      <c r="TJO83" s="41"/>
      <c r="TJP83" s="41"/>
      <c r="TJQ83" s="41"/>
      <c r="TJR83" s="42"/>
      <c r="TJS83" s="41"/>
      <c r="TJT83" s="41"/>
      <c r="TJU83" s="41"/>
      <c r="TJV83" s="42"/>
      <c r="TJW83" s="41"/>
      <c r="TJX83" s="41"/>
      <c r="TJY83" s="41"/>
      <c r="TJZ83" s="42"/>
      <c r="TKA83" s="41"/>
      <c r="TKB83" s="41"/>
      <c r="TKC83" s="41"/>
      <c r="TKD83" s="42"/>
      <c r="TKE83" s="41"/>
      <c r="TKF83" s="41"/>
      <c r="TKG83" s="41"/>
      <c r="TKH83" s="42"/>
      <c r="TKI83" s="41"/>
      <c r="TKJ83" s="41"/>
      <c r="TKK83" s="41"/>
      <c r="TKL83" s="42"/>
      <c r="TKM83" s="41"/>
      <c r="TKN83" s="41"/>
      <c r="TKO83" s="41"/>
      <c r="TKP83" s="42"/>
      <c r="TKQ83" s="41"/>
      <c r="TKR83" s="41"/>
      <c r="TKS83" s="41"/>
      <c r="TKT83" s="42"/>
      <c r="TKU83" s="41"/>
      <c r="TKV83" s="41"/>
      <c r="TKW83" s="41"/>
      <c r="TKX83" s="42"/>
      <c r="TKY83" s="41"/>
      <c r="TKZ83" s="41"/>
      <c r="TLA83" s="41"/>
      <c r="TLB83" s="42"/>
      <c r="TLC83" s="41"/>
      <c r="TLD83" s="41"/>
      <c r="TLE83" s="41"/>
      <c r="TLF83" s="42"/>
      <c r="TLG83" s="41"/>
      <c r="TLH83" s="41"/>
      <c r="TLI83" s="41"/>
      <c r="TLJ83" s="42"/>
      <c r="TLK83" s="41"/>
      <c r="TLL83" s="41"/>
      <c r="TLM83" s="41"/>
      <c r="TLN83" s="42"/>
      <c r="TLO83" s="41"/>
      <c r="TLP83" s="41"/>
      <c r="TLQ83" s="41"/>
      <c r="TLR83" s="42"/>
      <c r="TLS83" s="41"/>
      <c r="TLT83" s="41"/>
      <c r="TLU83" s="41"/>
      <c r="TLV83" s="42"/>
      <c r="TLW83" s="41"/>
      <c r="TLX83" s="41"/>
      <c r="TLY83" s="41"/>
      <c r="TLZ83" s="42"/>
      <c r="TMA83" s="41"/>
      <c r="TMB83" s="41"/>
      <c r="TMC83" s="41"/>
      <c r="TMD83" s="42"/>
      <c r="TME83" s="41"/>
      <c r="TMF83" s="41"/>
      <c r="TMG83" s="41"/>
      <c r="TMH83" s="42"/>
      <c r="TMI83" s="41"/>
      <c r="TMJ83" s="41"/>
      <c r="TMK83" s="41"/>
      <c r="TML83" s="42"/>
      <c r="TMM83" s="41"/>
      <c r="TMN83" s="41"/>
      <c r="TMO83" s="41"/>
      <c r="TMP83" s="42"/>
      <c r="TMQ83" s="41"/>
      <c r="TMR83" s="41"/>
      <c r="TMS83" s="41"/>
      <c r="TMT83" s="42"/>
      <c r="TMU83" s="41"/>
      <c r="TMV83" s="41"/>
      <c r="TMW83" s="41"/>
      <c r="TMX83" s="42"/>
      <c r="TMY83" s="41"/>
      <c r="TMZ83" s="41"/>
      <c r="TNA83" s="41"/>
      <c r="TNB83" s="42"/>
      <c r="TNC83" s="41"/>
      <c r="TND83" s="41"/>
      <c r="TNE83" s="41"/>
      <c r="TNF83" s="42"/>
      <c r="TNG83" s="41"/>
      <c r="TNH83" s="41"/>
      <c r="TNI83" s="41"/>
      <c r="TNJ83" s="42"/>
      <c r="TNK83" s="41"/>
      <c r="TNL83" s="41"/>
      <c r="TNM83" s="41"/>
      <c r="TNN83" s="43"/>
      <c r="TNO83" s="44"/>
      <c r="TNP83" s="45"/>
      <c r="TNQ83" s="45"/>
      <c r="TNR83" s="42"/>
      <c r="TNS83" s="41"/>
      <c r="TNT83" s="41"/>
      <c r="TNU83" s="41"/>
      <c r="TNV83" s="42"/>
      <c r="TNW83" s="41"/>
      <c r="TNX83" s="41"/>
      <c r="TNY83" s="41"/>
      <c r="TNZ83" s="42"/>
      <c r="TOA83" s="41"/>
      <c r="TOB83" s="41"/>
      <c r="TOC83" s="41"/>
      <c r="TOD83" s="42"/>
      <c r="TOE83" s="41"/>
      <c r="TOF83" s="41"/>
      <c r="TOG83" s="41"/>
      <c r="TOH83" s="42"/>
      <c r="TOI83" s="41"/>
      <c r="TOJ83" s="41"/>
      <c r="TOK83" s="41"/>
      <c r="TOL83" s="42"/>
      <c r="TOM83" s="41"/>
      <c r="TON83" s="41"/>
      <c r="TOO83" s="41"/>
      <c r="TOP83" s="42"/>
      <c r="TOQ83" s="41"/>
      <c r="TOR83" s="41"/>
      <c r="TOS83" s="41"/>
      <c r="TOT83" s="42"/>
      <c r="TOU83" s="41"/>
      <c r="TOV83" s="41"/>
      <c r="TOW83" s="41"/>
      <c r="TOX83" s="42"/>
      <c r="TOY83" s="41"/>
      <c r="TOZ83" s="41"/>
      <c r="TPA83" s="41"/>
      <c r="TPB83" s="42"/>
      <c r="TPC83" s="41"/>
      <c r="TPD83" s="41"/>
      <c r="TPE83" s="41"/>
      <c r="TPF83" s="42"/>
      <c r="TPG83" s="41"/>
      <c r="TPH83" s="41"/>
      <c r="TPI83" s="41"/>
      <c r="TPJ83" s="42"/>
      <c r="TPK83" s="41"/>
      <c r="TPL83" s="41"/>
      <c r="TPM83" s="41"/>
      <c r="TPN83" s="42"/>
      <c r="TPO83" s="41"/>
      <c r="TPP83" s="41"/>
      <c r="TPQ83" s="41"/>
      <c r="TPR83" s="42"/>
      <c r="TPS83" s="41"/>
      <c r="TPT83" s="41"/>
      <c r="TPU83" s="41"/>
      <c r="TPV83" s="42"/>
      <c r="TPW83" s="41"/>
      <c r="TPX83" s="41"/>
      <c r="TPY83" s="41"/>
      <c r="TPZ83" s="42"/>
      <c r="TQA83" s="41"/>
      <c r="TQB83" s="41"/>
      <c r="TQC83" s="41"/>
      <c r="TQD83" s="42"/>
      <c r="TQE83" s="41"/>
      <c r="TQF83" s="41"/>
      <c r="TQG83" s="41"/>
      <c r="TQH83" s="42"/>
      <c r="TQI83" s="41"/>
      <c r="TQJ83" s="41"/>
      <c r="TQK83" s="41"/>
      <c r="TQL83" s="42"/>
      <c r="TQM83" s="41"/>
      <c r="TQN83" s="41"/>
      <c r="TQO83" s="41"/>
      <c r="TQP83" s="42"/>
      <c r="TQQ83" s="41"/>
      <c r="TQR83" s="41"/>
      <c r="TQS83" s="41"/>
      <c r="TQT83" s="42"/>
      <c r="TQU83" s="41"/>
      <c r="TQV83" s="41"/>
      <c r="TQW83" s="41"/>
      <c r="TQX83" s="42"/>
      <c r="TQY83" s="41"/>
      <c r="TQZ83" s="41"/>
      <c r="TRA83" s="41"/>
      <c r="TRB83" s="42"/>
      <c r="TRC83" s="41"/>
      <c r="TRD83" s="41"/>
      <c r="TRE83" s="41"/>
      <c r="TRF83" s="42"/>
      <c r="TRG83" s="41"/>
      <c r="TRH83" s="41"/>
      <c r="TRI83" s="41"/>
      <c r="TRJ83" s="42"/>
      <c r="TRK83" s="41"/>
      <c r="TRL83" s="41"/>
      <c r="TRM83" s="41"/>
      <c r="TRN83" s="42"/>
      <c r="TRO83" s="41"/>
      <c r="TRP83" s="41"/>
      <c r="TRQ83" s="41"/>
      <c r="TRR83" s="42"/>
      <c r="TRS83" s="41"/>
      <c r="TRT83" s="41"/>
      <c r="TRU83" s="41"/>
      <c r="TRV83" s="42"/>
      <c r="TRW83" s="41"/>
      <c r="TRX83" s="41"/>
      <c r="TRY83" s="41"/>
      <c r="TRZ83" s="42"/>
      <c r="TSA83" s="41"/>
      <c r="TSB83" s="41"/>
      <c r="TSC83" s="41"/>
      <c r="TSD83" s="42"/>
      <c r="TSE83" s="41"/>
      <c r="TSF83" s="41"/>
      <c r="TSG83" s="41"/>
      <c r="TSH83" s="42"/>
      <c r="TSI83" s="41"/>
      <c r="TSJ83" s="41"/>
      <c r="TSK83" s="41"/>
      <c r="TSL83" s="42"/>
      <c r="TSM83" s="41"/>
      <c r="TSN83" s="41"/>
      <c r="TSO83" s="41"/>
      <c r="TSP83" s="42"/>
      <c r="TSQ83" s="41"/>
      <c r="TSR83" s="41"/>
      <c r="TSS83" s="41"/>
      <c r="TST83" s="42"/>
      <c r="TSU83" s="41"/>
      <c r="TSV83" s="41"/>
      <c r="TSW83" s="41"/>
      <c r="TSX83" s="42"/>
      <c r="TSY83" s="41"/>
      <c r="TSZ83" s="41"/>
      <c r="TTA83" s="41"/>
      <c r="TTB83" s="42"/>
      <c r="TTC83" s="41"/>
      <c r="TTD83" s="41"/>
      <c r="TTE83" s="41"/>
      <c r="TTF83" s="42"/>
      <c r="TTG83" s="41"/>
      <c r="TTH83" s="41"/>
      <c r="TTI83" s="41"/>
      <c r="TTJ83" s="42"/>
      <c r="TTK83" s="41"/>
      <c r="TTL83" s="41"/>
      <c r="TTM83" s="41"/>
      <c r="TTN83" s="42"/>
      <c r="TTO83" s="41"/>
      <c r="TTP83" s="41"/>
      <c r="TTQ83" s="41"/>
      <c r="TTR83" s="43"/>
      <c r="TTS83" s="44"/>
      <c r="TTT83" s="45"/>
      <c r="TTU83" s="45"/>
      <c r="TTV83" s="42"/>
      <c r="TTW83" s="41"/>
      <c r="TTX83" s="41"/>
      <c r="TTY83" s="41"/>
      <c r="TTZ83" s="42"/>
      <c r="TUA83" s="41"/>
      <c r="TUB83" s="41"/>
      <c r="TUC83" s="41"/>
      <c r="TUD83" s="42"/>
      <c r="TUE83" s="41"/>
      <c r="TUF83" s="41"/>
      <c r="TUG83" s="41"/>
      <c r="TUH83" s="42"/>
      <c r="TUI83" s="41"/>
      <c r="TUJ83" s="41"/>
      <c r="TUK83" s="41"/>
      <c r="TUL83" s="42"/>
      <c r="TUM83" s="41"/>
      <c r="TUN83" s="41"/>
      <c r="TUO83" s="41"/>
      <c r="TUP83" s="42"/>
      <c r="TUQ83" s="41"/>
      <c r="TUR83" s="41"/>
      <c r="TUS83" s="41"/>
      <c r="TUT83" s="42"/>
      <c r="TUU83" s="41"/>
      <c r="TUV83" s="41"/>
      <c r="TUW83" s="41"/>
      <c r="TUX83" s="42"/>
      <c r="TUY83" s="41"/>
      <c r="TUZ83" s="41"/>
      <c r="TVA83" s="41"/>
      <c r="TVB83" s="42"/>
      <c r="TVC83" s="41"/>
      <c r="TVD83" s="41"/>
      <c r="TVE83" s="41"/>
      <c r="TVF83" s="42"/>
      <c r="TVG83" s="41"/>
      <c r="TVH83" s="41"/>
      <c r="TVI83" s="41"/>
      <c r="TVJ83" s="42"/>
      <c r="TVK83" s="41"/>
      <c r="TVL83" s="41"/>
      <c r="TVM83" s="41"/>
      <c r="TVN83" s="42"/>
      <c r="TVO83" s="41"/>
      <c r="TVP83" s="41"/>
      <c r="TVQ83" s="41"/>
      <c r="TVR83" s="42"/>
      <c r="TVS83" s="41"/>
      <c r="TVT83" s="41"/>
      <c r="TVU83" s="41"/>
      <c r="TVV83" s="42"/>
      <c r="TVW83" s="41"/>
      <c r="TVX83" s="41"/>
      <c r="TVY83" s="41"/>
      <c r="TVZ83" s="42"/>
      <c r="TWA83" s="41"/>
      <c r="TWB83" s="41"/>
      <c r="TWC83" s="41"/>
      <c r="TWD83" s="42"/>
      <c r="TWE83" s="41"/>
      <c r="TWF83" s="41"/>
      <c r="TWG83" s="41"/>
      <c r="TWH83" s="42"/>
      <c r="TWI83" s="41"/>
      <c r="TWJ83" s="41"/>
      <c r="TWK83" s="41"/>
      <c r="TWL83" s="42"/>
      <c r="TWM83" s="41"/>
      <c r="TWN83" s="41"/>
      <c r="TWO83" s="41"/>
      <c r="TWP83" s="42"/>
      <c r="TWQ83" s="41"/>
      <c r="TWR83" s="41"/>
      <c r="TWS83" s="41"/>
      <c r="TWT83" s="42"/>
      <c r="TWU83" s="41"/>
      <c r="TWV83" s="41"/>
      <c r="TWW83" s="41"/>
      <c r="TWX83" s="42"/>
      <c r="TWY83" s="41"/>
      <c r="TWZ83" s="41"/>
      <c r="TXA83" s="41"/>
      <c r="TXB83" s="42"/>
      <c r="TXC83" s="41"/>
      <c r="TXD83" s="41"/>
      <c r="TXE83" s="41"/>
      <c r="TXF83" s="42"/>
      <c r="TXG83" s="41"/>
      <c r="TXH83" s="41"/>
      <c r="TXI83" s="41"/>
      <c r="TXJ83" s="42"/>
      <c r="TXK83" s="41"/>
      <c r="TXL83" s="41"/>
      <c r="TXM83" s="41"/>
      <c r="TXN83" s="42"/>
      <c r="TXO83" s="41"/>
      <c r="TXP83" s="41"/>
      <c r="TXQ83" s="41"/>
      <c r="TXR83" s="42"/>
      <c r="TXS83" s="41"/>
      <c r="TXT83" s="41"/>
      <c r="TXU83" s="41"/>
      <c r="TXV83" s="42"/>
      <c r="TXW83" s="41"/>
      <c r="TXX83" s="41"/>
      <c r="TXY83" s="41"/>
      <c r="TXZ83" s="42"/>
      <c r="TYA83" s="41"/>
      <c r="TYB83" s="41"/>
      <c r="TYC83" s="41"/>
      <c r="TYD83" s="42"/>
      <c r="TYE83" s="41"/>
      <c r="TYF83" s="41"/>
      <c r="TYG83" s="41"/>
      <c r="TYH83" s="42"/>
      <c r="TYI83" s="41"/>
      <c r="TYJ83" s="41"/>
      <c r="TYK83" s="41"/>
      <c r="TYL83" s="42"/>
      <c r="TYM83" s="41"/>
      <c r="TYN83" s="41"/>
      <c r="TYO83" s="41"/>
      <c r="TYP83" s="42"/>
      <c r="TYQ83" s="41"/>
      <c r="TYR83" s="41"/>
      <c r="TYS83" s="41"/>
      <c r="TYT83" s="42"/>
      <c r="TYU83" s="41"/>
      <c r="TYV83" s="41"/>
      <c r="TYW83" s="41"/>
      <c r="TYX83" s="42"/>
      <c r="TYY83" s="41"/>
      <c r="TYZ83" s="41"/>
      <c r="TZA83" s="41"/>
      <c r="TZB83" s="42"/>
      <c r="TZC83" s="41"/>
      <c r="TZD83" s="41"/>
      <c r="TZE83" s="41"/>
      <c r="TZF83" s="42"/>
      <c r="TZG83" s="41"/>
      <c r="TZH83" s="41"/>
      <c r="TZI83" s="41"/>
      <c r="TZJ83" s="42"/>
      <c r="TZK83" s="41"/>
      <c r="TZL83" s="41"/>
      <c r="TZM83" s="41"/>
      <c r="TZN83" s="42"/>
      <c r="TZO83" s="41"/>
      <c r="TZP83" s="41"/>
      <c r="TZQ83" s="41"/>
      <c r="TZR83" s="42"/>
      <c r="TZS83" s="41"/>
      <c r="TZT83" s="41"/>
      <c r="TZU83" s="41"/>
      <c r="TZV83" s="43"/>
      <c r="TZW83" s="44"/>
      <c r="TZX83" s="45"/>
      <c r="TZY83" s="45"/>
      <c r="TZZ83" s="42"/>
      <c r="UAA83" s="41"/>
      <c r="UAB83" s="41"/>
      <c r="UAC83" s="41"/>
      <c r="UAD83" s="42"/>
      <c r="UAE83" s="41"/>
      <c r="UAF83" s="41"/>
      <c r="UAG83" s="41"/>
      <c r="UAH83" s="42"/>
      <c r="UAI83" s="41"/>
      <c r="UAJ83" s="41"/>
      <c r="UAK83" s="41"/>
      <c r="UAL83" s="42"/>
      <c r="UAM83" s="41"/>
      <c r="UAN83" s="41"/>
      <c r="UAO83" s="41"/>
      <c r="UAP83" s="42"/>
      <c r="UAQ83" s="41"/>
      <c r="UAR83" s="41"/>
      <c r="UAS83" s="41"/>
      <c r="UAT83" s="42"/>
      <c r="UAU83" s="41"/>
      <c r="UAV83" s="41"/>
      <c r="UAW83" s="41"/>
      <c r="UAX83" s="42"/>
      <c r="UAY83" s="41"/>
      <c r="UAZ83" s="41"/>
      <c r="UBA83" s="41"/>
      <c r="UBB83" s="42"/>
      <c r="UBC83" s="41"/>
      <c r="UBD83" s="41"/>
      <c r="UBE83" s="41"/>
      <c r="UBF83" s="42"/>
      <c r="UBG83" s="41"/>
      <c r="UBH83" s="41"/>
      <c r="UBI83" s="41"/>
      <c r="UBJ83" s="42"/>
      <c r="UBK83" s="41"/>
      <c r="UBL83" s="41"/>
      <c r="UBM83" s="41"/>
      <c r="UBN83" s="42"/>
      <c r="UBO83" s="41"/>
      <c r="UBP83" s="41"/>
      <c r="UBQ83" s="41"/>
      <c r="UBR83" s="42"/>
      <c r="UBS83" s="41"/>
      <c r="UBT83" s="41"/>
      <c r="UBU83" s="41"/>
      <c r="UBV83" s="42"/>
      <c r="UBW83" s="41"/>
      <c r="UBX83" s="41"/>
      <c r="UBY83" s="41"/>
      <c r="UBZ83" s="42"/>
      <c r="UCA83" s="41"/>
      <c r="UCB83" s="41"/>
      <c r="UCC83" s="41"/>
      <c r="UCD83" s="42"/>
      <c r="UCE83" s="41"/>
      <c r="UCF83" s="41"/>
      <c r="UCG83" s="41"/>
      <c r="UCH83" s="42"/>
      <c r="UCI83" s="41"/>
      <c r="UCJ83" s="41"/>
      <c r="UCK83" s="41"/>
      <c r="UCL83" s="42"/>
      <c r="UCM83" s="41"/>
      <c r="UCN83" s="41"/>
      <c r="UCO83" s="41"/>
      <c r="UCP83" s="42"/>
      <c r="UCQ83" s="41"/>
      <c r="UCR83" s="41"/>
      <c r="UCS83" s="41"/>
      <c r="UCT83" s="42"/>
      <c r="UCU83" s="41"/>
      <c r="UCV83" s="41"/>
      <c r="UCW83" s="41"/>
      <c r="UCX83" s="42"/>
      <c r="UCY83" s="41"/>
      <c r="UCZ83" s="41"/>
      <c r="UDA83" s="41"/>
      <c r="UDB83" s="42"/>
      <c r="UDC83" s="41"/>
      <c r="UDD83" s="41"/>
      <c r="UDE83" s="41"/>
      <c r="UDF83" s="42"/>
      <c r="UDG83" s="41"/>
      <c r="UDH83" s="41"/>
      <c r="UDI83" s="41"/>
      <c r="UDJ83" s="42"/>
      <c r="UDK83" s="41"/>
      <c r="UDL83" s="41"/>
      <c r="UDM83" s="41"/>
      <c r="UDN83" s="42"/>
      <c r="UDO83" s="41"/>
      <c r="UDP83" s="41"/>
      <c r="UDQ83" s="41"/>
      <c r="UDR83" s="42"/>
      <c r="UDS83" s="41"/>
      <c r="UDT83" s="41"/>
      <c r="UDU83" s="41"/>
      <c r="UDV83" s="42"/>
      <c r="UDW83" s="41"/>
      <c r="UDX83" s="41"/>
      <c r="UDY83" s="41"/>
      <c r="UDZ83" s="42"/>
      <c r="UEA83" s="41"/>
      <c r="UEB83" s="41"/>
      <c r="UEC83" s="41"/>
      <c r="UED83" s="42"/>
      <c r="UEE83" s="41"/>
      <c r="UEF83" s="41"/>
      <c r="UEG83" s="41"/>
      <c r="UEH83" s="42"/>
      <c r="UEI83" s="41"/>
      <c r="UEJ83" s="41"/>
      <c r="UEK83" s="41"/>
      <c r="UEL83" s="42"/>
      <c r="UEM83" s="41"/>
      <c r="UEN83" s="41"/>
      <c r="UEO83" s="41"/>
      <c r="UEP83" s="42"/>
      <c r="UEQ83" s="41"/>
      <c r="UER83" s="41"/>
      <c r="UES83" s="41"/>
      <c r="UET83" s="42"/>
      <c r="UEU83" s="41"/>
      <c r="UEV83" s="41"/>
      <c r="UEW83" s="41"/>
      <c r="UEX83" s="42"/>
      <c r="UEY83" s="41"/>
      <c r="UEZ83" s="41"/>
      <c r="UFA83" s="41"/>
      <c r="UFB83" s="42"/>
      <c r="UFC83" s="41"/>
      <c r="UFD83" s="41"/>
      <c r="UFE83" s="41"/>
      <c r="UFF83" s="42"/>
      <c r="UFG83" s="41"/>
      <c r="UFH83" s="41"/>
      <c r="UFI83" s="41"/>
      <c r="UFJ83" s="42"/>
      <c r="UFK83" s="41"/>
      <c r="UFL83" s="41"/>
      <c r="UFM83" s="41"/>
      <c r="UFN83" s="42"/>
      <c r="UFO83" s="41"/>
      <c r="UFP83" s="41"/>
      <c r="UFQ83" s="41"/>
      <c r="UFR83" s="42"/>
      <c r="UFS83" s="41"/>
      <c r="UFT83" s="41"/>
      <c r="UFU83" s="41"/>
      <c r="UFV83" s="42"/>
      <c r="UFW83" s="41"/>
      <c r="UFX83" s="41"/>
      <c r="UFY83" s="41"/>
      <c r="UFZ83" s="43"/>
      <c r="UGA83" s="44"/>
      <c r="UGB83" s="45"/>
      <c r="UGC83" s="45"/>
      <c r="UGD83" s="42"/>
      <c r="UGE83" s="41"/>
      <c r="UGF83" s="41"/>
      <c r="UGG83" s="41"/>
      <c r="UGH83" s="42"/>
      <c r="UGI83" s="41"/>
      <c r="UGJ83" s="41"/>
      <c r="UGK83" s="41"/>
      <c r="UGL83" s="42"/>
      <c r="UGM83" s="41"/>
      <c r="UGN83" s="41"/>
      <c r="UGO83" s="41"/>
      <c r="UGP83" s="42"/>
      <c r="UGQ83" s="41"/>
      <c r="UGR83" s="41"/>
      <c r="UGS83" s="41"/>
      <c r="UGT83" s="42"/>
      <c r="UGU83" s="41"/>
      <c r="UGV83" s="41"/>
      <c r="UGW83" s="41"/>
      <c r="UGX83" s="42"/>
      <c r="UGY83" s="41"/>
      <c r="UGZ83" s="41"/>
      <c r="UHA83" s="41"/>
      <c r="UHB83" s="42"/>
      <c r="UHC83" s="41"/>
      <c r="UHD83" s="41"/>
      <c r="UHE83" s="41"/>
      <c r="UHF83" s="42"/>
      <c r="UHG83" s="41"/>
      <c r="UHH83" s="41"/>
      <c r="UHI83" s="41"/>
      <c r="UHJ83" s="42"/>
      <c r="UHK83" s="41"/>
      <c r="UHL83" s="41"/>
      <c r="UHM83" s="41"/>
      <c r="UHN83" s="42"/>
      <c r="UHO83" s="41"/>
      <c r="UHP83" s="41"/>
      <c r="UHQ83" s="41"/>
      <c r="UHR83" s="42"/>
      <c r="UHS83" s="41"/>
      <c r="UHT83" s="41"/>
      <c r="UHU83" s="41"/>
      <c r="UHV83" s="42"/>
      <c r="UHW83" s="41"/>
      <c r="UHX83" s="41"/>
      <c r="UHY83" s="41"/>
      <c r="UHZ83" s="42"/>
      <c r="UIA83" s="41"/>
      <c r="UIB83" s="41"/>
      <c r="UIC83" s="41"/>
      <c r="UID83" s="42"/>
      <c r="UIE83" s="41"/>
      <c r="UIF83" s="41"/>
      <c r="UIG83" s="41"/>
      <c r="UIH83" s="42"/>
      <c r="UII83" s="41"/>
      <c r="UIJ83" s="41"/>
      <c r="UIK83" s="41"/>
      <c r="UIL83" s="42"/>
      <c r="UIM83" s="41"/>
      <c r="UIN83" s="41"/>
      <c r="UIO83" s="41"/>
      <c r="UIP83" s="42"/>
      <c r="UIQ83" s="41"/>
      <c r="UIR83" s="41"/>
      <c r="UIS83" s="41"/>
      <c r="UIT83" s="42"/>
      <c r="UIU83" s="41"/>
      <c r="UIV83" s="41"/>
      <c r="UIW83" s="41"/>
      <c r="UIX83" s="42"/>
      <c r="UIY83" s="41"/>
      <c r="UIZ83" s="41"/>
      <c r="UJA83" s="41"/>
      <c r="UJB83" s="42"/>
      <c r="UJC83" s="41"/>
      <c r="UJD83" s="41"/>
      <c r="UJE83" s="41"/>
      <c r="UJF83" s="42"/>
      <c r="UJG83" s="41"/>
      <c r="UJH83" s="41"/>
      <c r="UJI83" s="41"/>
      <c r="UJJ83" s="42"/>
      <c r="UJK83" s="41"/>
      <c r="UJL83" s="41"/>
      <c r="UJM83" s="41"/>
      <c r="UJN83" s="42"/>
      <c r="UJO83" s="41"/>
      <c r="UJP83" s="41"/>
      <c r="UJQ83" s="41"/>
      <c r="UJR83" s="42"/>
      <c r="UJS83" s="41"/>
      <c r="UJT83" s="41"/>
      <c r="UJU83" s="41"/>
      <c r="UJV83" s="42"/>
      <c r="UJW83" s="41"/>
      <c r="UJX83" s="41"/>
      <c r="UJY83" s="41"/>
      <c r="UJZ83" s="42"/>
      <c r="UKA83" s="41"/>
      <c r="UKB83" s="41"/>
      <c r="UKC83" s="41"/>
      <c r="UKD83" s="42"/>
      <c r="UKE83" s="41"/>
      <c r="UKF83" s="41"/>
      <c r="UKG83" s="41"/>
      <c r="UKH83" s="42"/>
      <c r="UKI83" s="41"/>
      <c r="UKJ83" s="41"/>
      <c r="UKK83" s="41"/>
      <c r="UKL83" s="42"/>
      <c r="UKM83" s="41"/>
      <c r="UKN83" s="41"/>
      <c r="UKO83" s="41"/>
      <c r="UKP83" s="42"/>
      <c r="UKQ83" s="41"/>
      <c r="UKR83" s="41"/>
      <c r="UKS83" s="41"/>
      <c r="UKT83" s="42"/>
      <c r="UKU83" s="41"/>
      <c r="UKV83" s="41"/>
      <c r="UKW83" s="41"/>
      <c r="UKX83" s="42"/>
      <c r="UKY83" s="41"/>
      <c r="UKZ83" s="41"/>
      <c r="ULA83" s="41"/>
      <c r="ULB83" s="42"/>
      <c r="ULC83" s="41"/>
      <c r="ULD83" s="41"/>
      <c r="ULE83" s="41"/>
      <c r="ULF83" s="42"/>
      <c r="ULG83" s="41"/>
      <c r="ULH83" s="41"/>
      <c r="ULI83" s="41"/>
      <c r="ULJ83" s="42"/>
      <c r="ULK83" s="41"/>
      <c r="ULL83" s="41"/>
      <c r="ULM83" s="41"/>
      <c r="ULN83" s="42"/>
      <c r="ULO83" s="41"/>
      <c r="ULP83" s="41"/>
      <c r="ULQ83" s="41"/>
      <c r="ULR83" s="42"/>
      <c r="ULS83" s="41"/>
      <c r="ULT83" s="41"/>
      <c r="ULU83" s="41"/>
      <c r="ULV83" s="42"/>
      <c r="ULW83" s="41"/>
      <c r="ULX83" s="41"/>
      <c r="ULY83" s="41"/>
      <c r="ULZ83" s="42"/>
      <c r="UMA83" s="41"/>
      <c r="UMB83" s="41"/>
      <c r="UMC83" s="41"/>
      <c r="UMD83" s="43"/>
      <c r="UME83" s="44"/>
      <c r="UMF83" s="45"/>
      <c r="UMG83" s="45"/>
      <c r="UMH83" s="42"/>
      <c r="UMI83" s="41"/>
      <c r="UMJ83" s="41"/>
      <c r="UMK83" s="41"/>
      <c r="UML83" s="42"/>
      <c r="UMM83" s="41"/>
      <c r="UMN83" s="41"/>
      <c r="UMO83" s="41"/>
      <c r="UMP83" s="42"/>
      <c r="UMQ83" s="41"/>
      <c r="UMR83" s="41"/>
      <c r="UMS83" s="41"/>
      <c r="UMT83" s="42"/>
      <c r="UMU83" s="41"/>
      <c r="UMV83" s="41"/>
      <c r="UMW83" s="41"/>
      <c r="UMX83" s="42"/>
      <c r="UMY83" s="41"/>
      <c r="UMZ83" s="41"/>
      <c r="UNA83" s="41"/>
      <c r="UNB83" s="42"/>
      <c r="UNC83" s="41"/>
      <c r="UND83" s="41"/>
      <c r="UNE83" s="41"/>
      <c r="UNF83" s="42"/>
      <c r="UNG83" s="41"/>
      <c r="UNH83" s="41"/>
      <c r="UNI83" s="41"/>
      <c r="UNJ83" s="42"/>
      <c r="UNK83" s="41"/>
      <c r="UNL83" s="41"/>
      <c r="UNM83" s="41"/>
      <c r="UNN83" s="42"/>
      <c r="UNO83" s="41"/>
      <c r="UNP83" s="41"/>
      <c r="UNQ83" s="41"/>
      <c r="UNR83" s="42"/>
      <c r="UNS83" s="41"/>
      <c r="UNT83" s="41"/>
      <c r="UNU83" s="41"/>
      <c r="UNV83" s="42"/>
      <c r="UNW83" s="41"/>
      <c r="UNX83" s="41"/>
      <c r="UNY83" s="41"/>
      <c r="UNZ83" s="42"/>
      <c r="UOA83" s="41"/>
      <c r="UOB83" s="41"/>
      <c r="UOC83" s="41"/>
      <c r="UOD83" s="42"/>
      <c r="UOE83" s="41"/>
      <c r="UOF83" s="41"/>
      <c r="UOG83" s="41"/>
      <c r="UOH83" s="42"/>
      <c r="UOI83" s="41"/>
      <c r="UOJ83" s="41"/>
      <c r="UOK83" s="41"/>
      <c r="UOL83" s="42"/>
      <c r="UOM83" s="41"/>
      <c r="UON83" s="41"/>
      <c r="UOO83" s="41"/>
      <c r="UOP83" s="42"/>
      <c r="UOQ83" s="41"/>
      <c r="UOR83" s="41"/>
      <c r="UOS83" s="41"/>
      <c r="UOT83" s="42"/>
      <c r="UOU83" s="41"/>
      <c r="UOV83" s="41"/>
      <c r="UOW83" s="41"/>
      <c r="UOX83" s="42"/>
      <c r="UOY83" s="41"/>
      <c r="UOZ83" s="41"/>
      <c r="UPA83" s="41"/>
      <c r="UPB83" s="42"/>
      <c r="UPC83" s="41"/>
      <c r="UPD83" s="41"/>
      <c r="UPE83" s="41"/>
      <c r="UPF83" s="42"/>
      <c r="UPG83" s="41"/>
      <c r="UPH83" s="41"/>
      <c r="UPI83" s="41"/>
      <c r="UPJ83" s="42"/>
      <c r="UPK83" s="41"/>
      <c r="UPL83" s="41"/>
      <c r="UPM83" s="41"/>
      <c r="UPN83" s="42"/>
      <c r="UPO83" s="41"/>
      <c r="UPP83" s="41"/>
      <c r="UPQ83" s="41"/>
      <c r="UPR83" s="42"/>
      <c r="UPS83" s="41"/>
      <c r="UPT83" s="41"/>
      <c r="UPU83" s="41"/>
      <c r="UPV83" s="42"/>
      <c r="UPW83" s="41"/>
      <c r="UPX83" s="41"/>
      <c r="UPY83" s="41"/>
      <c r="UPZ83" s="42"/>
      <c r="UQA83" s="41"/>
      <c r="UQB83" s="41"/>
      <c r="UQC83" s="41"/>
      <c r="UQD83" s="42"/>
      <c r="UQE83" s="41"/>
      <c r="UQF83" s="41"/>
      <c r="UQG83" s="41"/>
      <c r="UQH83" s="42"/>
      <c r="UQI83" s="41"/>
      <c r="UQJ83" s="41"/>
      <c r="UQK83" s="41"/>
      <c r="UQL83" s="42"/>
      <c r="UQM83" s="41"/>
      <c r="UQN83" s="41"/>
      <c r="UQO83" s="41"/>
      <c r="UQP83" s="42"/>
      <c r="UQQ83" s="41"/>
      <c r="UQR83" s="41"/>
      <c r="UQS83" s="41"/>
      <c r="UQT83" s="42"/>
      <c r="UQU83" s="41"/>
      <c r="UQV83" s="41"/>
      <c r="UQW83" s="41"/>
      <c r="UQX83" s="42"/>
      <c r="UQY83" s="41"/>
      <c r="UQZ83" s="41"/>
      <c r="URA83" s="41"/>
      <c r="URB83" s="42"/>
      <c r="URC83" s="41"/>
      <c r="URD83" s="41"/>
      <c r="URE83" s="41"/>
      <c r="URF83" s="42"/>
      <c r="URG83" s="41"/>
      <c r="URH83" s="41"/>
      <c r="URI83" s="41"/>
      <c r="URJ83" s="42"/>
      <c r="URK83" s="41"/>
      <c r="URL83" s="41"/>
      <c r="URM83" s="41"/>
      <c r="URN83" s="42"/>
      <c r="URO83" s="41"/>
      <c r="URP83" s="41"/>
      <c r="URQ83" s="41"/>
      <c r="URR83" s="42"/>
      <c r="URS83" s="41"/>
      <c r="URT83" s="41"/>
      <c r="URU83" s="41"/>
      <c r="URV83" s="42"/>
      <c r="URW83" s="41"/>
      <c r="URX83" s="41"/>
      <c r="URY83" s="41"/>
      <c r="URZ83" s="42"/>
      <c r="USA83" s="41"/>
      <c r="USB83" s="41"/>
      <c r="USC83" s="41"/>
      <c r="USD83" s="42"/>
      <c r="USE83" s="41"/>
      <c r="USF83" s="41"/>
      <c r="USG83" s="41"/>
      <c r="USH83" s="43"/>
      <c r="USI83" s="44"/>
      <c r="USJ83" s="45"/>
      <c r="USK83" s="45"/>
      <c r="USL83" s="42"/>
      <c r="USM83" s="41"/>
      <c r="USN83" s="41"/>
      <c r="USO83" s="41"/>
      <c r="USP83" s="42"/>
      <c r="USQ83" s="41"/>
      <c r="USR83" s="41"/>
      <c r="USS83" s="41"/>
      <c r="UST83" s="42"/>
      <c r="USU83" s="41"/>
      <c r="USV83" s="41"/>
      <c r="USW83" s="41"/>
      <c r="USX83" s="42"/>
      <c r="USY83" s="41"/>
      <c r="USZ83" s="41"/>
      <c r="UTA83" s="41"/>
      <c r="UTB83" s="42"/>
      <c r="UTC83" s="41"/>
      <c r="UTD83" s="41"/>
      <c r="UTE83" s="41"/>
      <c r="UTF83" s="42"/>
      <c r="UTG83" s="41"/>
      <c r="UTH83" s="41"/>
      <c r="UTI83" s="41"/>
      <c r="UTJ83" s="42"/>
      <c r="UTK83" s="41"/>
      <c r="UTL83" s="41"/>
      <c r="UTM83" s="41"/>
      <c r="UTN83" s="42"/>
      <c r="UTO83" s="41"/>
      <c r="UTP83" s="41"/>
      <c r="UTQ83" s="41"/>
      <c r="UTR83" s="42"/>
      <c r="UTS83" s="41"/>
      <c r="UTT83" s="41"/>
      <c r="UTU83" s="41"/>
      <c r="UTV83" s="42"/>
      <c r="UTW83" s="41"/>
      <c r="UTX83" s="41"/>
      <c r="UTY83" s="41"/>
      <c r="UTZ83" s="42"/>
      <c r="UUA83" s="41"/>
      <c r="UUB83" s="41"/>
      <c r="UUC83" s="41"/>
      <c r="UUD83" s="42"/>
      <c r="UUE83" s="41"/>
      <c r="UUF83" s="41"/>
      <c r="UUG83" s="41"/>
      <c r="UUH83" s="42"/>
      <c r="UUI83" s="41"/>
      <c r="UUJ83" s="41"/>
      <c r="UUK83" s="41"/>
      <c r="UUL83" s="42"/>
      <c r="UUM83" s="41"/>
      <c r="UUN83" s="41"/>
      <c r="UUO83" s="41"/>
      <c r="UUP83" s="42"/>
      <c r="UUQ83" s="41"/>
      <c r="UUR83" s="41"/>
      <c r="UUS83" s="41"/>
      <c r="UUT83" s="42"/>
      <c r="UUU83" s="41"/>
      <c r="UUV83" s="41"/>
      <c r="UUW83" s="41"/>
      <c r="UUX83" s="42"/>
      <c r="UUY83" s="41"/>
      <c r="UUZ83" s="41"/>
      <c r="UVA83" s="41"/>
      <c r="UVB83" s="42"/>
      <c r="UVC83" s="41"/>
      <c r="UVD83" s="41"/>
      <c r="UVE83" s="41"/>
      <c r="UVF83" s="42"/>
      <c r="UVG83" s="41"/>
      <c r="UVH83" s="41"/>
      <c r="UVI83" s="41"/>
      <c r="UVJ83" s="42"/>
      <c r="UVK83" s="41"/>
      <c r="UVL83" s="41"/>
      <c r="UVM83" s="41"/>
      <c r="UVN83" s="42"/>
      <c r="UVO83" s="41"/>
      <c r="UVP83" s="41"/>
      <c r="UVQ83" s="41"/>
      <c r="UVR83" s="42"/>
      <c r="UVS83" s="41"/>
      <c r="UVT83" s="41"/>
      <c r="UVU83" s="41"/>
      <c r="UVV83" s="42"/>
      <c r="UVW83" s="41"/>
      <c r="UVX83" s="41"/>
      <c r="UVY83" s="41"/>
      <c r="UVZ83" s="42"/>
      <c r="UWA83" s="41"/>
      <c r="UWB83" s="41"/>
      <c r="UWC83" s="41"/>
      <c r="UWD83" s="42"/>
      <c r="UWE83" s="41"/>
      <c r="UWF83" s="41"/>
      <c r="UWG83" s="41"/>
      <c r="UWH83" s="42"/>
      <c r="UWI83" s="41"/>
      <c r="UWJ83" s="41"/>
      <c r="UWK83" s="41"/>
      <c r="UWL83" s="42"/>
      <c r="UWM83" s="41"/>
      <c r="UWN83" s="41"/>
      <c r="UWO83" s="41"/>
      <c r="UWP83" s="42"/>
      <c r="UWQ83" s="41"/>
      <c r="UWR83" s="41"/>
      <c r="UWS83" s="41"/>
      <c r="UWT83" s="42"/>
      <c r="UWU83" s="41"/>
      <c r="UWV83" s="41"/>
      <c r="UWW83" s="41"/>
      <c r="UWX83" s="42"/>
      <c r="UWY83" s="41"/>
      <c r="UWZ83" s="41"/>
      <c r="UXA83" s="41"/>
      <c r="UXB83" s="42"/>
      <c r="UXC83" s="41"/>
      <c r="UXD83" s="41"/>
      <c r="UXE83" s="41"/>
      <c r="UXF83" s="42"/>
      <c r="UXG83" s="41"/>
      <c r="UXH83" s="41"/>
      <c r="UXI83" s="41"/>
      <c r="UXJ83" s="42"/>
      <c r="UXK83" s="41"/>
      <c r="UXL83" s="41"/>
      <c r="UXM83" s="41"/>
      <c r="UXN83" s="42"/>
      <c r="UXO83" s="41"/>
      <c r="UXP83" s="41"/>
      <c r="UXQ83" s="41"/>
      <c r="UXR83" s="42"/>
      <c r="UXS83" s="41"/>
      <c r="UXT83" s="41"/>
      <c r="UXU83" s="41"/>
      <c r="UXV83" s="42"/>
      <c r="UXW83" s="41"/>
      <c r="UXX83" s="41"/>
      <c r="UXY83" s="41"/>
      <c r="UXZ83" s="42"/>
      <c r="UYA83" s="41"/>
      <c r="UYB83" s="41"/>
      <c r="UYC83" s="41"/>
      <c r="UYD83" s="42"/>
      <c r="UYE83" s="41"/>
      <c r="UYF83" s="41"/>
      <c r="UYG83" s="41"/>
      <c r="UYH83" s="42"/>
      <c r="UYI83" s="41"/>
      <c r="UYJ83" s="41"/>
      <c r="UYK83" s="41"/>
      <c r="UYL83" s="43"/>
      <c r="UYM83" s="44"/>
      <c r="UYN83" s="45"/>
      <c r="UYO83" s="45"/>
      <c r="UYP83" s="42"/>
      <c r="UYQ83" s="41"/>
      <c r="UYR83" s="41"/>
      <c r="UYS83" s="41"/>
      <c r="UYT83" s="42"/>
      <c r="UYU83" s="41"/>
      <c r="UYV83" s="41"/>
      <c r="UYW83" s="41"/>
      <c r="UYX83" s="42"/>
      <c r="UYY83" s="41"/>
      <c r="UYZ83" s="41"/>
      <c r="UZA83" s="41"/>
      <c r="UZB83" s="42"/>
      <c r="UZC83" s="41"/>
      <c r="UZD83" s="41"/>
      <c r="UZE83" s="41"/>
      <c r="UZF83" s="42"/>
      <c r="UZG83" s="41"/>
      <c r="UZH83" s="41"/>
      <c r="UZI83" s="41"/>
      <c r="UZJ83" s="42"/>
      <c r="UZK83" s="41"/>
      <c r="UZL83" s="41"/>
      <c r="UZM83" s="41"/>
      <c r="UZN83" s="42"/>
      <c r="UZO83" s="41"/>
      <c r="UZP83" s="41"/>
      <c r="UZQ83" s="41"/>
      <c r="UZR83" s="42"/>
      <c r="UZS83" s="41"/>
      <c r="UZT83" s="41"/>
      <c r="UZU83" s="41"/>
      <c r="UZV83" s="42"/>
      <c r="UZW83" s="41"/>
      <c r="UZX83" s="41"/>
      <c r="UZY83" s="41"/>
      <c r="UZZ83" s="42"/>
      <c r="VAA83" s="41"/>
      <c r="VAB83" s="41"/>
      <c r="VAC83" s="41"/>
      <c r="VAD83" s="42"/>
      <c r="VAE83" s="41"/>
      <c r="VAF83" s="41"/>
      <c r="VAG83" s="41"/>
      <c r="VAH83" s="42"/>
      <c r="VAI83" s="41"/>
      <c r="VAJ83" s="41"/>
      <c r="VAK83" s="41"/>
      <c r="VAL83" s="42"/>
      <c r="VAM83" s="41"/>
      <c r="VAN83" s="41"/>
      <c r="VAO83" s="41"/>
      <c r="VAP83" s="42"/>
      <c r="VAQ83" s="41"/>
      <c r="VAR83" s="41"/>
      <c r="VAS83" s="41"/>
      <c r="VAT83" s="42"/>
      <c r="VAU83" s="41"/>
      <c r="VAV83" s="41"/>
      <c r="VAW83" s="41"/>
      <c r="VAX83" s="42"/>
      <c r="VAY83" s="41"/>
      <c r="VAZ83" s="41"/>
      <c r="VBA83" s="41"/>
      <c r="VBB83" s="42"/>
      <c r="VBC83" s="41"/>
      <c r="VBD83" s="41"/>
      <c r="VBE83" s="41"/>
      <c r="VBF83" s="42"/>
      <c r="VBG83" s="41"/>
      <c r="VBH83" s="41"/>
      <c r="VBI83" s="41"/>
      <c r="VBJ83" s="42"/>
      <c r="VBK83" s="41"/>
      <c r="VBL83" s="41"/>
      <c r="VBM83" s="41"/>
      <c r="VBN83" s="42"/>
      <c r="VBO83" s="41"/>
      <c r="VBP83" s="41"/>
      <c r="VBQ83" s="41"/>
      <c r="VBR83" s="42"/>
      <c r="VBS83" s="41"/>
      <c r="VBT83" s="41"/>
      <c r="VBU83" s="41"/>
      <c r="VBV83" s="42"/>
      <c r="VBW83" s="41"/>
      <c r="VBX83" s="41"/>
      <c r="VBY83" s="41"/>
      <c r="VBZ83" s="42"/>
      <c r="VCA83" s="41"/>
      <c r="VCB83" s="41"/>
      <c r="VCC83" s="41"/>
      <c r="VCD83" s="42"/>
      <c r="VCE83" s="41"/>
      <c r="VCF83" s="41"/>
      <c r="VCG83" s="41"/>
      <c r="VCH83" s="42"/>
      <c r="VCI83" s="41"/>
      <c r="VCJ83" s="41"/>
      <c r="VCK83" s="41"/>
      <c r="VCL83" s="42"/>
      <c r="VCM83" s="41"/>
      <c r="VCN83" s="41"/>
      <c r="VCO83" s="41"/>
      <c r="VCP83" s="42"/>
      <c r="VCQ83" s="41"/>
      <c r="VCR83" s="41"/>
      <c r="VCS83" s="41"/>
      <c r="VCT83" s="42"/>
      <c r="VCU83" s="41"/>
      <c r="VCV83" s="41"/>
      <c r="VCW83" s="41"/>
      <c r="VCX83" s="42"/>
      <c r="VCY83" s="41"/>
      <c r="VCZ83" s="41"/>
      <c r="VDA83" s="41"/>
      <c r="VDB83" s="42"/>
      <c r="VDC83" s="41"/>
      <c r="VDD83" s="41"/>
      <c r="VDE83" s="41"/>
      <c r="VDF83" s="42"/>
      <c r="VDG83" s="41"/>
      <c r="VDH83" s="41"/>
      <c r="VDI83" s="41"/>
      <c r="VDJ83" s="42"/>
      <c r="VDK83" s="41"/>
      <c r="VDL83" s="41"/>
      <c r="VDM83" s="41"/>
      <c r="VDN83" s="42"/>
      <c r="VDO83" s="41"/>
      <c r="VDP83" s="41"/>
      <c r="VDQ83" s="41"/>
      <c r="VDR83" s="42"/>
      <c r="VDS83" s="41"/>
      <c r="VDT83" s="41"/>
      <c r="VDU83" s="41"/>
      <c r="VDV83" s="42"/>
      <c r="VDW83" s="41"/>
      <c r="VDX83" s="41"/>
      <c r="VDY83" s="41"/>
      <c r="VDZ83" s="42"/>
      <c r="VEA83" s="41"/>
      <c r="VEB83" s="41"/>
      <c r="VEC83" s="41"/>
      <c r="VED83" s="42"/>
      <c r="VEE83" s="41"/>
      <c r="VEF83" s="41"/>
      <c r="VEG83" s="41"/>
      <c r="VEH83" s="42"/>
      <c r="VEI83" s="41"/>
      <c r="VEJ83" s="41"/>
      <c r="VEK83" s="41"/>
      <c r="VEL83" s="42"/>
      <c r="VEM83" s="41"/>
      <c r="VEN83" s="41"/>
      <c r="VEO83" s="41"/>
      <c r="VEP83" s="43"/>
      <c r="VEQ83" s="44"/>
      <c r="VER83" s="45"/>
      <c r="VES83" s="45"/>
      <c r="VET83" s="42"/>
      <c r="VEU83" s="41"/>
      <c r="VEV83" s="41"/>
      <c r="VEW83" s="41"/>
      <c r="VEX83" s="42"/>
      <c r="VEY83" s="41"/>
      <c r="VEZ83" s="41"/>
      <c r="VFA83" s="41"/>
      <c r="VFB83" s="42"/>
      <c r="VFC83" s="41"/>
      <c r="VFD83" s="41"/>
      <c r="VFE83" s="41"/>
      <c r="VFF83" s="42"/>
      <c r="VFG83" s="41"/>
      <c r="VFH83" s="41"/>
      <c r="VFI83" s="41"/>
      <c r="VFJ83" s="42"/>
      <c r="VFK83" s="41"/>
      <c r="VFL83" s="41"/>
      <c r="VFM83" s="41"/>
      <c r="VFN83" s="42"/>
      <c r="VFO83" s="41"/>
      <c r="VFP83" s="41"/>
      <c r="VFQ83" s="41"/>
      <c r="VFR83" s="42"/>
      <c r="VFS83" s="41"/>
      <c r="VFT83" s="41"/>
      <c r="VFU83" s="41"/>
      <c r="VFV83" s="42"/>
      <c r="VFW83" s="41"/>
      <c r="VFX83" s="41"/>
      <c r="VFY83" s="41"/>
      <c r="VFZ83" s="42"/>
      <c r="VGA83" s="41"/>
      <c r="VGB83" s="41"/>
      <c r="VGC83" s="41"/>
      <c r="VGD83" s="42"/>
      <c r="VGE83" s="41"/>
      <c r="VGF83" s="41"/>
      <c r="VGG83" s="41"/>
      <c r="VGH83" s="42"/>
      <c r="VGI83" s="41"/>
      <c r="VGJ83" s="41"/>
      <c r="VGK83" s="41"/>
      <c r="VGL83" s="42"/>
      <c r="VGM83" s="41"/>
      <c r="VGN83" s="41"/>
      <c r="VGO83" s="41"/>
      <c r="VGP83" s="42"/>
      <c r="VGQ83" s="41"/>
      <c r="VGR83" s="41"/>
      <c r="VGS83" s="41"/>
      <c r="VGT83" s="42"/>
      <c r="VGU83" s="41"/>
      <c r="VGV83" s="41"/>
      <c r="VGW83" s="41"/>
      <c r="VGX83" s="42"/>
      <c r="VGY83" s="41"/>
      <c r="VGZ83" s="41"/>
      <c r="VHA83" s="41"/>
      <c r="VHB83" s="42"/>
      <c r="VHC83" s="41"/>
      <c r="VHD83" s="41"/>
      <c r="VHE83" s="41"/>
      <c r="VHF83" s="42"/>
      <c r="VHG83" s="41"/>
      <c r="VHH83" s="41"/>
      <c r="VHI83" s="41"/>
      <c r="VHJ83" s="42"/>
      <c r="VHK83" s="41"/>
      <c r="VHL83" s="41"/>
      <c r="VHM83" s="41"/>
      <c r="VHN83" s="42"/>
      <c r="VHO83" s="41"/>
      <c r="VHP83" s="41"/>
      <c r="VHQ83" s="41"/>
      <c r="VHR83" s="42"/>
      <c r="VHS83" s="41"/>
      <c r="VHT83" s="41"/>
      <c r="VHU83" s="41"/>
      <c r="VHV83" s="42"/>
      <c r="VHW83" s="41"/>
      <c r="VHX83" s="41"/>
      <c r="VHY83" s="41"/>
      <c r="VHZ83" s="42"/>
      <c r="VIA83" s="41"/>
      <c r="VIB83" s="41"/>
      <c r="VIC83" s="41"/>
      <c r="VID83" s="42"/>
      <c r="VIE83" s="41"/>
      <c r="VIF83" s="41"/>
      <c r="VIG83" s="41"/>
      <c r="VIH83" s="42"/>
      <c r="VII83" s="41"/>
      <c r="VIJ83" s="41"/>
      <c r="VIK83" s="41"/>
      <c r="VIL83" s="42"/>
      <c r="VIM83" s="41"/>
      <c r="VIN83" s="41"/>
      <c r="VIO83" s="41"/>
      <c r="VIP83" s="42"/>
      <c r="VIQ83" s="41"/>
      <c r="VIR83" s="41"/>
      <c r="VIS83" s="41"/>
      <c r="VIT83" s="42"/>
      <c r="VIU83" s="41"/>
      <c r="VIV83" s="41"/>
      <c r="VIW83" s="41"/>
      <c r="VIX83" s="42"/>
      <c r="VIY83" s="41"/>
      <c r="VIZ83" s="41"/>
      <c r="VJA83" s="41"/>
      <c r="VJB83" s="42"/>
      <c r="VJC83" s="41"/>
      <c r="VJD83" s="41"/>
      <c r="VJE83" s="41"/>
      <c r="VJF83" s="42"/>
      <c r="VJG83" s="41"/>
      <c r="VJH83" s="41"/>
      <c r="VJI83" s="41"/>
      <c r="VJJ83" s="42"/>
      <c r="VJK83" s="41"/>
      <c r="VJL83" s="41"/>
      <c r="VJM83" s="41"/>
      <c r="VJN83" s="42"/>
      <c r="VJO83" s="41"/>
      <c r="VJP83" s="41"/>
      <c r="VJQ83" s="41"/>
      <c r="VJR83" s="42"/>
      <c r="VJS83" s="41"/>
      <c r="VJT83" s="41"/>
      <c r="VJU83" s="41"/>
      <c r="VJV83" s="42"/>
      <c r="VJW83" s="41"/>
      <c r="VJX83" s="41"/>
      <c r="VJY83" s="41"/>
      <c r="VJZ83" s="42"/>
      <c r="VKA83" s="41"/>
      <c r="VKB83" s="41"/>
      <c r="VKC83" s="41"/>
      <c r="VKD83" s="42"/>
      <c r="VKE83" s="41"/>
      <c r="VKF83" s="41"/>
      <c r="VKG83" s="41"/>
      <c r="VKH83" s="42"/>
      <c r="VKI83" s="41"/>
      <c r="VKJ83" s="41"/>
      <c r="VKK83" s="41"/>
      <c r="VKL83" s="42"/>
      <c r="VKM83" s="41"/>
      <c r="VKN83" s="41"/>
      <c r="VKO83" s="41"/>
      <c r="VKP83" s="42"/>
      <c r="VKQ83" s="41"/>
      <c r="VKR83" s="41"/>
      <c r="VKS83" s="41"/>
      <c r="VKT83" s="43"/>
      <c r="VKU83" s="44"/>
      <c r="VKV83" s="45"/>
      <c r="VKW83" s="45"/>
      <c r="VKX83" s="42"/>
      <c r="VKY83" s="41"/>
      <c r="VKZ83" s="41"/>
      <c r="VLA83" s="41"/>
      <c r="VLB83" s="42"/>
      <c r="VLC83" s="41"/>
      <c r="VLD83" s="41"/>
      <c r="VLE83" s="41"/>
      <c r="VLF83" s="42"/>
      <c r="VLG83" s="41"/>
      <c r="VLH83" s="41"/>
      <c r="VLI83" s="41"/>
      <c r="VLJ83" s="42"/>
      <c r="VLK83" s="41"/>
      <c r="VLL83" s="41"/>
      <c r="VLM83" s="41"/>
      <c r="VLN83" s="42"/>
      <c r="VLO83" s="41"/>
      <c r="VLP83" s="41"/>
      <c r="VLQ83" s="41"/>
      <c r="VLR83" s="42"/>
      <c r="VLS83" s="41"/>
      <c r="VLT83" s="41"/>
      <c r="VLU83" s="41"/>
      <c r="VLV83" s="42"/>
      <c r="VLW83" s="41"/>
      <c r="VLX83" s="41"/>
      <c r="VLY83" s="41"/>
      <c r="VLZ83" s="42"/>
      <c r="VMA83" s="41"/>
      <c r="VMB83" s="41"/>
      <c r="VMC83" s="41"/>
      <c r="VMD83" s="42"/>
      <c r="VME83" s="41"/>
      <c r="VMF83" s="41"/>
      <c r="VMG83" s="41"/>
      <c r="VMH83" s="42"/>
      <c r="VMI83" s="41"/>
      <c r="VMJ83" s="41"/>
      <c r="VMK83" s="41"/>
      <c r="VML83" s="42"/>
      <c r="VMM83" s="41"/>
      <c r="VMN83" s="41"/>
      <c r="VMO83" s="41"/>
      <c r="VMP83" s="42"/>
      <c r="VMQ83" s="41"/>
      <c r="VMR83" s="41"/>
      <c r="VMS83" s="41"/>
      <c r="VMT83" s="42"/>
      <c r="VMU83" s="41"/>
      <c r="VMV83" s="41"/>
      <c r="VMW83" s="41"/>
      <c r="VMX83" s="42"/>
      <c r="VMY83" s="41"/>
      <c r="VMZ83" s="41"/>
      <c r="VNA83" s="41"/>
      <c r="VNB83" s="42"/>
      <c r="VNC83" s="41"/>
      <c r="VND83" s="41"/>
      <c r="VNE83" s="41"/>
      <c r="VNF83" s="42"/>
      <c r="VNG83" s="41"/>
      <c r="VNH83" s="41"/>
      <c r="VNI83" s="41"/>
      <c r="VNJ83" s="42"/>
      <c r="VNK83" s="41"/>
      <c r="VNL83" s="41"/>
      <c r="VNM83" s="41"/>
      <c r="VNN83" s="42"/>
      <c r="VNO83" s="41"/>
      <c r="VNP83" s="41"/>
      <c r="VNQ83" s="41"/>
      <c r="VNR83" s="42"/>
      <c r="VNS83" s="41"/>
      <c r="VNT83" s="41"/>
      <c r="VNU83" s="41"/>
      <c r="VNV83" s="42"/>
      <c r="VNW83" s="41"/>
      <c r="VNX83" s="41"/>
      <c r="VNY83" s="41"/>
      <c r="VNZ83" s="42"/>
      <c r="VOA83" s="41"/>
      <c r="VOB83" s="41"/>
      <c r="VOC83" s="41"/>
      <c r="VOD83" s="42"/>
      <c r="VOE83" s="41"/>
      <c r="VOF83" s="41"/>
      <c r="VOG83" s="41"/>
      <c r="VOH83" s="42"/>
      <c r="VOI83" s="41"/>
      <c r="VOJ83" s="41"/>
      <c r="VOK83" s="41"/>
      <c r="VOL83" s="42"/>
      <c r="VOM83" s="41"/>
      <c r="VON83" s="41"/>
      <c r="VOO83" s="41"/>
      <c r="VOP83" s="42"/>
      <c r="VOQ83" s="41"/>
      <c r="VOR83" s="41"/>
      <c r="VOS83" s="41"/>
      <c r="VOT83" s="42"/>
      <c r="VOU83" s="41"/>
      <c r="VOV83" s="41"/>
      <c r="VOW83" s="41"/>
      <c r="VOX83" s="42"/>
      <c r="VOY83" s="41"/>
      <c r="VOZ83" s="41"/>
      <c r="VPA83" s="41"/>
      <c r="VPB83" s="42"/>
      <c r="VPC83" s="41"/>
      <c r="VPD83" s="41"/>
      <c r="VPE83" s="41"/>
      <c r="VPF83" s="42"/>
      <c r="VPG83" s="41"/>
      <c r="VPH83" s="41"/>
      <c r="VPI83" s="41"/>
      <c r="VPJ83" s="42"/>
      <c r="VPK83" s="41"/>
      <c r="VPL83" s="41"/>
      <c r="VPM83" s="41"/>
      <c r="VPN83" s="42"/>
      <c r="VPO83" s="41"/>
      <c r="VPP83" s="41"/>
      <c r="VPQ83" s="41"/>
      <c r="VPR83" s="42"/>
      <c r="VPS83" s="41"/>
      <c r="VPT83" s="41"/>
      <c r="VPU83" s="41"/>
      <c r="VPV83" s="42"/>
      <c r="VPW83" s="41"/>
      <c r="VPX83" s="41"/>
      <c r="VPY83" s="41"/>
      <c r="VPZ83" s="42"/>
      <c r="VQA83" s="41"/>
      <c r="VQB83" s="41"/>
      <c r="VQC83" s="41"/>
      <c r="VQD83" s="42"/>
      <c r="VQE83" s="41"/>
      <c r="VQF83" s="41"/>
      <c r="VQG83" s="41"/>
      <c r="VQH83" s="42"/>
      <c r="VQI83" s="41"/>
      <c r="VQJ83" s="41"/>
      <c r="VQK83" s="41"/>
      <c r="VQL83" s="42"/>
      <c r="VQM83" s="41"/>
      <c r="VQN83" s="41"/>
      <c r="VQO83" s="41"/>
      <c r="VQP83" s="42"/>
      <c r="VQQ83" s="41"/>
      <c r="VQR83" s="41"/>
      <c r="VQS83" s="41"/>
      <c r="VQT83" s="42"/>
      <c r="VQU83" s="41"/>
      <c r="VQV83" s="41"/>
      <c r="VQW83" s="41"/>
      <c r="VQX83" s="43"/>
      <c r="VQY83" s="44"/>
      <c r="VQZ83" s="45"/>
      <c r="VRA83" s="45"/>
      <c r="VRB83" s="42"/>
      <c r="VRC83" s="41"/>
      <c r="VRD83" s="41"/>
      <c r="VRE83" s="41"/>
      <c r="VRF83" s="42"/>
      <c r="VRG83" s="41"/>
      <c r="VRH83" s="41"/>
      <c r="VRI83" s="41"/>
      <c r="VRJ83" s="42"/>
      <c r="VRK83" s="41"/>
      <c r="VRL83" s="41"/>
      <c r="VRM83" s="41"/>
      <c r="VRN83" s="42"/>
      <c r="VRO83" s="41"/>
      <c r="VRP83" s="41"/>
      <c r="VRQ83" s="41"/>
      <c r="VRR83" s="42"/>
      <c r="VRS83" s="41"/>
      <c r="VRT83" s="41"/>
      <c r="VRU83" s="41"/>
      <c r="VRV83" s="42"/>
      <c r="VRW83" s="41"/>
      <c r="VRX83" s="41"/>
      <c r="VRY83" s="41"/>
      <c r="VRZ83" s="42"/>
      <c r="VSA83" s="41"/>
      <c r="VSB83" s="41"/>
      <c r="VSC83" s="41"/>
      <c r="VSD83" s="42"/>
      <c r="VSE83" s="41"/>
      <c r="VSF83" s="41"/>
      <c r="VSG83" s="41"/>
      <c r="VSH83" s="42"/>
      <c r="VSI83" s="41"/>
      <c r="VSJ83" s="41"/>
      <c r="VSK83" s="41"/>
      <c r="VSL83" s="42"/>
      <c r="VSM83" s="41"/>
      <c r="VSN83" s="41"/>
      <c r="VSO83" s="41"/>
      <c r="VSP83" s="42"/>
      <c r="VSQ83" s="41"/>
      <c r="VSR83" s="41"/>
      <c r="VSS83" s="41"/>
      <c r="VST83" s="42"/>
      <c r="VSU83" s="41"/>
      <c r="VSV83" s="41"/>
      <c r="VSW83" s="41"/>
      <c r="VSX83" s="42"/>
      <c r="VSY83" s="41"/>
      <c r="VSZ83" s="41"/>
      <c r="VTA83" s="41"/>
      <c r="VTB83" s="42"/>
      <c r="VTC83" s="41"/>
      <c r="VTD83" s="41"/>
      <c r="VTE83" s="41"/>
      <c r="VTF83" s="42"/>
      <c r="VTG83" s="41"/>
      <c r="VTH83" s="41"/>
      <c r="VTI83" s="41"/>
      <c r="VTJ83" s="42"/>
      <c r="VTK83" s="41"/>
      <c r="VTL83" s="41"/>
      <c r="VTM83" s="41"/>
      <c r="VTN83" s="42"/>
      <c r="VTO83" s="41"/>
      <c r="VTP83" s="41"/>
      <c r="VTQ83" s="41"/>
      <c r="VTR83" s="42"/>
      <c r="VTS83" s="41"/>
      <c r="VTT83" s="41"/>
      <c r="VTU83" s="41"/>
      <c r="VTV83" s="42"/>
      <c r="VTW83" s="41"/>
      <c r="VTX83" s="41"/>
      <c r="VTY83" s="41"/>
      <c r="VTZ83" s="42"/>
      <c r="VUA83" s="41"/>
      <c r="VUB83" s="41"/>
      <c r="VUC83" s="41"/>
      <c r="VUD83" s="42"/>
      <c r="VUE83" s="41"/>
      <c r="VUF83" s="41"/>
      <c r="VUG83" s="41"/>
      <c r="VUH83" s="42"/>
      <c r="VUI83" s="41"/>
      <c r="VUJ83" s="41"/>
      <c r="VUK83" s="41"/>
      <c r="VUL83" s="42"/>
      <c r="VUM83" s="41"/>
      <c r="VUN83" s="41"/>
      <c r="VUO83" s="41"/>
      <c r="VUP83" s="42"/>
      <c r="VUQ83" s="41"/>
      <c r="VUR83" s="41"/>
      <c r="VUS83" s="41"/>
      <c r="VUT83" s="42"/>
      <c r="VUU83" s="41"/>
      <c r="VUV83" s="41"/>
      <c r="VUW83" s="41"/>
      <c r="VUX83" s="42"/>
      <c r="VUY83" s="41"/>
      <c r="VUZ83" s="41"/>
      <c r="VVA83" s="41"/>
      <c r="VVB83" s="42"/>
      <c r="VVC83" s="41"/>
      <c r="VVD83" s="41"/>
      <c r="VVE83" s="41"/>
      <c r="VVF83" s="42"/>
      <c r="VVG83" s="41"/>
      <c r="VVH83" s="41"/>
      <c r="VVI83" s="41"/>
      <c r="VVJ83" s="42"/>
      <c r="VVK83" s="41"/>
      <c r="VVL83" s="41"/>
      <c r="VVM83" s="41"/>
      <c r="VVN83" s="42"/>
      <c r="VVO83" s="41"/>
      <c r="VVP83" s="41"/>
      <c r="VVQ83" s="41"/>
      <c r="VVR83" s="42"/>
      <c r="VVS83" s="41"/>
      <c r="VVT83" s="41"/>
      <c r="VVU83" s="41"/>
      <c r="VVV83" s="42"/>
      <c r="VVW83" s="41"/>
      <c r="VVX83" s="41"/>
      <c r="VVY83" s="41"/>
      <c r="VVZ83" s="42"/>
      <c r="VWA83" s="41"/>
      <c r="VWB83" s="41"/>
      <c r="VWC83" s="41"/>
      <c r="VWD83" s="42"/>
      <c r="VWE83" s="41"/>
      <c r="VWF83" s="41"/>
      <c r="VWG83" s="41"/>
      <c r="VWH83" s="42"/>
      <c r="VWI83" s="41"/>
      <c r="VWJ83" s="41"/>
      <c r="VWK83" s="41"/>
      <c r="VWL83" s="42"/>
      <c r="VWM83" s="41"/>
      <c r="VWN83" s="41"/>
      <c r="VWO83" s="41"/>
      <c r="VWP83" s="42"/>
      <c r="VWQ83" s="41"/>
      <c r="VWR83" s="41"/>
      <c r="VWS83" s="41"/>
      <c r="VWT83" s="42"/>
      <c r="VWU83" s="41"/>
      <c r="VWV83" s="41"/>
      <c r="VWW83" s="41"/>
      <c r="VWX83" s="42"/>
      <c r="VWY83" s="41"/>
      <c r="VWZ83" s="41"/>
      <c r="VXA83" s="41"/>
      <c r="VXB83" s="43"/>
      <c r="VXC83" s="44"/>
      <c r="VXD83" s="45"/>
      <c r="VXE83" s="45"/>
      <c r="VXF83" s="42"/>
      <c r="VXG83" s="41"/>
      <c r="VXH83" s="41"/>
      <c r="VXI83" s="41"/>
      <c r="VXJ83" s="42"/>
      <c r="VXK83" s="41"/>
      <c r="VXL83" s="41"/>
      <c r="VXM83" s="41"/>
      <c r="VXN83" s="42"/>
      <c r="VXO83" s="41"/>
      <c r="VXP83" s="41"/>
      <c r="VXQ83" s="41"/>
      <c r="VXR83" s="42"/>
      <c r="VXS83" s="41"/>
      <c r="VXT83" s="41"/>
      <c r="VXU83" s="41"/>
      <c r="VXV83" s="42"/>
      <c r="VXW83" s="41"/>
      <c r="VXX83" s="41"/>
      <c r="VXY83" s="41"/>
      <c r="VXZ83" s="42"/>
      <c r="VYA83" s="41"/>
      <c r="VYB83" s="41"/>
      <c r="VYC83" s="41"/>
      <c r="VYD83" s="42"/>
      <c r="VYE83" s="41"/>
      <c r="VYF83" s="41"/>
      <c r="VYG83" s="41"/>
      <c r="VYH83" s="42"/>
      <c r="VYI83" s="41"/>
      <c r="VYJ83" s="41"/>
      <c r="VYK83" s="41"/>
      <c r="VYL83" s="42"/>
      <c r="VYM83" s="41"/>
      <c r="VYN83" s="41"/>
      <c r="VYO83" s="41"/>
      <c r="VYP83" s="42"/>
      <c r="VYQ83" s="41"/>
      <c r="VYR83" s="41"/>
      <c r="VYS83" s="41"/>
      <c r="VYT83" s="42"/>
      <c r="VYU83" s="41"/>
      <c r="VYV83" s="41"/>
      <c r="VYW83" s="41"/>
      <c r="VYX83" s="42"/>
      <c r="VYY83" s="41"/>
      <c r="VYZ83" s="41"/>
      <c r="VZA83" s="41"/>
      <c r="VZB83" s="42"/>
      <c r="VZC83" s="41"/>
      <c r="VZD83" s="41"/>
      <c r="VZE83" s="41"/>
      <c r="VZF83" s="42"/>
      <c r="VZG83" s="41"/>
      <c r="VZH83" s="41"/>
      <c r="VZI83" s="41"/>
      <c r="VZJ83" s="42"/>
      <c r="VZK83" s="41"/>
      <c r="VZL83" s="41"/>
      <c r="VZM83" s="41"/>
      <c r="VZN83" s="42"/>
      <c r="VZO83" s="41"/>
      <c r="VZP83" s="41"/>
      <c r="VZQ83" s="41"/>
      <c r="VZR83" s="42"/>
      <c r="VZS83" s="41"/>
      <c r="VZT83" s="41"/>
      <c r="VZU83" s="41"/>
      <c r="VZV83" s="42"/>
      <c r="VZW83" s="41"/>
      <c r="VZX83" s="41"/>
      <c r="VZY83" s="41"/>
      <c r="VZZ83" s="42"/>
      <c r="WAA83" s="41"/>
      <c r="WAB83" s="41"/>
      <c r="WAC83" s="41"/>
      <c r="WAD83" s="42"/>
      <c r="WAE83" s="41"/>
      <c r="WAF83" s="41"/>
      <c r="WAG83" s="41"/>
      <c r="WAH83" s="42"/>
      <c r="WAI83" s="41"/>
      <c r="WAJ83" s="41"/>
      <c r="WAK83" s="41"/>
      <c r="WAL83" s="42"/>
      <c r="WAM83" s="41"/>
      <c r="WAN83" s="41"/>
      <c r="WAO83" s="41"/>
      <c r="WAP83" s="42"/>
      <c r="WAQ83" s="41"/>
      <c r="WAR83" s="41"/>
      <c r="WAS83" s="41"/>
      <c r="WAT83" s="42"/>
      <c r="WAU83" s="41"/>
      <c r="WAV83" s="41"/>
      <c r="WAW83" s="41"/>
      <c r="WAX83" s="42"/>
      <c r="WAY83" s="41"/>
      <c r="WAZ83" s="41"/>
      <c r="WBA83" s="41"/>
      <c r="WBB83" s="42"/>
      <c r="WBC83" s="41"/>
      <c r="WBD83" s="41"/>
      <c r="WBE83" s="41"/>
      <c r="WBF83" s="42"/>
      <c r="WBG83" s="41"/>
      <c r="WBH83" s="41"/>
      <c r="WBI83" s="41"/>
      <c r="WBJ83" s="42"/>
      <c r="WBK83" s="41"/>
      <c r="WBL83" s="41"/>
      <c r="WBM83" s="41"/>
      <c r="WBN83" s="42"/>
      <c r="WBO83" s="41"/>
      <c r="WBP83" s="41"/>
      <c r="WBQ83" s="41"/>
      <c r="WBR83" s="42"/>
      <c r="WBS83" s="41"/>
      <c r="WBT83" s="41"/>
      <c r="WBU83" s="41"/>
      <c r="WBV83" s="42"/>
      <c r="WBW83" s="41"/>
      <c r="WBX83" s="41"/>
      <c r="WBY83" s="41"/>
      <c r="WBZ83" s="42"/>
      <c r="WCA83" s="41"/>
      <c r="WCB83" s="41"/>
      <c r="WCC83" s="41"/>
      <c r="WCD83" s="42"/>
      <c r="WCE83" s="41"/>
      <c r="WCF83" s="41"/>
      <c r="WCG83" s="41"/>
      <c r="WCH83" s="42"/>
      <c r="WCI83" s="41"/>
      <c r="WCJ83" s="41"/>
      <c r="WCK83" s="41"/>
      <c r="WCL83" s="42"/>
      <c r="WCM83" s="41"/>
      <c r="WCN83" s="41"/>
      <c r="WCO83" s="41"/>
      <c r="WCP83" s="42"/>
      <c r="WCQ83" s="41"/>
      <c r="WCR83" s="41"/>
      <c r="WCS83" s="41"/>
      <c r="WCT83" s="42"/>
      <c r="WCU83" s="41"/>
      <c r="WCV83" s="41"/>
      <c r="WCW83" s="41"/>
      <c r="WCX83" s="42"/>
      <c r="WCY83" s="41"/>
      <c r="WCZ83" s="41"/>
      <c r="WDA83" s="41"/>
      <c r="WDB83" s="42"/>
      <c r="WDC83" s="41"/>
      <c r="WDD83" s="41"/>
      <c r="WDE83" s="41"/>
      <c r="WDF83" s="43"/>
      <c r="WDG83" s="44"/>
      <c r="WDH83" s="45"/>
      <c r="WDI83" s="45"/>
      <c r="WDJ83" s="42"/>
      <c r="WDK83" s="41"/>
      <c r="WDL83" s="41"/>
      <c r="WDM83" s="41"/>
      <c r="WDN83" s="42"/>
      <c r="WDO83" s="41"/>
      <c r="WDP83" s="41"/>
      <c r="WDQ83" s="41"/>
      <c r="WDR83" s="42"/>
      <c r="WDS83" s="41"/>
      <c r="WDT83" s="41"/>
      <c r="WDU83" s="41"/>
      <c r="WDV83" s="42"/>
      <c r="WDW83" s="41"/>
      <c r="WDX83" s="41"/>
      <c r="WDY83" s="41"/>
      <c r="WDZ83" s="42"/>
      <c r="WEA83" s="41"/>
      <c r="WEB83" s="41"/>
      <c r="WEC83" s="41"/>
      <c r="WED83" s="42"/>
      <c r="WEE83" s="41"/>
      <c r="WEF83" s="41"/>
      <c r="WEG83" s="41"/>
      <c r="WEH83" s="42"/>
      <c r="WEI83" s="41"/>
      <c r="WEJ83" s="41"/>
      <c r="WEK83" s="41"/>
      <c r="WEL83" s="42"/>
      <c r="WEM83" s="41"/>
      <c r="WEN83" s="41"/>
      <c r="WEO83" s="41"/>
      <c r="WEP83" s="42"/>
      <c r="WEQ83" s="41"/>
      <c r="WER83" s="41"/>
      <c r="WES83" s="41"/>
      <c r="WET83" s="42"/>
      <c r="WEU83" s="41"/>
      <c r="WEV83" s="41"/>
      <c r="WEW83" s="41"/>
      <c r="WEX83" s="42"/>
      <c r="WEY83" s="41"/>
      <c r="WEZ83" s="41"/>
      <c r="WFA83" s="41"/>
      <c r="WFB83" s="42"/>
      <c r="WFC83" s="41"/>
      <c r="WFD83" s="41"/>
      <c r="WFE83" s="41"/>
      <c r="WFF83" s="42"/>
      <c r="WFG83" s="41"/>
      <c r="WFH83" s="41"/>
      <c r="WFI83" s="41"/>
      <c r="WFJ83" s="42"/>
      <c r="WFK83" s="41"/>
      <c r="WFL83" s="41"/>
      <c r="WFM83" s="41"/>
      <c r="WFN83" s="42"/>
      <c r="WFO83" s="41"/>
      <c r="WFP83" s="41"/>
      <c r="WFQ83" s="41"/>
      <c r="WFR83" s="42"/>
      <c r="WFS83" s="41"/>
      <c r="WFT83" s="41"/>
      <c r="WFU83" s="41"/>
      <c r="WFV83" s="42"/>
      <c r="WFW83" s="41"/>
      <c r="WFX83" s="41"/>
      <c r="WFY83" s="41"/>
      <c r="WFZ83" s="42"/>
      <c r="WGA83" s="41"/>
      <c r="WGB83" s="41"/>
      <c r="WGC83" s="41"/>
      <c r="WGD83" s="42"/>
      <c r="WGE83" s="41"/>
      <c r="WGF83" s="41"/>
      <c r="WGG83" s="41"/>
      <c r="WGH83" s="42"/>
      <c r="WGI83" s="41"/>
      <c r="WGJ83" s="41"/>
      <c r="WGK83" s="41"/>
      <c r="WGL83" s="42"/>
      <c r="WGM83" s="41"/>
      <c r="WGN83" s="41"/>
      <c r="WGO83" s="41"/>
      <c r="WGP83" s="42"/>
      <c r="WGQ83" s="41"/>
      <c r="WGR83" s="41"/>
      <c r="WGS83" s="41"/>
      <c r="WGT83" s="42"/>
      <c r="WGU83" s="41"/>
      <c r="WGV83" s="41"/>
      <c r="WGW83" s="41"/>
      <c r="WGX83" s="42"/>
      <c r="WGY83" s="41"/>
      <c r="WGZ83" s="41"/>
      <c r="WHA83" s="41"/>
      <c r="WHB83" s="42"/>
      <c r="WHC83" s="41"/>
      <c r="WHD83" s="41"/>
      <c r="WHE83" s="41"/>
      <c r="WHF83" s="42"/>
      <c r="WHG83" s="41"/>
      <c r="WHH83" s="41"/>
      <c r="WHI83" s="41"/>
      <c r="WHJ83" s="42"/>
      <c r="WHK83" s="41"/>
      <c r="WHL83" s="41"/>
      <c r="WHM83" s="41"/>
      <c r="WHN83" s="42"/>
      <c r="WHO83" s="41"/>
      <c r="WHP83" s="41"/>
      <c r="WHQ83" s="41"/>
      <c r="WHR83" s="42"/>
      <c r="WHS83" s="41"/>
      <c r="WHT83" s="41"/>
      <c r="WHU83" s="41"/>
      <c r="WHV83" s="42"/>
      <c r="WHW83" s="41"/>
      <c r="WHX83" s="41"/>
      <c r="WHY83" s="41"/>
      <c r="WHZ83" s="42"/>
      <c r="WIA83" s="41"/>
      <c r="WIB83" s="41"/>
      <c r="WIC83" s="41"/>
      <c r="WID83" s="42"/>
      <c r="WIE83" s="41"/>
      <c r="WIF83" s="41"/>
      <c r="WIG83" s="41"/>
      <c r="WIH83" s="42"/>
      <c r="WII83" s="41"/>
      <c r="WIJ83" s="41"/>
      <c r="WIK83" s="41"/>
      <c r="WIL83" s="42"/>
      <c r="WIM83" s="41"/>
      <c r="WIN83" s="41"/>
      <c r="WIO83" s="41"/>
      <c r="WIP83" s="42"/>
      <c r="WIQ83" s="41"/>
      <c r="WIR83" s="41"/>
      <c r="WIS83" s="41"/>
      <c r="WIT83" s="42"/>
      <c r="WIU83" s="41"/>
      <c r="WIV83" s="41"/>
      <c r="WIW83" s="41"/>
      <c r="WIX83" s="42"/>
      <c r="WIY83" s="41"/>
      <c r="WIZ83" s="41"/>
      <c r="WJA83" s="41"/>
      <c r="WJB83" s="42"/>
      <c r="WJC83" s="41"/>
      <c r="WJD83" s="41"/>
      <c r="WJE83" s="41"/>
      <c r="WJF83" s="42"/>
      <c r="WJG83" s="41"/>
      <c r="WJH83" s="41"/>
      <c r="WJI83" s="41"/>
      <c r="WJJ83" s="43"/>
      <c r="WJK83" s="44"/>
      <c r="WJL83" s="45"/>
      <c r="WJM83" s="45"/>
      <c r="WJN83" s="42"/>
      <c r="WJO83" s="41"/>
      <c r="WJP83" s="41"/>
      <c r="WJQ83" s="41"/>
      <c r="WJR83" s="42"/>
      <c r="WJS83" s="41"/>
      <c r="WJT83" s="41"/>
      <c r="WJU83" s="41"/>
      <c r="WJV83" s="42"/>
      <c r="WJW83" s="41"/>
      <c r="WJX83" s="41"/>
      <c r="WJY83" s="41"/>
      <c r="WJZ83" s="42"/>
      <c r="WKA83" s="41"/>
      <c r="WKB83" s="41"/>
      <c r="WKC83" s="41"/>
      <c r="WKD83" s="42"/>
      <c r="WKE83" s="41"/>
      <c r="WKF83" s="41"/>
      <c r="WKG83" s="41"/>
      <c r="WKH83" s="42"/>
      <c r="WKI83" s="41"/>
      <c r="WKJ83" s="41"/>
      <c r="WKK83" s="41"/>
      <c r="WKL83" s="42"/>
      <c r="WKM83" s="41"/>
      <c r="WKN83" s="41"/>
      <c r="WKO83" s="41"/>
      <c r="WKP83" s="42"/>
      <c r="WKQ83" s="41"/>
      <c r="WKR83" s="41"/>
      <c r="WKS83" s="41"/>
      <c r="WKT83" s="42"/>
      <c r="WKU83" s="41"/>
      <c r="WKV83" s="41"/>
      <c r="WKW83" s="41"/>
      <c r="WKX83" s="42"/>
      <c r="WKY83" s="41"/>
      <c r="WKZ83" s="41"/>
      <c r="WLA83" s="41"/>
      <c r="WLB83" s="42"/>
      <c r="WLC83" s="41"/>
      <c r="WLD83" s="41"/>
      <c r="WLE83" s="41"/>
      <c r="WLF83" s="42"/>
      <c r="WLG83" s="41"/>
      <c r="WLH83" s="41"/>
      <c r="WLI83" s="41"/>
      <c r="WLJ83" s="42"/>
      <c r="WLK83" s="41"/>
      <c r="WLL83" s="41"/>
      <c r="WLM83" s="41"/>
      <c r="WLN83" s="42"/>
      <c r="WLO83" s="41"/>
      <c r="WLP83" s="41"/>
      <c r="WLQ83" s="41"/>
      <c r="WLR83" s="42"/>
      <c r="WLS83" s="41"/>
      <c r="WLT83" s="41"/>
      <c r="WLU83" s="41"/>
      <c r="WLV83" s="42"/>
      <c r="WLW83" s="41"/>
      <c r="WLX83" s="41"/>
      <c r="WLY83" s="41"/>
      <c r="WLZ83" s="42"/>
      <c r="WMA83" s="41"/>
      <c r="WMB83" s="41"/>
      <c r="WMC83" s="41"/>
      <c r="WMD83" s="42"/>
      <c r="WME83" s="41"/>
      <c r="WMF83" s="41"/>
      <c r="WMG83" s="41"/>
      <c r="WMH83" s="42"/>
      <c r="WMI83" s="41"/>
      <c r="WMJ83" s="41"/>
      <c r="WMK83" s="41"/>
      <c r="WML83" s="42"/>
      <c r="WMM83" s="41"/>
      <c r="WMN83" s="41"/>
      <c r="WMO83" s="41"/>
      <c r="WMP83" s="42"/>
      <c r="WMQ83" s="41"/>
      <c r="WMR83" s="41"/>
      <c r="WMS83" s="41"/>
      <c r="WMT83" s="42"/>
      <c r="WMU83" s="41"/>
      <c r="WMV83" s="41"/>
      <c r="WMW83" s="41"/>
      <c r="WMX83" s="42"/>
      <c r="WMY83" s="41"/>
      <c r="WMZ83" s="41"/>
      <c r="WNA83" s="41"/>
      <c r="WNB83" s="42"/>
      <c r="WNC83" s="41"/>
      <c r="WND83" s="41"/>
      <c r="WNE83" s="41"/>
      <c r="WNF83" s="42"/>
      <c r="WNG83" s="41"/>
      <c r="WNH83" s="41"/>
      <c r="WNI83" s="41"/>
      <c r="WNJ83" s="42"/>
      <c r="WNK83" s="41"/>
      <c r="WNL83" s="41"/>
      <c r="WNM83" s="41"/>
      <c r="WNN83" s="42"/>
      <c r="WNO83" s="41"/>
      <c r="WNP83" s="41"/>
      <c r="WNQ83" s="41"/>
      <c r="WNR83" s="42"/>
      <c r="WNS83" s="41"/>
      <c r="WNT83" s="41"/>
      <c r="WNU83" s="41"/>
      <c r="WNV83" s="42"/>
      <c r="WNW83" s="41"/>
      <c r="WNX83" s="41"/>
      <c r="WNY83" s="41"/>
      <c r="WNZ83" s="42"/>
      <c r="WOA83" s="41"/>
      <c r="WOB83" s="41"/>
      <c r="WOC83" s="41"/>
      <c r="WOD83" s="42"/>
      <c r="WOE83" s="41"/>
      <c r="WOF83" s="41"/>
      <c r="WOG83" s="41"/>
      <c r="WOH83" s="42"/>
      <c r="WOI83" s="41"/>
      <c r="WOJ83" s="41"/>
      <c r="WOK83" s="41"/>
      <c r="WOL83" s="42"/>
      <c r="WOM83" s="41"/>
      <c r="WON83" s="41"/>
      <c r="WOO83" s="41"/>
      <c r="WOP83" s="42"/>
      <c r="WOQ83" s="41"/>
      <c r="WOR83" s="41"/>
      <c r="WOS83" s="41"/>
      <c r="WOT83" s="42"/>
      <c r="WOU83" s="41"/>
      <c r="WOV83" s="41"/>
      <c r="WOW83" s="41"/>
      <c r="WOX83" s="42"/>
      <c r="WOY83" s="41"/>
      <c r="WOZ83" s="41"/>
      <c r="WPA83" s="41"/>
      <c r="WPB83" s="42"/>
      <c r="WPC83" s="41"/>
      <c r="WPD83" s="41"/>
      <c r="WPE83" s="41"/>
      <c r="WPF83" s="42"/>
      <c r="WPG83" s="41"/>
      <c r="WPH83" s="41"/>
      <c r="WPI83" s="41"/>
      <c r="WPJ83" s="42"/>
      <c r="WPK83" s="41"/>
      <c r="WPL83" s="41"/>
      <c r="WPM83" s="41"/>
      <c r="WPN83" s="43"/>
      <c r="WPO83" s="44"/>
      <c r="WPP83" s="45"/>
      <c r="WPQ83" s="45"/>
      <c r="WPR83" s="42"/>
      <c r="WPS83" s="41"/>
      <c r="WPT83" s="41"/>
      <c r="WPU83" s="41"/>
      <c r="WPV83" s="42"/>
      <c r="WPW83" s="41"/>
      <c r="WPX83" s="41"/>
      <c r="WPY83" s="41"/>
      <c r="WPZ83" s="42"/>
      <c r="WQA83" s="41"/>
      <c r="WQB83" s="41"/>
      <c r="WQC83" s="41"/>
      <c r="WQD83" s="42"/>
      <c r="WQE83" s="41"/>
      <c r="WQF83" s="41"/>
      <c r="WQG83" s="41"/>
      <c r="WQH83" s="42"/>
      <c r="WQI83" s="41"/>
      <c r="WQJ83" s="41"/>
      <c r="WQK83" s="41"/>
      <c r="WQL83" s="42"/>
      <c r="WQM83" s="41"/>
      <c r="WQN83" s="41"/>
      <c r="WQO83" s="41"/>
      <c r="WQP83" s="42"/>
      <c r="WQQ83" s="41"/>
      <c r="WQR83" s="41"/>
      <c r="WQS83" s="41"/>
      <c r="WQT83" s="42"/>
      <c r="WQU83" s="41"/>
      <c r="WQV83" s="41"/>
      <c r="WQW83" s="41"/>
      <c r="WQX83" s="42"/>
      <c r="WQY83" s="41"/>
      <c r="WQZ83" s="41"/>
      <c r="WRA83" s="41"/>
      <c r="WRB83" s="42"/>
      <c r="WRC83" s="41"/>
      <c r="WRD83" s="41"/>
      <c r="WRE83" s="41"/>
      <c r="WRF83" s="42"/>
      <c r="WRG83" s="41"/>
      <c r="WRH83" s="41"/>
      <c r="WRI83" s="41"/>
      <c r="WRJ83" s="42"/>
      <c r="WRK83" s="41"/>
      <c r="WRL83" s="41"/>
      <c r="WRM83" s="41"/>
      <c r="WRN83" s="42"/>
      <c r="WRO83" s="41"/>
      <c r="WRP83" s="41"/>
      <c r="WRQ83" s="41"/>
      <c r="WRR83" s="42"/>
      <c r="WRS83" s="41"/>
      <c r="WRT83" s="41"/>
      <c r="WRU83" s="41"/>
      <c r="WRV83" s="42"/>
      <c r="WRW83" s="41"/>
      <c r="WRX83" s="41"/>
      <c r="WRY83" s="41"/>
      <c r="WRZ83" s="42"/>
      <c r="WSA83" s="41"/>
      <c r="WSB83" s="41"/>
      <c r="WSC83" s="41"/>
      <c r="WSD83" s="42"/>
      <c r="WSE83" s="41"/>
      <c r="WSF83" s="41"/>
      <c r="WSG83" s="41"/>
      <c r="WSH83" s="42"/>
      <c r="WSI83" s="41"/>
      <c r="WSJ83" s="41"/>
      <c r="WSK83" s="41"/>
      <c r="WSL83" s="42"/>
      <c r="WSM83" s="41"/>
      <c r="WSN83" s="41"/>
      <c r="WSO83" s="41"/>
      <c r="WSP83" s="42"/>
      <c r="WSQ83" s="41"/>
      <c r="WSR83" s="41"/>
      <c r="WSS83" s="41"/>
      <c r="WST83" s="42"/>
      <c r="WSU83" s="41"/>
      <c r="WSV83" s="41"/>
      <c r="WSW83" s="41"/>
      <c r="WSX83" s="42"/>
      <c r="WSY83" s="41"/>
      <c r="WSZ83" s="41"/>
      <c r="WTA83" s="41"/>
      <c r="WTB83" s="42"/>
      <c r="WTC83" s="41"/>
      <c r="WTD83" s="41"/>
      <c r="WTE83" s="41"/>
      <c r="WTF83" s="42"/>
      <c r="WTG83" s="41"/>
      <c r="WTH83" s="41"/>
      <c r="WTI83" s="41"/>
      <c r="WTJ83" s="42"/>
      <c r="WTK83" s="41"/>
      <c r="WTL83" s="41"/>
      <c r="WTM83" s="41"/>
      <c r="WTN83" s="42"/>
      <c r="WTO83" s="41"/>
      <c r="WTP83" s="41"/>
      <c r="WTQ83" s="41"/>
      <c r="WTR83" s="42"/>
      <c r="WTS83" s="41"/>
      <c r="WTT83" s="41"/>
      <c r="WTU83" s="41"/>
      <c r="WTV83" s="42"/>
      <c r="WTW83" s="41"/>
      <c r="WTX83" s="41"/>
      <c r="WTY83" s="41"/>
      <c r="WTZ83" s="42"/>
      <c r="WUA83" s="41"/>
      <c r="WUB83" s="41"/>
      <c r="WUC83" s="41"/>
      <c r="WUD83" s="42"/>
      <c r="WUE83" s="41"/>
      <c r="WUF83" s="41"/>
      <c r="WUG83" s="41"/>
      <c r="WUH83" s="42"/>
      <c r="WUI83" s="41"/>
      <c r="WUJ83" s="41"/>
      <c r="WUK83" s="41"/>
      <c r="WUL83" s="42"/>
      <c r="WUM83" s="41"/>
      <c r="WUN83" s="41"/>
      <c r="WUO83" s="41"/>
      <c r="WUP83" s="42"/>
      <c r="WUQ83" s="41"/>
      <c r="WUR83" s="41"/>
      <c r="WUS83" s="41"/>
      <c r="WUT83" s="42"/>
      <c r="WUU83" s="41"/>
      <c r="WUV83" s="41"/>
      <c r="WUW83" s="41"/>
      <c r="WUX83" s="42"/>
      <c r="WUY83" s="41"/>
      <c r="WUZ83" s="41"/>
      <c r="WVA83" s="41"/>
      <c r="WVB83" s="42"/>
      <c r="WVC83" s="41"/>
      <c r="WVD83" s="41"/>
      <c r="WVE83" s="41"/>
      <c r="WVF83" s="42"/>
      <c r="WVG83" s="41"/>
      <c r="WVH83" s="41"/>
      <c r="WVI83" s="41"/>
      <c r="WVJ83" s="42"/>
      <c r="WVK83" s="41"/>
      <c r="WVL83" s="41"/>
      <c r="WVM83" s="41"/>
      <c r="WVN83" s="42"/>
      <c r="WVO83" s="41"/>
      <c r="WVP83" s="41"/>
      <c r="WVQ83" s="41"/>
      <c r="WVR83" s="43"/>
      <c r="WVS83" s="44"/>
      <c r="WVT83" s="45"/>
      <c r="WVU83" s="45"/>
      <c r="WVV83" s="42"/>
      <c r="WVW83" s="41"/>
      <c r="WVX83" s="41"/>
      <c r="WVY83" s="41"/>
      <c r="WVZ83" s="42"/>
      <c r="WWA83" s="41"/>
      <c r="WWB83" s="41"/>
      <c r="WWC83" s="41"/>
      <c r="WWD83" s="42"/>
      <c r="WWE83" s="41"/>
      <c r="WWF83" s="41"/>
      <c r="WWG83" s="41"/>
      <c r="WWH83" s="42"/>
      <c r="WWI83" s="41"/>
      <c r="WWJ83" s="41"/>
      <c r="WWK83" s="41"/>
      <c r="WWL83" s="42"/>
      <c r="WWM83" s="41"/>
      <c r="WWN83" s="41"/>
      <c r="WWO83" s="41"/>
      <c r="WWP83" s="42"/>
      <c r="WWQ83" s="41"/>
      <c r="WWR83" s="41"/>
      <c r="WWS83" s="41"/>
      <c r="WWT83" s="42"/>
      <c r="WWU83" s="41"/>
      <c r="WWV83" s="41"/>
      <c r="WWW83" s="41"/>
      <c r="WWX83" s="42"/>
      <c r="WWY83" s="41"/>
      <c r="WWZ83" s="41"/>
      <c r="WXA83" s="41"/>
      <c r="WXB83" s="42"/>
      <c r="WXC83" s="41"/>
      <c r="WXD83" s="41"/>
      <c r="WXE83" s="41"/>
      <c r="WXF83" s="42"/>
      <c r="WXG83" s="41"/>
      <c r="WXH83" s="41"/>
      <c r="WXI83" s="41"/>
      <c r="WXJ83" s="42"/>
      <c r="WXK83" s="41"/>
      <c r="WXL83" s="41"/>
      <c r="WXM83" s="41"/>
      <c r="WXN83" s="42"/>
      <c r="WXO83" s="41"/>
      <c r="WXP83" s="41"/>
      <c r="WXQ83" s="41"/>
      <c r="WXR83" s="42"/>
      <c r="WXS83" s="41"/>
      <c r="WXT83" s="41"/>
      <c r="WXU83" s="41"/>
      <c r="WXV83" s="42"/>
      <c r="WXW83" s="41"/>
      <c r="WXX83" s="41"/>
      <c r="WXY83" s="41"/>
      <c r="WXZ83" s="42"/>
      <c r="WYA83" s="41"/>
      <c r="WYB83" s="41"/>
      <c r="WYC83" s="41"/>
      <c r="WYD83" s="42"/>
      <c r="WYE83" s="41"/>
      <c r="WYF83" s="41"/>
      <c r="WYG83" s="41"/>
      <c r="WYH83" s="42"/>
      <c r="WYI83" s="41"/>
      <c r="WYJ83" s="41"/>
      <c r="WYK83" s="41"/>
      <c r="WYL83" s="42"/>
      <c r="WYM83" s="41"/>
      <c r="WYN83" s="41"/>
      <c r="WYO83" s="41"/>
      <c r="WYP83" s="42"/>
      <c r="WYQ83" s="41"/>
      <c r="WYR83" s="41"/>
      <c r="WYS83" s="41"/>
      <c r="WYT83" s="42"/>
      <c r="WYU83" s="41"/>
      <c r="WYV83" s="41"/>
      <c r="WYW83" s="41"/>
      <c r="WYX83" s="42"/>
      <c r="WYY83" s="41"/>
      <c r="WYZ83" s="41"/>
      <c r="WZA83" s="41"/>
      <c r="WZB83" s="42"/>
      <c r="WZC83" s="41"/>
      <c r="WZD83" s="41"/>
      <c r="WZE83" s="41"/>
      <c r="WZF83" s="42"/>
      <c r="WZG83" s="41"/>
      <c r="WZH83" s="41"/>
      <c r="WZI83" s="41"/>
      <c r="WZJ83" s="42"/>
      <c r="WZK83" s="41"/>
      <c r="WZL83" s="41"/>
      <c r="WZM83" s="41"/>
      <c r="WZN83" s="42"/>
      <c r="WZO83" s="41"/>
      <c r="WZP83" s="41"/>
      <c r="WZQ83" s="41"/>
      <c r="WZR83" s="42"/>
      <c r="WZS83" s="41"/>
      <c r="WZT83" s="41"/>
      <c r="WZU83" s="41"/>
      <c r="WZV83" s="42"/>
      <c r="WZW83" s="41"/>
      <c r="WZX83" s="41"/>
      <c r="WZY83" s="41"/>
      <c r="WZZ83" s="42"/>
      <c r="XAA83" s="41"/>
      <c r="XAB83" s="41"/>
      <c r="XAC83" s="41"/>
      <c r="XAD83" s="42"/>
      <c r="XAE83" s="41"/>
      <c r="XAF83" s="41"/>
      <c r="XAG83" s="41"/>
      <c r="XAH83" s="42"/>
      <c r="XAI83" s="41"/>
      <c r="XAJ83" s="41"/>
      <c r="XAK83" s="41"/>
      <c r="XAL83" s="42"/>
      <c r="XAM83" s="41"/>
      <c r="XAN83" s="41"/>
      <c r="XAO83" s="41"/>
      <c r="XAP83" s="42"/>
      <c r="XAQ83" s="41"/>
      <c r="XAR83" s="41"/>
      <c r="XAS83" s="41"/>
      <c r="XAT83" s="42"/>
      <c r="XAU83" s="41"/>
      <c r="XAV83" s="41"/>
      <c r="XAW83" s="41"/>
      <c r="XAX83" s="42"/>
      <c r="XAY83" s="41"/>
      <c r="XAZ83" s="41"/>
      <c r="XBA83" s="41"/>
      <c r="XBB83" s="42"/>
      <c r="XBC83" s="41"/>
      <c r="XBD83" s="41"/>
      <c r="XBE83" s="41"/>
      <c r="XBF83" s="42"/>
      <c r="XBG83" s="41"/>
      <c r="XBH83" s="41"/>
      <c r="XBI83" s="41"/>
      <c r="XBJ83" s="42"/>
      <c r="XBK83" s="41"/>
      <c r="XBL83" s="41"/>
      <c r="XBM83" s="41"/>
      <c r="XBN83" s="42"/>
      <c r="XBO83" s="41"/>
      <c r="XBP83" s="41"/>
      <c r="XBQ83" s="41"/>
      <c r="XBR83" s="42"/>
      <c r="XBS83" s="41"/>
      <c r="XBT83" s="41"/>
      <c r="XBU83" s="41"/>
      <c r="XBV83" s="43"/>
      <c r="XBW83" s="44"/>
      <c r="XBX83" s="45"/>
      <c r="XBY83" s="45"/>
      <c r="XBZ83" s="42"/>
      <c r="XCA83" s="41"/>
      <c r="XCB83" s="41"/>
      <c r="XCC83" s="41"/>
      <c r="XCD83" s="42"/>
      <c r="XCE83" s="41"/>
      <c r="XCF83" s="41"/>
      <c r="XCG83" s="41"/>
      <c r="XCH83" s="42"/>
      <c r="XCI83" s="41"/>
      <c r="XCJ83" s="41"/>
      <c r="XCK83" s="41"/>
      <c r="XCL83" s="42"/>
      <c r="XCM83" s="41"/>
      <c r="XCN83" s="41"/>
      <c r="XCO83" s="41"/>
      <c r="XCP83" s="42"/>
      <c r="XCQ83" s="41"/>
      <c r="XCR83" s="41"/>
      <c r="XCS83" s="41"/>
      <c r="XCT83" s="42"/>
      <c r="XCU83" s="41"/>
      <c r="XCV83" s="41"/>
      <c r="XCW83" s="41"/>
      <c r="XCX83" s="42"/>
      <c r="XCY83" s="41"/>
      <c r="XCZ83" s="41"/>
      <c r="XDA83" s="41"/>
      <c r="XDB83" s="42"/>
      <c r="XDC83" s="41"/>
      <c r="XDD83" s="41"/>
      <c r="XDE83" s="41"/>
      <c r="XDF83" s="42"/>
      <c r="XDG83" s="41"/>
      <c r="XDH83" s="41"/>
      <c r="XDI83" s="41"/>
      <c r="XDJ83" s="42"/>
      <c r="XDK83" s="41"/>
      <c r="XDL83" s="41"/>
      <c r="XDM83" s="41"/>
      <c r="XDN83" s="42"/>
      <c r="XDO83" s="41"/>
      <c r="XDP83" s="41"/>
      <c r="XDQ83" s="41"/>
      <c r="XDR83" s="42"/>
      <c r="XDS83" s="41"/>
      <c r="XDT83" s="41"/>
      <c r="XDU83" s="41"/>
      <c r="XDV83" s="42"/>
      <c r="XDW83" s="41"/>
      <c r="XDX83" s="41"/>
      <c r="XDY83" s="41"/>
      <c r="XDZ83" s="42"/>
      <c r="XEA83" s="41"/>
      <c r="XEB83" s="41"/>
      <c r="XEC83" s="41"/>
      <c r="XED83" s="42"/>
      <c r="XEE83" s="41"/>
      <c r="XEF83" s="41"/>
      <c r="XEG83" s="41"/>
      <c r="XEH83" s="42"/>
      <c r="XEI83" s="41"/>
    </row>
    <row r="84" spans="1:16363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437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f t="shared" ref="AC84:AC95" si="438">IF(AA84=0,0,AB84/AA84*1000)</f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f t="shared" ref="BM84:BM95" si="439">IF(BK84=0,0,BL84/BK84*1000)</f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f t="shared" ref="BY84:BY95" si="440">IF(BW84=0,0,BX84/BW84*1000)</f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f t="shared" ref="DI84:DI95" si="441">IF(DG84=0,0,DH84/DG84*1000)</f>
        <v>0</v>
      </c>
      <c r="DJ84" s="6">
        <v>0</v>
      </c>
      <c r="DK84" s="5">
        <v>0</v>
      </c>
      <c r="DL84" s="11">
        <v>0</v>
      </c>
      <c r="DM84" s="6">
        <v>0</v>
      </c>
      <c r="DN84" s="5">
        <v>0</v>
      </c>
      <c r="DO84" s="11">
        <v>0</v>
      </c>
      <c r="DP84" s="6">
        <v>0</v>
      </c>
      <c r="DQ84" s="5">
        <v>0</v>
      </c>
      <c r="DR84" s="11">
        <v>0</v>
      </c>
      <c r="DS84" s="6">
        <v>0</v>
      </c>
      <c r="DT84" s="5">
        <v>0</v>
      </c>
      <c r="DU84" s="11">
        <v>0</v>
      </c>
      <c r="DV84" s="6">
        <v>0</v>
      </c>
      <c r="DW84" s="5">
        <v>0</v>
      </c>
      <c r="DX84" s="11">
        <v>0</v>
      </c>
      <c r="DY84" s="6">
        <v>0</v>
      </c>
      <c r="DZ84" s="5">
        <v>0</v>
      </c>
      <c r="EA84" s="11">
        <v>0</v>
      </c>
      <c r="EB84" s="6">
        <v>0</v>
      </c>
      <c r="EC84" s="5">
        <v>0</v>
      </c>
      <c r="ED84" s="11">
        <v>0</v>
      </c>
      <c r="EE84" s="6">
        <v>0</v>
      </c>
      <c r="EF84" s="5">
        <v>0</v>
      </c>
      <c r="EG84" s="11">
        <v>0</v>
      </c>
      <c r="EH84" s="6">
        <v>0</v>
      </c>
      <c r="EI84" s="5">
        <v>0</v>
      </c>
      <c r="EJ84" s="11">
        <v>0</v>
      </c>
      <c r="EK84" s="6">
        <v>0</v>
      </c>
      <c r="EL84" s="5">
        <v>0</v>
      </c>
      <c r="EM84" s="11">
        <v>0</v>
      </c>
      <c r="EN84" s="6">
        <v>0</v>
      </c>
      <c r="EO84" s="5">
        <v>0</v>
      </c>
      <c r="EP84" s="11">
        <v>0</v>
      </c>
      <c r="EQ84" s="6">
        <v>0</v>
      </c>
      <c r="ER84" s="5">
        <v>0</v>
      </c>
      <c r="ES84" s="11">
        <v>0</v>
      </c>
      <c r="ET84" s="6">
        <v>0</v>
      </c>
      <c r="EU84" s="5">
        <v>0</v>
      </c>
      <c r="EV84" s="11">
        <v>0</v>
      </c>
      <c r="EW84" s="6">
        <v>0</v>
      </c>
      <c r="EX84" s="5">
        <v>0</v>
      </c>
      <c r="EY84" s="11">
        <v>0</v>
      </c>
      <c r="EZ84" s="6">
        <v>0</v>
      </c>
      <c r="FA84" s="5">
        <v>0</v>
      </c>
      <c r="FB84" s="11">
        <v>0</v>
      </c>
      <c r="FC84" s="6">
        <v>0</v>
      </c>
      <c r="FD84" s="5">
        <v>0</v>
      </c>
      <c r="FE84" s="11">
        <v>0</v>
      </c>
      <c r="FF84" s="6">
        <v>0</v>
      </c>
      <c r="FG84" s="5">
        <v>0</v>
      </c>
      <c r="FH84" s="11">
        <v>0</v>
      </c>
      <c r="FI84" s="6">
        <v>0</v>
      </c>
      <c r="FJ84" s="5">
        <v>0</v>
      </c>
      <c r="FK84" s="11">
        <f t="shared" ref="FK84:FK95" si="442">IF(FI84=0,0,FJ84/FI84*1000)</f>
        <v>0</v>
      </c>
      <c r="FL84" s="6">
        <v>0</v>
      </c>
      <c r="FM84" s="5">
        <v>0</v>
      </c>
      <c r="FN84" s="11">
        <v>0</v>
      </c>
      <c r="FO84" s="75">
        <v>11</v>
      </c>
      <c r="FP84" s="9">
        <v>53</v>
      </c>
      <c r="FQ84" s="11">
        <f t="shared" ref="FQ84:FQ93" si="443">FP84/FO84*1000</f>
        <v>4818.181818181818</v>
      </c>
      <c r="FR84" s="6">
        <f t="shared" si="370"/>
        <v>11</v>
      </c>
      <c r="FS84" s="11">
        <f t="shared" si="371"/>
        <v>53</v>
      </c>
    </row>
    <row r="85" spans="1:16363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6">
        <v>0</v>
      </c>
      <c r="J85" s="5">
        <v>0</v>
      </c>
      <c r="K85" s="11">
        <v>0</v>
      </c>
      <c r="L85" s="6">
        <v>0</v>
      </c>
      <c r="M85" s="5">
        <v>0</v>
      </c>
      <c r="N85" s="11">
        <v>0</v>
      </c>
      <c r="O85" s="6">
        <v>0</v>
      </c>
      <c r="P85" s="5">
        <v>0</v>
      </c>
      <c r="Q85" s="11">
        <f t="shared" si="437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f t="shared" si="438"/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f t="shared" si="439"/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f t="shared" si="440"/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75">
        <v>6</v>
      </c>
      <c r="CG85" s="9">
        <v>98</v>
      </c>
      <c r="CH85" s="11">
        <f t="shared" ref="CH85:CH93" si="444">CG85/CF85*1000</f>
        <v>16333.333333333332</v>
      </c>
      <c r="CI85" s="6">
        <v>0</v>
      </c>
      <c r="CJ85" s="5">
        <v>0</v>
      </c>
      <c r="CK85" s="11">
        <v>0</v>
      </c>
      <c r="CL85" s="75">
        <v>5</v>
      </c>
      <c r="CM85" s="9">
        <v>26</v>
      </c>
      <c r="CN85" s="11">
        <f t="shared" ref="CN85:CN95" si="445">CM85/CL85*1000</f>
        <v>5200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f t="shared" si="441"/>
        <v>0</v>
      </c>
      <c r="DJ85" s="6">
        <v>0</v>
      </c>
      <c r="DK85" s="5">
        <v>0</v>
      </c>
      <c r="DL85" s="11">
        <v>0</v>
      </c>
      <c r="DM85" s="6">
        <v>0</v>
      </c>
      <c r="DN85" s="5">
        <v>0</v>
      </c>
      <c r="DO85" s="11">
        <v>0</v>
      </c>
      <c r="DP85" s="6">
        <v>0</v>
      </c>
      <c r="DQ85" s="5">
        <v>0</v>
      </c>
      <c r="DR85" s="11">
        <v>0</v>
      </c>
      <c r="DS85" s="6">
        <v>0</v>
      </c>
      <c r="DT85" s="5">
        <v>0</v>
      </c>
      <c r="DU85" s="11">
        <v>0</v>
      </c>
      <c r="DV85" s="6">
        <v>0</v>
      </c>
      <c r="DW85" s="5">
        <v>0</v>
      </c>
      <c r="DX85" s="11">
        <v>0</v>
      </c>
      <c r="DY85" s="6">
        <v>0</v>
      </c>
      <c r="DZ85" s="5">
        <v>0</v>
      </c>
      <c r="EA85" s="11">
        <v>0</v>
      </c>
      <c r="EB85" s="6">
        <v>0</v>
      </c>
      <c r="EC85" s="5">
        <v>0</v>
      </c>
      <c r="ED85" s="11">
        <v>0</v>
      </c>
      <c r="EE85" s="6">
        <v>0</v>
      </c>
      <c r="EF85" s="5">
        <v>0</v>
      </c>
      <c r="EG85" s="11">
        <v>0</v>
      </c>
      <c r="EH85" s="6">
        <v>0</v>
      </c>
      <c r="EI85" s="5">
        <v>0</v>
      </c>
      <c r="EJ85" s="11">
        <v>0</v>
      </c>
      <c r="EK85" s="6">
        <v>0</v>
      </c>
      <c r="EL85" s="5">
        <v>0</v>
      </c>
      <c r="EM85" s="11">
        <v>0</v>
      </c>
      <c r="EN85" s="6">
        <v>0</v>
      </c>
      <c r="EO85" s="5">
        <v>0</v>
      </c>
      <c r="EP85" s="11">
        <v>0</v>
      </c>
      <c r="EQ85" s="6">
        <v>0</v>
      </c>
      <c r="ER85" s="5">
        <v>0</v>
      </c>
      <c r="ES85" s="11">
        <v>0</v>
      </c>
      <c r="ET85" s="6">
        <v>0</v>
      </c>
      <c r="EU85" s="5">
        <v>0</v>
      </c>
      <c r="EV85" s="11">
        <v>0</v>
      </c>
      <c r="EW85" s="6">
        <v>0</v>
      </c>
      <c r="EX85" s="5">
        <v>0</v>
      </c>
      <c r="EY85" s="11">
        <v>0</v>
      </c>
      <c r="EZ85" s="6">
        <v>0</v>
      </c>
      <c r="FA85" s="5">
        <v>0</v>
      </c>
      <c r="FB85" s="11">
        <v>0</v>
      </c>
      <c r="FC85" s="6">
        <v>0</v>
      </c>
      <c r="FD85" s="5">
        <v>0</v>
      </c>
      <c r="FE85" s="11">
        <v>0</v>
      </c>
      <c r="FF85" s="6">
        <v>0</v>
      </c>
      <c r="FG85" s="5">
        <v>0</v>
      </c>
      <c r="FH85" s="11">
        <v>0</v>
      </c>
      <c r="FI85" s="75">
        <v>0</v>
      </c>
      <c r="FJ85" s="9">
        <v>0</v>
      </c>
      <c r="FK85" s="11">
        <f t="shared" si="442"/>
        <v>0</v>
      </c>
      <c r="FL85" s="75">
        <v>3</v>
      </c>
      <c r="FM85" s="9">
        <v>3</v>
      </c>
      <c r="FN85" s="11">
        <f t="shared" ref="FN85:FN95" si="446">FM85/FL85*1000</f>
        <v>1000</v>
      </c>
      <c r="FO85" s="75">
        <v>8</v>
      </c>
      <c r="FP85" s="9">
        <v>36</v>
      </c>
      <c r="FQ85" s="11">
        <f t="shared" si="443"/>
        <v>4500</v>
      </c>
      <c r="FR85" s="6">
        <f t="shared" si="370"/>
        <v>22</v>
      </c>
      <c r="FS85" s="11">
        <f t="shared" si="371"/>
        <v>163</v>
      </c>
    </row>
    <row r="86" spans="1:16363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437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f t="shared" si="438"/>
        <v>0</v>
      </c>
      <c r="AD86" s="6">
        <v>0</v>
      </c>
      <c r="AE86" s="5">
        <v>0</v>
      </c>
      <c r="AF86" s="11">
        <v>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75">
        <v>20</v>
      </c>
      <c r="AQ86" s="9">
        <v>304</v>
      </c>
      <c r="AR86" s="11">
        <f t="shared" ref="AR86" si="447">AQ86/AP86*1000</f>
        <v>15200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f t="shared" si="439"/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f t="shared" si="440"/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75">
        <v>6</v>
      </c>
      <c r="CG86" s="9">
        <v>74</v>
      </c>
      <c r="CH86" s="11">
        <f t="shared" si="444"/>
        <v>12333.333333333334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f t="shared" si="441"/>
        <v>0</v>
      </c>
      <c r="DJ86" s="6">
        <v>0</v>
      </c>
      <c r="DK86" s="5">
        <v>0</v>
      </c>
      <c r="DL86" s="11">
        <v>0</v>
      </c>
      <c r="DM86" s="6">
        <v>0</v>
      </c>
      <c r="DN86" s="5">
        <v>0</v>
      </c>
      <c r="DO86" s="11">
        <v>0</v>
      </c>
      <c r="DP86" s="6">
        <v>0</v>
      </c>
      <c r="DQ86" s="5">
        <v>0</v>
      </c>
      <c r="DR86" s="11">
        <v>0</v>
      </c>
      <c r="DS86" s="6">
        <v>0</v>
      </c>
      <c r="DT86" s="5">
        <v>0</v>
      </c>
      <c r="DU86" s="11">
        <v>0</v>
      </c>
      <c r="DV86" s="6">
        <v>0</v>
      </c>
      <c r="DW86" s="5">
        <v>0</v>
      </c>
      <c r="DX86" s="11">
        <v>0</v>
      </c>
      <c r="DY86" s="6">
        <v>0</v>
      </c>
      <c r="DZ86" s="5">
        <v>0</v>
      </c>
      <c r="EA86" s="11">
        <v>0</v>
      </c>
      <c r="EB86" s="75">
        <v>20</v>
      </c>
      <c r="EC86" s="9">
        <v>304</v>
      </c>
      <c r="ED86" s="11">
        <f t="shared" ref="ED86:ED93" si="448">EC86/EB86*1000</f>
        <v>15200</v>
      </c>
      <c r="EE86" s="6">
        <v>0</v>
      </c>
      <c r="EF86" s="5">
        <v>0</v>
      </c>
      <c r="EG86" s="11">
        <v>0</v>
      </c>
      <c r="EH86" s="75">
        <v>8</v>
      </c>
      <c r="EI86" s="9">
        <v>144</v>
      </c>
      <c r="EJ86" s="11">
        <f t="shared" ref="EJ86:EJ93" si="449">EI86/EH86*1000</f>
        <v>18000</v>
      </c>
      <c r="EK86" s="6">
        <v>0</v>
      </c>
      <c r="EL86" s="5">
        <v>0</v>
      </c>
      <c r="EM86" s="11">
        <v>0</v>
      </c>
      <c r="EN86" s="6">
        <v>0</v>
      </c>
      <c r="EO86" s="5">
        <v>0</v>
      </c>
      <c r="EP86" s="11">
        <v>0</v>
      </c>
      <c r="EQ86" s="6">
        <v>0</v>
      </c>
      <c r="ER86" s="5">
        <v>0</v>
      </c>
      <c r="ES86" s="11">
        <v>0</v>
      </c>
      <c r="ET86" s="6">
        <v>0</v>
      </c>
      <c r="EU86" s="5">
        <v>0</v>
      </c>
      <c r="EV86" s="11">
        <v>0</v>
      </c>
      <c r="EW86" s="6">
        <v>0</v>
      </c>
      <c r="EX86" s="5">
        <v>0</v>
      </c>
      <c r="EY86" s="11">
        <v>0</v>
      </c>
      <c r="EZ86" s="6">
        <v>0</v>
      </c>
      <c r="FA86" s="5">
        <v>0</v>
      </c>
      <c r="FB86" s="11">
        <v>0</v>
      </c>
      <c r="FC86" s="6">
        <v>0</v>
      </c>
      <c r="FD86" s="5">
        <v>0</v>
      </c>
      <c r="FE86" s="11">
        <v>0</v>
      </c>
      <c r="FF86" s="6">
        <v>0</v>
      </c>
      <c r="FG86" s="5">
        <v>0</v>
      </c>
      <c r="FH86" s="11">
        <v>0</v>
      </c>
      <c r="FI86" s="75">
        <v>0</v>
      </c>
      <c r="FJ86" s="9">
        <v>0</v>
      </c>
      <c r="FK86" s="11">
        <f t="shared" si="442"/>
        <v>0</v>
      </c>
      <c r="FL86" s="75">
        <v>4</v>
      </c>
      <c r="FM86" s="9">
        <v>10</v>
      </c>
      <c r="FN86" s="11">
        <f t="shared" si="446"/>
        <v>2500</v>
      </c>
      <c r="FO86" s="6">
        <v>0</v>
      </c>
      <c r="FP86" s="5">
        <v>0</v>
      </c>
      <c r="FQ86" s="11">
        <v>0</v>
      </c>
      <c r="FR86" s="6">
        <f t="shared" si="370"/>
        <v>38</v>
      </c>
      <c r="FS86" s="11">
        <f t="shared" si="371"/>
        <v>532</v>
      </c>
    </row>
    <row r="87" spans="1:16363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437"/>
        <v>0</v>
      </c>
      <c r="R87" s="6">
        <v>0</v>
      </c>
      <c r="S87" s="5">
        <v>0</v>
      </c>
      <c r="T87" s="11">
        <v>0</v>
      </c>
      <c r="U87" s="6">
        <v>0</v>
      </c>
      <c r="V87" s="5">
        <v>0</v>
      </c>
      <c r="W87" s="11"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f t="shared" si="438"/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f t="shared" si="439"/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f t="shared" si="440"/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75">
        <v>9</v>
      </c>
      <c r="CG87" s="9">
        <v>128</v>
      </c>
      <c r="CH87" s="11">
        <f t="shared" si="444"/>
        <v>14222.222222222221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f t="shared" si="441"/>
        <v>0</v>
      </c>
      <c r="DJ87" s="6">
        <v>0</v>
      </c>
      <c r="DK87" s="5">
        <v>0</v>
      </c>
      <c r="DL87" s="11">
        <v>0</v>
      </c>
      <c r="DM87" s="6">
        <v>0</v>
      </c>
      <c r="DN87" s="5">
        <v>0</v>
      </c>
      <c r="DO87" s="11">
        <v>0</v>
      </c>
      <c r="DP87" s="6">
        <v>0</v>
      </c>
      <c r="DQ87" s="5">
        <v>0</v>
      </c>
      <c r="DR87" s="11">
        <v>0</v>
      </c>
      <c r="DS87" s="6">
        <v>0</v>
      </c>
      <c r="DT87" s="5">
        <v>0</v>
      </c>
      <c r="DU87" s="11">
        <v>0</v>
      </c>
      <c r="DV87" s="6">
        <v>0</v>
      </c>
      <c r="DW87" s="5">
        <v>0</v>
      </c>
      <c r="DX87" s="11">
        <v>0</v>
      </c>
      <c r="DY87" s="6">
        <v>0</v>
      </c>
      <c r="DZ87" s="5">
        <v>0</v>
      </c>
      <c r="EA87" s="11">
        <v>0</v>
      </c>
      <c r="EB87" s="6">
        <v>0</v>
      </c>
      <c r="EC87" s="5">
        <v>0</v>
      </c>
      <c r="ED87" s="11">
        <v>0</v>
      </c>
      <c r="EE87" s="6">
        <v>0</v>
      </c>
      <c r="EF87" s="5">
        <v>0</v>
      </c>
      <c r="EG87" s="11">
        <v>0</v>
      </c>
      <c r="EH87" s="6">
        <v>0</v>
      </c>
      <c r="EI87" s="5">
        <v>0</v>
      </c>
      <c r="EJ87" s="11">
        <v>0</v>
      </c>
      <c r="EK87" s="6">
        <v>0</v>
      </c>
      <c r="EL87" s="5">
        <v>0</v>
      </c>
      <c r="EM87" s="11">
        <v>0</v>
      </c>
      <c r="EN87" s="6">
        <v>0</v>
      </c>
      <c r="EO87" s="5">
        <v>0</v>
      </c>
      <c r="EP87" s="11">
        <v>0</v>
      </c>
      <c r="EQ87" s="6">
        <v>0</v>
      </c>
      <c r="ER87" s="5">
        <v>0</v>
      </c>
      <c r="ES87" s="11">
        <v>0</v>
      </c>
      <c r="ET87" s="6">
        <v>0</v>
      </c>
      <c r="EU87" s="5">
        <v>0</v>
      </c>
      <c r="EV87" s="11">
        <v>0</v>
      </c>
      <c r="EW87" s="6">
        <v>0</v>
      </c>
      <c r="EX87" s="5">
        <v>0</v>
      </c>
      <c r="EY87" s="11">
        <v>0</v>
      </c>
      <c r="EZ87" s="6">
        <v>0</v>
      </c>
      <c r="FA87" s="5">
        <v>0</v>
      </c>
      <c r="FB87" s="11">
        <v>0</v>
      </c>
      <c r="FC87" s="6">
        <v>0</v>
      </c>
      <c r="FD87" s="5">
        <v>0</v>
      </c>
      <c r="FE87" s="11">
        <v>0</v>
      </c>
      <c r="FF87" s="6">
        <v>0</v>
      </c>
      <c r="FG87" s="5">
        <v>0</v>
      </c>
      <c r="FH87" s="11">
        <v>0</v>
      </c>
      <c r="FI87" s="75">
        <v>0</v>
      </c>
      <c r="FJ87" s="9">
        <v>0</v>
      </c>
      <c r="FK87" s="11">
        <f t="shared" si="442"/>
        <v>0</v>
      </c>
      <c r="FL87" s="75">
        <v>5</v>
      </c>
      <c r="FM87" s="9">
        <v>5</v>
      </c>
      <c r="FN87" s="11">
        <f t="shared" si="446"/>
        <v>1000</v>
      </c>
      <c r="FO87" s="75">
        <v>1</v>
      </c>
      <c r="FP87" s="9">
        <v>5</v>
      </c>
      <c r="FQ87" s="11">
        <f t="shared" si="443"/>
        <v>5000</v>
      </c>
      <c r="FR87" s="6">
        <f t="shared" si="370"/>
        <v>15</v>
      </c>
      <c r="FS87" s="11">
        <f t="shared" si="371"/>
        <v>138</v>
      </c>
    </row>
    <row r="88" spans="1:16363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6">
        <v>0</v>
      </c>
      <c r="P88" s="5">
        <v>0</v>
      </c>
      <c r="Q88" s="11">
        <f t="shared" si="437"/>
        <v>0</v>
      </c>
      <c r="R88" s="6">
        <v>0</v>
      </c>
      <c r="S88" s="5">
        <v>0</v>
      </c>
      <c r="T88" s="11">
        <v>0</v>
      </c>
      <c r="U88" s="6">
        <v>0</v>
      </c>
      <c r="V88" s="5">
        <v>0</v>
      </c>
      <c r="W88" s="11"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f t="shared" si="438"/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f t="shared" si="439"/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f t="shared" si="440"/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f t="shared" si="441"/>
        <v>0</v>
      </c>
      <c r="DJ88" s="6">
        <v>0</v>
      </c>
      <c r="DK88" s="5">
        <v>0</v>
      </c>
      <c r="DL88" s="11">
        <v>0</v>
      </c>
      <c r="DM88" s="6">
        <v>0</v>
      </c>
      <c r="DN88" s="5">
        <v>0</v>
      </c>
      <c r="DO88" s="11">
        <v>0</v>
      </c>
      <c r="DP88" s="6">
        <v>0</v>
      </c>
      <c r="DQ88" s="5">
        <v>0</v>
      </c>
      <c r="DR88" s="11">
        <v>0</v>
      </c>
      <c r="DS88" s="6">
        <v>0</v>
      </c>
      <c r="DT88" s="5">
        <v>0</v>
      </c>
      <c r="DU88" s="11">
        <v>0</v>
      </c>
      <c r="DV88" s="6">
        <v>0</v>
      </c>
      <c r="DW88" s="5">
        <v>0</v>
      </c>
      <c r="DX88" s="11">
        <v>0</v>
      </c>
      <c r="DY88" s="6">
        <v>0</v>
      </c>
      <c r="DZ88" s="5">
        <v>0</v>
      </c>
      <c r="EA88" s="11">
        <v>0</v>
      </c>
      <c r="EB88" s="6">
        <v>0</v>
      </c>
      <c r="EC88" s="5">
        <v>0</v>
      </c>
      <c r="ED88" s="11">
        <v>0</v>
      </c>
      <c r="EE88" s="6">
        <v>0</v>
      </c>
      <c r="EF88" s="5">
        <v>0</v>
      </c>
      <c r="EG88" s="11">
        <v>0</v>
      </c>
      <c r="EH88" s="6">
        <v>0</v>
      </c>
      <c r="EI88" s="5">
        <v>10</v>
      </c>
      <c r="EJ88" s="11">
        <v>0</v>
      </c>
      <c r="EK88" s="6">
        <v>0</v>
      </c>
      <c r="EL88" s="5">
        <v>0</v>
      </c>
      <c r="EM88" s="11">
        <v>0</v>
      </c>
      <c r="EN88" s="6">
        <v>0</v>
      </c>
      <c r="EO88" s="5">
        <v>1</v>
      </c>
      <c r="EP88" s="11">
        <v>0</v>
      </c>
      <c r="EQ88" s="6">
        <v>0</v>
      </c>
      <c r="ER88" s="5">
        <v>0</v>
      </c>
      <c r="ES88" s="11">
        <v>0</v>
      </c>
      <c r="ET88" s="6">
        <v>0</v>
      </c>
      <c r="EU88" s="5">
        <v>0</v>
      </c>
      <c r="EV88" s="11">
        <v>0</v>
      </c>
      <c r="EW88" s="6">
        <v>0</v>
      </c>
      <c r="EX88" s="5">
        <v>0</v>
      </c>
      <c r="EY88" s="11">
        <v>0</v>
      </c>
      <c r="EZ88" s="6">
        <v>0</v>
      </c>
      <c r="FA88" s="5">
        <v>0</v>
      </c>
      <c r="FB88" s="11">
        <v>0</v>
      </c>
      <c r="FC88" s="6">
        <v>0</v>
      </c>
      <c r="FD88" s="5">
        <v>0</v>
      </c>
      <c r="FE88" s="11">
        <v>0</v>
      </c>
      <c r="FF88" s="6">
        <v>0</v>
      </c>
      <c r="FG88" s="5">
        <v>0</v>
      </c>
      <c r="FH88" s="11">
        <v>0</v>
      </c>
      <c r="FI88" s="6">
        <v>0</v>
      </c>
      <c r="FJ88" s="5">
        <v>0</v>
      </c>
      <c r="FK88" s="11">
        <f t="shared" si="442"/>
        <v>0</v>
      </c>
      <c r="FL88" s="6">
        <v>0</v>
      </c>
      <c r="FM88" s="5">
        <v>0</v>
      </c>
      <c r="FN88" s="11">
        <v>0</v>
      </c>
      <c r="FO88" s="6">
        <v>0</v>
      </c>
      <c r="FP88" s="5">
        <v>0</v>
      </c>
      <c r="FQ88" s="11">
        <v>0</v>
      </c>
      <c r="FR88" s="6">
        <f t="shared" si="370"/>
        <v>0</v>
      </c>
      <c r="FS88" s="11">
        <f t="shared" si="371"/>
        <v>11</v>
      </c>
    </row>
    <row r="89" spans="1:16363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437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f t="shared" si="438"/>
        <v>0</v>
      </c>
      <c r="AD89" s="6">
        <v>0</v>
      </c>
      <c r="AE89" s="5">
        <v>0</v>
      </c>
      <c r="AF89" s="11">
        <v>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75">
        <v>19</v>
      </c>
      <c r="AQ89" s="9">
        <v>352</v>
      </c>
      <c r="AR89" s="11">
        <f t="shared" ref="AR89" si="450">AQ89/AP89*1000</f>
        <v>18526.315789473683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f t="shared" si="439"/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f t="shared" si="440"/>
        <v>0</v>
      </c>
      <c r="BZ89" s="6">
        <v>0</v>
      </c>
      <c r="CA89" s="5">
        <v>4</v>
      </c>
      <c r="CB89" s="11">
        <v>0</v>
      </c>
      <c r="CC89" s="6">
        <v>0</v>
      </c>
      <c r="CD89" s="5">
        <v>0</v>
      </c>
      <c r="CE89" s="11">
        <v>0</v>
      </c>
      <c r="CF89" s="75">
        <v>6</v>
      </c>
      <c r="CG89" s="9">
        <v>62</v>
      </c>
      <c r="CH89" s="11">
        <f t="shared" si="444"/>
        <v>10333.333333333334</v>
      </c>
      <c r="CI89" s="75">
        <v>20</v>
      </c>
      <c r="CJ89" s="9">
        <v>476</v>
      </c>
      <c r="CK89" s="11">
        <f t="shared" ref="CK89" si="451">CJ89/CI89*1000</f>
        <v>23800</v>
      </c>
      <c r="CL89" s="75">
        <v>5</v>
      </c>
      <c r="CM89" s="9">
        <v>21</v>
      </c>
      <c r="CN89" s="11">
        <f t="shared" si="445"/>
        <v>4200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75">
        <v>0</v>
      </c>
      <c r="DH89" s="9">
        <v>0</v>
      </c>
      <c r="DI89" s="11">
        <f t="shared" si="441"/>
        <v>0</v>
      </c>
      <c r="DJ89" s="75">
        <v>1</v>
      </c>
      <c r="DK89" s="9">
        <v>19</v>
      </c>
      <c r="DL89" s="11">
        <f t="shared" ref="DL89" si="452">DK89/DJ89*1000</f>
        <v>19000</v>
      </c>
      <c r="DM89" s="6">
        <v>0</v>
      </c>
      <c r="DN89" s="5">
        <v>0</v>
      </c>
      <c r="DO89" s="11">
        <v>0</v>
      </c>
      <c r="DP89" s="6">
        <v>0</v>
      </c>
      <c r="DQ89" s="5">
        <v>0</v>
      </c>
      <c r="DR89" s="11">
        <v>0</v>
      </c>
      <c r="DS89" s="6">
        <v>0</v>
      </c>
      <c r="DT89" s="5">
        <v>0</v>
      </c>
      <c r="DU89" s="11">
        <v>0</v>
      </c>
      <c r="DV89" s="6">
        <v>0</v>
      </c>
      <c r="DW89" s="5">
        <v>0</v>
      </c>
      <c r="DX89" s="11">
        <v>0</v>
      </c>
      <c r="DY89" s="6">
        <v>0</v>
      </c>
      <c r="DZ89" s="5">
        <v>0</v>
      </c>
      <c r="EA89" s="11">
        <v>0</v>
      </c>
      <c r="EB89" s="75">
        <v>19</v>
      </c>
      <c r="EC89" s="9">
        <v>352</v>
      </c>
      <c r="ED89" s="11">
        <f t="shared" si="448"/>
        <v>18526.315789473683</v>
      </c>
      <c r="EE89" s="6">
        <v>0</v>
      </c>
      <c r="EF89" s="5">
        <v>0</v>
      </c>
      <c r="EG89" s="11">
        <v>0</v>
      </c>
      <c r="EH89" s="75">
        <v>20</v>
      </c>
      <c r="EI89" s="9">
        <v>351</v>
      </c>
      <c r="EJ89" s="11">
        <f t="shared" si="449"/>
        <v>17550</v>
      </c>
      <c r="EK89" s="6">
        <v>0</v>
      </c>
      <c r="EL89" s="5">
        <v>0</v>
      </c>
      <c r="EM89" s="11">
        <v>0</v>
      </c>
      <c r="EN89" s="75">
        <v>4</v>
      </c>
      <c r="EO89" s="9">
        <v>89</v>
      </c>
      <c r="EP89" s="11">
        <f t="shared" ref="EP89:EP95" si="453">EO89/EN89*1000</f>
        <v>22250</v>
      </c>
      <c r="EQ89" s="6">
        <v>0</v>
      </c>
      <c r="ER89" s="5">
        <v>0</v>
      </c>
      <c r="ES89" s="11">
        <v>0</v>
      </c>
      <c r="ET89" s="6">
        <v>0</v>
      </c>
      <c r="EU89" s="5">
        <v>0</v>
      </c>
      <c r="EV89" s="11">
        <v>0</v>
      </c>
      <c r="EW89" s="6">
        <v>0</v>
      </c>
      <c r="EX89" s="5">
        <v>0</v>
      </c>
      <c r="EY89" s="11">
        <v>0</v>
      </c>
      <c r="EZ89" s="6">
        <v>0</v>
      </c>
      <c r="FA89" s="5">
        <v>0</v>
      </c>
      <c r="FB89" s="11">
        <v>0</v>
      </c>
      <c r="FC89" s="6">
        <v>0</v>
      </c>
      <c r="FD89" s="5">
        <v>0</v>
      </c>
      <c r="FE89" s="11">
        <v>0</v>
      </c>
      <c r="FF89" s="6">
        <v>0</v>
      </c>
      <c r="FG89" s="5">
        <v>0</v>
      </c>
      <c r="FH89" s="11">
        <v>0</v>
      </c>
      <c r="FI89" s="6">
        <v>0</v>
      </c>
      <c r="FJ89" s="5">
        <v>0</v>
      </c>
      <c r="FK89" s="11">
        <f t="shared" si="442"/>
        <v>0</v>
      </c>
      <c r="FL89" s="6">
        <v>0</v>
      </c>
      <c r="FM89" s="5">
        <v>0</v>
      </c>
      <c r="FN89" s="11">
        <v>0</v>
      </c>
      <c r="FO89" s="6">
        <v>0</v>
      </c>
      <c r="FP89" s="5">
        <v>1</v>
      </c>
      <c r="FQ89" s="11">
        <v>0</v>
      </c>
      <c r="FR89" s="6">
        <f t="shared" si="370"/>
        <v>75</v>
      </c>
      <c r="FS89" s="11">
        <f t="shared" si="371"/>
        <v>1375</v>
      </c>
    </row>
    <row r="90" spans="1:16363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437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f t="shared" si="438"/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6">
        <v>0</v>
      </c>
      <c r="AZ90" s="5">
        <v>0</v>
      </c>
      <c r="BA90" s="11">
        <v>0</v>
      </c>
      <c r="BB90" s="6">
        <v>0</v>
      </c>
      <c r="BC90" s="5">
        <v>0</v>
      </c>
      <c r="BD90" s="11"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f t="shared" si="439"/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f t="shared" si="440"/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75">
        <v>6</v>
      </c>
      <c r="CG90" s="9">
        <v>88</v>
      </c>
      <c r="CH90" s="11">
        <f t="shared" si="444"/>
        <v>14666.666666666666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f t="shared" si="441"/>
        <v>0</v>
      </c>
      <c r="DJ90" s="6">
        <v>0</v>
      </c>
      <c r="DK90" s="5">
        <v>0</v>
      </c>
      <c r="DL90" s="11">
        <v>0</v>
      </c>
      <c r="DM90" s="6">
        <v>0</v>
      </c>
      <c r="DN90" s="5">
        <v>0</v>
      </c>
      <c r="DO90" s="11">
        <v>0</v>
      </c>
      <c r="DP90" s="6">
        <v>0</v>
      </c>
      <c r="DQ90" s="5">
        <v>0</v>
      </c>
      <c r="DR90" s="11">
        <v>0</v>
      </c>
      <c r="DS90" s="6">
        <v>0</v>
      </c>
      <c r="DT90" s="5">
        <v>0</v>
      </c>
      <c r="DU90" s="11">
        <v>0</v>
      </c>
      <c r="DV90" s="6">
        <v>0</v>
      </c>
      <c r="DW90" s="5">
        <v>0</v>
      </c>
      <c r="DX90" s="11">
        <v>0</v>
      </c>
      <c r="DY90" s="6">
        <v>0</v>
      </c>
      <c r="DZ90" s="5">
        <v>0</v>
      </c>
      <c r="EA90" s="11">
        <v>0</v>
      </c>
      <c r="EB90" s="6">
        <v>0</v>
      </c>
      <c r="EC90" s="5">
        <v>0</v>
      </c>
      <c r="ED90" s="11">
        <v>0</v>
      </c>
      <c r="EE90" s="6">
        <v>0</v>
      </c>
      <c r="EF90" s="5">
        <v>0</v>
      </c>
      <c r="EG90" s="11">
        <v>0</v>
      </c>
      <c r="EH90" s="6">
        <v>0</v>
      </c>
      <c r="EI90" s="5">
        <v>0</v>
      </c>
      <c r="EJ90" s="11">
        <v>0</v>
      </c>
      <c r="EK90" s="6">
        <v>0</v>
      </c>
      <c r="EL90" s="5">
        <v>0</v>
      </c>
      <c r="EM90" s="11">
        <v>0</v>
      </c>
      <c r="EN90" s="6">
        <v>0</v>
      </c>
      <c r="EO90" s="5">
        <v>0</v>
      </c>
      <c r="EP90" s="11">
        <v>0</v>
      </c>
      <c r="EQ90" s="6">
        <v>0</v>
      </c>
      <c r="ER90" s="5">
        <v>0</v>
      </c>
      <c r="ES90" s="11">
        <v>0</v>
      </c>
      <c r="ET90" s="6">
        <v>0</v>
      </c>
      <c r="EU90" s="5">
        <v>0</v>
      </c>
      <c r="EV90" s="11">
        <v>0</v>
      </c>
      <c r="EW90" s="6">
        <v>0</v>
      </c>
      <c r="EX90" s="5">
        <v>0</v>
      </c>
      <c r="EY90" s="11">
        <v>0</v>
      </c>
      <c r="EZ90" s="6">
        <v>0</v>
      </c>
      <c r="FA90" s="5">
        <v>0</v>
      </c>
      <c r="FB90" s="11">
        <v>0</v>
      </c>
      <c r="FC90" s="6">
        <v>0</v>
      </c>
      <c r="FD90" s="5">
        <v>0</v>
      </c>
      <c r="FE90" s="11">
        <v>0</v>
      </c>
      <c r="FF90" s="6">
        <v>0</v>
      </c>
      <c r="FG90" s="5">
        <v>0</v>
      </c>
      <c r="FH90" s="11">
        <v>0</v>
      </c>
      <c r="FI90" s="6">
        <v>0</v>
      </c>
      <c r="FJ90" s="5">
        <v>0</v>
      </c>
      <c r="FK90" s="11">
        <f t="shared" si="442"/>
        <v>0</v>
      </c>
      <c r="FL90" s="6">
        <v>0</v>
      </c>
      <c r="FM90" s="5">
        <v>4</v>
      </c>
      <c r="FN90" s="11">
        <v>0</v>
      </c>
      <c r="FO90" s="6">
        <v>0</v>
      </c>
      <c r="FP90" s="5">
        <v>0</v>
      </c>
      <c r="FQ90" s="11">
        <v>0</v>
      </c>
      <c r="FR90" s="6">
        <f t="shared" si="370"/>
        <v>6</v>
      </c>
      <c r="FS90" s="11">
        <f t="shared" si="371"/>
        <v>92</v>
      </c>
    </row>
    <row r="91" spans="1:16363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437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f t="shared" si="438"/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75">
        <v>3</v>
      </c>
      <c r="AK91" s="9">
        <v>59</v>
      </c>
      <c r="AL91" s="11">
        <f>AK91/AJ91*1000</f>
        <v>19666.666666666668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f t="shared" si="439"/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f t="shared" si="440"/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75">
        <v>4</v>
      </c>
      <c r="CM91" s="9">
        <v>21</v>
      </c>
      <c r="CN91" s="11">
        <f t="shared" si="445"/>
        <v>5250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f t="shared" si="441"/>
        <v>0</v>
      </c>
      <c r="DJ91" s="6">
        <v>0</v>
      </c>
      <c r="DK91" s="5">
        <v>0</v>
      </c>
      <c r="DL91" s="11">
        <v>0</v>
      </c>
      <c r="DM91" s="6">
        <v>0</v>
      </c>
      <c r="DN91" s="5">
        <v>0</v>
      </c>
      <c r="DO91" s="11">
        <v>0</v>
      </c>
      <c r="DP91" s="6">
        <v>0</v>
      </c>
      <c r="DQ91" s="5">
        <v>0</v>
      </c>
      <c r="DR91" s="11">
        <v>0</v>
      </c>
      <c r="DS91" s="6">
        <v>0</v>
      </c>
      <c r="DT91" s="5">
        <v>0</v>
      </c>
      <c r="DU91" s="11">
        <v>0</v>
      </c>
      <c r="DV91" s="6">
        <v>0</v>
      </c>
      <c r="DW91" s="5">
        <v>0</v>
      </c>
      <c r="DX91" s="11">
        <v>0</v>
      </c>
      <c r="DY91" s="6">
        <v>0</v>
      </c>
      <c r="DZ91" s="5">
        <v>0</v>
      </c>
      <c r="EA91" s="11">
        <v>0</v>
      </c>
      <c r="EB91" s="6">
        <v>0</v>
      </c>
      <c r="EC91" s="5">
        <v>0</v>
      </c>
      <c r="ED91" s="11">
        <v>0</v>
      </c>
      <c r="EE91" s="6">
        <v>0</v>
      </c>
      <c r="EF91" s="5">
        <v>0</v>
      </c>
      <c r="EG91" s="11">
        <v>0</v>
      </c>
      <c r="EH91" s="6">
        <v>0</v>
      </c>
      <c r="EI91" s="5">
        <v>0</v>
      </c>
      <c r="EJ91" s="11">
        <v>0</v>
      </c>
      <c r="EK91" s="6">
        <v>0</v>
      </c>
      <c r="EL91" s="5">
        <v>0</v>
      </c>
      <c r="EM91" s="11">
        <v>0</v>
      </c>
      <c r="EN91" s="6">
        <v>0</v>
      </c>
      <c r="EO91" s="5">
        <v>0</v>
      </c>
      <c r="EP91" s="11">
        <v>0</v>
      </c>
      <c r="EQ91" s="6">
        <v>0</v>
      </c>
      <c r="ER91" s="5">
        <v>0</v>
      </c>
      <c r="ES91" s="11">
        <v>0</v>
      </c>
      <c r="ET91" s="6">
        <v>0</v>
      </c>
      <c r="EU91" s="5">
        <v>0</v>
      </c>
      <c r="EV91" s="11">
        <v>0</v>
      </c>
      <c r="EW91" s="6">
        <v>0</v>
      </c>
      <c r="EX91" s="5">
        <v>0</v>
      </c>
      <c r="EY91" s="11">
        <v>0</v>
      </c>
      <c r="EZ91" s="6">
        <v>0</v>
      </c>
      <c r="FA91" s="5">
        <v>0</v>
      </c>
      <c r="FB91" s="11">
        <v>0</v>
      </c>
      <c r="FC91" s="6">
        <v>0</v>
      </c>
      <c r="FD91" s="5">
        <v>0</v>
      </c>
      <c r="FE91" s="11">
        <v>0</v>
      </c>
      <c r="FF91" s="6">
        <v>0</v>
      </c>
      <c r="FG91" s="5">
        <v>0</v>
      </c>
      <c r="FH91" s="11">
        <v>0</v>
      </c>
      <c r="FI91" s="6">
        <v>0</v>
      </c>
      <c r="FJ91" s="5">
        <v>0</v>
      </c>
      <c r="FK91" s="11">
        <f t="shared" si="442"/>
        <v>0</v>
      </c>
      <c r="FL91" s="6">
        <v>0</v>
      </c>
      <c r="FM91" s="5">
        <v>0</v>
      </c>
      <c r="FN91" s="11">
        <v>0</v>
      </c>
      <c r="FO91" s="6">
        <v>0</v>
      </c>
      <c r="FP91" s="5">
        <v>0</v>
      </c>
      <c r="FQ91" s="11">
        <v>0</v>
      </c>
      <c r="FR91" s="6">
        <f t="shared" si="370"/>
        <v>7</v>
      </c>
      <c r="FS91" s="11">
        <f t="shared" si="371"/>
        <v>80</v>
      </c>
    </row>
    <row r="92" spans="1:16363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437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f t="shared" si="438"/>
        <v>0</v>
      </c>
      <c r="AD92" s="6">
        <v>0</v>
      </c>
      <c r="AE92" s="5">
        <v>0</v>
      </c>
      <c r="AF92" s="11">
        <v>0</v>
      </c>
      <c r="AG92" s="6">
        <v>0</v>
      </c>
      <c r="AH92" s="5">
        <v>0</v>
      </c>
      <c r="AI92" s="11">
        <v>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f t="shared" si="439"/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f t="shared" si="440"/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75">
        <v>8</v>
      </c>
      <c r="CG92" s="9">
        <v>133</v>
      </c>
      <c r="CH92" s="11">
        <f t="shared" si="444"/>
        <v>16625</v>
      </c>
      <c r="CI92" s="6">
        <v>0</v>
      </c>
      <c r="CJ92" s="5">
        <v>0</v>
      </c>
      <c r="CK92" s="11">
        <v>0</v>
      </c>
      <c r="CL92" s="75">
        <v>5</v>
      </c>
      <c r="CM92" s="9">
        <v>21</v>
      </c>
      <c r="CN92" s="11">
        <f t="shared" si="445"/>
        <v>4200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f t="shared" si="441"/>
        <v>0</v>
      </c>
      <c r="DJ92" s="6">
        <v>0</v>
      </c>
      <c r="DK92" s="5">
        <v>0</v>
      </c>
      <c r="DL92" s="11">
        <v>0</v>
      </c>
      <c r="DM92" s="6">
        <v>0</v>
      </c>
      <c r="DN92" s="5">
        <v>0</v>
      </c>
      <c r="DO92" s="11">
        <v>0</v>
      </c>
      <c r="DP92" s="6">
        <v>0</v>
      </c>
      <c r="DQ92" s="5">
        <v>0</v>
      </c>
      <c r="DR92" s="11">
        <v>0</v>
      </c>
      <c r="DS92" s="6">
        <v>0</v>
      </c>
      <c r="DT92" s="5">
        <v>0</v>
      </c>
      <c r="DU92" s="11">
        <v>0</v>
      </c>
      <c r="DV92" s="6">
        <v>0</v>
      </c>
      <c r="DW92" s="5">
        <v>0</v>
      </c>
      <c r="DX92" s="11">
        <v>0</v>
      </c>
      <c r="DY92" s="6">
        <v>0</v>
      </c>
      <c r="DZ92" s="5">
        <v>0</v>
      </c>
      <c r="EA92" s="11">
        <v>0</v>
      </c>
      <c r="EB92" s="6">
        <v>0</v>
      </c>
      <c r="EC92" s="5">
        <v>0</v>
      </c>
      <c r="ED92" s="11">
        <v>0</v>
      </c>
      <c r="EE92" s="6">
        <v>0</v>
      </c>
      <c r="EF92" s="5">
        <v>0</v>
      </c>
      <c r="EG92" s="11">
        <v>0</v>
      </c>
      <c r="EH92" s="6">
        <v>0</v>
      </c>
      <c r="EI92" s="5">
        <v>0</v>
      </c>
      <c r="EJ92" s="11">
        <v>0</v>
      </c>
      <c r="EK92" s="6">
        <v>0</v>
      </c>
      <c r="EL92" s="5">
        <v>0</v>
      </c>
      <c r="EM92" s="11">
        <v>0</v>
      </c>
      <c r="EN92" s="6">
        <v>0</v>
      </c>
      <c r="EO92" s="5">
        <v>0</v>
      </c>
      <c r="EP92" s="11">
        <v>0</v>
      </c>
      <c r="EQ92" s="6">
        <v>0</v>
      </c>
      <c r="ER92" s="5">
        <v>0</v>
      </c>
      <c r="ES92" s="11">
        <v>0</v>
      </c>
      <c r="ET92" s="6">
        <v>0</v>
      </c>
      <c r="EU92" s="5">
        <v>0</v>
      </c>
      <c r="EV92" s="11">
        <v>0</v>
      </c>
      <c r="EW92" s="6">
        <v>0</v>
      </c>
      <c r="EX92" s="5">
        <v>0</v>
      </c>
      <c r="EY92" s="11">
        <v>0</v>
      </c>
      <c r="EZ92" s="6">
        <v>0</v>
      </c>
      <c r="FA92" s="5">
        <v>0</v>
      </c>
      <c r="FB92" s="11">
        <v>0</v>
      </c>
      <c r="FC92" s="6">
        <v>0</v>
      </c>
      <c r="FD92" s="5">
        <v>0</v>
      </c>
      <c r="FE92" s="11">
        <v>0</v>
      </c>
      <c r="FF92" s="6">
        <v>0</v>
      </c>
      <c r="FG92" s="5">
        <v>0</v>
      </c>
      <c r="FH92" s="11">
        <v>0</v>
      </c>
      <c r="FI92" s="6">
        <v>0</v>
      </c>
      <c r="FJ92" s="5">
        <v>0</v>
      </c>
      <c r="FK92" s="11">
        <f t="shared" si="442"/>
        <v>0</v>
      </c>
      <c r="FL92" s="6">
        <v>0</v>
      </c>
      <c r="FM92" s="5">
        <v>0</v>
      </c>
      <c r="FN92" s="11">
        <v>0</v>
      </c>
      <c r="FO92" s="75">
        <v>3</v>
      </c>
      <c r="FP92" s="9">
        <v>13</v>
      </c>
      <c r="FQ92" s="11">
        <f t="shared" si="443"/>
        <v>4333.333333333333</v>
      </c>
      <c r="FR92" s="6">
        <f t="shared" si="370"/>
        <v>16</v>
      </c>
      <c r="FS92" s="11">
        <f t="shared" si="371"/>
        <v>167</v>
      </c>
    </row>
    <row r="93" spans="1:16363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437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f t="shared" si="438"/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75">
        <v>20</v>
      </c>
      <c r="AQ93" s="9">
        <v>234</v>
      </c>
      <c r="AR93" s="11">
        <f t="shared" ref="AR93" si="454">AQ93/AP93*1000</f>
        <v>11700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f t="shared" si="439"/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f t="shared" si="440"/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75">
        <v>7</v>
      </c>
      <c r="CG93" s="9">
        <v>94</v>
      </c>
      <c r="CH93" s="11">
        <f t="shared" si="444"/>
        <v>13428.571428571429</v>
      </c>
      <c r="CI93" s="6">
        <v>0</v>
      </c>
      <c r="CJ93" s="5">
        <v>0</v>
      </c>
      <c r="CK93" s="11">
        <v>0</v>
      </c>
      <c r="CL93" s="75">
        <v>5</v>
      </c>
      <c r="CM93" s="9">
        <v>21</v>
      </c>
      <c r="CN93" s="11">
        <f t="shared" si="445"/>
        <v>4200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f t="shared" si="441"/>
        <v>0</v>
      </c>
      <c r="DJ93" s="6">
        <v>0</v>
      </c>
      <c r="DK93" s="5">
        <v>0</v>
      </c>
      <c r="DL93" s="11">
        <v>0</v>
      </c>
      <c r="DM93" s="6">
        <v>0</v>
      </c>
      <c r="DN93" s="5">
        <v>0</v>
      </c>
      <c r="DO93" s="11">
        <v>0</v>
      </c>
      <c r="DP93" s="6">
        <v>0</v>
      </c>
      <c r="DQ93" s="5">
        <v>0</v>
      </c>
      <c r="DR93" s="11">
        <v>0</v>
      </c>
      <c r="DS93" s="6">
        <v>0</v>
      </c>
      <c r="DT93" s="5">
        <v>0</v>
      </c>
      <c r="DU93" s="11">
        <v>0</v>
      </c>
      <c r="DV93" s="6">
        <v>0</v>
      </c>
      <c r="DW93" s="5">
        <v>0</v>
      </c>
      <c r="DX93" s="11">
        <v>0</v>
      </c>
      <c r="DY93" s="6">
        <v>0</v>
      </c>
      <c r="DZ93" s="5">
        <v>0</v>
      </c>
      <c r="EA93" s="11">
        <v>0</v>
      </c>
      <c r="EB93" s="75">
        <v>20</v>
      </c>
      <c r="EC93" s="9">
        <v>234</v>
      </c>
      <c r="ED93" s="11">
        <f t="shared" si="448"/>
        <v>11700</v>
      </c>
      <c r="EE93" s="6">
        <v>0</v>
      </c>
      <c r="EF93" s="5">
        <v>0</v>
      </c>
      <c r="EG93" s="11">
        <v>0</v>
      </c>
      <c r="EH93" s="75">
        <v>20</v>
      </c>
      <c r="EI93" s="9">
        <v>316</v>
      </c>
      <c r="EJ93" s="11">
        <f t="shared" si="449"/>
        <v>15800</v>
      </c>
      <c r="EK93" s="6">
        <v>0</v>
      </c>
      <c r="EL93" s="5">
        <v>0</v>
      </c>
      <c r="EM93" s="11">
        <v>0</v>
      </c>
      <c r="EN93" s="6">
        <v>0</v>
      </c>
      <c r="EO93" s="5">
        <v>0</v>
      </c>
      <c r="EP93" s="11">
        <v>0</v>
      </c>
      <c r="EQ93" s="6">
        <v>0</v>
      </c>
      <c r="ER93" s="5">
        <v>0</v>
      </c>
      <c r="ES93" s="11">
        <v>0</v>
      </c>
      <c r="ET93" s="6">
        <v>0</v>
      </c>
      <c r="EU93" s="5">
        <v>0</v>
      </c>
      <c r="EV93" s="11">
        <v>0</v>
      </c>
      <c r="EW93" s="6">
        <v>0</v>
      </c>
      <c r="EX93" s="5">
        <v>0</v>
      </c>
      <c r="EY93" s="11">
        <v>0</v>
      </c>
      <c r="EZ93" s="6">
        <v>0</v>
      </c>
      <c r="FA93" s="5">
        <v>0</v>
      </c>
      <c r="FB93" s="11">
        <v>0</v>
      </c>
      <c r="FC93" s="6">
        <v>0</v>
      </c>
      <c r="FD93" s="5">
        <v>0</v>
      </c>
      <c r="FE93" s="11">
        <v>0</v>
      </c>
      <c r="FF93" s="6">
        <v>0</v>
      </c>
      <c r="FG93" s="5">
        <v>0</v>
      </c>
      <c r="FH93" s="11">
        <v>0</v>
      </c>
      <c r="FI93" s="75">
        <v>0</v>
      </c>
      <c r="FJ93" s="9">
        <v>0</v>
      </c>
      <c r="FK93" s="11">
        <f t="shared" si="442"/>
        <v>0</v>
      </c>
      <c r="FL93" s="75">
        <v>3</v>
      </c>
      <c r="FM93" s="9">
        <v>7</v>
      </c>
      <c r="FN93" s="11">
        <f t="shared" si="446"/>
        <v>2333.3333333333335</v>
      </c>
      <c r="FO93" s="75">
        <v>1</v>
      </c>
      <c r="FP93" s="9">
        <v>6</v>
      </c>
      <c r="FQ93" s="11">
        <f t="shared" si="443"/>
        <v>6000</v>
      </c>
      <c r="FR93" s="6">
        <f t="shared" si="370"/>
        <v>56</v>
      </c>
      <c r="FS93" s="11">
        <f t="shared" si="371"/>
        <v>678</v>
      </c>
    </row>
    <row r="94" spans="1:16363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437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f t="shared" si="438"/>
        <v>0</v>
      </c>
      <c r="AD94" s="6">
        <v>0</v>
      </c>
      <c r="AE94" s="5">
        <v>0</v>
      </c>
      <c r="AF94" s="11"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f t="shared" si="439"/>
        <v>0</v>
      </c>
      <c r="BN94" s="6">
        <v>0</v>
      </c>
      <c r="BO94" s="5">
        <v>0</v>
      </c>
      <c r="BP94" s="11">
        <v>0</v>
      </c>
      <c r="BQ94" s="6">
        <v>0</v>
      </c>
      <c r="BR94" s="5">
        <v>0</v>
      </c>
      <c r="BS94" s="11">
        <v>0</v>
      </c>
      <c r="BT94" s="6">
        <v>0</v>
      </c>
      <c r="BU94" s="5">
        <v>0</v>
      </c>
      <c r="BV94" s="11">
        <v>0</v>
      </c>
      <c r="BW94" s="6">
        <v>0</v>
      </c>
      <c r="BX94" s="5">
        <v>0</v>
      </c>
      <c r="BY94" s="11">
        <f t="shared" si="440"/>
        <v>0</v>
      </c>
      <c r="BZ94" s="6">
        <v>0</v>
      </c>
      <c r="CA94" s="5">
        <v>0</v>
      </c>
      <c r="CB94" s="11">
        <v>0</v>
      </c>
      <c r="CC94" s="6">
        <v>0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f t="shared" si="441"/>
        <v>0</v>
      </c>
      <c r="DJ94" s="6">
        <v>0</v>
      </c>
      <c r="DK94" s="5">
        <v>0</v>
      </c>
      <c r="DL94" s="11">
        <v>0</v>
      </c>
      <c r="DM94" s="6">
        <v>0</v>
      </c>
      <c r="DN94" s="5">
        <v>0</v>
      </c>
      <c r="DO94" s="11">
        <v>0</v>
      </c>
      <c r="DP94" s="6">
        <v>0</v>
      </c>
      <c r="DQ94" s="5">
        <v>0</v>
      </c>
      <c r="DR94" s="11">
        <v>0</v>
      </c>
      <c r="DS94" s="6">
        <v>0</v>
      </c>
      <c r="DT94" s="5">
        <v>0</v>
      </c>
      <c r="DU94" s="11">
        <v>0</v>
      </c>
      <c r="DV94" s="6">
        <v>0</v>
      </c>
      <c r="DW94" s="5">
        <v>0</v>
      </c>
      <c r="DX94" s="11">
        <v>0</v>
      </c>
      <c r="DY94" s="6">
        <v>0</v>
      </c>
      <c r="DZ94" s="5">
        <v>0</v>
      </c>
      <c r="EA94" s="11">
        <v>0</v>
      </c>
      <c r="EB94" s="6">
        <v>0</v>
      </c>
      <c r="EC94" s="5">
        <v>0</v>
      </c>
      <c r="ED94" s="11">
        <v>0</v>
      </c>
      <c r="EE94" s="6">
        <v>0</v>
      </c>
      <c r="EF94" s="5">
        <v>0</v>
      </c>
      <c r="EG94" s="11">
        <v>0</v>
      </c>
      <c r="EH94" s="6">
        <v>0</v>
      </c>
      <c r="EI94" s="5">
        <v>0</v>
      </c>
      <c r="EJ94" s="11">
        <v>0</v>
      </c>
      <c r="EK94" s="6">
        <v>0</v>
      </c>
      <c r="EL94" s="5">
        <v>0</v>
      </c>
      <c r="EM94" s="11">
        <v>0</v>
      </c>
      <c r="EN94" s="6">
        <v>0</v>
      </c>
      <c r="EO94" s="5">
        <v>0</v>
      </c>
      <c r="EP94" s="11">
        <v>0</v>
      </c>
      <c r="EQ94" s="6">
        <v>0</v>
      </c>
      <c r="ER94" s="5">
        <v>0</v>
      </c>
      <c r="ES94" s="11">
        <v>0</v>
      </c>
      <c r="ET94" s="6">
        <v>0</v>
      </c>
      <c r="EU94" s="5">
        <v>0</v>
      </c>
      <c r="EV94" s="11">
        <v>0</v>
      </c>
      <c r="EW94" s="6">
        <v>0</v>
      </c>
      <c r="EX94" s="5">
        <v>0</v>
      </c>
      <c r="EY94" s="11">
        <v>0</v>
      </c>
      <c r="EZ94" s="6">
        <v>0</v>
      </c>
      <c r="FA94" s="5">
        <v>0</v>
      </c>
      <c r="FB94" s="11">
        <v>0</v>
      </c>
      <c r="FC94" s="6">
        <v>0</v>
      </c>
      <c r="FD94" s="5">
        <v>0</v>
      </c>
      <c r="FE94" s="11">
        <v>0</v>
      </c>
      <c r="FF94" s="6">
        <v>0</v>
      </c>
      <c r="FG94" s="5">
        <v>0</v>
      </c>
      <c r="FH94" s="11">
        <v>0</v>
      </c>
      <c r="FI94" s="6">
        <v>0</v>
      </c>
      <c r="FJ94" s="5">
        <v>0</v>
      </c>
      <c r="FK94" s="11">
        <f t="shared" si="442"/>
        <v>0</v>
      </c>
      <c r="FL94" s="6">
        <v>0</v>
      </c>
      <c r="FM94" s="5">
        <v>0</v>
      </c>
      <c r="FN94" s="11">
        <v>0</v>
      </c>
      <c r="FO94" s="6">
        <v>0</v>
      </c>
      <c r="FP94" s="5">
        <v>0</v>
      </c>
      <c r="FQ94" s="11">
        <v>0</v>
      </c>
      <c r="FR94" s="6">
        <f t="shared" si="370"/>
        <v>0</v>
      </c>
      <c r="FS94" s="11">
        <f t="shared" si="371"/>
        <v>0</v>
      </c>
    </row>
    <row r="95" spans="1:16363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437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f t="shared" si="438"/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f t="shared" si="439"/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f t="shared" si="440"/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75">
        <v>5</v>
      </c>
      <c r="CM95" s="9">
        <v>21</v>
      </c>
      <c r="CN95" s="11">
        <f t="shared" si="445"/>
        <v>4200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f t="shared" si="441"/>
        <v>0</v>
      </c>
      <c r="DJ95" s="6">
        <v>0</v>
      </c>
      <c r="DK95" s="5">
        <v>0</v>
      </c>
      <c r="DL95" s="11">
        <v>0</v>
      </c>
      <c r="DM95" s="6">
        <v>0</v>
      </c>
      <c r="DN95" s="5">
        <v>0</v>
      </c>
      <c r="DO95" s="11">
        <v>0</v>
      </c>
      <c r="DP95" s="6">
        <v>0</v>
      </c>
      <c r="DQ95" s="5">
        <v>0</v>
      </c>
      <c r="DR95" s="11">
        <v>0</v>
      </c>
      <c r="DS95" s="6">
        <v>0</v>
      </c>
      <c r="DT95" s="5">
        <v>0</v>
      </c>
      <c r="DU95" s="11">
        <v>0</v>
      </c>
      <c r="DV95" s="6">
        <v>0</v>
      </c>
      <c r="DW95" s="5">
        <v>0</v>
      </c>
      <c r="DX95" s="11">
        <v>0</v>
      </c>
      <c r="DY95" s="6">
        <v>0</v>
      </c>
      <c r="DZ95" s="5">
        <v>0</v>
      </c>
      <c r="EA95" s="11">
        <v>0</v>
      </c>
      <c r="EB95" s="6">
        <v>0</v>
      </c>
      <c r="EC95" s="5">
        <v>0</v>
      </c>
      <c r="ED95" s="11">
        <v>0</v>
      </c>
      <c r="EE95" s="6">
        <v>0</v>
      </c>
      <c r="EF95" s="5">
        <v>0</v>
      </c>
      <c r="EG95" s="11">
        <v>0</v>
      </c>
      <c r="EH95" s="6">
        <v>0</v>
      </c>
      <c r="EI95" s="5">
        <v>0</v>
      </c>
      <c r="EJ95" s="11">
        <v>0</v>
      </c>
      <c r="EK95" s="75">
        <v>0</v>
      </c>
      <c r="EL95" s="9">
        <v>0</v>
      </c>
      <c r="EM95" s="11">
        <v>0</v>
      </c>
      <c r="EN95" s="75">
        <v>1</v>
      </c>
      <c r="EO95" s="9">
        <v>5</v>
      </c>
      <c r="EP95" s="11">
        <f t="shared" si="453"/>
        <v>5000</v>
      </c>
      <c r="EQ95" s="6">
        <v>0</v>
      </c>
      <c r="ER95" s="5">
        <v>0</v>
      </c>
      <c r="ES95" s="11">
        <v>0</v>
      </c>
      <c r="ET95" s="6">
        <v>0</v>
      </c>
      <c r="EU95" s="5">
        <v>0</v>
      </c>
      <c r="EV95" s="11">
        <v>0</v>
      </c>
      <c r="EW95" s="6">
        <v>0</v>
      </c>
      <c r="EX95" s="5">
        <v>0</v>
      </c>
      <c r="EY95" s="11">
        <v>0</v>
      </c>
      <c r="EZ95" s="6">
        <v>0</v>
      </c>
      <c r="FA95" s="5">
        <v>0</v>
      </c>
      <c r="FB95" s="11">
        <v>0</v>
      </c>
      <c r="FC95" s="6">
        <v>0</v>
      </c>
      <c r="FD95" s="5">
        <v>0</v>
      </c>
      <c r="FE95" s="11">
        <v>0</v>
      </c>
      <c r="FF95" s="6">
        <v>0</v>
      </c>
      <c r="FG95" s="5">
        <v>0</v>
      </c>
      <c r="FH95" s="11">
        <v>0</v>
      </c>
      <c r="FI95" s="75">
        <v>0</v>
      </c>
      <c r="FJ95" s="9">
        <v>0</v>
      </c>
      <c r="FK95" s="11">
        <f t="shared" si="442"/>
        <v>0</v>
      </c>
      <c r="FL95" s="75">
        <v>4</v>
      </c>
      <c r="FM95" s="9">
        <v>7</v>
      </c>
      <c r="FN95" s="11">
        <f t="shared" si="446"/>
        <v>1750</v>
      </c>
      <c r="FO95" s="6">
        <v>0</v>
      </c>
      <c r="FP95" s="5">
        <v>0</v>
      </c>
      <c r="FQ95" s="11">
        <v>0</v>
      </c>
      <c r="FR95" s="6">
        <f t="shared" si="370"/>
        <v>10</v>
      </c>
      <c r="FS95" s="11">
        <f t="shared" si="371"/>
        <v>33</v>
      </c>
    </row>
    <row r="96" spans="1:16363" ht="15" thickBot="1" x14ac:dyDescent="0.35">
      <c r="A96" s="79"/>
      <c r="B96" s="78" t="s">
        <v>17</v>
      </c>
      <c r="C96" s="73">
        <f>SUM(C84:C95)</f>
        <v>0</v>
      </c>
      <c r="D96" s="15">
        <f>SUM(D84:D95)</f>
        <v>0</v>
      </c>
      <c r="E96" s="74"/>
      <c r="F96" s="73">
        <f>SUM(F84:F95)</f>
        <v>0</v>
      </c>
      <c r="G96" s="15">
        <f>SUM(G84:G95)</f>
        <v>0</v>
      </c>
      <c r="H96" s="74"/>
      <c r="I96" s="73">
        <f t="shared" ref="I96:J96" si="455">SUM(I84:I95)</f>
        <v>0</v>
      </c>
      <c r="J96" s="15">
        <f t="shared" si="455"/>
        <v>0</v>
      </c>
      <c r="K96" s="74"/>
      <c r="L96" s="73">
        <f t="shared" ref="L96:M96" si="456">SUM(L84:L95)</f>
        <v>0</v>
      </c>
      <c r="M96" s="15">
        <f t="shared" si="456"/>
        <v>0</v>
      </c>
      <c r="N96" s="74"/>
      <c r="O96" s="73">
        <f t="shared" ref="O96:P96" si="457">SUM(O84:O95)</f>
        <v>0</v>
      </c>
      <c r="P96" s="15">
        <f t="shared" si="457"/>
        <v>0</v>
      </c>
      <c r="Q96" s="74"/>
      <c r="R96" s="73">
        <f t="shared" ref="R96:S96" si="458">SUM(R84:R95)</f>
        <v>0</v>
      </c>
      <c r="S96" s="15">
        <f t="shared" si="458"/>
        <v>0</v>
      </c>
      <c r="T96" s="74"/>
      <c r="U96" s="73">
        <f t="shared" ref="U96:V96" si="459">SUM(U84:U95)</f>
        <v>0</v>
      </c>
      <c r="V96" s="15">
        <f t="shared" si="459"/>
        <v>0</v>
      </c>
      <c r="W96" s="74"/>
      <c r="X96" s="73">
        <f t="shared" ref="X96:Y96" si="460">SUM(X84:X95)</f>
        <v>0</v>
      </c>
      <c r="Y96" s="15">
        <f t="shared" si="460"/>
        <v>0</v>
      </c>
      <c r="Z96" s="74"/>
      <c r="AA96" s="73">
        <f t="shared" ref="AA96:AB96" si="461">SUM(AA84:AA95)</f>
        <v>0</v>
      </c>
      <c r="AB96" s="15">
        <f t="shared" si="461"/>
        <v>0</v>
      </c>
      <c r="AC96" s="74"/>
      <c r="AD96" s="73">
        <f t="shared" ref="AD96:AE96" si="462">SUM(AD84:AD95)</f>
        <v>0</v>
      </c>
      <c r="AE96" s="15">
        <f t="shared" si="462"/>
        <v>0</v>
      </c>
      <c r="AF96" s="74"/>
      <c r="AG96" s="73">
        <f t="shared" ref="AG96:AH96" si="463">SUM(AG84:AG95)</f>
        <v>0</v>
      </c>
      <c r="AH96" s="15">
        <f t="shared" si="463"/>
        <v>0</v>
      </c>
      <c r="AI96" s="74"/>
      <c r="AJ96" s="73">
        <f t="shared" ref="AJ96:AK96" si="464">SUM(AJ84:AJ95)</f>
        <v>3</v>
      </c>
      <c r="AK96" s="15">
        <f t="shared" si="464"/>
        <v>59</v>
      </c>
      <c r="AL96" s="74"/>
      <c r="AM96" s="73">
        <f t="shared" ref="AM96:AN96" si="465">SUM(AM84:AM95)</f>
        <v>0</v>
      </c>
      <c r="AN96" s="15">
        <f t="shared" si="465"/>
        <v>0</v>
      </c>
      <c r="AO96" s="74"/>
      <c r="AP96" s="73">
        <f>SUM(AP84:AP95)</f>
        <v>59</v>
      </c>
      <c r="AQ96" s="15">
        <f>SUM(AQ84:AQ95)</f>
        <v>890</v>
      </c>
      <c r="AR96" s="74"/>
      <c r="AS96" s="73">
        <f t="shared" ref="AS96:AT96" si="466">SUM(AS84:AS95)</f>
        <v>0</v>
      </c>
      <c r="AT96" s="15">
        <f t="shared" si="466"/>
        <v>0</v>
      </c>
      <c r="AU96" s="74"/>
      <c r="AV96" s="73">
        <f t="shared" ref="AV96:AW96" si="467">SUM(AV84:AV95)</f>
        <v>0</v>
      </c>
      <c r="AW96" s="15">
        <f t="shared" si="467"/>
        <v>0</v>
      </c>
      <c r="AX96" s="74"/>
      <c r="AY96" s="73">
        <f t="shared" ref="AY96:AZ96" si="468">SUM(AY84:AY95)</f>
        <v>0</v>
      </c>
      <c r="AZ96" s="15">
        <f t="shared" si="468"/>
        <v>0</v>
      </c>
      <c r="BA96" s="74"/>
      <c r="BB96" s="73">
        <f t="shared" ref="BB96:BC96" si="469">SUM(BB84:BB95)</f>
        <v>0</v>
      </c>
      <c r="BC96" s="15">
        <f t="shared" si="469"/>
        <v>0</v>
      </c>
      <c r="BD96" s="74"/>
      <c r="BE96" s="73">
        <f t="shared" ref="BE96:BF96" si="470">SUM(BE84:BE95)</f>
        <v>0</v>
      </c>
      <c r="BF96" s="15">
        <f t="shared" si="470"/>
        <v>0</v>
      </c>
      <c r="BG96" s="74"/>
      <c r="BH96" s="73">
        <f t="shared" ref="BH96:BI96" si="471">SUM(BH84:BH95)</f>
        <v>0</v>
      </c>
      <c r="BI96" s="15">
        <f t="shared" si="471"/>
        <v>0</v>
      </c>
      <c r="BJ96" s="74"/>
      <c r="BK96" s="73">
        <f t="shared" ref="BK96:BL96" si="472">SUM(BK84:BK95)</f>
        <v>0</v>
      </c>
      <c r="BL96" s="15">
        <f t="shared" si="472"/>
        <v>0</v>
      </c>
      <c r="BM96" s="74"/>
      <c r="BN96" s="73">
        <f t="shared" ref="BN96:BO96" si="473">SUM(BN84:BN95)</f>
        <v>0</v>
      </c>
      <c r="BO96" s="15">
        <f t="shared" si="473"/>
        <v>0</v>
      </c>
      <c r="BP96" s="74"/>
      <c r="BQ96" s="73">
        <f t="shared" ref="BQ96:BR96" si="474">SUM(BQ84:BQ95)</f>
        <v>0</v>
      </c>
      <c r="BR96" s="15">
        <f t="shared" si="474"/>
        <v>0</v>
      </c>
      <c r="BS96" s="74"/>
      <c r="BT96" s="73">
        <f t="shared" ref="BT96:BU96" si="475">SUM(BT84:BT95)</f>
        <v>0</v>
      </c>
      <c r="BU96" s="15">
        <f t="shared" si="475"/>
        <v>0</v>
      </c>
      <c r="BV96" s="74"/>
      <c r="BW96" s="73">
        <f t="shared" ref="BW96:BX96" si="476">SUM(BW84:BW95)</f>
        <v>0</v>
      </c>
      <c r="BX96" s="15">
        <f t="shared" si="476"/>
        <v>0</v>
      </c>
      <c r="BY96" s="74"/>
      <c r="BZ96" s="73">
        <f t="shared" ref="BZ96:CA96" si="477">SUM(BZ84:BZ95)</f>
        <v>0</v>
      </c>
      <c r="CA96" s="15">
        <f t="shared" si="477"/>
        <v>4</v>
      </c>
      <c r="CB96" s="74"/>
      <c r="CC96" s="73">
        <f t="shared" ref="CC96:CD96" si="478">SUM(CC84:CC95)</f>
        <v>0</v>
      </c>
      <c r="CD96" s="15">
        <f t="shared" si="478"/>
        <v>0</v>
      </c>
      <c r="CE96" s="74"/>
      <c r="CF96" s="73">
        <f t="shared" ref="CF96:CG96" si="479">SUM(CF84:CF95)</f>
        <v>48</v>
      </c>
      <c r="CG96" s="15">
        <f t="shared" si="479"/>
        <v>677</v>
      </c>
      <c r="CH96" s="74"/>
      <c r="CI96" s="73">
        <f t="shared" ref="CI96:CJ96" si="480">SUM(CI84:CI95)</f>
        <v>20</v>
      </c>
      <c r="CJ96" s="15">
        <f t="shared" si="480"/>
        <v>476</v>
      </c>
      <c r="CK96" s="74"/>
      <c r="CL96" s="73">
        <f t="shared" ref="CL96:CM96" si="481">SUM(CL84:CL95)</f>
        <v>29</v>
      </c>
      <c r="CM96" s="15">
        <f t="shared" si="481"/>
        <v>131</v>
      </c>
      <c r="CN96" s="74"/>
      <c r="CO96" s="73">
        <f t="shared" ref="CO96:CP96" si="482">SUM(CO84:CO95)</f>
        <v>0</v>
      </c>
      <c r="CP96" s="15">
        <f t="shared" si="482"/>
        <v>0</v>
      </c>
      <c r="CQ96" s="74"/>
      <c r="CR96" s="73">
        <f t="shared" ref="CR96:CS96" si="483">SUM(CR84:CR95)</f>
        <v>0</v>
      </c>
      <c r="CS96" s="15">
        <f t="shared" si="483"/>
        <v>0</v>
      </c>
      <c r="CT96" s="74"/>
      <c r="CU96" s="73">
        <f t="shared" ref="CU96:CV96" si="484">SUM(CU84:CU95)</f>
        <v>0</v>
      </c>
      <c r="CV96" s="15">
        <f t="shared" si="484"/>
        <v>0</v>
      </c>
      <c r="CW96" s="74"/>
      <c r="CX96" s="73">
        <f t="shared" ref="CX96:CY96" si="485">SUM(CX84:CX95)</f>
        <v>0</v>
      </c>
      <c r="CY96" s="15">
        <f t="shared" si="485"/>
        <v>0</v>
      </c>
      <c r="CZ96" s="74"/>
      <c r="DA96" s="73">
        <f t="shared" ref="DA96:DB96" si="486">SUM(DA84:DA95)</f>
        <v>0</v>
      </c>
      <c r="DB96" s="15">
        <f t="shared" si="486"/>
        <v>0</v>
      </c>
      <c r="DC96" s="74"/>
      <c r="DD96" s="73">
        <f t="shared" ref="DD96:DE96" si="487">SUM(DD84:DD95)</f>
        <v>0</v>
      </c>
      <c r="DE96" s="15">
        <f t="shared" si="487"/>
        <v>0</v>
      </c>
      <c r="DF96" s="74"/>
      <c r="DG96" s="73">
        <f t="shared" ref="DG96:DH96" si="488">SUM(DG84:DG95)</f>
        <v>0</v>
      </c>
      <c r="DH96" s="15">
        <f t="shared" si="488"/>
        <v>0</v>
      </c>
      <c r="DI96" s="74"/>
      <c r="DJ96" s="73">
        <f t="shared" ref="DJ96:DK96" si="489">SUM(DJ84:DJ95)</f>
        <v>1</v>
      </c>
      <c r="DK96" s="15">
        <f t="shared" si="489"/>
        <v>19</v>
      </c>
      <c r="DL96" s="74"/>
      <c r="DM96" s="73">
        <f t="shared" ref="DM96:DN96" si="490">SUM(DM84:DM95)</f>
        <v>0</v>
      </c>
      <c r="DN96" s="15">
        <f t="shared" si="490"/>
        <v>0</v>
      </c>
      <c r="DO96" s="74"/>
      <c r="DP96" s="73">
        <f t="shared" ref="DP96:DQ96" si="491">SUM(DP84:DP95)</f>
        <v>0</v>
      </c>
      <c r="DQ96" s="15">
        <f t="shared" si="491"/>
        <v>0</v>
      </c>
      <c r="DR96" s="74"/>
      <c r="DS96" s="73">
        <f t="shared" ref="DS96:DT96" si="492">SUM(DS84:DS95)</f>
        <v>0</v>
      </c>
      <c r="DT96" s="15">
        <f t="shared" si="492"/>
        <v>0</v>
      </c>
      <c r="DU96" s="74"/>
      <c r="DV96" s="73">
        <v>0</v>
      </c>
      <c r="DW96" s="15">
        <v>0</v>
      </c>
      <c r="DX96" s="74"/>
      <c r="DY96" s="73">
        <f t="shared" ref="DY96:DZ96" si="493">SUM(DY84:DY95)</f>
        <v>0</v>
      </c>
      <c r="DZ96" s="15">
        <f t="shared" si="493"/>
        <v>0</v>
      </c>
      <c r="EA96" s="74"/>
      <c r="EB96" s="73">
        <f>SUM(EB84:EB95)</f>
        <v>59</v>
      </c>
      <c r="EC96" s="15">
        <f>SUM(EC84:EC95)</f>
        <v>890</v>
      </c>
      <c r="ED96" s="74"/>
      <c r="EE96" s="73">
        <f t="shared" ref="EE96:EF96" si="494">SUM(EE84:EE95)</f>
        <v>0</v>
      </c>
      <c r="EF96" s="15">
        <f t="shared" si="494"/>
        <v>0</v>
      </c>
      <c r="EG96" s="74"/>
      <c r="EH96" s="73">
        <f t="shared" ref="EH96:EI96" si="495">SUM(EH84:EH95)</f>
        <v>48</v>
      </c>
      <c r="EI96" s="15">
        <f t="shared" si="495"/>
        <v>821</v>
      </c>
      <c r="EJ96" s="74"/>
      <c r="EK96" s="77">
        <f t="shared" ref="EK96:EL96" si="496">SUM(EK84:EK95)</f>
        <v>0</v>
      </c>
      <c r="EL96" s="51">
        <f t="shared" si="496"/>
        <v>0</v>
      </c>
      <c r="EM96" s="78"/>
      <c r="EN96" s="73">
        <f t="shared" ref="EN96:EO96" si="497">SUM(EN84:EN95)</f>
        <v>5</v>
      </c>
      <c r="EO96" s="15">
        <f t="shared" si="497"/>
        <v>95</v>
      </c>
      <c r="EP96" s="74"/>
      <c r="EQ96" s="73">
        <f t="shared" ref="EQ96:ER96" si="498">SUM(EQ84:EQ95)</f>
        <v>0</v>
      </c>
      <c r="ER96" s="15">
        <f t="shared" si="498"/>
        <v>0</v>
      </c>
      <c r="ES96" s="74"/>
      <c r="ET96" s="73">
        <f t="shared" ref="ET96:EU96" si="499">SUM(ET84:ET95)</f>
        <v>0</v>
      </c>
      <c r="EU96" s="15">
        <f t="shared" si="499"/>
        <v>0</v>
      </c>
      <c r="EV96" s="74"/>
      <c r="EW96" s="73">
        <f t="shared" ref="EW96:EX96" si="500">SUM(EW84:EW95)</f>
        <v>0</v>
      </c>
      <c r="EX96" s="15">
        <f t="shared" si="500"/>
        <v>0</v>
      </c>
      <c r="EY96" s="74"/>
      <c r="EZ96" s="73">
        <f t="shared" ref="EZ96:FA96" si="501">SUM(EZ84:EZ95)</f>
        <v>0</v>
      </c>
      <c r="FA96" s="15">
        <f t="shared" si="501"/>
        <v>0</v>
      </c>
      <c r="FB96" s="74"/>
      <c r="FC96" s="73">
        <f t="shared" ref="FC96:FD96" si="502">SUM(FC84:FC95)</f>
        <v>0</v>
      </c>
      <c r="FD96" s="15">
        <f t="shared" si="502"/>
        <v>0</v>
      </c>
      <c r="FE96" s="74"/>
      <c r="FF96" s="73">
        <f t="shared" ref="FF96:FG96" si="503">SUM(FF84:FF95)</f>
        <v>0</v>
      </c>
      <c r="FG96" s="15">
        <f t="shared" si="503"/>
        <v>0</v>
      </c>
      <c r="FH96" s="74"/>
      <c r="FI96" s="73">
        <f t="shared" ref="FI96:FJ96" si="504">SUM(FI84:FI95)</f>
        <v>0</v>
      </c>
      <c r="FJ96" s="15">
        <f t="shared" si="504"/>
        <v>0</v>
      </c>
      <c r="FK96" s="74"/>
      <c r="FL96" s="73">
        <f>SUM(FL84:FL95)</f>
        <v>19</v>
      </c>
      <c r="FM96" s="15">
        <f>SUM(FM84:FM95)</f>
        <v>36</v>
      </c>
      <c r="FN96" s="74"/>
      <c r="FO96" s="73">
        <f t="shared" ref="FO96:FP96" si="505">SUM(FO84:FO95)</f>
        <v>24</v>
      </c>
      <c r="FP96" s="15">
        <f t="shared" si="505"/>
        <v>114</v>
      </c>
      <c r="FQ96" s="74"/>
      <c r="FR96" s="73">
        <f t="shared" si="370"/>
        <v>256</v>
      </c>
      <c r="FS96" s="74">
        <f t="shared" si="371"/>
        <v>3322</v>
      </c>
      <c r="FT96" s="41"/>
      <c r="FU96" s="41"/>
      <c r="FV96" s="42"/>
      <c r="FW96" s="41"/>
      <c r="FX96" s="41"/>
      <c r="FY96" s="41"/>
      <c r="FZ96" s="42"/>
      <c r="GA96" s="41"/>
      <c r="GB96" s="41"/>
      <c r="GC96" s="41"/>
      <c r="GD96" s="42"/>
      <c r="GE96" s="41"/>
      <c r="GF96" s="41"/>
      <c r="GG96" s="41"/>
      <c r="GH96" s="42"/>
      <c r="GI96" s="41"/>
      <c r="GJ96" s="41"/>
      <c r="GK96" s="41"/>
      <c r="GL96" s="42"/>
      <c r="GM96" s="41"/>
      <c r="GN96" s="41"/>
      <c r="GO96" s="41"/>
      <c r="GP96" s="42"/>
      <c r="GQ96" s="41"/>
      <c r="GR96" s="41"/>
      <c r="GS96" s="41"/>
      <c r="GT96" s="42"/>
      <c r="GU96" s="41"/>
      <c r="GV96" s="41"/>
      <c r="GW96" s="41"/>
      <c r="GX96" s="42"/>
      <c r="GY96" s="41"/>
      <c r="GZ96" s="41"/>
      <c r="HA96" s="41"/>
      <c r="HB96" s="42"/>
      <c r="HC96" s="41"/>
      <c r="HD96" s="41"/>
      <c r="HE96" s="41"/>
      <c r="HF96" s="42"/>
      <c r="HG96" s="41"/>
      <c r="HH96" s="41"/>
      <c r="HI96" s="41"/>
      <c r="HJ96" s="42"/>
      <c r="HK96" s="41"/>
      <c r="HL96" s="41"/>
      <c r="HM96" s="41"/>
      <c r="HN96" s="42"/>
      <c r="HO96" s="41"/>
      <c r="HP96" s="41"/>
      <c r="HQ96" s="41"/>
      <c r="HR96" s="42"/>
      <c r="HS96" s="41"/>
      <c r="HT96" s="41"/>
      <c r="HU96" s="41"/>
      <c r="HV96" s="42"/>
      <c r="HW96" s="41"/>
      <c r="HX96" s="41"/>
      <c r="HY96" s="41"/>
      <c r="HZ96" s="42"/>
      <c r="IA96" s="41"/>
      <c r="IB96" s="41"/>
      <c r="IC96" s="41"/>
      <c r="ID96" s="42"/>
      <c r="IE96" s="41"/>
      <c r="IF96" s="41"/>
      <c r="IG96" s="41"/>
      <c r="IH96" s="42"/>
      <c r="II96" s="41"/>
      <c r="IJ96" s="41"/>
      <c r="IK96" s="41"/>
      <c r="IL96" s="42"/>
      <c r="IM96" s="41"/>
      <c r="IN96" s="41"/>
      <c r="IO96" s="41"/>
      <c r="IP96" s="42"/>
      <c r="IQ96" s="41"/>
      <c r="IR96" s="41"/>
      <c r="IS96" s="41"/>
      <c r="IT96" s="42"/>
      <c r="IU96" s="41"/>
      <c r="IV96" s="41"/>
      <c r="IW96" s="41"/>
      <c r="IX96" s="42"/>
      <c r="IY96" s="41"/>
      <c r="IZ96" s="41"/>
      <c r="JA96" s="41"/>
      <c r="JB96" s="42"/>
      <c r="JC96" s="41"/>
      <c r="JD96" s="41"/>
      <c r="JE96" s="41"/>
      <c r="JF96" s="42"/>
      <c r="JG96" s="41"/>
      <c r="JH96" s="41"/>
      <c r="JI96" s="41"/>
      <c r="JJ96" s="42"/>
      <c r="JK96" s="41"/>
      <c r="JL96" s="41"/>
      <c r="JM96" s="41"/>
      <c r="JN96" s="42"/>
      <c r="JO96" s="41"/>
      <c r="JP96" s="41"/>
      <c r="JQ96" s="41"/>
      <c r="JR96" s="42"/>
      <c r="JS96" s="41"/>
      <c r="JT96" s="41"/>
      <c r="JU96" s="41"/>
      <c r="JV96" s="42"/>
      <c r="JW96" s="41"/>
      <c r="JX96" s="41"/>
      <c r="JY96" s="41"/>
      <c r="JZ96" s="42"/>
      <c r="KA96" s="41"/>
      <c r="KB96" s="41"/>
      <c r="KC96" s="41"/>
      <c r="KD96" s="42"/>
      <c r="KE96" s="41"/>
      <c r="KF96" s="41"/>
      <c r="KG96" s="41"/>
      <c r="KH96" s="42"/>
      <c r="KI96" s="41"/>
      <c r="KJ96" s="41"/>
      <c r="KK96" s="41"/>
      <c r="KL96" s="43"/>
      <c r="KM96" s="44"/>
      <c r="KN96" s="45"/>
      <c r="KO96" s="45"/>
      <c r="KP96" s="42"/>
      <c r="KQ96" s="41"/>
      <c r="KR96" s="41"/>
      <c r="KS96" s="41"/>
      <c r="KT96" s="42"/>
      <c r="KU96" s="41"/>
      <c r="KV96" s="41"/>
      <c r="KW96" s="41"/>
      <c r="KX96" s="42"/>
      <c r="KY96" s="41"/>
      <c r="KZ96" s="41"/>
      <c r="LA96" s="41"/>
      <c r="LB96" s="42"/>
      <c r="LC96" s="41"/>
      <c r="LD96" s="41"/>
      <c r="LE96" s="41"/>
      <c r="LF96" s="42"/>
      <c r="LG96" s="41"/>
      <c r="LH96" s="41"/>
      <c r="LI96" s="41"/>
      <c r="LJ96" s="42"/>
      <c r="LK96" s="41"/>
      <c r="LL96" s="41"/>
      <c r="LM96" s="41"/>
      <c r="LN96" s="42"/>
      <c r="LO96" s="41"/>
      <c r="LP96" s="41"/>
      <c r="LQ96" s="41"/>
      <c r="LR96" s="42"/>
      <c r="LS96" s="41"/>
      <c r="LT96" s="41"/>
      <c r="LU96" s="41"/>
      <c r="LV96" s="42"/>
      <c r="LW96" s="41"/>
      <c r="LX96" s="41"/>
      <c r="LY96" s="41"/>
      <c r="LZ96" s="42"/>
      <c r="MA96" s="41"/>
      <c r="MB96" s="41"/>
      <c r="MC96" s="41"/>
      <c r="MD96" s="42"/>
      <c r="ME96" s="41"/>
      <c r="MF96" s="41"/>
      <c r="MG96" s="41"/>
      <c r="MH96" s="42"/>
      <c r="MI96" s="41"/>
      <c r="MJ96" s="41"/>
      <c r="MK96" s="41"/>
      <c r="ML96" s="42"/>
      <c r="MM96" s="41"/>
      <c r="MN96" s="41"/>
      <c r="MO96" s="41"/>
      <c r="MP96" s="42"/>
      <c r="MQ96" s="41"/>
      <c r="MR96" s="41"/>
      <c r="MS96" s="41"/>
      <c r="MT96" s="42"/>
      <c r="MU96" s="41"/>
      <c r="MV96" s="41"/>
      <c r="MW96" s="41"/>
      <c r="MX96" s="42"/>
      <c r="MY96" s="41"/>
      <c r="MZ96" s="41"/>
      <c r="NA96" s="41"/>
      <c r="NB96" s="42"/>
      <c r="NC96" s="41"/>
      <c r="ND96" s="41"/>
      <c r="NE96" s="41"/>
      <c r="NF96" s="42"/>
      <c r="NG96" s="41"/>
      <c r="NH96" s="41"/>
      <c r="NI96" s="41"/>
      <c r="NJ96" s="42"/>
      <c r="NK96" s="41"/>
      <c r="NL96" s="41"/>
      <c r="NM96" s="41"/>
      <c r="NN96" s="42"/>
      <c r="NO96" s="41"/>
      <c r="NP96" s="41"/>
      <c r="NQ96" s="41"/>
      <c r="NR96" s="42"/>
      <c r="NS96" s="41"/>
      <c r="NT96" s="41"/>
      <c r="NU96" s="41"/>
      <c r="NV96" s="42"/>
      <c r="NW96" s="41"/>
      <c r="NX96" s="41"/>
      <c r="NY96" s="41"/>
      <c r="NZ96" s="42"/>
      <c r="OA96" s="41"/>
      <c r="OB96" s="41"/>
      <c r="OC96" s="41"/>
      <c r="OD96" s="42"/>
      <c r="OE96" s="41"/>
      <c r="OF96" s="41"/>
      <c r="OG96" s="41"/>
      <c r="OH96" s="42"/>
      <c r="OI96" s="41"/>
      <c r="OJ96" s="41"/>
      <c r="OK96" s="41"/>
      <c r="OL96" s="42"/>
      <c r="OM96" s="41"/>
      <c r="ON96" s="41"/>
      <c r="OO96" s="41"/>
      <c r="OP96" s="42"/>
      <c r="OQ96" s="41"/>
      <c r="OR96" s="41"/>
      <c r="OS96" s="41"/>
      <c r="OT96" s="42"/>
      <c r="OU96" s="41"/>
      <c r="OV96" s="41"/>
      <c r="OW96" s="41"/>
      <c r="OX96" s="42"/>
      <c r="OY96" s="41"/>
      <c r="OZ96" s="41"/>
      <c r="PA96" s="41"/>
      <c r="PB96" s="42"/>
      <c r="PC96" s="41"/>
      <c r="PD96" s="41"/>
      <c r="PE96" s="41"/>
      <c r="PF96" s="42"/>
      <c r="PG96" s="41"/>
      <c r="PH96" s="41"/>
      <c r="PI96" s="41"/>
      <c r="PJ96" s="42"/>
      <c r="PK96" s="41"/>
      <c r="PL96" s="41"/>
      <c r="PM96" s="41"/>
      <c r="PN96" s="42"/>
      <c r="PO96" s="41"/>
      <c r="PP96" s="41"/>
      <c r="PQ96" s="41"/>
      <c r="PR96" s="42"/>
      <c r="PS96" s="41"/>
      <c r="PT96" s="41"/>
      <c r="PU96" s="41"/>
      <c r="PV96" s="42"/>
      <c r="PW96" s="41"/>
      <c r="PX96" s="41"/>
      <c r="PY96" s="41"/>
      <c r="PZ96" s="42"/>
      <c r="QA96" s="41"/>
      <c r="QB96" s="41"/>
      <c r="QC96" s="41"/>
      <c r="QD96" s="42"/>
      <c r="QE96" s="41"/>
      <c r="QF96" s="41"/>
      <c r="QG96" s="41"/>
      <c r="QH96" s="42"/>
      <c r="QI96" s="41"/>
      <c r="QJ96" s="41"/>
      <c r="QK96" s="41"/>
      <c r="QL96" s="42"/>
      <c r="QM96" s="41"/>
      <c r="QN96" s="41"/>
      <c r="QO96" s="41"/>
      <c r="QP96" s="43"/>
      <c r="QQ96" s="44"/>
      <c r="QR96" s="45"/>
      <c r="QS96" s="45"/>
      <c r="QT96" s="42"/>
      <c r="QU96" s="41"/>
      <c r="QV96" s="41"/>
      <c r="QW96" s="41"/>
      <c r="QX96" s="42"/>
      <c r="QY96" s="41"/>
      <c r="QZ96" s="41"/>
      <c r="RA96" s="41"/>
      <c r="RB96" s="42"/>
      <c r="RC96" s="41"/>
      <c r="RD96" s="41"/>
      <c r="RE96" s="41"/>
      <c r="RF96" s="42"/>
      <c r="RG96" s="41"/>
      <c r="RH96" s="41"/>
      <c r="RI96" s="41"/>
      <c r="RJ96" s="42"/>
      <c r="RK96" s="41"/>
      <c r="RL96" s="41"/>
      <c r="RM96" s="41"/>
      <c r="RN96" s="42"/>
      <c r="RO96" s="41"/>
      <c r="RP96" s="41"/>
      <c r="RQ96" s="41"/>
      <c r="RR96" s="42"/>
      <c r="RS96" s="41"/>
      <c r="RT96" s="41"/>
      <c r="RU96" s="41"/>
      <c r="RV96" s="42"/>
      <c r="RW96" s="41"/>
      <c r="RX96" s="41"/>
      <c r="RY96" s="41"/>
      <c r="RZ96" s="42"/>
      <c r="SA96" s="41"/>
      <c r="SB96" s="41"/>
      <c r="SC96" s="41"/>
      <c r="SD96" s="42"/>
      <c r="SE96" s="41"/>
      <c r="SF96" s="41"/>
      <c r="SG96" s="41"/>
      <c r="SH96" s="42"/>
      <c r="SI96" s="41"/>
      <c r="SJ96" s="41"/>
      <c r="SK96" s="41"/>
      <c r="SL96" s="42"/>
      <c r="SM96" s="41"/>
      <c r="SN96" s="41"/>
      <c r="SO96" s="41"/>
      <c r="SP96" s="42"/>
      <c r="SQ96" s="41"/>
      <c r="SR96" s="41"/>
      <c r="SS96" s="41"/>
      <c r="ST96" s="42"/>
      <c r="SU96" s="41"/>
      <c r="SV96" s="41"/>
      <c r="SW96" s="41"/>
      <c r="SX96" s="42"/>
      <c r="SY96" s="41"/>
      <c r="SZ96" s="41"/>
      <c r="TA96" s="41"/>
      <c r="TB96" s="42"/>
      <c r="TC96" s="41"/>
      <c r="TD96" s="41"/>
      <c r="TE96" s="41"/>
      <c r="TF96" s="42"/>
      <c r="TG96" s="41"/>
      <c r="TH96" s="41"/>
      <c r="TI96" s="41"/>
      <c r="TJ96" s="42"/>
      <c r="TK96" s="41"/>
      <c r="TL96" s="41"/>
      <c r="TM96" s="41"/>
      <c r="TN96" s="42"/>
      <c r="TO96" s="41"/>
      <c r="TP96" s="41"/>
      <c r="TQ96" s="41"/>
      <c r="TR96" s="42"/>
      <c r="TS96" s="41"/>
      <c r="TT96" s="41"/>
      <c r="TU96" s="41"/>
      <c r="TV96" s="42"/>
      <c r="TW96" s="41"/>
      <c r="TX96" s="41"/>
      <c r="TY96" s="41"/>
      <c r="TZ96" s="42"/>
      <c r="UA96" s="41"/>
      <c r="UB96" s="41"/>
      <c r="UC96" s="41"/>
      <c r="UD96" s="42"/>
      <c r="UE96" s="41"/>
      <c r="UF96" s="41"/>
      <c r="UG96" s="41"/>
      <c r="UH96" s="42"/>
      <c r="UI96" s="41"/>
      <c r="UJ96" s="41"/>
      <c r="UK96" s="41"/>
      <c r="UL96" s="42"/>
      <c r="UM96" s="41"/>
      <c r="UN96" s="41"/>
      <c r="UO96" s="41"/>
      <c r="UP96" s="42"/>
      <c r="UQ96" s="41"/>
      <c r="UR96" s="41"/>
      <c r="US96" s="41"/>
      <c r="UT96" s="42"/>
      <c r="UU96" s="41"/>
      <c r="UV96" s="41"/>
      <c r="UW96" s="41"/>
      <c r="UX96" s="42"/>
      <c r="UY96" s="41"/>
      <c r="UZ96" s="41"/>
      <c r="VA96" s="41"/>
      <c r="VB96" s="42"/>
      <c r="VC96" s="41"/>
      <c r="VD96" s="41"/>
      <c r="VE96" s="41"/>
      <c r="VF96" s="42"/>
      <c r="VG96" s="41"/>
      <c r="VH96" s="41"/>
      <c r="VI96" s="41"/>
      <c r="VJ96" s="42"/>
      <c r="VK96" s="41"/>
      <c r="VL96" s="41"/>
      <c r="VM96" s="41"/>
      <c r="VN96" s="42"/>
      <c r="VO96" s="41"/>
      <c r="VP96" s="41"/>
      <c r="VQ96" s="41"/>
      <c r="VR96" s="42"/>
      <c r="VS96" s="41"/>
      <c r="VT96" s="41"/>
      <c r="VU96" s="41"/>
      <c r="VV96" s="42"/>
      <c r="VW96" s="41"/>
      <c r="VX96" s="41"/>
      <c r="VY96" s="41"/>
      <c r="VZ96" s="42"/>
      <c r="WA96" s="41"/>
      <c r="WB96" s="41"/>
      <c r="WC96" s="41"/>
      <c r="WD96" s="42"/>
      <c r="WE96" s="41"/>
      <c r="WF96" s="41"/>
      <c r="WG96" s="41"/>
      <c r="WH96" s="42"/>
      <c r="WI96" s="41"/>
      <c r="WJ96" s="41"/>
      <c r="WK96" s="41"/>
      <c r="WL96" s="42"/>
      <c r="WM96" s="41"/>
      <c r="WN96" s="41"/>
      <c r="WO96" s="41"/>
      <c r="WP96" s="42"/>
      <c r="WQ96" s="41"/>
      <c r="WR96" s="41"/>
      <c r="WS96" s="41"/>
      <c r="WT96" s="43"/>
      <c r="WU96" s="44"/>
      <c r="WV96" s="45"/>
      <c r="WW96" s="45"/>
      <c r="WX96" s="42"/>
      <c r="WY96" s="41"/>
      <c r="WZ96" s="41"/>
      <c r="XA96" s="41"/>
      <c r="XB96" s="42"/>
      <c r="XC96" s="41"/>
      <c r="XD96" s="41"/>
      <c r="XE96" s="41"/>
      <c r="XF96" s="42"/>
      <c r="XG96" s="41"/>
      <c r="XH96" s="41"/>
      <c r="XI96" s="41"/>
      <c r="XJ96" s="42"/>
      <c r="XK96" s="41"/>
      <c r="XL96" s="41"/>
      <c r="XM96" s="41"/>
      <c r="XN96" s="42"/>
      <c r="XO96" s="41"/>
      <c r="XP96" s="41"/>
      <c r="XQ96" s="41"/>
      <c r="XR96" s="42"/>
      <c r="XS96" s="41"/>
      <c r="XT96" s="41"/>
      <c r="XU96" s="41"/>
      <c r="XV96" s="42"/>
      <c r="XW96" s="41"/>
      <c r="XX96" s="41"/>
      <c r="XY96" s="41"/>
      <c r="XZ96" s="42"/>
      <c r="YA96" s="41"/>
      <c r="YB96" s="41"/>
      <c r="YC96" s="41"/>
      <c r="YD96" s="42"/>
      <c r="YE96" s="41"/>
      <c r="YF96" s="41"/>
      <c r="YG96" s="41"/>
      <c r="YH96" s="42"/>
      <c r="YI96" s="41"/>
      <c r="YJ96" s="41"/>
      <c r="YK96" s="41"/>
      <c r="YL96" s="42"/>
      <c r="YM96" s="41"/>
      <c r="YN96" s="41"/>
      <c r="YO96" s="41"/>
      <c r="YP96" s="42"/>
      <c r="YQ96" s="41"/>
      <c r="YR96" s="41"/>
      <c r="YS96" s="41"/>
      <c r="YT96" s="42"/>
      <c r="YU96" s="41"/>
      <c r="YV96" s="41"/>
      <c r="YW96" s="41"/>
      <c r="YX96" s="42"/>
      <c r="YY96" s="41"/>
      <c r="YZ96" s="41"/>
      <c r="ZA96" s="41"/>
      <c r="ZB96" s="42"/>
      <c r="ZC96" s="41"/>
      <c r="ZD96" s="41"/>
      <c r="ZE96" s="41"/>
      <c r="ZF96" s="42"/>
      <c r="ZG96" s="41"/>
      <c r="ZH96" s="41"/>
      <c r="ZI96" s="41"/>
      <c r="ZJ96" s="42"/>
      <c r="ZK96" s="41"/>
      <c r="ZL96" s="41"/>
      <c r="ZM96" s="41"/>
      <c r="ZN96" s="42"/>
      <c r="ZO96" s="41"/>
      <c r="ZP96" s="41"/>
      <c r="ZQ96" s="41"/>
      <c r="ZR96" s="42"/>
      <c r="ZS96" s="41"/>
      <c r="ZT96" s="41"/>
      <c r="ZU96" s="41"/>
      <c r="ZV96" s="42"/>
      <c r="ZW96" s="41"/>
      <c r="ZX96" s="41"/>
      <c r="ZY96" s="41"/>
      <c r="ZZ96" s="42"/>
      <c r="AAA96" s="41"/>
      <c r="AAB96" s="41"/>
      <c r="AAC96" s="41"/>
      <c r="AAD96" s="42"/>
      <c r="AAE96" s="41"/>
      <c r="AAF96" s="41"/>
      <c r="AAG96" s="41"/>
      <c r="AAH96" s="42"/>
      <c r="AAI96" s="41"/>
      <c r="AAJ96" s="41"/>
      <c r="AAK96" s="41"/>
      <c r="AAL96" s="42"/>
      <c r="AAM96" s="41"/>
      <c r="AAN96" s="41"/>
      <c r="AAO96" s="41"/>
      <c r="AAP96" s="42"/>
      <c r="AAQ96" s="41"/>
      <c r="AAR96" s="41"/>
      <c r="AAS96" s="41"/>
      <c r="AAT96" s="42"/>
      <c r="AAU96" s="41"/>
      <c r="AAV96" s="41"/>
      <c r="AAW96" s="41"/>
      <c r="AAX96" s="42"/>
      <c r="AAY96" s="41"/>
      <c r="AAZ96" s="41"/>
      <c r="ABA96" s="41"/>
      <c r="ABB96" s="42"/>
      <c r="ABC96" s="41"/>
      <c r="ABD96" s="41"/>
      <c r="ABE96" s="41"/>
      <c r="ABF96" s="42"/>
      <c r="ABG96" s="41"/>
      <c r="ABH96" s="41"/>
      <c r="ABI96" s="41"/>
      <c r="ABJ96" s="42"/>
      <c r="ABK96" s="41"/>
      <c r="ABL96" s="41"/>
      <c r="ABM96" s="41"/>
      <c r="ABN96" s="42"/>
      <c r="ABO96" s="41"/>
      <c r="ABP96" s="41"/>
      <c r="ABQ96" s="41"/>
      <c r="ABR96" s="42"/>
      <c r="ABS96" s="41"/>
      <c r="ABT96" s="41"/>
      <c r="ABU96" s="41"/>
      <c r="ABV96" s="42"/>
      <c r="ABW96" s="41"/>
      <c r="ABX96" s="41"/>
      <c r="ABY96" s="41"/>
      <c r="ABZ96" s="42"/>
      <c r="ACA96" s="41"/>
      <c r="ACB96" s="41"/>
      <c r="ACC96" s="41"/>
      <c r="ACD96" s="42"/>
      <c r="ACE96" s="41"/>
      <c r="ACF96" s="41"/>
      <c r="ACG96" s="41"/>
      <c r="ACH96" s="42"/>
      <c r="ACI96" s="41"/>
      <c r="ACJ96" s="41"/>
      <c r="ACK96" s="41"/>
      <c r="ACL96" s="42"/>
      <c r="ACM96" s="41"/>
      <c r="ACN96" s="41"/>
      <c r="ACO96" s="41"/>
      <c r="ACP96" s="42"/>
      <c r="ACQ96" s="41"/>
      <c r="ACR96" s="41"/>
      <c r="ACS96" s="41"/>
      <c r="ACT96" s="42"/>
      <c r="ACU96" s="41"/>
      <c r="ACV96" s="41"/>
      <c r="ACW96" s="41"/>
      <c r="ACX96" s="43"/>
      <c r="ACY96" s="44"/>
      <c r="ACZ96" s="45"/>
      <c r="ADA96" s="45"/>
      <c r="ADB96" s="42"/>
      <c r="ADC96" s="41"/>
      <c r="ADD96" s="41"/>
      <c r="ADE96" s="41"/>
      <c r="ADF96" s="42"/>
      <c r="ADG96" s="41"/>
      <c r="ADH96" s="41"/>
      <c r="ADI96" s="41"/>
      <c r="ADJ96" s="42"/>
      <c r="ADK96" s="41"/>
      <c r="ADL96" s="41"/>
      <c r="ADM96" s="41"/>
      <c r="ADN96" s="42"/>
      <c r="ADO96" s="41"/>
      <c r="ADP96" s="41"/>
      <c r="ADQ96" s="41"/>
      <c r="ADR96" s="42"/>
      <c r="ADS96" s="41"/>
      <c r="ADT96" s="41"/>
      <c r="ADU96" s="41"/>
      <c r="ADV96" s="42"/>
      <c r="ADW96" s="41"/>
      <c r="ADX96" s="41"/>
      <c r="ADY96" s="41"/>
      <c r="ADZ96" s="42"/>
      <c r="AEA96" s="41"/>
      <c r="AEB96" s="41"/>
      <c r="AEC96" s="41"/>
      <c r="AED96" s="42"/>
      <c r="AEE96" s="41"/>
      <c r="AEF96" s="41"/>
      <c r="AEG96" s="41"/>
      <c r="AEH96" s="42"/>
      <c r="AEI96" s="41"/>
      <c r="AEJ96" s="41"/>
      <c r="AEK96" s="41"/>
      <c r="AEL96" s="42"/>
      <c r="AEM96" s="41"/>
      <c r="AEN96" s="41"/>
      <c r="AEO96" s="41"/>
      <c r="AEP96" s="42"/>
      <c r="AEQ96" s="41"/>
      <c r="AER96" s="41"/>
      <c r="AES96" s="41"/>
      <c r="AET96" s="42"/>
      <c r="AEU96" s="41"/>
      <c r="AEV96" s="41"/>
      <c r="AEW96" s="41"/>
      <c r="AEX96" s="42"/>
      <c r="AEY96" s="41"/>
      <c r="AEZ96" s="41"/>
      <c r="AFA96" s="41"/>
      <c r="AFB96" s="42"/>
      <c r="AFC96" s="41"/>
      <c r="AFD96" s="41"/>
      <c r="AFE96" s="41"/>
      <c r="AFF96" s="42"/>
      <c r="AFG96" s="41"/>
      <c r="AFH96" s="41"/>
      <c r="AFI96" s="41"/>
      <c r="AFJ96" s="42"/>
      <c r="AFK96" s="41"/>
      <c r="AFL96" s="41"/>
      <c r="AFM96" s="41"/>
      <c r="AFN96" s="42"/>
      <c r="AFO96" s="41"/>
      <c r="AFP96" s="41"/>
      <c r="AFQ96" s="41"/>
      <c r="AFR96" s="42"/>
      <c r="AFS96" s="41"/>
      <c r="AFT96" s="41"/>
      <c r="AFU96" s="41"/>
      <c r="AFV96" s="42"/>
      <c r="AFW96" s="41"/>
      <c r="AFX96" s="41"/>
      <c r="AFY96" s="41"/>
      <c r="AFZ96" s="42"/>
      <c r="AGA96" s="41"/>
      <c r="AGB96" s="41"/>
      <c r="AGC96" s="41"/>
      <c r="AGD96" s="42"/>
      <c r="AGE96" s="41"/>
      <c r="AGF96" s="41"/>
      <c r="AGG96" s="41"/>
      <c r="AGH96" s="42"/>
      <c r="AGI96" s="41"/>
      <c r="AGJ96" s="41"/>
      <c r="AGK96" s="41"/>
      <c r="AGL96" s="42"/>
      <c r="AGM96" s="41"/>
      <c r="AGN96" s="41"/>
      <c r="AGO96" s="41"/>
      <c r="AGP96" s="42"/>
      <c r="AGQ96" s="41"/>
      <c r="AGR96" s="41"/>
      <c r="AGS96" s="41"/>
      <c r="AGT96" s="42"/>
      <c r="AGU96" s="41"/>
      <c r="AGV96" s="41"/>
      <c r="AGW96" s="41"/>
      <c r="AGX96" s="42"/>
      <c r="AGY96" s="41"/>
      <c r="AGZ96" s="41"/>
      <c r="AHA96" s="41"/>
      <c r="AHB96" s="42"/>
      <c r="AHC96" s="41"/>
      <c r="AHD96" s="41"/>
      <c r="AHE96" s="41"/>
      <c r="AHF96" s="42"/>
      <c r="AHG96" s="41"/>
      <c r="AHH96" s="41"/>
      <c r="AHI96" s="41"/>
      <c r="AHJ96" s="42"/>
      <c r="AHK96" s="41"/>
      <c r="AHL96" s="41"/>
      <c r="AHM96" s="41"/>
      <c r="AHN96" s="42"/>
      <c r="AHO96" s="41"/>
      <c r="AHP96" s="41"/>
      <c r="AHQ96" s="41"/>
      <c r="AHR96" s="42"/>
      <c r="AHS96" s="41"/>
      <c r="AHT96" s="41"/>
      <c r="AHU96" s="41"/>
      <c r="AHV96" s="42"/>
      <c r="AHW96" s="41"/>
      <c r="AHX96" s="41"/>
      <c r="AHY96" s="41"/>
      <c r="AHZ96" s="42"/>
      <c r="AIA96" s="41"/>
      <c r="AIB96" s="41"/>
      <c r="AIC96" s="41"/>
      <c r="AID96" s="42"/>
      <c r="AIE96" s="41"/>
      <c r="AIF96" s="41"/>
      <c r="AIG96" s="41"/>
      <c r="AIH96" s="42"/>
      <c r="AII96" s="41"/>
      <c r="AIJ96" s="41"/>
      <c r="AIK96" s="41"/>
      <c r="AIL96" s="42"/>
      <c r="AIM96" s="41"/>
      <c r="AIN96" s="41"/>
      <c r="AIO96" s="41"/>
      <c r="AIP96" s="42"/>
      <c r="AIQ96" s="41"/>
      <c r="AIR96" s="41"/>
      <c r="AIS96" s="41"/>
      <c r="AIT96" s="42"/>
      <c r="AIU96" s="41"/>
      <c r="AIV96" s="41"/>
      <c r="AIW96" s="41"/>
      <c r="AIX96" s="42"/>
      <c r="AIY96" s="41"/>
      <c r="AIZ96" s="41"/>
      <c r="AJA96" s="41"/>
      <c r="AJB96" s="43"/>
      <c r="AJC96" s="44"/>
      <c r="AJD96" s="45"/>
      <c r="AJE96" s="45"/>
      <c r="AJF96" s="42"/>
      <c r="AJG96" s="41"/>
      <c r="AJH96" s="41"/>
      <c r="AJI96" s="41"/>
      <c r="AJJ96" s="42"/>
      <c r="AJK96" s="41"/>
      <c r="AJL96" s="41"/>
      <c r="AJM96" s="41"/>
      <c r="AJN96" s="42"/>
      <c r="AJO96" s="41"/>
      <c r="AJP96" s="41"/>
      <c r="AJQ96" s="41"/>
      <c r="AJR96" s="42"/>
      <c r="AJS96" s="41"/>
      <c r="AJT96" s="41"/>
      <c r="AJU96" s="41"/>
      <c r="AJV96" s="42"/>
      <c r="AJW96" s="41"/>
      <c r="AJX96" s="41"/>
      <c r="AJY96" s="41"/>
      <c r="AJZ96" s="42"/>
      <c r="AKA96" s="41"/>
      <c r="AKB96" s="41"/>
      <c r="AKC96" s="41"/>
      <c r="AKD96" s="42"/>
      <c r="AKE96" s="41"/>
      <c r="AKF96" s="41"/>
      <c r="AKG96" s="41"/>
      <c r="AKH96" s="42"/>
      <c r="AKI96" s="41"/>
      <c r="AKJ96" s="41"/>
      <c r="AKK96" s="41"/>
      <c r="AKL96" s="42"/>
      <c r="AKM96" s="41"/>
      <c r="AKN96" s="41"/>
      <c r="AKO96" s="41"/>
      <c r="AKP96" s="42"/>
      <c r="AKQ96" s="41"/>
      <c r="AKR96" s="41"/>
      <c r="AKS96" s="41"/>
      <c r="AKT96" s="42"/>
      <c r="AKU96" s="41"/>
      <c r="AKV96" s="41"/>
      <c r="AKW96" s="41"/>
      <c r="AKX96" s="42"/>
      <c r="AKY96" s="41"/>
      <c r="AKZ96" s="41"/>
      <c r="ALA96" s="41"/>
      <c r="ALB96" s="42"/>
      <c r="ALC96" s="41"/>
      <c r="ALD96" s="41"/>
      <c r="ALE96" s="41"/>
      <c r="ALF96" s="42"/>
      <c r="ALG96" s="41"/>
      <c r="ALH96" s="41"/>
      <c r="ALI96" s="41"/>
      <c r="ALJ96" s="42"/>
      <c r="ALK96" s="41"/>
      <c r="ALL96" s="41"/>
      <c r="ALM96" s="41"/>
      <c r="ALN96" s="42"/>
      <c r="ALO96" s="41"/>
      <c r="ALP96" s="41"/>
      <c r="ALQ96" s="41"/>
      <c r="ALR96" s="42"/>
      <c r="ALS96" s="41"/>
      <c r="ALT96" s="41"/>
      <c r="ALU96" s="41"/>
      <c r="ALV96" s="42"/>
      <c r="ALW96" s="41"/>
      <c r="ALX96" s="41"/>
      <c r="ALY96" s="41"/>
      <c r="ALZ96" s="42"/>
      <c r="AMA96" s="41"/>
      <c r="AMB96" s="41"/>
      <c r="AMC96" s="41"/>
      <c r="AMD96" s="42"/>
      <c r="AME96" s="41"/>
      <c r="AMF96" s="41"/>
      <c r="AMG96" s="41"/>
      <c r="AMH96" s="42"/>
      <c r="AMI96" s="41"/>
      <c r="AMJ96" s="41"/>
      <c r="AMK96" s="41"/>
      <c r="AML96" s="42"/>
      <c r="AMM96" s="41"/>
      <c r="AMN96" s="41"/>
      <c r="AMO96" s="41"/>
      <c r="AMP96" s="42"/>
      <c r="AMQ96" s="41"/>
      <c r="AMR96" s="41"/>
      <c r="AMS96" s="41"/>
      <c r="AMT96" s="42"/>
      <c r="AMU96" s="41"/>
      <c r="AMV96" s="41"/>
      <c r="AMW96" s="41"/>
      <c r="AMX96" s="42"/>
      <c r="AMY96" s="41"/>
      <c r="AMZ96" s="41"/>
      <c r="ANA96" s="41"/>
      <c r="ANB96" s="42"/>
      <c r="ANC96" s="41"/>
      <c r="AND96" s="41"/>
      <c r="ANE96" s="41"/>
      <c r="ANF96" s="42"/>
      <c r="ANG96" s="41"/>
      <c r="ANH96" s="41"/>
      <c r="ANI96" s="41"/>
      <c r="ANJ96" s="42"/>
      <c r="ANK96" s="41"/>
      <c r="ANL96" s="41"/>
      <c r="ANM96" s="41"/>
      <c r="ANN96" s="42"/>
      <c r="ANO96" s="41"/>
      <c r="ANP96" s="41"/>
      <c r="ANQ96" s="41"/>
      <c r="ANR96" s="42"/>
      <c r="ANS96" s="41"/>
      <c r="ANT96" s="41"/>
      <c r="ANU96" s="41"/>
      <c r="ANV96" s="42"/>
      <c r="ANW96" s="41"/>
      <c r="ANX96" s="41"/>
      <c r="ANY96" s="41"/>
      <c r="ANZ96" s="42"/>
      <c r="AOA96" s="41"/>
      <c r="AOB96" s="41"/>
      <c r="AOC96" s="41"/>
      <c r="AOD96" s="42"/>
      <c r="AOE96" s="41"/>
      <c r="AOF96" s="41"/>
      <c r="AOG96" s="41"/>
      <c r="AOH96" s="42"/>
      <c r="AOI96" s="41"/>
      <c r="AOJ96" s="41"/>
      <c r="AOK96" s="41"/>
      <c r="AOL96" s="42"/>
      <c r="AOM96" s="41"/>
      <c r="AON96" s="41"/>
      <c r="AOO96" s="41"/>
      <c r="AOP96" s="42"/>
      <c r="AOQ96" s="41"/>
      <c r="AOR96" s="41"/>
      <c r="AOS96" s="41"/>
      <c r="AOT96" s="42"/>
      <c r="AOU96" s="41"/>
      <c r="AOV96" s="41"/>
      <c r="AOW96" s="41"/>
      <c r="AOX96" s="42"/>
      <c r="AOY96" s="41"/>
      <c r="AOZ96" s="41"/>
      <c r="APA96" s="41"/>
      <c r="APB96" s="42"/>
      <c r="APC96" s="41"/>
      <c r="APD96" s="41"/>
      <c r="APE96" s="41"/>
      <c r="APF96" s="43"/>
      <c r="APG96" s="44"/>
      <c r="APH96" s="45"/>
      <c r="API96" s="45"/>
      <c r="APJ96" s="42"/>
      <c r="APK96" s="41"/>
      <c r="APL96" s="41"/>
      <c r="APM96" s="41"/>
      <c r="APN96" s="42"/>
      <c r="APO96" s="41"/>
      <c r="APP96" s="41"/>
      <c r="APQ96" s="41"/>
      <c r="APR96" s="42"/>
      <c r="APS96" s="41"/>
      <c r="APT96" s="41"/>
      <c r="APU96" s="41"/>
      <c r="APV96" s="42"/>
      <c r="APW96" s="41"/>
      <c r="APX96" s="41"/>
      <c r="APY96" s="41"/>
      <c r="APZ96" s="42"/>
      <c r="AQA96" s="41"/>
      <c r="AQB96" s="41"/>
      <c r="AQC96" s="41"/>
      <c r="AQD96" s="42"/>
      <c r="AQE96" s="41"/>
      <c r="AQF96" s="41"/>
      <c r="AQG96" s="41"/>
      <c r="AQH96" s="42"/>
      <c r="AQI96" s="41"/>
      <c r="AQJ96" s="41"/>
      <c r="AQK96" s="41"/>
      <c r="AQL96" s="42"/>
      <c r="AQM96" s="41"/>
      <c r="AQN96" s="41"/>
      <c r="AQO96" s="41"/>
      <c r="AQP96" s="42"/>
      <c r="AQQ96" s="41"/>
      <c r="AQR96" s="41"/>
      <c r="AQS96" s="41"/>
      <c r="AQT96" s="42"/>
      <c r="AQU96" s="41"/>
      <c r="AQV96" s="41"/>
      <c r="AQW96" s="41"/>
      <c r="AQX96" s="42"/>
      <c r="AQY96" s="41"/>
      <c r="AQZ96" s="41"/>
      <c r="ARA96" s="41"/>
      <c r="ARB96" s="42"/>
      <c r="ARC96" s="41"/>
      <c r="ARD96" s="41"/>
      <c r="ARE96" s="41"/>
      <c r="ARF96" s="42"/>
      <c r="ARG96" s="41"/>
      <c r="ARH96" s="41"/>
      <c r="ARI96" s="41"/>
      <c r="ARJ96" s="42"/>
      <c r="ARK96" s="41"/>
      <c r="ARL96" s="41"/>
      <c r="ARM96" s="41"/>
      <c r="ARN96" s="42"/>
      <c r="ARO96" s="41"/>
      <c r="ARP96" s="41"/>
      <c r="ARQ96" s="41"/>
      <c r="ARR96" s="42"/>
      <c r="ARS96" s="41"/>
      <c r="ART96" s="41"/>
      <c r="ARU96" s="41"/>
      <c r="ARV96" s="42"/>
      <c r="ARW96" s="41"/>
      <c r="ARX96" s="41"/>
      <c r="ARY96" s="41"/>
      <c r="ARZ96" s="42"/>
      <c r="ASA96" s="41"/>
      <c r="ASB96" s="41"/>
      <c r="ASC96" s="41"/>
      <c r="ASD96" s="42"/>
      <c r="ASE96" s="41"/>
      <c r="ASF96" s="41"/>
      <c r="ASG96" s="41"/>
      <c r="ASH96" s="42"/>
      <c r="ASI96" s="41"/>
      <c r="ASJ96" s="41"/>
      <c r="ASK96" s="41"/>
      <c r="ASL96" s="42"/>
      <c r="ASM96" s="41"/>
      <c r="ASN96" s="41"/>
      <c r="ASO96" s="41"/>
      <c r="ASP96" s="42"/>
      <c r="ASQ96" s="41"/>
      <c r="ASR96" s="41"/>
      <c r="ASS96" s="41"/>
      <c r="AST96" s="42"/>
      <c r="ASU96" s="41"/>
      <c r="ASV96" s="41"/>
      <c r="ASW96" s="41"/>
      <c r="ASX96" s="42"/>
      <c r="ASY96" s="41"/>
      <c r="ASZ96" s="41"/>
      <c r="ATA96" s="41"/>
      <c r="ATB96" s="42"/>
      <c r="ATC96" s="41"/>
      <c r="ATD96" s="41"/>
      <c r="ATE96" s="41"/>
      <c r="ATF96" s="42"/>
      <c r="ATG96" s="41"/>
      <c r="ATH96" s="41"/>
      <c r="ATI96" s="41"/>
      <c r="ATJ96" s="42"/>
      <c r="ATK96" s="41"/>
      <c r="ATL96" s="41"/>
      <c r="ATM96" s="41"/>
      <c r="ATN96" s="42"/>
      <c r="ATO96" s="41"/>
      <c r="ATP96" s="41"/>
      <c r="ATQ96" s="41"/>
      <c r="ATR96" s="42"/>
      <c r="ATS96" s="41"/>
      <c r="ATT96" s="41"/>
      <c r="ATU96" s="41"/>
      <c r="ATV96" s="42"/>
      <c r="ATW96" s="41"/>
      <c r="ATX96" s="41"/>
      <c r="ATY96" s="41"/>
      <c r="ATZ96" s="42"/>
      <c r="AUA96" s="41"/>
      <c r="AUB96" s="41"/>
      <c r="AUC96" s="41"/>
      <c r="AUD96" s="42"/>
      <c r="AUE96" s="41"/>
      <c r="AUF96" s="41"/>
      <c r="AUG96" s="41"/>
      <c r="AUH96" s="42"/>
      <c r="AUI96" s="41"/>
      <c r="AUJ96" s="41"/>
      <c r="AUK96" s="41"/>
      <c r="AUL96" s="42"/>
      <c r="AUM96" s="41"/>
      <c r="AUN96" s="41"/>
      <c r="AUO96" s="41"/>
      <c r="AUP96" s="42"/>
      <c r="AUQ96" s="41"/>
      <c r="AUR96" s="41"/>
      <c r="AUS96" s="41"/>
      <c r="AUT96" s="42"/>
      <c r="AUU96" s="41"/>
      <c r="AUV96" s="41"/>
      <c r="AUW96" s="41"/>
      <c r="AUX96" s="42"/>
      <c r="AUY96" s="41"/>
      <c r="AUZ96" s="41"/>
      <c r="AVA96" s="41"/>
      <c r="AVB96" s="42"/>
      <c r="AVC96" s="41"/>
      <c r="AVD96" s="41"/>
      <c r="AVE96" s="41"/>
      <c r="AVF96" s="42"/>
      <c r="AVG96" s="41"/>
      <c r="AVH96" s="41"/>
      <c r="AVI96" s="41"/>
      <c r="AVJ96" s="43"/>
      <c r="AVK96" s="44"/>
      <c r="AVL96" s="45"/>
      <c r="AVM96" s="45"/>
      <c r="AVN96" s="42"/>
      <c r="AVO96" s="41"/>
      <c r="AVP96" s="41"/>
      <c r="AVQ96" s="41"/>
      <c r="AVR96" s="42"/>
      <c r="AVS96" s="41"/>
      <c r="AVT96" s="41"/>
      <c r="AVU96" s="41"/>
      <c r="AVV96" s="42"/>
      <c r="AVW96" s="41"/>
      <c r="AVX96" s="41"/>
      <c r="AVY96" s="41"/>
      <c r="AVZ96" s="42"/>
      <c r="AWA96" s="41"/>
      <c r="AWB96" s="41"/>
      <c r="AWC96" s="41"/>
      <c r="AWD96" s="42"/>
      <c r="AWE96" s="41"/>
      <c r="AWF96" s="41"/>
      <c r="AWG96" s="41"/>
      <c r="AWH96" s="42"/>
      <c r="AWI96" s="41"/>
      <c r="AWJ96" s="41"/>
      <c r="AWK96" s="41"/>
      <c r="AWL96" s="42"/>
      <c r="AWM96" s="41"/>
      <c r="AWN96" s="41"/>
      <c r="AWO96" s="41"/>
      <c r="AWP96" s="42"/>
      <c r="AWQ96" s="41"/>
      <c r="AWR96" s="41"/>
      <c r="AWS96" s="41"/>
      <c r="AWT96" s="42"/>
      <c r="AWU96" s="41"/>
      <c r="AWV96" s="41"/>
      <c r="AWW96" s="41"/>
      <c r="AWX96" s="42"/>
      <c r="AWY96" s="41"/>
      <c r="AWZ96" s="41"/>
      <c r="AXA96" s="41"/>
      <c r="AXB96" s="42"/>
      <c r="AXC96" s="41"/>
      <c r="AXD96" s="41"/>
      <c r="AXE96" s="41"/>
      <c r="AXF96" s="42"/>
      <c r="AXG96" s="41"/>
      <c r="AXH96" s="41"/>
      <c r="AXI96" s="41"/>
      <c r="AXJ96" s="42"/>
      <c r="AXK96" s="41"/>
      <c r="AXL96" s="41"/>
      <c r="AXM96" s="41"/>
      <c r="AXN96" s="42"/>
      <c r="AXO96" s="41"/>
      <c r="AXP96" s="41"/>
      <c r="AXQ96" s="41"/>
      <c r="AXR96" s="42"/>
      <c r="AXS96" s="41"/>
      <c r="AXT96" s="41"/>
      <c r="AXU96" s="41"/>
      <c r="AXV96" s="42"/>
      <c r="AXW96" s="41"/>
      <c r="AXX96" s="41"/>
      <c r="AXY96" s="41"/>
      <c r="AXZ96" s="42"/>
      <c r="AYA96" s="41"/>
      <c r="AYB96" s="41"/>
      <c r="AYC96" s="41"/>
      <c r="AYD96" s="42"/>
      <c r="AYE96" s="41"/>
      <c r="AYF96" s="41"/>
      <c r="AYG96" s="41"/>
      <c r="AYH96" s="42"/>
      <c r="AYI96" s="41"/>
      <c r="AYJ96" s="41"/>
      <c r="AYK96" s="41"/>
      <c r="AYL96" s="42"/>
      <c r="AYM96" s="41"/>
      <c r="AYN96" s="41"/>
      <c r="AYO96" s="41"/>
      <c r="AYP96" s="42"/>
      <c r="AYQ96" s="41"/>
      <c r="AYR96" s="41"/>
      <c r="AYS96" s="41"/>
      <c r="AYT96" s="42"/>
      <c r="AYU96" s="41"/>
      <c r="AYV96" s="41"/>
      <c r="AYW96" s="41"/>
      <c r="AYX96" s="42"/>
      <c r="AYY96" s="41"/>
      <c r="AYZ96" s="41"/>
      <c r="AZA96" s="41"/>
      <c r="AZB96" s="42"/>
      <c r="AZC96" s="41"/>
      <c r="AZD96" s="41"/>
      <c r="AZE96" s="41"/>
      <c r="AZF96" s="42"/>
      <c r="AZG96" s="41"/>
      <c r="AZH96" s="41"/>
      <c r="AZI96" s="41"/>
      <c r="AZJ96" s="42"/>
      <c r="AZK96" s="41"/>
      <c r="AZL96" s="41"/>
      <c r="AZM96" s="41"/>
      <c r="AZN96" s="42"/>
      <c r="AZO96" s="41"/>
      <c r="AZP96" s="41"/>
      <c r="AZQ96" s="41"/>
      <c r="AZR96" s="42"/>
      <c r="AZS96" s="41"/>
      <c r="AZT96" s="41"/>
      <c r="AZU96" s="41"/>
      <c r="AZV96" s="42"/>
      <c r="AZW96" s="41"/>
      <c r="AZX96" s="41"/>
      <c r="AZY96" s="41"/>
      <c r="AZZ96" s="42"/>
      <c r="BAA96" s="41"/>
      <c r="BAB96" s="41"/>
      <c r="BAC96" s="41"/>
      <c r="BAD96" s="42"/>
      <c r="BAE96" s="41"/>
      <c r="BAF96" s="41"/>
      <c r="BAG96" s="41"/>
      <c r="BAH96" s="42"/>
      <c r="BAI96" s="41"/>
      <c r="BAJ96" s="41"/>
      <c r="BAK96" s="41"/>
      <c r="BAL96" s="42"/>
      <c r="BAM96" s="41"/>
      <c r="BAN96" s="41"/>
      <c r="BAO96" s="41"/>
      <c r="BAP96" s="42"/>
      <c r="BAQ96" s="41"/>
      <c r="BAR96" s="41"/>
      <c r="BAS96" s="41"/>
      <c r="BAT96" s="42"/>
      <c r="BAU96" s="41"/>
      <c r="BAV96" s="41"/>
      <c r="BAW96" s="41"/>
      <c r="BAX96" s="42"/>
      <c r="BAY96" s="41"/>
      <c r="BAZ96" s="41"/>
      <c r="BBA96" s="41"/>
      <c r="BBB96" s="42"/>
      <c r="BBC96" s="41"/>
      <c r="BBD96" s="41"/>
      <c r="BBE96" s="41"/>
      <c r="BBF96" s="42"/>
      <c r="BBG96" s="41"/>
      <c r="BBH96" s="41"/>
      <c r="BBI96" s="41"/>
      <c r="BBJ96" s="42"/>
      <c r="BBK96" s="41"/>
      <c r="BBL96" s="41"/>
      <c r="BBM96" s="41"/>
      <c r="BBN96" s="43"/>
      <c r="BBO96" s="44"/>
      <c r="BBP96" s="45"/>
      <c r="BBQ96" s="45"/>
      <c r="BBR96" s="42"/>
      <c r="BBS96" s="41"/>
      <c r="BBT96" s="41"/>
      <c r="BBU96" s="41"/>
      <c r="BBV96" s="42"/>
      <c r="BBW96" s="41"/>
      <c r="BBX96" s="41"/>
      <c r="BBY96" s="41"/>
      <c r="BBZ96" s="42"/>
      <c r="BCA96" s="41"/>
      <c r="BCB96" s="41"/>
      <c r="BCC96" s="41"/>
      <c r="BCD96" s="42"/>
      <c r="BCE96" s="41"/>
      <c r="BCF96" s="41"/>
      <c r="BCG96" s="41"/>
      <c r="BCH96" s="42"/>
      <c r="BCI96" s="41"/>
      <c r="BCJ96" s="41"/>
      <c r="BCK96" s="41"/>
      <c r="BCL96" s="42"/>
      <c r="BCM96" s="41"/>
      <c r="BCN96" s="41"/>
      <c r="BCO96" s="41"/>
      <c r="BCP96" s="42"/>
      <c r="BCQ96" s="41"/>
      <c r="BCR96" s="41"/>
      <c r="BCS96" s="41"/>
      <c r="BCT96" s="42"/>
      <c r="BCU96" s="41"/>
      <c r="BCV96" s="41"/>
      <c r="BCW96" s="41"/>
      <c r="BCX96" s="42"/>
      <c r="BCY96" s="41"/>
      <c r="BCZ96" s="41"/>
      <c r="BDA96" s="41"/>
      <c r="BDB96" s="42"/>
      <c r="BDC96" s="41"/>
      <c r="BDD96" s="41"/>
      <c r="BDE96" s="41"/>
      <c r="BDF96" s="42"/>
      <c r="BDG96" s="41"/>
      <c r="BDH96" s="41"/>
      <c r="BDI96" s="41"/>
      <c r="BDJ96" s="42"/>
      <c r="BDK96" s="41"/>
      <c r="BDL96" s="41"/>
      <c r="BDM96" s="41"/>
      <c r="BDN96" s="42"/>
      <c r="BDO96" s="41"/>
      <c r="BDP96" s="41"/>
      <c r="BDQ96" s="41"/>
      <c r="BDR96" s="42"/>
      <c r="BDS96" s="41"/>
      <c r="BDT96" s="41"/>
      <c r="BDU96" s="41"/>
      <c r="BDV96" s="42"/>
      <c r="BDW96" s="41"/>
      <c r="BDX96" s="41"/>
      <c r="BDY96" s="41"/>
      <c r="BDZ96" s="42"/>
      <c r="BEA96" s="41"/>
      <c r="BEB96" s="41"/>
      <c r="BEC96" s="41"/>
      <c r="BED96" s="42"/>
      <c r="BEE96" s="41"/>
      <c r="BEF96" s="41"/>
      <c r="BEG96" s="41"/>
      <c r="BEH96" s="42"/>
      <c r="BEI96" s="41"/>
      <c r="BEJ96" s="41"/>
      <c r="BEK96" s="41"/>
      <c r="BEL96" s="42"/>
      <c r="BEM96" s="41"/>
      <c r="BEN96" s="41"/>
      <c r="BEO96" s="41"/>
      <c r="BEP96" s="42"/>
      <c r="BEQ96" s="41"/>
      <c r="BER96" s="41"/>
      <c r="BES96" s="41"/>
      <c r="BET96" s="42"/>
      <c r="BEU96" s="41"/>
      <c r="BEV96" s="41"/>
      <c r="BEW96" s="41"/>
      <c r="BEX96" s="42"/>
      <c r="BEY96" s="41"/>
      <c r="BEZ96" s="41"/>
      <c r="BFA96" s="41"/>
      <c r="BFB96" s="42"/>
      <c r="BFC96" s="41"/>
      <c r="BFD96" s="41"/>
      <c r="BFE96" s="41"/>
      <c r="BFF96" s="42"/>
      <c r="BFG96" s="41"/>
      <c r="BFH96" s="41"/>
      <c r="BFI96" s="41"/>
      <c r="BFJ96" s="42"/>
      <c r="BFK96" s="41"/>
      <c r="BFL96" s="41"/>
      <c r="BFM96" s="41"/>
      <c r="BFN96" s="42"/>
      <c r="BFO96" s="41"/>
      <c r="BFP96" s="41"/>
      <c r="BFQ96" s="41"/>
      <c r="BFR96" s="42"/>
      <c r="BFS96" s="41"/>
      <c r="BFT96" s="41"/>
      <c r="BFU96" s="41"/>
      <c r="BFV96" s="42"/>
      <c r="BFW96" s="41"/>
      <c r="BFX96" s="41"/>
      <c r="BFY96" s="41"/>
      <c r="BFZ96" s="42"/>
      <c r="BGA96" s="41"/>
      <c r="BGB96" s="41"/>
      <c r="BGC96" s="41"/>
      <c r="BGD96" s="42"/>
      <c r="BGE96" s="41"/>
      <c r="BGF96" s="41"/>
      <c r="BGG96" s="41"/>
      <c r="BGH96" s="42"/>
      <c r="BGI96" s="41"/>
      <c r="BGJ96" s="41"/>
      <c r="BGK96" s="41"/>
      <c r="BGL96" s="42"/>
      <c r="BGM96" s="41"/>
      <c r="BGN96" s="41"/>
      <c r="BGO96" s="41"/>
      <c r="BGP96" s="42"/>
      <c r="BGQ96" s="41"/>
      <c r="BGR96" s="41"/>
      <c r="BGS96" s="41"/>
      <c r="BGT96" s="42"/>
      <c r="BGU96" s="41"/>
      <c r="BGV96" s="41"/>
      <c r="BGW96" s="41"/>
      <c r="BGX96" s="42"/>
      <c r="BGY96" s="41"/>
      <c r="BGZ96" s="41"/>
      <c r="BHA96" s="41"/>
      <c r="BHB96" s="42"/>
      <c r="BHC96" s="41"/>
      <c r="BHD96" s="41"/>
      <c r="BHE96" s="41"/>
      <c r="BHF96" s="42"/>
      <c r="BHG96" s="41"/>
      <c r="BHH96" s="41"/>
      <c r="BHI96" s="41"/>
      <c r="BHJ96" s="42"/>
      <c r="BHK96" s="41"/>
      <c r="BHL96" s="41"/>
      <c r="BHM96" s="41"/>
      <c r="BHN96" s="42"/>
      <c r="BHO96" s="41"/>
      <c r="BHP96" s="41"/>
      <c r="BHQ96" s="41"/>
      <c r="BHR96" s="43"/>
      <c r="BHS96" s="44"/>
      <c r="BHT96" s="45"/>
      <c r="BHU96" s="45"/>
      <c r="BHV96" s="42"/>
      <c r="BHW96" s="41"/>
      <c r="BHX96" s="41"/>
      <c r="BHY96" s="41"/>
      <c r="BHZ96" s="42"/>
      <c r="BIA96" s="41"/>
      <c r="BIB96" s="41"/>
      <c r="BIC96" s="41"/>
      <c r="BID96" s="42"/>
      <c r="BIE96" s="41"/>
      <c r="BIF96" s="41"/>
      <c r="BIG96" s="41"/>
      <c r="BIH96" s="42"/>
      <c r="BII96" s="41"/>
      <c r="BIJ96" s="41"/>
      <c r="BIK96" s="41"/>
      <c r="BIL96" s="42"/>
      <c r="BIM96" s="41"/>
      <c r="BIN96" s="41"/>
      <c r="BIO96" s="41"/>
      <c r="BIP96" s="42"/>
      <c r="BIQ96" s="41"/>
      <c r="BIR96" s="41"/>
      <c r="BIS96" s="41"/>
      <c r="BIT96" s="42"/>
      <c r="BIU96" s="41"/>
      <c r="BIV96" s="41"/>
      <c r="BIW96" s="41"/>
      <c r="BIX96" s="42"/>
      <c r="BIY96" s="41"/>
      <c r="BIZ96" s="41"/>
      <c r="BJA96" s="41"/>
      <c r="BJB96" s="42"/>
      <c r="BJC96" s="41"/>
      <c r="BJD96" s="41"/>
      <c r="BJE96" s="41"/>
      <c r="BJF96" s="42"/>
      <c r="BJG96" s="41"/>
      <c r="BJH96" s="41"/>
      <c r="BJI96" s="41"/>
      <c r="BJJ96" s="42"/>
      <c r="BJK96" s="41"/>
      <c r="BJL96" s="41"/>
      <c r="BJM96" s="41"/>
      <c r="BJN96" s="42"/>
      <c r="BJO96" s="41"/>
      <c r="BJP96" s="41"/>
      <c r="BJQ96" s="41"/>
      <c r="BJR96" s="42"/>
      <c r="BJS96" s="41"/>
      <c r="BJT96" s="41"/>
      <c r="BJU96" s="41"/>
      <c r="BJV96" s="42"/>
      <c r="BJW96" s="41"/>
      <c r="BJX96" s="41"/>
      <c r="BJY96" s="41"/>
      <c r="BJZ96" s="42"/>
      <c r="BKA96" s="41"/>
      <c r="BKB96" s="41"/>
      <c r="BKC96" s="41"/>
      <c r="BKD96" s="42"/>
      <c r="BKE96" s="41"/>
      <c r="BKF96" s="41"/>
      <c r="BKG96" s="41"/>
      <c r="BKH96" s="42"/>
      <c r="BKI96" s="41"/>
      <c r="BKJ96" s="41"/>
      <c r="BKK96" s="41"/>
      <c r="BKL96" s="42"/>
      <c r="BKM96" s="41"/>
      <c r="BKN96" s="41"/>
      <c r="BKO96" s="41"/>
      <c r="BKP96" s="42"/>
      <c r="BKQ96" s="41"/>
      <c r="BKR96" s="41"/>
      <c r="BKS96" s="41"/>
      <c r="BKT96" s="42"/>
      <c r="BKU96" s="41"/>
      <c r="BKV96" s="41"/>
      <c r="BKW96" s="41"/>
      <c r="BKX96" s="42"/>
      <c r="BKY96" s="41"/>
      <c r="BKZ96" s="41"/>
      <c r="BLA96" s="41"/>
      <c r="BLB96" s="42"/>
      <c r="BLC96" s="41"/>
      <c r="BLD96" s="41"/>
      <c r="BLE96" s="41"/>
      <c r="BLF96" s="42"/>
      <c r="BLG96" s="41"/>
      <c r="BLH96" s="41"/>
      <c r="BLI96" s="41"/>
      <c r="BLJ96" s="42"/>
      <c r="BLK96" s="41"/>
      <c r="BLL96" s="41"/>
      <c r="BLM96" s="41"/>
      <c r="BLN96" s="42"/>
      <c r="BLO96" s="41"/>
      <c r="BLP96" s="41"/>
      <c r="BLQ96" s="41"/>
      <c r="BLR96" s="42"/>
      <c r="BLS96" s="41"/>
      <c r="BLT96" s="41"/>
      <c r="BLU96" s="41"/>
      <c r="BLV96" s="42"/>
      <c r="BLW96" s="41"/>
      <c r="BLX96" s="41"/>
      <c r="BLY96" s="41"/>
      <c r="BLZ96" s="42"/>
      <c r="BMA96" s="41"/>
      <c r="BMB96" s="41"/>
      <c r="BMC96" s="41"/>
      <c r="BMD96" s="42"/>
      <c r="BME96" s="41"/>
      <c r="BMF96" s="41"/>
      <c r="BMG96" s="41"/>
      <c r="BMH96" s="42"/>
      <c r="BMI96" s="41"/>
      <c r="BMJ96" s="41"/>
      <c r="BMK96" s="41"/>
      <c r="BML96" s="42"/>
      <c r="BMM96" s="41"/>
      <c r="BMN96" s="41"/>
      <c r="BMO96" s="41"/>
      <c r="BMP96" s="42"/>
      <c r="BMQ96" s="41"/>
      <c r="BMR96" s="41"/>
      <c r="BMS96" s="41"/>
      <c r="BMT96" s="42"/>
      <c r="BMU96" s="41"/>
      <c r="BMV96" s="41"/>
      <c r="BMW96" s="41"/>
      <c r="BMX96" s="42"/>
      <c r="BMY96" s="41"/>
      <c r="BMZ96" s="41"/>
      <c r="BNA96" s="41"/>
      <c r="BNB96" s="42"/>
      <c r="BNC96" s="41"/>
      <c r="BND96" s="41"/>
      <c r="BNE96" s="41"/>
      <c r="BNF96" s="42"/>
      <c r="BNG96" s="41"/>
      <c r="BNH96" s="41"/>
      <c r="BNI96" s="41"/>
      <c r="BNJ96" s="42"/>
      <c r="BNK96" s="41"/>
      <c r="BNL96" s="41"/>
      <c r="BNM96" s="41"/>
      <c r="BNN96" s="42"/>
      <c r="BNO96" s="41"/>
      <c r="BNP96" s="41"/>
      <c r="BNQ96" s="41"/>
      <c r="BNR96" s="42"/>
      <c r="BNS96" s="41"/>
      <c r="BNT96" s="41"/>
      <c r="BNU96" s="41"/>
      <c r="BNV96" s="43"/>
      <c r="BNW96" s="44"/>
      <c r="BNX96" s="45"/>
      <c r="BNY96" s="45"/>
      <c r="BNZ96" s="42"/>
      <c r="BOA96" s="41"/>
      <c r="BOB96" s="41"/>
      <c r="BOC96" s="41"/>
      <c r="BOD96" s="42"/>
      <c r="BOE96" s="41"/>
      <c r="BOF96" s="41"/>
      <c r="BOG96" s="41"/>
      <c r="BOH96" s="42"/>
      <c r="BOI96" s="41"/>
      <c r="BOJ96" s="41"/>
      <c r="BOK96" s="41"/>
      <c r="BOL96" s="42"/>
      <c r="BOM96" s="41"/>
      <c r="BON96" s="41"/>
      <c r="BOO96" s="41"/>
      <c r="BOP96" s="42"/>
      <c r="BOQ96" s="41"/>
      <c r="BOR96" s="41"/>
      <c r="BOS96" s="41"/>
      <c r="BOT96" s="42"/>
      <c r="BOU96" s="41"/>
      <c r="BOV96" s="41"/>
      <c r="BOW96" s="41"/>
      <c r="BOX96" s="42"/>
      <c r="BOY96" s="41"/>
      <c r="BOZ96" s="41"/>
      <c r="BPA96" s="41"/>
      <c r="BPB96" s="42"/>
      <c r="BPC96" s="41"/>
      <c r="BPD96" s="41"/>
      <c r="BPE96" s="41"/>
      <c r="BPF96" s="42"/>
      <c r="BPG96" s="41"/>
      <c r="BPH96" s="41"/>
      <c r="BPI96" s="41"/>
      <c r="BPJ96" s="42"/>
      <c r="BPK96" s="41"/>
      <c r="BPL96" s="41"/>
      <c r="BPM96" s="41"/>
      <c r="BPN96" s="42"/>
      <c r="BPO96" s="41"/>
      <c r="BPP96" s="41"/>
      <c r="BPQ96" s="41"/>
      <c r="BPR96" s="42"/>
      <c r="BPS96" s="41"/>
      <c r="BPT96" s="41"/>
      <c r="BPU96" s="41"/>
      <c r="BPV96" s="42"/>
      <c r="BPW96" s="41"/>
      <c r="BPX96" s="41"/>
      <c r="BPY96" s="41"/>
      <c r="BPZ96" s="42"/>
      <c r="BQA96" s="41"/>
      <c r="BQB96" s="41"/>
      <c r="BQC96" s="41"/>
      <c r="BQD96" s="42"/>
      <c r="BQE96" s="41"/>
      <c r="BQF96" s="41"/>
      <c r="BQG96" s="41"/>
      <c r="BQH96" s="42"/>
      <c r="BQI96" s="41"/>
      <c r="BQJ96" s="41"/>
      <c r="BQK96" s="41"/>
      <c r="BQL96" s="42"/>
      <c r="BQM96" s="41"/>
      <c r="BQN96" s="41"/>
      <c r="BQO96" s="41"/>
      <c r="BQP96" s="42"/>
      <c r="BQQ96" s="41"/>
      <c r="BQR96" s="41"/>
      <c r="BQS96" s="41"/>
      <c r="BQT96" s="42"/>
      <c r="BQU96" s="41"/>
      <c r="BQV96" s="41"/>
      <c r="BQW96" s="41"/>
      <c r="BQX96" s="42"/>
      <c r="BQY96" s="41"/>
      <c r="BQZ96" s="41"/>
      <c r="BRA96" s="41"/>
      <c r="BRB96" s="42"/>
      <c r="BRC96" s="41"/>
      <c r="BRD96" s="41"/>
      <c r="BRE96" s="41"/>
      <c r="BRF96" s="42"/>
      <c r="BRG96" s="41"/>
      <c r="BRH96" s="41"/>
      <c r="BRI96" s="41"/>
      <c r="BRJ96" s="42"/>
      <c r="BRK96" s="41"/>
      <c r="BRL96" s="41"/>
      <c r="BRM96" s="41"/>
      <c r="BRN96" s="42"/>
      <c r="BRO96" s="41"/>
      <c r="BRP96" s="41"/>
      <c r="BRQ96" s="41"/>
      <c r="BRR96" s="42"/>
      <c r="BRS96" s="41"/>
      <c r="BRT96" s="41"/>
      <c r="BRU96" s="41"/>
      <c r="BRV96" s="42"/>
      <c r="BRW96" s="41"/>
      <c r="BRX96" s="41"/>
      <c r="BRY96" s="41"/>
      <c r="BRZ96" s="42"/>
      <c r="BSA96" s="41"/>
      <c r="BSB96" s="41"/>
      <c r="BSC96" s="41"/>
      <c r="BSD96" s="42"/>
      <c r="BSE96" s="41"/>
      <c r="BSF96" s="41"/>
      <c r="BSG96" s="41"/>
      <c r="BSH96" s="42"/>
      <c r="BSI96" s="41"/>
      <c r="BSJ96" s="41"/>
      <c r="BSK96" s="41"/>
      <c r="BSL96" s="42"/>
      <c r="BSM96" s="41"/>
      <c r="BSN96" s="41"/>
      <c r="BSO96" s="41"/>
      <c r="BSP96" s="42"/>
      <c r="BSQ96" s="41"/>
      <c r="BSR96" s="41"/>
      <c r="BSS96" s="41"/>
      <c r="BST96" s="42"/>
      <c r="BSU96" s="41"/>
      <c r="BSV96" s="41"/>
      <c r="BSW96" s="41"/>
      <c r="BSX96" s="42"/>
      <c r="BSY96" s="41"/>
      <c r="BSZ96" s="41"/>
      <c r="BTA96" s="41"/>
      <c r="BTB96" s="42"/>
      <c r="BTC96" s="41"/>
      <c r="BTD96" s="41"/>
      <c r="BTE96" s="41"/>
      <c r="BTF96" s="42"/>
      <c r="BTG96" s="41"/>
      <c r="BTH96" s="41"/>
      <c r="BTI96" s="41"/>
      <c r="BTJ96" s="42"/>
      <c r="BTK96" s="41"/>
      <c r="BTL96" s="41"/>
      <c r="BTM96" s="41"/>
      <c r="BTN96" s="42"/>
      <c r="BTO96" s="41"/>
      <c r="BTP96" s="41"/>
      <c r="BTQ96" s="41"/>
      <c r="BTR96" s="42"/>
      <c r="BTS96" s="41"/>
      <c r="BTT96" s="41"/>
      <c r="BTU96" s="41"/>
      <c r="BTV96" s="42"/>
      <c r="BTW96" s="41"/>
      <c r="BTX96" s="41"/>
      <c r="BTY96" s="41"/>
      <c r="BTZ96" s="43"/>
      <c r="BUA96" s="44"/>
      <c r="BUB96" s="45"/>
      <c r="BUC96" s="45"/>
      <c r="BUD96" s="42"/>
      <c r="BUE96" s="41"/>
      <c r="BUF96" s="41"/>
      <c r="BUG96" s="41"/>
      <c r="BUH96" s="42"/>
      <c r="BUI96" s="41"/>
      <c r="BUJ96" s="41"/>
      <c r="BUK96" s="41"/>
      <c r="BUL96" s="42"/>
      <c r="BUM96" s="41"/>
      <c r="BUN96" s="41"/>
      <c r="BUO96" s="41"/>
      <c r="BUP96" s="42"/>
      <c r="BUQ96" s="41"/>
      <c r="BUR96" s="41"/>
      <c r="BUS96" s="41"/>
      <c r="BUT96" s="42"/>
      <c r="BUU96" s="41"/>
      <c r="BUV96" s="41"/>
      <c r="BUW96" s="41"/>
      <c r="BUX96" s="42"/>
      <c r="BUY96" s="41"/>
      <c r="BUZ96" s="41"/>
      <c r="BVA96" s="41"/>
      <c r="BVB96" s="42"/>
      <c r="BVC96" s="41"/>
      <c r="BVD96" s="41"/>
      <c r="BVE96" s="41"/>
      <c r="BVF96" s="42"/>
      <c r="BVG96" s="41"/>
      <c r="BVH96" s="41"/>
      <c r="BVI96" s="41"/>
      <c r="BVJ96" s="42"/>
      <c r="BVK96" s="41"/>
      <c r="BVL96" s="41"/>
      <c r="BVM96" s="41"/>
      <c r="BVN96" s="42"/>
      <c r="BVO96" s="41"/>
      <c r="BVP96" s="41"/>
      <c r="BVQ96" s="41"/>
      <c r="BVR96" s="42"/>
      <c r="BVS96" s="41"/>
      <c r="BVT96" s="41"/>
      <c r="BVU96" s="41"/>
      <c r="BVV96" s="42"/>
      <c r="BVW96" s="41"/>
      <c r="BVX96" s="41"/>
      <c r="BVY96" s="41"/>
      <c r="BVZ96" s="42"/>
      <c r="BWA96" s="41"/>
      <c r="BWB96" s="41"/>
      <c r="BWC96" s="41"/>
      <c r="BWD96" s="42"/>
      <c r="BWE96" s="41"/>
      <c r="BWF96" s="41"/>
      <c r="BWG96" s="41"/>
      <c r="BWH96" s="42"/>
      <c r="BWI96" s="41"/>
      <c r="BWJ96" s="41"/>
      <c r="BWK96" s="41"/>
      <c r="BWL96" s="42"/>
      <c r="BWM96" s="41"/>
      <c r="BWN96" s="41"/>
      <c r="BWO96" s="41"/>
      <c r="BWP96" s="42"/>
      <c r="BWQ96" s="41"/>
      <c r="BWR96" s="41"/>
      <c r="BWS96" s="41"/>
      <c r="BWT96" s="42"/>
      <c r="BWU96" s="41"/>
      <c r="BWV96" s="41"/>
      <c r="BWW96" s="41"/>
      <c r="BWX96" s="42"/>
      <c r="BWY96" s="41"/>
      <c r="BWZ96" s="41"/>
      <c r="BXA96" s="41"/>
      <c r="BXB96" s="42"/>
      <c r="BXC96" s="41"/>
      <c r="BXD96" s="41"/>
      <c r="BXE96" s="41"/>
      <c r="BXF96" s="42"/>
      <c r="BXG96" s="41"/>
      <c r="BXH96" s="41"/>
      <c r="BXI96" s="41"/>
      <c r="BXJ96" s="42"/>
      <c r="BXK96" s="41"/>
      <c r="BXL96" s="41"/>
      <c r="BXM96" s="41"/>
      <c r="BXN96" s="42"/>
      <c r="BXO96" s="41"/>
      <c r="BXP96" s="41"/>
      <c r="BXQ96" s="41"/>
      <c r="BXR96" s="42"/>
      <c r="BXS96" s="41"/>
      <c r="BXT96" s="41"/>
      <c r="BXU96" s="41"/>
      <c r="BXV96" s="42"/>
      <c r="BXW96" s="41"/>
      <c r="BXX96" s="41"/>
      <c r="BXY96" s="41"/>
      <c r="BXZ96" s="42"/>
      <c r="BYA96" s="41"/>
      <c r="BYB96" s="41"/>
      <c r="BYC96" s="41"/>
      <c r="BYD96" s="42"/>
      <c r="BYE96" s="41"/>
      <c r="BYF96" s="41"/>
      <c r="BYG96" s="41"/>
      <c r="BYH96" s="42"/>
      <c r="BYI96" s="41"/>
      <c r="BYJ96" s="41"/>
      <c r="BYK96" s="41"/>
      <c r="BYL96" s="42"/>
      <c r="BYM96" s="41"/>
      <c r="BYN96" s="41"/>
      <c r="BYO96" s="41"/>
      <c r="BYP96" s="42"/>
      <c r="BYQ96" s="41"/>
      <c r="BYR96" s="41"/>
      <c r="BYS96" s="41"/>
      <c r="BYT96" s="42"/>
      <c r="BYU96" s="41"/>
      <c r="BYV96" s="41"/>
      <c r="BYW96" s="41"/>
      <c r="BYX96" s="42"/>
      <c r="BYY96" s="41"/>
      <c r="BYZ96" s="41"/>
      <c r="BZA96" s="41"/>
      <c r="BZB96" s="42"/>
      <c r="BZC96" s="41"/>
      <c r="BZD96" s="41"/>
      <c r="BZE96" s="41"/>
      <c r="BZF96" s="42"/>
      <c r="BZG96" s="41"/>
      <c r="BZH96" s="41"/>
      <c r="BZI96" s="41"/>
      <c r="BZJ96" s="42"/>
      <c r="BZK96" s="41"/>
      <c r="BZL96" s="41"/>
      <c r="BZM96" s="41"/>
      <c r="BZN96" s="42"/>
      <c r="BZO96" s="41"/>
      <c r="BZP96" s="41"/>
      <c r="BZQ96" s="41"/>
      <c r="BZR96" s="42"/>
      <c r="BZS96" s="41"/>
      <c r="BZT96" s="41"/>
      <c r="BZU96" s="41"/>
      <c r="BZV96" s="42"/>
      <c r="BZW96" s="41"/>
      <c r="BZX96" s="41"/>
      <c r="BZY96" s="41"/>
      <c r="BZZ96" s="42"/>
      <c r="CAA96" s="41"/>
      <c r="CAB96" s="41"/>
      <c r="CAC96" s="41"/>
      <c r="CAD96" s="43"/>
      <c r="CAE96" s="44"/>
      <c r="CAF96" s="45"/>
      <c r="CAG96" s="45"/>
      <c r="CAH96" s="42"/>
      <c r="CAI96" s="41"/>
      <c r="CAJ96" s="41"/>
      <c r="CAK96" s="41"/>
      <c r="CAL96" s="42"/>
      <c r="CAM96" s="41"/>
      <c r="CAN96" s="41"/>
      <c r="CAO96" s="41"/>
      <c r="CAP96" s="42"/>
      <c r="CAQ96" s="41"/>
      <c r="CAR96" s="41"/>
      <c r="CAS96" s="41"/>
      <c r="CAT96" s="42"/>
      <c r="CAU96" s="41"/>
      <c r="CAV96" s="41"/>
      <c r="CAW96" s="41"/>
      <c r="CAX96" s="42"/>
      <c r="CAY96" s="41"/>
      <c r="CAZ96" s="41"/>
      <c r="CBA96" s="41"/>
      <c r="CBB96" s="42"/>
      <c r="CBC96" s="41"/>
      <c r="CBD96" s="41"/>
      <c r="CBE96" s="41"/>
      <c r="CBF96" s="42"/>
      <c r="CBG96" s="41"/>
      <c r="CBH96" s="41"/>
      <c r="CBI96" s="41"/>
      <c r="CBJ96" s="42"/>
      <c r="CBK96" s="41"/>
      <c r="CBL96" s="41"/>
      <c r="CBM96" s="41"/>
      <c r="CBN96" s="42"/>
      <c r="CBO96" s="41"/>
      <c r="CBP96" s="41"/>
      <c r="CBQ96" s="41"/>
      <c r="CBR96" s="42"/>
      <c r="CBS96" s="41"/>
      <c r="CBT96" s="41"/>
      <c r="CBU96" s="41"/>
      <c r="CBV96" s="42"/>
      <c r="CBW96" s="41"/>
      <c r="CBX96" s="41"/>
      <c r="CBY96" s="41"/>
      <c r="CBZ96" s="42"/>
      <c r="CCA96" s="41"/>
      <c r="CCB96" s="41"/>
      <c r="CCC96" s="41"/>
      <c r="CCD96" s="42"/>
      <c r="CCE96" s="41"/>
      <c r="CCF96" s="41"/>
      <c r="CCG96" s="41"/>
      <c r="CCH96" s="42"/>
      <c r="CCI96" s="41"/>
      <c r="CCJ96" s="41"/>
      <c r="CCK96" s="41"/>
      <c r="CCL96" s="42"/>
      <c r="CCM96" s="41"/>
      <c r="CCN96" s="41"/>
      <c r="CCO96" s="41"/>
      <c r="CCP96" s="42"/>
      <c r="CCQ96" s="41"/>
      <c r="CCR96" s="41"/>
      <c r="CCS96" s="41"/>
      <c r="CCT96" s="42"/>
      <c r="CCU96" s="41"/>
      <c r="CCV96" s="41"/>
      <c r="CCW96" s="41"/>
      <c r="CCX96" s="42"/>
      <c r="CCY96" s="41"/>
      <c r="CCZ96" s="41"/>
      <c r="CDA96" s="41"/>
      <c r="CDB96" s="42"/>
      <c r="CDC96" s="41"/>
      <c r="CDD96" s="41"/>
      <c r="CDE96" s="41"/>
      <c r="CDF96" s="42"/>
      <c r="CDG96" s="41"/>
      <c r="CDH96" s="41"/>
      <c r="CDI96" s="41"/>
      <c r="CDJ96" s="42"/>
      <c r="CDK96" s="41"/>
      <c r="CDL96" s="41"/>
      <c r="CDM96" s="41"/>
      <c r="CDN96" s="42"/>
      <c r="CDO96" s="41"/>
      <c r="CDP96" s="41"/>
      <c r="CDQ96" s="41"/>
      <c r="CDR96" s="42"/>
      <c r="CDS96" s="41"/>
      <c r="CDT96" s="41"/>
      <c r="CDU96" s="41"/>
      <c r="CDV96" s="42"/>
      <c r="CDW96" s="41"/>
      <c r="CDX96" s="41"/>
      <c r="CDY96" s="41"/>
      <c r="CDZ96" s="42"/>
      <c r="CEA96" s="41"/>
      <c r="CEB96" s="41"/>
      <c r="CEC96" s="41"/>
      <c r="CED96" s="42"/>
      <c r="CEE96" s="41"/>
      <c r="CEF96" s="41"/>
      <c r="CEG96" s="41"/>
      <c r="CEH96" s="42"/>
      <c r="CEI96" s="41"/>
      <c r="CEJ96" s="41"/>
      <c r="CEK96" s="41"/>
      <c r="CEL96" s="42"/>
      <c r="CEM96" s="41"/>
      <c r="CEN96" s="41"/>
      <c r="CEO96" s="41"/>
      <c r="CEP96" s="42"/>
      <c r="CEQ96" s="41"/>
      <c r="CER96" s="41"/>
      <c r="CES96" s="41"/>
      <c r="CET96" s="42"/>
      <c r="CEU96" s="41"/>
      <c r="CEV96" s="41"/>
      <c r="CEW96" s="41"/>
      <c r="CEX96" s="42"/>
      <c r="CEY96" s="41"/>
      <c r="CEZ96" s="41"/>
      <c r="CFA96" s="41"/>
      <c r="CFB96" s="42"/>
      <c r="CFC96" s="41"/>
      <c r="CFD96" s="41"/>
      <c r="CFE96" s="41"/>
      <c r="CFF96" s="42"/>
      <c r="CFG96" s="41"/>
      <c r="CFH96" s="41"/>
      <c r="CFI96" s="41"/>
      <c r="CFJ96" s="42"/>
      <c r="CFK96" s="41"/>
      <c r="CFL96" s="41"/>
      <c r="CFM96" s="41"/>
      <c r="CFN96" s="42"/>
      <c r="CFO96" s="41"/>
      <c r="CFP96" s="41"/>
      <c r="CFQ96" s="41"/>
      <c r="CFR96" s="42"/>
      <c r="CFS96" s="41"/>
      <c r="CFT96" s="41"/>
      <c r="CFU96" s="41"/>
      <c r="CFV96" s="42"/>
      <c r="CFW96" s="41"/>
      <c r="CFX96" s="41"/>
      <c r="CFY96" s="41"/>
      <c r="CFZ96" s="42"/>
      <c r="CGA96" s="41"/>
      <c r="CGB96" s="41"/>
      <c r="CGC96" s="41"/>
      <c r="CGD96" s="42"/>
      <c r="CGE96" s="41"/>
      <c r="CGF96" s="41"/>
      <c r="CGG96" s="41"/>
      <c r="CGH96" s="43"/>
      <c r="CGI96" s="44"/>
      <c r="CGJ96" s="45"/>
      <c r="CGK96" s="45"/>
      <c r="CGL96" s="42"/>
      <c r="CGM96" s="41"/>
      <c r="CGN96" s="41"/>
      <c r="CGO96" s="41"/>
      <c r="CGP96" s="42"/>
      <c r="CGQ96" s="41"/>
      <c r="CGR96" s="41"/>
      <c r="CGS96" s="41"/>
      <c r="CGT96" s="42"/>
      <c r="CGU96" s="41"/>
      <c r="CGV96" s="41"/>
      <c r="CGW96" s="41"/>
      <c r="CGX96" s="42"/>
      <c r="CGY96" s="41"/>
      <c r="CGZ96" s="41"/>
      <c r="CHA96" s="41"/>
      <c r="CHB96" s="42"/>
      <c r="CHC96" s="41"/>
      <c r="CHD96" s="41"/>
      <c r="CHE96" s="41"/>
      <c r="CHF96" s="42"/>
      <c r="CHG96" s="41"/>
      <c r="CHH96" s="41"/>
      <c r="CHI96" s="41"/>
      <c r="CHJ96" s="42"/>
      <c r="CHK96" s="41"/>
      <c r="CHL96" s="41"/>
      <c r="CHM96" s="41"/>
      <c r="CHN96" s="42"/>
      <c r="CHO96" s="41"/>
      <c r="CHP96" s="41"/>
      <c r="CHQ96" s="41"/>
      <c r="CHR96" s="42"/>
      <c r="CHS96" s="41"/>
      <c r="CHT96" s="41"/>
      <c r="CHU96" s="41"/>
      <c r="CHV96" s="42"/>
      <c r="CHW96" s="41"/>
      <c r="CHX96" s="41"/>
      <c r="CHY96" s="41"/>
      <c r="CHZ96" s="42"/>
      <c r="CIA96" s="41"/>
      <c r="CIB96" s="41"/>
      <c r="CIC96" s="41"/>
      <c r="CID96" s="42"/>
      <c r="CIE96" s="41"/>
      <c r="CIF96" s="41"/>
      <c r="CIG96" s="41"/>
      <c r="CIH96" s="42"/>
      <c r="CII96" s="41"/>
      <c r="CIJ96" s="41"/>
      <c r="CIK96" s="41"/>
      <c r="CIL96" s="42"/>
      <c r="CIM96" s="41"/>
      <c r="CIN96" s="41"/>
      <c r="CIO96" s="41"/>
      <c r="CIP96" s="42"/>
      <c r="CIQ96" s="41"/>
      <c r="CIR96" s="41"/>
      <c r="CIS96" s="41"/>
      <c r="CIT96" s="42"/>
      <c r="CIU96" s="41"/>
      <c r="CIV96" s="41"/>
      <c r="CIW96" s="41"/>
      <c r="CIX96" s="42"/>
      <c r="CIY96" s="41"/>
      <c r="CIZ96" s="41"/>
      <c r="CJA96" s="41"/>
      <c r="CJB96" s="42"/>
      <c r="CJC96" s="41"/>
      <c r="CJD96" s="41"/>
      <c r="CJE96" s="41"/>
      <c r="CJF96" s="42"/>
      <c r="CJG96" s="41"/>
      <c r="CJH96" s="41"/>
      <c r="CJI96" s="41"/>
      <c r="CJJ96" s="42"/>
      <c r="CJK96" s="41"/>
      <c r="CJL96" s="41"/>
      <c r="CJM96" s="41"/>
      <c r="CJN96" s="42"/>
      <c r="CJO96" s="41"/>
      <c r="CJP96" s="41"/>
      <c r="CJQ96" s="41"/>
      <c r="CJR96" s="42"/>
      <c r="CJS96" s="41"/>
      <c r="CJT96" s="41"/>
      <c r="CJU96" s="41"/>
      <c r="CJV96" s="42"/>
      <c r="CJW96" s="41"/>
      <c r="CJX96" s="41"/>
      <c r="CJY96" s="41"/>
      <c r="CJZ96" s="42"/>
      <c r="CKA96" s="41"/>
      <c r="CKB96" s="41"/>
      <c r="CKC96" s="41"/>
      <c r="CKD96" s="42"/>
      <c r="CKE96" s="41"/>
      <c r="CKF96" s="41"/>
      <c r="CKG96" s="41"/>
      <c r="CKH96" s="42"/>
      <c r="CKI96" s="41"/>
      <c r="CKJ96" s="41"/>
      <c r="CKK96" s="41"/>
      <c r="CKL96" s="42"/>
      <c r="CKM96" s="41"/>
      <c r="CKN96" s="41"/>
      <c r="CKO96" s="41"/>
      <c r="CKP96" s="42"/>
      <c r="CKQ96" s="41"/>
      <c r="CKR96" s="41"/>
      <c r="CKS96" s="41"/>
      <c r="CKT96" s="42"/>
      <c r="CKU96" s="41"/>
      <c r="CKV96" s="41"/>
      <c r="CKW96" s="41"/>
      <c r="CKX96" s="42"/>
      <c r="CKY96" s="41"/>
      <c r="CKZ96" s="41"/>
      <c r="CLA96" s="41"/>
      <c r="CLB96" s="42"/>
      <c r="CLC96" s="41"/>
      <c r="CLD96" s="41"/>
      <c r="CLE96" s="41"/>
      <c r="CLF96" s="42"/>
      <c r="CLG96" s="41"/>
      <c r="CLH96" s="41"/>
      <c r="CLI96" s="41"/>
      <c r="CLJ96" s="42"/>
      <c r="CLK96" s="41"/>
      <c r="CLL96" s="41"/>
      <c r="CLM96" s="41"/>
      <c r="CLN96" s="42"/>
      <c r="CLO96" s="41"/>
      <c r="CLP96" s="41"/>
      <c r="CLQ96" s="41"/>
      <c r="CLR96" s="42"/>
      <c r="CLS96" s="41"/>
      <c r="CLT96" s="41"/>
      <c r="CLU96" s="41"/>
      <c r="CLV96" s="42"/>
      <c r="CLW96" s="41"/>
      <c r="CLX96" s="41"/>
      <c r="CLY96" s="41"/>
      <c r="CLZ96" s="42"/>
      <c r="CMA96" s="41"/>
      <c r="CMB96" s="41"/>
      <c r="CMC96" s="41"/>
      <c r="CMD96" s="42"/>
      <c r="CME96" s="41"/>
      <c r="CMF96" s="41"/>
      <c r="CMG96" s="41"/>
      <c r="CMH96" s="42"/>
      <c r="CMI96" s="41"/>
      <c r="CMJ96" s="41"/>
      <c r="CMK96" s="41"/>
      <c r="CML96" s="43"/>
      <c r="CMM96" s="44"/>
      <c r="CMN96" s="45"/>
      <c r="CMO96" s="45"/>
      <c r="CMP96" s="42"/>
      <c r="CMQ96" s="41"/>
      <c r="CMR96" s="41"/>
      <c r="CMS96" s="41"/>
      <c r="CMT96" s="42"/>
      <c r="CMU96" s="41"/>
      <c r="CMV96" s="41"/>
      <c r="CMW96" s="41"/>
      <c r="CMX96" s="42"/>
      <c r="CMY96" s="41"/>
      <c r="CMZ96" s="41"/>
      <c r="CNA96" s="41"/>
      <c r="CNB96" s="42"/>
      <c r="CNC96" s="41"/>
      <c r="CND96" s="41"/>
      <c r="CNE96" s="41"/>
      <c r="CNF96" s="42"/>
      <c r="CNG96" s="41"/>
      <c r="CNH96" s="41"/>
      <c r="CNI96" s="41"/>
      <c r="CNJ96" s="42"/>
      <c r="CNK96" s="41"/>
      <c r="CNL96" s="41"/>
      <c r="CNM96" s="41"/>
      <c r="CNN96" s="42"/>
      <c r="CNO96" s="41"/>
      <c r="CNP96" s="41"/>
      <c r="CNQ96" s="41"/>
      <c r="CNR96" s="42"/>
      <c r="CNS96" s="41"/>
      <c r="CNT96" s="41"/>
      <c r="CNU96" s="41"/>
      <c r="CNV96" s="42"/>
      <c r="CNW96" s="41"/>
      <c r="CNX96" s="41"/>
      <c r="CNY96" s="41"/>
      <c r="CNZ96" s="42"/>
      <c r="COA96" s="41"/>
      <c r="COB96" s="41"/>
      <c r="COC96" s="41"/>
      <c r="COD96" s="42"/>
      <c r="COE96" s="41"/>
      <c r="COF96" s="41"/>
      <c r="COG96" s="41"/>
      <c r="COH96" s="42"/>
      <c r="COI96" s="41"/>
      <c r="COJ96" s="41"/>
      <c r="COK96" s="41"/>
      <c r="COL96" s="42"/>
      <c r="COM96" s="41"/>
      <c r="CON96" s="41"/>
      <c r="COO96" s="41"/>
      <c r="COP96" s="42"/>
      <c r="COQ96" s="41"/>
      <c r="COR96" s="41"/>
      <c r="COS96" s="41"/>
      <c r="COT96" s="42"/>
      <c r="COU96" s="41"/>
      <c r="COV96" s="41"/>
      <c r="COW96" s="41"/>
      <c r="COX96" s="42"/>
      <c r="COY96" s="41"/>
      <c r="COZ96" s="41"/>
      <c r="CPA96" s="41"/>
      <c r="CPB96" s="42"/>
      <c r="CPC96" s="41"/>
      <c r="CPD96" s="41"/>
      <c r="CPE96" s="41"/>
      <c r="CPF96" s="42"/>
      <c r="CPG96" s="41"/>
      <c r="CPH96" s="41"/>
      <c r="CPI96" s="41"/>
      <c r="CPJ96" s="42"/>
      <c r="CPK96" s="41"/>
      <c r="CPL96" s="41"/>
      <c r="CPM96" s="41"/>
      <c r="CPN96" s="42"/>
      <c r="CPO96" s="41"/>
      <c r="CPP96" s="41"/>
      <c r="CPQ96" s="41"/>
      <c r="CPR96" s="42"/>
      <c r="CPS96" s="41"/>
      <c r="CPT96" s="41"/>
      <c r="CPU96" s="41"/>
      <c r="CPV96" s="42"/>
      <c r="CPW96" s="41"/>
      <c r="CPX96" s="41"/>
      <c r="CPY96" s="41"/>
      <c r="CPZ96" s="42"/>
      <c r="CQA96" s="41"/>
      <c r="CQB96" s="41"/>
      <c r="CQC96" s="41"/>
      <c r="CQD96" s="42"/>
      <c r="CQE96" s="41"/>
      <c r="CQF96" s="41"/>
      <c r="CQG96" s="41"/>
      <c r="CQH96" s="42"/>
      <c r="CQI96" s="41"/>
      <c r="CQJ96" s="41"/>
      <c r="CQK96" s="41"/>
      <c r="CQL96" s="42"/>
      <c r="CQM96" s="41"/>
      <c r="CQN96" s="41"/>
      <c r="CQO96" s="41"/>
      <c r="CQP96" s="42"/>
      <c r="CQQ96" s="41"/>
      <c r="CQR96" s="41"/>
      <c r="CQS96" s="41"/>
      <c r="CQT96" s="42"/>
      <c r="CQU96" s="41"/>
      <c r="CQV96" s="41"/>
      <c r="CQW96" s="41"/>
      <c r="CQX96" s="42"/>
      <c r="CQY96" s="41"/>
      <c r="CQZ96" s="41"/>
      <c r="CRA96" s="41"/>
      <c r="CRB96" s="42"/>
      <c r="CRC96" s="41"/>
      <c r="CRD96" s="41"/>
      <c r="CRE96" s="41"/>
      <c r="CRF96" s="42"/>
      <c r="CRG96" s="41"/>
      <c r="CRH96" s="41"/>
      <c r="CRI96" s="41"/>
      <c r="CRJ96" s="42"/>
      <c r="CRK96" s="41"/>
      <c r="CRL96" s="41"/>
      <c r="CRM96" s="41"/>
      <c r="CRN96" s="42"/>
      <c r="CRO96" s="41"/>
      <c r="CRP96" s="41"/>
      <c r="CRQ96" s="41"/>
      <c r="CRR96" s="42"/>
      <c r="CRS96" s="41"/>
      <c r="CRT96" s="41"/>
      <c r="CRU96" s="41"/>
      <c r="CRV96" s="42"/>
      <c r="CRW96" s="41"/>
      <c r="CRX96" s="41"/>
      <c r="CRY96" s="41"/>
      <c r="CRZ96" s="42"/>
      <c r="CSA96" s="41"/>
      <c r="CSB96" s="41"/>
      <c r="CSC96" s="41"/>
      <c r="CSD96" s="42"/>
      <c r="CSE96" s="41"/>
      <c r="CSF96" s="41"/>
      <c r="CSG96" s="41"/>
      <c r="CSH96" s="42"/>
      <c r="CSI96" s="41"/>
      <c r="CSJ96" s="41"/>
      <c r="CSK96" s="41"/>
      <c r="CSL96" s="42"/>
      <c r="CSM96" s="41"/>
      <c r="CSN96" s="41"/>
      <c r="CSO96" s="41"/>
      <c r="CSP96" s="43"/>
      <c r="CSQ96" s="44"/>
      <c r="CSR96" s="45"/>
      <c r="CSS96" s="45"/>
      <c r="CST96" s="42"/>
      <c r="CSU96" s="41"/>
      <c r="CSV96" s="41"/>
      <c r="CSW96" s="41"/>
      <c r="CSX96" s="42"/>
      <c r="CSY96" s="41"/>
      <c r="CSZ96" s="41"/>
      <c r="CTA96" s="41"/>
      <c r="CTB96" s="42"/>
      <c r="CTC96" s="41"/>
      <c r="CTD96" s="41"/>
      <c r="CTE96" s="41"/>
      <c r="CTF96" s="42"/>
      <c r="CTG96" s="41"/>
      <c r="CTH96" s="41"/>
      <c r="CTI96" s="41"/>
      <c r="CTJ96" s="42"/>
      <c r="CTK96" s="41"/>
      <c r="CTL96" s="41"/>
      <c r="CTM96" s="41"/>
      <c r="CTN96" s="42"/>
      <c r="CTO96" s="41"/>
      <c r="CTP96" s="41"/>
      <c r="CTQ96" s="41"/>
      <c r="CTR96" s="42"/>
      <c r="CTS96" s="41"/>
      <c r="CTT96" s="41"/>
      <c r="CTU96" s="41"/>
      <c r="CTV96" s="42"/>
      <c r="CTW96" s="41"/>
      <c r="CTX96" s="41"/>
      <c r="CTY96" s="41"/>
      <c r="CTZ96" s="42"/>
      <c r="CUA96" s="41"/>
      <c r="CUB96" s="41"/>
      <c r="CUC96" s="41"/>
      <c r="CUD96" s="42"/>
      <c r="CUE96" s="41"/>
      <c r="CUF96" s="41"/>
      <c r="CUG96" s="41"/>
      <c r="CUH96" s="42"/>
      <c r="CUI96" s="41"/>
      <c r="CUJ96" s="41"/>
      <c r="CUK96" s="41"/>
      <c r="CUL96" s="42"/>
      <c r="CUM96" s="41"/>
      <c r="CUN96" s="41"/>
      <c r="CUO96" s="41"/>
      <c r="CUP96" s="42"/>
      <c r="CUQ96" s="41"/>
      <c r="CUR96" s="41"/>
      <c r="CUS96" s="41"/>
      <c r="CUT96" s="42"/>
      <c r="CUU96" s="41"/>
      <c r="CUV96" s="41"/>
      <c r="CUW96" s="41"/>
      <c r="CUX96" s="42"/>
      <c r="CUY96" s="41"/>
      <c r="CUZ96" s="41"/>
      <c r="CVA96" s="41"/>
      <c r="CVB96" s="42"/>
      <c r="CVC96" s="41"/>
      <c r="CVD96" s="41"/>
      <c r="CVE96" s="41"/>
      <c r="CVF96" s="42"/>
      <c r="CVG96" s="41"/>
      <c r="CVH96" s="41"/>
      <c r="CVI96" s="41"/>
      <c r="CVJ96" s="42"/>
      <c r="CVK96" s="41"/>
      <c r="CVL96" s="41"/>
      <c r="CVM96" s="41"/>
      <c r="CVN96" s="42"/>
      <c r="CVO96" s="41"/>
      <c r="CVP96" s="41"/>
      <c r="CVQ96" s="41"/>
      <c r="CVR96" s="42"/>
      <c r="CVS96" s="41"/>
      <c r="CVT96" s="41"/>
      <c r="CVU96" s="41"/>
      <c r="CVV96" s="42"/>
      <c r="CVW96" s="41"/>
      <c r="CVX96" s="41"/>
      <c r="CVY96" s="41"/>
      <c r="CVZ96" s="42"/>
      <c r="CWA96" s="41"/>
      <c r="CWB96" s="41"/>
      <c r="CWC96" s="41"/>
      <c r="CWD96" s="42"/>
      <c r="CWE96" s="41"/>
      <c r="CWF96" s="41"/>
      <c r="CWG96" s="41"/>
      <c r="CWH96" s="42"/>
      <c r="CWI96" s="41"/>
      <c r="CWJ96" s="41"/>
      <c r="CWK96" s="41"/>
      <c r="CWL96" s="42"/>
      <c r="CWM96" s="41"/>
      <c r="CWN96" s="41"/>
      <c r="CWO96" s="41"/>
      <c r="CWP96" s="42"/>
      <c r="CWQ96" s="41"/>
      <c r="CWR96" s="41"/>
      <c r="CWS96" s="41"/>
      <c r="CWT96" s="42"/>
      <c r="CWU96" s="41"/>
      <c r="CWV96" s="41"/>
      <c r="CWW96" s="41"/>
      <c r="CWX96" s="42"/>
      <c r="CWY96" s="41"/>
      <c r="CWZ96" s="41"/>
      <c r="CXA96" s="41"/>
      <c r="CXB96" s="42"/>
      <c r="CXC96" s="41"/>
      <c r="CXD96" s="41"/>
      <c r="CXE96" s="41"/>
      <c r="CXF96" s="42"/>
      <c r="CXG96" s="41"/>
      <c r="CXH96" s="41"/>
      <c r="CXI96" s="41"/>
      <c r="CXJ96" s="42"/>
      <c r="CXK96" s="41"/>
      <c r="CXL96" s="41"/>
      <c r="CXM96" s="41"/>
      <c r="CXN96" s="42"/>
      <c r="CXO96" s="41"/>
      <c r="CXP96" s="41"/>
      <c r="CXQ96" s="41"/>
      <c r="CXR96" s="42"/>
      <c r="CXS96" s="41"/>
      <c r="CXT96" s="41"/>
      <c r="CXU96" s="41"/>
      <c r="CXV96" s="42"/>
      <c r="CXW96" s="41"/>
      <c r="CXX96" s="41"/>
      <c r="CXY96" s="41"/>
      <c r="CXZ96" s="42"/>
      <c r="CYA96" s="41"/>
      <c r="CYB96" s="41"/>
      <c r="CYC96" s="41"/>
      <c r="CYD96" s="42"/>
      <c r="CYE96" s="41"/>
      <c r="CYF96" s="41"/>
      <c r="CYG96" s="41"/>
      <c r="CYH96" s="42"/>
      <c r="CYI96" s="41"/>
      <c r="CYJ96" s="41"/>
      <c r="CYK96" s="41"/>
      <c r="CYL96" s="42"/>
      <c r="CYM96" s="41"/>
      <c r="CYN96" s="41"/>
      <c r="CYO96" s="41"/>
      <c r="CYP96" s="42"/>
      <c r="CYQ96" s="41"/>
      <c r="CYR96" s="41"/>
      <c r="CYS96" s="41"/>
      <c r="CYT96" s="43"/>
      <c r="CYU96" s="44"/>
      <c r="CYV96" s="45"/>
      <c r="CYW96" s="45"/>
      <c r="CYX96" s="42"/>
      <c r="CYY96" s="41"/>
      <c r="CYZ96" s="41"/>
      <c r="CZA96" s="41"/>
      <c r="CZB96" s="42"/>
      <c r="CZC96" s="41"/>
      <c r="CZD96" s="41"/>
      <c r="CZE96" s="41"/>
      <c r="CZF96" s="42"/>
      <c r="CZG96" s="41"/>
      <c r="CZH96" s="41"/>
      <c r="CZI96" s="41"/>
      <c r="CZJ96" s="42"/>
      <c r="CZK96" s="41"/>
      <c r="CZL96" s="41"/>
      <c r="CZM96" s="41"/>
      <c r="CZN96" s="42"/>
      <c r="CZO96" s="41"/>
      <c r="CZP96" s="41"/>
      <c r="CZQ96" s="41"/>
      <c r="CZR96" s="42"/>
      <c r="CZS96" s="41"/>
      <c r="CZT96" s="41"/>
      <c r="CZU96" s="41"/>
      <c r="CZV96" s="42"/>
      <c r="CZW96" s="41"/>
      <c r="CZX96" s="41"/>
      <c r="CZY96" s="41"/>
      <c r="CZZ96" s="42"/>
      <c r="DAA96" s="41"/>
      <c r="DAB96" s="41"/>
      <c r="DAC96" s="41"/>
      <c r="DAD96" s="42"/>
      <c r="DAE96" s="41"/>
      <c r="DAF96" s="41"/>
      <c r="DAG96" s="41"/>
      <c r="DAH96" s="42"/>
      <c r="DAI96" s="41"/>
      <c r="DAJ96" s="41"/>
      <c r="DAK96" s="41"/>
      <c r="DAL96" s="42"/>
      <c r="DAM96" s="41"/>
      <c r="DAN96" s="41"/>
      <c r="DAO96" s="41"/>
      <c r="DAP96" s="42"/>
      <c r="DAQ96" s="41"/>
      <c r="DAR96" s="41"/>
      <c r="DAS96" s="41"/>
      <c r="DAT96" s="42"/>
      <c r="DAU96" s="41"/>
      <c r="DAV96" s="41"/>
      <c r="DAW96" s="41"/>
      <c r="DAX96" s="42"/>
      <c r="DAY96" s="41"/>
      <c r="DAZ96" s="41"/>
      <c r="DBA96" s="41"/>
      <c r="DBB96" s="42"/>
      <c r="DBC96" s="41"/>
      <c r="DBD96" s="41"/>
      <c r="DBE96" s="41"/>
      <c r="DBF96" s="42"/>
      <c r="DBG96" s="41"/>
      <c r="DBH96" s="41"/>
      <c r="DBI96" s="41"/>
      <c r="DBJ96" s="42"/>
      <c r="DBK96" s="41"/>
      <c r="DBL96" s="41"/>
      <c r="DBM96" s="41"/>
      <c r="DBN96" s="42"/>
      <c r="DBO96" s="41"/>
      <c r="DBP96" s="41"/>
      <c r="DBQ96" s="41"/>
      <c r="DBR96" s="42"/>
      <c r="DBS96" s="41"/>
      <c r="DBT96" s="41"/>
      <c r="DBU96" s="41"/>
      <c r="DBV96" s="42"/>
      <c r="DBW96" s="41"/>
      <c r="DBX96" s="41"/>
      <c r="DBY96" s="41"/>
      <c r="DBZ96" s="42"/>
      <c r="DCA96" s="41"/>
      <c r="DCB96" s="41"/>
      <c r="DCC96" s="41"/>
      <c r="DCD96" s="42"/>
      <c r="DCE96" s="41"/>
      <c r="DCF96" s="41"/>
      <c r="DCG96" s="41"/>
      <c r="DCH96" s="42"/>
      <c r="DCI96" s="41"/>
      <c r="DCJ96" s="41"/>
      <c r="DCK96" s="41"/>
      <c r="DCL96" s="42"/>
      <c r="DCM96" s="41"/>
      <c r="DCN96" s="41"/>
      <c r="DCO96" s="41"/>
      <c r="DCP96" s="42"/>
      <c r="DCQ96" s="41"/>
      <c r="DCR96" s="41"/>
      <c r="DCS96" s="41"/>
      <c r="DCT96" s="42"/>
      <c r="DCU96" s="41"/>
      <c r="DCV96" s="41"/>
      <c r="DCW96" s="41"/>
      <c r="DCX96" s="42"/>
      <c r="DCY96" s="41"/>
      <c r="DCZ96" s="41"/>
      <c r="DDA96" s="41"/>
      <c r="DDB96" s="42"/>
      <c r="DDC96" s="41"/>
      <c r="DDD96" s="41"/>
      <c r="DDE96" s="41"/>
      <c r="DDF96" s="42"/>
      <c r="DDG96" s="41"/>
      <c r="DDH96" s="41"/>
      <c r="DDI96" s="41"/>
      <c r="DDJ96" s="42"/>
      <c r="DDK96" s="41"/>
      <c r="DDL96" s="41"/>
      <c r="DDM96" s="41"/>
      <c r="DDN96" s="42"/>
      <c r="DDO96" s="41"/>
      <c r="DDP96" s="41"/>
      <c r="DDQ96" s="41"/>
      <c r="DDR96" s="42"/>
      <c r="DDS96" s="41"/>
      <c r="DDT96" s="41"/>
      <c r="DDU96" s="41"/>
      <c r="DDV96" s="42"/>
      <c r="DDW96" s="41"/>
      <c r="DDX96" s="41"/>
      <c r="DDY96" s="41"/>
      <c r="DDZ96" s="42"/>
      <c r="DEA96" s="41"/>
      <c r="DEB96" s="41"/>
      <c r="DEC96" s="41"/>
      <c r="DED96" s="42"/>
      <c r="DEE96" s="41"/>
      <c r="DEF96" s="41"/>
      <c r="DEG96" s="41"/>
      <c r="DEH96" s="42"/>
      <c r="DEI96" s="41"/>
      <c r="DEJ96" s="41"/>
      <c r="DEK96" s="41"/>
      <c r="DEL96" s="42"/>
      <c r="DEM96" s="41"/>
      <c r="DEN96" s="41"/>
      <c r="DEO96" s="41"/>
      <c r="DEP96" s="42"/>
      <c r="DEQ96" s="41"/>
      <c r="DER96" s="41"/>
      <c r="DES96" s="41"/>
      <c r="DET96" s="42"/>
      <c r="DEU96" s="41"/>
      <c r="DEV96" s="41"/>
      <c r="DEW96" s="41"/>
      <c r="DEX96" s="43"/>
      <c r="DEY96" s="44"/>
      <c r="DEZ96" s="45"/>
      <c r="DFA96" s="45"/>
      <c r="DFB96" s="42"/>
      <c r="DFC96" s="41"/>
      <c r="DFD96" s="41"/>
      <c r="DFE96" s="41"/>
      <c r="DFF96" s="42"/>
      <c r="DFG96" s="41"/>
      <c r="DFH96" s="41"/>
      <c r="DFI96" s="41"/>
      <c r="DFJ96" s="42"/>
      <c r="DFK96" s="41"/>
      <c r="DFL96" s="41"/>
      <c r="DFM96" s="41"/>
      <c r="DFN96" s="42"/>
      <c r="DFO96" s="41"/>
      <c r="DFP96" s="41"/>
      <c r="DFQ96" s="41"/>
      <c r="DFR96" s="42"/>
      <c r="DFS96" s="41"/>
      <c r="DFT96" s="41"/>
      <c r="DFU96" s="41"/>
      <c r="DFV96" s="42"/>
      <c r="DFW96" s="41"/>
      <c r="DFX96" s="41"/>
      <c r="DFY96" s="41"/>
      <c r="DFZ96" s="42"/>
      <c r="DGA96" s="41"/>
      <c r="DGB96" s="41"/>
      <c r="DGC96" s="41"/>
      <c r="DGD96" s="42"/>
      <c r="DGE96" s="41"/>
      <c r="DGF96" s="41"/>
      <c r="DGG96" s="41"/>
      <c r="DGH96" s="42"/>
      <c r="DGI96" s="41"/>
      <c r="DGJ96" s="41"/>
      <c r="DGK96" s="41"/>
      <c r="DGL96" s="42"/>
      <c r="DGM96" s="41"/>
      <c r="DGN96" s="41"/>
      <c r="DGO96" s="41"/>
      <c r="DGP96" s="42"/>
      <c r="DGQ96" s="41"/>
      <c r="DGR96" s="41"/>
      <c r="DGS96" s="41"/>
      <c r="DGT96" s="42"/>
      <c r="DGU96" s="41"/>
      <c r="DGV96" s="41"/>
      <c r="DGW96" s="41"/>
      <c r="DGX96" s="42"/>
      <c r="DGY96" s="41"/>
      <c r="DGZ96" s="41"/>
      <c r="DHA96" s="41"/>
      <c r="DHB96" s="42"/>
      <c r="DHC96" s="41"/>
      <c r="DHD96" s="41"/>
      <c r="DHE96" s="41"/>
      <c r="DHF96" s="42"/>
      <c r="DHG96" s="41"/>
      <c r="DHH96" s="41"/>
      <c r="DHI96" s="41"/>
      <c r="DHJ96" s="42"/>
      <c r="DHK96" s="41"/>
      <c r="DHL96" s="41"/>
      <c r="DHM96" s="41"/>
      <c r="DHN96" s="42"/>
      <c r="DHO96" s="41"/>
      <c r="DHP96" s="41"/>
      <c r="DHQ96" s="41"/>
      <c r="DHR96" s="42"/>
      <c r="DHS96" s="41"/>
      <c r="DHT96" s="41"/>
      <c r="DHU96" s="41"/>
      <c r="DHV96" s="42"/>
      <c r="DHW96" s="41"/>
      <c r="DHX96" s="41"/>
      <c r="DHY96" s="41"/>
      <c r="DHZ96" s="42"/>
      <c r="DIA96" s="41"/>
      <c r="DIB96" s="41"/>
      <c r="DIC96" s="41"/>
      <c r="DID96" s="42"/>
      <c r="DIE96" s="41"/>
      <c r="DIF96" s="41"/>
      <c r="DIG96" s="41"/>
      <c r="DIH96" s="42"/>
      <c r="DII96" s="41"/>
      <c r="DIJ96" s="41"/>
      <c r="DIK96" s="41"/>
      <c r="DIL96" s="42"/>
      <c r="DIM96" s="41"/>
      <c r="DIN96" s="41"/>
      <c r="DIO96" s="41"/>
      <c r="DIP96" s="42"/>
      <c r="DIQ96" s="41"/>
      <c r="DIR96" s="41"/>
      <c r="DIS96" s="41"/>
      <c r="DIT96" s="42"/>
      <c r="DIU96" s="41"/>
      <c r="DIV96" s="41"/>
      <c r="DIW96" s="41"/>
      <c r="DIX96" s="42"/>
      <c r="DIY96" s="41"/>
      <c r="DIZ96" s="41"/>
      <c r="DJA96" s="41"/>
      <c r="DJB96" s="42"/>
      <c r="DJC96" s="41"/>
      <c r="DJD96" s="41"/>
      <c r="DJE96" s="41"/>
      <c r="DJF96" s="42"/>
      <c r="DJG96" s="41"/>
      <c r="DJH96" s="41"/>
      <c r="DJI96" s="41"/>
      <c r="DJJ96" s="42"/>
      <c r="DJK96" s="41"/>
      <c r="DJL96" s="41"/>
      <c r="DJM96" s="41"/>
      <c r="DJN96" s="42"/>
      <c r="DJO96" s="41"/>
      <c r="DJP96" s="41"/>
      <c r="DJQ96" s="41"/>
      <c r="DJR96" s="42"/>
      <c r="DJS96" s="41"/>
      <c r="DJT96" s="41"/>
      <c r="DJU96" s="41"/>
      <c r="DJV96" s="42"/>
      <c r="DJW96" s="41"/>
      <c r="DJX96" s="41"/>
      <c r="DJY96" s="41"/>
      <c r="DJZ96" s="42"/>
      <c r="DKA96" s="41"/>
      <c r="DKB96" s="41"/>
      <c r="DKC96" s="41"/>
      <c r="DKD96" s="42"/>
      <c r="DKE96" s="41"/>
      <c r="DKF96" s="41"/>
      <c r="DKG96" s="41"/>
      <c r="DKH96" s="42"/>
      <c r="DKI96" s="41"/>
      <c r="DKJ96" s="41"/>
      <c r="DKK96" s="41"/>
      <c r="DKL96" s="42"/>
      <c r="DKM96" s="41"/>
      <c r="DKN96" s="41"/>
      <c r="DKO96" s="41"/>
      <c r="DKP96" s="42"/>
      <c r="DKQ96" s="41"/>
      <c r="DKR96" s="41"/>
      <c r="DKS96" s="41"/>
      <c r="DKT96" s="42"/>
      <c r="DKU96" s="41"/>
      <c r="DKV96" s="41"/>
      <c r="DKW96" s="41"/>
      <c r="DKX96" s="42"/>
      <c r="DKY96" s="41"/>
      <c r="DKZ96" s="41"/>
      <c r="DLA96" s="41"/>
      <c r="DLB96" s="43"/>
      <c r="DLC96" s="44"/>
      <c r="DLD96" s="45"/>
      <c r="DLE96" s="45"/>
      <c r="DLF96" s="42"/>
      <c r="DLG96" s="41"/>
      <c r="DLH96" s="41"/>
      <c r="DLI96" s="41"/>
      <c r="DLJ96" s="42"/>
      <c r="DLK96" s="41"/>
      <c r="DLL96" s="41"/>
      <c r="DLM96" s="41"/>
      <c r="DLN96" s="42"/>
      <c r="DLO96" s="41"/>
      <c r="DLP96" s="41"/>
      <c r="DLQ96" s="41"/>
      <c r="DLR96" s="42"/>
      <c r="DLS96" s="41"/>
      <c r="DLT96" s="41"/>
      <c r="DLU96" s="41"/>
      <c r="DLV96" s="42"/>
      <c r="DLW96" s="41"/>
      <c r="DLX96" s="41"/>
      <c r="DLY96" s="41"/>
      <c r="DLZ96" s="42"/>
      <c r="DMA96" s="41"/>
      <c r="DMB96" s="41"/>
      <c r="DMC96" s="41"/>
      <c r="DMD96" s="42"/>
      <c r="DME96" s="41"/>
      <c r="DMF96" s="41"/>
      <c r="DMG96" s="41"/>
      <c r="DMH96" s="42"/>
      <c r="DMI96" s="41"/>
      <c r="DMJ96" s="41"/>
      <c r="DMK96" s="41"/>
      <c r="DML96" s="42"/>
      <c r="DMM96" s="41"/>
      <c r="DMN96" s="41"/>
      <c r="DMO96" s="41"/>
      <c r="DMP96" s="42"/>
      <c r="DMQ96" s="41"/>
      <c r="DMR96" s="41"/>
      <c r="DMS96" s="41"/>
      <c r="DMT96" s="42"/>
      <c r="DMU96" s="41"/>
      <c r="DMV96" s="41"/>
      <c r="DMW96" s="41"/>
      <c r="DMX96" s="42"/>
      <c r="DMY96" s="41"/>
      <c r="DMZ96" s="41"/>
      <c r="DNA96" s="41"/>
      <c r="DNB96" s="42"/>
      <c r="DNC96" s="41"/>
      <c r="DND96" s="41"/>
      <c r="DNE96" s="41"/>
      <c r="DNF96" s="42"/>
      <c r="DNG96" s="41"/>
      <c r="DNH96" s="41"/>
      <c r="DNI96" s="41"/>
      <c r="DNJ96" s="42"/>
      <c r="DNK96" s="41"/>
      <c r="DNL96" s="41"/>
      <c r="DNM96" s="41"/>
      <c r="DNN96" s="42"/>
      <c r="DNO96" s="41"/>
      <c r="DNP96" s="41"/>
      <c r="DNQ96" s="41"/>
      <c r="DNR96" s="42"/>
      <c r="DNS96" s="41"/>
      <c r="DNT96" s="41"/>
      <c r="DNU96" s="41"/>
      <c r="DNV96" s="42"/>
      <c r="DNW96" s="41"/>
      <c r="DNX96" s="41"/>
      <c r="DNY96" s="41"/>
      <c r="DNZ96" s="42"/>
      <c r="DOA96" s="41"/>
      <c r="DOB96" s="41"/>
      <c r="DOC96" s="41"/>
      <c r="DOD96" s="42"/>
      <c r="DOE96" s="41"/>
      <c r="DOF96" s="41"/>
      <c r="DOG96" s="41"/>
      <c r="DOH96" s="42"/>
      <c r="DOI96" s="41"/>
      <c r="DOJ96" s="41"/>
      <c r="DOK96" s="41"/>
      <c r="DOL96" s="42"/>
      <c r="DOM96" s="41"/>
      <c r="DON96" s="41"/>
      <c r="DOO96" s="41"/>
      <c r="DOP96" s="42"/>
      <c r="DOQ96" s="41"/>
      <c r="DOR96" s="41"/>
      <c r="DOS96" s="41"/>
      <c r="DOT96" s="42"/>
      <c r="DOU96" s="41"/>
      <c r="DOV96" s="41"/>
      <c r="DOW96" s="41"/>
      <c r="DOX96" s="42"/>
      <c r="DOY96" s="41"/>
      <c r="DOZ96" s="41"/>
      <c r="DPA96" s="41"/>
      <c r="DPB96" s="42"/>
      <c r="DPC96" s="41"/>
      <c r="DPD96" s="41"/>
      <c r="DPE96" s="41"/>
      <c r="DPF96" s="42"/>
      <c r="DPG96" s="41"/>
      <c r="DPH96" s="41"/>
      <c r="DPI96" s="41"/>
      <c r="DPJ96" s="42"/>
      <c r="DPK96" s="41"/>
      <c r="DPL96" s="41"/>
      <c r="DPM96" s="41"/>
      <c r="DPN96" s="42"/>
      <c r="DPO96" s="41"/>
      <c r="DPP96" s="41"/>
      <c r="DPQ96" s="41"/>
      <c r="DPR96" s="42"/>
      <c r="DPS96" s="41"/>
      <c r="DPT96" s="41"/>
      <c r="DPU96" s="41"/>
      <c r="DPV96" s="42"/>
      <c r="DPW96" s="41"/>
      <c r="DPX96" s="41"/>
      <c r="DPY96" s="41"/>
      <c r="DPZ96" s="42"/>
      <c r="DQA96" s="41"/>
      <c r="DQB96" s="41"/>
      <c r="DQC96" s="41"/>
      <c r="DQD96" s="42"/>
      <c r="DQE96" s="41"/>
      <c r="DQF96" s="41"/>
      <c r="DQG96" s="41"/>
      <c r="DQH96" s="42"/>
      <c r="DQI96" s="41"/>
      <c r="DQJ96" s="41"/>
      <c r="DQK96" s="41"/>
      <c r="DQL96" s="42"/>
      <c r="DQM96" s="41"/>
      <c r="DQN96" s="41"/>
      <c r="DQO96" s="41"/>
      <c r="DQP96" s="42"/>
      <c r="DQQ96" s="41"/>
      <c r="DQR96" s="41"/>
      <c r="DQS96" s="41"/>
      <c r="DQT96" s="42"/>
      <c r="DQU96" s="41"/>
      <c r="DQV96" s="41"/>
      <c r="DQW96" s="41"/>
      <c r="DQX96" s="42"/>
      <c r="DQY96" s="41"/>
      <c r="DQZ96" s="41"/>
      <c r="DRA96" s="41"/>
      <c r="DRB96" s="42"/>
      <c r="DRC96" s="41"/>
      <c r="DRD96" s="41"/>
      <c r="DRE96" s="41"/>
      <c r="DRF96" s="43"/>
      <c r="DRG96" s="44"/>
      <c r="DRH96" s="45"/>
      <c r="DRI96" s="45"/>
      <c r="DRJ96" s="42"/>
      <c r="DRK96" s="41"/>
      <c r="DRL96" s="41"/>
      <c r="DRM96" s="41"/>
      <c r="DRN96" s="42"/>
      <c r="DRO96" s="41"/>
      <c r="DRP96" s="41"/>
      <c r="DRQ96" s="41"/>
      <c r="DRR96" s="42"/>
      <c r="DRS96" s="41"/>
      <c r="DRT96" s="41"/>
      <c r="DRU96" s="41"/>
      <c r="DRV96" s="42"/>
      <c r="DRW96" s="41"/>
      <c r="DRX96" s="41"/>
      <c r="DRY96" s="41"/>
      <c r="DRZ96" s="42"/>
      <c r="DSA96" s="41"/>
      <c r="DSB96" s="41"/>
      <c r="DSC96" s="41"/>
      <c r="DSD96" s="42"/>
      <c r="DSE96" s="41"/>
      <c r="DSF96" s="41"/>
      <c r="DSG96" s="41"/>
      <c r="DSH96" s="42"/>
      <c r="DSI96" s="41"/>
      <c r="DSJ96" s="41"/>
      <c r="DSK96" s="41"/>
      <c r="DSL96" s="42"/>
      <c r="DSM96" s="41"/>
      <c r="DSN96" s="41"/>
      <c r="DSO96" s="41"/>
      <c r="DSP96" s="42"/>
      <c r="DSQ96" s="41"/>
      <c r="DSR96" s="41"/>
      <c r="DSS96" s="41"/>
      <c r="DST96" s="42"/>
      <c r="DSU96" s="41"/>
      <c r="DSV96" s="41"/>
      <c r="DSW96" s="41"/>
      <c r="DSX96" s="42"/>
      <c r="DSY96" s="41"/>
      <c r="DSZ96" s="41"/>
      <c r="DTA96" s="41"/>
      <c r="DTB96" s="42"/>
      <c r="DTC96" s="41"/>
      <c r="DTD96" s="41"/>
      <c r="DTE96" s="41"/>
      <c r="DTF96" s="42"/>
      <c r="DTG96" s="41"/>
      <c r="DTH96" s="41"/>
      <c r="DTI96" s="41"/>
      <c r="DTJ96" s="42"/>
      <c r="DTK96" s="41"/>
      <c r="DTL96" s="41"/>
      <c r="DTM96" s="41"/>
      <c r="DTN96" s="42"/>
      <c r="DTO96" s="41"/>
      <c r="DTP96" s="41"/>
      <c r="DTQ96" s="41"/>
      <c r="DTR96" s="42"/>
      <c r="DTS96" s="41"/>
      <c r="DTT96" s="41"/>
      <c r="DTU96" s="41"/>
      <c r="DTV96" s="42"/>
      <c r="DTW96" s="41"/>
      <c r="DTX96" s="41"/>
      <c r="DTY96" s="41"/>
      <c r="DTZ96" s="42"/>
      <c r="DUA96" s="41"/>
      <c r="DUB96" s="41"/>
      <c r="DUC96" s="41"/>
      <c r="DUD96" s="42"/>
      <c r="DUE96" s="41"/>
      <c r="DUF96" s="41"/>
      <c r="DUG96" s="41"/>
      <c r="DUH96" s="42"/>
      <c r="DUI96" s="41"/>
      <c r="DUJ96" s="41"/>
      <c r="DUK96" s="41"/>
      <c r="DUL96" s="42"/>
      <c r="DUM96" s="41"/>
      <c r="DUN96" s="41"/>
      <c r="DUO96" s="41"/>
      <c r="DUP96" s="42"/>
      <c r="DUQ96" s="41"/>
      <c r="DUR96" s="41"/>
      <c r="DUS96" s="41"/>
      <c r="DUT96" s="42"/>
      <c r="DUU96" s="41"/>
      <c r="DUV96" s="41"/>
      <c r="DUW96" s="41"/>
      <c r="DUX96" s="42"/>
      <c r="DUY96" s="41"/>
      <c r="DUZ96" s="41"/>
      <c r="DVA96" s="41"/>
      <c r="DVB96" s="42"/>
      <c r="DVC96" s="41"/>
      <c r="DVD96" s="41"/>
      <c r="DVE96" s="41"/>
      <c r="DVF96" s="42"/>
      <c r="DVG96" s="41"/>
      <c r="DVH96" s="41"/>
      <c r="DVI96" s="41"/>
      <c r="DVJ96" s="42"/>
      <c r="DVK96" s="41"/>
      <c r="DVL96" s="41"/>
      <c r="DVM96" s="41"/>
      <c r="DVN96" s="42"/>
      <c r="DVO96" s="41"/>
      <c r="DVP96" s="41"/>
      <c r="DVQ96" s="41"/>
      <c r="DVR96" s="42"/>
      <c r="DVS96" s="41"/>
      <c r="DVT96" s="41"/>
      <c r="DVU96" s="41"/>
      <c r="DVV96" s="42"/>
      <c r="DVW96" s="41"/>
      <c r="DVX96" s="41"/>
      <c r="DVY96" s="41"/>
      <c r="DVZ96" s="42"/>
      <c r="DWA96" s="41"/>
      <c r="DWB96" s="41"/>
      <c r="DWC96" s="41"/>
      <c r="DWD96" s="42"/>
      <c r="DWE96" s="41"/>
      <c r="DWF96" s="41"/>
      <c r="DWG96" s="41"/>
      <c r="DWH96" s="42"/>
      <c r="DWI96" s="41"/>
      <c r="DWJ96" s="41"/>
      <c r="DWK96" s="41"/>
      <c r="DWL96" s="42"/>
      <c r="DWM96" s="41"/>
      <c r="DWN96" s="41"/>
      <c r="DWO96" s="41"/>
      <c r="DWP96" s="42"/>
      <c r="DWQ96" s="41"/>
      <c r="DWR96" s="41"/>
      <c r="DWS96" s="41"/>
      <c r="DWT96" s="42"/>
      <c r="DWU96" s="41"/>
      <c r="DWV96" s="41"/>
      <c r="DWW96" s="41"/>
      <c r="DWX96" s="42"/>
      <c r="DWY96" s="41"/>
      <c r="DWZ96" s="41"/>
      <c r="DXA96" s="41"/>
      <c r="DXB96" s="42"/>
      <c r="DXC96" s="41"/>
      <c r="DXD96" s="41"/>
      <c r="DXE96" s="41"/>
      <c r="DXF96" s="42"/>
      <c r="DXG96" s="41"/>
      <c r="DXH96" s="41"/>
      <c r="DXI96" s="41"/>
      <c r="DXJ96" s="43"/>
      <c r="DXK96" s="44"/>
      <c r="DXL96" s="45"/>
      <c r="DXM96" s="45"/>
      <c r="DXN96" s="42"/>
      <c r="DXO96" s="41"/>
      <c r="DXP96" s="41"/>
      <c r="DXQ96" s="41"/>
      <c r="DXR96" s="42"/>
      <c r="DXS96" s="41"/>
      <c r="DXT96" s="41"/>
      <c r="DXU96" s="41"/>
      <c r="DXV96" s="42"/>
      <c r="DXW96" s="41"/>
      <c r="DXX96" s="41"/>
      <c r="DXY96" s="41"/>
      <c r="DXZ96" s="42"/>
      <c r="DYA96" s="41"/>
      <c r="DYB96" s="41"/>
      <c r="DYC96" s="41"/>
      <c r="DYD96" s="42"/>
      <c r="DYE96" s="41"/>
      <c r="DYF96" s="41"/>
      <c r="DYG96" s="41"/>
      <c r="DYH96" s="42"/>
      <c r="DYI96" s="41"/>
      <c r="DYJ96" s="41"/>
      <c r="DYK96" s="41"/>
      <c r="DYL96" s="42"/>
      <c r="DYM96" s="41"/>
      <c r="DYN96" s="41"/>
      <c r="DYO96" s="41"/>
      <c r="DYP96" s="42"/>
      <c r="DYQ96" s="41"/>
      <c r="DYR96" s="41"/>
      <c r="DYS96" s="41"/>
      <c r="DYT96" s="42"/>
      <c r="DYU96" s="41"/>
      <c r="DYV96" s="41"/>
      <c r="DYW96" s="41"/>
      <c r="DYX96" s="42"/>
      <c r="DYY96" s="41"/>
      <c r="DYZ96" s="41"/>
      <c r="DZA96" s="41"/>
      <c r="DZB96" s="42"/>
      <c r="DZC96" s="41"/>
      <c r="DZD96" s="41"/>
      <c r="DZE96" s="41"/>
      <c r="DZF96" s="42"/>
      <c r="DZG96" s="41"/>
      <c r="DZH96" s="41"/>
      <c r="DZI96" s="41"/>
      <c r="DZJ96" s="42"/>
      <c r="DZK96" s="41"/>
      <c r="DZL96" s="41"/>
      <c r="DZM96" s="41"/>
      <c r="DZN96" s="42"/>
      <c r="DZO96" s="41"/>
      <c r="DZP96" s="41"/>
      <c r="DZQ96" s="41"/>
      <c r="DZR96" s="42"/>
      <c r="DZS96" s="41"/>
      <c r="DZT96" s="41"/>
      <c r="DZU96" s="41"/>
      <c r="DZV96" s="42"/>
      <c r="DZW96" s="41"/>
      <c r="DZX96" s="41"/>
      <c r="DZY96" s="41"/>
      <c r="DZZ96" s="42"/>
      <c r="EAA96" s="41"/>
      <c r="EAB96" s="41"/>
      <c r="EAC96" s="41"/>
      <c r="EAD96" s="42"/>
      <c r="EAE96" s="41"/>
      <c r="EAF96" s="41"/>
      <c r="EAG96" s="41"/>
      <c r="EAH96" s="42"/>
      <c r="EAI96" s="41"/>
      <c r="EAJ96" s="41"/>
      <c r="EAK96" s="41"/>
      <c r="EAL96" s="42"/>
      <c r="EAM96" s="41"/>
      <c r="EAN96" s="41"/>
      <c r="EAO96" s="41"/>
      <c r="EAP96" s="42"/>
      <c r="EAQ96" s="41"/>
      <c r="EAR96" s="41"/>
      <c r="EAS96" s="41"/>
      <c r="EAT96" s="42"/>
      <c r="EAU96" s="41"/>
      <c r="EAV96" s="41"/>
      <c r="EAW96" s="41"/>
      <c r="EAX96" s="42"/>
      <c r="EAY96" s="41"/>
      <c r="EAZ96" s="41"/>
      <c r="EBA96" s="41"/>
      <c r="EBB96" s="42"/>
      <c r="EBC96" s="41"/>
      <c r="EBD96" s="41"/>
      <c r="EBE96" s="41"/>
      <c r="EBF96" s="42"/>
      <c r="EBG96" s="41"/>
      <c r="EBH96" s="41"/>
      <c r="EBI96" s="41"/>
      <c r="EBJ96" s="42"/>
      <c r="EBK96" s="41"/>
      <c r="EBL96" s="41"/>
      <c r="EBM96" s="41"/>
      <c r="EBN96" s="42"/>
      <c r="EBO96" s="41"/>
      <c r="EBP96" s="41"/>
      <c r="EBQ96" s="41"/>
      <c r="EBR96" s="42"/>
      <c r="EBS96" s="41"/>
      <c r="EBT96" s="41"/>
      <c r="EBU96" s="41"/>
      <c r="EBV96" s="42"/>
      <c r="EBW96" s="41"/>
      <c r="EBX96" s="41"/>
      <c r="EBY96" s="41"/>
      <c r="EBZ96" s="42"/>
      <c r="ECA96" s="41"/>
      <c r="ECB96" s="41"/>
      <c r="ECC96" s="41"/>
      <c r="ECD96" s="42"/>
      <c r="ECE96" s="41"/>
      <c r="ECF96" s="41"/>
      <c r="ECG96" s="41"/>
      <c r="ECH96" s="42"/>
      <c r="ECI96" s="41"/>
      <c r="ECJ96" s="41"/>
      <c r="ECK96" s="41"/>
      <c r="ECL96" s="42"/>
      <c r="ECM96" s="41"/>
      <c r="ECN96" s="41"/>
      <c r="ECO96" s="41"/>
      <c r="ECP96" s="42"/>
      <c r="ECQ96" s="41"/>
      <c r="ECR96" s="41"/>
      <c r="ECS96" s="41"/>
      <c r="ECT96" s="42"/>
      <c r="ECU96" s="41"/>
      <c r="ECV96" s="41"/>
      <c r="ECW96" s="41"/>
      <c r="ECX96" s="42"/>
      <c r="ECY96" s="41"/>
      <c r="ECZ96" s="41"/>
      <c r="EDA96" s="41"/>
      <c r="EDB96" s="42"/>
      <c r="EDC96" s="41"/>
      <c r="EDD96" s="41"/>
      <c r="EDE96" s="41"/>
      <c r="EDF96" s="42"/>
      <c r="EDG96" s="41"/>
      <c r="EDH96" s="41"/>
      <c r="EDI96" s="41"/>
      <c r="EDJ96" s="42"/>
      <c r="EDK96" s="41"/>
      <c r="EDL96" s="41"/>
      <c r="EDM96" s="41"/>
      <c r="EDN96" s="43"/>
      <c r="EDO96" s="44"/>
      <c r="EDP96" s="45"/>
      <c r="EDQ96" s="45"/>
      <c r="EDR96" s="42"/>
      <c r="EDS96" s="41"/>
      <c r="EDT96" s="41"/>
      <c r="EDU96" s="41"/>
      <c r="EDV96" s="42"/>
      <c r="EDW96" s="41"/>
      <c r="EDX96" s="41"/>
      <c r="EDY96" s="41"/>
      <c r="EDZ96" s="42"/>
      <c r="EEA96" s="41"/>
      <c r="EEB96" s="41"/>
      <c r="EEC96" s="41"/>
      <c r="EED96" s="42"/>
      <c r="EEE96" s="41"/>
      <c r="EEF96" s="41"/>
      <c r="EEG96" s="41"/>
      <c r="EEH96" s="42"/>
      <c r="EEI96" s="41"/>
      <c r="EEJ96" s="41"/>
      <c r="EEK96" s="41"/>
      <c r="EEL96" s="42"/>
      <c r="EEM96" s="41"/>
      <c r="EEN96" s="41"/>
      <c r="EEO96" s="41"/>
      <c r="EEP96" s="42"/>
      <c r="EEQ96" s="41"/>
      <c r="EER96" s="41"/>
      <c r="EES96" s="41"/>
      <c r="EET96" s="42"/>
      <c r="EEU96" s="41"/>
      <c r="EEV96" s="41"/>
      <c r="EEW96" s="41"/>
      <c r="EEX96" s="42"/>
      <c r="EEY96" s="41"/>
      <c r="EEZ96" s="41"/>
      <c r="EFA96" s="41"/>
      <c r="EFB96" s="42"/>
      <c r="EFC96" s="41"/>
      <c r="EFD96" s="41"/>
      <c r="EFE96" s="41"/>
      <c r="EFF96" s="42"/>
      <c r="EFG96" s="41"/>
      <c r="EFH96" s="41"/>
      <c r="EFI96" s="41"/>
      <c r="EFJ96" s="42"/>
      <c r="EFK96" s="41"/>
      <c r="EFL96" s="41"/>
      <c r="EFM96" s="41"/>
      <c r="EFN96" s="42"/>
      <c r="EFO96" s="41"/>
      <c r="EFP96" s="41"/>
      <c r="EFQ96" s="41"/>
      <c r="EFR96" s="42"/>
      <c r="EFS96" s="41"/>
      <c r="EFT96" s="41"/>
      <c r="EFU96" s="41"/>
      <c r="EFV96" s="42"/>
      <c r="EFW96" s="41"/>
      <c r="EFX96" s="41"/>
      <c r="EFY96" s="41"/>
      <c r="EFZ96" s="42"/>
      <c r="EGA96" s="41"/>
      <c r="EGB96" s="41"/>
      <c r="EGC96" s="41"/>
      <c r="EGD96" s="42"/>
      <c r="EGE96" s="41"/>
      <c r="EGF96" s="41"/>
      <c r="EGG96" s="41"/>
      <c r="EGH96" s="42"/>
      <c r="EGI96" s="41"/>
      <c r="EGJ96" s="41"/>
      <c r="EGK96" s="41"/>
      <c r="EGL96" s="42"/>
      <c r="EGM96" s="41"/>
      <c r="EGN96" s="41"/>
      <c r="EGO96" s="41"/>
      <c r="EGP96" s="42"/>
      <c r="EGQ96" s="41"/>
      <c r="EGR96" s="41"/>
      <c r="EGS96" s="41"/>
      <c r="EGT96" s="42"/>
      <c r="EGU96" s="41"/>
      <c r="EGV96" s="41"/>
      <c r="EGW96" s="41"/>
      <c r="EGX96" s="42"/>
      <c r="EGY96" s="41"/>
      <c r="EGZ96" s="41"/>
      <c r="EHA96" s="41"/>
      <c r="EHB96" s="42"/>
      <c r="EHC96" s="41"/>
      <c r="EHD96" s="41"/>
      <c r="EHE96" s="41"/>
      <c r="EHF96" s="42"/>
      <c r="EHG96" s="41"/>
      <c r="EHH96" s="41"/>
      <c r="EHI96" s="41"/>
      <c r="EHJ96" s="42"/>
      <c r="EHK96" s="41"/>
      <c r="EHL96" s="41"/>
      <c r="EHM96" s="41"/>
      <c r="EHN96" s="42"/>
      <c r="EHO96" s="41"/>
      <c r="EHP96" s="41"/>
      <c r="EHQ96" s="41"/>
      <c r="EHR96" s="42"/>
      <c r="EHS96" s="41"/>
      <c r="EHT96" s="41"/>
      <c r="EHU96" s="41"/>
      <c r="EHV96" s="42"/>
      <c r="EHW96" s="41"/>
      <c r="EHX96" s="41"/>
      <c r="EHY96" s="41"/>
      <c r="EHZ96" s="42"/>
      <c r="EIA96" s="41"/>
      <c r="EIB96" s="41"/>
      <c r="EIC96" s="41"/>
      <c r="EID96" s="42"/>
      <c r="EIE96" s="41"/>
      <c r="EIF96" s="41"/>
      <c r="EIG96" s="41"/>
      <c r="EIH96" s="42"/>
      <c r="EII96" s="41"/>
      <c r="EIJ96" s="41"/>
      <c r="EIK96" s="41"/>
      <c r="EIL96" s="42"/>
      <c r="EIM96" s="41"/>
      <c r="EIN96" s="41"/>
      <c r="EIO96" s="41"/>
      <c r="EIP96" s="42"/>
      <c r="EIQ96" s="41"/>
      <c r="EIR96" s="41"/>
      <c r="EIS96" s="41"/>
      <c r="EIT96" s="42"/>
      <c r="EIU96" s="41"/>
      <c r="EIV96" s="41"/>
      <c r="EIW96" s="41"/>
      <c r="EIX96" s="42"/>
      <c r="EIY96" s="41"/>
      <c r="EIZ96" s="41"/>
      <c r="EJA96" s="41"/>
      <c r="EJB96" s="42"/>
      <c r="EJC96" s="41"/>
      <c r="EJD96" s="41"/>
      <c r="EJE96" s="41"/>
      <c r="EJF96" s="42"/>
      <c r="EJG96" s="41"/>
      <c r="EJH96" s="41"/>
      <c r="EJI96" s="41"/>
      <c r="EJJ96" s="42"/>
      <c r="EJK96" s="41"/>
      <c r="EJL96" s="41"/>
      <c r="EJM96" s="41"/>
      <c r="EJN96" s="42"/>
      <c r="EJO96" s="41"/>
      <c r="EJP96" s="41"/>
      <c r="EJQ96" s="41"/>
      <c r="EJR96" s="43"/>
      <c r="EJS96" s="44"/>
      <c r="EJT96" s="45"/>
      <c r="EJU96" s="45"/>
      <c r="EJV96" s="42"/>
      <c r="EJW96" s="41"/>
      <c r="EJX96" s="41"/>
      <c r="EJY96" s="41"/>
      <c r="EJZ96" s="42"/>
      <c r="EKA96" s="41"/>
      <c r="EKB96" s="41"/>
      <c r="EKC96" s="41"/>
      <c r="EKD96" s="42"/>
      <c r="EKE96" s="41"/>
      <c r="EKF96" s="41"/>
      <c r="EKG96" s="41"/>
      <c r="EKH96" s="42"/>
      <c r="EKI96" s="41"/>
      <c r="EKJ96" s="41"/>
      <c r="EKK96" s="41"/>
      <c r="EKL96" s="42"/>
      <c r="EKM96" s="41"/>
      <c r="EKN96" s="41"/>
      <c r="EKO96" s="41"/>
      <c r="EKP96" s="42"/>
      <c r="EKQ96" s="41"/>
      <c r="EKR96" s="41"/>
      <c r="EKS96" s="41"/>
      <c r="EKT96" s="42"/>
      <c r="EKU96" s="41"/>
      <c r="EKV96" s="41"/>
      <c r="EKW96" s="41"/>
      <c r="EKX96" s="42"/>
      <c r="EKY96" s="41"/>
      <c r="EKZ96" s="41"/>
      <c r="ELA96" s="41"/>
      <c r="ELB96" s="42"/>
      <c r="ELC96" s="41"/>
      <c r="ELD96" s="41"/>
      <c r="ELE96" s="41"/>
      <c r="ELF96" s="42"/>
      <c r="ELG96" s="41"/>
      <c r="ELH96" s="41"/>
      <c r="ELI96" s="41"/>
      <c r="ELJ96" s="42"/>
      <c r="ELK96" s="41"/>
      <c r="ELL96" s="41"/>
      <c r="ELM96" s="41"/>
      <c r="ELN96" s="42"/>
      <c r="ELO96" s="41"/>
      <c r="ELP96" s="41"/>
      <c r="ELQ96" s="41"/>
      <c r="ELR96" s="42"/>
      <c r="ELS96" s="41"/>
      <c r="ELT96" s="41"/>
      <c r="ELU96" s="41"/>
      <c r="ELV96" s="42"/>
      <c r="ELW96" s="41"/>
      <c r="ELX96" s="41"/>
      <c r="ELY96" s="41"/>
      <c r="ELZ96" s="42"/>
      <c r="EMA96" s="41"/>
      <c r="EMB96" s="41"/>
      <c r="EMC96" s="41"/>
      <c r="EMD96" s="42"/>
      <c r="EME96" s="41"/>
      <c r="EMF96" s="41"/>
      <c r="EMG96" s="41"/>
      <c r="EMH96" s="42"/>
      <c r="EMI96" s="41"/>
      <c r="EMJ96" s="41"/>
      <c r="EMK96" s="41"/>
      <c r="EML96" s="42"/>
      <c r="EMM96" s="41"/>
      <c r="EMN96" s="41"/>
      <c r="EMO96" s="41"/>
      <c r="EMP96" s="42"/>
      <c r="EMQ96" s="41"/>
      <c r="EMR96" s="41"/>
      <c r="EMS96" s="41"/>
      <c r="EMT96" s="42"/>
      <c r="EMU96" s="41"/>
      <c r="EMV96" s="41"/>
      <c r="EMW96" s="41"/>
      <c r="EMX96" s="42"/>
      <c r="EMY96" s="41"/>
      <c r="EMZ96" s="41"/>
      <c r="ENA96" s="41"/>
      <c r="ENB96" s="42"/>
      <c r="ENC96" s="41"/>
      <c r="END96" s="41"/>
      <c r="ENE96" s="41"/>
      <c r="ENF96" s="42"/>
      <c r="ENG96" s="41"/>
      <c r="ENH96" s="41"/>
      <c r="ENI96" s="41"/>
      <c r="ENJ96" s="42"/>
      <c r="ENK96" s="41"/>
      <c r="ENL96" s="41"/>
      <c r="ENM96" s="41"/>
      <c r="ENN96" s="42"/>
      <c r="ENO96" s="41"/>
      <c r="ENP96" s="41"/>
      <c r="ENQ96" s="41"/>
      <c r="ENR96" s="42"/>
      <c r="ENS96" s="41"/>
      <c r="ENT96" s="41"/>
      <c r="ENU96" s="41"/>
      <c r="ENV96" s="42"/>
      <c r="ENW96" s="41"/>
      <c r="ENX96" s="41"/>
      <c r="ENY96" s="41"/>
      <c r="ENZ96" s="42"/>
      <c r="EOA96" s="41"/>
      <c r="EOB96" s="41"/>
      <c r="EOC96" s="41"/>
      <c r="EOD96" s="42"/>
      <c r="EOE96" s="41"/>
      <c r="EOF96" s="41"/>
      <c r="EOG96" s="41"/>
      <c r="EOH96" s="42"/>
      <c r="EOI96" s="41"/>
      <c r="EOJ96" s="41"/>
      <c r="EOK96" s="41"/>
      <c r="EOL96" s="42"/>
      <c r="EOM96" s="41"/>
      <c r="EON96" s="41"/>
      <c r="EOO96" s="41"/>
      <c r="EOP96" s="42"/>
      <c r="EOQ96" s="41"/>
      <c r="EOR96" s="41"/>
      <c r="EOS96" s="41"/>
      <c r="EOT96" s="42"/>
      <c r="EOU96" s="41"/>
      <c r="EOV96" s="41"/>
      <c r="EOW96" s="41"/>
      <c r="EOX96" s="42"/>
      <c r="EOY96" s="41"/>
      <c r="EOZ96" s="41"/>
      <c r="EPA96" s="41"/>
      <c r="EPB96" s="42"/>
      <c r="EPC96" s="41"/>
      <c r="EPD96" s="41"/>
      <c r="EPE96" s="41"/>
      <c r="EPF96" s="42"/>
      <c r="EPG96" s="41"/>
      <c r="EPH96" s="41"/>
      <c r="EPI96" s="41"/>
      <c r="EPJ96" s="42"/>
      <c r="EPK96" s="41"/>
      <c r="EPL96" s="41"/>
      <c r="EPM96" s="41"/>
      <c r="EPN96" s="42"/>
      <c r="EPO96" s="41"/>
      <c r="EPP96" s="41"/>
      <c r="EPQ96" s="41"/>
      <c r="EPR96" s="42"/>
      <c r="EPS96" s="41"/>
      <c r="EPT96" s="41"/>
      <c r="EPU96" s="41"/>
      <c r="EPV96" s="43"/>
      <c r="EPW96" s="44"/>
      <c r="EPX96" s="45"/>
      <c r="EPY96" s="45"/>
      <c r="EPZ96" s="42"/>
      <c r="EQA96" s="41"/>
      <c r="EQB96" s="41"/>
      <c r="EQC96" s="41"/>
      <c r="EQD96" s="42"/>
      <c r="EQE96" s="41"/>
      <c r="EQF96" s="41"/>
      <c r="EQG96" s="41"/>
      <c r="EQH96" s="42"/>
      <c r="EQI96" s="41"/>
      <c r="EQJ96" s="41"/>
      <c r="EQK96" s="41"/>
      <c r="EQL96" s="42"/>
      <c r="EQM96" s="41"/>
      <c r="EQN96" s="41"/>
      <c r="EQO96" s="41"/>
      <c r="EQP96" s="42"/>
      <c r="EQQ96" s="41"/>
      <c r="EQR96" s="41"/>
      <c r="EQS96" s="41"/>
      <c r="EQT96" s="42"/>
      <c r="EQU96" s="41"/>
      <c r="EQV96" s="41"/>
      <c r="EQW96" s="41"/>
      <c r="EQX96" s="42"/>
      <c r="EQY96" s="41"/>
      <c r="EQZ96" s="41"/>
      <c r="ERA96" s="41"/>
      <c r="ERB96" s="42"/>
      <c r="ERC96" s="41"/>
      <c r="ERD96" s="41"/>
      <c r="ERE96" s="41"/>
      <c r="ERF96" s="42"/>
      <c r="ERG96" s="41"/>
      <c r="ERH96" s="41"/>
      <c r="ERI96" s="41"/>
      <c r="ERJ96" s="42"/>
      <c r="ERK96" s="41"/>
      <c r="ERL96" s="41"/>
      <c r="ERM96" s="41"/>
      <c r="ERN96" s="42"/>
      <c r="ERO96" s="41"/>
      <c r="ERP96" s="41"/>
      <c r="ERQ96" s="41"/>
      <c r="ERR96" s="42"/>
      <c r="ERS96" s="41"/>
      <c r="ERT96" s="41"/>
      <c r="ERU96" s="41"/>
      <c r="ERV96" s="42"/>
      <c r="ERW96" s="41"/>
      <c r="ERX96" s="41"/>
      <c r="ERY96" s="41"/>
      <c r="ERZ96" s="42"/>
      <c r="ESA96" s="41"/>
      <c r="ESB96" s="41"/>
      <c r="ESC96" s="41"/>
      <c r="ESD96" s="42"/>
      <c r="ESE96" s="41"/>
      <c r="ESF96" s="41"/>
      <c r="ESG96" s="41"/>
      <c r="ESH96" s="42"/>
      <c r="ESI96" s="41"/>
      <c r="ESJ96" s="41"/>
      <c r="ESK96" s="41"/>
      <c r="ESL96" s="42"/>
      <c r="ESM96" s="41"/>
      <c r="ESN96" s="41"/>
      <c r="ESO96" s="41"/>
      <c r="ESP96" s="42"/>
      <c r="ESQ96" s="41"/>
      <c r="ESR96" s="41"/>
      <c r="ESS96" s="41"/>
      <c r="EST96" s="42"/>
      <c r="ESU96" s="41"/>
      <c r="ESV96" s="41"/>
      <c r="ESW96" s="41"/>
      <c r="ESX96" s="42"/>
      <c r="ESY96" s="41"/>
      <c r="ESZ96" s="41"/>
      <c r="ETA96" s="41"/>
      <c r="ETB96" s="42"/>
      <c r="ETC96" s="41"/>
      <c r="ETD96" s="41"/>
      <c r="ETE96" s="41"/>
      <c r="ETF96" s="42"/>
      <c r="ETG96" s="41"/>
      <c r="ETH96" s="41"/>
      <c r="ETI96" s="41"/>
      <c r="ETJ96" s="42"/>
      <c r="ETK96" s="41"/>
      <c r="ETL96" s="41"/>
      <c r="ETM96" s="41"/>
      <c r="ETN96" s="42"/>
      <c r="ETO96" s="41"/>
      <c r="ETP96" s="41"/>
      <c r="ETQ96" s="41"/>
      <c r="ETR96" s="42"/>
      <c r="ETS96" s="41"/>
      <c r="ETT96" s="41"/>
      <c r="ETU96" s="41"/>
      <c r="ETV96" s="42"/>
      <c r="ETW96" s="41"/>
      <c r="ETX96" s="41"/>
      <c r="ETY96" s="41"/>
      <c r="ETZ96" s="42"/>
      <c r="EUA96" s="41"/>
      <c r="EUB96" s="41"/>
      <c r="EUC96" s="41"/>
      <c r="EUD96" s="42"/>
      <c r="EUE96" s="41"/>
      <c r="EUF96" s="41"/>
      <c r="EUG96" s="41"/>
      <c r="EUH96" s="42"/>
      <c r="EUI96" s="41"/>
      <c r="EUJ96" s="41"/>
      <c r="EUK96" s="41"/>
      <c r="EUL96" s="42"/>
      <c r="EUM96" s="41"/>
      <c r="EUN96" s="41"/>
      <c r="EUO96" s="41"/>
      <c r="EUP96" s="42"/>
      <c r="EUQ96" s="41"/>
      <c r="EUR96" s="41"/>
      <c r="EUS96" s="41"/>
      <c r="EUT96" s="42"/>
      <c r="EUU96" s="41"/>
      <c r="EUV96" s="41"/>
      <c r="EUW96" s="41"/>
      <c r="EUX96" s="42"/>
      <c r="EUY96" s="41"/>
      <c r="EUZ96" s="41"/>
      <c r="EVA96" s="41"/>
      <c r="EVB96" s="42"/>
      <c r="EVC96" s="41"/>
      <c r="EVD96" s="41"/>
      <c r="EVE96" s="41"/>
      <c r="EVF96" s="42"/>
      <c r="EVG96" s="41"/>
      <c r="EVH96" s="41"/>
      <c r="EVI96" s="41"/>
      <c r="EVJ96" s="42"/>
      <c r="EVK96" s="41"/>
      <c r="EVL96" s="41"/>
      <c r="EVM96" s="41"/>
      <c r="EVN96" s="42"/>
      <c r="EVO96" s="41"/>
      <c r="EVP96" s="41"/>
      <c r="EVQ96" s="41"/>
      <c r="EVR96" s="42"/>
      <c r="EVS96" s="41"/>
      <c r="EVT96" s="41"/>
      <c r="EVU96" s="41"/>
      <c r="EVV96" s="42"/>
      <c r="EVW96" s="41"/>
      <c r="EVX96" s="41"/>
      <c r="EVY96" s="41"/>
      <c r="EVZ96" s="43"/>
      <c r="EWA96" s="44"/>
      <c r="EWB96" s="45"/>
      <c r="EWC96" s="45"/>
      <c r="EWD96" s="42"/>
      <c r="EWE96" s="41"/>
      <c r="EWF96" s="41"/>
      <c r="EWG96" s="41"/>
      <c r="EWH96" s="42"/>
      <c r="EWI96" s="41"/>
      <c r="EWJ96" s="41"/>
      <c r="EWK96" s="41"/>
      <c r="EWL96" s="42"/>
      <c r="EWM96" s="41"/>
      <c r="EWN96" s="41"/>
      <c r="EWO96" s="41"/>
      <c r="EWP96" s="42"/>
      <c r="EWQ96" s="41"/>
      <c r="EWR96" s="41"/>
      <c r="EWS96" s="41"/>
      <c r="EWT96" s="42"/>
      <c r="EWU96" s="41"/>
      <c r="EWV96" s="41"/>
      <c r="EWW96" s="41"/>
      <c r="EWX96" s="42"/>
      <c r="EWY96" s="41"/>
      <c r="EWZ96" s="41"/>
      <c r="EXA96" s="41"/>
      <c r="EXB96" s="42"/>
      <c r="EXC96" s="41"/>
      <c r="EXD96" s="41"/>
      <c r="EXE96" s="41"/>
      <c r="EXF96" s="42"/>
      <c r="EXG96" s="41"/>
      <c r="EXH96" s="41"/>
      <c r="EXI96" s="41"/>
      <c r="EXJ96" s="42"/>
      <c r="EXK96" s="41"/>
      <c r="EXL96" s="41"/>
      <c r="EXM96" s="41"/>
      <c r="EXN96" s="42"/>
      <c r="EXO96" s="41"/>
      <c r="EXP96" s="41"/>
      <c r="EXQ96" s="41"/>
      <c r="EXR96" s="42"/>
      <c r="EXS96" s="41"/>
      <c r="EXT96" s="41"/>
      <c r="EXU96" s="41"/>
      <c r="EXV96" s="42"/>
      <c r="EXW96" s="41"/>
      <c r="EXX96" s="41"/>
      <c r="EXY96" s="41"/>
      <c r="EXZ96" s="42"/>
      <c r="EYA96" s="41"/>
      <c r="EYB96" s="41"/>
      <c r="EYC96" s="41"/>
      <c r="EYD96" s="42"/>
      <c r="EYE96" s="41"/>
      <c r="EYF96" s="41"/>
      <c r="EYG96" s="41"/>
      <c r="EYH96" s="42"/>
      <c r="EYI96" s="41"/>
      <c r="EYJ96" s="41"/>
      <c r="EYK96" s="41"/>
      <c r="EYL96" s="42"/>
      <c r="EYM96" s="41"/>
      <c r="EYN96" s="41"/>
      <c r="EYO96" s="41"/>
      <c r="EYP96" s="42"/>
      <c r="EYQ96" s="41"/>
      <c r="EYR96" s="41"/>
      <c r="EYS96" s="41"/>
      <c r="EYT96" s="42"/>
      <c r="EYU96" s="41"/>
      <c r="EYV96" s="41"/>
      <c r="EYW96" s="41"/>
      <c r="EYX96" s="42"/>
      <c r="EYY96" s="41"/>
      <c r="EYZ96" s="41"/>
      <c r="EZA96" s="41"/>
      <c r="EZB96" s="42"/>
      <c r="EZC96" s="41"/>
      <c r="EZD96" s="41"/>
      <c r="EZE96" s="41"/>
      <c r="EZF96" s="42"/>
      <c r="EZG96" s="41"/>
      <c r="EZH96" s="41"/>
      <c r="EZI96" s="41"/>
      <c r="EZJ96" s="42"/>
      <c r="EZK96" s="41"/>
      <c r="EZL96" s="41"/>
      <c r="EZM96" s="41"/>
      <c r="EZN96" s="42"/>
      <c r="EZO96" s="41"/>
      <c r="EZP96" s="41"/>
      <c r="EZQ96" s="41"/>
      <c r="EZR96" s="42"/>
      <c r="EZS96" s="41"/>
      <c r="EZT96" s="41"/>
      <c r="EZU96" s="41"/>
      <c r="EZV96" s="42"/>
      <c r="EZW96" s="41"/>
      <c r="EZX96" s="41"/>
      <c r="EZY96" s="41"/>
      <c r="EZZ96" s="42"/>
      <c r="FAA96" s="41"/>
      <c r="FAB96" s="41"/>
      <c r="FAC96" s="41"/>
      <c r="FAD96" s="42"/>
      <c r="FAE96" s="41"/>
      <c r="FAF96" s="41"/>
      <c r="FAG96" s="41"/>
      <c r="FAH96" s="42"/>
      <c r="FAI96" s="41"/>
      <c r="FAJ96" s="41"/>
      <c r="FAK96" s="41"/>
      <c r="FAL96" s="42"/>
      <c r="FAM96" s="41"/>
      <c r="FAN96" s="41"/>
      <c r="FAO96" s="41"/>
      <c r="FAP96" s="42"/>
      <c r="FAQ96" s="41"/>
      <c r="FAR96" s="41"/>
      <c r="FAS96" s="41"/>
      <c r="FAT96" s="42"/>
      <c r="FAU96" s="41"/>
      <c r="FAV96" s="41"/>
      <c r="FAW96" s="41"/>
      <c r="FAX96" s="42"/>
      <c r="FAY96" s="41"/>
      <c r="FAZ96" s="41"/>
      <c r="FBA96" s="41"/>
      <c r="FBB96" s="42"/>
      <c r="FBC96" s="41"/>
      <c r="FBD96" s="41"/>
      <c r="FBE96" s="41"/>
      <c r="FBF96" s="42"/>
      <c r="FBG96" s="41"/>
      <c r="FBH96" s="41"/>
      <c r="FBI96" s="41"/>
      <c r="FBJ96" s="42"/>
      <c r="FBK96" s="41"/>
      <c r="FBL96" s="41"/>
      <c r="FBM96" s="41"/>
      <c r="FBN96" s="42"/>
      <c r="FBO96" s="41"/>
      <c r="FBP96" s="41"/>
      <c r="FBQ96" s="41"/>
      <c r="FBR96" s="42"/>
      <c r="FBS96" s="41"/>
      <c r="FBT96" s="41"/>
      <c r="FBU96" s="41"/>
      <c r="FBV96" s="42"/>
      <c r="FBW96" s="41"/>
      <c r="FBX96" s="41"/>
      <c r="FBY96" s="41"/>
      <c r="FBZ96" s="42"/>
      <c r="FCA96" s="41"/>
      <c r="FCB96" s="41"/>
      <c r="FCC96" s="41"/>
      <c r="FCD96" s="43"/>
      <c r="FCE96" s="44"/>
      <c r="FCF96" s="45"/>
      <c r="FCG96" s="45"/>
      <c r="FCH96" s="42"/>
      <c r="FCI96" s="41"/>
      <c r="FCJ96" s="41"/>
      <c r="FCK96" s="41"/>
      <c r="FCL96" s="42"/>
      <c r="FCM96" s="41"/>
      <c r="FCN96" s="41"/>
      <c r="FCO96" s="41"/>
      <c r="FCP96" s="42"/>
      <c r="FCQ96" s="41"/>
      <c r="FCR96" s="41"/>
      <c r="FCS96" s="41"/>
      <c r="FCT96" s="42"/>
      <c r="FCU96" s="41"/>
      <c r="FCV96" s="41"/>
      <c r="FCW96" s="41"/>
      <c r="FCX96" s="42"/>
      <c r="FCY96" s="41"/>
      <c r="FCZ96" s="41"/>
      <c r="FDA96" s="41"/>
      <c r="FDB96" s="42"/>
      <c r="FDC96" s="41"/>
      <c r="FDD96" s="41"/>
      <c r="FDE96" s="41"/>
      <c r="FDF96" s="42"/>
      <c r="FDG96" s="41"/>
      <c r="FDH96" s="41"/>
      <c r="FDI96" s="41"/>
      <c r="FDJ96" s="42"/>
      <c r="FDK96" s="41"/>
      <c r="FDL96" s="41"/>
      <c r="FDM96" s="41"/>
      <c r="FDN96" s="42"/>
      <c r="FDO96" s="41"/>
      <c r="FDP96" s="41"/>
      <c r="FDQ96" s="41"/>
      <c r="FDR96" s="42"/>
      <c r="FDS96" s="41"/>
      <c r="FDT96" s="41"/>
      <c r="FDU96" s="41"/>
      <c r="FDV96" s="42"/>
      <c r="FDW96" s="41"/>
      <c r="FDX96" s="41"/>
      <c r="FDY96" s="41"/>
      <c r="FDZ96" s="42"/>
      <c r="FEA96" s="41"/>
      <c r="FEB96" s="41"/>
      <c r="FEC96" s="41"/>
      <c r="FED96" s="42"/>
      <c r="FEE96" s="41"/>
      <c r="FEF96" s="41"/>
      <c r="FEG96" s="41"/>
      <c r="FEH96" s="42"/>
      <c r="FEI96" s="41"/>
      <c r="FEJ96" s="41"/>
      <c r="FEK96" s="41"/>
      <c r="FEL96" s="42"/>
      <c r="FEM96" s="41"/>
      <c r="FEN96" s="41"/>
      <c r="FEO96" s="41"/>
      <c r="FEP96" s="42"/>
      <c r="FEQ96" s="41"/>
      <c r="FER96" s="41"/>
      <c r="FES96" s="41"/>
      <c r="FET96" s="42"/>
      <c r="FEU96" s="41"/>
      <c r="FEV96" s="41"/>
      <c r="FEW96" s="41"/>
      <c r="FEX96" s="42"/>
      <c r="FEY96" s="41"/>
      <c r="FEZ96" s="41"/>
      <c r="FFA96" s="41"/>
      <c r="FFB96" s="42"/>
      <c r="FFC96" s="41"/>
      <c r="FFD96" s="41"/>
      <c r="FFE96" s="41"/>
      <c r="FFF96" s="42"/>
      <c r="FFG96" s="41"/>
      <c r="FFH96" s="41"/>
      <c r="FFI96" s="41"/>
      <c r="FFJ96" s="42"/>
      <c r="FFK96" s="41"/>
      <c r="FFL96" s="41"/>
      <c r="FFM96" s="41"/>
      <c r="FFN96" s="42"/>
      <c r="FFO96" s="41"/>
      <c r="FFP96" s="41"/>
      <c r="FFQ96" s="41"/>
      <c r="FFR96" s="42"/>
      <c r="FFS96" s="41"/>
      <c r="FFT96" s="41"/>
      <c r="FFU96" s="41"/>
      <c r="FFV96" s="42"/>
      <c r="FFW96" s="41"/>
      <c r="FFX96" s="41"/>
      <c r="FFY96" s="41"/>
      <c r="FFZ96" s="42"/>
      <c r="FGA96" s="41"/>
      <c r="FGB96" s="41"/>
      <c r="FGC96" s="41"/>
      <c r="FGD96" s="42"/>
      <c r="FGE96" s="41"/>
      <c r="FGF96" s="41"/>
      <c r="FGG96" s="41"/>
      <c r="FGH96" s="42"/>
      <c r="FGI96" s="41"/>
      <c r="FGJ96" s="41"/>
      <c r="FGK96" s="41"/>
      <c r="FGL96" s="42"/>
      <c r="FGM96" s="41"/>
      <c r="FGN96" s="41"/>
      <c r="FGO96" s="41"/>
      <c r="FGP96" s="42"/>
      <c r="FGQ96" s="41"/>
      <c r="FGR96" s="41"/>
      <c r="FGS96" s="41"/>
      <c r="FGT96" s="42"/>
      <c r="FGU96" s="41"/>
      <c r="FGV96" s="41"/>
      <c r="FGW96" s="41"/>
      <c r="FGX96" s="42"/>
      <c r="FGY96" s="41"/>
      <c r="FGZ96" s="41"/>
      <c r="FHA96" s="41"/>
      <c r="FHB96" s="42"/>
      <c r="FHC96" s="41"/>
      <c r="FHD96" s="41"/>
      <c r="FHE96" s="41"/>
      <c r="FHF96" s="42"/>
      <c r="FHG96" s="41"/>
      <c r="FHH96" s="41"/>
      <c r="FHI96" s="41"/>
      <c r="FHJ96" s="42"/>
      <c r="FHK96" s="41"/>
      <c r="FHL96" s="41"/>
      <c r="FHM96" s="41"/>
      <c r="FHN96" s="42"/>
      <c r="FHO96" s="41"/>
      <c r="FHP96" s="41"/>
      <c r="FHQ96" s="41"/>
      <c r="FHR96" s="42"/>
      <c r="FHS96" s="41"/>
      <c r="FHT96" s="41"/>
      <c r="FHU96" s="41"/>
      <c r="FHV96" s="42"/>
      <c r="FHW96" s="41"/>
      <c r="FHX96" s="41"/>
      <c r="FHY96" s="41"/>
      <c r="FHZ96" s="42"/>
      <c r="FIA96" s="41"/>
      <c r="FIB96" s="41"/>
      <c r="FIC96" s="41"/>
      <c r="FID96" s="42"/>
      <c r="FIE96" s="41"/>
      <c r="FIF96" s="41"/>
      <c r="FIG96" s="41"/>
      <c r="FIH96" s="43"/>
      <c r="FII96" s="44"/>
      <c r="FIJ96" s="45"/>
      <c r="FIK96" s="45"/>
      <c r="FIL96" s="42"/>
      <c r="FIM96" s="41"/>
      <c r="FIN96" s="41"/>
      <c r="FIO96" s="41"/>
      <c r="FIP96" s="42"/>
      <c r="FIQ96" s="41"/>
      <c r="FIR96" s="41"/>
      <c r="FIS96" s="41"/>
      <c r="FIT96" s="42"/>
      <c r="FIU96" s="41"/>
      <c r="FIV96" s="41"/>
      <c r="FIW96" s="41"/>
      <c r="FIX96" s="42"/>
      <c r="FIY96" s="41"/>
      <c r="FIZ96" s="41"/>
      <c r="FJA96" s="41"/>
      <c r="FJB96" s="42"/>
      <c r="FJC96" s="41"/>
      <c r="FJD96" s="41"/>
      <c r="FJE96" s="41"/>
      <c r="FJF96" s="42"/>
      <c r="FJG96" s="41"/>
      <c r="FJH96" s="41"/>
      <c r="FJI96" s="41"/>
      <c r="FJJ96" s="42"/>
      <c r="FJK96" s="41"/>
      <c r="FJL96" s="41"/>
      <c r="FJM96" s="41"/>
      <c r="FJN96" s="42"/>
      <c r="FJO96" s="41"/>
      <c r="FJP96" s="41"/>
      <c r="FJQ96" s="41"/>
      <c r="FJR96" s="42"/>
      <c r="FJS96" s="41"/>
      <c r="FJT96" s="41"/>
      <c r="FJU96" s="41"/>
      <c r="FJV96" s="42"/>
      <c r="FJW96" s="41"/>
      <c r="FJX96" s="41"/>
      <c r="FJY96" s="41"/>
      <c r="FJZ96" s="42"/>
      <c r="FKA96" s="41"/>
      <c r="FKB96" s="41"/>
      <c r="FKC96" s="41"/>
      <c r="FKD96" s="42"/>
      <c r="FKE96" s="41"/>
      <c r="FKF96" s="41"/>
      <c r="FKG96" s="41"/>
      <c r="FKH96" s="42"/>
      <c r="FKI96" s="41"/>
      <c r="FKJ96" s="41"/>
      <c r="FKK96" s="41"/>
      <c r="FKL96" s="42"/>
      <c r="FKM96" s="41"/>
      <c r="FKN96" s="41"/>
      <c r="FKO96" s="41"/>
      <c r="FKP96" s="42"/>
      <c r="FKQ96" s="41"/>
      <c r="FKR96" s="41"/>
      <c r="FKS96" s="41"/>
      <c r="FKT96" s="42"/>
      <c r="FKU96" s="41"/>
      <c r="FKV96" s="41"/>
      <c r="FKW96" s="41"/>
      <c r="FKX96" s="42"/>
      <c r="FKY96" s="41"/>
      <c r="FKZ96" s="41"/>
      <c r="FLA96" s="41"/>
      <c r="FLB96" s="42"/>
      <c r="FLC96" s="41"/>
      <c r="FLD96" s="41"/>
      <c r="FLE96" s="41"/>
      <c r="FLF96" s="42"/>
      <c r="FLG96" s="41"/>
      <c r="FLH96" s="41"/>
      <c r="FLI96" s="41"/>
      <c r="FLJ96" s="42"/>
      <c r="FLK96" s="41"/>
      <c r="FLL96" s="41"/>
      <c r="FLM96" s="41"/>
      <c r="FLN96" s="42"/>
      <c r="FLO96" s="41"/>
      <c r="FLP96" s="41"/>
      <c r="FLQ96" s="41"/>
      <c r="FLR96" s="42"/>
      <c r="FLS96" s="41"/>
      <c r="FLT96" s="41"/>
      <c r="FLU96" s="41"/>
      <c r="FLV96" s="42"/>
      <c r="FLW96" s="41"/>
      <c r="FLX96" s="41"/>
      <c r="FLY96" s="41"/>
      <c r="FLZ96" s="42"/>
      <c r="FMA96" s="41"/>
      <c r="FMB96" s="41"/>
      <c r="FMC96" s="41"/>
      <c r="FMD96" s="42"/>
      <c r="FME96" s="41"/>
      <c r="FMF96" s="41"/>
      <c r="FMG96" s="41"/>
      <c r="FMH96" s="42"/>
      <c r="FMI96" s="41"/>
      <c r="FMJ96" s="41"/>
      <c r="FMK96" s="41"/>
      <c r="FML96" s="42"/>
      <c r="FMM96" s="41"/>
      <c r="FMN96" s="41"/>
      <c r="FMO96" s="41"/>
      <c r="FMP96" s="42"/>
      <c r="FMQ96" s="41"/>
      <c r="FMR96" s="41"/>
      <c r="FMS96" s="41"/>
      <c r="FMT96" s="42"/>
      <c r="FMU96" s="41"/>
      <c r="FMV96" s="41"/>
      <c r="FMW96" s="41"/>
      <c r="FMX96" s="42"/>
      <c r="FMY96" s="41"/>
      <c r="FMZ96" s="41"/>
      <c r="FNA96" s="41"/>
      <c r="FNB96" s="42"/>
      <c r="FNC96" s="41"/>
      <c r="FND96" s="41"/>
      <c r="FNE96" s="41"/>
      <c r="FNF96" s="42"/>
      <c r="FNG96" s="41"/>
      <c r="FNH96" s="41"/>
      <c r="FNI96" s="41"/>
      <c r="FNJ96" s="42"/>
      <c r="FNK96" s="41"/>
      <c r="FNL96" s="41"/>
      <c r="FNM96" s="41"/>
      <c r="FNN96" s="42"/>
      <c r="FNO96" s="41"/>
      <c r="FNP96" s="41"/>
      <c r="FNQ96" s="41"/>
      <c r="FNR96" s="42"/>
      <c r="FNS96" s="41"/>
      <c r="FNT96" s="41"/>
      <c r="FNU96" s="41"/>
      <c r="FNV96" s="42"/>
      <c r="FNW96" s="41"/>
      <c r="FNX96" s="41"/>
      <c r="FNY96" s="41"/>
      <c r="FNZ96" s="42"/>
      <c r="FOA96" s="41"/>
      <c r="FOB96" s="41"/>
      <c r="FOC96" s="41"/>
      <c r="FOD96" s="42"/>
      <c r="FOE96" s="41"/>
      <c r="FOF96" s="41"/>
      <c r="FOG96" s="41"/>
      <c r="FOH96" s="42"/>
      <c r="FOI96" s="41"/>
      <c r="FOJ96" s="41"/>
      <c r="FOK96" s="41"/>
      <c r="FOL96" s="43"/>
      <c r="FOM96" s="44"/>
      <c r="FON96" s="45"/>
      <c r="FOO96" s="45"/>
      <c r="FOP96" s="42"/>
      <c r="FOQ96" s="41"/>
      <c r="FOR96" s="41"/>
      <c r="FOS96" s="41"/>
      <c r="FOT96" s="42"/>
      <c r="FOU96" s="41"/>
      <c r="FOV96" s="41"/>
      <c r="FOW96" s="41"/>
      <c r="FOX96" s="42"/>
      <c r="FOY96" s="41"/>
      <c r="FOZ96" s="41"/>
      <c r="FPA96" s="41"/>
      <c r="FPB96" s="42"/>
      <c r="FPC96" s="41"/>
      <c r="FPD96" s="41"/>
      <c r="FPE96" s="41"/>
      <c r="FPF96" s="42"/>
      <c r="FPG96" s="41"/>
      <c r="FPH96" s="41"/>
      <c r="FPI96" s="41"/>
      <c r="FPJ96" s="42"/>
      <c r="FPK96" s="41"/>
      <c r="FPL96" s="41"/>
      <c r="FPM96" s="41"/>
      <c r="FPN96" s="42"/>
      <c r="FPO96" s="41"/>
      <c r="FPP96" s="41"/>
      <c r="FPQ96" s="41"/>
      <c r="FPR96" s="42"/>
      <c r="FPS96" s="41"/>
      <c r="FPT96" s="41"/>
      <c r="FPU96" s="41"/>
      <c r="FPV96" s="42"/>
      <c r="FPW96" s="41"/>
      <c r="FPX96" s="41"/>
      <c r="FPY96" s="41"/>
      <c r="FPZ96" s="42"/>
      <c r="FQA96" s="41"/>
      <c r="FQB96" s="41"/>
      <c r="FQC96" s="41"/>
      <c r="FQD96" s="42"/>
      <c r="FQE96" s="41"/>
      <c r="FQF96" s="41"/>
      <c r="FQG96" s="41"/>
      <c r="FQH96" s="42"/>
      <c r="FQI96" s="41"/>
      <c r="FQJ96" s="41"/>
      <c r="FQK96" s="41"/>
      <c r="FQL96" s="42"/>
      <c r="FQM96" s="41"/>
      <c r="FQN96" s="41"/>
      <c r="FQO96" s="41"/>
      <c r="FQP96" s="42"/>
      <c r="FQQ96" s="41"/>
      <c r="FQR96" s="41"/>
      <c r="FQS96" s="41"/>
      <c r="FQT96" s="42"/>
      <c r="FQU96" s="41"/>
      <c r="FQV96" s="41"/>
      <c r="FQW96" s="41"/>
      <c r="FQX96" s="42"/>
      <c r="FQY96" s="41"/>
      <c r="FQZ96" s="41"/>
      <c r="FRA96" s="41"/>
      <c r="FRB96" s="42"/>
      <c r="FRC96" s="41"/>
      <c r="FRD96" s="41"/>
      <c r="FRE96" s="41"/>
      <c r="FRF96" s="42"/>
      <c r="FRG96" s="41"/>
      <c r="FRH96" s="41"/>
      <c r="FRI96" s="41"/>
      <c r="FRJ96" s="42"/>
      <c r="FRK96" s="41"/>
      <c r="FRL96" s="41"/>
      <c r="FRM96" s="41"/>
      <c r="FRN96" s="42"/>
      <c r="FRO96" s="41"/>
      <c r="FRP96" s="41"/>
      <c r="FRQ96" s="41"/>
      <c r="FRR96" s="42"/>
      <c r="FRS96" s="41"/>
      <c r="FRT96" s="41"/>
      <c r="FRU96" s="41"/>
      <c r="FRV96" s="42"/>
      <c r="FRW96" s="41"/>
      <c r="FRX96" s="41"/>
      <c r="FRY96" s="41"/>
      <c r="FRZ96" s="42"/>
      <c r="FSA96" s="41"/>
      <c r="FSB96" s="41"/>
      <c r="FSC96" s="41"/>
      <c r="FSD96" s="42"/>
      <c r="FSE96" s="41"/>
      <c r="FSF96" s="41"/>
      <c r="FSG96" s="41"/>
      <c r="FSH96" s="42"/>
      <c r="FSI96" s="41"/>
      <c r="FSJ96" s="41"/>
      <c r="FSK96" s="41"/>
      <c r="FSL96" s="42"/>
      <c r="FSM96" s="41"/>
      <c r="FSN96" s="41"/>
      <c r="FSO96" s="41"/>
      <c r="FSP96" s="42"/>
      <c r="FSQ96" s="41"/>
      <c r="FSR96" s="41"/>
      <c r="FSS96" s="41"/>
      <c r="FST96" s="42"/>
      <c r="FSU96" s="41"/>
      <c r="FSV96" s="41"/>
      <c r="FSW96" s="41"/>
      <c r="FSX96" s="42"/>
      <c r="FSY96" s="41"/>
      <c r="FSZ96" s="41"/>
      <c r="FTA96" s="41"/>
      <c r="FTB96" s="42"/>
      <c r="FTC96" s="41"/>
      <c r="FTD96" s="41"/>
      <c r="FTE96" s="41"/>
      <c r="FTF96" s="42"/>
      <c r="FTG96" s="41"/>
      <c r="FTH96" s="41"/>
      <c r="FTI96" s="41"/>
      <c r="FTJ96" s="42"/>
      <c r="FTK96" s="41"/>
      <c r="FTL96" s="41"/>
      <c r="FTM96" s="41"/>
      <c r="FTN96" s="42"/>
      <c r="FTO96" s="41"/>
      <c r="FTP96" s="41"/>
      <c r="FTQ96" s="41"/>
      <c r="FTR96" s="42"/>
      <c r="FTS96" s="41"/>
      <c r="FTT96" s="41"/>
      <c r="FTU96" s="41"/>
      <c r="FTV96" s="42"/>
      <c r="FTW96" s="41"/>
      <c r="FTX96" s="41"/>
      <c r="FTY96" s="41"/>
      <c r="FTZ96" s="42"/>
      <c r="FUA96" s="41"/>
      <c r="FUB96" s="41"/>
      <c r="FUC96" s="41"/>
      <c r="FUD96" s="42"/>
      <c r="FUE96" s="41"/>
      <c r="FUF96" s="41"/>
      <c r="FUG96" s="41"/>
      <c r="FUH96" s="42"/>
      <c r="FUI96" s="41"/>
      <c r="FUJ96" s="41"/>
      <c r="FUK96" s="41"/>
      <c r="FUL96" s="42"/>
      <c r="FUM96" s="41"/>
      <c r="FUN96" s="41"/>
      <c r="FUO96" s="41"/>
      <c r="FUP96" s="43"/>
      <c r="FUQ96" s="44"/>
      <c r="FUR96" s="45"/>
      <c r="FUS96" s="45"/>
      <c r="FUT96" s="42"/>
      <c r="FUU96" s="41"/>
      <c r="FUV96" s="41"/>
      <c r="FUW96" s="41"/>
      <c r="FUX96" s="42"/>
      <c r="FUY96" s="41"/>
      <c r="FUZ96" s="41"/>
      <c r="FVA96" s="41"/>
      <c r="FVB96" s="42"/>
      <c r="FVC96" s="41"/>
      <c r="FVD96" s="41"/>
      <c r="FVE96" s="41"/>
      <c r="FVF96" s="42"/>
      <c r="FVG96" s="41"/>
      <c r="FVH96" s="41"/>
      <c r="FVI96" s="41"/>
      <c r="FVJ96" s="42"/>
      <c r="FVK96" s="41"/>
      <c r="FVL96" s="41"/>
      <c r="FVM96" s="41"/>
      <c r="FVN96" s="42"/>
      <c r="FVO96" s="41"/>
      <c r="FVP96" s="41"/>
      <c r="FVQ96" s="41"/>
      <c r="FVR96" s="42"/>
      <c r="FVS96" s="41"/>
      <c r="FVT96" s="41"/>
      <c r="FVU96" s="41"/>
      <c r="FVV96" s="42"/>
      <c r="FVW96" s="41"/>
      <c r="FVX96" s="41"/>
      <c r="FVY96" s="41"/>
      <c r="FVZ96" s="42"/>
      <c r="FWA96" s="41"/>
      <c r="FWB96" s="41"/>
      <c r="FWC96" s="41"/>
      <c r="FWD96" s="42"/>
      <c r="FWE96" s="41"/>
      <c r="FWF96" s="41"/>
      <c r="FWG96" s="41"/>
      <c r="FWH96" s="42"/>
      <c r="FWI96" s="41"/>
      <c r="FWJ96" s="41"/>
      <c r="FWK96" s="41"/>
      <c r="FWL96" s="42"/>
      <c r="FWM96" s="41"/>
      <c r="FWN96" s="41"/>
      <c r="FWO96" s="41"/>
      <c r="FWP96" s="42"/>
      <c r="FWQ96" s="41"/>
      <c r="FWR96" s="41"/>
      <c r="FWS96" s="41"/>
      <c r="FWT96" s="42"/>
      <c r="FWU96" s="41"/>
      <c r="FWV96" s="41"/>
      <c r="FWW96" s="41"/>
      <c r="FWX96" s="42"/>
      <c r="FWY96" s="41"/>
      <c r="FWZ96" s="41"/>
      <c r="FXA96" s="41"/>
      <c r="FXB96" s="42"/>
      <c r="FXC96" s="41"/>
      <c r="FXD96" s="41"/>
      <c r="FXE96" s="41"/>
      <c r="FXF96" s="42"/>
      <c r="FXG96" s="41"/>
      <c r="FXH96" s="41"/>
      <c r="FXI96" s="41"/>
      <c r="FXJ96" s="42"/>
      <c r="FXK96" s="41"/>
      <c r="FXL96" s="41"/>
      <c r="FXM96" s="41"/>
      <c r="FXN96" s="42"/>
      <c r="FXO96" s="41"/>
      <c r="FXP96" s="41"/>
      <c r="FXQ96" s="41"/>
      <c r="FXR96" s="42"/>
      <c r="FXS96" s="41"/>
      <c r="FXT96" s="41"/>
      <c r="FXU96" s="41"/>
      <c r="FXV96" s="42"/>
      <c r="FXW96" s="41"/>
      <c r="FXX96" s="41"/>
      <c r="FXY96" s="41"/>
      <c r="FXZ96" s="42"/>
      <c r="FYA96" s="41"/>
      <c r="FYB96" s="41"/>
      <c r="FYC96" s="41"/>
      <c r="FYD96" s="42"/>
      <c r="FYE96" s="41"/>
      <c r="FYF96" s="41"/>
      <c r="FYG96" s="41"/>
      <c r="FYH96" s="42"/>
      <c r="FYI96" s="41"/>
      <c r="FYJ96" s="41"/>
      <c r="FYK96" s="41"/>
      <c r="FYL96" s="42"/>
      <c r="FYM96" s="41"/>
      <c r="FYN96" s="41"/>
      <c r="FYO96" s="41"/>
      <c r="FYP96" s="42"/>
      <c r="FYQ96" s="41"/>
      <c r="FYR96" s="41"/>
      <c r="FYS96" s="41"/>
      <c r="FYT96" s="42"/>
      <c r="FYU96" s="41"/>
      <c r="FYV96" s="41"/>
      <c r="FYW96" s="41"/>
      <c r="FYX96" s="42"/>
      <c r="FYY96" s="41"/>
      <c r="FYZ96" s="41"/>
      <c r="FZA96" s="41"/>
      <c r="FZB96" s="42"/>
      <c r="FZC96" s="41"/>
      <c r="FZD96" s="41"/>
      <c r="FZE96" s="41"/>
      <c r="FZF96" s="42"/>
      <c r="FZG96" s="41"/>
      <c r="FZH96" s="41"/>
      <c r="FZI96" s="41"/>
      <c r="FZJ96" s="42"/>
      <c r="FZK96" s="41"/>
      <c r="FZL96" s="41"/>
      <c r="FZM96" s="41"/>
      <c r="FZN96" s="42"/>
      <c r="FZO96" s="41"/>
      <c r="FZP96" s="41"/>
      <c r="FZQ96" s="41"/>
      <c r="FZR96" s="42"/>
      <c r="FZS96" s="41"/>
      <c r="FZT96" s="41"/>
      <c r="FZU96" s="41"/>
      <c r="FZV96" s="42"/>
      <c r="FZW96" s="41"/>
      <c r="FZX96" s="41"/>
      <c r="FZY96" s="41"/>
      <c r="FZZ96" s="42"/>
      <c r="GAA96" s="41"/>
      <c r="GAB96" s="41"/>
      <c r="GAC96" s="41"/>
      <c r="GAD96" s="42"/>
      <c r="GAE96" s="41"/>
      <c r="GAF96" s="41"/>
      <c r="GAG96" s="41"/>
      <c r="GAH96" s="42"/>
      <c r="GAI96" s="41"/>
      <c r="GAJ96" s="41"/>
      <c r="GAK96" s="41"/>
      <c r="GAL96" s="42"/>
      <c r="GAM96" s="41"/>
      <c r="GAN96" s="41"/>
      <c r="GAO96" s="41"/>
      <c r="GAP96" s="42"/>
      <c r="GAQ96" s="41"/>
      <c r="GAR96" s="41"/>
      <c r="GAS96" s="41"/>
      <c r="GAT96" s="43"/>
      <c r="GAU96" s="44"/>
      <c r="GAV96" s="45"/>
      <c r="GAW96" s="45"/>
      <c r="GAX96" s="42"/>
      <c r="GAY96" s="41"/>
      <c r="GAZ96" s="41"/>
      <c r="GBA96" s="41"/>
      <c r="GBB96" s="42"/>
      <c r="GBC96" s="41"/>
      <c r="GBD96" s="41"/>
      <c r="GBE96" s="41"/>
      <c r="GBF96" s="42"/>
      <c r="GBG96" s="41"/>
      <c r="GBH96" s="41"/>
      <c r="GBI96" s="41"/>
      <c r="GBJ96" s="42"/>
      <c r="GBK96" s="41"/>
      <c r="GBL96" s="41"/>
      <c r="GBM96" s="41"/>
      <c r="GBN96" s="42"/>
      <c r="GBO96" s="41"/>
      <c r="GBP96" s="41"/>
      <c r="GBQ96" s="41"/>
      <c r="GBR96" s="42"/>
      <c r="GBS96" s="41"/>
      <c r="GBT96" s="41"/>
      <c r="GBU96" s="41"/>
      <c r="GBV96" s="42"/>
      <c r="GBW96" s="41"/>
      <c r="GBX96" s="41"/>
      <c r="GBY96" s="41"/>
      <c r="GBZ96" s="42"/>
      <c r="GCA96" s="41"/>
      <c r="GCB96" s="41"/>
      <c r="GCC96" s="41"/>
      <c r="GCD96" s="42"/>
      <c r="GCE96" s="41"/>
      <c r="GCF96" s="41"/>
      <c r="GCG96" s="41"/>
      <c r="GCH96" s="42"/>
      <c r="GCI96" s="41"/>
      <c r="GCJ96" s="41"/>
      <c r="GCK96" s="41"/>
      <c r="GCL96" s="42"/>
      <c r="GCM96" s="41"/>
      <c r="GCN96" s="41"/>
      <c r="GCO96" s="41"/>
      <c r="GCP96" s="42"/>
      <c r="GCQ96" s="41"/>
      <c r="GCR96" s="41"/>
      <c r="GCS96" s="41"/>
      <c r="GCT96" s="42"/>
      <c r="GCU96" s="41"/>
      <c r="GCV96" s="41"/>
      <c r="GCW96" s="41"/>
      <c r="GCX96" s="42"/>
      <c r="GCY96" s="41"/>
      <c r="GCZ96" s="41"/>
      <c r="GDA96" s="41"/>
      <c r="GDB96" s="42"/>
      <c r="GDC96" s="41"/>
      <c r="GDD96" s="41"/>
      <c r="GDE96" s="41"/>
      <c r="GDF96" s="42"/>
      <c r="GDG96" s="41"/>
      <c r="GDH96" s="41"/>
      <c r="GDI96" s="41"/>
      <c r="GDJ96" s="42"/>
      <c r="GDK96" s="41"/>
      <c r="GDL96" s="41"/>
      <c r="GDM96" s="41"/>
      <c r="GDN96" s="42"/>
      <c r="GDO96" s="41"/>
      <c r="GDP96" s="41"/>
      <c r="GDQ96" s="41"/>
      <c r="GDR96" s="42"/>
      <c r="GDS96" s="41"/>
      <c r="GDT96" s="41"/>
      <c r="GDU96" s="41"/>
      <c r="GDV96" s="42"/>
      <c r="GDW96" s="41"/>
      <c r="GDX96" s="41"/>
      <c r="GDY96" s="41"/>
      <c r="GDZ96" s="42"/>
      <c r="GEA96" s="41"/>
      <c r="GEB96" s="41"/>
      <c r="GEC96" s="41"/>
      <c r="GED96" s="42"/>
      <c r="GEE96" s="41"/>
      <c r="GEF96" s="41"/>
      <c r="GEG96" s="41"/>
      <c r="GEH96" s="42"/>
      <c r="GEI96" s="41"/>
      <c r="GEJ96" s="41"/>
      <c r="GEK96" s="41"/>
      <c r="GEL96" s="42"/>
      <c r="GEM96" s="41"/>
      <c r="GEN96" s="41"/>
      <c r="GEO96" s="41"/>
      <c r="GEP96" s="42"/>
      <c r="GEQ96" s="41"/>
      <c r="GER96" s="41"/>
      <c r="GES96" s="41"/>
      <c r="GET96" s="42"/>
      <c r="GEU96" s="41"/>
      <c r="GEV96" s="41"/>
      <c r="GEW96" s="41"/>
      <c r="GEX96" s="42"/>
      <c r="GEY96" s="41"/>
      <c r="GEZ96" s="41"/>
      <c r="GFA96" s="41"/>
      <c r="GFB96" s="42"/>
      <c r="GFC96" s="41"/>
      <c r="GFD96" s="41"/>
      <c r="GFE96" s="41"/>
      <c r="GFF96" s="42"/>
      <c r="GFG96" s="41"/>
      <c r="GFH96" s="41"/>
      <c r="GFI96" s="41"/>
      <c r="GFJ96" s="42"/>
      <c r="GFK96" s="41"/>
      <c r="GFL96" s="41"/>
      <c r="GFM96" s="41"/>
      <c r="GFN96" s="42"/>
      <c r="GFO96" s="41"/>
      <c r="GFP96" s="41"/>
      <c r="GFQ96" s="41"/>
      <c r="GFR96" s="42"/>
      <c r="GFS96" s="41"/>
      <c r="GFT96" s="41"/>
      <c r="GFU96" s="41"/>
      <c r="GFV96" s="42"/>
      <c r="GFW96" s="41"/>
      <c r="GFX96" s="41"/>
      <c r="GFY96" s="41"/>
      <c r="GFZ96" s="42"/>
      <c r="GGA96" s="41"/>
      <c r="GGB96" s="41"/>
      <c r="GGC96" s="41"/>
      <c r="GGD96" s="42"/>
      <c r="GGE96" s="41"/>
      <c r="GGF96" s="41"/>
      <c r="GGG96" s="41"/>
      <c r="GGH96" s="42"/>
      <c r="GGI96" s="41"/>
      <c r="GGJ96" s="41"/>
      <c r="GGK96" s="41"/>
      <c r="GGL96" s="42"/>
      <c r="GGM96" s="41"/>
      <c r="GGN96" s="41"/>
      <c r="GGO96" s="41"/>
      <c r="GGP96" s="42"/>
      <c r="GGQ96" s="41"/>
      <c r="GGR96" s="41"/>
      <c r="GGS96" s="41"/>
      <c r="GGT96" s="42"/>
      <c r="GGU96" s="41"/>
      <c r="GGV96" s="41"/>
      <c r="GGW96" s="41"/>
      <c r="GGX96" s="43"/>
      <c r="GGY96" s="44"/>
      <c r="GGZ96" s="45"/>
      <c r="GHA96" s="45"/>
      <c r="GHB96" s="42"/>
      <c r="GHC96" s="41"/>
      <c r="GHD96" s="41"/>
      <c r="GHE96" s="41"/>
      <c r="GHF96" s="42"/>
      <c r="GHG96" s="41"/>
      <c r="GHH96" s="41"/>
      <c r="GHI96" s="41"/>
      <c r="GHJ96" s="42"/>
      <c r="GHK96" s="41"/>
      <c r="GHL96" s="41"/>
      <c r="GHM96" s="41"/>
      <c r="GHN96" s="42"/>
      <c r="GHO96" s="41"/>
      <c r="GHP96" s="41"/>
      <c r="GHQ96" s="41"/>
      <c r="GHR96" s="42"/>
      <c r="GHS96" s="41"/>
      <c r="GHT96" s="41"/>
      <c r="GHU96" s="41"/>
      <c r="GHV96" s="42"/>
      <c r="GHW96" s="41"/>
      <c r="GHX96" s="41"/>
      <c r="GHY96" s="41"/>
      <c r="GHZ96" s="42"/>
      <c r="GIA96" s="41"/>
      <c r="GIB96" s="41"/>
      <c r="GIC96" s="41"/>
      <c r="GID96" s="42"/>
      <c r="GIE96" s="41"/>
      <c r="GIF96" s="41"/>
      <c r="GIG96" s="41"/>
      <c r="GIH96" s="42"/>
      <c r="GII96" s="41"/>
      <c r="GIJ96" s="41"/>
      <c r="GIK96" s="41"/>
      <c r="GIL96" s="42"/>
      <c r="GIM96" s="41"/>
      <c r="GIN96" s="41"/>
      <c r="GIO96" s="41"/>
      <c r="GIP96" s="42"/>
      <c r="GIQ96" s="41"/>
      <c r="GIR96" s="41"/>
      <c r="GIS96" s="41"/>
      <c r="GIT96" s="42"/>
      <c r="GIU96" s="41"/>
      <c r="GIV96" s="41"/>
      <c r="GIW96" s="41"/>
      <c r="GIX96" s="42"/>
      <c r="GIY96" s="41"/>
      <c r="GIZ96" s="41"/>
      <c r="GJA96" s="41"/>
      <c r="GJB96" s="42"/>
      <c r="GJC96" s="41"/>
      <c r="GJD96" s="41"/>
      <c r="GJE96" s="41"/>
      <c r="GJF96" s="42"/>
      <c r="GJG96" s="41"/>
      <c r="GJH96" s="41"/>
      <c r="GJI96" s="41"/>
      <c r="GJJ96" s="42"/>
      <c r="GJK96" s="41"/>
      <c r="GJL96" s="41"/>
      <c r="GJM96" s="41"/>
      <c r="GJN96" s="42"/>
      <c r="GJO96" s="41"/>
      <c r="GJP96" s="41"/>
      <c r="GJQ96" s="41"/>
      <c r="GJR96" s="42"/>
      <c r="GJS96" s="41"/>
      <c r="GJT96" s="41"/>
      <c r="GJU96" s="41"/>
      <c r="GJV96" s="42"/>
      <c r="GJW96" s="41"/>
      <c r="GJX96" s="41"/>
      <c r="GJY96" s="41"/>
      <c r="GJZ96" s="42"/>
      <c r="GKA96" s="41"/>
      <c r="GKB96" s="41"/>
      <c r="GKC96" s="41"/>
      <c r="GKD96" s="42"/>
      <c r="GKE96" s="41"/>
      <c r="GKF96" s="41"/>
      <c r="GKG96" s="41"/>
      <c r="GKH96" s="42"/>
      <c r="GKI96" s="41"/>
      <c r="GKJ96" s="41"/>
      <c r="GKK96" s="41"/>
      <c r="GKL96" s="42"/>
      <c r="GKM96" s="41"/>
      <c r="GKN96" s="41"/>
      <c r="GKO96" s="41"/>
      <c r="GKP96" s="42"/>
      <c r="GKQ96" s="41"/>
      <c r="GKR96" s="41"/>
      <c r="GKS96" s="41"/>
      <c r="GKT96" s="42"/>
      <c r="GKU96" s="41"/>
      <c r="GKV96" s="41"/>
      <c r="GKW96" s="41"/>
      <c r="GKX96" s="42"/>
      <c r="GKY96" s="41"/>
      <c r="GKZ96" s="41"/>
      <c r="GLA96" s="41"/>
      <c r="GLB96" s="42"/>
      <c r="GLC96" s="41"/>
      <c r="GLD96" s="41"/>
      <c r="GLE96" s="41"/>
      <c r="GLF96" s="42"/>
      <c r="GLG96" s="41"/>
      <c r="GLH96" s="41"/>
      <c r="GLI96" s="41"/>
      <c r="GLJ96" s="42"/>
      <c r="GLK96" s="41"/>
      <c r="GLL96" s="41"/>
      <c r="GLM96" s="41"/>
      <c r="GLN96" s="42"/>
      <c r="GLO96" s="41"/>
      <c r="GLP96" s="41"/>
      <c r="GLQ96" s="41"/>
      <c r="GLR96" s="42"/>
      <c r="GLS96" s="41"/>
      <c r="GLT96" s="41"/>
      <c r="GLU96" s="41"/>
      <c r="GLV96" s="42"/>
      <c r="GLW96" s="41"/>
      <c r="GLX96" s="41"/>
      <c r="GLY96" s="41"/>
      <c r="GLZ96" s="42"/>
      <c r="GMA96" s="41"/>
      <c r="GMB96" s="41"/>
      <c r="GMC96" s="41"/>
      <c r="GMD96" s="42"/>
      <c r="GME96" s="41"/>
      <c r="GMF96" s="41"/>
      <c r="GMG96" s="41"/>
      <c r="GMH96" s="42"/>
      <c r="GMI96" s="41"/>
      <c r="GMJ96" s="41"/>
      <c r="GMK96" s="41"/>
      <c r="GML96" s="42"/>
      <c r="GMM96" s="41"/>
      <c r="GMN96" s="41"/>
      <c r="GMO96" s="41"/>
      <c r="GMP96" s="42"/>
      <c r="GMQ96" s="41"/>
      <c r="GMR96" s="41"/>
      <c r="GMS96" s="41"/>
      <c r="GMT96" s="42"/>
      <c r="GMU96" s="41"/>
      <c r="GMV96" s="41"/>
      <c r="GMW96" s="41"/>
      <c r="GMX96" s="42"/>
      <c r="GMY96" s="41"/>
      <c r="GMZ96" s="41"/>
      <c r="GNA96" s="41"/>
      <c r="GNB96" s="43"/>
      <c r="GNC96" s="44"/>
      <c r="GND96" s="45"/>
      <c r="GNE96" s="45"/>
      <c r="GNF96" s="42"/>
      <c r="GNG96" s="41"/>
      <c r="GNH96" s="41"/>
      <c r="GNI96" s="41"/>
      <c r="GNJ96" s="42"/>
      <c r="GNK96" s="41"/>
      <c r="GNL96" s="41"/>
      <c r="GNM96" s="41"/>
      <c r="GNN96" s="42"/>
      <c r="GNO96" s="41"/>
      <c r="GNP96" s="41"/>
      <c r="GNQ96" s="41"/>
      <c r="GNR96" s="42"/>
      <c r="GNS96" s="41"/>
      <c r="GNT96" s="41"/>
      <c r="GNU96" s="41"/>
      <c r="GNV96" s="42"/>
      <c r="GNW96" s="41"/>
      <c r="GNX96" s="41"/>
      <c r="GNY96" s="41"/>
      <c r="GNZ96" s="42"/>
      <c r="GOA96" s="41"/>
      <c r="GOB96" s="41"/>
      <c r="GOC96" s="41"/>
      <c r="GOD96" s="42"/>
      <c r="GOE96" s="41"/>
      <c r="GOF96" s="41"/>
      <c r="GOG96" s="41"/>
      <c r="GOH96" s="42"/>
      <c r="GOI96" s="41"/>
      <c r="GOJ96" s="41"/>
      <c r="GOK96" s="41"/>
      <c r="GOL96" s="42"/>
      <c r="GOM96" s="41"/>
      <c r="GON96" s="41"/>
      <c r="GOO96" s="41"/>
      <c r="GOP96" s="42"/>
      <c r="GOQ96" s="41"/>
      <c r="GOR96" s="41"/>
      <c r="GOS96" s="41"/>
      <c r="GOT96" s="42"/>
      <c r="GOU96" s="41"/>
      <c r="GOV96" s="41"/>
      <c r="GOW96" s="41"/>
      <c r="GOX96" s="42"/>
      <c r="GOY96" s="41"/>
      <c r="GOZ96" s="41"/>
      <c r="GPA96" s="41"/>
      <c r="GPB96" s="42"/>
      <c r="GPC96" s="41"/>
      <c r="GPD96" s="41"/>
      <c r="GPE96" s="41"/>
      <c r="GPF96" s="42"/>
      <c r="GPG96" s="41"/>
      <c r="GPH96" s="41"/>
      <c r="GPI96" s="41"/>
      <c r="GPJ96" s="42"/>
      <c r="GPK96" s="41"/>
      <c r="GPL96" s="41"/>
      <c r="GPM96" s="41"/>
      <c r="GPN96" s="42"/>
      <c r="GPO96" s="41"/>
      <c r="GPP96" s="41"/>
      <c r="GPQ96" s="41"/>
      <c r="GPR96" s="42"/>
      <c r="GPS96" s="41"/>
      <c r="GPT96" s="41"/>
      <c r="GPU96" s="41"/>
      <c r="GPV96" s="42"/>
      <c r="GPW96" s="41"/>
      <c r="GPX96" s="41"/>
      <c r="GPY96" s="41"/>
      <c r="GPZ96" s="42"/>
      <c r="GQA96" s="41"/>
      <c r="GQB96" s="41"/>
      <c r="GQC96" s="41"/>
      <c r="GQD96" s="42"/>
      <c r="GQE96" s="41"/>
      <c r="GQF96" s="41"/>
      <c r="GQG96" s="41"/>
      <c r="GQH96" s="42"/>
      <c r="GQI96" s="41"/>
      <c r="GQJ96" s="41"/>
      <c r="GQK96" s="41"/>
      <c r="GQL96" s="42"/>
      <c r="GQM96" s="41"/>
      <c r="GQN96" s="41"/>
      <c r="GQO96" s="41"/>
      <c r="GQP96" s="42"/>
      <c r="GQQ96" s="41"/>
      <c r="GQR96" s="41"/>
      <c r="GQS96" s="41"/>
      <c r="GQT96" s="42"/>
      <c r="GQU96" s="41"/>
      <c r="GQV96" s="41"/>
      <c r="GQW96" s="41"/>
      <c r="GQX96" s="42"/>
      <c r="GQY96" s="41"/>
      <c r="GQZ96" s="41"/>
      <c r="GRA96" s="41"/>
      <c r="GRB96" s="42"/>
      <c r="GRC96" s="41"/>
      <c r="GRD96" s="41"/>
      <c r="GRE96" s="41"/>
      <c r="GRF96" s="42"/>
      <c r="GRG96" s="41"/>
      <c r="GRH96" s="41"/>
      <c r="GRI96" s="41"/>
      <c r="GRJ96" s="42"/>
      <c r="GRK96" s="41"/>
      <c r="GRL96" s="41"/>
      <c r="GRM96" s="41"/>
      <c r="GRN96" s="42"/>
      <c r="GRO96" s="41"/>
      <c r="GRP96" s="41"/>
      <c r="GRQ96" s="41"/>
      <c r="GRR96" s="42"/>
      <c r="GRS96" s="41"/>
      <c r="GRT96" s="41"/>
      <c r="GRU96" s="41"/>
      <c r="GRV96" s="42"/>
      <c r="GRW96" s="41"/>
      <c r="GRX96" s="41"/>
      <c r="GRY96" s="41"/>
      <c r="GRZ96" s="42"/>
      <c r="GSA96" s="41"/>
      <c r="GSB96" s="41"/>
      <c r="GSC96" s="41"/>
      <c r="GSD96" s="42"/>
      <c r="GSE96" s="41"/>
      <c r="GSF96" s="41"/>
      <c r="GSG96" s="41"/>
      <c r="GSH96" s="42"/>
      <c r="GSI96" s="41"/>
      <c r="GSJ96" s="41"/>
      <c r="GSK96" s="41"/>
      <c r="GSL96" s="42"/>
      <c r="GSM96" s="41"/>
      <c r="GSN96" s="41"/>
      <c r="GSO96" s="41"/>
      <c r="GSP96" s="42"/>
      <c r="GSQ96" s="41"/>
      <c r="GSR96" s="41"/>
      <c r="GSS96" s="41"/>
      <c r="GST96" s="42"/>
      <c r="GSU96" s="41"/>
      <c r="GSV96" s="41"/>
      <c r="GSW96" s="41"/>
      <c r="GSX96" s="42"/>
      <c r="GSY96" s="41"/>
      <c r="GSZ96" s="41"/>
      <c r="GTA96" s="41"/>
      <c r="GTB96" s="42"/>
      <c r="GTC96" s="41"/>
      <c r="GTD96" s="41"/>
      <c r="GTE96" s="41"/>
      <c r="GTF96" s="43"/>
      <c r="GTG96" s="44"/>
      <c r="GTH96" s="45"/>
      <c r="GTI96" s="45"/>
      <c r="GTJ96" s="42"/>
      <c r="GTK96" s="41"/>
      <c r="GTL96" s="41"/>
      <c r="GTM96" s="41"/>
      <c r="GTN96" s="42"/>
      <c r="GTO96" s="41"/>
      <c r="GTP96" s="41"/>
      <c r="GTQ96" s="41"/>
      <c r="GTR96" s="42"/>
      <c r="GTS96" s="41"/>
      <c r="GTT96" s="41"/>
      <c r="GTU96" s="41"/>
      <c r="GTV96" s="42"/>
      <c r="GTW96" s="41"/>
      <c r="GTX96" s="41"/>
      <c r="GTY96" s="41"/>
      <c r="GTZ96" s="42"/>
      <c r="GUA96" s="41"/>
      <c r="GUB96" s="41"/>
      <c r="GUC96" s="41"/>
      <c r="GUD96" s="42"/>
      <c r="GUE96" s="41"/>
      <c r="GUF96" s="41"/>
      <c r="GUG96" s="41"/>
      <c r="GUH96" s="42"/>
      <c r="GUI96" s="41"/>
      <c r="GUJ96" s="41"/>
      <c r="GUK96" s="41"/>
      <c r="GUL96" s="42"/>
      <c r="GUM96" s="41"/>
      <c r="GUN96" s="41"/>
      <c r="GUO96" s="41"/>
      <c r="GUP96" s="42"/>
      <c r="GUQ96" s="41"/>
      <c r="GUR96" s="41"/>
      <c r="GUS96" s="41"/>
      <c r="GUT96" s="42"/>
      <c r="GUU96" s="41"/>
      <c r="GUV96" s="41"/>
      <c r="GUW96" s="41"/>
      <c r="GUX96" s="42"/>
      <c r="GUY96" s="41"/>
      <c r="GUZ96" s="41"/>
      <c r="GVA96" s="41"/>
      <c r="GVB96" s="42"/>
      <c r="GVC96" s="41"/>
      <c r="GVD96" s="41"/>
      <c r="GVE96" s="41"/>
      <c r="GVF96" s="42"/>
      <c r="GVG96" s="41"/>
      <c r="GVH96" s="41"/>
      <c r="GVI96" s="41"/>
      <c r="GVJ96" s="42"/>
      <c r="GVK96" s="41"/>
      <c r="GVL96" s="41"/>
      <c r="GVM96" s="41"/>
      <c r="GVN96" s="42"/>
      <c r="GVO96" s="41"/>
      <c r="GVP96" s="41"/>
      <c r="GVQ96" s="41"/>
      <c r="GVR96" s="42"/>
      <c r="GVS96" s="41"/>
      <c r="GVT96" s="41"/>
      <c r="GVU96" s="41"/>
      <c r="GVV96" s="42"/>
      <c r="GVW96" s="41"/>
      <c r="GVX96" s="41"/>
      <c r="GVY96" s="41"/>
      <c r="GVZ96" s="42"/>
      <c r="GWA96" s="41"/>
      <c r="GWB96" s="41"/>
      <c r="GWC96" s="41"/>
      <c r="GWD96" s="42"/>
      <c r="GWE96" s="41"/>
      <c r="GWF96" s="41"/>
      <c r="GWG96" s="41"/>
      <c r="GWH96" s="42"/>
      <c r="GWI96" s="41"/>
      <c r="GWJ96" s="41"/>
      <c r="GWK96" s="41"/>
      <c r="GWL96" s="42"/>
      <c r="GWM96" s="41"/>
      <c r="GWN96" s="41"/>
      <c r="GWO96" s="41"/>
      <c r="GWP96" s="42"/>
      <c r="GWQ96" s="41"/>
      <c r="GWR96" s="41"/>
      <c r="GWS96" s="41"/>
      <c r="GWT96" s="42"/>
      <c r="GWU96" s="41"/>
      <c r="GWV96" s="41"/>
      <c r="GWW96" s="41"/>
      <c r="GWX96" s="42"/>
      <c r="GWY96" s="41"/>
      <c r="GWZ96" s="41"/>
      <c r="GXA96" s="41"/>
      <c r="GXB96" s="42"/>
      <c r="GXC96" s="41"/>
      <c r="GXD96" s="41"/>
      <c r="GXE96" s="41"/>
      <c r="GXF96" s="42"/>
      <c r="GXG96" s="41"/>
      <c r="GXH96" s="41"/>
      <c r="GXI96" s="41"/>
      <c r="GXJ96" s="42"/>
      <c r="GXK96" s="41"/>
      <c r="GXL96" s="41"/>
      <c r="GXM96" s="41"/>
      <c r="GXN96" s="42"/>
      <c r="GXO96" s="41"/>
      <c r="GXP96" s="41"/>
      <c r="GXQ96" s="41"/>
      <c r="GXR96" s="42"/>
      <c r="GXS96" s="41"/>
      <c r="GXT96" s="41"/>
      <c r="GXU96" s="41"/>
      <c r="GXV96" s="42"/>
      <c r="GXW96" s="41"/>
      <c r="GXX96" s="41"/>
      <c r="GXY96" s="41"/>
      <c r="GXZ96" s="42"/>
      <c r="GYA96" s="41"/>
      <c r="GYB96" s="41"/>
      <c r="GYC96" s="41"/>
      <c r="GYD96" s="42"/>
      <c r="GYE96" s="41"/>
      <c r="GYF96" s="41"/>
      <c r="GYG96" s="41"/>
      <c r="GYH96" s="42"/>
      <c r="GYI96" s="41"/>
      <c r="GYJ96" s="41"/>
      <c r="GYK96" s="41"/>
      <c r="GYL96" s="42"/>
      <c r="GYM96" s="41"/>
      <c r="GYN96" s="41"/>
      <c r="GYO96" s="41"/>
      <c r="GYP96" s="42"/>
      <c r="GYQ96" s="41"/>
      <c r="GYR96" s="41"/>
      <c r="GYS96" s="41"/>
      <c r="GYT96" s="42"/>
      <c r="GYU96" s="41"/>
      <c r="GYV96" s="41"/>
      <c r="GYW96" s="41"/>
      <c r="GYX96" s="42"/>
      <c r="GYY96" s="41"/>
      <c r="GYZ96" s="41"/>
      <c r="GZA96" s="41"/>
      <c r="GZB96" s="42"/>
      <c r="GZC96" s="41"/>
      <c r="GZD96" s="41"/>
      <c r="GZE96" s="41"/>
      <c r="GZF96" s="42"/>
      <c r="GZG96" s="41"/>
      <c r="GZH96" s="41"/>
      <c r="GZI96" s="41"/>
      <c r="GZJ96" s="43"/>
      <c r="GZK96" s="44"/>
      <c r="GZL96" s="45"/>
      <c r="GZM96" s="45"/>
      <c r="GZN96" s="42"/>
      <c r="GZO96" s="41"/>
      <c r="GZP96" s="41"/>
      <c r="GZQ96" s="41"/>
      <c r="GZR96" s="42"/>
      <c r="GZS96" s="41"/>
      <c r="GZT96" s="41"/>
      <c r="GZU96" s="41"/>
      <c r="GZV96" s="42"/>
      <c r="GZW96" s="41"/>
      <c r="GZX96" s="41"/>
      <c r="GZY96" s="41"/>
      <c r="GZZ96" s="42"/>
      <c r="HAA96" s="41"/>
      <c r="HAB96" s="41"/>
      <c r="HAC96" s="41"/>
      <c r="HAD96" s="42"/>
      <c r="HAE96" s="41"/>
      <c r="HAF96" s="41"/>
      <c r="HAG96" s="41"/>
      <c r="HAH96" s="42"/>
      <c r="HAI96" s="41"/>
      <c r="HAJ96" s="41"/>
      <c r="HAK96" s="41"/>
      <c r="HAL96" s="42"/>
      <c r="HAM96" s="41"/>
      <c r="HAN96" s="41"/>
      <c r="HAO96" s="41"/>
      <c r="HAP96" s="42"/>
      <c r="HAQ96" s="41"/>
      <c r="HAR96" s="41"/>
      <c r="HAS96" s="41"/>
      <c r="HAT96" s="42"/>
      <c r="HAU96" s="41"/>
      <c r="HAV96" s="41"/>
      <c r="HAW96" s="41"/>
      <c r="HAX96" s="42"/>
      <c r="HAY96" s="41"/>
      <c r="HAZ96" s="41"/>
      <c r="HBA96" s="41"/>
      <c r="HBB96" s="42"/>
      <c r="HBC96" s="41"/>
      <c r="HBD96" s="41"/>
      <c r="HBE96" s="41"/>
      <c r="HBF96" s="42"/>
      <c r="HBG96" s="41"/>
      <c r="HBH96" s="41"/>
      <c r="HBI96" s="41"/>
      <c r="HBJ96" s="42"/>
      <c r="HBK96" s="41"/>
      <c r="HBL96" s="41"/>
      <c r="HBM96" s="41"/>
      <c r="HBN96" s="42"/>
      <c r="HBO96" s="41"/>
      <c r="HBP96" s="41"/>
      <c r="HBQ96" s="41"/>
      <c r="HBR96" s="42"/>
      <c r="HBS96" s="41"/>
      <c r="HBT96" s="41"/>
      <c r="HBU96" s="41"/>
      <c r="HBV96" s="42"/>
      <c r="HBW96" s="41"/>
      <c r="HBX96" s="41"/>
      <c r="HBY96" s="41"/>
      <c r="HBZ96" s="42"/>
      <c r="HCA96" s="41"/>
      <c r="HCB96" s="41"/>
      <c r="HCC96" s="41"/>
      <c r="HCD96" s="42"/>
      <c r="HCE96" s="41"/>
      <c r="HCF96" s="41"/>
      <c r="HCG96" s="41"/>
      <c r="HCH96" s="42"/>
      <c r="HCI96" s="41"/>
      <c r="HCJ96" s="41"/>
      <c r="HCK96" s="41"/>
      <c r="HCL96" s="42"/>
      <c r="HCM96" s="41"/>
      <c r="HCN96" s="41"/>
      <c r="HCO96" s="41"/>
      <c r="HCP96" s="42"/>
      <c r="HCQ96" s="41"/>
      <c r="HCR96" s="41"/>
      <c r="HCS96" s="41"/>
      <c r="HCT96" s="42"/>
      <c r="HCU96" s="41"/>
      <c r="HCV96" s="41"/>
      <c r="HCW96" s="41"/>
      <c r="HCX96" s="42"/>
      <c r="HCY96" s="41"/>
      <c r="HCZ96" s="41"/>
      <c r="HDA96" s="41"/>
      <c r="HDB96" s="42"/>
      <c r="HDC96" s="41"/>
      <c r="HDD96" s="41"/>
      <c r="HDE96" s="41"/>
      <c r="HDF96" s="42"/>
      <c r="HDG96" s="41"/>
      <c r="HDH96" s="41"/>
      <c r="HDI96" s="41"/>
      <c r="HDJ96" s="42"/>
      <c r="HDK96" s="41"/>
      <c r="HDL96" s="41"/>
      <c r="HDM96" s="41"/>
      <c r="HDN96" s="42"/>
      <c r="HDO96" s="41"/>
      <c r="HDP96" s="41"/>
      <c r="HDQ96" s="41"/>
      <c r="HDR96" s="42"/>
      <c r="HDS96" s="41"/>
      <c r="HDT96" s="41"/>
      <c r="HDU96" s="41"/>
      <c r="HDV96" s="42"/>
      <c r="HDW96" s="41"/>
      <c r="HDX96" s="41"/>
      <c r="HDY96" s="41"/>
      <c r="HDZ96" s="42"/>
      <c r="HEA96" s="41"/>
      <c r="HEB96" s="41"/>
      <c r="HEC96" s="41"/>
      <c r="HED96" s="42"/>
      <c r="HEE96" s="41"/>
      <c r="HEF96" s="41"/>
      <c r="HEG96" s="41"/>
      <c r="HEH96" s="42"/>
      <c r="HEI96" s="41"/>
      <c r="HEJ96" s="41"/>
      <c r="HEK96" s="41"/>
      <c r="HEL96" s="42"/>
      <c r="HEM96" s="41"/>
      <c r="HEN96" s="41"/>
      <c r="HEO96" s="41"/>
      <c r="HEP96" s="42"/>
      <c r="HEQ96" s="41"/>
      <c r="HER96" s="41"/>
      <c r="HES96" s="41"/>
      <c r="HET96" s="42"/>
      <c r="HEU96" s="41"/>
      <c r="HEV96" s="41"/>
      <c r="HEW96" s="41"/>
      <c r="HEX96" s="42"/>
      <c r="HEY96" s="41"/>
      <c r="HEZ96" s="41"/>
      <c r="HFA96" s="41"/>
      <c r="HFB96" s="42"/>
      <c r="HFC96" s="41"/>
      <c r="HFD96" s="41"/>
      <c r="HFE96" s="41"/>
      <c r="HFF96" s="42"/>
      <c r="HFG96" s="41"/>
      <c r="HFH96" s="41"/>
      <c r="HFI96" s="41"/>
      <c r="HFJ96" s="42"/>
      <c r="HFK96" s="41"/>
      <c r="HFL96" s="41"/>
      <c r="HFM96" s="41"/>
      <c r="HFN96" s="43"/>
      <c r="HFO96" s="44"/>
      <c r="HFP96" s="45"/>
      <c r="HFQ96" s="45"/>
      <c r="HFR96" s="42"/>
      <c r="HFS96" s="41"/>
      <c r="HFT96" s="41"/>
      <c r="HFU96" s="41"/>
      <c r="HFV96" s="42"/>
      <c r="HFW96" s="41"/>
      <c r="HFX96" s="41"/>
      <c r="HFY96" s="41"/>
      <c r="HFZ96" s="42"/>
      <c r="HGA96" s="41"/>
      <c r="HGB96" s="41"/>
      <c r="HGC96" s="41"/>
      <c r="HGD96" s="42"/>
      <c r="HGE96" s="41"/>
      <c r="HGF96" s="41"/>
      <c r="HGG96" s="41"/>
      <c r="HGH96" s="42"/>
      <c r="HGI96" s="41"/>
      <c r="HGJ96" s="41"/>
      <c r="HGK96" s="41"/>
      <c r="HGL96" s="42"/>
      <c r="HGM96" s="41"/>
      <c r="HGN96" s="41"/>
      <c r="HGO96" s="41"/>
      <c r="HGP96" s="42"/>
      <c r="HGQ96" s="41"/>
      <c r="HGR96" s="41"/>
      <c r="HGS96" s="41"/>
      <c r="HGT96" s="42"/>
      <c r="HGU96" s="41"/>
      <c r="HGV96" s="41"/>
      <c r="HGW96" s="41"/>
      <c r="HGX96" s="42"/>
      <c r="HGY96" s="41"/>
      <c r="HGZ96" s="41"/>
      <c r="HHA96" s="41"/>
      <c r="HHB96" s="42"/>
      <c r="HHC96" s="41"/>
      <c r="HHD96" s="41"/>
      <c r="HHE96" s="41"/>
      <c r="HHF96" s="42"/>
      <c r="HHG96" s="41"/>
      <c r="HHH96" s="41"/>
      <c r="HHI96" s="41"/>
      <c r="HHJ96" s="42"/>
      <c r="HHK96" s="41"/>
      <c r="HHL96" s="41"/>
      <c r="HHM96" s="41"/>
      <c r="HHN96" s="42"/>
      <c r="HHO96" s="41"/>
      <c r="HHP96" s="41"/>
      <c r="HHQ96" s="41"/>
      <c r="HHR96" s="42"/>
      <c r="HHS96" s="41"/>
      <c r="HHT96" s="41"/>
      <c r="HHU96" s="41"/>
      <c r="HHV96" s="42"/>
      <c r="HHW96" s="41"/>
      <c r="HHX96" s="41"/>
      <c r="HHY96" s="41"/>
      <c r="HHZ96" s="42"/>
      <c r="HIA96" s="41"/>
      <c r="HIB96" s="41"/>
      <c r="HIC96" s="41"/>
      <c r="HID96" s="42"/>
      <c r="HIE96" s="41"/>
      <c r="HIF96" s="41"/>
      <c r="HIG96" s="41"/>
      <c r="HIH96" s="42"/>
      <c r="HII96" s="41"/>
      <c r="HIJ96" s="41"/>
      <c r="HIK96" s="41"/>
      <c r="HIL96" s="42"/>
      <c r="HIM96" s="41"/>
      <c r="HIN96" s="41"/>
      <c r="HIO96" s="41"/>
      <c r="HIP96" s="42"/>
      <c r="HIQ96" s="41"/>
      <c r="HIR96" s="41"/>
      <c r="HIS96" s="41"/>
      <c r="HIT96" s="42"/>
      <c r="HIU96" s="41"/>
      <c r="HIV96" s="41"/>
      <c r="HIW96" s="41"/>
      <c r="HIX96" s="42"/>
      <c r="HIY96" s="41"/>
      <c r="HIZ96" s="41"/>
      <c r="HJA96" s="41"/>
      <c r="HJB96" s="42"/>
      <c r="HJC96" s="41"/>
      <c r="HJD96" s="41"/>
      <c r="HJE96" s="41"/>
      <c r="HJF96" s="42"/>
      <c r="HJG96" s="41"/>
      <c r="HJH96" s="41"/>
      <c r="HJI96" s="41"/>
      <c r="HJJ96" s="42"/>
      <c r="HJK96" s="41"/>
      <c r="HJL96" s="41"/>
      <c r="HJM96" s="41"/>
      <c r="HJN96" s="42"/>
      <c r="HJO96" s="41"/>
      <c r="HJP96" s="41"/>
      <c r="HJQ96" s="41"/>
      <c r="HJR96" s="42"/>
      <c r="HJS96" s="41"/>
      <c r="HJT96" s="41"/>
      <c r="HJU96" s="41"/>
      <c r="HJV96" s="42"/>
      <c r="HJW96" s="41"/>
      <c r="HJX96" s="41"/>
      <c r="HJY96" s="41"/>
      <c r="HJZ96" s="42"/>
      <c r="HKA96" s="41"/>
      <c r="HKB96" s="41"/>
      <c r="HKC96" s="41"/>
      <c r="HKD96" s="42"/>
      <c r="HKE96" s="41"/>
      <c r="HKF96" s="41"/>
      <c r="HKG96" s="41"/>
      <c r="HKH96" s="42"/>
      <c r="HKI96" s="41"/>
      <c r="HKJ96" s="41"/>
      <c r="HKK96" s="41"/>
      <c r="HKL96" s="42"/>
      <c r="HKM96" s="41"/>
      <c r="HKN96" s="41"/>
      <c r="HKO96" s="41"/>
      <c r="HKP96" s="42"/>
      <c r="HKQ96" s="41"/>
      <c r="HKR96" s="41"/>
      <c r="HKS96" s="41"/>
      <c r="HKT96" s="42"/>
      <c r="HKU96" s="41"/>
      <c r="HKV96" s="41"/>
      <c r="HKW96" s="41"/>
      <c r="HKX96" s="42"/>
      <c r="HKY96" s="41"/>
      <c r="HKZ96" s="41"/>
      <c r="HLA96" s="41"/>
      <c r="HLB96" s="42"/>
      <c r="HLC96" s="41"/>
      <c r="HLD96" s="41"/>
      <c r="HLE96" s="41"/>
      <c r="HLF96" s="42"/>
      <c r="HLG96" s="41"/>
      <c r="HLH96" s="41"/>
      <c r="HLI96" s="41"/>
      <c r="HLJ96" s="42"/>
      <c r="HLK96" s="41"/>
      <c r="HLL96" s="41"/>
      <c r="HLM96" s="41"/>
      <c r="HLN96" s="42"/>
      <c r="HLO96" s="41"/>
      <c r="HLP96" s="41"/>
      <c r="HLQ96" s="41"/>
      <c r="HLR96" s="43"/>
      <c r="HLS96" s="44"/>
      <c r="HLT96" s="45"/>
      <c r="HLU96" s="45"/>
      <c r="HLV96" s="42"/>
      <c r="HLW96" s="41"/>
      <c r="HLX96" s="41"/>
      <c r="HLY96" s="41"/>
      <c r="HLZ96" s="42"/>
      <c r="HMA96" s="41"/>
      <c r="HMB96" s="41"/>
      <c r="HMC96" s="41"/>
      <c r="HMD96" s="42"/>
      <c r="HME96" s="41"/>
      <c r="HMF96" s="41"/>
      <c r="HMG96" s="41"/>
      <c r="HMH96" s="42"/>
      <c r="HMI96" s="41"/>
      <c r="HMJ96" s="41"/>
      <c r="HMK96" s="41"/>
      <c r="HML96" s="42"/>
      <c r="HMM96" s="41"/>
      <c r="HMN96" s="41"/>
      <c r="HMO96" s="41"/>
      <c r="HMP96" s="42"/>
      <c r="HMQ96" s="41"/>
      <c r="HMR96" s="41"/>
      <c r="HMS96" s="41"/>
      <c r="HMT96" s="42"/>
      <c r="HMU96" s="41"/>
      <c r="HMV96" s="41"/>
      <c r="HMW96" s="41"/>
      <c r="HMX96" s="42"/>
      <c r="HMY96" s="41"/>
      <c r="HMZ96" s="41"/>
      <c r="HNA96" s="41"/>
      <c r="HNB96" s="42"/>
      <c r="HNC96" s="41"/>
      <c r="HND96" s="41"/>
      <c r="HNE96" s="41"/>
      <c r="HNF96" s="42"/>
      <c r="HNG96" s="41"/>
      <c r="HNH96" s="41"/>
      <c r="HNI96" s="41"/>
      <c r="HNJ96" s="42"/>
      <c r="HNK96" s="41"/>
      <c r="HNL96" s="41"/>
      <c r="HNM96" s="41"/>
      <c r="HNN96" s="42"/>
      <c r="HNO96" s="41"/>
      <c r="HNP96" s="41"/>
      <c r="HNQ96" s="41"/>
      <c r="HNR96" s="42"/>
      <c r="HNS96" s="41"/>
      <c r="HNT96" s="41"/>
      <c r="HNU96" s="41"/>
      <c r="HNV96" s="42"/>
      <c r="HNW96" s="41"/>
      <c r="HNX96" s="41"/>
      <c r="HNY96" s="41"/>
      <c r="HNZ96" s="42"/>
      <c r="HOA96" s="41"/>
      <c r="HOB96" s="41"/>
      <c r="HOC96" s="41"/>
      <c r="HOD96" s="42"/>
      <c r="HOE96" s="41"/>
      <c r="HOF96" s="41"/>
      <c r="HOG96" s="41"/>
      <c r="HOH96" s="42"/>
      <c r="HOI96" s="41"/>
      <c r="HOJ96" s="41"/>
      <c r="HOK96" s="41"/>
      <c r="HOL96" s="42"/>
      <c r="HOM96" s="41"/>
      <c r="HON96" s="41"/>
      <c r="HOO96" s="41"/>
      <c r="HOP96" s="42"/>
      <c r="HOQ96" s="41"/>
      <c r="HOR96" s="41"/>
      <c r="HOS96" s="41"/>
      <c r="HOT96" s="42"/>
      <c r="HOU96" s="41"/>
      <c r="HOV96" s="41"/>
      <c r="HOW96" s="41"/>
      <c r="HOX96" s="42"/>
      <c r="HOY96" s="41"/>
      <c r="HOZ96" s="41"/>
      <c r="HPA96" s="41"/>
      <c r="HPB96" s="42"/>
      <c r="HPC96" s="41"/>
      <c r="HPD96" s="41"/>
      <c r="HPE96" s="41"/>
      <c r="HPF96" s="42"/>
      <c r="HPG96" s="41"/>
      <c r="HPH96" s="41"/>
      <c r="HPI96" s="41"/>
      <c r="HPJ96" s="42"/>
      <c r="HPK96" s="41"/>
      <c r="HPL96" s="41"/>
      <c r="HPM96" s="41"/>
      <c r="HPN96" s="42"/>
      <c r="HPO96" s="41"/>
      <c r="HPP96" s="41"/>
      <c r="HPQ96" s="41"/>
      <c r="HPR96" s="42"/>
      <c r="HPS96" s="41"/>
      <c r="HPT96" s="41"/>
      <c r="HPU96" s="41"/>
      <c r="HPV96" s="42"/>
      <c r="HPW96" s="41"/>
      <c r="HPX96" s="41"/>
      <c r="HPY96" s="41"/>
      <c r="HPZ96" s="42"/>
      <c r="HQA96" s="41"/>
      <c r="HQB96" s="41"/>
      <c r="HQC96" s="41"/>
      <c r="HQD96" s="42"/>
      <c r="HQE96" s="41"/>
      <c r="HQF96" s="41"/>
      <c r="HQG96" s="41"/>
      <c r="HQH96" s="42"/>
      <c r="HQI96" s="41"/>
      <c r="HQJ96" s="41"/>
      <c r="HQK96" s="41"/>
      <c r="HQL96" s="42"/>
      <c r="HQM96" s="41"/>
      <c r="HQN96" s="41"/>
      <c r="HQO96" s="41"/>
      <c r="HQP96" s="42"/>
      <c r="HQQ96" s="41"/>
      <c r="HQR96" s="41"/>
      <c r="HQS96" s="41"/>
      <c r="HQT96" s="42"/>
      <c r="HQU96" s="41"/>
      <c r="HQV96" s="41"/>
      <c r="HQW96" s="41"/>
      <c r="HQX96" s="42"/>
      <c r="HQY96" s="41"/>
      <c r="HQZ96" s="41"/>
      <c r="HRA96" s="41"/>
      <c r="HRB96" s="42"/>
      <c r="HRC96" s="41"/>
      <c r="HRD96" s="41"/>
      <c r="HRE96" s="41"/>
      <c r="HRF96" s="42"/>
      <c r="HRG96" s="41"/>
      <c r="HRH96" s="41"/>
      <c r="HRI96" s="41"/>
      <c r="HRJ96" s="42"/>
      <c r="HRK96" s="41"/>
      <c r="HRL96" s="41"/>
      <c r="HRM96" s="41"/>
      <c r="HRN96" s="42"/>
      <c r="HRO96" s="41"/>
      <c r="HRP96" s="41"/>
      <c r="HRQ96" s="41"/>
      <c r="HRR96" s="42"/>
      <c r="HRS96" s="41"/>
      <c r="HRT96" s="41"/>
      <c r="HRU96" s="41"/>
      <c r="HRV96" s="43"/>
      <c r="HRW96" s="44"/>
      <c r="HRX96" s="45"/>
      <c r="HRY96" s="45"/>
      <c r="HRZ96" s="42"/>
      <c r="HSA96" s="41"/>
      <c r="HSB96" s="41"/>
      <c r="HSC96" s="41"/>
      <c r="HSD96" s="42"/>
      <c r="HSE96" s="41"/>
      <c r="HSF96" s="41"/>
      <c r="HSG96" s="41"/>
      <c r="HSH96" s="42"/>
      <c r="HSI96" s="41"/>
      <c r="HSJ96" s="41"/>
      <c r="HSK96" s="41"/>
      <c r="HSL96" s="42"/>
      <c r="HSM96" s="41"/>
      <c r="HSN96" s="41"/>
      <c r="HSO96" s="41"/>
      <c r="HSP96" s="42"/>
      <c r="HSQ96" s="41"/>
      <c r="HSR96" s="41"/>
      <c r="HSS96" s="41"/>
      <c r="HST96" s="42"/>
      <c r="HSU96" s="41"/>
      <c r="HSV96" s="41"/>
      <c r="HSW96" s="41"/>
      <c r="HSX96" s="42"/>
      <c r="HSY96" s="41"/>
      <c r="HSZ96" s="41"/>
      <c r="HTA96" s="41"/>
      <c r="HTB96" s="42"/>
      <c r="HTC96" s="41"/>
      <c r="HTD96" s="41"/>
      <c r="HTE96" s="41"/>
      <c r="HTF96" s="42"/>
      <c r="HTG96" s="41"/>
      <c r="HTH96" s="41"/>
      <c r="HTI96" s="41"/>
      <c r="HTJ96" s="42"/>
      <c r="HTK96" s="41"/>
      <c r="HTL96" s="41"/>
      <c r="HTM96" s="41"/>
      <c r="HTN96" s="42"/>
      <c r="HTO96" s="41"/>
      <c r="HTP96" s="41"/>
      <c r="HTQ96" s="41"/>
      <c r="HTR96" s="42"/>
      <c r="HTS96" s="41"/>
      <c r="HTT96" s="41"/>
      <c r="HTU96" s="41"/>
      <c r="HTV96" s="42"/>
      <c r="HTW96" s="41"/>
      <c r="HTX96" s="41"/>
      <c r="HTY96" s="41"/>
      <c r="HTZ96" s="42"/>
      <c r="HUA96" s="41"/>
      <c r="HUB96" s="41"/>
      <c r="HUC96" s="41"/>
      <c r="HUD96" s="42"/>
      <c r="HUE96" s="41"/>
      <c r="HUF96" s="41"/>
      <c r="HUG96" s="41"/>
      <c r="HUH96" s="42"/>
      <c r="HUI96" s="41"/>
      <c r="HUJ96" s="41"/>
      <c r="HUK96" s="41"/>
      <c r="HUL96" s="42"/>
      <c r="HUM96" s="41"/>
      <c r="HUN96" s="41"/>
      <c r="HUO96" s="41"/>
      <c r="HUP96" s="42"/>
      <c r="HUQ96" s="41"/>
      <c r="HUR96" s="41"/>
      <c r="HUS96" s="41"/>
      <c r="HUT96" s="42"/>
      <c r="HUU96" s="41"/>
      <c r="HUV96" s="41"/>
      <c r="HUW96" s="41"/>
      <c r="HUX96" s="42"/>
      <c r="HUY96" s="41"/>
      <c r="HUZ96" s="41"/>
      <c r="HVA96" s="41"/>
      <c r="HVB96" s="42"/>
      <c r="HVC96" s="41"/>
      <c r="HVD96" s="41"/>
      <c r="HVE96" s="41"/>
      <c r="HVF96" s="42"/>
      <c r="HVG96" s="41"/>
      <c r="HVH96" s="41"/>
      <c r="HVI96" s="41"/>
      <c r="HVJ96" s="42"/>
      <c r="HVK96" s="41"/>
      <c r="HVL96" s="41"/>
      <c r="HVM96" s="41"/>
      <c r="HVN96" s="42"/>
      <c r="HVO96" s="41"/>
      <c r="HVP96" s="41"/>
      <c r="HVQ96" s="41"/>
      <c r="HVR96" s="42"/>
      <c r="HVS96" s="41"/>
      <c r="HVT96" s="41"/>
      <c r="HVU96" s="41"/>
      <c r="HVV96" s="42"/>
      <c r="HVW96" s="41"/>
      <c r="HVX96" s="41"/>
      <c r="HVY96" s="41"/>
      <c r="HVZ96" s="42"/>
      <c r="HWA96" s="41"/>
      <c r="HWB96" s="41"/>
      <c r="HWC96" s="41"/>
      <c r="HWD96" s="42"/>
      <c r="HWE96" s="41"/>
      <c r="HWF96" s="41"/>
      <c r="HWG96" s="41"/>
      <c r="HWH96" s="42"/>
      <c r="HWI96" s="41"/>
      <c r="HWJ96" s="41"/>
      <c r="HWK96" s="41"/>
      <c r="HWL96" s="42"/>
      <c r="HWM96" s="41"/>
      <c r="HWN96" s="41"/>
      <c r="HWO96" s="41"/>
      <c r="HWP96" s="42"/>
      <c r="HWQ96" s="41"/>
      <c r="HWR96" s="41"/>
      <c r="HWS96" s="41"/>
      <c r="HWT96" s="42"/>
      <c r="HWU96" s="41"/>
      <c r="HWV96" s="41"/>
      <c r="HWW96" s="41"/>
      <c r="HWX96" s="42"/>
      <c r="HWY96" s="41"/>
      <c r="HWZ96" s="41"/>
      <c r="HXA96" s="41"/>
      <c r="HXB96" s="42"/>
      <c r="HXC96" s="41"/>
      <c r="HXD96" s="41"/>
      <c r="HXE96" s="41"/>
      <c r="HXF96" s="42"/>
      <c r="HXG96" s="41"/>
      <c r="HXH96" s="41"/>
      <c r="HXI96" s="41"/>
      <c r="HXJ96" s="42"/>
      <c r="HXK96" s="41"/>
      <c r="HXL96" s="41"/>
      <c r="HXM96" s="41"/>
      <c r="HXN96" s="42"/>
      <c r="HXO96" s="41"/>
      <c r="HXP96" s="41"/>
      <c r="HXQ96" s="41"/>
      <c r="HXR96" s="42"/>
      <c r="HXS96" s="41"/>
      <c r="HXT96" s="41"/>
      <c r="HXU96" s="41"/>
      <c r="HXV96" s="42"/>
      <c r="HXW96" s="41"/>
      <c r="HXX96" s="41"/>
      <c r="HXY96" s="41"/>
      <c r="HXZ96" s="43"/>
      <c r="HYA96" s="44"/>
      <c r="HYB96" s="45"/>
      <c r="HYC96" s="45"/>
      <c r="HYD96" s="42"/>
      <c r="HYE96" s="41"/>
      <c r="HYF96" s="41"/>
      <c r="HYG96" s="41"/>
      <c r="HYH96" s="42"/>
      <c r="HYI96" s="41"/>
      <c r="HYJ96" s="41"/>
      <c r="HYK96" s="41"/>
      <c r="HYL96" s="42"/>
      <c r="HYM96" s="41"/>
      <c r="HYN96" s="41"/>
      <c r="HYO96" s="41"/>
      <c r="HYP96" s="42"/>
      <c r="HYQ96" s="41"/>
      <c r="HYR96" s="41"/>
      <c r="HYS96" s="41"/>
      <c r="HYT96" s="42"/>
      <c r="HYU96" s="41"/>
      <c r="HYV96" s="41"/>
      <c r="HYW96" s="41"/>
      <c r="HYX96" s="42"/>
      <c r="HYY96" s="41"/>
      <c r="HYZ96" s="41"/>
      <c r="HZA96" s="41"/>
      <c r="HZB96" s="42"/>
      <c r="HZC96" s="41"/>
      <c r="HZD96" s="41"/>
      <c r="HZE96" s="41"/>
      <c r="HZF96" s="42"/>
      <c r="HZG96" s="41"/>
      <c r="HZH96" s="41"/>
      <c r="HZI96" s="41"/>
      <c r="HZJ96" s="42"/>
      <c r="HZK96" s="41"/>
      <c r="HZL96" s="41"/>
      <c r="HZM96" s="41"/>
      <c r="HZN96" s="42"/>
      <c r="HZO96" s="41"/>
      <c r="HZP96" s="41"/>
      <c r="HZQ96" s="41"/>
      <c r="HZR96" s="42"/>
      <c r="HZS96" s="41"/>
      <c r="HZT96" s="41"/>
      <c r="HZU96" s="41"/>
      <c r="HZV96" s="42"/>
      <c r="HZW96" s="41"/>
      <c r="HZX96" s="41"/>
      <c r="HZY96" s="41"/>
      <c r="HZZ96" s="42"/>
      <c r="IAA96" s="41"/>
      <c r="IAB96" s="41"/>
      <c r="IAC96" s="41"/>
      <c r="IAD96" s="42"/>
      <c r="IAE96" s="41"/>
      <c r="IAF96" s="41"/>
      <c r="IAG96" s="41"/>
      <c r="IAH96" s="42"/>
      <c r="IAI96" s="41"/>
      <c r="IAJ96" s="41"/>
      <c r="IAK96" s="41"/>
      <c r="IAL96" s="42"/>
      <c r="IAM96" s="41"/>
      <c r="IAN96" s="41"/>
      <c r="IAO96" s="41"/>
      <c r="IAP96" s="42"/>
      <c r="IAQ96" s="41"/>
      <c r="IAR96" s="41"/>
      <c r="IAS96" s="41"/>
      <c r="IAT96" s="42"/>
      <c r="IAU96" s="41"/>
      <c r="IAV96" s="41"/>
      <c r="IAW96" s="41"/>
      <c r="IAX96" s="42"/>
      <c r="IAY96" s="41"/>
      <c r="IAZ96" s="41"/>
      <c r="IBA96" s="41"/>
      <c r="IBB96" s="42"/>
      <c r="IBC96" s="41"/>
      <c r="IBD96" s="41"/>
      <c r="IBE96" s="41"/>
      <c r="IBF96" s="42"/>
      <c r="IBG96" s="41"/>
      <c r="IBH96" s="41"/>
      <c r="IBI96" s="41"/>
      <c r="IBJ96" s="42"/>
      <c r="IBK96" s="41"/>
      <c r="IBL96" s="41"/>
      <c r="IBM96" s="41"/>
      <c r="IBN96" s="42"/>
      <c r="IBO96" s="41"/>
      <c r="IBP96" s="41"/>
      <c r="IBQ96" s="41"/>
      <c r="IBR96" s="42"/>
      <c r="IBS96" s="41"/>
      <c r="IBT96" s="41"/>
      <c r="IBU96" s="41"/>
      <c r="IBV96" s="42"/>
      <c r="IBW96" s="41"/>
      <c r="IBX96" s="41"/>
      <c r="IBY96" s="41"/>
      <c r="IBZ96" s="42"/>
      <c r="ICA96" s="41"/>
      <c r="ICB96" s="41"/>
      <c r="ICC96" s="41"/>
      <c r="ICD96" s="42"/>
      <c r="ICE96" s="41"/>
      <c r="ICF96" s="41"/>
      <c r="ICG96" s="41"/>
      <c r="ICH96" s="42"/>
      <c r="ICI96" s="41"/>
      <c r="ICJ96" s="41"/>
      <c r="ICK96" s="41"/>
      <c r="ICL96" s="42"/>
      <c r="ICM96" s="41"/>
      <c r="ICN96" s="41"/>
      <c r="ICO96" s="41"/>
      <c r="ICP96" s="42"/>
      <c r="ICQ96" s="41"/>
      <c r="ICR96" s="41"/>
      <c r="ICS96" s="41"/>
      <c r="ICT96" s="42"/>
      <c r="ICU96" s="41"/>
      <c r="ICV96" s="41"/>
      <c r="ICW96" s="41"/>
      <c r="ICX96" s="42"/>
      <c r="ICY96" s="41"/>
      <c r="ICZ96" s="41"/>
      <c r="IDA96" s="41"/>
      <c r="IDB96" s="42"/>
      <c r="IDC96" s="41"/>
      <c r="IDD96" s="41"/>
      <c r="IDE96" s="41"/>
      <c r="IDF96" s="42"/>
      <c r="IDG96" s="41"/>
      <c r="IDH96" s="41"/>
      <c r="IDI96" s="41"/>
      <c r="IDJ96" s="42"/>
      <c r="IDK96" s="41"/>
      <c r="IDL96" s="41"/>
      <c r="IDM96" s="41"/>
      <c r="IDN96" s="42"/>
      <c r="IDO96" s="41"/>
      <c r="IDP96" s="41"/>
      <c r="IDQ96" s="41"/>
      <c r="IDR96" s="42"/>
      <c r="IDS96" s="41"/>
      <c r="IDT96" s="41"/>
      <c r="IDU96" s="41"/>
      <c r="IDV96" s="42"/>
      <c r="IDW96" s="41"/>
      <c r="IDX96" s="41"/>
      <c r="IDY96" s="41"/>
      <c r="IDZ96" s="42"/>
      <c r="IEA96" s="41"/>
      <c r="IEB96" s="41"/>
      <c r="IEC96" s="41"/>
      <c r="IED96" s="43"/>
      <c r="IEE96" s="44"/>
      <c r="IEF96" s="45"/>
      <c r="IEG96" s="45"/>
      <c r="IEH96" s="42"/>
      <c r="IEI96" s="41"/>
      <c r="IEJ96" s="41"/>
      <c r="IEK96" s="41"/>
      <c r="IEL96" s="42"/>
      <c r="IEM96" s="41"/>
      <c r="IEN96" s="41"/>
      <c r="IEO96" s="41"/>
      <c r="IEP96" s="42"/>
      <c r="IEQ96" s="41"/>
      <c r="IER96" s="41"/>
      <c r="IES96" s="41"/>
      <c r="IET96" s="42"/>
      <c r="IEU96" s="41"/>
      <c r="IEV96" s="41"/>
      <c r="IEW96" s="41"/>
      <c r="IEX96" s="42"/>
      <c r="IEY96" s="41"/>
      <c r="IEZ96" s="41"/>
      <c r="IFA96" s="41"/>
      <c r="IFB96" s="42"/>
      <c r="IFC96" s="41"/>
      <c r="IFD96" s="41"/>
      <c r="IFE96" s="41"/>
      <c r="IFF96" s="42"/>
      <c r="IFG96" s="41"/>
      <c r="IFH96" s="41"/>
      <c r="IFI96" s="41"/>
      <c r="IFJ96" s="42"/>
      <c r="IFK96" s="41"/>
      <c r="IFL96" s="41"/>
      <c r="IFM96" s="41"/>
      <c r="IFN96" s="42"/>
      <c r="IFO96" s="41"/>
      <c r="IFP96" s="41"/>
      <c r="IFQ96" s="41"/>
      <c r="IFR96" s="42"/>
      <c r="IFS96" s="41"/>
      <c r="IFT96" s="41"/>
      <c r="IFU96" s="41"/>
      <c r="IFV96" s="42"/>
      <c r="IFW96" s="41"/>
      <c r="IFX96" s="41"/>
      <c r="IFY96" s="41"/>
      <c r="IFZ96" s="42"/>
      <c r="IGA96" s="41"/>
      <c r="IGB96" s="41"/>
      <c r="IGC96" s="41"/>
      <c r="IGD96" s="42"/>
      <c r="IGE96" s="41"/>
      <c r="IGF96" s="41"/>
      <c r="IGG96" s="41"/>
      <c r="IGH96" s="42"/>
      <c r="IGI96" s="41"/>
      <c r="IGJ96" s="41"/>
      <c r="IGK96" s="41"/>
      <c r="IGL96" s="42"/>
      <c r="IGM96" s="41"/>
      <c r="IGN96" s="41"/>
      <c r="IGO96" s="41"/>
      <c r="IGP96" s="42"/>
      <c r="IGQ96" s="41"/>
      <c r="IGR96" s="41"/>
      <c r="IGS96" s="41"/>
      <c r="IGT96" s="42"/>
      <c r="IGU96" s="41"/>
      <c r="IGV96" s="41"/>
      <c r="IGW96" s="41"/>
      <c r="IGX96" s="42"/>
      <c r="IGY96" s="41"/>
      <c r="IGZ96" s="41"/>
      <c r="IHA96" s="41"/>
      <c r="IHB96" s="42"/>
      <c r="IHC96" s="41"/>
      <c r="IHD96" s="41"/>
      <c r="IHE96" s="41"/>
      <c r="IHF96" s="42"/>
      <c r="IHG96" s="41"/>
      <c r="IHH96" s="41"/>
      <c r="IHI96" s="41"/>
      <c r="IHJ96" s="42"/>
      <c r="IHK96" s="41"/>
      <c r="IHL96" s="41"/>
      <c r="IHM96" s="41"/>
      <c r="IHN96" s="42"/>
      <c r="IHO96" s="41"/>
      <c r="IHP96" s="41"/>
      <c r="IHQ96" s="41"/>
      <c r="IHR96" s="42"/>
      <c r="IHS96" s="41"/>
      <c r="IHT96" s="41"/>
      <c r="IHU96" s="41"/>
      <c r="IHV96" s="42"/>
      <c r="IHW96" s="41"/>
      <c r="IHX96" s="41"/>
      <c r="IHY96" s="41"/>
      <c r="IHZ96" s="42"/>
      <c r="IIA96" s="41"/>
      <c r="IIB96" s="41"/>
      <c r="IIC96" s="41"/>
      <c r="IID96" s="42"/>
      <c r="IIE96" s="41"/>
      <c r="IIF96" s="41"/>
      <c r="IIG96" s="41"/>
      <c r="IIH96" s="42"/>
      <c r="III96" s="41"/>
      <c r="IIJ96" s="41"/>
      <c r="IIK96" s="41"/>
      <c r="IIL96" s="42"/>
      <c r="IIM96" s="41"/>
      <c r="IIN96" s="41"/>
      <c r="IIO96" s="41"/>
      <c r="IIP96" s="42"/>
      <c r="IIQ96" s="41"/>
      <c r="IIR96" s="41"/>
      <c r="IIS96" s="41"/>
      <c r="IIT96" s="42"/>
      <c r="IIU96" s="41"/>
      <c r="IIV96" s="41"/>
      <c r="IIW96" s="41"/>
      <c r="IIX96" s="42"/>
      <c r="IIY96" s="41"/>
      <c r="IIZ96" s="41"/>
      <c r="IJA96" s="41"/>
      <c r="IJB96" s="42"/>
      <c r="IJC96" s="41"/>
      <c r="IJD96" s="41"/>
      <c r="IJE96" s="41"/>
      <c r="IJF96" s="42"/>
      <c r="IJG96" s="41"/>
      <c r="IJH96" s="41"/>
      <c r="IJI96" s="41"/>
      <c r="IJJ96" s="42"/>
      <c r="IJK96" s="41"/>
      <c r="IJL96" s="41"/>
      <c r="IJM96" s="41"/>
      <c r="IJN96" s="42"/>
      <c r="IJO96" s="41"/>
      <c r="IJP96" s="41"/>
      <c r="IJQ96" s="41"/>
      <c r="IJR96" s="42"/>
      <c r="IJS96" s="41"/>
      <c r="IJT96" s="41"/>
      <c r="IJU96" s="41"/>
      <c r="IJV96" s="42"/>
      <c r="IJW96" s="41"/>
      <c r="IJX96" s="41"/>
      <c r="IJY96" s="41"/>
      <c r="IJZ96" s="42"/>
      <c r="IKA96" s="41"/>
      <c r="IKB96" s="41"/>
      <c r="IKC96" s="41"/>
      <c r="IKD96" s="42"/>
      <c r="IKE96" s="41"/>
      <c r="IKF96" s="41"/>
      <c r="IKG96" s="41"/>
      <c r="IKH96" s="43"/>
      <c r="IKI96" s="44"/>
      <c r="IKJ96" s="45"/>
      <c r="IKK96" s="45"/>
      <c r="IKL96" s="42"/>
      <c r="IKM96" s="41"/>
      <c r="IKN96" s="41"/>
      <c r="IKO96" s="41"/>
      <c r="IKP96" s="42"/>
      <c r="IKQ96" s="41"/>
      <c r="IKR96" s="41"/>
      <c r="IKS96" s="41"/>
      <c r="IKT96" s="42"/>
      <c r="IKU96" s="41"/>
      <c r="IKV96" s="41"/>
      <c r="IKW96" s="41"/>
      <c r="IKX96" s="42"/>
      <c r="IKY96" s="41"/>
      <c r="IKZ96" s="41"/>
      <c r="ILA96" s="41"/>
      <c r="ILB96" s="42"/>
      <c r="ILC96" s="41"/>
      <c r="ILD96" s="41"/>
      <c r="ILE96" s="41"/>
      <c r="ILF96" s="42"/>
      <c r="ILG96" s="41"/>
      <c r="ILH96" s="41"/>
      <c r="ILI96" s="41"/>
      <c r="ILJ96" s="42"/>
      <c r="ILK96" s="41"/>
      <c r="ILL96" s="41"/>
      <c r="ILM96" s="41"/>
      <c r="ILN96" s="42"/>
      <c r="ILO96" s="41"/>
      <c r="ILP96" s="41"/>
      <c r="ILQ96" s="41"/>
      <c r="ILR96" s="42"/>
      <c r="ILS96" s="41"/>
      <c r="ILT96" s="41"/>
      <c r="ILU96" s="41"/>
      <c r="ILV96" s="42"/>
      <c r="ILW96" s="41"/>
      <c r="ILX96" s="41"/>
      <c r="ILY96" s="41"/>
      <c r="ILZ96" s="42"/>
      <c r="IMA96" s="41"/>
      <c r="IMB96" s="41"/>
      <c r="IMC96" s="41"/>
      <c r="IMD96" s="42"/>
      <c r="IME96" s="41"/>
      <c r="IMF96" s="41"/>
      <c r="IMG96" s="41"/>
      <c r="IMH96" s="42"/>
      <c r="IMI96" s="41"/>
      <c r="IMJ96" s="41"/>
      <c r="IMK96" s="41"/>
      <c r="IML96" s="42"/>
      <c r="IMM96" s="41"/>
      <c r="IMN96" s="41"/>
      <c r="IMO96" s="41"/>
      <c r="IMP96" s="42"/>
      <c r="IMQ96" s="41"/>
      <c r="IMR96" s="41"/>
      <c r="IMS96" s="41"/>
      <c r="IMT96" s="42"/>
      <c r="IMU96" s="41"/>
      <c r="IMV96" s="41"/>
      <c r="IMW96" s="41"/>
      <c r="IMX96" s="42"/>
      <c r="IMY96" s="41"/>
      <c r="IMZ96" s="41"/>
      <c r="INA96" s="41"/>
      <c r="INB96" s="42"/>
      <c r="INC96" s="41"/>
      <c r="IND96" s="41"/>
      <c r="INE96" s="41"/>
      <c r="INF96" s="42"/>
      <c r="ING96" s="41"/>
      <c r="INH96" s="41"/>
      <c r="INI96" s="41"/>
      <c r="INJ96" s="42"/>
      <c r="INK96" s="41"/>
      <c r="INL96" s="41"/>
      <c r="INM96" s="41"/>
      <c r="INN96" s="42"/>
      <c r="INO96" s="41"/>
      <c r="INP96" s="41"/>
      <c r="INQ96" s="41"/>
      <c r="INR96" s="42"/>
      <c r="INS96" s="41"/>
      <c r="INT96" s="41"/>
      <c r="INU96" s="41"/>
      <c r="INV96" s="42"/>
      <c r="INW96" s="41"/>
      <c r="INX96" s="41"/>
      <c r="INY96" s="41"/>
      <c r="INZ96" s="42"/>
      <c r="IOA96" s="41"/>
      <c r="IOB96" s="41"/>
      <c r="IOC96" s="41"/>
      <c r="IOD96" s="42"/>
      <c r="IOE96" s="41"/>
      <c r="IOF96" s="41"/>
      <c r="IOG96" s="41"/>
      <c r="IOH96" s="42"/>
      <c r="IOI96" s="41"/>
      <c r="IOJ96" s="41"/>
      <c r="IOK96" s="41"/>
      <c r="IOL96" s="42"/>
      <c r="IOM96" s="41"/>
      <c r="ION96" s="41"/>
      <c r="IOO96" s="41"/>
      <c r="IOP96" s="42"/>
      <c r="IOQ96" s="41"/>
      <c r="IOR96" s="41"/>
      <c r="IOS96" s="41"/>
      <c r="IOT96" s="42"/>
      <c r="IOU96" s="41"/>
      <c r="IOV96" s="41"/>
      <c r="IOW96" s="41"/>
      <c r="IOX96" s="42"/>
      <c r="IOY96" s="41"/>
      <c r="IOZ96" s="41"/>
      <c r="IPA96" s="41"/>
      <c r="IPB96" s="42"/>
      <c r="IPC96" s="41"/>
      <c r="IPD96" s="41"/>
      <c r="IPE96" s="41"/>
      <c r="IPF96" s="42"/>
      <c r="IPG96" s="41"/>
      <c r="IPH96" s="41"/>
      <c r="IPI96" s="41"/>
      <c r="IPJ96" s="42"/>
      <c r="IPK96" s="41"/>
      <c r="IPL96" s="41"/>
      <c r="IPM96" s="41"/>
      <c r="IPN96" s="42"/>
      <c r="IPO96" s="41"/>
      <c r="IPP96" s="41"/>
      <c r="IPQ96" s="41"/>
      <c r="IPR96" s="42"/>
      <c r="IPS96" s="41"/>
      <c r="IPT96" s="41"/>
      <c r="IPU96" s="41"/>
      <c r="IPV96" s="42"/>
      <c r="IPW96" s="41"/>
      <c r="IPX96" s="41"/>
      <c r="IPY96" s="41"/>
      <c r="IPZ96" s="42"/>
      <c r="IQA96" s="41"/>
      <c r="IQB96" s="41"/>
      <c r="IQC96" s="41"/>
      <c r="IQD96" s="42"/>
      <c r="IQE96" s="41"/>
      <c r="IQF96" s="41"/>
      <c r="IQG96" s="41"/>
      <c r="IQH96" s="42"/>
      <c r="IQI96" s="41"/>
      <c r="IQJ96" s="41"/>
      <c r="IQK96" s="41"/>
      <c r="IQL96" s="43"/>
      <c r="IQM96" s="44"/>
      <c r="IQN96" s="45"/>
      <c r="IQO96" s="45"/>
      <c r="IQP96" s="42"/>
      <c r="IQQ96" s="41"/>
      <c r="IQR96" s="41"/>
      <c r="IQS96" s="41"/>
      <c r="IQT96" s="42"/>
      <c r="IQU96" s="41"/>
      <c r="IQV96" s="41"/>
      <c r="IQW96" s="41"/>
      <c r="IQX96" s="42"/>
      <c r="IQY96" s="41"/>
      <c r="IQZ96" s="41"/>
      <c r="IRA96" s="41"/>
      <c r="IRB96" s="42"/>
      <c r="IRC96" s="41"/>
      <c r="IRD96" s="41"/>
      <c r="IRE96" s="41"/>
      <c r="IRF96" s="42"/>
      <c r="IRG96" s="41"/>
      <c r="IRH96" s="41"/>
      <c r="IRI96" s="41"/>
      <c r="IRJ96" s="42"/>
      <c r="IRK96" s="41"/>
      <c r="IRL96" s="41"/>
      <c r="IRM96" s="41"/>
      <c r="IRN96" s="42"/>
      <c r="IRO96" s="41"/>
      <c r="IRP96" s="41"/>
      <c r="IRQ96" s="41"/>
      <c r="IRR96" s="42"/>
      <c r="IRS96" s="41"/>
      <c r="IRT96" s="41"/>
      <c r="IRU96" s="41"/>
      <c r="IRV96" s="42"/>
      <c r="IRW96" s="41"/>
      <c r="IRX96" s="41"/>
      <c r="IRY96" s="41"/>
      <c r="IRZ96" s="42"/>
      <c r="ISA96" s="41"/>
      <c r="ISB96" s="41"/>
      <c r="ISC96" s="41"/>
      <c r="ISD96" s="42"/>
      <c r="ISE96" s="41"/>
      <c r="ISF96" s="41"/>
      <c r="ISG96" s="41"/>
      <c r="ISH96" s="42"/>
      <c r="ISI96" s="41"/>
      <c r="ISJ96" s="41"/>
      <c r="ISK96" s="41"/>
      <c r="ISL96" s="42"/>
      <c r="ISM96" s="41"/>
      <c r="ISN96" s="41"/>
      <c r="ISO96" s="41"/>
      <c r="ISP96" s="42"/>
      <c r="ISQ96" s="41"/>
      <c r="ISR96" s="41"/>
      <c r="ISS96" s="41"/>
      <c r="IST96" s="42"/>
      <c r="ISU96" s="41"/>
      <c r="ISV96" s="41"/>
      <c r="ISW96" s="41"/>
      <c r="ISX96" s="42"/>
      <c r="ISY96" s="41"/>
      <c r="ISZ96" s="41"/>
      <c r="ITA96" s="41"/>
      <c r="ITB96" s="42"/>
      <c r="ITC96" s="41"/>
      <c r="ITD96" s="41"/>
      <c r="ITE96" s="41"/>
      <c r="ITF96" s="42"/>
      <c r="ITG96" s="41"/>
      <c r="ITH96" s="41"/>
      <c r="ITI96" s="41"/>
      <c r="ITJ96" s="42"/>
      <c r="ITK96" s="41"/>
      <c r="ITL96" s="41"/>
      <c r="ITM96" s="41"/>
      <c r="ITN96" s="42"/>
      <c r="ITO96" s="41"/>
      <c r="ITP96" s="41"/>
      <c r="ITQ96" s="41"/>
      <c r="ITR96" s="42"/>
      <c r="ITS96" s="41"/>
      <c r="ITT96" s="41"/>
      <c r="ITU96" s="41"/>
      <c r="ITV96" s="42"/>
      <c r="ITW96" s="41"/>
      <c r="ITX96" s="41"/>
      <c r="ITY96" s="41"/>
      <c r="ITZ96" s="42"/>
      <c r="IUA96" s="41"/>
      <c r="IUB96" s="41"/>
      <c r="IUC96" s="41"/>
      <c r="IUD96" s="42"/>
      <c r="IUE96" s="41"/>
      <c r="IUF96" s="41"/>
      <c r="IUG96" s="41"/>
      <c r="IUH96" s="42"/>
      <c r="IUI96" s="41"/>
      <c r="IUJ96" s="41"/>
      <c r="IUK96" s="41"/>
      <c r="IUL96" s="42"/>
      <c r="IUM96" s="41"/>
      <c r="IUN96" s="41"/>
      <c r="IUO96" s="41"/>
      <c r="IUP96" s="42"/>
      <c r="IUQ96" s="41"/>
      <c r="IUR96" s="41"/>
      <c r="IUS96" s="41"/>
      <c r="IUT96" s="42"/>
      <c r="IUU96" s="41"/>
      <c r="IUV96" s="41"/>
      <c r="IUW96" s="41"/>
      <c r="IUX96" s="42"/>
      <c r="IUY96" s="41"/>
      <c r="IUZ96" s="41"/>
      <c r="IVA96" s="41"/>
      <c r="IVB96" s="42"/>
      <c r="IVC96" s="41"/>
      <c r="IVD96" s="41"/>
      <c r="IVE96" s="41"/>
      <c r="IVF96" s="42"/>
      <c r="IVG96" s="41"/>
      <c r="IVH96" s="41"/>
      <c r="IVI96" s="41"/>
      <c r="IVJ96" s="42"/>
      <c r="IVK96" s="41"/>
      <c r="IVL96" s="41"/>
      <c r="IVM96" s="41"/>
      <c r="IVN96" s="42"/>
      <c r="IVO96" s="41"/>
      <c r="IVP96" s="41"/>
      <c r="IVQ96" s="41"/>
      <c r="IVR96" s="42"/>
      <c r="IVS96" s="41"/>
      <c r="IVT96" s="41"/>
      <c r="IVU96" s="41"/>
      <c r="IVV96" s="42"/>
      <c r="IVW96" s="41"/>
      <c r="IVX96" s="41"/>
      <c r="IVY96" s="41"/>
      <c r="IVZ96" s="42"/>
      <c r="IWA96" s="41"/>
      <c r="IWB96" s="41"/>
      <c r="IWC96" s="41"/>
      <c r="IWD96" s="42"/>
      <c r="IWE96" s="41"/>
      <c r="IWF96" s="41"/>
      <c r="IWG96" s="41"/>
      <c r="IWH96" s="42"/>
      <c r="IWI96" s="41"/>
      <c r="IWJ96" s="41"/>
      <c r="IWK96" s="41"/>
      <c r="IWL96" s="42"/>
      <c r="IWM96" s="41"/>
      <c r="IWN96" s="41"/>
      <c r="IWO96" s="41"/>
      <c r="IWP96" s="43"/>
      <c r="IWQ96" s="44"/>
      <c r="IWR96" s="45"/>
      <c r="IWS96" s="45"/>
      <c r="IWT96" s="42"/>
      <c r="IWU96" s="41"/>
      <c r="IWV96" s="41"/>
      <c r="IWW96" s="41"/>
      <c r="IWX96" s="42"/>
      <c r="IWY96" s="41"/>
      <c r="IWZ96" s="41"/>
      <c r="IXA96" s="41"/>
      <c r="IXB96" s="42"/>
      <c r="IXC96" s="41"/>
      <c r="IXD96" s="41"/>
      <c r="IXE96" s="41"/>
      <c r="IXF96" s="42"/>
      <c r="IXG96" s="41"/>
      <c r="IXH96" s="41"/>
      <c r="IXI96" s="41"/>
      <c r="IXJ96" s="42"/>
      <c r="IXK96" s="41"/>
      <c r="IXL96" s="41"/>
      <c r="IXM96" s="41"/>
      <c r="IXN96" s="42"/>
      <c r="IXO96" s="41"/>
      <c r="IXP96" s="41"/>
      <c r="IXQ96" s="41"/>
      <c r="IXR96" s="42"/>
      <c r="IXS96" s="41"/>
      <c r="IXT96" s="41"/>
      <c r="IXU96" s="41"/>
      <c r="IXV96" s="42"/>
      <c r="IXW96" s="41"/>
      <c r="IXX96" s="41"/>
      <c r="IXY96" s="41"/>
      <c r="IXZ96" s="42"/>
      <c r="IYA96" s="41"/>
      <c r="IYB96" s="41"/>
      <c r="IYC96" s="41"/>
      <c r="IYD96" s="42"/>
      <c r="IYE96" s="41"/>
      <c r="IYF96" s="41"/>
      <c r="IYG96" s="41"/>
      <c r="IYH96" s="42"/>
      <c r="IYI96" s="41"/>
      <c r="IYJ96" s="41"/>
      <c r="IYK96" s="41"/>
      <c r="IYL96" s="42"/>
      <c r="IYM96" s="41"/>
      <c r="IYN96" s="41"/>
      <c r="IYO96" s="41"/>
      <c r="IYP96" s="42"/>
      <c r="IYQ96" s="41"/>
      <c r="IYR96" s="41"/>
      <c r="IYS96" s="41"/>
      <c r="IYT96" s="42"/>
      <c r="IYU96" s="41"/>
      <c r="IYV96" s="41"/>
      <c r="IYW96" s="41"/>
      <c r="IYX96" s="42"/>
      <c r="IYY96" s="41"/>
      <c r="IYZ96" s="41"/>
      <c r="IZA96" s="41"/>
      <c r="IZB96" s="42"/>
      <c r="IZC96" s="41"/>
      <c r="IZD96" s="41"/>
      <c r="IZE96" s="41"/>
      <c r="IZF96" s="42"/>
      <c r="IZG96" s="41"/>
      <c r="IZH96" s="41"/>
      <c r="IZI96" s="41"/>
      <c r="IZJ96" s="42"/>
      <c r="IZK96" s="41"/>
      <c r="IZL96" s="41"/>
      <c r="IZM96" s="41"/>
      <c r="IZN96" s="42"/>
      <c r="IZO96" s="41"/>
      <c r="IZP96" s="41"/>
      <c r="IZQ96" s="41"/>
      <c r="IZR96" s="42"/>
      <c r="IZS96" s="41"/>
      <c r="IZT96" s="41"/>
      <c r="IZU96" s="41"/>
      <c r="IZV96" s="42"/>
      <c r="IZW96" s="41"/>
      <c r="IZX96" s="41"/>
      <c r="IZY96" s="41"/>
      <c r="IZZ96" s="42"/>
      <c r="JAA96" s="41"/>
      <c r="JAB96" s="41"/>
      <c r="JAC96" s="41"/>
      <c r="JAD96" s="42"/>
      <c r="JAE96" s="41"/>
      <c r="JAF96" s="41"/>
      <c r="JAG96" s="41"/>
      <c r="JAH96" s="42"/>
      <c r="JAI96" s="41"/>
      <c r="JAJ96" s="41"/>
      <c r="JAK96" s="41"/>
      <c r="JAL96" s="42"/>
      <c r="JAM96" s="41"/>
      <c r="JAN96" s="41"/>
      <c r="JAO96" s="41"/>
      <c r="JAP96" s="42"/>
      <c r="JAQ96" s="41"/>
      <c r="JAR96" s="41"/>
      <c r="JAS96" s="41"/>
      <c r="JAT96" s="42"/>
      <c r="JAU96" s="41"/>
      <c r="JAV96" s="41"/>
      <c r="JAW96" s="41"/>
      <c r="JAX96" s="42"/>
      <c r="JAY96" s="41"/>
      <c r="JAZ96" s="41"/>
      <c r="JBA96" s="41"/>
      <c r="JBB96" s="42"/>
      <c r="JBC96" s="41"/>
      <c r="JBD96" s="41"/>
      <c r="JBE96" s="41"/>
      <c r="JBF96" s="42"/>
      <c r="JBG96" s="41"/>
      <c r="JBH96" s="41"/>
      <c r="JBI96" s="41"/>
      <c r="JBJ96" s="42"/>
      <c r="JBK96" s="41"/>
      <c r="JBL96" s="41"/>
      <c r="JBM96" s="41"/>
      <c r="JBN96" s="42"/>
      <c r="JBO96" s="41"/>
      <c r="JBP96" s="41"/>
      <c r="JBQ96" s="41"/>
      <c r="JBR96" s="42"/>
      <c r="JBS96" s="41"/>
      <c r="JBT96" s="41"/>
      <c r="JBU96" s="41"/>
      <c r="JBV96" s="42"/>
      <c r="JBW96" s="41"/>
      <c r="JBX96" s="41"/>
      <c r="JBY96" s="41"/>
      <c r="JBZ96" s="42"/>
      <c r="JCA96" s="41"/>
      <c r="JCB96" s="41"/>
      <c r="JCC96" s="41"/>
      <c r="JCD96" s="42"/>
      <c r="JCE96" s="41"/>
      <c r="JCF96" s="41"/>
      <c r="JCG96" s="41"/>
      <c r="JCH96" s="42"/>
      <c r="JCI96" s="41"/>
      <c r="JCJ96" s="41"/>
      <c r="JCK96" s="41"/>
      <c r="JCL96" s="42"/>
      <c r="JCM96" s="41"/>
      <c r="JCN96" s="41"/>
      <c r="JCO96" s="41"/>
      <c r="JCP96" s="42"/>
      <c r="JCQ96" s="41"/>
      <c r="JCR96" s="41"/>
      <c r="JCS96" s="41"/>
      <c r="JCT96" s="43"/>
      <c r="JCU96" s="44"/>
      <c r="JCV96" s="45"/>
      <c r="JCW96" s="45"/>
      <c r="JCX96" s="42"/>
      <c r="JCY96" s="41"/>
      <c r="JCZ96" s="41"/>
      <c r="JDA96" s="41"/>
      <c r="JDB96" s="42"/>
      <c r="JDC96" s="41"/>
      <c r="JDD96" s="41"/>
      <c r="JDE96" s="41"/>
      <c r="JDF96" s="42"/>
      <c r="JDG96" s="41"/>
      <c r="JDH96" s="41"/>
      <c r="JDI96" s="41"/>
      <c r="JDJ96" s="42"/>
      <c r="JDK96" s="41"/>
      <c r="JDL96" s="41"/>
      <c r="JDM96" s="41"/>
      <c r="JDN96" s="42"/>
      <c r="JDO96" s="41"/>
      <c r="JDP96" s="41"/>
      <c r="JDQ96" s="41"/>
      <c r="JDR96" s="42"/>
      <c r="JDS96" s="41"/>
      <c r="JDT96" s="41"/>
      <c r="JDU96" s="41"/>
      <c r="JDV96" s="42"/>
      <c r="JDW96" s="41"/>
      <c r="JDX96" s="41"/>
      <c r="JDY96" s="41"/>
      <c r="JDZ96" s="42"/>
      <c r="JEA96" s="41"/>
      <c r="JEB96" s="41"/>
      <c r="JEC96" s="41"/>
      <c r="JED96" s="42"/>
      <c r="JEE96" s="41"/>
      <c r="JEF96" s="41"/>
      <c r="JEG96" s="41"/>
      <c r="JEH96" s="42"/>
      <c r="JEI96" s="41"/>
      <c r="JEJ96" s="41"/>
      <c r="JEK96" s="41"/>
      <c r="JEL96" s="42"/>
      <c r="JEM96" s="41"/>
      <c r="JEN96" s="41"/>
      <c r="JEO96" s="41"/>
      <c r="JEP96" s="42"/>
      <c r="JEQ96" s="41"/>
      <c r="JER96" s="41"/>
      <c r="JES96" s="41"/>
      <c r="JET96" s="42"/>
      <c r="JEU96" s="41"/>
      <c r="JEV96" s="41"/>
      <c r="JEW96" s="41"/>
      <c r="JEX96" s="42"/>
      <c r="JEY96" s="41"/>
      <c r="JEZ96" s="41"/>
      <c r="JFA96" s="41"/>
      <c r="JFB96" s="42"/>
      <c r="JFC96" s="41"/>
      <c r="JFD96" s="41"/>
      <c r="JFE96" s="41"/>
      <c r="JFF96" s="42"/>
      <c r="JFG96" s="41"/>
      <c r="JFH96" s="41"/>
      <c r="JFI96" s="41"/>
      <c r="JFJ96" s="42"/>
      <c r="JFK96" s="41"/>
      <c r="JFL96" s="41"/>
      <c r="JFM96" s="41"/>
      <c r="JFN96" s="42"/>
      <c r="JFO96" s="41"/>
      <c r="JFP96" s="41"/>
      <c r="JFQ96" s="41"/>
      <c r="JFR96" s="42"/>
      <c r="JFS96" s="41"/>
      <c r="JFT96" s="41"/>
      <c r="JFU96" s="41"/>
      <c r="JFV96" s="42"/>
      <c r="JFW96" s="41"/>
      <c r="JFX96" s="41"/>
      <c r="JFY96" s="41"/>
      <c r="JFZ96" s="42"/>
      <c r="JGA96" s="41"/>
      <c r="JGB96" s="41"/>
      <c r="JGC96" s="41"/>
      <c r="JGD96" s="42"/>
      <c r="JGE96" s="41"/>
      <c r="JGF96" s="41"/>
      <c r="JGG96" s="41"/>
      <c r="JGH96" s="42"/>
      <c r="JGI96" s="41"/>
      <c r="JGJ96" s="41"/>
      <c r="JGK96" s="41"/>
      <c r="JGL96" s="42"/>
      <c r="JGM96" s="41"/>
      <c r="JGN96" s="41"/>
      <c r="JGO96" s="41"/>
      <c r="JGP96" s="42"/>
      <c r="JGQ96" s="41"/>
      <c r="JGR96" s="41"/>
      <c r="JGS96" s="41"/>
      <c r="JGT96" s="42"/>
      <c r="JGU96" s="41"/>
      <c r="JGV96" s="41"/>
      <c r="JGW96" s="41"/>
      <c r="JGX96" s="42"/>
      <c r="JGY96" s="41"/>
      <c r="JGZ96" s="41"/>
      <c r="JHA96" s="41"/>
      <c r="JHB96" s="42"/>
      <c r="JHC96" s="41"/>
      <c r="JHD96" s="41"/>
      <c r="JHE96" s="41"/>
      <c r="JHF96" s="42"/>
      <c r="JHG96" s="41"/>
      <c r="JHH96" s="41"/>
      <c r="JHI96" s="41"/>
      <c r="JHJ96" s="42"/>
      <c r="JHK96" s="41"/>
      <c r="JHL96" s="41"/>
      <c r="JHM96" s="41"/>
      <c r="JHN96" s="42"/>
      <c r="JHO96" s="41"/>
      <c r="JHP96" s="41"/>
      <c r="JHQ96" s="41"/>
      <c r="JHR96" s="42"/>
      <c r="JHS96" s="41"/>
      <c r="JHT96" s="41"/>
      <c r="JHU96" s="41"/>
      <c r="JHV96" s="42"/>
      <c r="JHW96" s="41"/>
      <c r="JHX96" s="41"/>
      <c r="JHY96" s="41"/>
      <c r="JHZ96" s="42"/>
      <c r="JIA96" s="41"/>
      <c r="JIB96" s="41"/>
      <c r="JIC96" s="41"/>
      <c r="JID96" s="42"/>
      <c r="JIE96" s="41"/>
      <c r="JIF96" s="41"/>
      <c r="JIG96" s="41"/>
      <c r="JIH96" s="42"/>
      <c r="JII96" s="41"/>
      <c r="JIJ96" s="41"/>
      <c r="JIK96" s="41"/>
      <c r="JIL96" s="42"/>
      <c r="JIM96" s="41"/>
      <c r="JIN96" s="41"/>
      <c r="JIO96" s="41"/>
      <c r="JIP96" s="42"/>
      <c r="JIQ96" s="41"/>
      <c r="JIR96" s="41"/>
      <c r="JIS96" s="41"/>
      <c r="JIT96" s="42"/>
      <c r="JIU96" s="41"/>
      <c r="JIV96" s="41"/>
      <c r="JIW96" s="41"/>
      <c r="JIX96" s="43"/>
      <c r="JIY96" s="44"/>
      <c r="JIZ96" s="45"/>
      <c r="JJA96" s="45"/>
      <c r="JJB96" s="42"/>
      <c r="JJC96" s="41"/>
      <c r="JJD96" s="41"/>
      <c r="JJE96" s="41"/>
      <c r="JJF96" s="42"/>
      <c r="JJG96" s="41"/>
      <c r="JJH96" s="41"/>
      <c r="JJI96" s="41"/>
      <c r="JJJ96" s="42"/>
      <c r="JJK96" s="41"/>
      <c r="JJL96" s="41"/>
      <c r="JJM96" s="41"/>
      <c r="JJN96" s="42"/>
      <c r="JJO96" s="41"/>
      <c r="JJP96" s="41"/>
      <c r="JJQ96" s="41"/>
      <c r="JJR96" s="42"/>
      <c r="JJS96" s="41"/>
      <c r="JJT96" s="41"/>
      <c r="JJU96" s="41"/>
      <c r="JJV96" s="42"/>
      <c r="JJW96" s="41"/>
      <c r="JJX96" s="41"/>
      <c r="JJY96" s="41"/>
      <c r="JJZ96" s="42"/>
      <c r="JKA96" s="41"/>
      <c r="JKB96" s="41"/>
      <c r="JKC96" s="41"/>
      <c r="JKD96" s="42"/>
      <c r="JKE96" s="41"/>
      <c r="JKF96" s="41"/>
      <c r="JKG96" s="41"/>
      <c r="JKH96" s="42"/>
      <c r="JKI96" s="41"/>
      <c r="JKJ96" s="41"/>
      <c r="JKK96" s="41"/>
      <c r="JKL96" s="42"/>
      <c r="JKM96" s="41"/>
      <c r="JKN96" s="41"/>
      <c r="JKO96" s="41"/>
      <c r="JKP96" s="42"/>
      <c r="JKQ96" s="41"/>
      <c r="JKR96" s="41"/>
      <c r="JKS96" s="41"/>
      <c r="JKT96" s="42"/>
      <c r="JKU96" s="41"/>
      <c r="JKV96" s="41"/>
      <c r="JKW96" s="41"/>
      <c r="JKX96" s="42"/>
      <c r="JKY96" s="41"/>
      <c r="JKZ96" s="41"/>
      <c r="JLA96" s="41"/>
      <c r="JLB96" s="42"/>
      <c r="JLC96" s="41"/>
      <c r="JLD96" s="41"/>
      <c r="JLE96" s="41"/>
      <c r="JLF96" s="42"/>
      <c r="JLG96" s="41"/>
      <c r="JLH96" s="41"/>
      <c r="JLI96" s="41"/>
      <c r="JLJ96" s="42"/>
      <c r="JLK96" s="41"/>
      <c r="JLL96" s="41"/>
      <c r="JLM96" s="41"/>
      <c r="JLN96" s="42"/>
      <c r="JLO96" s="41"/>
      <c r="JLP96" s="41"/>
      <c r="JLQ96" s="41"/>
      <c r="JLR96" s="42"/>
      <c r="JLS96" s="41"/>
      <c r="JLT96" s="41"/>
      <c r="JLU96" s="41"/>
      <c r="JLV96" s="42"/>
      <c r="JLW96" s="41"/>
      <c r="JLX96" s="41"/>
      <c r="JLY96" s="41"/>
      <c r="JLZ96" s="42"/>
      <c r="JMA96" s="41"/>
      <c r="JMB96" s="41"/>
      <c r="JMC96" s="41"/>
      <c r="JMD96" s="42"/>
      <c r="JME96" s="41"/>
      <c r="JMF96" s="41"/>
      <c r="JMG96" s="41"/>
      <c r="JMH96" s="42"/>
      <c r="JMI96" s="41"/>
      <c r="JMJ96" s="41"/>
      <c r="JMK96" s="41"/>
      <c r="JML96" s="42"/>
      <c r="JMM96" s="41"/>
      <c r="JMN96" s="41"/>
      <c r="JMO96" s="41"/>
      <c r="JMP96" s="42"/>
      <c r="JMQ96" s="41"/>
      <c r="JMR96" s="41"/>
      <c r="JMS96" s="41"/>
      <c r="JMT96" s="42"/>
      <c r="JMU96" s="41"/>
      <c r="JMV96" s="41"/>
      <c r="JMW96" s="41"/>
      <c r="JMX96" s="42"/>
      <c r="JMY96" s="41"/>
      <c r="JMZ96" s="41"/>
      <c r="JNA96" s="41"/>
      <c r="JNB96" s="42"/>
      <c r="JNC96" s="41"/>
      <c r="JND96" s="41"/>
      <c r="JNE96" s="41"/>
      <c r="JNF96" s="42"/>
      <c r="JNG96" s="41"/>
      <c r="JNH96" s="41"/>
      <c r="JNI96" s="41"/>
      <c r="JNJ96" s="42"/>
      <c r="JNK96" s="41"/>
      <c r="JNL96" s="41"/>
      <c r="JNM96" s="41"/>
      <c r="JNN96" s="42"/>
      <c r="JNO96" s="41"/>
      <c r="JNP96" s="41"/>
      <c r="JNQ96" s="41"/>
      <c r="JNR96" s="42"/>
      <c r="JNS96" s="41"/>
      <c r="JNT96" s="41"/>
      <c r="JNU96" s="41"/>
      <c r="JNV96" s="42"/>
      <c r="JNW96" s="41"/>
      <c r="JNX96" s="41"/>
      <c r="JNY96" s="41"/>
      <c r="JNZ96" s="42"/>
      <c r="JOA96" s="41"/>
      <c r="JOB96" s="41"/>
      <c r="JOC96" s="41"/>
      <c r="JOD96" s="42"/>
      <c r="JOE96" s="41"/>
      <c r="JOF96" s="41"/>
      <c r="JOG96" s="41"/>
      <c r="JOH96" s="42"/>
      <c r="JOI96" s="41"/>
      <c r="JOJ96" s="41"/>
      <c r="JOK96" s="41"/>
      <c r="JOL96" s="42"/>
      <c r="JOM96" s="41"/>
      <c r="JON96" s="41"/>
      <c r="JOO96" s="41"/>
      <c r="JOP96" s="42"/>
      <c r="JOQ96" s="41"/>
      <c r="JOR96" s="41"/>
      <c r="JOS96" s="41"/>
      <c r="JOT96" s="42"/>
      <c r="JOU96" s="41"/>
      <c r="JOV96" s="41"/>
      <c r="JOW96" s="41"/>
      <c r="JOX96" s="42"/>
      <c r="JOY96" s="41"/>
      <c r="JOZ96" s="41"/>
      <c r="JPA96" s="41"/>
      <c r="JPB96" s="43"/>
      <c r="JPC96" s="44"/>
      <c r="JPD96" s="45"/>
      <c r="JPE96" s="45"/>
      <c r="JPF96" s="42"/>
      <c r="JPG96" s="41"/>
      <c r="JPH96" s="41"/>
      <c r="JPI96" s="41"/>
      <c r="JPJ96" s="42"/>
      <c r="JPK96" s="41"/>
      <c r="JPL96" s="41"/>
      <c r="JPM96" s="41"/>
      <c r="JPN96" s="42"/>
      <c r="JPO96" s="41"/>
      <c r="JPP96" s="41"/>
      <c r="JPQ96" s="41"/>
      <c r="JPR96" s="42"/>
      <c r="JPS96" s="41"/>
      <c r="JPT96" s="41"/>
      <c r="JPU96" s="41"/>
      <c r="JPV96" s="42"/>
      <c r="JPW96" s="41"/>
      <c r="JPX96" s="41"/>
      <c r="JPY96" s="41"/>
      <c r="JPZ96" s="42"/>
      <c r="JQA96" s="41"/>
      <c r="JQB96" s="41"/>
      <c r="JQC96" s="41"/>
      <c r="JQD96" s="42"/>
      <c r="JQE96" s="41"/>
      <c r="JQF96" s="41"/>
      <c r="JQG96" s="41"/>
      <c r="JQH96" s="42"/>
      <c r="JQI96" s="41"/>
      <c r="JQJ96" s="41"/>
      <c r="JQK96" s="41"/>
      <c r="JQL96" s="42"/>
      <c r="JQM96" s="41"/>
      <c r="JQN96" s="41"/>
      <c r="JQO96" s="41"/>
      <c r="JQP96" s="42"/>
      <c r="JQQ96" s="41"/>
      <c r="JQR96" s="41"/>
      <c r="JQS96" s="41"/>
      <c r="JQT96" s="42"/>
      <c r="JQU96" s="41"/>
      <c r="JQV96" s="41"/>
      <c r="JQW96" s="41"/>
      <c r="JQX96" s="42"/>
      <c r="JQY96" s="41"/>
      <c r="JQZ96" s="41"/>
      <c r="JRA96" s="41"/>
      <c r="JRB96" s="42"/>
      <c r="JRC96" s="41"/>
      <c r="JRD96" s="41"/>
      <c r="JRE96" s="41"/>
      <c r="JRF96" s="42"/>
      <c r="JRG96" s="41"/>
      <c r="JRH96" s="41"/>
      <c r="JRI96" s="41"/>
      <c r="JRJ96" s="42"/>
      <c r="JRK96" s="41"/>
      <c r="JRL96" s="41"/>
      <c r="JRM96" s="41"/>
      <c r="JRN96" s="42"/>
      <c r="JRO96" s="41"/>
      <c r="JRP96" s="41"/>
      <c r="JRQ96" s="41"/>
      <c r="JRR96" s="42"/>
      <c r="JRS96" s="41"/>
      <c r="JRT96" s="41"/>
      <c r="JRU96" s="41"/>
      <c r="JRV96" s="42"/>
      <c r="JRW96" s="41"/>
      <c r="JRX96" s="41"/>
      <c r="JRY96" s="41"/>
      <c r="JRZ96" s="42"/>
      <c r="JSA96" s="41"/>
      <c r="JSB96" s="41"/>
      <c r="JSC96" s="41"/>
      <c r="JSD96" s="42"/>
      <c r="JSE96" s="41"/>
      <c r="JSF96" s="41"/>
      <c r="JSG96" s="41"/>
      <c r="JSH96" s="42"/>
      <c r="JSI96" s="41"/>
      <c r="JSJ96" s="41"/>
      <c r="JSK96" s="41"/>
      <c r="JSL96" s="42"/>
      <c r="JSM96" s="41"/>
      <c r="JSN96" s="41"/>
      <c r="JSO96" s="41"/>
      <c r="JSP96" s="42"/>
      <c r="JSQ96" s="41"/>
      <c r="JSR96" s="41"/>
      <c r="JSS96" s="41"/>
      <c r="JST96" s="42"/>
      <c r="JSU96" s="41"/>
      <c r="JSV96" s="41"/>
      <c r="JSW96" s="41"/>
      <c r="JSX96" s="42"/>
      <c r="JSY96" s="41"/>
      <c r="JSZ96" s="41"/>
      <c r="JTA96" s="41"/>
      <c r="JTB96" s="42"/>
      <c r="JTC96" s="41"/>
      <c r="JTD96" s="41"/>
      <c r="JTE96" s="41"/>
      <c r="JTF96" s="42"/>
      <c r="JTG96" s="41"/>
      <c r="JTH96" s="41"/>
      <c r="JTI96" s="41"/>
      <c r="JTJ96" s="42"/>
      <c r="JTK96" s="41"/>
      <c r="JTL96" s="41"/>
      <c r="JTM96" s="41"/>
      <c r="JTN96" s="42"/>
      <c r="JTO96" s="41"/>
      <c r="JTP96" s="41"/>
      <c r="JTQ96" s="41"/>
      <c r="JTR96" s="42"/>
      <c r="JTS96" s="41"/>
      <c r="JTT96" s="41"/>
      <c r="JTU96" s="41"/>
      <c r="JTV96" s="42"/>
      <c r="JTW96" s="41"/>
      <c r="JTX96" s="41"/>
      <c r="JTY96" s="41"/>
      <c r="JTZ96" s="42"/>
      <c r="JUA96" s="41"/>
      <c r="JUB96" s="41"/>
      <c r="JUC96" s="41"/>
      <c r="JUD96" s="42"/>
      <c r="JUE96" s="41"/>
      <c r="JUF96" s="41"/>
      <c r="JUG96" s="41"/>
      <c r="JUH96" s="42"/>
      <c r="JUI96" s="41"/>
      <c r="JUJ96" s="41"/>
      <c r="JUK96" s="41"/>
      <c r="JUL96" s="42"/>
      <c r="JUM96" s="41"/>
      <c r="JUN96" s="41"/>
      <c r="JUO96" s="41"/>
      <c r="JUP96" s="42"/>
      <c r="JUQ96" s="41"/>
      <c r="JUR96" s="41"/>
      <c r="JUS96" s="41"/>
      <c r="JUT96" s="42"/>
      <c r="JUU96" s="41"/>
      <c r="JUV96" s="41"/>
      <c r="JUW96" s="41"/>
      <c r="JUX96" s="42"/>
      <c r="JUY96" s="41"/>
      <c r="JUZ96" s="41"/>
      <c r="JVA96" s="41"/>
      <c r="JVB96" s="42"/>
      <c r="JVC96" s="41"/>
      <c r="JVD96" s="41"/>
      <c r="JVE96" s="41"/>
      <c r="JVF96" s="43"/>
      <c r="JVG96" s="44"/>
      <c r="JVH96" s="45"/>
      <c r="JVI96" s="45"/>
      <c r="JVJ96" s="42"/>
      <c r="JVK96" s="41"/>
      <c r="JVL96" s="41"/>
      <c r="JVM96" s="41"/>
      <c r="JVN96" s="42"/>
      <c r="JVO96" s="41"/>
      <c r="JVP96" s="41"/>
      <c r="JVQ96" s="41"/>
      <c r="JVR96" s="42"/>
      <c r="JVS96" s="41"/>
      <c r="JVT96" s="41"/>
      <c r="JVU96" s="41"/>
      <c r="JVV96" s="42"/>
      <c r="JVW96" s="41"/>
      <c r="JVX96" s="41"/>
      <c r="JVY96" s="41"/>
      <c r="JVZ96" s="42"/>
      <c r="JWA96" s="41"/>
      <c r="JWB96" s="41"/>
      <c r="JWC96" s="41"/>
      <c r="JWD96" s="42"/>
      <c r="JWE96" s="41"/>
      <c r="JWF96" s="41"/>
      <c r="JWG96" s="41"/>
      <c r="JWH96" s="42"/>
      <c r="JWI96" s="41"/>
      <c r="JWJ96" s="41"/>
      <c r="JWK96" s="41"/>
      <c r="JWL96" s="42"/>
      <c r="JWM96" s="41"/>
      <c r="JWN96" s="41"/>
      <c r="JWO96" s="41"/>
      <c r="JWP96" s="42"/>
      <c r="JWQ96" s="41"/>
      <c r="JWR96" s="41"/>
      <c r="JWS96" s="41"/>
      <c r="JWT96" s="42"/>
      <c r="JWU96" s="41"/>
      <c r="JWV96" s="41"/>
      <c r="JWW96" s="41"/>
      <c r="JWX96" s="42"/>
      <c r="JWY96" s="41"/>
      <c r="JWZ96" s="41"/>
      <c r="JXA96" s="41"/>
      <c r="JXB96" s="42"/>
      <c r="JXC96" s="41"/>
      <c r="JXD96" s="41"/>
      <c r="JXE96" s="41"/>
      <c r="JXF96" s="42"/>
      <c r="JXG96" s="41"/>
      <c r="JXH96" s="41"/>
      <c r="JXI96" s="41"/>
      <c r="JXJ96" s="42"/>
      <c r="JXK96" s="41"/>
      <c r="JXL96" s="41"/>
      <c r="JXM96" s="41"/>
      <c r="JXN96" s="42"/>
      <c r="JXO96" s="41"/>
      <c r="JXP96" s="41"/>
      <c r="JXQ96" s="41"/>
      <c r="JXR96" s="42"/>
      <c r="JXS96" s="41"/>
      <c r="JXT96" s="41"/>
      <c r="JXU96" s="41"/>
      <c r="JXV96" s="42"/>
      <c r="JXW96" s="41"/>
      <c r="JXX96" s="41"/>
      <c r="JXY96" s="41"/>
      <c r="JXZ96" s="42"/>
      <c r="JYA96" s="41"/>
      <c r="JYB96" s="41"/>
      <c r="JYC96" s="41"/>
      <c r="JYD96" s="42"/>
      <c r="JYE96" s="41"/>
      <c r="JYF96" s="41"/>
      <c r="JYG96" s="41"/>
      <c r="JYH96" s="42"/>
      <c r="JYI96" s="41"/>
      <c r="JYJ96" s="41"/>
      <c r="JYK96" s="41"/>
      <c r="JYL96" s="42"/>
      <c r="JYM96" s="41"/>
      <c r="JYN96" s="41"/>
      <c r="JYO96" s="41"/>
      <c r="JYP96" s="42"/>
      <c r="JYQ96" s="41"/>
      <c r="JYR96" s="41"/>
      <c r="JYS96" s="41"/>
      <c r="JYT96" s="42"/>
      <c r="JYU96" s="41"/>
      <c r="JYV96" s="41"/>
      <c r="JYW96" s="41"/>
      <c r="JYX96" s="42"/>
      <c r="JYY96" s="41"/>
      <c r="JYZ96" s="41"/>
      <c r="JZA96" s="41"/>
      <c r="JZB96" s="42"/>
      <c r="JZC96" s="41"/>
      <c r="JZD96" s="41"/>
      <c r="JZE96" s="41"/>
      <c r="JZF96" s="42"/>
      <c r="JZG96" s="41"/>
      <c r="JZH96" s="41"/>
      <c r="JZI96" s="41"/>
      <c r="JZJ96" s="42"/>
      <c r="JZK96" s="41"/>
      <c r="JZL96" s="41"/>
      <c r="JZM96" s="41"/>
      <c r="JZN96" s="42"/>
      <c r="JZO96" s="41"/>
      <c r="JZP96" s="41"/>
      <c r="JZQ96" s="41"/>
      <c r="JZR96" s="42"/>
      <c r="JZS96" s="41"/>
      <c r="JZT96" s="41"/>
      <c r="JZU96" s="41"/>
      <c r="JZV96" s="42"/>
      <c r="JZW96" s="41"/>
      <c r="JZX96" s="41"/>
      <c r="JZY96" s="41"/>
      <c r="JZZ96" s="42"/>
      <c r="KAA96" s="41"/>
      <c r="KAB96" s="41"/>
      <c r="KAC96" s="41"/>
      <c r="KAD96" s="42"/>
      <c r="KAE96" s="41"/>
      <c r="KAF96" s="41"/>
      <c r="KAG96" s="41"/>
      <c r="KAH96" s="42"/>
      <c r="KAI96" s="41"/>
      <c r="KAJ96" s="41"/>
      <c r="KAK96" s="41"/>
      <c r="KAL96" s="42"/>
      <c r="KAM96" s="41"/>
      <c r="KAN96" s="41"/>
      <c r="KAO96" s="41"/>
      <c r="KAP96" s="42"/>
      <c r="KAQ96" s="41"/>
      <c r="KAR96" s="41"/>
      <c r="KAS96" s="41"/>
      <c r="KAT96" s="42"/>
      <c r="KAU96" s="41"/>
      <c r="KAV96" s="41"/>
      <c r="KAW96" s="41"/>
      <c r="KAX96" s="42"/>
      <c r="KAY96" s="41"/>
      <c r="KAZ96" s="41"/>
      <c r="KBA96" s="41"/>
      <c r="KBB96" s="42"/>
      <c r="KBC96" s="41"/>
      <c r="KBD96" s="41"/>
      <c r="KBE96" s="41"/>
      <c r="KBF96" s="42"/>
      <c r="KBG96" s="41"/>
      <c r="KBH96" s="41"/>
      <c r="KBI96" s="41"/>
      <c r="KBJ96" s="43"/>
      <c r="KBK96" s="44"/>
      <c r="KBL96" s="45"/>
      <c r="KBM96" s="45"/>
      <c r="KBN96" s="42"/>
      <c r="KBO96" s="41"/>
      <c r="KBP96" s="41"/>
      <c r="KBQ96" s="41"/>
      <c r="KBR96" s="42"/>
      <c r="KBS96" s="41"/>
      <c r="KBT96" s="41"/>
      <c r="KBU96" s="41"/>
      <c r="KBV96" s="42"/>
      <c r="KBW96" s="41"/>
      <c r="KBX96" s="41"/>
      <c r="KBY96" s="41"/>
      <c r="KBZ96" s="42"/>
      <c r="KCA96" s="41"/>
      <c r="KCB96" s="41"/>
      <c r="KCC96" s="41"/>
      <c r="KCD96" s="42"/>
      <c r="KCE96" s="41"/>
      <c r="KCF96" s="41"/>
      <c r="KCG96" s="41"/>
      <c r="KCH96" s="42"/>
      <c r="KCI96" s="41"/>
      <c r="KCJ96" s="41"/>
      <c r="KCK96" s="41"/>
      <c r="KCL96" s="42"/>
      <c r="KCM96" s="41"/>
      <c r="KCN96" s="41"/>
      <c r="KCO96" s="41"/>
      <c r="KCP96" s="42"/>
      <c r="KCQ96" s="41"/>
      <c r="KCR96" s="41"/>
      <c r="KCS96" s="41"/>
      <c r="KCT96" s="42"/>
      <c r="KCU96" s="41"/>
      <c r="KCV96" s="41"/>
      <c r="KCW96" s="41"/>
      <c r="KCX96" s="42"/>
      <c r="KCY96" s="41"/>
      <c r="KCZ96" s="41"/>
      <c r="KDA96" s="41"/>
      <c r="KDB96" s="42"/>
      <c r="KDC96" s="41"/>
      <c r="KDD96" s="41"/>
      <c r="KDE96" s="41"/>
      <c r="KDF96" s="42"/>
      <c r="KDG96" s="41"/>
      <c r="KDH96" s="41"/>
      <c r="KDI96" s="41"/>
      <c r="KDJ96" s="42"/>
      <c r="KDK96" s="41"/>
      <c r="KDL96" s="41"/>
      <c r="KDM96" s="41"/>
      <c r="KDN96" s="42"/>
      <c r="KDO96" s="41"/>
      <c r="KDP96" s="41"/>
      <c r="KDQ96" s="41"/>
      <c r="KDR96" s="42"/>
      <c r="KDS96" s="41"/>
      <c r="KDT96" s="41"/>
      <c r="KDU96" s="41"/>
      <c r="KDV96" s="42"/>
      <c r="KDW96" s="41"/>
      <c r="KDX96" s="41"/>
      <c r="KDY96" s="41"/>
      <c r="KDZ96" s="42"/>
      <c r="KEA96" s="41"/>
      <c r="KEB96" s="41"/>
      <c r="KEC96" s="41"/>
      <c r="KED96" s="42"/>
      <c r="KEE96" s="41"/>
      <c r="KEF96" s="41"/>
      <c r="KEG96" s="41"/>
      <c r="KEH96" s="42"/>
      <c r="KEI96" s="41"/>
      <c r="KEJ96" s="41"/>
      <c r="KEK96" s="41"/>
      <c r="KEL96" s="42"/>
      <c r="KEM96" s="41"/>
      <c r="KEN96" s="41"/>
      <c r="KEO96" s="41"/>
      <c r="KEP96" s="42"/>
      <c r="KEQ96" s="41"/>
      <c r="KER96" s="41"/>
      <c r="KES96" s="41"/>
      <c r="KET96" s="42"/>
      <c r="KEU96" s="41"/>
      <c r="KEV96" s="41"/>
      <c r="KEW96" s="41"/>
      <c r="KEX96" s="42"/>
      <c r="KEY96" s="41"/>
      <c r="KEZ96" s="41"/>
      <c r="KFA96" s="41"/>
      <c r="KFB96" s="42"/>
      <c r="KFC96" s="41"/>
      <c r="KFD96" s="41"/>
      <c r="KFE96" s="41"/>
      <c r="KFF96" s="42"/>
      <c r="KFG96" s="41"/>
      <c r="KFH96" s="41"/>
      <c r="KFI96" s="41"/>
      <c r="KFJ96" s="42"/>
      <c r="KFK96" s="41"/>
      <c r="KFL96" s="41"/>
      <c r="KFM96" s="41"/>
      <c r="KFN96" s="42"/>
      <c r="KFO96" s="41"/>
      <c r="KFP96" s="41"/>
      <c r="KFQ96" s="41"/>
      <c r="KFR96" s="42"/>
      <c r="KFS96" s="41"/>
      <c r="KFT96" s="41"/>
      <c r="KFU96" s="41"/>
      <c r="KFV96" s="42"/>
      <c r="KFW96" s="41"/>
      <c r="KFX96" s="41"/>
      <c r="KFY96" s="41"/>
      <c r="KFZ96" s="42"/>
      <c r="KGA96" s="41"/>
      <c r="KGB96" s="41"/>
      <c r="KGC96" s="41"/>
      <c r="KGD96" s="42"/>
      <c r="KGE96" s="41"/>
      <c r="KGF96" s="41"/>
      <c r="KGG96" s="41"/>
      <c r="KGH96" s="42"/>
      <c r="KGI96" s="41"/>
      <c r="KGJ96" s="41"/>
      <c r="KGK96" s="41"/>
      <c r="KGL96" s="42"/>
      <c r="KGM96" s="41"/>
      <c r="KGN96" s="41"/>
      <c r="KGO96" s="41"/>
      <c r="KGP96" s="42"/>
      <c r="KGQ96" s="41"/>
      <c r="KGR96" s="41"/>
      <c r="KGS96" s="41"/>
      <c r="KGT96" s="42"/>
      <c r="KGU96" s="41"/>
      <c r="KGV96" s="41"/>
      <c r="KGW96" s="41"/>
      <c r="KGX96" s="42"/>
      <c r="KGY96" s="41"/>
      <c r="KGZ96" s="41"/>
      <c r="KHA96" s="41"/>
      <c r="KHB96" s="42"/>
      <c r="KHC96" s="41"/>
      <c r="KHD96" s="41"/>
      <c r="KHE96" s="41"/>
      <c r="KHF96" s="42"/>
      <c r="KHG96" s="41"/>
      <c r="KHH96" s="41"/>
      <c r="KHI96" s="41"/>
      <c r="KHJ96" s="42"/>
      <c r="KHK96" s="41"/>
      <c r="KHL96" s="41"/>
      <c r="KHM96" s="41"/>
      <c r="KHN96" s="43"/>
      <c r="KHO96" s="44"/>
      <c r="KHP96" s="45"/>
      <c r="KHQ96" s="45"/>
      <c r="KHR96" s="42"/>
      <c r="KHS96" s="41"/>
      <c r="KHT96" s="41"/>
      <c r="KHU96" s="41"/>
      <c r="KHV96" s="42"/>
      <c r="KHW96" s="41"/>
      <c r="KHX96" s="41"/>
      <c r="KHY96" s="41"/>
      <c r="KHZ96" s="42"/>
      <c r="KIA96" s="41"/>
      <c r="KIB96" s="41"/>
      <c r="KIC96" s="41"/>
      <c r="KID96" s="42"/>
      <c r="KIE96" s="41"/>
      <c r="KIF96" s="41"/>
      <c r="KIG96" s="41"/>
      <c r="KIH96" s="42"/>
      <c r="KII96" s="41"/>
      <c r="KIJ96" s="41"/>
      <c r="KIK96" s="41"/>
      <c r="KIL96" s="42"/>
      <c r="KIM96" s="41"/>
      <c r="KIN96" s="41"/>
      <c r="KIO96" s="41"/>
      <c r="KIP96" s="42"/>
      <c r="KIQ96" s="41"/>
      <c r="KIR96" s="41"/>
      <c r="KIS96" s="41"/>
      <c r="KIT96" s="42"/>
      <c r="KIU96" s="41"/>
      <c r="KIV96" s="41"/>
      <c r="KIW96" s="41"/>
      <c r="KIX96" s="42"/>
      <c r="KIY96" s="41"/>
      <c r="KIZ96" s="41"/>
      <c r="KJA96" s="41"/>
      <c r="KJB96" s="42"/>
      <c r="KJC96" s="41"/>
      <c r="KJD96" s="41"/>
      <c r="KJE96" s="41"/>
      <c r="KJF96" s="42"/>
      <c r="KJG96" s="41"/>
      <c r="KJH96" s="41"/>
      <c r="KJI96" s="41"/>
      <c r="KJJ96" s="42"/>
      <c r="KJK96" s="41"/>
      <c r="KJL96" s="41"/>
      <c r="KJM96" s="41"/>
      <c r="KJN96" s="42"/>
      <c r="KJO96" s="41"/>
      <c r="KJP96" s="41"/>
      <c r="KJQ96" s="41"/>
      <c r="KJR96" s="42"/>
      <c r="KJS96" s="41"/>
      <c r="KJT96" s="41"/>
      <c r="KJU96" s="41"/>
      <c r="KJV96" s="42"/>
      <c r="KJW96" s="41"/>
      <c r="KJX96" s="41"/>
      <c r="KJY96" s="41"/>
      <c r="KJZ96" s="42"/>
      <c r="KKA96" s="41"/>
      <c r="KKB96" s="41"/>
      <c r="KKC96" s="41"/>
      <c r="KKD96" s="42"/>
      <c r="KKE96" s="41"/>
      <c r="KKF96" s="41"/>
      <c r="KKG96" s="41"/>
      <c r="KKH96" s="42"/>
      <c r="KKI96" s="41"/>
      <c r="KKJ96" s="41"/>
      <c r="KKK96" s="41"/>
      <c r="KKL96" s="42"/>
      <c r="KKM96" s="41"/>
      <c r="KKN96" s="41"/>
      <c r="KKO96" s="41"/>
      <c r="KKP96" s="42"/>
      <c r="KKQ96" s="41"/>
      <c r="KKR96" s="41"/>
      <c r="KKS96" s="41"/>
      <c r="KKT96" s="42"/>
      <c r="KKU96" s="41"/>
      <c r="KKV96" s="41"/>
      <c r="KKW96" s="41"/>
      <c r="KKX96" s="42"/>
      <c r="KKY96" s="41"/>
      <c r="KKZ96" s="41"/>
      <c r="KLA96" s="41"/>
      <c r="KLB96" s="42"/>
      <c r="KLC96" s="41"/>
      <c r="KLD96" s="41"/>
      <c r="KLE96" s="41"/>
      <c r="KLF96" s="42"/>
      <c r="KLG96" s="41"/>
      <c r="KLH96" s="41"/>
      <c r="KLI96" s="41"/>
      <c r="KLJ96" s="42"/>
      <c r="KLK96" s="41"/>
      <c r="KLL96" s="41"/>
      <c r="KLM96" s="41"/>
      <c r="KLN96" s="42"/>
      <c r="KLO96" s="41"/>
      <c r="KLP96" s="41"/>
      <c r="KLQ96" s="41"/>
      <c r="KLR96" s="42"/>
      <c r="KLS96" s="41"/>
      <c r="KLT96" s="41"/>
      <c r="KLU96" s="41"/>
      <c r="KLV96" s="42"/>
      <c r="KLW96" s="41"/>
      <c r="KLX96" s="41"/>
      <c r="KLY96" s="41"/>
      <c r="KLZ96" s="42"/>
      <c r="KMA96" s="41"/>
      <c r="KMB96" s="41"/>
      <c r="KMC96" s="41"/>
      <c r="KMD96" s="42"/>
      <c r="KME96" s="41"/>
      <c r="KMF96" s="41"/>
      <c r="KMG96" s="41"/>
      <c r="KMH96" s="42"/>
      <c r="KMI96" s="41"/>
      <c r="KMJ96" s="41"/>
      <c r="KMK96" s="41"/>
      <c r="KML96" s="42"/>
      <c r="KMM96" s="41"/>
      <c r="KMN96" s="41"/>
      <c r="KMO96" s="41"/>
      <c r="KMP96" s="42"/>
      <c r="KMQ96" s="41"/>
      <c r="KMR96" s="41"/>
      <c r="KMS96" s="41"/>
      <c r="KMT96" s="42"/>
      <c r="KMU96" s="41"/>
      <c r="KMV96" s="41"/>
      <c r="KMW96" s="41"/>
      <c r="KMX96" s="42"/>
      <c r="KMY96" s="41"/>
      <c r="KMZ96" s="41"/>
      <c r="KNA96" s="41"/>
      <c r="KNB96" s="42"/>
      <c r="KNC96" s="41"/>
      <c r="KND96" s="41"/>
      <c r="KNE96" s="41"/>
      <c r="KNF96" s="42"/>
      <c r="KNG96" s="41"/>
      <c r="KNH96" s="41"/>
      <c r="KNI96" s="41"/>
      <c r="KNJ96" s="42"/>
      <c r="KNK96" s="41"/>
      <c r="KNL96" s="41"/>
      <c r="KNM96" s="41"/>
      <c r="KNN96" s="42"/>
      <c r="KNO96" s="41"/>
      <c r="KNP96" s="41"/>
      <c r="KNQ96" s="41"/>
      <c r="KNR96" s="43"/>
      <c r="KNS96" s="44"/>
      <c r="KNT96" s="45"/>
      <c r="KNU96" s="45"/>
      <c r="KNV96" s="42"/>
      <c r="KNW96" s="41"/>
      <c r="KNX96" s="41"/>
      <c r="KNY96" s="41"/>
      <c r="KNZ96" s="42"/>
      <c r="KOA96" s="41"/>
      <c r="KOB96" s="41"/>
      <c r="KOC96" s="41"/>
      <c r="KOD96" s="42"/>
      <c r="KOE96" s="41"/>
      <c r="KOF96" s="41"/>
      <c r="KOG96" s="41"/>
      <c r="KOH96" s="42"/>
      <c r="KOI96" s="41"/>
      <c r="KOJ96" s="41"/>
      <c r="KOK96" s="41"/>
      <c r="KOL96" s="42"/>
      <c r="KOM96" s="41"/>
      <c r="KON96" s="41"/>
      <c r="KOO96" s="41"/>
      <c r="KOP96" s="42"/>
      <c r="KOQ96" s="41"/>
      <c r="KOR96" s="41"/>
      <c r="KOS96" s="41"/>
      <c r="KOT96" s="42"/>
      <c r="KOU96" s="41"/>
      <c r="KOV96" s="41"/>
      <c r="KOW96" s="41"/>
      <c r="KOX96" s="42"/>
      <c r="KOY96" s="41"/>
      <c r="KOZ96" s="41"/>
      <c r="KPA96" s="41"/>
      <c r="KPB96" s="42"/>
      <c r="KPC96" s="41"/>
      <c r="KPD96" s="41"/>
      <c r="KPE96" s="41"/>
      <c r="KPF96" s="42"/>
      <c r="KPG96" s="41"/>
      <c r="KPH96" s="41"/>
      <c r="KPI96" s="41"/>
      <c r="KPJ96" s="42"/>
      <c r="KPK96" s="41"/>
      <c r="KPL96" s="41"/>
      <c r="KPM96" s="41"/>
      <c r="KPN96" s="42"/>
      <c r="KPO96" s="41"/>
      <c r="KPP96" s="41"/>
      <c r="KPQ96" s="41"/>
      <c r="KPR96" s="42"/>
      <c r="KPS96" s="41"/>
      <c r="KPT96" s="41"/>
      <c r="KPU96" s="41"/>
      <c r="KPV96" s="42"/>
      <c r="KPW96" s="41"/>
      <c r="KPX96" s="41"/>
      <c r="KPY96" s="41"/>
      <c r="KPZ96" s="42"/>
      <c r="KQA96" s="41"/>
      <c r="KQB96" s="41"/>
      <c r="KQC96" s="41"/>
      <c r="KQD96" s="42"/>
      <c r="KQE96" s="41"/>
      <c r="KQF96" s="41"/>
      <c r="KQG96" s="41"/>
      <c r="KQH96" s="42"/>
      <c r="KQI96" s="41"/>
      <c r="KQJ96" s="41"/>
      <c r="KQK96" s="41"/>
      <c r="KQL96" s="42"/>
      <c r="KQM96" s="41"/>
      <c r="KQN96" s="41"/>
      <c r="KQO96" s="41"/>
      <c r="KQP96" s="42"/>
      <c r="KQQ96" s="41"/>
      <c r="KQR96" s="41"/>
      <c r="KQS96" s="41"/>
      <c r="KQT96" s="42"/>
      <c r="KQU96" s="41"/>
      <c r="KQV96" s="41"/>
      <c r="KQW96" s="41"/>
      <c r="KQX96" s="42"/>
      <c r="KQY96" s="41"/>
      <c r="KQZ96" s="41"/>
      <c r="KRA96" s="41"/>
      <c r="KRB96" s="42"/>
      <c r="KRC96" s="41"/>
      <c r="KRD96" s="41"/>
      <c r="KRE96" s="41"/>
      <c r="KRF96" s="42"/>
      <c r="KRG96" s="41"/>
      <c r="KRH96" s="41"/>
      <c r="KRI96" s="41"/>
      <c r="KRJ96" s="42"/>
      <c r="KRK96" s="41"/>
      <c r="KRL96" s="41"/>
      <c r="KRM96" s="41"/>
      <c r="KRN96" s="42"/>
      <c r="KRO96" s="41"/>
      <c r="KRP96" s="41"/>
      <c r="KRQ96" s="41"/>
      <c r="KRR96" s="42"/>
      <c r="KRS96" s="41"/>
      <c r="KRT96" s="41"/>
      <c r="KRU96" s="41"/>
      <c r="KRV96" s="42"/>
      <c r="KRW96" s="41"/>
      <c r="KRX96" s="41"/>
      <c r="KRY96" s="41"/>
      <c r="KRZ96" s="42"/>
      <c r="KSA96" s="41"/>
      <c r="KSB96" s="41"/>
      <c r="KSC96" s="41"/>
      <c r="KSD96" s="42"/>
      <c r="KSE96" s="41"/>
      <c r="KSF96" s="41"/>
      <c r="KSG96" s="41"/>
      <c r="KSH96" s="42"/>
      <c r="KSI96" s="41"/>
      <c r="KSJ96" s="41"/>
      <c r="KSK96" s="41"/>
      <c r="KSL96" s="42"/>
      <c r="KSM96" s="41"/>
      <c r="KSN96" s="41"/>
      <c r="KSO96" s="41"/>
      <c r="KSP96" s="42"/>
      <c r="KSQ96" s="41"/>
      <c r="KSR96" s="41"/>
      <c r="KSS96" s="41"/>
      <c r="KST96" s="42"/>
      <c r="KSU96" s="41"/>
      <c r="KSV96" s="41"/>
      <c r="KSW96" s="41"/>
      <c r="KSX96" s="42"/>
      <c r="KSY96" s="41"/>
      <c r="KSZ96" s="41"/>
      <c r="KTA96" s="41"/>
      <c r="KTB96" s="42"/>
      <c r="KTC96" s="41"/>
      <c r="KTD96" s="41"/>
      <c r="KTE96" s="41"/>
      <c r="KTF96" s="42"/>
      <c r="KTG96" s="41"/>
      <c r="KTH96" s="41"/>
      <c r="KTI96" s="41"/>
      <c r="KTJ96" s="42"/>
      <c r="KTK96" s="41"/>
      <c r="KTL96" s="41"/>
      <c r="KTM96" s="41"/>
      <c r="KTN96" s="42"/>
      <c r="KTO96" s="41"/>
      <c r="KTP96" s="41"/>
      <c r="KTQ96" s="41"/>
      <c r="KTR96" s="42"/>
      <c r="KTS96" s="41"/>
      <c r="KTT96" s="41"/>
      <c r="KTU96" s="41"/>
      <c r="KTV96" s="43"/>
      <c r="KTW96" s="44"/>
      <c r="KTX96" s="45"/>
      <c r="KTY96" s="45"/>
      <c r="KTZ96" s="42"/>
      <c r="KUA96" s="41"/>
      <c r="KUB96" s="41"/>
      <c r="KUC96" s="41"/>
      <c r="KUD96" s="42"/>
      <c r="KUE96" s="41"/>
      <c r="KUF96" s="41"/>
      <c r="KUG96" s="41"/>
      <c r="KUH96" s="42"/>
      <c r="KUI96" s="41"/>
      <c r="KUJ96" s="41"/>
      <c r="KUK96" s="41"/>
      <c r="KUL96" s="42"/>
      <c r="KUM96" s="41"/>
      <c r="KUN96" s="41"/>
      <c r="KUO96" s="41"/>
      <c r="KUP96" s="42"/>
      <c r="KUQ96" s="41"/>
      <c r="KUR96" s="41"/>
      <c r="KUS96" s="41"/>
      <c r="KUT96" s="42"/>
      <c r="KUU96" s="41"/>
      <c r="KUV96" s="41"/>
      <c r="KUW96" s="41"/>
      <c r="KUX96" s="42"/>
      <c r="KUY96" s="41"/>
      <c r="KUZ96" s="41"/>
      <c r="KVA96" s="41"/>
      <c r="KVB96" s="42"/>
      <c r="KVC96" s="41"/>
      <c r="KVD96" s="41"/>
      <c r="KVE96" s="41"/>
      <c r="KVF96" s="42"/>
      <c r="KVG96" s="41"/>
      <c r="KVH96" s="41"/>
      <c r="KVI96" s="41"/>
      <c r="KVJ96" s="42"/>
      <c r="KVK96" s="41"/>
      <c r="KVL96" s="41"/>
      <c r="KVM96" s="41"/>
      <c r="KVN96" s="42"/>
      <c r="KVO96" s="41"/>
      <c r="KVP96" s="41"/>
      <c r="KVQ96" s="41"/>
      <c r="KVR96" s="42"/>
      <c r="KVS96" s="41"/>
      <c r="KVT96" s="41"/>
      <c r="KVU96" s="41"/>
      <c r="KVV96" s="42"/>
      <c r="KVW96" s="41"/>
      <c r="KVX96" s="41"/>
      <c r="KVY96" s="41"/>
      <c r="KVZ96" s="42"/>
      <c r="KWA96" s="41"/>
      <c r="KWB96" s="41"/>
      <c r="KWC96" s="41"/>
      <c r="KWD96" s="42"/>
      <c r="KWE96" s="41"/>
      <c r="KWF96" s="41"/>
      <c r="KWG96" s="41"/>
      <c r="KWH96" s="42"/>
      <c r="KWI96" s="41"/>
      <c r="KWJ96" s="41"/>
      <c r="KWK96" s="41"/>
      <c r="KWL96" s="42"/>
      <c r="KWM96" s="41"/>
      <c r="KWN96" s="41"/>
      <c r="KWO96" s="41"/>
      <c r="KWP96" s="42"/>
      <c r="KWQ96" s="41"/>
      <c r="KWR96" s="41"/>
      <c r="KWS96" s="41"/>
      <c r="KWT96" s="42"/>
      <c r="KWU96" s="41"/>
      <c r="KWV96" s="41"/>
      <c r="KWW96" s="41"/>
      <c r="KWX96" s="42"/>
      <c r="KWY96" s="41"/>
      <c r="KWZ96" s="41"/>
      <c r="KXA96" s="41"/>
      <c r="KXB96" s="42"/>
      <c r="KXC96" s="41"/>
      <c r="KXD96" s="41"/>
      <c r="KXE96" s="41"/>
      <c r="KXF96" s="42"/>
      <c r="KXG96" s="41"/>
      <c r="KXH96" s="41"/>
      <c r="KXI96" s="41"/>
      <c r="KXJ96" s="42"/>
      <c r="KXK96" s="41"/>
      <c r="KXL96" s="41"/>
      <c r="KXM96" s="41"/>
      <c r="KXN96" s="42"/>
      <c r="KXO96" s="41"/>
      <c r="KXP96" s="41"/>
      <c r="KXQ96" s="41"/>
      <c r="KXR96" s="42"/>
      <c r="KXS96" s="41"/>
      <c r="KXT96" s="41"/>
      <c r="KXU96" s="41"/>
      <c r="KXV96" s="42"/>
      <c r="KXW96" s="41"/>
      <c r="KXX96" s="41"/>
      <c r="KXY96" s="41"/>
      <c r="KXZ96" s="42"/>
      <c r="KYA96" s="41"/>
      <c r="KYB96" s="41"/>
      <c r="KYC96" s="41"/>
      <c r="KYD96" s="42"/>
      <c r="KYE96" s="41"/>
      <c r="KYF96" s="41"/>
      <c r="KYG96" s="41"/>
      <c r="KYH96" s="42"/>
      <c r="KYI96" s="41"/>
      <c r="KYJ96" s="41"/>
      <c r="KYK96" s="41"/>
      <c r="KYL96" s="42"/>
      <c r="KYM96" s="41"/>
      <c r="KYN96" s="41"/>
      <c r="KYO96" s="41"/>
      <c r="KYP96" s="42"/>
      <c r="KYQ96" s="41"/>
      <c r="KYR96" s="41"/>
      <c r="KYS96" s="41"/>
      <c r="KYT96" s="42"/>
      <c r="KYU96" s="41"/>
      <c r="KYV96" s="41"/>
      <c r="KYW96" s="41"/>
      <c r="KYX96" s="42"/>
      <c r="KYY96" s="41"/>
      <c r="KYZ96" s="41"/>
      <c r="KZA96" s="41"/>
      <c r="KZB96" s="42"/>
      <c r="KZC96" s="41"/>
      <c r="KZD96" s="41"/>
      <c r="KZE96" s="41"/>
      <c r="KZF96" s="42"/>
      <c r="KZG96" s="41"/>
      <c r="KZH96" s="41"/>
      <c r="KZI96" s="41"/>
      <c r="KZJ96" s="42"/>
      <c r="KZK96" s="41"/>
      <c r="KZL96" s="41"/>
      <c r="KZM96" s="41"/>
      <c r="KZN96" s="42"/>
      <c r="KZO96" s="41"/>
      <c r="KZP96" s="41"/>
      <c r="KZQ96" s="41"/>
      <c r="KZR96" s="42"/>
      <c r="KZS96" s="41"/>
      <c r="KZT96" s="41"/>
      <c r="KZU96" s="41"/>
      <c r="KZV96" s="42"/>
      <c r="KZW96" s="41"/>
      <c r="KZX96" s="41"/>
      <c r="KZY96" s="41"/>
      <c r="KZZ96" s="43"/>
      <c r="LAA96" s="44"/>
      <c r="LAB96" s="45"/>
      <c r="LAC96" s="45"/>
      <c r="LAD96" s="42"/>
      <c r="LAE96" s="41"/>
      <c r="LAF96" s="41"/>
      <c r="LAG96" s="41"/>
      <c r="LAH96" s="42"/>
      <c r="LAI96" s="41"/>
      <c r="LAJ96" s="41"/>
      <c r="LAK96" s="41"/>
      <c r="LAL96" s="42"/>
      <c r="LAM96" s="41"/>
      <c r="LAN96" s="41"/>
      <c r="LAO96" s="41"/>
      <c r="LAP96" s="42"/>
      <c r="LAQ96" s="41"/>
      <c r="LAR96" s="41"/>
      <c r="LAS96" s="41"/>
      <c r="LAT96" s="42"/>
      <c r="LAU96" s="41"/>
      <c r="LAV96" s="41"/>
      <c r="LAW96" s="41"/>
      <c r="LAX96" s="42"/>
      <c r="LAY96" s="41"/>
      <c r="LAZ96" s="41"/>
      <c r="LBA96" s="41"/>
      <c r="LBB96" s="42"/>
      <c r="LBC96" s="41"/>
      <c r="LBD96" s="41"/>
      <c r="LBE96" s="41"/>
      <c r="LBF96" s="42"/>
      <c r="LBG96" s="41"/>
      <c r="LBH96" s="41"/>
      <c r="LBI96" s="41"/>
      <c r="LBJ96" s="42"/>
      <c r="LBK96" s="41"/>
      <c r="LBL96" s="41"/>
      <c r="LBM96" s="41"/>
      <c r="LBN96" s="42"/>
      <c r="LBO96" s="41"/>
      <c r="LBP96" s="41"/>
      <c r="LBQ96" s="41"/>
      <c r="LBR96" s="42"/>
      <c r="LBS96" s="41"/>
      <c r="LBT96" s="41"/>
      <c r="LBU96" s="41"/>
      <c r="LBV96" s="42"/>
      <c r="LBW96" s="41"/>
      <c r="LBX96" s="41"/>
      <c r="LBY96" s="41"/>
      <c r="LBZ96" s="42"/>
      <c r="LCA96" s="41"/>
      <c r="LCB96" s="41"/>
      <c r="LCC96" s="41"/>
      <c r="LCD96" s="42"/>
      <c r="LCE96" s="41"/>
      <c r="LCF96" s="41"/>
      <c r="LCG96" s="41"/>
      <c r="LCH96" s="42"/>
      <c r="LCI96" s="41"/>
      <c r="LCJ96" s="41"/>
      <c r="LCK96" s="41"/>
      <c r="LCL96" s="42"/>
      <c r="LCM96" s="41"/>
      <c r="LCN96" s="41"/>
      <c r="LCO96" s="41"/>
      <c r="LCP96" s="42"/>
      <c r="LCQ96" s="41"/>
      <c r="LCR96" s="41"/>
      <c r="LCS96" s="41"/>
      <c r="LCT96" s="42"/>
      <c r="LCU96" s="41"/>
      <c r="LCV96" s="41"/>
      <c r="LCW96" s="41"/>
      <c r="LCX96" s="42"/>
      <c r="LCY96" s="41"/>
      <c r="LCZ96" s="41"/>
      <c r="LDA96" s="41"/>
      <c r="LDB96" s="42"/>
      <c r="LDC96" s="41"/>
      <c r="LDD96" s="41"/>
      <c r="LDE96" s="41"/>
      <c r="LDF96" s="42"/>
      <c r="LDG96" s="41"/>
      <c r="LDH96" s="41"/>
      <c r="LDI96" s="41"/>
      <c r="LDJ96" s="42"/>
      <c r="LDK96" s="41"/>
      <c r="LDL96" s="41"/>
      <c r="LDM96" s="41"/>
      <c r="LDN96" s="42"/>
      <c r="LDO96" s="41"/>
      <c r="LDP96" s="41"/>
      <c r="LDQ96" s="41"/>
      <c r="LDR96" s="42"/>
      <c r="LDS96" s="41"/>
      <c r="LDT96" s="41"/>
      <c r="LDU96" s="41"/>
      <c r="LDV96" s="42"/>
      <c r="LDW96" s="41"/>
      <c r="LDX96" s="41"/>
      <c r="LDY96" s="41"/>
      <c r="LDZ96" s="42"/>
      <c r="LEA96" s="41"/>
      <c r="LEB96" s="41"/>
      <c r="LEC96" s="41"/>
      <c r="LED96" s="42"/>
      <c r="LEE96" s="41"/>
      <c r="LEF96" s="41"/>
      <c r="LEG96" s="41"/>
      <c r="LEH96" s="42"/>
      <c r="LEI96" s="41"/>
      <c r="LEJ96" s="41"/>
      <c r="LEK96" s="41"/>
      <c r="LEL96" s="42"/>
      <c r="LEM96" s="41"/>
      <c r="LEN96" s="41"/>
      <c r="LEO96" s="41"/>
      <c r="LEP96" s="42"/>
      <c r="LEQ96" s="41"/>
      <c r="LER96" s="41"/>
      <c r="LES96" s="41"/>
      <c r="LET96" s="42"/>
      <c r="LEU96" s="41"/>
      <c r="LEV96" s="41"/>
      <c r="LEW96" s="41"/>
      <c r="LEX96" s="42"/>
      <c r="LEY96" s="41"/>
      <c r="LEZ96" s="41"/>
      <c r="LFA96" s="41"/>
      <c r="LFB96" s="42"/>
      <c r="LFC96" s="41"/>
      <c r="LFD96" s="41"/>
      <c r="LFE96" s="41"/>
      <c r="LFF96" s="42"/>
      <c r="LFG96" s="41"/>
      <c r="LFH96" s="41"/>
      <c r="LFI96" s="41"/>
      <c r="LFJ96" s="42"/>
      <c r="LFK96" s="41"/>
      <c r="LFL96" s="41"/>
      <c r="LFM96" s="41"/>
      <c r="LFN96" s="42"/>
      <c r="LFO96" s="41"/>
      <c r="LFP96" s="41"/>
      <c r="LFQ96" s="41"/>
      <c r="LFR96" s="42"/>
      <c r="LFS96" s="41"/>
      <c r="LFT96" s="41"/>
      <c r="LFU96" s="41"/>
      <c r="LFV96" s="42"/>
      <c r="LFW96" s="41"/>
      <c r="LFX96" s="41"/>
      <c r="LFY96" s="41"/>
      <c r="LFZ96" s="42"/>
      <c r="LGA96" s="41"/>
      <c r="LGB96" s="41"/>
      <c r="LGC96" s="41"/>
      <c r="LGD96" s="43"/>
      <c r="LGE96" s="44"/>
      <c r="LGF96" s="45"/>
      <c r="LGG96" s="45"/>
      <c r="LGH96" s="42"/>
      <c r="LGI96" s="41"/>
      <c r="LGJ96" s="41"/>
      <c r="LGK96" s="41"/>
      <c r="LGL96" s="42"/>
      <c r="LGM96" s="41"/>
      <c r="LGN96" s="41"/>
      <c r="LGO96" s="41"/>
      <c r="LGP96" s="42"/>
      <c r="LGQ96" s="41"/>
      <c r="LGR96" s="41"/>
      <c r="LGS96" s="41"/>
      <c r="LGT96" s="42"/>
      <c r="LGU96" s="41"/>
      <c r="LGV96" s="41"/>
      <c r="LGW96" s="41"/>
      <c r="LGX96" s="42"/>
      <c r="LGY96" s="41"/>
      <c r="LGZ96" s="41"/>
      <c r="LHA96" s="41"/>
      <c r="LHB96" s="42"/>
      <c r="LHC96" s="41"/>
      <c r="LHD96" s="41"/>
      <c r="LHE96" s="41"/>
      <c r="LHF96" s="42"/>
      <c r="LHG96" s="41"/>
      <c r="LHH96" s="41"/>
      <c r="LHI96" s="41"/>
      <c r="LHJ96" s="42"/>
      <c r="LHK96" s="41"/>
      <c r="LHL96" s="41"/>
      <c r="LHM96" s="41"/>
      <c r="LHN96" s="42"/>
      <c r="LHO96" s="41"/>
      <c r="LHP96" s="41"/>
      <c r="LHQ96" s="41"/>
      <c r="LHR96" s="42"/>
      <c r="LHS96" s="41"/>
      <c r="LHT96" s="41"/>
      <c r="LHU96" s="41"/>
      <c r="LHV96" s="42"/>
      <c r="LHW96" s="41"/>
      <c r="LHX96" s="41"/>
      <c r="LHY96" s="41"/>
      <c r="LHZ96" s="42"/>
      <c r="LIA96" s="41"/>
      <c r="LIB96" s="41"/>
      <c r="LIC96" s="41"/>
      <c r="LID96" s="42"/>
      <c r="LIE96" s="41"/>
      <c r="LIF96" s="41"/>
      <c r="LIG96" s="41"/>
      <c r="LIH96" s="42"/>
      <c r="LII96" s="41"/>
      <c r="LIJ96" s="41"/>
      <c r="LIK96" s="41"/>
      <c r="LIL96" s="42"/>
      <c r="LIM96" s="41"/>
      <c r="LIN96" s="41"/>
      <c r="LIO96" s="41"/>
      <c r="LIP96" s="42"/>
      <c r="LIQ96" s="41"/>
      <c r="LIR96" s="41"/>
      <c r="LIS96" s="41"/>
      <c r="LIT96" s="42"/>
      <c r="LIU96" s="41"/>
      <c r="LIV96" s="41"/>
      <c r="LIW96" s="41"/>
      <c r="LIX96" s="42"/>
      <c r="LIY96" s="41"/>
      <c r="LIZ96" s="41"/>
      <c r="LJA96" s="41"/>
      <c r="LJB96" s="42"/>
      <c r="LJC96" s="41"/>
      <c r="LJD96" s="41"/>
      <c r="LJE96" s="41"/>
      <c r="LJF96" s="42"/>
      <c r="LJG96" s="41"/>
      <c r="LJH96" s="41"/>
      <c r="LJI96" s="41"/>
      <c r="LJJ96" s="42"/>
      <c r="LJK96" s="41"/>
      <c r="LJL96" s="41"/>
      <c r="LJM96" s="41"/>
      <c r="LJN96" s="42"/>
      <c r="LJO96" s="41"/>
      <c r="LJP96" s="41"/>
      <c r="LJQ96" s="41"/>
      <c r="LJR96" s="42"/>
      <c r="LJS96" s="41"/>
      <c r="LJT96" s="41"/>
      <c r="LJU96" s="41"/>
      <c r="LJV96" s="42"/>
      <c r="LJW96" s="41"/>
      <c r="LJX96" s="41"/>
      <c r="LJY96" s="41"/>
      <c r="LJZ96" s="42"/>
      <c r="LKA96" s="41"/>
      <c r="LKB96" s="41"/>
      <c r="LKC96" s="41"/>
      <c r="LKD96" s="42"/>
      <c r="LKE96" s="41"/>
      <c r="LKF96" s="41"/>
      <c r="LKG96" s="41"/>
      <c r="LKH96" s="42"/>
      <c r="LKI96" s="41"/>
      <c r="LKJ96" s="41"/>
      <c r="LKK96" s="41"/>
      <c r="LKL96" s="42"/>
      <c r="LKM96" s="41"/>
      <c r="LKN96" s="41"/>
      <c r="LKO96" s="41"/>
      <c r="LKP96" s="42"/>
      <c r="LKQ96" s="41"/>
      <c r="LKR96" s="41"/>
      <c r="LKS96" s="41"/>
      <c r="LKT96" s="42"/>
      <c r="LKU96" s="41"/>
      <c r="LKV96" s="41"/>
      <c r="LKW96" s="41"/>
      <c r="LKX96" s="42"/>
      <c r="LKY96" s="41"/>
      <c r="LKZ96" s="41"/>
      <c r="LLA96" s="41"/>
      <c r="LLB96" s="42"/>
      <c r="LLC96" s="41"/>
      <c r="LLD96" s="41"/>
      <c r="LLE96" s="41"/>
      <c r="LLF96" s="42"/>
      <c r="LLG96" s="41"/>
      <c r="LLH96" s="41"/>
      <c r="LLI96" s="41"/>
      <c r="LLJ96" s="42"/>
      <c r="LLK96" s="41"/>
      <c r="LLL96" s="41"/>
      <c r="LLM96" s="41"/>
      <c r="LLN96" s="42"/>
      <c r="LLO96" s="41"/>
      <c r="LLP96" s="41"/>
      <c r="LLQ96" s="41"/>
      <c r="LLR96" s="42"/>
      <c r="LLS96" s="41"/>
      <c r="LLT96" s="41"/>
      <c r="LLU96" s="41"/>
      <c r="LLV96" s="42"/>
      <c r="LLW96" s="41"/>
      <c r="LLX96" s="41"/>
      <c r="LLY96" s="41"/>
      <c r="LLZ96" s="42"/>
      <c r="LMA96" s="41"/>
      <c r="LMB96" s="41"/>
      <c r="LMC96" s="41"/>
      <c r="LMD96" s="42"/>
      <c r="LME96" s="41"/>
      <c r="LMF96" s="41"/>
      <c r="LMG96" s="41"/>
      <c r="LMH96" s="43"/>
      <c r="LMI96" s="44"/>
      <c r="LMJ96" s="45"/>
      <c r="LMK96" s="45"/>
      <c r="LML96" s="42"/>
      <c r="LMM96" s="41"/>
      <c r="LMN96" s="41"/>
      <c r="LMO96" s="41"/>
      <c r="LMP96" s="42"/>
      <c r="LMQ96" s="41"/>
      <c r="LMR96" s="41"/>
      <c r="LMS96" s="41"/>
      <c r="LMT96" s="42"/>
      <c r="LMU96" s="41"/>
      <c r="LMV96" s="41"/>
      <c r="LMW96" s="41"/>
      <c r="LMX96" s="42"/>
      <c r="LMY96" s="41"/>
      <c r="LMZ96" s="41"/>
      <c r="LNA96" s="41"/>
      <c r="LNB96" s="42"/>
      <c r="LNC96" s="41"/>
      <c r="LND96" s="41"/>
      <c r="LNE96" s="41"/>
      <c r="LNF96" s="42"/>
      <c r="LNG96" s="41"/>
      <c r="LNH96" s="41"/>
      <c r="LNI96" s="41"/>
      <c r="LNJ96" s="42"/>
      <c r="LNK96" s="41"/>
      <c r="LNL96" s="41"/>
      <c r="LNM96" s="41"/>
      <c r="LNN96" s="42"/>
      <c r="LNO96" s="41"/>
      <c r="LNP96" s="41"/>
      <c r="LNQ96" s="41"/>
      <c r="LNR96" s="42"/>
      <c r="LNS96" s="41"/>
      <c r="LNT96" s="41"/>
      <c r="LNU96" s="41"/>
      <c r="LNV96" s="42"/>
      <c r="LNW96" s="41"/>
      <c r="LNX96" s="41"/>
      <c r="LNY96" s="41"/>
      <c r="LNZ96" s="42"/>
      <c r="LOA96" s="41"/>
      <c r="LOB96" s="41"/>
      <c r="LOC96" s="41"/>
      <c r="LOD96" s="42"/>
      <c r="LOE96" s="41"/>
      <c r="LOF96" s="41"/>
      <c r="LOG96" s="41"/>
      <c r="LOH96" s="42"/>
      <c r="LOI96" s="41"/>
      <c r="LOJ96" s="41"/>
      <c r="LOK96" s="41"/>
      <c r="LOL96" s="42"/>
      <c r="LOM96" s="41"/>
      <c r="LON96" s="41"/>
      <c r="LOO96" s="41"/>
      <c r="LOP96" s="42"/>
      <c r="LOQ96" s="41"/>
      <c r="LOR96" s="41"/>
      <c r="LOS96" s="41"/>
      <c r="LOT96" s="42"/>
      <c r="LOU96" s="41"/>
      <c r="LOV96" s="41"/>
      <c r="LOW96" s="41"/>
      <c r="LOX96" s="42"/>
      <c r="LOY96" s="41"/>
      <c r="LOZ96" s="41"/>
      <c r="LPA96" s="41"/>
      <c r="LPB96" s="42"/>
      <c r="LPC96" s="41"/>
      <c r="LPD96" s="41"/>
      <c r="LPE96" s="41"/>
      <c r="LPF96" s="42"/>
      <c r="LPG96" s="41"/>
      <c r="LPH96" s="41"/>
      <c r="LPI96" s="41"/>
      <c r="LPJ96" s="42"/>
      <c r="LPK96" s="41"/>
      <c r="LPL96" s="41"/>
      <c r="LPM96" s="41"/>
      <c r="LPN96" s="42"/>
      <c r="LPO96" s="41"/>
      <c r="LPP96" s="41"/>
      <c r="LPQ96" s="41"/>
      <c r="LPR96" s="42"/>
      <c r="LPS96" s="41"/>
      <c r="LPT96" s="41"/>
      <c r="LPU96" s="41"/>
      <c r="LPV96" s="42"/>
      <c r="LPW96" s="41"/>
      <c r="LPX96" s="41"/>
      <c r="LPY96" s="41"/>
      <c r="LPZ96" s="42"/>
      <c r="LQA96" s="41"/>
      <c r="LQB96" s="41"/>
      <c r="LQC96" s="41"/>
      <c r="LQD96" s="42"/>
      <c r="LQE96" s="41"/>
      <c r="LQF96" s="41"/>
      <c r="LQG96" s="41"/>
      <c r="LQH96" s="42"/>
      <c r="LQI96" s="41"/>
      <c r="LQJ96" s="41"/>
      <c r="LQK96" s="41"/>
      <c r="LQL96" s="42"/>
      <c r="LQM96" s="41"/>
      <c r="LQN96" s="41"/>
      <c r="LQO96" s="41"/>
      <c r="LQP96" s="42"/>
      <c r="LQQ96" s="41"/>
      <c r="LQR96" s="41"/>
      <c r="LQS96" s="41"/>
      <c r="LQT96" s="42"/>
      <c r="LQU96" s="41"/>
      <c r="LQV96" s="41"/>
      <c r="LQW96" s="41"/>
      <c r="LQX96" s="42"/>
      <c r="LQY96" s="41"/>
      <c r="LQZ96" s="41"/>
      <c r="LRA96" s="41"/>
      <c r="LRB96" s="42"/>
      <c r="LRC96" s="41"/>
      <c r="LRD96" s="41"/>
      <c r="LRE96" s="41"/>
      <c r="LRF96" s="42"/>
      <c r="LRG96" s="41"/>
      <c r="LRH96" s="41"/>
      <c r="LRI96" s="41"/>
      <c r="LRJ96" s="42"/>
      <c r="LRK96" s="41"/>
      <c r="LRL96" s="41"/>
      <c r="LRM96" s="41"/>
      <c r="LRN96" s="42"/>
      <c r="LRO96" s="41"/>
      <c r="LRP96" s="41"/>
      <c r="LRQ96" s="41"/>
      <c r="LRR96" s="42"/>
      <c r="LRS96" s="41"/>
      <c r="LRT96" s="41"/>
      <c r="LRU96" s="41"/>
      <c r="LRV96" s="42"/>
      <c r="LRW96" s="41"/>
      <c r="LRX96" s="41"/>
      <c r="LRY96" s="41"/>
      <c r="LRZ96" s="42"/>
      <c r="LSA96" s="41"/>
      <c r="LSB96" s="41"/>
      <c r="LSC96" s="41"/>
      <c r="LSD96" s="42"/>
      <c r="LSE96" s="41"/>
      <c r="LSF96" s="41"/>
      <c r="LSG96" s="41"/>
      <c r="LSH96" s="42"/>
      <c r="LSI96" s="41"/>
      <c r="LSJ96" s="41"/>
      <c r="LSK96" s="41"/>
      <c r="LSL96" s="43"/>
      <c r="LSM96" s="44"/>
      <c r="LSN96" s="45"/>
      <c r="LSO96" s="45"/>
      <c r="LSP96" s="42"/>
      <c r="LSQ96" s="41"/>
      <c r="LSR96" s="41"/>
      <c r="LSS96" s="41"/>
      <c r="LST96" s="42"/>
      <c r="LSU96" s="41"/>
      <c r="LSV96" s="41"/>
      <c r="LSW96" s="41"/>
      <c r="LSX96" s="42"/>
      <c r="LSY96" s="41"/>
      <c r="LSZ96" s="41"/>
      <c r="LTA96" s="41"/>
      <c r="LTB96" s="42"/>
      <c r="LTC96" s="41"/>
      <c r="LTD96" s="41"/>
      <c r="LTE96" s="41"/>
      <c r="LTF96" s="42"/>
      <c r="LTG96" s="41"/>
      <c r="LTH96" s="41"/>
      <c r="LTI96" s="41"/>
      <c r="LTJ96" s="42"/>
      <c r="LTK96" s="41"/>
      <c r="LTL96" s="41"/>
      <c r="LTM96" s="41"/>
      <c r="LTN96" s="42"/>
      <c r="LTO96" s="41"/>
      <c r="LTP96" s="41"/>
      <c r="LTQ96" s="41"/>
      <c r="LTR96" s="42"/>
      <c r="LTS96" s="41"/>
      <c r="LTT96" s="41"/>
      <c r="LTU96" s="41"/>
      <c r="LTV96" s="42"/>
      <c r="LTW96" s="41"/>
      <c r="LTX96" s="41"/>
      <c r="LTY96" s="41"/>
      <c r="LTZ96" s="42"/>
      <c r="LUA96" s="41"/>
      <c r="LUB96" s="41"/>
      <c r="LUC96" s="41"/>
      <c r="LUD96" s="42"/>
      <c r="LUE96" s="41"/>
      <c r="LUF96" s="41"/>
      <c r="LUG96" s="41"/>
      <c r="LUH96" s="42"/>
      <c r="LUI96" s="41"/>
      <c r="LUJ96" s="41"/>
      <c r="LUK96" s="41"/>
      <c r="LUL96" s="42"/>
      <c r="LUM96" s="41"/>
      <c r="LUN96" s="41"/>
      <c r="LUO96" s="41"/>
      <c r="LUP96" s="42"/>
      <c r="LUQ96" s="41"/>
      <c r="LUR96" s="41"/>
      <c r="LUS96" s="41"/>
      <c r="LUT96" s="42"/>
      <c r="LUU96" s="41"/>
      <c r="LUV96" s="41"/>
      <c r="LUW96" s="41"/>
      <c r="LUX96" s="42"/>
      <c r="LUY96" s="41"/>
      <c r="LUZ96" s="41"/>
      <c r="LVA96" s="41"/>
      <c r="LVB96" s="42"/>
      <c r="LVC96" s="41"/>
      <c r="LVD96" s="41"/>
      <c r="LVE96" s="41"/>
      <c r="LVF96" s="42"/>
      <c r="LVG96" s="41"/>
      <c r="LVH96" s="41"/>
      <c r="LVI96" s="41"/>
      <c r="LVJ96" s="42"/>
      <c r="LVK96" s="41"/>
      <c r="LVL96" s="41"/>
      <c r="LVM96" s="41"/>
      <c r="LVN96" s="42"/>
      <c r="LVO96" s="41"/>
      <c r="LVP96" s="41"/>
      <c r="LVQ96" s="41"/>
      <c r="LVR96" s="42"/>
      <c r="LVS96" s="41"/>
      <c r="LVT96" s="41"/>
      <c r="LVU96" s="41"/>
      <c r="LVV96" s="42"/>
      <c r="LVW96" s="41"/>
      <c r="LVX96" s="41"/>
      <c r="LVY96" s="41"/>
      <c r="LVZ96" s="42"/>
      <c r="LWA96" s="41"/>
      <c r="LWB96" s="41"/>
      <c r="LWC96" s="41"/>
      <c r="LWD96" s="42"/>
      <c r="LWE96" s="41"/>
      <c r="LWF96" s="41"/>
      <c r="LWG96" s="41"/>
      <c r="LWH96" s="42"/>
      <c r="LWI96" s="41"/>
      <c r="LWJ96" s="41"/>
      <c r="LWK96" s="41"/>
      <c r="LWL96" s="42"/>
      <c r="LWM96" s="41"/>
      <c r="LWN96" s="41"/>
      <c r="LWO96" s="41"/>
      <c r="LWP96" s="42"/>
      <c r="LWQ96" s="41"/>
      <c r="LWR96" s="41"/>
      <c r="LWS96" s="41"/>
      <c r="LWT96" s="42"/>
      <c r="LWU96" s="41"/>
      <c r="LWV96" s="41"/>
      <c r="LWW96" s="41"/>
      <c r="LWX96" s="42"/>
      <c r="LWY96" s="41"/>
      <c r="LWZ96" s="41"/>
      <c r="LXA96" s="41"/>
      <c r="LXB96" s="42"/>
      <c r="LXC96" s="41"/>
      <c r="LXD96" s="41"/>
      <c r="LXE96" s="41"/>
      <c r="LXF96" s="42"/>
      <c r="LXG96" s="41"/>
      <c r="LXH96" s="41"/>
      <c r="LXI96" s="41"/>
      <c r="LXJ96" s="42"/>
      <c r="LXK96" s="41"/>
      <c r="LXL96" s="41"/>
      <c r="LXM96" s="41"/>
      <c r="LXN96" s="42"/>
      <c r="LXO96" s="41"/>
      <c r="LXP96" s="41"/>
      <c r="LXQ96" s="41"/>
      <c r="LXR96" s="42"/>
      <c r="LXS96" s="41"/>
      <c r="LXT96" s="41"/>
      <c r="LXU96" s="41"/>
      <c r="LXV96" s="42"/>
      <c r="LXW96" s="41"/>
      <c r="LXX96" s="41"/>
      <c r="LXY96" s="41"/>
      <c r="LXZ96" s="42"/>
      <c r="LYA96" s="41"/>
      <c r="LYB96" s="41"/>
      <c r="LYC96" s="41"/>
      <c r="LYD96" s="42"/>
      <c r="LYE96" s="41"/>
      <c r="LYF96" s="41"/>
      <c r="LYG96" s="41"/>
      <c r="LYH96" s="42"/>
      <c r="LYI96" s="41"/>
      <c r="LYJ96" s="41"/>
      <c r="LYK96" s="41"/>
      <c r="LYL96" s="42"/>
      <c r="LYM96" s="41"/>
      <c r="LYN96" s="41"/>
      <c r="LYO96" s="41"/>
      <c r="LYP96" s="43"/>
      <c r="LYQ96" s="44"/>
      <c r="LYR96" s="45"/>
      <c r="LYS96" s="45"/>
      <c r="LYT96" s="42"/>
      <c r="LYU96" s="41"/>
      <c r="LYV96" s="41"/>
      <c r="LYW96" s="41"/>
      <c r="LYX96" s="42"/>
      <c r="LYY96" s="41"/>
      <c r="LYZ96" s="41"/>
      <c r="LZA96" s="41"/>
      <c r="LZB96" s="42"/>
      <c r="LZC96" s="41"/>
      <c r="LZD96" s="41"/>
      <c r="LZE96" s="41"/>
      <c r="LZF96" s="42"/>
      <c r="LZG96" s="41"/>
      <c r="LZH96" s="41"/>
      <c r="LZI96" s="41"/>
      <c r="LZJ96" s="42"/>
      <c r="LZK96" s="41"/>
      <c r="LZL96" s="41"/>
      <c r="LZM96" s="41"/>
      <c r="LZN96" s="42"/>
      <c r="LZO96" s="41"/>
      <c r="LZP96" s="41"/>
      <c r="LZQ96" s="41"/>
      <c r="LZR96" s="42"/>
      <c r="LZS96" s="41"/>
      <c r="LZT96" s="41"/>
      <c r="LZU96" s="41"/>
      <c r="LZV96" s="42"/>
      <c r="LZW96" s="41"/>
      <c r="LZX96" s="41"/>
      <c r="LZY96" s="41"/>
      <c r="LZZ96" s="42"/>
      <c r="MAA96" s="41"/>
      <c r="MAB96" s="41"/>
      <c r="MAC96" s="41"/>
      <c r="MAD96" s="42"/>
      <c r="MAE96" s="41"/>
      <c r="MAF96" s="41"/>
      <c r="MAG96" s="41"/>
      <c r="MAH96" s="42"/>
      <c r="MAI96" s="41"/>
      <c r="MAJ96" s="41"/>
      <c r="MAK96" s="41"/>
      <c r="MAL96" s="42"/>
      <c r="MAM96" s="41"/>
      <c r="MAN96" s="41"/>
      <c r="MAO96" s="41"/>
      <c r="MAP96" s="42"/>
      <c r="MAQ96" s="41"/>
      <c r="MAR96" s="41"/>
      <c r="MAS96" s="41"/>
      <c r="MAT96" s="42"/>
      <c r="MAU96" s="41"/>
      <c r="MAV96" s="41"/>
      <c r="MAW96" s="41"/>
      <c r="MAX96" s="42"/>
      <c r="MAY96" s="41"/>
      <c r="MAZ96" s="41"/>
      <c r="MBA96" s="41"/>
      <c r="MBB96" s="42"/>
      <c r="MBC96" s="41"/>
      <c r="MBD96" s="41"/>
      <c r="MBE96" s="41"/>
      <c r="MBF96" s="42"/>
      <c r="MBG96" s="41"/>
      <c r="MBH96" s="41"/>
      <c r="MBI96" s="41"/>
      <c r="MBJ96" s="42"/>
      <c r="MBK96" s="41"/>
      <c r="MBL96" s="41"/>
      <c r="MBM96" s="41"/>
      <c r="MBN96" s="42"/>
      <c r="MBO96" s="41"/>
      <c r="MBP96" s="41"/>
      <c r="MBQ96" s="41"/>
      <c r="MBR96" s="42"/>
      <c r="MBS96" s="41"/>
      <c r="MBT96" s="41"/>
      <c r="MBU96" s="41"/>
      <c r="MBV96" s="42"/>
      <c r="MBW96" s="41"/>
      <c r="MBX96" s="41"/>
      <c r="MBY96" s="41"/>
      <c r="MBZ96" s="42"/>
      <c r="MCA96" s="41"/>
      <c r="MCB96" s="41"/>
      <c r="MCC96" s="41"/>
      <c r="MCD96" s="42"/>
      <c r="MCE96" s="41"/>
      <c r="MCF96" s="41"/>
      <c r="MCG96" s="41"/>
      <c r="MCH96" s="42"/>
      <c r="MCI96" s="41"/>
      <c r="MCJ96" s="41"/>
      <c r="MCK96" s="41"/>
      <c r="MCL96" s="42"/>
      <c r="MCM96" s="41"/>
      <c r="MCN96" s="41"/>
      <c r="MCO96" s="41"/>
      <c r="MCP96" s="42"/>
      <c r="MCQ96" s="41"/>
      <c r="MCR96" s="41"/>
      <c r="MCS96" s="41"/>
      <c r="MCT96" s="42"/>
      <c r="MCU96" s="41"/>
      <c r="MCV96" s="41"/>
      <c r="MCW96" s="41"/>
      <c r="MCX96" s="42"/>
      <c r="MCY96" s="41"/>
      <c r="MCZ96" s="41"/>
      <c r="MDA96" s="41"/>
      <c r="MDB96" s="42"/>
      <c r="MDC96" s="41"/>
      <c r="MDD96" s="41"/>
      <c r="MDE96" s="41"/>
      <c r="MDF96" s="42"/>
      <c r="MDG96" s="41"/>
      <c r="MDH96" s="41"/>
      <c r="MDI96" s="41"/>
      <c r="MDJ96" s="42"/>
      <c r="MDK96" s="41"/>
      <c r="MDL96" s="41"/>
      <c r="MDM96" s="41"/>
      <c r="MDN96" s="42"/>
      <c r="MDO96" s="41"/>
      <c r="MDP96" s="41"/>
      <c r="MDQ96" s="41"/>
      <c r="MDR96" s="42"/>
      <c r="MDS96" s="41"/>
      <c r="MDT96" s="41"/>
      <c r="MDU96" s="41"/>
      <c r="MDV96" s="42"/>
      <c r="MDW96" s="41"/>
      <c r="MDX96" s="41"/>
      <c r="MDY96" s="41"/>
      <c r="MDZ96" s="42"/>
      <c r="MEA96" s="41"/>
      <c r="MEB96" s="41"/>
      <c r="MEC96" s="41"/>
      <c r="MED96" s="42"/>
      <c r="MEE96" s="41"/>
      <c r="MEF96" s="41"/>
      <c r="MEG96" s="41"/>
      <c r="MEH96" s="42"/>
      <c r="MEI96" s="41"/>
      <c r="MEJ96" s="41"/>
      <c r="MEK96" s="41"/>
      <c r="MEL96" s="42"/>
      <c r="MEM96" s="41"/>
      <c r="MEN96" s="41"/>
      <c r="MEO96" s="41"/>
      <c r="MEP96" s="42"/>
      <c r="MEQ96" s="41"/>
      <c r="MER96" s="41"/>
      <c r="MES96" s="41"/>
      <c r="MET96" s="43"/>
      <c r="MEU96" s="44"/>
      <c r="MEV96" s="45"/>
      <c r="MEW96" s="45"/>
      <c r="MEX96" s="42"/>
      <c r="MEY96" s="41"/>
      <c r="MEZ96" s="41"/>
      <c r="MFA96" s="41"/>
      <c r="MFB96" s="42"/>
      <c r="MFC96" s="41"/>
      <c r="MFD96" s="41"/>
      <c r="MFE96" s="41"/>
      <c r="MFF96" s="42"/>
      <c r="MFG96" s="41"/>
      <c r="MFH96" s="41"/>
      <c r="MFI96" s="41"/>
      <c r="MFJ96" s="42"/>
      <c r="MFK96" s="41"/>
      <c r="MFL96" s="41"/>
      <c r="MFM96" s="41"/>
      <c r="MFN96" s="42"/>
      <c r="MFO96" s="41"/>
      <c r="MFP96" s="41"/>
      <c r="MFQ96" s="41"/>
      <c r="MFR96" s="42"/>
      <c r="MFS96" s="41"/>
      <c r="MFT96" s="41"/>
      <c r="MFU96" s="41"/>
      <c r="MFV96" s="42"/>
      <c r="MFW96" s="41"/>
      <c r="MFX96" s="41"/>
      <c r="MFY96" s="41"/>
      <c r="MFZ96" s="42"/>
      <c r="MGA96" s="41"/>
      <c r="MGB96" s="41"/>
      <c r="MGC96" s="41"/>
      <c r="MGD96" s="42"/>
      <c r="MGE96" s="41"/>
      <c r="MGF96" s="41"/>
      <c r="MGG96" s="41"/>
      <c r="MGH96" s="42"/>
      <c r="MGI96" s="41"/>
      <c r="MGJ96" s="41"/>
      <c r="MGK96" s="41"/>
      <c r="MGL96" s="42"/>
      <c r="MGM96" s="41"/>
      <c r="MGN96" s="41"/>
      <c r="MGO96" s="41"/>
      <c r="MGP96" s="42"/>
      <c r="MGQ96" s="41"/>
      <c r="MGR96" s="41"/>
      <c r="MGS96" s="41"/>
      <c r="MGT96" s="42"/>
      <c r="MGU96" s="41"/>
      <c r="MGV96" s="41"/>
      <c r="MGW96" s="41"/>
      <c r="MGX96" s="42"/>
      <c r="MGY96" s="41"/>
      <c r="MGZ96" s="41"/>
      <c r="MHA96" s="41"/>
      <c r="MHB96" s="42"/>
      <c r="MHC96" s="41"/>
      <c r="MHD96" s="41"/>
      <c r="MHE96" s="41"/>
      <c r="MHF96" s="42"/>
      <c r="MHG96" s="41"/>
      <c r="MHH96" s="41"/>
      <c r="MHI96" s="41"/>
      <c r="MHJ96" s="42"/>
      <c r="MHK96" s="41"/>
      <c r="MHL96" s="41"/>
      <c r="MHM96" s="41"/>
      <c r="MHN96" s="42"/>
      <c r="MHO96" s="41"/>
      <c r="MHP96" s="41"/>
      <c r="MHQ96" s="41"/>
      <c r="MHR96" s="42"/>
      <c r="MHS96" s="41"/>
      <c r="MHT96" s="41"/>
      <c r="MHU96" s="41"/>
      <c r="MHV96" s="42"/>
      <c r="MHW96" s="41"/>
      <c r="MHX96" s="41"/>
      <c r="MHY96" s="41"/>
      <c r="MHZ96" s="42"/>
      <c r="MIA96" s="41"/>
      <c r="MIB96" s="41"/>
      <c r="MIC96" s="41"/>
      <c r="MID96" s="42"/>
      <c r="MIE96" s="41"/>
      <c r="MIF96" s="41"/>
      <c r="MIG96" s="41"/>
      <c r="MIH96" s="42"/>
      <c r="MII96" s="41"/>
      <c r="MIJ96" s="41"/>
      <c r="MIK96" s="41"/>
      <c r="MIL96" s="42"/>
      <c r="MIM96" s="41"/>
      <c r="MIN96" s="41"/>
      <c r="MIO96" s="41"/>
      <c r="MIP96" s="42"/>
      <c r="MIQ96" s="41"/>
      <c r="MIR96" s="41"/>
      <c r="MIS96" s="41"/>
      <c r="MIT96" s="42"/>
      <c r="MIU96" s="41"/>
      <c r="MIV96" s="41"/>
      <c r="MIW96" s="41"/>
      <c r="MIX96" s="42"/>
      <c r="MIY96" s="41"/>
      <c r="MIZ96" s="41"/>
      <c r="MJA96" s="41"/>
      <c r="MJB96" s="42"/>
      <c r="MJC96" s="41"/>
      <c r="MJD96" s="41"/>
      <c r="MJE96" s="41"/>
      <c r="MJF96" s="42"/>
      <c r="MJG96" s="41"/>
      <c r="MJH96" s="41"/>
      <c r="MJI96" s="41"/>
      <c r="MJJ96" s="42"/>
      <c r="MJK96" s="41"/>
      <c r="MJL96" s="41"/>
      <c r="MJM96" s="41"/>
      <c r="MJN96" s="42"/>
      <c r="MJO96" s="41"/>
      <c r="MJP96" s="41"/>
      <c r="MJQ96" s="41"/>
      <c r="MJR96" s="42"/>
      <c r="MJS96" s="41"/>
      <c r="MJT96" s="41"/>
      <c r="MJU96" s="41"/>
      <c r="MJV96" s="42"/>
      <c r="MJW96" s="41"/>
      <c r="MJX96" s="41"/>
      <c r="MJY96" s="41"/>
      <c r="MJZ96" s="42"/>
      <c r="MKA96" s="41"/>
      <c r="MKB96" s="41"/>
      <c r="MKC96" s="41"/>
      <c r="MKD96" s="42"/>
      <c r="MKE96" s="41"/>
      <c r="MKF96" s="41"/>
      <c r="MKG96" s="41"/>
      <c r="MKH96" s="42"/>
      <c r="MKI96" s="41"/>
      <c r="MKJ96" s="41"/>
      <c r="MKK96" s="41"/>
      <c r="MKL96" s="42"/>
      <c r="MKM96" s="41"/>
      <c r="MKN96" s="41"/>
      <c r="MKO96" s="41"/>
      <c r="MKP96" s="42"/>
      <c r="MKQ96" s="41"/>
      <c r="MKR96" s="41"/>
      <c r="MKS96" s="41"/>
      <c r="MKT96" s="42"/>
      <c r="MKU96" s="41"/>
      <c r="MKV96" s="41"/>
      <c r="MKW96" s="41"/>
      <c r="MKX96" s="43"/>
      <c r="MKY96" s="44"/>
      <c r="MKZ96" s="45"/>
      <c r="MLA96" s="45"/>
      <c r="MLB96" s="42"/>
      <c r="MLC96" s="41"/>
      <c r="MLD96" s="41"/>
      <c r="MLE96" s="41"/>
      <c r="MLF96" s="42"/>
      <c r="MLG96" s="41"/>
      <c r="MLH96" s="41"/>
      <c r="MLI96" s="41"/>
      <c r="MLJ96" s="42"/>
      <c r="MLK96" s="41"/>
      <c r="MLL96" s="41"/>
      <c r="MLM96" s="41"/>
      <c r="MLN96" s="42"/>
      <c r="MLO96" s="41"/>
      <c r="MLP96" s="41"/>
      <c r="MLQ96" s="41"/>
      <c r="MLR96" s="42"/>
      <c r="MLS96" s="41"/>
      <c r="MLT96" s="41"/>
      <c r="MLU96" s="41"/>
      <c r="MLV96" s="42"/>
      <c r="MLW96" s="41"/>
      <c r="MLX96" s="41"/>
      <c r="MLY96" s="41"/>
      <c r="MLZ96" s="42"/>
      <c r="MMA96" s="41"/>
      <c r="MMB96" s="41"/>
      <c r="MMC96" s="41"/>
      <c r="MMD96" s="42"/>
      <c r="MME96" s="41"/>
      <c r="MMF96" s="41"/>
      <c r="MMG96" s="41"/>
      <c r="MMH96" s="42"/>
      <c r="MMI96" s="41"/>
      <c r="MMJ96" s="41"/>
      <c r="MMK96" s="41"/>
      <c r="MML96" s="42"/>
      <c r="MMM96" s="41"/>
      <c r="MMN96" s="41"/>
      <c r="MMO96" s="41"/>
      <c r="MMP96" s="42"/>
      <c r="MMQ96" s="41"/>
      <c r="MMR96" s="41"/>
      <c r="MMS96" s="41"/>
      <c r="MMT96" s="42"/>
      <c r="MMU96" s="41"/>
      <c r="MMV96" s="41"/>
      <c r="MMW96" s="41"/>
      <c r="MMX96" s="42"/>
      <c r="MMY96" s="41"/>
      <c r="MMZ96" s="41"/>
      <c r="MNA96" s="41"/>
      <c r="MNB96" s="42"/>
      <c r="MNC96" s="41"/>
      <c r="MND96" s="41"/>
      <c r="MNE96" s="41"/>
      <c r="MNF96" s="42"/>
      <c r="MNG96" s="41"/>
      <c r="MNH96" s="41"/>
      <c r="MNI96" s="41"/>
      <c r="MNJ96" s="42"/>
      <c r="MNK96" s="41"/>
      <c r="MNL96" s="41"/>
      <c r="MNM96" s="41"/>
      <c r="MNN96" s="42"/>
      <c r="MNO96" s="41"/>
      <c r="MNP96" s="41"/>
      <c r="MNQ96" s="41"/>
      <c r="MNR96" s="42"/>
      <c r="MNS96" s="41"/>
      <c r="MNT96" s="41"/>
      <c r="MNU96" s="41"/>
      <c r="MNV96" s="42"/>
      <c r="MNW96" s="41"/>
      <c r="MNX96" s="41"/>
      <c r="MNY96" s="41"/>
      <c r="MNZ96" s="42"/>
      <c r="MOA96" s="41"/>
      <c r="MOB96" s="41"/>
      <c r="MOC96" s="41"/>
      <c r="MOD96" s="42"/>
      <c r="MOE96" s="41"/>
      <c r="MOF96" s="41"/>
      <c r="MOG96" s="41"/>
      <c r="MOH96" s="42"/>
      <c r="MOI96" s="41"/>
      <c r="MOJ96" s="41"/>
      <c r="MOK96" s="41"/>
      <c r="MOL96" s="42"/>
      <c r="MOM96" s="41"/>
      <c r="MON96" s="41"/>
      <c r="MOO96" s="41"/>
      <c r="MOP96" s="42"/>
      <c r="MOQ96" s="41"/>
      <c r="MOR96" s="41"/>
      <c r="MOS96" s="41"/>
      <c r="MOT96" s="42"/>
      <c r="MOU96" s="41"/>
      <c r="MOV96" s="41"/>
      <c r="MOW96" s="41"/>
      <c r="MOX96" s="42"/>
      <c r="MOY96" s="41"/>
      <c r="MOZ96" s="41"/>
      <c r="MPA96" s="41"/>
      <c r="MPB96" s="42"/>
      <c r="MPC96" s="41"/>
      <c r="MPD96" s="41"/>
      <c r="MPE96" s="41"/>
      <c r="MPF96" s="42"/>
      <c r="MPG96" s="41"/>
      <c r="MPH96" s="41"/>
      <c r="MPI96" s="41"/>
      <c r="MPJ96" s="42"/>
      <c r="MPK96" s="41"/>
      <c r="MPL96" s="41"/>
      <c r="MPM96" s="41"/>
      <c r="MPN96" s="42"/>
      <c r="MPO96" s="41"/>
      <c r="MPP96" s="41"/>
      <c r="MPQ96" s="41"/>
      <c r="MPR96" s="42"/>
      <c r="MPS96" s="41"/>
      <c r="MPT96" s="41"/>
      <c r="MPU96" s="41"/>
      <c r="MPV96" s="42"/>
      <c r="MPW96" s="41"/>
      <c r="MPX96" s="41"/>
      <c r="MPY96" s="41"/>
      <c r="MPZ96" s="42"/>
      <c r="MQA96" s="41"/>
      <c r="MQB96" s="41"/>
      <c r="MQC96" s="41"/>
      <c r="MQD96" s="42"/>
      <c r="MQE96" s="41"/>
      <c r="MQF96" s="41"/>
      <c r="MQG96" s="41"/>
      <c r="MQH96" s="42"/>
      <c r="MQI96" s="41"/>
      <c r="MQJ96" s="41"/>
      <c r="MQK96" s="41"/>
      <c r="MQL96" s="42"/>
      <c r="MQM96" s="41"/>
      <c r="MQN96" s="41"/>
      <c r="MQO96" s="41"/>
      <c r="MQP96" s="42"/>
      <c r="MQQ96" s="41"/>
      <c r="MQR96" s="41"/>
      <c r="MQS96" s="41"/>
      <c r="MQT96" s="42"/>
      <c r="MQU96" s="41"/>
      <c r="MQV96" s="41"/>
      <c r="MQW96" s="41"/>
      <c r="MQX96" s="42"/>
      <c r="MQY96" s="41"/>
      <c r="MQZ96" s="41"/>
      <c r="MRA96" s="41"/>
      <c r="MRB96" s="43"/>
      <c r="MRC96" s="44"/>
      <c r="MRD96" s="45"/>
      <c r="MRE96" s="45"/>
      <c r="MRF96" s="42"/>
      <c r="MRG96" s="41"/>
      <c r="MRH96" s="41"/>
      <c r="MRI96" s="41"/>
      <c r="MRJ96" s="42"/>
      <c r="MRK96" s="41"/>
      <c r="MRL96" s="41"/>
      <c r="MRM96" s="41"/>
      <c r="MRN96" s="42"/>
      <c r="MRO96" s="41"/>
      <c r="MRP96" s="41"/>
      <c r="MRQ96" s="41"/>
      <c r="MRR96" s="42"/>
      <c r="MRS96" s="41"/>
      <c r="MRT96" s="41"/>
      <c r="MRU96" s="41"/>
      <c r="MRV96" s="42"/>
      <c r="MRW96" s="41"/>
      <c r="MRX96" s="41"/>
      <c r="MRY96" s="41"/>
      <c r="MRZ96" s="42"/>
      <c r="MSA96" s="41"/>
      <c r="MSB96" s="41"/>
      <c r="MSC96" s="41"/>
      <c r="MSD96" s="42"/>
      <c r="MSE96" s="41"/>
      <c r="MSF96" s="41"/>
      <c r="MSG96" s="41"/>
      <c r="MSH96" s="42"/>
      <c r="MSI96" s="41"/>
      <c r="MSJ96" s="41"/>
      <c r="MSK96" s="41"/>
      <c r="MSL96" s="42"/>
      <c r="MSM96" s="41"/>
      <c r="MSN96" s="41"/>
      <c r="MSO96" s="41"/>
      <c r="MSP96" s="42"/>
      <c r="MSQ96" s="41"/>
      <c r="MSR96" s="41"/>
      <c r="MSS96" s="41"/>
      <c r="MST96" s="42"/>
      <c r="MSU96" s="41"/>
      <c r="MSV96" s="41"/>
      <c r="MSW96" s="41"/>
      <c r="MSX96" s="42"/>
      <c r="MSY96" s="41"/>
      <c r="MSZ96" s="41"/>
      <c r="MTA96" s="41"/>
      <c r="MTB96" s="42"/>
      <c r="MTC96" s="41"/>
      <c r="MTD96" s="41"/>
      <c r="MTE96" s="41"/>
      <c r="MTF96" s="42"/>
      <c r="MTG96" s="41"/>
      <c r="MTH96" s="41"/>
      <c r="MTI96" s="41"/>
      <c r="MTJ96" s="42"/>
      <c r="MTK96" s="41"/>
      <c r="MTL96" s="41"/>
      <c r="MTM96" s="41"/>
      <c r="MTN96" s="42"/>
      <c r="MTO96" s="41"/>
      <c r="MTP96" s="41"/>
      <c r="MTQ96" s="41"/>
      <c r="MTR96" s="42"/>
      <c r="MTS96" s="41"/>
      <c r="MTT96" s="41"/>
      <c r="MTU96" s="41"/>
      <c r="MTV96" s="42"/>
      <c r="MTW96" s="41"/>
      <c r="MTX96" s="41"/>
      <c r="MTY96" s="41"/>
      <c r="MTZ96" s="42"/>
      <c r="MUA96" s="41"/>
      <c r="MUB96" s="41"/>
      <c r="MUC96" s="41"/>
      <c r="MUD96" s="42"/>
      <c r="MUE96" s="41"/>
      <c r="MUF96" s="41"/>
      <c r="MUG96" s="41"/>
      <c r="MUH96" s="42"/>
      <c r="MUI96" s="41"/>
      <c r="MUJ96" s="41"/>
      <c r="MUK96" s="41"/>
      <c r="MUL96" s="42"/>
      <c r="MUM96" s="41"/>
      <c r="MUN96" s="41"/>
      <c r="MUO96" s="41"/>
      <c r="MUP96" s="42"/>
      <c r="MUQ96" s="41"/>
      <c r="MUR96" s="41"/>
      <c r="MUS96" s="41"/>
      <c r="MUT96" s="42"/>
      <c r="MUU96" s="41"/>
      <c r="MUV96" s="41"/>
      <c r="MUW96" s="41"/>
      <c r="MUX96" s="42"/>
      <c r="MUY96" s="41"/>
      <c r="MUZ96" s="41"/>
      <c r="MVA96" s="41"/>
      <c r="MVB96" s="42"/>
      <c r="MVC96" s="41"/>
      <c r="MVD96" s="41"/>
      <c r="MVE96" s="41"/>
      <c r="MVF96" s="42"/>
      <c r="MVG96" s="41"/>
      <c r="MVH96" s="41"/>
      <c r="MVI96" s="41"/>
      <c r="MVJ96" s="42"/>
      <c r="MVK96" s="41"/>
      <c r="MVL96" s="41"/>
      <c r="MVM96" s="41"/>
      <c r="MVN96" s="42"/>
      <c r="MVO96" s="41"/>
      <c r="MVP96" s="41"/>
      <c r="MVQ96" s="41"/>
      <c r="MVR96" s="42"/>
      <c r="MVS96" s="41"/>
      <c r="MVT96" s="41"/>
      <c r="MVU96" s="41"/>
      <c r="MVV96" s="42"/>
      <c r="MVW96" s="41"/>
      <c r="MVX96" s="41"/>
      <c r="MVY96" s="41"/>
      <c r="MVZ96" s="42"/>
      <c r="MWA96" s="41"/>
      <c r="MWB96" s="41"/>
      <c r="MWC96" s="41"/>
      <c r="MWD96" s="42"/>
      <c r="MWE96" s="41"/>
      <c r="MWF96" s="41"/>
      <c r="MWG96" s="41"/>
      <c r="MWH96" s="42"/>
      <c r="MWI96" s="41"/>
      <c r="MWJ96" s="41"/>
      <c r="MWK96" s="41"/>
      <c r="MWL96" s="42"/>
      <c r="MWM96" s="41"/>
      <c r="MWN96" s="41"/>
      <c r="MWO96" s="41"/>
      <c r="MWP96" s="42"/>
      <c r="MWQ96" s="41"/>
      <c r="MWR96" s="41"/>
      <c r="MWS96" s="41"/>
      <c r="MWT96" s="42"/>
      <c r="MWU96" s="41"/>
      <c r="MWV96" s="41"/>
      <c r="MWW96" s="41"/>
      <c r="MWX96" s="42"/>
      <c r="MWY96" s="41"/>
      <c r="MWZ96" s="41"/>
      <c r="MXA96" s="41"/>
      <c r="MXB96" s="42"/>
      <c r="MXC96" s="41"/>
      <c r="MXD96" s="41"/>
      <c r="MXE96" s="41"/>
      <c r="MXF96" s="43"/>
      <c r="MXG96" s="44"/>
      <c r="MXH96" s="45"/>
      <c r="MXI96" s="45"/>
      <c r="MXJ96" s="42"/>
      <c r="MXK96" s="41"/>
      <c r="MXL96" s="41"/>
      <c r="MXM96" s="41"/>
      <c r="MXN96" s="42"/>
      <c r="MXO96" s="41"/>
      <c r="MXP96" s="41"/>
      <c r="MXQ96" s="41"/>
      <c r="MXR96" s="42"/>
      <c r="MXS96" s="41"/>
      <c r="MXT96" s="41"/>
      <c r="MXU96" s="41"/>
      <c r="MXV96" s="42"/>
      <c r="MXW96" s="41"/>
      <c r="MXX96" s="41"/>
      <c r="MXY96" s="41"/>
      <c r="MXZ96" s="42"/>
      <c r="MYA96" s="41"/>
      <c r="MYB96" s="41"/>
      <c r="MYC96" s="41"/>
      <c r="MYD96" s="42"/>
      <c r="MYE96" s="41"/>
      <c r="MYF96" s="41"/>
      <c r="MYG96" s="41"/>
      <c r="MYH96" s="42"/>
      <c r="MYI96" s="41"/>
      <c r="MYJ96" s="41"/>
      <c r="MYK96" s="41"/>
      <c r="MYL96" s="42"/>
      <c r="MYM96" s="41"/>
      <c r="MYN96" s="41"/>
      <c r="MYO96" s="41"/>
      <c r="MYP96" s="42"/>
      <c r="MYQ96" s="41"/>
      <c r="MYR96" s="41"/>
      <c r="MYS96" s="41"/>
      <c r="MYT96" s="42"/>
      <c r="MYU96" s="41"/>
      <c r="MYV96" s="41"/>
      <c r="MYW96" s="41"/>
      <c r="MYX96" s="42"/>
      <c r="MYY96" s="41"/>
      <c r="MYZ96" s="41"/>
      <c r="MZA96" s="41"/>
      <c r="MZB96" s="42"/>
      <c r="MZC96" s="41"/>
      <c r="MZD96" s="41"/>
      <c r="MZE96" s="41"/>
      <c r="MZF96" s="42"/>
      <c r="MZG96" s="41"/>
      <c r="MZH96" s="41"/>
      <c r="MZI96" s="41"/>
      <c r="MZJ96" s="42"/>
      <c r="MZK96" s="41"/>
      <c r="MZL96" s="41"/>
      <c r="MZM96" s="41"/>
      <c r="MZN96" s="42"/>
      <c r="MZO96" s="41"/>
      <c r="MZP96" s="41"/>
      <c r="MZQ96" s="41"/>
      <c r="MZR96" s="42"/>
      <c r="MZS96" s="41"/>
      <c r="MZT96" s="41"/>
      <c r="MZU96" s="41"/>
      <c r="MZV96" s="42"/>
      <c r="MZW96" s="41"/>
      <c r="MZX96" s="41"/>
      <c r="MZY96" s="41"/>
      <c r="MZZ96" s="42"/>
      <c r="NAA96" s="41"/>
      <c r="NAB96" s="41"/>
      <c r="NAC96" s="41"/>
      <c r="NAD96" s="42"/>
      <c r="NAE96" s="41"/>
      <c r="NAF96" s="41"/>
      <c r="NAG96" s="41"/>
      <c r="NAH96" s="42"/>
      <c r="NAI96" s="41"/>
      <c r="NAJ96" s="41"/>
      <c r="NAK96" s="41"/>
      <c r="NAL96" s="42"/>
      <c r="NAM96" s="41"/>
      <c r="NAN96" s="41"/>
      <c r="NAO96" s="41"/>
      <c r="NAP96" s="42"/>
      <c r="NAQ96" s="41"/>
      <c r="NAR96" s="41"/>
      <c r="NAS96" s="41"/>
      <c r="NAT96" s="42"/>
      <c r="NAU96" s="41"/>
      <c r="NAV96" s="41"/>
      <c r="NAW96" s="41"/>
      <c r="NAX96" s="42"/>
      <c r="NAY96" s="41"/>
      <c r="NAZ96" s="41"/>
      <c r="NBA96" s="41"/>
      <c r="NBB96" s="42"/>
      <c r="NBC96" s="41"/>
      <c r="NBD96" s="41"/>
      <c r="NBE96" s="41"/>
      <c r="NBF96" s="42"/>
      <c r="NBG96" s="41"/>
      <c r="NBH96" s="41"/>
      <c r="NBI96" s="41"/>
      <c r="NBJ96" s="42"/>
      <c r="NBK96" s="41"/>
      <c r="NBL96" s="41"/>
      <c r="NBM96" s="41"/>
      <c r="NBN96" s="42"/>
      <c r="NBO96" s="41"/>
      <c r="NBP96" s="41"/>
      <c r="NBQ96" s="41"/>
      <c r="NBR96" s="42"/>
      <c r="NBS96" s="41"/>
      <c r="NBT96" s="41"/>
      <c r="NBU96" s="41"/>
      <c r="NBV96" s="42"/>
      <c r="NBW96" s="41"/>
      <c r="NBX96" s="41"/>
      <c r="NBY96" s="41"/>
      <c r="NBZ96" s="42"/>
      <c r="NCA96" s="41"/>
      <c r="NCB96" s="41"/>
      <c r="NCC96" s="41"/>
      <c r="NCD96" s="42"/>
      <c r="NCE96" s="41"/>
      <c r="NCF96" s="41"/>
      <c r="NCG96" s="41"/>
      <c r="NCH96" s="42"/>
      <c r="NCI96" s="41"/>
      <c r="NCJ96" s="41"/>
      <c r="NCK96" s="41"/>
      <c r="NCL96" s="42"/>
      <c r="NCM96" s="41"/>
      <c r="NCN96" s="41"/>
      <c r="NCO96" s="41"/>
      <c r="NCP96" s="42"/>
      <c r="NCQ96" s="41"/>
      <c r="NCR96" s="41"/>
      <c r="NCS96" s="41"/>
      <c r="NCT96" s="42"/>
      <c r="NCU96" s="41"/>
      <c r="NCV96" s="41"/>
      <c r="NCW96" s="41"/>
      <c r="NCX96" s="42"/>
      <c r="NCY96" s="41"/>
      <c r="NCZ96" s="41"/>
      <c r="NDA96" s="41"/>
      <c r="NDB96" s="42"/>
      <c r="NDC96" s="41"/>
      <c r="NDD96" s="41"/>
      <c r="NDE96" s="41"/>
      <c r="NDF96" s="42"/>
      <c r="NDG96" s="41"/>
      <c r="NDH96" s="41"/>
      <c r="NDI96" s="41"/>
      <c r="NDJ96" s="43"/>
      <c r="NDK96" s="44"/>
      <c r="NDL96" s="45"/>
      <c r="NDM96" s="45"/>
      <c r="NDN96" s="42"/>
      <c r="NDO96" s="41"/>
      <c r="NDP96" s="41"/>
      <c r="NDQ96" s="41"/>
      <c r="NDR96" s="42"/>
      <c r="NDS96" s="41"/>
      <c r="NDT96" s="41"/>
      <c r="NDU96" s="41"/>
      <c r="NDV96" s="42"/>
      <c r="NDW96" s="41"/>
      <c r="NDX96" s="41"/>
      <c r="NDY96" s="41"/>
      <c r="NDZ96" s="42"/>
      <c r="NEA96" s="41"/>
      <c r="NEB96" s="41"/>
      <c r="NEC96" s="41"/>
      <c r="NED96" s="42"/>
      <c r="NEE96" s="41"/>
      <c r="NEF96" s="41"/>
      <c r="NEG96" s="41"/>
      <c r="NEH96" s="42"/>
      <c r="NEI96" s="41"/>
      <c r="NEJ96" s="41"/>
      <c r="NEK96" s="41"/>
      <c r="NEL96" s="42"/>
      <c r="NEM96" s="41"/>
      <c r="NEN96" s="41"/>
      <c r="NEO96" s="41"/>
      <c r="NEP96" s="42"/>
      <c r="NEQ96" s="41"/>
      <c r="NER96" s="41"/>
      <c r="NES96" s="41"/>
      <c r="NET96" s="42"/>
      <c r="NEU96" s="41"/>
      <c r="NEV96" s="41"/>
      <c r="NEW96" s="41"/>
      <c r="NEX96" s="42"/>
      <c r="NEY96" s="41"/>
      <c r="NEZ96" s="41"/>
      <c r="NFA96" s="41"/>
      <c r="NFB96" s="42"/>
      <c r="NFC96" s="41"/>
      <c r="NFD96" s="41"/>
      <c r="NFE96" s="41"/>
      <c r="NFF96" s="42"/>
      <c r="NFG96" s="41"/>
      <c r="NFH96" s="41"/>
      <c r="NFI96" s="41"/>
      <c r="NFJ96" s="42"/>
      <c r="NFK96" s="41"/>
      <c r="NFL96" s="41"/>
      <c r="NFM96" s="41"/>
      <c r="NFN96" s="42"/>
      <c r="NFO96" s="41"/>
      <c r="NFP96" s="41"/>
      <c r="NFQ96" s="41"/>
      <c r="NFR96" s="42"/>
      <c r="NFS96" s="41"/>
      <c r="NFT96" s="41"/>
      <c r="NFU96" s="41"/>
      <c r="NFV96" s="42"/>
      <c r="NFW96" s="41"/>
      <c r="NFX96" s="41"/>
      <c r="NFY96" s="41"/>
      <c r="NFZ96" s="42"/>
      <c r="NGA96" s="41"/>
      <c r="NGB96" s="41"/>
      <c r="NGC96" s="41"/>
      <c r="NGD96" s="42"/>
      <c r="NGE96" s="41"/>
      <c r="NGF96" s="41"/>
      <c r="NGG96" s="41"/>
      <c r="NGH96" s="42"/>
      <c r="NGI96" s="41"/>
      <c r="NGJ96" s="41"/>
      <c r="NGK96" s="41"/>
      <c r="NGL96" s="42"/>
      <c r="NGM96" s="41"/>
      <c r="NGN96" s="41"/>
      <c r="NGO96" s="41"/>
      <c r="NGP96" s="42"/>
      <c r="NGQ96" s="41"/>
      <c r="NGR96" s="41"/>
      <c r="NGS96" s="41"/>
      <c r="NGT96" s="42"/>
      <c r="NGU96" s="41"/>
      <c r="NGV96" s="41"/>
      <c r="NGW96" s="41"/>
      <c r="NGX96" s="42"/>
      <c r="NGY96" s="41"/>
      <c r="NGZ96" s="41"/>
      <c r="NHA96" s="41"/>
      <c r="NHB96" s="42"/>
      <c r="NHC96" s="41"/>
      <c r="NHD96" s="41"/>
      <c r="NHE96" s="41"/>
      <c r="NHF96" s="42"/>
      <c r="NHG96" s="41"/>
      <c r="NHH96" s="41"/>
      <c r="NHI96" s="41"/>
      <c r="NHJ96" s="42"/>
      <c r="NHK96" s="41"/>
      <c r="NHL96" s="41"/>
      <c r="NHM96" s="41"/>
      <c r="NHN96" s="42"/>
      <c r="NHO96" s="41"/>
      <c r="NHP96" s="41"/>
      <c r="NHQ96" s="41"/>
      <c r="NHR96" s="42"/>
      <c r="NHS96" s="41"/>
      <c r="NHT96" s="41"/>
      <c r="NHU96" s="41"/>
      <c r="NHV96" s="42"/>
      <c r="NHW96" s="41"/>
      <c r="NHX96" s="41"/>
      <c r="NHY96" s="41"/>
      <c r="NHZ96" s="42"/>
      <c r="NIA96" s="41"/>
      <c r="NIB96" s="41"/>
      <c r="NIC96" s="41"/>
      <c r="NID96" s="42"/>
      <c r="NIE96" s="41"/>
      <c r="NIF96" s="41"/>
      <c r="NIG96" s="41"/>
      <c r="NIH96" s="42"/>
      <c r="NII96" s="41"/>
      <c r="NIJ96" s="41"/>
      <c r="NIK96" s="41"/>
      <c r="NIL96" s="42"/>
      <c r="NIM96" s="41"/>
      <c r="NIN96" s="41"/>
      <c r="NIO96" s="41"/>
      <c r="NIP96" s="42"/>
      <c r="NIQ96" s="41"/>
      <c r="NIR96" s="41"/>
      <c r="NIS96" s="41"/>
      <c r="NIT96" s="42"/>
      <c r="NIU96" s="41"/>
      <c r="NIV96" s="41"/>
      <c r="NIW96" s="41"/>
      <c r="NIX96" s="42"/>
      <c r="NIY96" s="41"/>
      <c r="NIZ96" s="41"/>
      <c r="NJA96" s="41"/>
      <c r="NJB96" s="42"/>
      <c r="NJC96" s="41"/>
      <c r="NJD96" s="41"/>
      <c r="NJE96" s="41"/>
      <c r="NJF96" s="42"/>
      <c r="NJG96" s="41"/>
      <c r="NJH96" s="41"/>
      <c r="NJI96" s="41"/>
      <c r="NJJ96" s="42"/>
      <c r="NJK96" s="41"/>
      <c r="NJL96" s="41"/>
      <c r="NJM96" s="41"/>
      <c r="NJN96" s="43"/>
      <c r="NJO96" s="44"/>
      <c r="NJP96" s="45"/>
      <c r="NJQ96" s="45"/>
      <c r="NJR96" s="42"/>
      <c r="NJS96" s="41"/>
      <c r="NJT96" s="41"/>
      <c r="NJU96" s="41"/>
      <c r="NJV96" s="42"/>
      <c r="NJW96" s="41"/>
      <c r="NJX96" s="41"/>
      <c r="NJY96" s="41"/>
      <c r="NJZ96" s="42"/>
      <c r="NKA96" s="41"/>
      <c r="NKB96" s="41"/>
      <c r="NKC96" s="41"/>
      <c r="NKD96" s="42"/>
      <c r="NKE96" s="41"/>
      <c r="NKF96" s="41"/>
      <c r="NKG96" s="41"/>
      <c r="NKH96" s="42"/>
      <c r="NKI96" s="41"/>
      <c r="NKJ96" s="41"/>
      <c r="NKK96" s="41"/>
      <c r="NKL96" s="42"/>
      <c r="NKM96" s="41"/>
      <c r="NKN96" s="41"/>
      <c r="NKO96" s="41"/>
      <c r="NKP96" s="42"/>
      <c r="NKQ96" s="41"/>
      <c r="NKR96" s="41"/>
      <c r="NKS96" s="41"/>
      <c r="NKT96" s="42"/>
      <c r="NKU96" s="41"/>
      <c r="NKV96" s="41"/>
      <c r="NKW96" s="41"/>
      <c r="NKX96" s="42"/>
      <c r="NKY96" s="41"/>
      <c r="NKZ96" s="41"/>
      <c r="NLA96" s="41"/>
      <c r="NLB96" s="42"/>
      <c r="NLC96" s="41"/>
      <c r="NLD96" s="41"/>
      <c r="NLE96" s="41"/>
      <c r="NLF96" s="42"/>
      <c r="NLG96" s="41"/>
      <c r="NLH96" s="41"/>
      <c r="NLI96" s="41"/>
      <c r="NLJ96" s="42"/>
      <c r="NLK96" s="41"/>
      <c r="NLL96" s="41"/>
      <c r="NLM96" s="41"/>
      <c r="NLN96" s="42"/>
      <c r="NLO96" s="41"/>
      <c r="NLP96" s="41"/>
      <c r="NLQ96" s="41"/>
      <c r="NLR96" s="42"/>
      <c r="NLS96" s="41"/>
      <c r="NLT96" s="41"/>
      <c r="NLU96" s="41"/>
      <c r="NLV96" s="42"/>
      <c r="NLW96" s="41"/>
      <c r="NLX96" s="41"/>
      <c r="NLY96" s="41"/>
      <c r="NLZ96" s="42"/>
      <c r="NMA96" s="41"/>
      <c r="NMB96" s="41"/>
      <c r="NMC96" s="41"/>
      <c r="NMD96" s="42"/>
      <c r="NME96" s="41"/>
      <c r="NMF96" s="41"/>
      <c r="NMG96" s="41"/>
      <c r="NMH96" s="42"/>
      <c r="NMI96" s="41"/>
      <c r="NMJ96" s="41"/>
      <c r="NMK96" s="41"/>
      <c r="NML96" s="42"/>
      <c r="NMM96" s="41"/>
      <c r="NMN96" s="41"/>
      <c r="NMO96" s="41"/>
      <c r="NMP96" s="42"/>
      <c r="NMQ96" s="41"/>
      <c r="NMR96" s="41"/>
      <c r="NMS96" s="41"/>
      <c r="NMT96" s="42"/>
      <c r="NMU96" s="41"/>
      <c r="NMV96" s="41"/>
      <c r="NMW96" s="41"/>
      <c r="NMX96" s="42"/>
      <c r="NMY96" s="41"/>
      <c r="NMZ96" s="41"/>
      <c r="NNA96" s="41"/>
      <c r="NNB96" s="42"/>
      <c r="NNC96" s="41"/>
      <c r="NND96" s="41"/>
      <c r="NNE96" s="41"/>
      <c r="NNF96" s="42"/>
      <c r="NNG96" s="41"/>
      <c r="NNH96" s="41"/>
      <c r="NNI96" s="41"/>
      <c r="NNJ96" s="42"/>
      <c r="NNK96" s="41"/>
      <c r="NNL96" s="41"/>
      <c r="NNM96" s="41"/>
      <c r="NNN96" s="42"/>
      <c r="NNO96" s="41"/>
      <c r="NNP96" s="41"/>
      <c r="NNQ96" s="41"/>
      <c r="NNR96" s="42"/>
      <c r="NNS96" s="41"/>
      <c r="NNT96" s="41"/>
      <c r="NNU96" s="41"/>
      <c r="NNV96" s="42"/>
      <c r="NNW96" s="41"/>
      <c r="NNX96" s="41"/>
      <c r="NNY96" s="41"/>
      <c r="NNZ96" s="42"/>
      <c r="NOA96" s="41"/>
      <c r="NOB96" s="41"/>
      <c r="NOC96" s="41"/>
      <c r="NOD96" s="42"/>
      <c r="NOE96" s="41"/>
      <c r="NOF96" s="41"/>
      <c r="NOG96" s="41"/>
      <c r="NOH96" s="42"/>
      <c r="NOI96" s="41"/>
      <c r="NOJ96" s="41"/>
      <c r="NOK96" s="41"/>
      <c r="NOL96" s="42"/>
      <c r="NOM96" s="41"/>
      <c r="NON96" s="41"/>
      <c r="NOO96" s="41"/>
      <c r="NOP96" s="42"/>
      <c r="NOQ96" s="41"/>
      <c r="NOR96" s="41"/>
      <c r="NOS96" s="41"/>
      <c r="NOT96" s="42"/>
      <c r="NOU96" s="41"/>
      <c r="NOV96" s="41"/>
      <c r="NOW96" s="41"/>
      <c r="NOX96" s="42"/>
      <c r="NOY96" s="41"/>
      <c r="NOZ96" s="41"/>
      <c r="NPA96" s="41"/>
      <c r="NPB96" s="42"/>
      <c r="NPC96" s="41"/>
      <c r="NPD96" s="41"/>
      <c r="NPE96" s="41"/>
      <c r="NPF96" s="42"/>
      <c r="NPG96" s="41"/>
      <c r="NPH96" s="41"/>
      <c r="NPI96" s="41"/>
      <c r="NPJ96" s="42"/>
      <c r="NPK96" s="41"/>
      <c r="NPL96" s="41"/>
      <c r="NPM96" s="41"/>
      <c r="NPN96" s="42"/>
      <c r="NPO96" s="41"/>
      <c r="NPP96" s="41"/>
      <c r="NPQ96" s="41"/>
      <c r="NPR96" s="43"/>
      <c r="NPS96" s="44"/>
      <c r="NPT96" s="45"/>
      <c r="NPU96" s="45"/>
      <c r="NPV96" s="42"/>
      <c r="NPW96" s="41"/>
      <c r="NPX96" s="41"/>
      <c r="NPY96" s="41"/>
      <c r="NPZ96" s="42"/>
      <c r="NQA96" s="41"/>
      <c r="NQB96" s="41"/>
      <c r="NQC96" s="41"/>
      <c r="NQD96" s="42"/>
      <c r="NQE96" s="41"/>
      <c r="NQF96" s="41"/>
      <c r="NQG96" s="41"/>
      <c r="NQH96" s="42"/>
      <c r="NQI96" s="41"/>
      <c r="NQJ96" s="41"/>
      <c r="NQK96" s="41"/>
      <c r="NQL96" s="42"/>
      <c r="NQM96" s="41"/>
      <c r="NQN96" s="41"/>
      <c r="NQO96" s="41"/>
      <c r="NQP96" s="42"/>
      <c r="NQQ96" s="41"/>
      <c r="NQR96" s="41"/>
      <c r="NQS96" s="41"/>
      <c r="NQT96" s="42"/>
      <c r="NQU96" s="41"/>
      <c r="NQV96" s="41"/>
      <c r="NQW96" s="41"/>
      <c r="NQX96" s="42"/>
      <c r="NQY96" s="41"/>
      <c r="NQZ96" s="41"/>
      <c r="NRA96" s="41"/>
      <c r="NRB96" s="42"/>
      <c r="NRC96" s="41"/>
      <c r="NRD96" s="41"/>
      <c r="NRE96" s="41"/>
      <c r="NRF96" s="42"/>
      <c r="NRG96" s="41"/>
      <c r="NRH96" s="41"/>
      <c r="NRI96" s="41"/>
      <c r="NRJ96" s="42"/>
      <c r="NRK96" s="41"/>
      <c r="NRL96" s="41"/>
      <c r="NRM96" s="41"/>
      <c r="NRN96" s="42"/>
      <c r="NRO96" s="41"/>
      <c r="NRP96" s="41"/>
      <c r="NRQ96" s="41"/>
      <c r="NRR96" s="42"/>
      <c r="NRS96" s="41"/>
      <c r="NRT96" s="41"/>
      <c r="NRU96" s="41"/>
      <c r="NRV96" s="42"/>
      <c r="NRW96" s="41"/>
      <c r="NRX96" s="41"/>
      <c r="NRY96" s="41"/>
      <c r="NRZ96" s="42"/>
      <c r="NSA96" s="41"/>
      <c r="NSB96" s="41"/>
      <c r="NSC96" s="41"/>
      <c r="NSD96" s="42"/>
      <c r="NSE96" s="41"/>
      <c r="NSF96" s="41"/>
      <c r="NSG96" s="41"/>
      <c r="NSH96" s="42"/>
      <c r="NSI96" s="41"/>
      <c r="NSJ96" s="41"/>
      <c r="NSK96" s="41"/>
      <c r="NSL96" s="42"/>
      <c r="NSM96" s="41"/>
      <c r="NSN96" s="41"/>
      <c r="NSO96" s="41"/>
      <c r="NSP96" s="42"/>
      <c r="NSQ96" s="41"/>
      <c r="NSR96" s="41"/>
      <c r="NSS96" s="41"/>
      <c r="NST96" s="42"/>
      <c r="NSU96" s="41"/>
      <c r="NSV96" s="41"/>
      <c r="NSW96" s="41"/>
      <c r="NSX96" s="42"/>
      <c r="NSY96" s="41"/>
      <c r="NSZ96" s="41"/>
      <c r="NTA96" s="41"/>
      <c r="NTB96" s="42"/>
      <c r="NTC96" s="41"/>
      <c r="NTD96" s="41"/>
      <c r="NTE96" s="41"/>
      <c r="NTF96" s="42"/>
      <c r="NTG96" s="41"/>
      <c r="NTH96" s="41"/>
      <c r="NTI96" s="41"/>
      <c r="NTJ96" s="42"/>
      <c r="NTK96" s="41"/>
      <c r="NTL96" s="41"/>
      <c r="NTM96" s="41"/>
      <c r="NTN96" s="42"/>
      <c r="NTO96" s="41"/>
      <c r="NTP96" s="41"/>
      <c r="NTQ96" s="41"/>
      <c r="NTR96" s="42"/>
      <c r="NTS96" s="41"/>
      <c r="NTT96" s="41"/>
      <c r="NTU96" s="41"/>
      <c r="NTV96" s="42"/>
      <c r="NTW96" s="41"/>
      <c r="NTX96" s="41"/>
      <c r="NTY96" s="41"/>
      <c r="NTZ96" s="42"/>
      <c r="NUA96" s="41"/>
      <c r="NUB96" s="41"/>
      <c r="NUC96" s="41"/>
      <c r="NUD96" s="42"/>
      <c r="NUE96" s="41"/>
      <c r="NUF96" s="41"/>
      <c r="NUG96" s="41"/>
      <c r="NUH96" s="42"/>
      <c r="NUI96" s="41"/>
      <c r="NUJ96" s="41"/>
      <c r="NUK96" s="41"/>
      <c r="NUL96" s="42"/>
      <c r="NUM96" s="41"/>
      <c r="NUN96" s="41"/>
      <c r="NUO96" s="41"/>
      <c r="NUP96" s="42"/>
      <c r="NUQ96" s="41"/>
      <c r="NUR96" s="41"/>
      <c r="NUS96" s="41"/>
      <c r="NUT96" s="42"/>
      <c r="NUU96" s="41"/>
      <c r="NUV96" s="41"/>
      <c r="NUW96" s="41"/>
      <c r="NUX96" s="42"/>
      <c r="NUY96" s="41"/>
      <c r="NUZ96" s="41"/>
      <c r="NVA96" s="41"/>
      <c r="NVB96" s="42"/>
      <c r="NVC96" s="41"/>
      <c r="NVD96" s="41"/>
      <c r="NVE96" s="41"/>
      <c r="NVF96" s="42"/>
      <c r="NVG96" s="41"/>
      <c r="NVH96" s="41"/>
      <c r="NVI96" s="41"/>
      <c r="NVJ96" s="42"/>
      <c r="NVK96" s="41"/>
      <c r="NVL96" s="41"/>
      <c r="NVM96" s="41"/>
      <c r="NVN96" s="42"/>
      <c r="NVO96" s="41"/>
      <c r="NVP96" s="41"/>
      <c r="NVQ96" s="41"/>
      <c r="NVR96" s="42"/>
      <c r="NVS96" s="41"/>
      <c r="NVT96" s="41"/>
      <c r="NVU96" s="41"/>
      <c r="NVV96" s="43"/>
      <c r="NVW96" s="44"/>
      <c r="NVX96" s="45"/>
      <c r="NVY96" s="45"/>
      <c r="NVZ96" s="42"/>
      <c r="NWA96" s="41"/>
      <c r="NWB96" s="41"/>
      <c r="NWC96" s="41"/>
      <c r="NWD96" s="42"/>
      <c r="NWE96" s="41"/>
      <c r="NWF96" s="41"/>
      <c r="NWG96" s="41"/>
      <c r="NWH96" s="42"/>
      <c r="NWI96" s="41"/>
      <c r="NWJ96" s="41"/>
      <c r="NWK96" s="41"/>
      <c r="NWL96" s="42"/>
      <c r="NWM96" s="41"/>
      <c r="NWN96" s="41"/>
      <c r="NWO96" s="41"/>
      <c r="NWP96" s="42"/>
      <c r="NWQ96" s="41"/>
      <c r="NWR96" s="41"/>
      <c r="NWS96" s="41"/>
      <c r="NWT96" s="42"/>
      <c r="NWU96" s="41"/>
      <c r="NWV96" s="41"/>
      <c r="NWW96" s="41"/>
      <c r="NWX96" s="42"/>
      <c r="NWY96" s="41"/>
      <c r="NWZ96" s="41"/>
      <c r="NXA96" s="41"/>
      <c r="NXB96" s="42"/>
      <c r="NXC96" s="41"/>
      <c r="NXD96" s="41"/>
      <c r="NXE96" s="41"/>
      <c r="NXF96" s="42"/>
      <c r="NXG96" s="41"/>
      <c r="NXH96" s="41"/>
      <c r="NXI96" s="41"/>
      <c r="NXJ96" s="42"/>
      <c r="NXK96" s="41"/>
      <c r="NXL96" s="41"/>
      <c r="NXM96" s="41"/>
      <c r="NXN96" s="42"/>
      <c r="NXO96" s="41"/>
      <c r="NXP96" s="41"/>
      <c r="NXQ96" s="41"/>
      <c r="NXR96" s="42"/>
      <c r="NXS96" s="41"/>
      <c r="NXT96" s="41"/>
      <c r="NXU96" s="41"/>
      <c r="NXV96" s="42"/>
      <c r="NXW96" s="41"/>
      <c r="NXX96" s="41"/>
      <c r="NXY96" s="41"/>
      <c r="NXZ96" s="42"/>
      <c r="NYA96" s="41"/>
      <c r="NYB96" s="41"/>
      <c r="NYC96" s="41"/>
      <c r="NYD96" s="42"/>
      <c r="NYE96" s="41"/>
      <c r="NYF96" s="41"/>
      <c r="NYG96" s="41"/>
      <c r="NYH96" s="42"/>
      <c r="NYI96" s="41"/>
      <c r="NYJ96" s="41"/>
      <c r="NYK96" s="41"/>
      <c r="NYL96" s="42"/>
      <c r="NYM96" s="41"/>
      <c r="NYN96" s="41"/>
      <c r="NYO96" s="41"/>
      <c r="NYP96" s="42"/>
      <c r="NYQ96" s="41"/>
      <c r="NYR96" s="41"/>
      <c r="NYS96" s="41"/>
      <c r="NYT96" s="42"/>
      <c r="NYU96" s="41"/>
      <c r="NYV96" s="41"/>
      <c r="NYW96" s="41"/>
      <c r="NYX96" s="42"/>
      <c r="NYY96" s="41"/>
      <c r="NYZ96" s="41"/>
      <c r="NZA96" s="41"/>
      <c r="NZB96" s="42"/>
      <c r="NZC96" s="41"/>
      <c r="NZD96" s="41"/>
      <c r="NZE96" s="41"/>
      <c r="NZF96" s="42"/>
      <c r="NZG96" s="41"/>
      <c r="NZH96" s="41"/>
      <c r="NZI96" s="41"/>
      <c r="NZJ96" s="42"/>
      <c r="NZK96" s="41"/>
      <c r="NZL96" s="41"/>
      <c r="NZM96" s="41"/>
      <c r="NZN96" s="42"/>
      <c r="NZO96" s="41"/>
      <c r="NZP96" s="41"/>
      <c r="NZQ96" s="41"/>
      <c r="NZR96" s="42"/>
      <c r="NZS96" s="41"/>
      <c r="NZT96" s="41"/>
      <c r="NZU96" s="41"/>
      <c r="NZV96" s="42"/>
      <c r="NZW96" s="41"/>
      <c r="NZX96" s="41"/>
      <c r="NZY96" s="41"/>
      <c r="NZZ96" s="42"/>
      <c r="OAA96" s="41"/>
      <c r="OAB96" s="41"/>
      <c r="OAC96" s="41"/>
      <c r="OAD96" s="42"/>
      <c r="OAE96" s="41"/>
      <c r="OAF96" s="41"/>
      <c r="OAG96" s="41"/>
      <c r="OAH96" s="42"/>
      <c r="OAI96" s="41"/>
      <c r="OAJ96" s="41"/>
      <c r="OAK96" s="41"/>
      <c r="OAL96" s="42"/>
      <c r="OAM96" s="41"/>
      <c r="OAN96" s="41"/>
      <c r="OAO96" s="41"/>
      <c r="OAP96" s="42"/>
      <c r="OAQ96" s="41"/>
      <c r="OAR96" s="41"/>
      <c r="OAS96" s="41"/>
      <c r="OAT96" s="42"/>
      <c r="OAU96" s="41"/>
      <c r="OAV96" s="41"/>
      <c r="OAW96" s="41"/>
      <c r="OAX96" s="42"/>
      <c r="OAY96" s="41"/>
      <c r="OAZ96" s="41"/>
      <c r="OBA96" s="41"/>
      <c r="OBB96" s="42"/>
      <c r="OBC96" s="41"/>
      <c r="OBD96" s="41"/>
      <c r="OBE96" s="41"/>
      <c r="OBF96" s="42"/>
      <c r="OBG96" s="41"/>
      <c r="OBH96" s="41"/>
      <c r="OBI96" s="41"/>
      <c r="OBJ96" s="42"/>
      <c r="OBK96" s="41"/>
      <c r="OBL96" s="41"/>
      <c r="OBM96" s="41"/>
      <c r="OBN96" s="42"/>
      <c r="OBO96" s="41"/>
      <c r="OBP96" s="41"/>
      <c r="OBQ96" s="41"/>
      <c r="OBR96" s="42"/>
      <c r="OBS96" s="41"/>
      <c r="OBT96" s="41"/>
      <c r="OBU96" s="41"/>
      <c r="OBV96" s="42"/>
      <c r="OBW96" s="41"/>
      <c r="OBX96" s="41"/>
      <c r="OBY96" s="41"/>
      <c r="OBZ96" s="43"/>
      <c r="OCA96" s="44"/>
      <c r="OCB96" s="45"/>
      <c r="OCC96" s="45"/>
      <c r="OCD96" s="42"/>
      <c r="OCE96" s="41"/>
      <c r="OCF96" s="41"/>
      <c r="OCG96" s="41"/>
      <c r="OCH96" s="42"/>
      <c r="OCI96" s="41"/>
      <c r="OCJ96" s="41"/>
      <c r="OCK96" s="41"/>
      <c r="OCL96" s="42"/>
      <c r="OCM96" s="41"/>
      <c r="OCN96" s="41"/>
      <c r="OCO96" s="41"/>
      <c r="OCP96" s="42"/>
      <c r="OCQ96" s="41"/>
      <c r="OCR96" s="41"/>
      <c r="OCS96" s="41"/>
      <c r="OCT96" s="42"/>
      <c r="OCU96" s="41"/>
      <c r="OCV96" s="41"/>
      <c r="OCW96" s="41"/>
      <c r="OCX96" s="42"/>
      <c r="OCY96" s="41"/>
      <c r="OCZ96" s="41"/>
      <c r="ODA96" s="41"/>
      <c r="ODB96" s="42"/>
      <c r="ODC96" s="41"/>
      <c r="ODD96" s="41"/>
      <c r="ODE96" s="41"/>
      <c r="ODF96" s="42"/>
      <c r="ODG96" s="41"/>
      <c r="ODH96" s="41"/>
      <c r="ODI96" s="41"/>
      <c r="ODJ96" s="42"/>
      <c r="ODK96" s="41"/>
      <c r="ODL96" s="41"/>
      <c r="ODM96" s="41"/>
      <c r="ODN96" s="42"/>
      <c r="ODO96" s="41"/>
      <c r="ODP96" s="41"/>
      <c r="ODQ96" s="41"/>
      <c r="ODR96" s="42"/>
      <c r="ODS96" s="41"/>
      <c r="ODT96" s="41"/>
      <c r="ODU96" s="41"/>
      <c r="ODV96" s="42"/>
      <c r="ODW96" s="41"/>
      <c r="ODX96" s="41"/>
      <c r="ODY96" s="41"/>
      <c r="ODZ96" s="42"/>
      <c r="OEA96" s="41"/>
      <c r="OEB96" s="41"/>
      <c r="OEC96" s="41"/>
      <c r="OED96" s="42"/>
      <c r="OEE96" s="41"/>
      <c r="OEF96" s="41"/>
      <c r="OEG96" s="41"/>
      <c r="OEH96" s="42"/>
      <c r="OEI96" s="41"/>
      <c r="OEJ96" s="41"/>
      <c r="OEK96" s="41"/>
      <c r="OEL96" s="42"/>
      <c r="OEM96" s="41"/>
      <c r="OEN96" s="41"/>
      <c r="OEO96" s="41"/>
      <c r="OEP96" s="42"/>
      <c r="OEQ96" s="41"/>
      <c r="OER96" s="41"/>
      <c r="OES96" s="41"/>
      <c r="OET96" s="42"/>
      <c r="OEU96" s="41"/>
      <c r="OEV96" s="41"/>
      <c r="OEW96" s="41"/>
      <c r="OEX96" s="42"/>
      <c r="OEY96" s="41"/>
      <c r="OEZ96" s="41"/>
      <c r="OFA96" s="41"/>
      <c r="OFB96" s="42"/>
      <c r="OFC96" s="41"/>
      <c r="OFD96" s="41"/>
      <c r="OFE96" s="41"/>
      <c r="OFF96" s="42"/>
      <c r="OFG96" s="41"/>
      <c r="OFH96" s="41"/>
      <c r="OFI96" s="41"/>
      <c r="OFJ96" s="42"/>
      <c r="OFK96" s="41"/>
      <c r="OFL96" s="41"/>
      <c r="OFM96" s="41"/>
      <c r="OFN96" s="42"/>
      <c r="OFO96" s="41"/>
      <c r="OFP96" s="41"/>
      <c r="OFQ96" s="41"/>
      <c r="OFR96" s="42"/>
      <c r="OFS96" s="41"/>
      <c r="OFT96" s="41"/>
      <c r="OFU96" s="41"/>
      <c r="OFV96" s="42"/>
      <c r="OFW96" s="41"/>
      <c r="OFX96" s="41"/>
      <c r="OFY96" s="41"/>
      <c r="OFZ96" s="42"/>
      <c r="OGA96" s="41"/>
      <c r="OGB96" s="41"/>
      <c r="OGC96" s="41"/>
      <c r="OGD96" s="42"/>
      <c r="OGE96" s="41"/>
      <c r="OGF96" s="41"/>
      <c r="OGG96" s="41"/>
      <c r="OGH96" s="42"/>
      <c r="OGI96" s="41"/>
      <c r="OGJ96" s="41"/>
      <c r="OGK96" s="41"/>
      <c r="OGL96" s="42"/>
      <c r="OGM96" s="41"/>
      <c r="OGN96" s="41"/>
      <c r="OGO96" s="41"/>
      <c r="OGP96" s="42"/>
      <c r="OGQ96" s="41"/>
      <c r="OGR96" s="41"/>
      <c r="OGS96" s="41"/>
      <c r="OGT96" s="42"/>
      <c r="OGU96" s="41"/>
      <c r="OGV96" s="41"/>
      <c r="OGW96" s="41"/>
      <c r="OGX96" s="42"/>
      <c r="OGY96" s="41"/>
      <c r="OGZ96" s="41"/>
      <c r="OHA96" s="41"/>
      <c r="OHB96" s="42"/>
      <c r="OHC96" s="41"/>
      <c r="OHD96" s="41"/>
      <c r="OHE96" s="41"/>
      <c r="OHF96" s="42"/>
      <c r="OHG96" s="41"/>
      <c r="OHH96" s="41"/>
      <c r="OHI96" s="41"/>
      <c r="OHJ96" s="42"/>
      <c r="OHK96" s="41"/>
      <c r="OHL96" s="41"/>
      <c r="OHM96" s="41"/>
      <c r="OHN96" s="42"/>
      <c r="OHO96" s="41"/>
      <c r="OHP96" s="41"/>
      <c r="OHQ96" s="41"/>
      <c r="OHR96" s="42"/>
      <c r="OHS96" s="41"/>
      <c r="OHT96" s="41"/>
      <c r="OHU96" s="41"/>
      <c r="OHV96" s="42"/>
      <c r="OHW96" s="41"/>
      <c r="OHX96" s="41"/>
      <c r="OHY96" s="41"/>
      <c r="OHZ96" s="42"/>
      <c r="OIA96" s="41"/>
      <c r="OIB96" s="41"/>
      <c r="OIC96" s="41"/>
      <c r="OID96" s="43"/>
      <c r="OIE96" s="44"/>
      <c r="OIF96" s="45"/>
      <c r="OIG96" s="45"/>
      <c r="OIH96" s="42"/>
      <c r="OII96" s="41"/>
      <c r="OIJ96" s="41"/>
      <c r="OIK96" s="41"/>
      <c r="OIL96" s="42"/>
      <c r="OIM96" s="41"/>
      <c r="OIN96" s="41"/>
      <c r="OIO96" s="41"/>
      <c r="OIP96" s="42"/>
      <c r="OIQ96" s="41"/>
      <c r="OIR96" s="41"/>
      <c r="OIS96" s="41"/>
      <c r="OIT96" s="42"/>
      <c r="OIU96" s="41"/>
      <c r="OIV96" s="41"/>
      <c r="OIW96" s="41"/>
      <c r="OIX96" s="42"/>
      <c r="OIY96" s="41"/>
      <c r="OIZ96" s="41"/>
      <c r="OJA96" s="41"/>
      <c r="OJB96" s="42"/>
      <c r="OJC96" s="41"/>
      <c r="OJD96" s="41"/>
      <c r="OJE96" s="41"/>
      <c r="OJF96" s="42"/>
      <c r="OJG96" s="41"/>
      <c r="OJH96" s="41"/>
      <c r="OJI96" s="41"/>
      <c r="OJJ96" s="42"/>
      <c r="OJK96" s="41"/>
      <c r="OJL96" s="41"/>
      <c r="OJM96" s="41"/>
      <c r="OJN96" s="42"/>
      <c r="OJO96" s="41"/>
      <c r="OJP96" s="41"/>
      <c r="OJQ96" s="41"/>
      <c r="OJR96" s="42"/>
      <c r="OJS96" s="41"/>
      <c r="OJT96" s="41"/>
      <c r="OJU96" s="41"/>
      <c r="OJV96" s="42"/>
      <c r="OJW96" s="41"/>
      <c r="OJX96" s="41"/>
      <c r="OJY96" s="41"/>
      <c r="OJZ96" s="42"/>
      <c r="OKA96" s="41"/>
      <c r="OKB96" s="41"/>
      <c r="OKC96" s="41"/>
      <c r="OKD96" s="42"/>
      <c r="OKE96" s="41"/>
      <c r="OKF96" s="41"/>
      <c r="OKG96" s="41"/>
      <c r="OKH96" s="42"/>
      <c r="OKI96" s="41"/>
      <c r="OKJ96" s="41"/>
      <c r="OKK96" s="41"/>
      <c r="OKL96" s="42"/>
      <c r="OKM96" s="41"/>
      <c r="OKN96" s="41"/>
      <c r="OKO96" s="41"/>
      <c r="OKP96" s="42"/>
      <c r="OKQ96" s="41"/>
      <c r="OKR96" s="41"/>
      <c r="OKS96" s="41"/>
      <c r="OKT96" s="42"/>
      <c r="OKU96" s="41"/>
      <c r="OKV96" s="41"/>
      <c r="OKW96" s="41"/>
      <c r="OKX96" s="42"/>
      <c r="OKY96" s="41"/>
      <c r="OKZ96" s="41"/>
      <c r="OLA96" s="41"/>
      <c r="OLB96" s="42"/>
      <c r="OLC96" s="41"/>
      <c r="OLD96" s="41"/>
      <c r="OLE96" s="41"/>
      <c r="OLF96" s="42"/>
      <c r="OLG96" s="41"/>
      <c r="OLH96" s="41"/>
      <c r="OLI96" s="41"/>
      <c r="OLJ96" s="42"/>
      <c r="OLK96" s="41"/>
      <c r="OLL96" s="41"/>
      <c r="OLM96" s="41"/>
      <c r="OLN96" s="42"/>
      <c r="OLO96" s="41"/>
      <c r="OLP96" s="41"/>
      <c r="OLQ96" s="41"/>
      <c r="OLR96" s="42"/>
      <c r="OLS96" s="41"/>
      <c r="OLT96" s="41"/>
      <c r="OLU96" s="41"/>
      <c r="OLV96" s="42"/>
      <c r="OLW96" s="41"/>
      <c r="OLX96" s="41"/>
      <c r="OLY96" s="41"/>
      <c r="OLZ96" s="42"/>
      <c r="OMA96" s="41"/>
      <c r="OMB96" s="41"/>
      <c r="OMC96" s="41"/>
      <c r="OMD96" s="42"/>
      <c r="OME96" s="41"/>
      <c r="OMF96" s="41"/>
      <c r="OMG96" s="41"/>
      <c r="OMH96" s="42"/>
      <c r="OMI96" s="41"/>
      <c r="OMJ96" s="41"/>
      <c r="OMK96" s="41"/>
      <c r="OML96" s="42"/>
      <c r="OMM96" s="41"/>
      <c r="OMN96" s="41"/>
      <c r="OMO96" s="41"/>
      <c r="OMP96" s="42"/>
      <c r="OMQ96" s="41"/>
      <c r="OMR96" s="41"/>
      <c r="OMS96" s="41"/>
      <c r="OMT96" s="42"/>
      <c r="OMU96" s="41"/>
      <c r="OMV96" s="41"/>
      <c r="OMW96" s="41"/>
      <c r="OMX96" s="42"/>
      <c r="OMY96" s="41"/>
      <c r="OMZ96" s="41"/>
      <c r="ONA96" s="41"/>
      <c r="ONB96" s="42"/>
      <c r="ONC96" s="41"/>
      <c r="OND96" s="41"/>
      <c r="ONE96" s="41"/>
      <c r="ONF96" s="42"/>
      <c r="ONG96" s="41"/>
      <c r="ONH96" s="41"/>
      <c r="ONI96" s="41"/>
      <c r="ONJ96" s="42"/>
      <c r="ONK96" s="41"/>
      <c r="ONL96" s="41"/>
      <c r="ONM96" s="41"/>
      <c r="ONN96" s="42"/>
      <c r="ONO96" s="41"/>
      <c r="ONP96" s="41"/>
      <c r="ONQ96" s="41"/>
      <c r="ONR96" s="42"/>
      <c r="ONS96" s="41"/>
      <c r="ONT96" s="41"/>
      <c r="ONU96" s="41"/>
      <c r="ONV96" s="42"/>
      <c r="ONW96" s="41"/>
      <c r="ONX96" s="41"/>
      <c r="ONY96" s="41"/>
      <c r="ONZ96" s="42"/>
      <c r="OOA96" s="41"/>
      <c r="OOB96" s="41"/>
      <c r="OOC96" s="41"/>
      <c r="OOD96" s="42"/>
      <c r="OOE96" s="41"/>
      <c r="OOF96" s="41"/>
      <c r="OOG96" s="41"/>
      <c r="OOH96" s="43"/>
      <c r="OOI96" s="44"/>
      <c r="OOJ96" s="45"/>
      <c r="OOK96" s="45"/>
      <c r="OOL96" s="42"/>
      <c r="OOM96" s="41"/>
      <c r="OON96" s="41"/>
      <c r="OOO96" s="41"/>
      <c r="OOP96" s="42"/>
      <c r="OOQ96" s="41"/>
      <c r="OOR96" s="41"/>
      <c r="OOS96" s="41"/>
      <c r="OOT96" s="42"/>
      <c r="OOU96" s="41"/>
      <c r="OOV96" s="41"/>
      <c r="OOW96" s="41"/>
      <c r="OOX96" s="42"/>
      <c r="OOY96" s="41"/>
      <c r="OOZ96" s="41"/>
      <c r="OPA96" s="41"/>
      <c r="OPB96" s="42"/>
      <c r="OPC96" s="41"/>
      <c r="OPD96" s="41"/>
      <c r="OPE96" s="41"/>
      <c r="OPF96" s="42"/>
      <c r="OPG96" s="41"/>
      <c r="OPH96" s="41"/>
      <c r="OPI96" s="41"/>
      <c r="OPJ96" s="42"/>
      <c r="OPK96" s="41"/>
      <c r="OPL96" s="41"/>
      <c r="OPM96" s="41"/>
      <c r="OPN96" s="42"/>
      <c r="OPO96" s="41"/>
      <c r="OPP96" s="41"/>
      <c r="OPQ96" s="41"/>
      <c r="OPR96" s="42"/>
      <c r="OPS96" s="41"/>
      <c r="OPT96" s="41"/>
      <c r="OPU96" s="41"/>
      <c r="OPV96" s="42"/>
      <c r="OPW96" s="41"/>
      <c r="OPX96" s="41"/>
      <c r="OPY96" s="41"/>
      <c r="OPZ96" s="42"/>
      <c r="OQA96" s="41"/>
      <c r="OQB96" s="41"/>
      <c r="OQC96" s="41"/>
      <c r="OQD96" s="42"/>
      <c r="OQE96" s="41"/>
      <c r="OQF96" s="41"/>
      <c r="OQG96" s="41"/>
      <c r="OQH96" s="42"/>
      <c r="OQI96" s="41"/>
      <c r="OQJ96" s="41"/>
      <c r="OQK96" s="41"/>
      <c r="OQL96" s="42"/>
      <c r="OQM96" s="41"/>
      <c r="OQN96" s="41"/>
      <c r="OQO96" s="41"/>
      <c r="OQP96" s="42"/>
      <c r="OQQ96" s="41"/>
      <c r="OQR96" s="41"/>
      <c r="OQS96" s="41"/>
      <c r="OQT96" s="42"/>
      <c r="OQU96" s="41"/>
      <c r="OQV96" s="41"/>
      <c r="OQW96" s="41"/>
      <c r="OQX96" s="42"/>
      <c r="OQY96" s="41"/>
      <c r="OQZ96" s="41"/>
      <c r="ORA96" s="41"/>
      <c r="ORB96" s="42"/>
      <c r="ORC96" s="41"/>
      <c r="ORD96" s="41"/>
      <c r="ORE96" s="41"/>
      <c r="ORF96" s="42"/>
      <c r="ORG96" s="41"/>
      <c r="ORH96" s="41"/>
      <c r="ORI96" s="41"/>
      <c r="ORJ96" s="42"/>
      <c r="ORK96" s="41"/>
      <c r="ORL96" s="41"/>
      <c r="ORM96" s="41"/>
      <c r="ORN96" s="42"/>
      <c r="ORO96" s="41"/>
      <c r="ORP96" s="41"/>
      <c r="ORQ96" s="41"/>
      <c r="ORR96" s="42"/>
      <c r="ORS96" s="41"/>
      <c r="ORT96" s="41"/>
      <c r="ORU96" s="41"/>
      <c r="ORV96" s="42"/>
      <c r="ORW96" s="41"/>
      <c r="ORX96" s="41"/>
      <c r="ORY96" s="41"/>
      <c r="ORZ96" s="42"/>
      <c r="OSA96" s="41"/>
      <c r="OSB96" s="41"/>
      <c r="OSC96" s="41"/>
      <c r="OSD96" s="42"/>
      <c r="OSE96" s="41"/>
      <c r="OSF96" s="41"/>
      <c r="OSG96" s="41"/>
      <c r="OSH96" s="42"/>
      <c r="OSI96" s="41"/>
      <c r="OSJ96" s="41"/>
      <c r="OSK96" s="41"/>
      <c r="OSL96" s="42"/>
      <c r="OSM96" s="41"/>
      <c r="OSN96" s="41"/>
      <c r="OSO96" s="41"/>
      <c r="OSP96" s="42"/>
      <c r="OSQ96" s="41"/>
      <c r="OSR96" s="41"/>
      <c r="OSS96" s="41"/>
      <c r="OST96" s="42"/>
      <c r="OSU96" s="41"/>
      <c r="OSV96" s="41"/>
      <c r="OSW96" s="41"/>
      <c r="OSX96" s="42"/>
      <c r="OSY96" s="41"/>
      <c r="OSZ96" s="41"/>
      <c r="OTA96" s="41"/>
      <c r="OTB96" s="42"/>
      <c r="OTC96" s="41"/>
      <c r="OTD96" s="41"/>
      <c r="OTE96" s="41"/>
      <c r="OTF96" s="42"/>
      <c r="OTG96" s="41"/>
      <c r="OTH96" s="41"/>
      <c r="OTI96" s="41"/>
      <c r="OTJ96" s="42"/>
      <c r="OTK96" s="41"/>
      <c r="OTL96" s="41"/>
      <c r="OTM96" s="41"/>
      <c r="OTN96" s="42"/>
      <c r="OTO96" s="41"/>
      <c r="OTP96" s="41"/>
      <c r="OTQ96" s="41"/>
      <c r="OTR96" s="42"/>
      <c r="OTS96" s="41"/>
      <c r="OTT96" s="41"/>
      <c r="OTU96" s="41"/>
      <c r="OTV96" s="42"/>
      <c r="OTW96" s="41"/>
      <c r="OTX96" s="41"/>
      <c r="OTY96" s="41"/>
      <c r="OTZ96" s="42"/>
      <c r="OUA96" s="41"/>
      <c r="OUB96" s="41"/>
      <c r="OUC96" s="41"/>
      <c r="OUD96" s="42"/>
      <c r="OUE96" s="41"/>
      <c r="OUF96" s="41"/>
      <c r="OUG96" s="41"/>
      <c r="OUH96" s="42"/>
      <c r="OUI96" s="41"/>
      <c r="OUJ96" s="41"/>
      <c r="OUK96" s="41"/>
      <c r="OUL96" s="43"/>
      <c r="OUM96" s="44"/>
      <c r="OUN96" s="45"/>
      <c r="OUO96" s="45"/>
      <c r="OUP96" s="42"/>
      <c r="OUQ96" s="41"/>
      <c r="OUR96" s="41"/>
      <c r="OUS96" s="41"/>
      <c r="OUT96" s="42"/>
      <c r="OUU96" s="41"/>
      <c r="OUV96" s="41"/>
      <c r="OUW96" s="41"/>
      <c r="OUX96" s="42"/>
      <c r="OUY96" s="41"/>
      <c r="OUZ96" s="41"/>
      <c r="OVA96" s="41"/>
      <c r="OVB96" s="42"/>
      <c r="OVC96" s="41"/>
      <c r="OVD96" s="41"/>
      <c r="OVE96" s="41"/>
      <c r="OVF96" s="42"/>
      <c r="OVG96" s="41"/>
      <c r="OVH96" s="41"/>
      <c r="OVI96" s="41"/>
      <c r="OVJ96" s="42"/>
      <c r="OVK96" s="41"/>
      <c r="OVL96" s="41"/>
      <c r="OVM96" s="41"/>
      <c r="OVN96" s="42"/>
      <c r="OVO96" s="41"/>
      <c r="OVP96" s="41"/>
      <c r="OVQ96" s="41"/>
      <c r="OVR96" s="42"/>
      <c r="OVS96" s="41"/>
      <c r="OVT96" s="41"/>
      <c r="OVU96" s="41"/>
      <c r="OVV96" s="42"/>
      <c r="OVW96" s="41"/>
      <c r="OVX96" s="41"/>
      <c r="OVY96" s="41"/>
      <c r="OVZ96" s="42"/>
      <c r="OWA96" s="41"/>
      <c r="OWB96" s="41"/>
      <c r="OWC96" s="41"/>
      <c r="OWD96" s="42"/>
      <c r="OWE96" s="41"/>
      <c r="OWF96" s="41"/>
      <c r="OWG96" s="41"/>
      <c r="OWH96" s="42"/>
      <c r="OWI96" s="41"/>
      <c r="OWJ96" s="41"/>
      <c r="OWK96" s="41"/>
      <c r="OWL96" s="42"/>
      <c r="OWM96" s="41"/>
      <c r="OWN96" s="41"/>
      <c r="OWO96" s="41"/>
      <c r="OWP96" s="42"/>
      <c r="OWQ96" s="41"/>
      <c r="OWR96" s="41"/>
      <c r="OWS96" s="41"/>
      <c r="OWT96" s="42"/>
      <c r="OWU96" s="41"/>
      <c r="OWV96" s="41"/>
      <c r="OWW96" s="41"/>
      <c r="OWX96" s="42"/>
      <c r="OWY96" s="41"/>
      <c r="OWZ96" s="41"/>
      <c r="OXA96" s="41"/>
      <c r="OXB96" s="42"/>
      <c r="OXC96" s="41"/>
      <c r="OXD96" s="41"/>
      <c r="OXE96" s="41"/>
      <c r="OXF96" s="42"/>
      <c r="OXG96" s="41"/>
      <c r="OXH96" s="41"/>
      <c r="OXI96" s="41"/>
      <c r="OXJ96" s="42"/>
      <c r="OXK96" s="41"/>
      <c r="OXL96" s="41"/>
      <c r="OXM96" s="41"/>
      <c r="OXN96" s="42"/>
      <c r="OXO96" s="41"/>
      <c r="OXP96" s="41"/>
      <c r="OXQ96" s="41"/>
      <c r="OXR96" s="42"/>
      <c r="OXS96" s="41"/>
      <c r="OXT96" s="41"/>
      <c r="OXU96" s="41"/>
      <c r="OXV96" s="42"/>
      <c r="OXW96" s="41"/>
      <c r="OXX96" s="41"/>
      <c r="OXY96" s="41"/>
      <c r="OXZ96" s="42"/>
      <c r="OYA96" s="41"/>
      <c r="OYB96" s="41"/>
      <c r="OYC96" s="41"/>
      <c r="OYD96" s="42"/>
      <c r="OYE96" s="41"/>
      <c r="OYF96" s="41"/>
      <c r="OYG96" s="41"/>
      <c r="OYH96" s="42"/>
      <c r="OYI96" s="41"/>
      <c r="OYJ96" s="41"/>
      <c r="OYK96" s="41"/>
      <c r="OYL96" s="42"/>
      <c r="OYM96" s="41"/>
      <c r="OYN96" s="41"/>
      <c r="OYO96" s="41"/>
      <c r="OYP96" s="42"/>
      <c r="OYQ96" s="41"/>
      <c r="OYR96" s="41"/>
      <c r="OYS96" s="41"/>
      <c r="OYT96" s="42"/>
      <c r="OYU96" s="41"/>
      <c r="OYV96" s="41"/>
      <c r="OYW96" s="41"/>
      <c r="OYX96" s="42"/>
      <c r="OYY96" s="41"/>
      <c r="OYZ96" s="41"/>
      <c r="OZA96" s="41"/>
      <c r="OZB96" s="42"/>
      <c r="OZC96" s="41"/>
      <c r="OZD96" s="41"/>
      <c r="OZE96" s="41"/>
      <c r="OZF96" s="42"/>
      <c r="OZG96" s="41"/>
      <c r="OZH96" s="41"/>
      <c r="OZI96" s="41"/>
      <c r="OZJ96" s="42"/>
      <c r="OZK96" s="41"/>
      <c r="OZL96" s="41"/>
      <c r="OZM96" s="41"/>
      <c r="OZN96" s="42"/>
      <c r="OZO96" s="41"/>
      <c r="OZP96" s="41"/>
      <c r="OZQ96" s="41"/>
      <c r="OZR96" s="42"/>
      <c r="OZS96" s="41"/>
      <c r="OZT96" s="41"/>
      <c r="OZU96" s="41"/>
      <c r="OZV96" s="42"/>
      <c r="OZW96" s="41"/>
      <c r="OZX96" s="41"/>
      <c r="OZY96" s="41"/>
      <c r="OZZ96" s="42"/>
      <c r="PAA96" s="41"/>
      <c r="PAB96" s="41"/>
      <c r="PAC96" s="41"/>
      <c r="PAD96" s="42"/>
      <c r="PAE96" s="41"/>
      <c r="PAF96" s="41"/>
      <c r="PAG96" s="41"/>
      <c r="PAH96" s="42"/>
      <c r="PAI96" s="41"/>
      <c r="PAJ96" s="41"/>
      <c r="PAK96" s="41"/>
      <c r="PAL96" s="42"/>
      <c r="PAM96" s="41"/>
      <c r="PAN96" s="41"/>
      <c r="PAO96" s="41"/>
      <c r="PAP96" s="43"/>
      <c r="PAQ96" s="44"/>
      <c r="PAR96" s="45"/>
      <c r="PAS96" s="45"/>
      <c r="PAT96" s="42"/>
      <c r="PAU96" s="41"/>
      <c r="PAV96" s="41"/>
      <c r="PAW96" s="41"/>
      <c r="PAX96" s="42"/>
      <c r="PAY96" s="41"/>
      <c r="PAZ96" s="41"/>
      <c r="PBA96" s="41"/>
      <c r="PBB96" s="42"/>
      <c r="PBC96" s="41"/>
      <c r="PBD96" s="41"/>
      <c r="PBE96" s="41"/>
      <c r="PBF96" s="42"/>
      <c r="PBG96" s="41"/>
      <c r="PBH96" s="41"/>
      <c r="PBI96" s="41"/>
      <c r="PBJ96" s="42"/>
      <c r="PBK96" s="41"/>
      <c r="PBL96" s="41"/>
      <c r="PBM96" s="41"/>
      <c r="PBN96" s="42"/>
      <c r="PBO96" s="41"/>
      <c r="PBP96" s="41"/>
      <c r="PBQ96" s="41"/>
      <c r="PBR96" s="42"/>
      <c r="PBS96" s="41"/>
      <c r="PBT96" s="41"/>
      <c r="PBU96" s="41"/>
      <c r="PBV96" s="42"/>
      <c r="PBW96" s="41"/>
      <c r="PBX96" s="41"/>
      <c r="PBY96" s="41"/>
      <c r="PBZ96" s="42"/>
      <c r="PCA96" s="41"/>
      <c r="PCB96" s="41"/>
      <c r="PCC96" s="41"/>
      <c r="PCD96" s="42"/>
      <c r="PCE96" s="41"/>
      <c r="PCF96" s="41"/>
      <c r="PCG96" s="41"/>
      <c r="PCH96" s="42"/>
      <c r="PCI96" s="41"/>
      <c r="PCJ96" s="41"/>
      <c r="PCK96" s="41"/>
      <c r="PCL96" s="42"/>
      <c r="PCM96" s="41"/>
      <c r="PCN96" s="41"/>
      <c r="PCO96" s="41"/>
      <c r="PCP96" s="42"/>
      <c r="PCQ96" s="41"/>
      <c r="PCR96" s="41"/>
      <c r="PCS96" s="41"/>
      <c r="PCT96" s="42"/>
      <c r="PCU96" s="41"/>
      <c r="PCV96" s="41"/>
      <c r="PCW96" s="41"/>
      <c r="PCX96" s="42"/>
      <c r="PCY96" s="41"/>
      <c r="PCZ96" s="41"/>
      <c r="PDA96" s="41"/>
      <c r="PDB96" s="42"/>
      <c r="PDC96" s="41"/>
      <c r="PDD96" s="41"/>
      <c r="PDE96" s="41"/>
      <c r="PDF96" s="42"/>
      <c r="PDG96" s="41"/>
      <c r="PDH96" s="41"/>
      <c r="PDI96" s="41"/>
      <c r="PDJ96" s="42"/>
      <c r="PDK96" s="41"/>
      <c r="PDL96" s="41"/>
      <c r="PDM96" s="41"/>
      <c r="PDN96" s="42"/>
      <c r="PDO96" s="41"/>
      <c r="PDP96" s="41"/>
      <c r="PDQ96" s="41"/>
      <c r="PDR96" s="42"/>
      <c r="PDS96" s="41"/>
      <c r="PDT96" s="41"/>
      <c r="PDU96" s="41"/>
      <c r="PDV96" s="42"/>
      <c r="PDW96" s="41"/>
      <c r="PDX96" s="41"/>
      <c r="PDY96" s="41"/>
      <c r="PDZ96" s="42"/>
      <c r="PEA96" s="41"/>
      <c r="PEB96" s="41"/>
      <c r="PEC96" s="41"/>
      <c r="PED96" s="42"/>
      <c r="PEE96" s="41"/>
      <c r="PEF96" s="41"/>
      <c r="PEG96" s="41"/>
      <c r="PEH96" s="42"/>
      <c r="PEI96" s="41"/>
      <c r="PEJ96" s="41"/>
      <c r="PEK96" s="41"/>
      <c r="PEL96" s="42"/>
      <c r="PEM96" s="41"/>
      <c r="PEN96" s="41"/>
      <c r="PEO96" s="41"/>
      <c r="PEP96" s="42"/>
      <c r="PEQ96" s="41"/>
      <c r="PER96" s="41"/>
      <c r="PES96" s="41"/>
      <c r="PET96" s="42"/>
      <c r="PEU96" s="41"/>
      <c r="PEV96" s="41"/>
      <c r="PEW96" s="41"/>
      <c r="PEX96" s="42"/>
      <c r="PEY96" s="41"/>
      <c r="PEZ96" s="41"/>
      <c r="PFA96" s="41"/>
      <c r="PFB96" s="42"/>
      <c r="PFC96" s="41"/>
      <c r="PFD96" s="41"/>
      <c r="PFE96" s="41"/>
      <c r="PFF96" s="42"/>
      <c r="PFG96" s="41"/>
      <c r="PFH96" s="41"/>
      <c r="PFI96" s="41"/>
      <c r="PFJ96" s="42"/>
      <c r="PFK96" s="41"/>
      <c r="PFL96" s="41"/>
      <c r="PFM96" s="41"/>
      <c r="PFN96" s="42"/>
      <c r="PFO96" s="41"/>
      <c r="PFP96" s="41"/>
      <c r="PFQ96" s="41"/>
      <c r="PFR96" s="42"/>
      <c r="PFS96" s="41"/>
      <c r="PFT96" s="41"/>
      <c r="PFU96" s="41"/>
      <c r="PFV96" s="42"/>
      <c r="PFW96" s="41"/>
      <c r="PFX96" s="41"/>
      <c r="PFY96" s="41"/>
      <c r="PFZ96" s="42"/>
      <c r="PGA96" s="41"/>
      <c r="PGB96" s="41"/>
      <c r="PGC96" s="41"/>
      <c r="PGD96" s="42"/>
      <c r="PGE96" s="41"/>
      <c r="PGF96" s="41"/>
      <c r="PGG96" s="41"/>
      <c r="PGH96" s="42"/>
      <c r="PGI96" s="41"/>
      <c r="PGJ96" s="41"/>
      <c r="PGK96" s="41"/>
      <c r="PGL96" s="42"/>
      <c r="PGM96" s="41"/>
      <c r="PGN96" s="41"/>
      <c r="PGO96" s="41"/>
      <c r="PGP96" s="42"/>
      <c r="PGQ96" s="41"/>
      <c r="PGR96" s="41"/>
      <c r="PGS96" s="41"/>
      <c r="PGT96" s="43"/>
      <c r="PGU96" s="44"/>
      <c r="PGV96" s="45"/>
      <c r="PGW96" s="45"/>
      <c r="PGX96" s="42"/>
      <c r="PGY96" s="41"/>
      <c r="PGZ96" s="41"/>
      <c r="PHA96" s="41"/>
      <c r="PHB96" s="42"/>
      <c r="PHC96" s="41"/>
      <c r="PHD96" s="41"/>
      <c r="PHE96" s="41"/>
      <c r="PHF96" s="42"/>
      <c r="PHG96" s="41"/>
      <c r="PHH96" s="41"/>
      <c r="PHI96" s="41"/>
      <c r="PHJ96" s="42"/>
      <c r="PHK96" s="41"/>
      <c r="PHL96" s="41"/>
      <c r="PHM96" s="41"/>
      <c r="PHN96" s="42"/>
      <c r="PHO96" s="41"/>
      <c r="PHP96" s="41"/>
      <c r="PHQ96" s="41"/>
      <c r="PHR96" s="42"/>
      <c r="PHS96" s="41"/>
      <c r="PHT96" s="41"/>
      <c r="PHU96" s="41"/>
      <c r="PHV96" s="42"/>
      <c r="PHW96" s="41"/>
      <c r="PHX96" s="41"/>
      <c r="PHY96" s="41"/>
      <c r="PHZ96" s="42"/>
      <c r="PIA96" s="41"/>
      <c r="PIB96" s="41"/>
      <c r="PIC96" s="41"/>
      <c r="PID96" s="42"/>
      <c r="PIE96" s="41"/>
      <c r="PIF96" s="41"/>
      <c r="PIG96" s="41"/>
      <c r="PIH96" s="42"/>
      <c r="PII96" s="41"/>
      <c r="PIJ96" s="41"/>
      <c r="PIK96" s="41"/>
      <c r="PIL96" s="42"/>
      <c r="PIM96" s="41"/>
      <c r="PIN96" s="41"/>
      <c r="PIO96" s="41"/>
      <c r="PIP96" s="42"/>
      <c r="PIQ96" s="41"/>
      <c r="PIR96" s="41"/>
      <c r="PIS96" s="41"/>
      <c r="PIT96" s="42"/>
      <c r="PIU96" s="41"/>
      <c r="PIV96" s="41"/>
      <c r="PIW96" s="41"/>
      <c r="PIX96" s="42"/>
      <c r="PIY96" s="41"/>
      <c r="PIZ96" s="41"/>
      <c r="PJA96" s="41"/>
      <c r="PJB96" s="42"/>
      <c r="PJC96" s="41"/>
      <c r="PJD96" s="41"/>
      <c r="PJE96" s="41"/>
      <c r="PJF96" s="42"/>
      <c r="PJG96" s="41"/>
      <c r="PJH96" s="41"/>
      <c r="PJI96" s="41"/>
      <c r="PJJ96" s="42"/>
      <c r="PJK96" s="41"/>
      <c r="PJL96" s="41"/>
      <c r="PJM96" s="41"/>
      <c r="PJN96" s="42"/>
      <c r="PJO96" s="41"/>
      <c r="PJP96" s="41"/>
      <c r="PJQ96" s="41"/>
      <c r="PJR96" s="42"/>
      <c r="PJS96" s="41"/>
      <c r="PJT96" s="41"/>
      <c r="PJU96" s="41"/>
      <c r="PJV96" s="42"/>
      <c r="PJW96" s="41"/>
      <c r="PJX96" s="41"/>
      <c r="PJY96" s="41"/>
      <c r="PJZ96" s="42"/>
      <c r="PKA96" s="41"/>
      <c r="PKB96" s="41"/>
      <c r="PKC96" s="41"/>
      <c r="PKD96" s="42"/>
      <c r="PKE96" s="41"/>
      <c r="PKF96" s="41"/>
      <c r="PKG96" s="41"/>
      <c r="PKH96" s="42"/>
      <c r="PKI96" s="41"/>
      <c r="PKJ96" s="41"/>
      <c r="PKK96" s="41"/>
      <c r="PKL96" s="42"/>
      <c r="PKM96" s="41"/>
      <c r="PKN96" s="41"/>
      <c r="PKO96" s="41"/>
      <c r="PKP96" s="42"/>
      <c r="PKQ96" s="41"/>
      <c r="PKR96" s="41"/>
      <c r="PKS96" s="41"/>
      <c r="PKT96" s="42"/>
      <c r="PKU96" s="41"/>
      <c r="PKV96" s="41"/>
      <c r="PKW96" s="41"/>
      <c r="PKX96" s="42"/>
      <c r="PKY96" s="41"/>
      <c r="PKZ96" s="41"/>
      <c r="PLA96" s="41"/>
      <c r="PLB96" s="42"/>
      <c r="PLC96" s="41"/>
      <c r="PLD96" s="41"/>
      <c r="PLE96" s="41"/>
      <c r="PLF96" s="42"/>
      <c r="PLG96" s="41"/>
      <c r="PLH96" s="41"/>
      <c r="PLI96" s="41"/>
      <c r="PLJ96" s="42"/>
      <c r="PLK96" s="41"/>
      <c r="PLL96" s="41"/>
      <c r="PLM96" s="41"/>
      <c r="PLN96" s="42"/>
      <c r="PLO96" s="41"/>
      <c r="PLP96" s="41"/>
      <c r="PLQ96" s="41"/>
      <c r="PLR96" s="42"/>
      <c r="PLS96" s="41"/>
      <c r="PLT96" s="41"/>
      <c r="PLU96" s="41"/>
      <c r="PLV96" s="42"/>
      <c r="PLW96" s="41"/>
      <c r="PLX96" s="41"/>
      <c r="PLY96" s="41"/>
      <c r="PLZ96" s="42"/>
      <c r="PMA96" s="41"/>
      <c r="PMB96" s="41"/>
      <c r="PMC96" s="41"/>
      <c r="PMD96" s="42"/>
      <c r="PME96" s="41"/>
      <c r="PMF96" s="41"/>
      <c r="PMG96" s="41"/>
      <c r="PMH96" s="42"/>
      <c r="PMI96" s="41"/>
      <c r="PMJ96" s="41"/>
      <c r="PMK96" s="41"/>
      <c r="PML96" s="42"/>
      <c r="PMM96" s="41"/>
      <c r="PMN96" s="41"/>
      <c r="PMO96" s="41"/>
      <c r="PMP96" s="42"/>
      <c r="PMQ96" s="41"/>
      <c r="PMR96" s="41"/>
      <c r="PMS96" s="41"/>
      <c r="PMT96" s="42"/>
      <c r="PMU96" s="41"/>
      <c r="PMV96" s="41"/>
      <c r="PMW96" s="41"/>
      <c r="PMX96" s="43"/>
      <c r="PMY96" s="44"/>
      <c r="PMZ96" s="45"/>
      <c r="PNA96" s="45"/>
      <c r="PNB96" s="42"/>
      <c r="PNC96" s="41"/>
      <c r="PND96" s="41"/>
      <c r="PNE96" s="41"/>
      <c r="PNF96" s="42"/>
      <c r="PNG96" s="41"/>
      <c r="PNH96" s="41"/>
      <c r="PNI96" s="41"/>
      <c r="PNJ96" s="42"/>
      <c r="PNK96" s="41"/>
      <c r="PNL96" s="41"/>
      <c r="PNM96" s="41"/>
      <c r="PNN96" s="42"/>
      <c r="PNO96" s="41"/>
      <c r="PNP96" s="41"/>
      <c r="PNQ96" s="41"/>
      <c r="PNR96" s="42"/>
      <c r="PNS96" s="41"/>
      <c r="PNT96" s="41"/>
      <c r="PNU96" s="41"/>
      <c r="PNV96" s="42"/>
      <c r="PNW96" s="41"/>
      <c r="PNX96" s="41"/>
      <c r="PNY96" s="41"/>
      <c r="PNZ96" s="42"/>
      <c r="POA96" s="41"/>
      <c r="POB96" s="41"/>
      <c r="POC96" s="41"/>
      <c r="POD96" s="42"/>
      <c r="POE96" s="41"/>
      <c r="POF96" s="41"/>
      <c r="POG96" s="41"/>
      <c r="POH96" s="42"/>
      <c r="POI96" s="41"/>
      <c r="POJ96" s="41"/>
      <c r="POK96" s="41"/>
      <c r="POL96" s="42"/>
      <c r="POM96" s="41"/>
      <c r="PON96" s="41"/>
      <c r="POO96" s="41"/>
      <c r="POP96" s="42"/>
      <c r="POQ96" s="41"/>
      <c r="POR96" s="41"/>
      <c r="POS96" s="41"/>
      <c r="POT96" s="42"/>
      <c r="POU96" s="41"/>
      <c r="POV96" s="41"/>
      <c r="POW96" s="41"/>
      <c r="POX96" s="42"/>
      <c r="POY96" s="41"/>
      <c r="POZ96" s="41"/>
      <c r="PPA96" s="41"/>
      <c r="PPB96" s="42"/>
      <c r="PPC96" s="41"/>
      <c r="PPD96" s="41"/>
      <c r="PPE96" s="41"/>
      <c r="PPF96" s="42"/>
      <c r="PPG96" s="41"/>
      <c r="PPH96" s="41"/>
      <c r="PPI96" s="41"/>
      <c r="PPJ96" s="42"/>
      <c r="PPK96" s="41"/>
      <c r="PPL96" s="41"/>
      <c r="PPM96" s="41"/>
      <c r="PPN96" s="42"/>
      <c r="PPO96" s="41"/>
      <c r="PPP96" s="41"/>
      <c r="PPQ96" s="41"/>
      <c r="PPR96" s="42"/>
      <c r="PPS96" s="41"/>
      <c r="PPT96" s="41"/>
      <c r="PPU96" s="41"/>
      <c r="PPV96" s="42"/>
      <c r="PPW96" s="41"/>
      <c r="PPX96" s="41"/>
      <c r="PPY96" s="41"/>
      <c r="PPZ96" s="42"/>
      <c r="PQA96" s="41"/>
      <c r="PQB96" s="41"/>
      <c r="PQC96" s="41"/>
      <c r="PQD96" s="42"/>
      <c r="PQE96" s="41"/>
      <c r="PQF96" s="41"/>
      <c r="PQG96" s="41"/>
      <c r="PQH96" s="42"/>
      <c r="PQI96" s="41"/>
      <c r="PQJ96" s="41"/>
      <c r="PQK96" s="41"/>
      <c r="PQL96" s="42"/>
      <c r="PQM96" s="41"/>
      <c r="PQN96" s="41"/>
      <c r="PQO96" s="41"/>
      <c r="PQP96" s="42"/>
      <c r="PQQ96" s="41"/>
      <c r="PQR96" s="41"/>
      <c r="PQS96" s="41"/>
      <c r="PQT96" s="42"/>
      <c r="PQU96" s="41"/>
      <c r="PQV96" s="41"/>
      <c r="PQW96" s="41"/>
      <c r="PQX96" s="42"/>
      <c r="PQY96" s="41"/>
      <c r="PQZ96" s="41"/>
      <c r="PRA96" s="41"/>
      <c r="PRB96" s="42"/>
      <c r="PRC96" s="41"/>
      <c r="PRD96" s="41"/>
      <c r="PRE96" s="41"/>
      <c r="PRF96" s="42"/>
      <c r="PRG96" s="41"/>
      <c r="PRH96" s="41"/>
      <c r="PRI96" s="41"/>
      <c r="PRJ96" s="42"/>
      <c r="PRK96" s="41"/>
      <c r="PRL96" s="41"/>
      <c r="PRM96" s="41"/>
      <c r="PRN96" s="42"/>
      <c r="PRO96" s="41"/>
      <c r="PRP96" s="41"/>
      <c r="PRQ96" s="41"/>
      <c r="PRR96" s="42"/>
      <c r="PRS96" s="41"/>
      <c r="PRT96" s="41"/>
      <c r="PRU96" s="41"/>
      <c r="PRV96" s="42"/>
      <c r="PRW96" s="41"/>
      <c r="PRX96" s="41"/>
      <c r="PRY96" s="41"/>
      <c r="PRZ96" s="42"/>
      <c r="PSA96" s="41"/>
      <c r="PSB96" s="41"/>
      <c r="PSC96" s="41"/>
      <c r="PSD96" s="42"/>
      <c r="PSE96" s="41"/>
      <c r="PSF96" s="41"/>
      <c r="PSG96" s="41"/>
      <c r="PSH96" s="42"/>
      <c r="PSI96" s="41"/>
      <c r="PSJ96" s="41"/>
      <c r="PSK96" s="41"/>
      <c r="PSL96" s="42"/>
      <c r="PSM96" s="41"/>
      <c r="PSN96" s="41"/>
      <c r="PSO96" s="41"/>
      <c r="PSP96" s="42"/>
      <c r="PSQ96" s="41"/>
      <c r="PSR96" s="41"/>
      <c r="PSS96" s="41"/>
      <c r="PST96" s="42"/>
      <c r="PSU96" s="41"/>
      <c r="PSV96" s="41"/>
      <c r="PSW96" s="41"/>
      <c r="PSX96" s="42"/>
      <c r="PSY96" s="41"/>
      <c r="PSZ96" s="41"/>
      <c r="PTA96" s="41"/>
      <c r="PTB96" s="43"/>
      <c r="PTC96" s="44"/>
      <c r="PTD96" s="45"/>
      <c r="PTE96" s="45"/>
      <c r="PTF96" s="42"/>
      <c r="PTG96" s="41"/>
      <c r="PTH96" s="41"/>
      <c r="PTI96" s="41"/>
      <c r="PTJ96" s="42"/>
      <c r="PTK96" s="41"/>
      <c r="PTL96" s="41"/>
      <c r="PTM96" s="41"/>
      <c r="PTN96" s="42"/>
      <c r="PTO96" s="41"/>
      <c r="PTP96" s="41"/>
      <c r="PTQ96" s="41"/>
      <c r="PTR96" s="42"/>
      <c r="PTS96" s="41"/>
      <c r="PTT96" s="41"/>
      <c r="PTU96" s="41"/>
      <c r="PTV96" s="42"/>
      <c r="PTW96" s="41"/>
      <c r="PTX96" s="41"/>
      <c r="PTY96" s="41"/>
      <c r="PTZ96" s="42"/>
      <c r="PUA96" s="41"/>
      <c r="PUB96" s="41"/>
      <c r="PUC96" s="41"/>
      <c r="PUD96" s="42"/>
      <c r="PUE96" s="41"/>
      <c r="PUF96" s="41"/>
      <c r="PUG96" s="41"/>
      <c r="PUH96" s="42"/>
      <c r="PUI96" s="41"/>
      <c r="PUJ96" s="41"/>
      <c r="PUK96" s="41"/>
      <c r="PUL96" s="42"/>
      <c r="PUM96" s="41"/>
      <c r="PUN96" s="41"/>
      <c r="PUO96" s="41"/>
      <c r="PUP96" s="42"/>
      <c r="PUQ96" s="41"/>
      <c r="PUR96" s="41"/>
      <c r="PUS96" s="41"/>
      <c r="PUT96" s="42"/>
      <c r="PUU96" s="41"/>
      <c r="PUV96" s="41"/>
      <c r="PUW96" s="41"/>
      <c r="PUX96" s="42"/>
      <c r="PUY96" s="41"/>
      <c r="PUZ96" s="41"/>
      <c r="PVA96" s="41"/>
      <c r="PVB96" s="42"/>
      <c r="PVC96" s="41"/>
      <c r="PVD96" s="41"/>
      <c r="PVE96" s="41"/>
      <c r="PVF96" s="42"/>
      <c r="PVG96" s="41"/>
      <c r="PVH96" s="41"/>
      <c r="PVI96" s="41"/>
      <c r="PVJ96" s="42"/>
      <c r="PVK96" s="41"/>
      <c r="PVL96" s="41"/>
      <c r="PVM96" s="41"/>
      <c r="PVN96" s="42"/>
      <c r="PVO96" s="41"/>
      <c r="PVP96" s="41"/>
      <c r="PVQ96" s="41"/>
      <c r="PVR96" s="42"/>
      <c r="PVS96" s="41"/>
      <c r="PVT96" s="41"/>
      <c r="PVU96" s="41"/>
      <c r="PVV96" s="42"/>
      <c r="PVW96" s="41"/>
      <c r="PVX96" s="41"/>
      <c r="PVY96" s="41"/>
      <c r="PVZ96" s="42"/>
      <c r="PWA96" s="41"/>
      <c r="PWB96" s="41"/>
      <c r="PWC96" s="41"/>
      <c r="PWD96" s="42"/>
      <c r="PWE96" s="41"/>
      <c r="PWF96" s="41"/>
      <c r="PWG96" s="41"/>
      <c r="PWH96" s="42"/>
      <c r="PWI96" s="41"/>
      <c r="PWJ96" s="41"/>
      <c r="PWK96" s="41"/>
      <c r="PWL96" s="42"/>
      <c r="PWM96" s="41"/>
      <c r="PWN96" s="41"/>
      <c r="PWO96" s="41"/>
      <c r="PWP96" s="42"/>
      <c r="PWQ96" s="41"/>
      <c r="PWR96" s="41"/>
      <c r="PWS96" s="41"/>
      <c r="PWT96" s="42"/>
      <c r="PWU96" s="41"/>
      <c r="PWV96" s="41"/>
      <c r="PWW96" s="41"/>
      <c r="PWX96" s="42"/>
      <c r="PWY96" s="41"/>
      <c r="PWZ96" s="41"/>
      <c r="PXA96" s="41"/>
      <c r="PXB96" s="42"/>
      <c r="PXC96" s="41"/>
      <c r="PXD96" s="41"/>
      <c r="PXE96" s="41"/>
      <c r="PXF96" s="42"/>
      <c r="PXG96" s="41"/>
      <c r="PXH96" s="41"/>
      <c r="PXI96" s="41"/>
      <c r="PXJ96" s="42"/>
      <c r="PXK96" s="41"/>
      <c r="PXL96" s="41"/>
      <c r="PXM96" s="41"/>
      <c r="PXN96" s="42"/>
      <c r="PXO96" s="41"/>
      <c r="PXP96" s="41"/>
      <c r="PXQ96" s="41"/>
      <c r="PXR96" s="42"/>
      <c r="PXS96" s="41"/>
      <c r="PXT96" s="41"/>
      <c r="PXU96" s="41"/>
      <c r="PXV96" s="42"/>
      <c r="PXW96" s="41"/>
      <c r="PXX96" s="41"/>
      <c r="PXY96" s="41"/>
      <c r="PXZ96" s="42"/>
      <c r="PYA96" s="41"/>
      <c r="PYB96" s="41"/>
      <c r="PYC96" s="41"/>
      <c r="PYD96" s="42"/>
      <c r="PYE96" s="41"/>
      <c r="PYF96" s="41"/>
      <c r="PYG96" s="41"/>
      <c r="PYH96" s="42"/>
      <c r="PYI96" s="41"/>
      <c r="PYJ96" s="41"/>
      <c r="PYK96" s="41"/>
      <c r="PYL96" s="42"/>
      <c r="PYM96" s="41"/>
      <c r="PYN96" s="41"/>
      <c r="PYO96" s="41"/>
      <c r="PYP96" s="42"/>
      <c r="PYQ96" s="41"/>
      <c r="PYR96" s="41"/>
      <c r="PYS96" s="41"/>
      <c r="PYT96" s="42"/>
      <c r="PYU96" s="41"/>
      <c r="PYV96" s="41"/>
      <c r="PYW96" s="41"/>
      <c r="PYX96" s="42"/>
      <c r="PYY96" s="41"/>
      <c r="PYZ96" s="41"/>
      <c r="PZA96" s="41"/>
      <c r="PZB96" s="42"/>
      <c r="PZC96" s="41"/>
      <c r="PZD96" s="41"/>
      <c r="PZE96" s="41"/>
      <c r="PZF96" s="43"/>
      <c r="PZG96" s="44"/>
      <c r="PZH96" s="45"/>
      <c r="PZI96" s="45"/>
      <c r="PZJ96" s="42"/>
      <c r="PZK96" s="41"/>
      <c r="PZL96" s="41"/>
      <c r="PZM96" s="41"/>
      <c r="PZN96" s="42"/>
      <c r="PZO96" s="41"/>
      <c r="PZP96" s="41"/>
      <c r="PZQ96" s="41"/>
      <c r="PZR96" s="42"/>
      <c r="PZS96" s="41"/>
      <c r="PZT96" s="41"/>
      <c r="PZU96" s="41"/>
      <c r="PZV96" s="42"/>
      <c r="PZW96" s="41"/>
      <c r="PZX96" s="41"/>
      <c r="PZY96" s="41"/>
      <c r="PZZ96" s="42"/>
      <c r="QAA96" s="41"/>
      <c r="QAB96" s="41"/>
      <c r="QAC96" s="41"/>
      <c r="QAD96" s="42"/>
      <c r="QAE96" s="41"/>
      <c r="QAF96" s="41"/>
      <c r="QAG96" s="41"/>
      <c r="QAH96" s="42"/>
      <c r="QAI96" s="41"/>
      <c r="QAJ96" s="41"/>
      <c r="QAK96" s="41"/>
      <c r="QAL96" s="42"/>
      <c r="QAM96" s="41"/>
      <c r="QAN96" s="41"/>
      <c r="QAO96" s="41"/>
      <c r="QAP96" s="42"/>
      <c r="QAQ96" s="41"/>
      <c r="QAR96" s="41"/>
      <c r="QAS96" s="41"/>
      <c r="QAT96" s="42"/>
      <c r="QAU96" s="41"/>
      <c r="QAV96" s="41"/>
      <c r="QAW96" s="41"/>
      <c r="QAX96" s="42"/>
      <c r="QAY96" s="41"/>
      <c r="QAZ96" s="41"/>
      <c r="QBA96" s="41"/>
      <c r="QBB96" s="42"/>
      <c r="QBC96" s="41"/>
      <c r="QBD96" s="41"/>
      <c r="QBE96" s="41"/>
      <c r="QBF96" s="42"/>
      <c r="QBG96" s="41"/>
      <c r="QBH96" s="41"/>
      <c r="QBI96" s="41"/>
      <c r="QBJ96" s="42"/>
      <c r="QBK96" s="41"/>
      <c r="QBL96" s="41"/>
      <c r="QBM96" s="41"/>
      <c r="QBN96" s="42"/>
      <c r="QBO96" s="41"/>
      <c r="QBP96" s="41"/>
      <c r="QBQ96" s="41"/>
      <c r="QBR96" s="42"/>
      <c r="QBS96" s="41"/>
      <c r="QBT96" s="41"/>
      <c r="QBU96" s="41"/>
      <c r="QBV96" s="42"/>
      <c r="QBW96" s="41"/>
      <c r="QBX96" s="41"/>
      <c r="QBY96" s="41"/>
      <c r="QBZ96" s="42"/>
      <c r="QCA96" s="41"/>
      <c r="QCB96" s="41"/>
      <c r="QCC96" s="41"/>
      <c r="QCD96" s="42"/>
      <c r="QCE96" s="41"/>
      <c r="QCF96" s="41"/>
      <c r="QCG96" s="41"/>
      <c r="QCH96" s="42"/>
      <c r="QCI96" s="41"/>
      <c r="QCJ96" s="41"/>
      <c r="QCK96" s="41"/>
      <c r="QCL96" s="42"/>
      <c r="QCM96" s="41"/>
      <c r="QCN96" s="41"/>
      <c r="QCO96" s="41"/>
      <c r="QCP96" s="42"/>
      <c r="QCQ96" s="41"/>
      <c r="QCR96" s="41"/>
      <c r="QCS96" s="41"/>
      <c r="QCT96" s="42"/>
      <c r="QCU96" s="41"/>
      <c r="QCV96" s="41"/>
      <c r="QCW96" s="41"/>
      <c r="QCX96" s="42"/>
      <c r="QCY96" s="41"/>
      <c r="QCZ96" s="41"/>
      <c r="QDA96" s="41"/>
      <c r="QDB96" s="42"/>
      <c r="QDC96" s="41"/>
      <c r="QDD96" s="41"/>
      <c r="QDE96" s="41"/>
      <c r="QDF96" s="42"/>
      <c r="QDG96" s="41"/>
      <c r="QDH96" s="41"/>
      <c r="QDI96" s="41"/>
      <c r="QDJ96" s="42"/>
      <c r="QDK96" s="41"/>
      <c r="QDL96" s="41"/>
      <c r="QDM96" s="41"/>
      <c r="QDN96" s="42"/>
      <c r="QDO96" s="41"/>
      <c r="QDP96" s="41"/>
      <c r="QDQ96" s="41"/>
      <c r="QDR96" s="42"/>
      <c r="QDS96" s="41"/>
      <c r="QDT96" s="41"/>
      <c r="QDU96" s="41"/>
      <c r="QDV96" s="42"/>
      <c r="QDW96" s="41"/>
      <c r="QDX96" s="41"/>
      <c r="QDY96" s="41"/>
      <c r="QDZ96" s="42"/>
      <c r="QEA96" s="41"/>
      <c r="QEB96" s="41"/>
      <c r="QEC96" s="41"/>
      <c r="QED96" s="42"/>
      <c r="QEE96" s="41"/>
      <c r="QEF96" s="41"/>
      <c r="QEG96" s="41"/>
      <c r="QEH96" s="42"/>
      <c r="QEI96" s="41"/>
      <c r="QEJ96" s="41"/>
      <c r="QEK96" s="41"/>
      <c r="QEL96" s="42"/>
      <c r="QEM96" s="41"/>
      <c r="QEN96" s="41"/>
      <c r="QEO96" s="41"/>
      <c r="QEP96" s="42"/>
      <c r="QEQ96" s="41"/>
      <c r="QER96" s="41"/>
      <c r="QES96" s="41"/>
      <c r="QET96" s="42"/>
      <c r="QEU96" s="41"/>
      <c r="QEV96" s="41"/>
      <c r="QEW96" s="41"/>
      <c r="QEX96" s="42"/>
      <c r="QEY96" s="41"/>
      <c r="QEZ96" s="41"/>
      <c r="QFA96" s="41"/>
      <c r="QFB96" s="42"/>
      <c r="QFC96" s="41"/>
      <c r="QFD96" s="41"/>
      <c r="QFE96" s="41"/>
      <c r="QFF96" s="42"/>
      <c r="QFG96" s="41"/>
      <c r="QFH96" s="41"/>
      <c r="QFI96" s="41"/>
      <c r="QFJ96" s="43"/>
      <c r="QFK96" s="44"/>
      <c r="QFL96" s="45"/>
      <c r="QFM96" s="45"/>
      <c r="QFN96" s="42"/>
      <c r="QFO96" s="41"/>
      <c r="QFP96" s="41"/>
      <c r="QFQ96" s="41"/>
      <c r="QFR96" s="42"/>
      <c r="QFS96" s="41"/>
      <c r="QFT96" s="41"/>
      <c r="QFU96" s="41"/>
      <c r="QFV96" s="42"/>
      <c r="QFW96" s="41"/>
      <c r="QFX96" s="41"/>
      <c r="QFY96" s="41"/>
      <c r="QFZ96" s="42"/>
      <c r="QGA96" s="41"/>
      <c r="QGB96" s="41"/>
      <c r="QGC96" s="41"/>
      <c r="QGD96" s="42"/>
      <c r="QGE96" s="41"/>
      <c r="QGF96" s="41"/>
      <c r="QGG96" s="41"/>
      <c r="QGH96" s="42"/>
      <c r="QGI96" s="41"/>
      <c r="QGJ96" s="41"/>
      <c r="QGK96" s="41"/>
      <c r="QGL96" s="42"/>
      <c r="QGM96" s="41"/>
      <c r="QGN96" s="41"/>
      <c r="QGO96" s="41"/>
      <c r="QGP96" s="42"/>
      <c r="QGQ96" s="41"/>
      <c r="QGR96" s="41"/>
      <c r="QGS96" s="41"/>
      <c r="QGT96" s="42"/>
      <c r="QGU96" s="41"/>
      <c r="QGV96" s="41"/>
      <c r="QGW96" s="41"/>
      <c r="QGX96" s="42"/>
      <c r="QGY96" s="41"/>
      <c r="QGZ96" s="41"/>
      <c r="QHA96" s="41"/>
      <c r="QHB96" s="42"/>
      <c r="QHC96" s="41"/>
      <c r="QHD96" s="41"/>
      <c r="QHE96" s="41"/>
      <c r="QHF96" s="42"/>
      <c r="QHG96" s="41"/>
      <c r="QHH96" s="41"/>
      <c r="QHI96" s="41"/>
      <c r="QHJ96" s="42"/>
      <c r="QHK96" s="41"/>
      <c r="QHL96" s="41"/>
      <c r="QHM96" s="41"/>
      <c r="QHN96" s="42"/>
      <c r="QHO96" s="41"/>
      <c r="QHP96" s="41"/>
      <c r="QHQ96" s="41"/>
      <c r="QHR96" s="42"/>
      <c r="QHS96" s="41"/>
      <c r="QHT96" s="41"/>
      <c r="QHU96" s="41"/>
      <c r="QHV96" s="42"/>
      <c r="QHW96" s="41"/>
      <c r="QHX96" s="41"/>
      <c r="QHY96" s="41"/>
      <c r="QHZ96" s="42"/>
      <c r="QIA96" s="41"/>
      <c r="QIB96" s="41"/>
      <c r="QIC96" s="41"/>
      <c r="QID96" s="42"/>
      <c r="QIE96" s="41"/>
      <c r="QIF96" s="41"/>
      <c r="QIG96" s="41"/>
      <c r="QIH96" s="42"/>
      <c r="QII96" s="41"/>
      <c r="QIJ96" s="41"/>
      <c r="QIK96" s="41"/>
      <c r="QIL96" s="42"/>
      <c r="QIM96" s="41"/>
      <c r="QIN96" s="41"/>
      <c r="QIO96" s="41"/>
      <c r="QIP96" s="42"/>
      <c r="QIQ96" s="41"/>
      <c r="QIR96" s="41"/>
      <c r="QIS96" s="41"/>
      <c r="QIT96" s="42"/>
      <c r="QIU96" s="41"/>
      <c r="QIV96" s="41"/>
      <c r="QIW96" s="41"/>
      <c r="QIX96" s="42"/>
      <c r="QIY96" s="41"/>
      <c r="QIZ96" s="41"/>
      <c r="QJA96" s="41"/>
      <c r="QJB96" s="42"/>
      <c r="QJC96" s="41"/>
      <c r="QJD96" s="41"/>
      <c r="QJE96" s="41"/>
      <c r="QJF96" s="42"/>
      <c r="QJG96" s="41"/>
      <c r="QJH96" s="41"/>
      <c r="QJI96" s="41"/>
      <c r="QJJ96" s="42"/>
      <c r="QJK96" s="41"/>
      <c r="QJL96" s="41"/>
      <c r="QJM96" s="41"/>
      <c r="QJN96" s="42"/>
      <c r="QJO96" s="41"/>
      <c r="QJP96" s="41"/>
      <c r="QJQ96" s="41"/>
      <c r="QJR96" s="42"/>
      <c r="QJS96" s="41"/>
      <c r="QJT96" s="41"/>
      <c r="QJU96" s="41"/>
      <c r="QJV96" s="42"/>
      <c r="QJW96" s="41"/>
      <c r="QJX96" s="41"/>
      <c r="QJY96" s="41"/>
      <c r="QJZ96" s="42"/>
      <c r="QKA96" s="41"/>
      <c r="QKB96" s="41"/>
      <c r="QKC96" s="41"/>
      <c r="QKD96" s="42"/>
      <c r="QKE96" s="41"/>
      <c r="QKF96" s="41"/>
      <c r="QKG96" s="41"/>
      <c r="QKH96" s="42"/>
      <c r="QKI96" s="41"/>
      <c r="QKJ96" s="41"/>
      <c r="QKK96" s="41"/>
      <c r="QKL96" s="42"/>
      <c r="QKM96" s="41"/>
      <c r="QKN96" s="41"/>
      <c r="QKO96" s="41"/>
      <c r="QKP96" s="42"/>
      <c r="QKQ96" s="41"/>
      <c r="QKR96" s="41"/>
      <c r="QKS96" s="41"/>
      <c r="QKT96" s="42"/>
      <c r="QKU96" s="41"/>
      <c r="QKV96" s="41"/>
      <c r="QKW96" s="41"/>
      <c r="QKX96" s="42"/>
      <c r="QKY96" s="41"/>
      <c r="QKZ96" s="41"/>
      <c r="QLA96" s="41"/>
      <c r="QLB96" s="42"/>
      <c r="QLC96" s="41"/>
      <c r="QLD96" s="41"/>
      <c r="QLE96" s="41"/>
      <c r="QLF96" s="42"/>
      <c r="QLG96" s="41"/>
      <c r="QLH96" s="41"/>
      <c r="QLI96" s="41"/>
      <c r="QLJ96" s="42"/>
      <c r="QLK96" s="41"/>
      <c r="QLL96" s="41"/>
      <c r="QLM96" s="41"/>
      <c r="QLN96" s="43"/>
      <c r="QLO96" s="44"/>
      <c r="QLP96" s="45"/>
      <c r="QLQ96" s="45"/>
      <c r="QLR96" s="42"/>
      <c r="QLS96" s="41"/>
      <c r="QLT96" s="41"/>
      <c r="QLU96" s="41"/>
      <c r="QLV96" s="42"/>
      <c r="QLW96" s="41"/>
      <c r="QLX96" s="41"/>
      <c r="QLY96" s="41"/>
      <c r="QLZ96" s="42"/>
      <c r="QMA96" s="41"/>
      <c r="QMB96" s="41"/>
      <c r="QMC96" s="41"/>
      <c r="QMD96" s="42"/>
      <c r="QME96" s="41"/>
      <c r="QMF96" s="41"/>
      <c r="QMG96" s="41"/>
      <c r="QMH96" s="42"/>
      <c r="QMI96" s="41"/>
      <c r="QMJ96" s="41"/>
      <c r="QMK96" s="41"/>
      <c r="QML96" s="42"/>
      <c r="QMM96" s="41"/>
      <c r="QMN96" s="41"/>
      <c r="QMO96" s="41"/>
      <c r="QMP96" s="42"/>
      <c r="QMQ96" s="41"/>
      <c r="QMR96" s="41"/>
      <c r="QMS96" s="41"/>
      <c r="QMT96" s="42"/>
      <c r="QMU96" s="41"/>
      <c r="QMV96" s="41"/>
      <c r="QMW96" s="41"/>
      <c r="QMX96" s="42"/>
      <c r="QMY96" s="41"/>
      <c r="QMZ96" s="41"/>
      <c r="QNA96" s="41"/>
      <c r="QNB96" s="42"/>
      <c r="QNC96" s="41"/>
      <c r="QND96" s="41"/>
      <c r="QNE96" s="41"/>
      <c r="QNF96" s="42"/>
      <c r="QNG96" s="41"/>
      <c r="QNH96" s="41"/>
      <c r="QNI96" s="41"/>
      <c r="QNJ96" s="42"/>
      <c r="QNK96" s="41"/>
      <c r="QNL96" s="41"/>
      <c r="QNM96" s="41"/>
      <c r="QNN96" s="42"/>
      <c r="QNO96" s="41"/>
      <c r="QNP96" s="41"/>
      <c r="QNQ96" s="41"/>
      <c r="QNR96" s="42"/>
      <c r="QNS96" s="41"/>
      <c r="QNT96" s="41"/>
      <c r="QNU96" s="41"/>
      <c r="QNV96" s="42"/>
      <c r="QNW96" s="41"/>
      <c r="QNX96" s="41"/>
      <c r="QNY96" s="41"/>
      <c r="QNZ96" s="42"/>
      <c r="QOA96" s="41"/>
      <c r="QOB96" s="41"/>
      <c r="QOC96" s="41"/>
      <c r="QOD96" s="42"/>
      <c r="QOE96" s="41"/>
      <c r="QOF96" s="41"/>
      <c r="QOG96" s="41"/>
      <c r="QOH96" s="42"/>
      <c r="QOI96" s="41"/>
      <c r="QOJ96" s="41"/>
      <c r="QOK96" s="41"/>
      <c r="QOL96" s="42"/>
      <c r="QOM96" s="41"/>
      <c r="QON96" s="41"/>
      <c r="QOO96" s="41"/>
      <c r="QOP96" s="42"/>
      <c r="QOQ96" s="41"/>
      <c r="QOR96" s="41"/>
      <c r="QOS96" s="41"/>
      <c r="QOT96" s="42"/>
      <c r="QOU96" s="41"/>
      <c r="QOV96" s="41"/>
      <c r="QOW96" s="41"/>
      <c r="QOX96" s="42"/>
      <c r="QOY96" s="41"/>
      <c r="QOZ96" s="41"/>
      <c r="QPA96" s="41"/>
      <c r="QPB96" s="42"/>
      <c r="QPC96" s="41"/>
      <c r="QPD96" s="41"/>
      <c r="QPE96" s="41"/>
      <c r="QPF96" s="42"/>
      <c r="QPG96" s="41"/>
      <c r="QPH96" s="41"/>
      <c r="QPI96" s="41"/>
      <c r="QPJ96" s="42"/>
      <c r="QPK96" s="41"/>
      <c r="QPL96" s="41"/>
      <c r="QPM96" s="41"/>
      <c r="QPN96" s="42"/>
      <c r="QPO96" s="41"/>
      <c r="QPP96" s="41"/>
      <c r="QPQ96" s="41"/>
      <c r="QPR96" s="42"/>
      <c r="QPS96" s="41"/>
      <c r="QPT96" s="41"/>
      <c r="QPU96" s="41"/>
      <c r="QPV96" s="42"/>
      <c r="QPW96" s="41"/>
      <c r="QPX96" s="41"/>
      <c r="QPY96" s="41"/>
      <c r="QPZ96" s="42"/>
      <c r="QQA96" s="41"/>
      <c r="QQB96" s="41"/>
      <c r="QQC96" s="41"/>
      <c r="QQD96" s="42"/>
      <c r="QQE96" s="41"/>
      <c r="QQF96" s="41"/>
      <c r="QQG96" s="41"/>
      <c r="QQH96" s="42"/>
      <c r="QQI96" s="41"/>
      <c r="QQJ96" s="41"/>
      <c r="QQK96" s="41"/>
      <c r="QQL96" s="42"/>
      <c r="QQM96" s="41"/>
      <c r="QQN96" s="41"/>
      <c r="QQO96" s="41"/>
      <c r="QQP96" s="42"/>
      <c r="QQQ96" s="41"/>
      <c r="QQR96" s="41"/>
      <c r="QQS96" s="41"/>
      <c r="QQT96" s="42"/>
      <c r="QQU96" s="41"/>
      <c r="QQV96" s="41"/>
      <c r="QQW96" s="41"/>
      <c r="QQX96" s="42"/>
      <c r="QQY96" s="41"/>
      <c r="QQZ96" s="41"/>
      <c r="QRA96" s="41"/>
      <c r="QRB96" s="42"/>
      <c r="QRC96" s="41"/>
      <c r="QRD96" s="41"/>
      <c r="QRE96" s="41"/>
      <c r="QRF96" s="42"/>
      <c r="QRG96" s="41"/>
      <c r="QRH96" s="41"/>
      <c r="QRI96" s="41"/>
      <c r="QRJ96" s="42"/>
      <c r="QRK96" s="41"/>
      <c r="QRL96" s="41"/>
      <c r="QRM96" s="41"/>
      <c r="QRN96" s="42"/>
      <c r="QRO96" s="41"/>
      <c r="QRP96" s="41"/>
      <c r="QRQ96" s="41"/>
      <c r="QRR96" s="43"/>
      <c r="QRS96" s="44"/>
      <c r="QRT96" s="45"/>
      <c r="QRU96" s="45"/>
      <c r="QRV96" s="42"/>
      <c r="QRW96" s="41"/>
      <c r="QRX96" s="41"/>
      <c r="QRY96" s="41"/>
      <c r="QRZ96" s="42"/>
      <c r="QSA96" s="41"/>
      <c r="QSB96" s="41"/>
      <c r="QSC96" s="41"/>
      <c r="QSD96" s="42"/>
      <c r="QSE96" s="41"/>
      <c r="QSF96" s="41"/>
      <c r="QSG96" s="41"/>
      <c r="QSH96" s="42"/>
      <c r="QSI96" s="41"/>
      <c r="QSJ96" s="41"/>
      <c r="QSK96" s="41"/>
      <c r="QSL96" s="42"/>
      <c r="QSM96" s="41"/>
      <c r="QSN96" s="41"/>
      <c r="QSO96" s="41"/>
      <c r="QSP96" s="42"/>
      <c r="QSQ96" s="41"/>
      <c r="QSR96" s="41"/>
      <c r="QSS96" s="41"/>
      <c r="QST96" s="42"/>
      <c r="QSU96" s="41"/>
      <c r="QSV96" s="41"/>
      <c r="QSW96" s="41"/>
      <c r="QSX96" s="42"/>
      <c r="QSY96" s="41"/>
      <c r="QSZ96" s="41"/>
      <c r="QTA96" s="41"/>
      <c r="QTB96" s="42"/>
      <c r="QTC96" s="41"/>
      <c r="QTD96" s="41"/>
      <c r="QTE96" s="41"/>
      <c r="QTF96" s="42"/>
      <c r="QTG96" s="41"/>
      <c r="QTH96" s="41"/>
      <c r="QTI96" s="41"/>
      <c r="QTJ96" s="42"/>
      <c r="QTK96" s="41"/>
      <c r="QTL96" s="41"/>
      <c r="QTM96" s="41"/>
      <c r="QTN96" s="42"/>
      <c r="QTO96" s="41"/>
      <c r="QTP96" s="41"/>
      <c r="QTQ96" s="41"/>
      <c r="QTR96" s="42"/>
      <c r="QTS96" s="41"/>
      <c r="QTT96" s="41"/>
      <c r="QTU96" s="41"/>
      <c r="QTV96" s="42"/>
      <c r="QTW96" s="41"/>
      <c r="QTX96" s="41"/>
      <c r="QTY96" s="41"/>
      <c r="QTZ96" s="42"/>
      <c r="QUA96" s="41"/>
      <c r="QUB96" s="41"/>
      <c r="QUC96" s="41"/>
      <c r="QUD96" s="42"/>
      <c r="QUE96" s="41"/>
      <c r="QUF96" s="41"/>
      <c r="QUG96" s="41"/>
      <c r="QUH96" s="42"/>
      <c r="QUI96" s="41"/>
      <c r="QUJ96" s="41"/>
      <c r="QUK96" s="41"/>
      <c r="QUL96" s="42"/>
      <c r="QUM96" s="41"/>
      <c r="QUN96" s="41"/>
      <c r="QUO96" s="41"/>
      <c r="QUP96" s="42"/>
      <c r="QUQ96" s="41"/>
      <c r="QUR96" s="41"/>
      <c r="QUS96" s="41"/>
      <c r="QUT96" s="42"/>
      <c r="QUU96" s="41"/>
      <c r="QUV96" s="41"/>
      <c r="QUW96" s="41"/>
      <c r="QUX96" s="42"/>
      <c r="QUY96" s="41"/>
      <c r="QUZ96" s="41"/>
      <c r="QVA96" s="41"/>
      <c r="QVB96" s="42"/>
      <c r="QVC96" s="41"/>
      <c r="QVD96" s="41"/>
      <c r="QVE96" s="41"/>
      <c r="QVF96" s="42"/>
      <c r="QVG96" s="41"/>
      <c r="QVH96" s="41"/>
      <c r="QVI96" s="41"/>
      <c r="QVJ96" s="42"/>
      <c r="QVK96" s="41"/>
      <c r="QVL96" s="41"/>
      <c r="QVM96" s="41"/>
      <c r="QVN96" s="42"/>
      <c r="QVO96" s="41"/>
      <c r="QVP96" s="41"/>
      <c r="QVQ96" s="41"/>
      <c r="QVR96" s="42"/>
      <c r="QVS96" s="41"/>
      <c r="QVT96" s="41"/>
      <c r="QVU96" s="41"/>
      <c r="QVV96" s="42"/>
      <c r="QVW96" s="41"/>
      <c r="QVX96" s="41"/>
      <c r="QVY96" s="41"/>
      <c r="QVZ96" s="42"/>
      <c r="QWA96" s="41"/>
      <c r="QWB96" s="41"/>
      <c r="QWC96" s="41"/>
      <c r="QWD96" s="42"/>
      <c r="QWE96" s="41"/>
      <c r="QWF96" s="41"/>
      <c r="QWG96" s="41"/>
      <c r="QWH96" s="42"/>
      <c r="QWI96" s="41"/>
      <c r="QWJ96" s="41"/>
      <c r="QWK96" s="41"/>
      <c r="QWL96" s="42"/>
      <c r="QWM96" s="41"/>
      <c r="QWN96" s="41"/>
      <c r="QWO96" s="41"/>
      <c r="QWP96" s="42"/>
      <c r="QWQ96" s="41"/>
      <c r="QWR96" s="41"/>
      <c r="QWS96" s="41"/>
      <c r="QWT96" s="42"/>
      <c r="QWU96" s="41"/>
      <c r="QWV96" s="41"/>
      <c r="QWW96" s="41"/>
      <c r="QWX96" s="42"/>
      <c r="QWY96" s="41"/>
      <c r="QWZ96" s="41"/>
      <c r="QXA96" s="41"/>
      <c r="QXB96" s="42"/>
      <c r="QXC96" s="41"/>
      <c r="QXD96" s="41"/>
      <c r="QXE96" s="41"/>
      <c r="QXF96" s="42"/>
      <c r="QXG96" s="41"/>
      <c r="QXH96" s="41"/>
      <c r="QXI96" s="41"/>
      <c r="QXJ96" s="42"/>
      <c r="QXK96" s="41"/>
      <c r="QXL96" s="41"/>
      <c r="QXM96" s="41"/>
      <c r="QXN96" s="42"/>
      <c r="QXO96" s="41"/>
      <c r="QXP96" s="41"/>
      <c r="QXQ96" s="41"/>
      <c r="QXR96" s="42"/>
      <c r="QXS96" s="41"/>
      <c r="QXT96" s="41"/>
      <c r="QXU96" s="41"/>
      <c r="QXV96" s="43"/>
      <c r="QXW96" s="44"/>
      <c r="QXX96" s="45"/>
      <c r="QXY96" s="45"/>
      <c r="QXZ96" s="42"/>
      <c r="QYA96" s="41"/>
      <c r="QYB96" s="41"/>
      <c r="QYC96" s="41"/>
      <c r="QYD96" s="42"/>
      <c r="QYE96" s="41"/>
      <c r="QYF96" s="41"/>
      <c r="QYG96" s="41"/>
      <c r="QYH96" s="42"/>
      <c r="QYI96" s="41"/>
      <c r="QYJ96" s="41"/>
      <c r="QYK96" s="41"/>
      <c r="QYL96" s="42"/>
      <c r="QYM96" s="41"/>
      <c r="QYN96" s="41"/>
      <c r="QYO96" s="41"/>
      <c r="QYP96" s="42"/>
      <c r="QYQ96" s="41"/>
      <c r="QYR96" s="41"/>
      <c r="QYS96" s="41"/>
      <c r="QYT96" s="42"/>
      <c r="QYU96" s="41"/>
      <c r="QYV96" s="41"/>
      <c r="QYW96" s="41"/>
      <c r="QYX96" s="42"/>
      <c r="QYY96" s="41"/>
      <c r="QYZ96" s="41"/>
      <c r="QZA96" s="41"/>
      <c r="QZB96" s="42"/>
      <c r="QZC96" s="41"/>
      <c r="QZD96" s="41"/>
      <c r="QZE96" s="41"/>
      <c r="QZF96" s="42"/>
      <c r="QZG96" s="41"/>
      <c r="QZH96" s="41"/>
      <c r="QZI96" s="41"/>
      <c r="QZJ96" s="42"/>
      <c r="QZK96" s="41"/>
      <c r="QZL96" s="41"/>
      <c r="QZM96" s="41"/>
      <c r="QZN96" s="42"/>
      <c r="QZO96" s="41"/>
      <c r="QZP96" s="41"/>
      <c r="QZQ96" s="41"/>
      <c r="QZR96" s="42"/>
      <c r="QZS96" s="41"/>
      <c r="QZT96" s="41"/>
      <c r="QZU96" s="41"/>
      <c r="QZV96" s="42"/>
      <c r="QZW96" s="41"/>
      <c r="QZX96" s="41"/>
      <c r="QZY96" s="41"/>
      <c r="QZZ96" s="42"/>
      <c r="RAA96" s="41"/>
      <c r="RAB96" s="41"/>
      <c r="RAC96" s="41"/>
      <c r="RAD96" s="42"/>
      <c r="RAE96" s="41"/>
      <c r="RAF96" s="41"/>
      <c r="RAG96" s="41"/>
      <c r="RAH96" s="42"/>
      <c r="RAI96" s="41"/>
      <c r="RAJ96" s="41"/>
      <c r="RAK96" s="41"/>
      <c r="RAL96" s="42"/>
      <c r="RAM96" s="41"/>
      <c r="RAN96" s="41"/>
      <c r="RAO96" s="41"/>
      <c r="RAP96" s="42"/>
      <c r="RAQ96" s="41"/>
      <c r="RAR96" s="41"/>
      <c r="RAS96" s="41"/>
      <c r="RAT96" s="42"/>
      <c r="RAU96" s="41"/>
      <c r="RAV96" s="41"/>
      <c r="RAW96" s="41"/>
      <c r="RAX96" s="42"/>
      <c r="RAY96" s="41"/>
      <c r="RAZ96" s="41"/>
      <c r="RBA96" s="41"/>
      <c r="RBB96" s="42"/>
      <c r="RBC96" s="41"/>
      <c r="RBD96" s="41"/>
      <c r="RBE96" s="41"/>
      <c r="RBF96" s="42"/>
      <c r="RBG96" s="41"/>
      <c r="RBH96" s="41"/>
      <c r="RBI96" s="41"/>
      <c r="RBJ96" s="42"/>
      <c r="RBK96" s="41"/>
      <c r="RBL96" s="41"/>
      <c r="RBM96" s="41"/>
      <c r="RBN96" s="42"/>
      <c r="RBO96" s="41"/>
      <c r="RBP96" s="41"/>
      <c r="RBQ96" s="41"/>
      <c r="RBR96" s="42"/>
      <c r="RBS96" s="41"/>
      <c r="RBT96" s="41"/>
      <c r="RBU96" s="41"/>
      <c r="RBV96" s="42"/>
      <c r="RBW96" s="41"/>
      <c r="RBX96" s="41"/>
      <c r="RBY96" s="41"/>
      <c r="RBZ96" s="42"/>
      <c r="RCA96" s="41"/>
      <c r="RCB96" s="41"/>
      <c r="RCC96" s="41"/>
      <c r="RCD96" s="42"/>
      <c r="RCE96" s="41"/>
      <c r="RCF96" s="41"/>
      <c r="RCG96" s="41"/>
      <c r="RCH96" s="42"/>
      <c r="RCI96" s="41"/>
      <c r="RCJ96" s="41"/>
      <c r="RCK96" s="41"/>
      <c r="RCL96" s="42"/>
      <c r="RCM96" s="41"/>
      <c r="RCN96" s="41"/>
      <c r="RCO96" s="41"/>
      <c r="RCP96" s="42"/>
      <c r="RCQ96" s="41"/>
      <c r="RCR96" s="41"/>
      <c r="RCS96" s="41"/>
      <c r="RCT96" s="42"/>
      <c r="RCU96" s="41"/>
      <c r="RCV96" s="41"/>
      <c r="RCW96" s="41"/>
      <c r="RCX96" s="42"/>
      <c r="RCY96" s="41"/>
      <c r="RCZ96" s="41"/>
      <c r="RDA96" s="41"/>
      <c r="RDB96" s="42"/>
      <c r="RDC96" s="41"/>
      <c r="RDD96" s="41"/>
      <c r="RDE96" s="41"/>
      <c r="RDF96" s="42"/>
      <c r="RDG96" s="41"/>
      <c r="RDH96" s="41"/>
      <c r="RDI96" s="41"/>
      <c r="RDJ96" s="42"/>
      <c r="RDK96" s="41"/>
      <c r="RDL96" s="41"/>
      <c r="RDM96" s="41"/>
      <c r="RDN96" s="42"/>
      <c r="RDO96" s="41"/>
      <c r="RDP96" s="41"/>
      <c r="RDQ96" s="41"/>
      <c r="RDR96" s="42"/>
      <c r="RDS96" s="41"/>
      <c r="RDT96" s="41"/>
      <c r="RDU96" s="41"/>
      <c r="RDV96" s="42"/>
      <c r="RDW96" s="41"/>
      <c r="RDX96" s="41"/>
      <c r="RDY96" s="41"/>
      <c r="RDZ96" s="43"/>
      <c r="REA96" s="44"/>
      <c r="REB96" s="45"/>
      <c r="REC96" s="45"/>
      <c r="RED96" s="42"/>
      <c r="REE96" s="41"/>
      <c r="REF96" s="41"/>
      <c r="REG96" s="41"/>
      <c r="REH96" s="42"/>
      <c r="REI96" s="41"/>
      <c r="REJ96" s="41"/>
      <c r="REK96" s="41"/>
      <c r="REL96" s="42"/>
      <c r="REM96" s="41"/>
      <c r="REN96" s="41"/>
      <c r="REO96" s="41"/>
      <c r="REP96" s="42"/>
      <c r="REQ96" s="41"/>
      <c r="RER96" s="41"/>
      <c r="RES96" s="41"/>
      <c r="RET96" s="42"/>
      <c r="REU96" s="41"/>
      <c r="REV96" s="41"/>
      <c r="REW96" s="41"/>
      <c r="REX96" s="42"/>
      <c r="REY96" s="41"/>
      <c r="REZ96" s="41"/>
      <c r="RFA96" s="41"/>
      <c r="RFB96" s="42"/>
      <c r="RFC96" s="41"/>
      <c r="RFD96" s="41"/>
      <c r="RFE96" s="41"/>
      <c r="RFF96" s="42"/>
      <c r="RFG96" s="41"/>
      <c r="RFH96" s="41"/>
      <c r="RFI96" s="41"/>
      <c r="RFJ96" s="42"/>
      <c r="RFK96" s="41"/>
      <c r="RFL96" s="41"/>
      <c r="RFM96" s="41"/>
      <c r="RFN96" s="42"/>
      <c r="RFO96" s="41"/>
      <c r="RFP96" s="41"/>
      <c r="RFQ96" s="41"/>
      <c r="RFR96" s="42"/>
      <c r="RFS96" s="41"/>
      <c r="RFT96" s="41"/>
      <c r="RFU96" s="41"/>
      <c r="RFV96" s="42"/>
      <c r="RFW96" s="41"/>
      <c r="RFX96" s="41"/>
      <c r="RFY96" s="41"/>
      <c r="RFZ96" s="42"/>
      <c r="RGA96" s="41"/>
      <c r="RGB96" s="41"/>
      <c r="RGC96" s="41"/>
      <c r="RGD96" s="42"/>
      <c r="RGE96" s="41"/>
      <c r="RGF96" s="41"/>
      <c r="RGG96" s="41"/>
      <c r="RGH96" s="42"/>
      <c r="RGI96" s="41"/>
      <c r="RGJ96" s="41"/>
      <c r="RGK96" s="41"/>
      <c r="RGL96" s="42"/>
      <c r="RGM96" s="41"/>
      <c r="RGN96" s="41"/>
      <c r="RGO96" s="41"/>
      <c r="RGP96" s="42"/>
      <c r="RGQ96" s="41"/>
      <c r="RGR96" s="41"/>
      <c r="RGS96" s="41"/>
      <c r="RGT96" s="42"/>
      <c r="RGU96" s="41"/>
      <c r="RGV96" s="41"/>
      <c r="RGW96" s="41"/>
      <c r="RGX96" s="42"/>
      <c r="RGY96" s="41"/>
      <c r="RGZ96" s="41"/>
      <c r="RHA96" s="41"/>
      <c r="RHB96" s="42"/>
      <c r="RHC96" s="41"/>
      <c r="RHD96" s="41"/>
      <c r="RHE96" s="41"/>
      <c r="RHF96" s="42"/>
      <c r="RHG96" s="41"/>
      <c r="RHH96" s="41"/>
      <c r="RHI96" s="41"/>
      <c r="RHJ96" s="42"/>
      <c r="RHK96" s="41"/>
      <c r="RHL96" s="41"/>
      <c r="RHM96" s="41"/>
      <c r="RHN96" s="42"/>
      <c r="RHO96" s="41"/>
      <c r="RHP96" s="41"/>
      <c r="RHQ96" s="41"/>
      <c r="RHR96" s="42"/>
      <c r="RHS96" s="41"/>
      <c r="RHT96" s="41"/>
      <c r="RHU96" s="41"/>
      <c r="RHV96" s="42"/>
      <c r="RHW96" s="41"/>
      <c r="RHX96" s="41"/>
      <c r="RHY96" s="41"/>
      <c r="RHZ96" s="42"/>
      <c r="RIA96" s="41"/>
      <c r="RIB96" s="41"/>
      <c r="RIC96" s="41"/>
      <c r="RID96" s="42"/>
      <c r="RIE96" s="41"/>
      <c r="RIF96" s="41"/>
      <c r="RIG96" s="41"/>
      <c r="RIH96" s="42"/>
      <c r="RII96" s="41"/>
      <c r="RIJ96" s="41"/>
      <c r="RIK96" s="41"/>
      <c r="RIL96" s="42"/>
      <c r="RIM96" s="41"/>
      <c r="RIN96" s="41"/>
      <c r="RIO96" s="41"/>
      <c r="RIP96" s="42"/>
      <c r="RIQ96" s="41"/>
      <c r="RIR96" s="41"/>
      <c r="RIS96" s="41"/>
      <c r="RIT96" s="42"/>
      <c r="RIU96" s="41"/>
      <c r="RIV96" s="41"/>
      <c r="RIW96" s="41"/>
      <c r="RIX96" s="42"/>
      <c r="RIY96" s="41"/>
      <c r="RIZ96" s="41"/>
      <c r="RJA96" s="41"/>
      <c r="RJB96" s="42"/>
      <c r="RJC96" s="41"/>
      <c r="RJD96" s="41"/>
      <c r="RJE96" s="41"/>
      <c r="RJF96" s="42"/>
      <c r="RJG96" s="41"/>
      <c r="RJH96" s="41"/>
      <c r="RJI96" s="41"/>
      <c r="RJJ96" s="42"/>
      <c r="RJK96" s="41"/>
      <c r="RJL96" s="41"/>
      <c r="RJM96" s="41"/>
      <c r="RJN96" s="42"/>
      <c r="RJO96" s="41"/>
      <c r="RJP96" s="41"/>
      <c r="RJQ96" s="41"/>
      <c r="RJR96" s="42"/>
      <c r="RJS96" s="41"/>
      <c r="RJT96" s="41"/>
      <c r="RJU96" s="41"/>
      <c r="RJV96" s="42"/>
      <c r="RJW96" s="41"/>
      <c r="RJX96" s="41"/>
      <c r="RJY96" s="41"/>
      <c r="RJZ96" s="42"/>
      <c r="RKA96" s="41"/>
      <c r="RKB96" s="41"/>
      <c r="RKC96" s="41"/>
      <c r="RKD96" s="43"/>
      <c r="RKE96" s="44"/>
      <c r="RKF96" s="45"/>
      <c r="RKG96" s="45"/>
      <c r="RKH96" s="42"/>
      <c r="RKI96" s="41"/>
      <c r="RKJ96" s="41"/>
      <c r="RKK96" s="41"/>
      <c r="RKL96" s="42"/>
      <c r="RKM96" s="41"/>
      <c r="RKN96" s="41"/>
      <c r="RKO96" s="41"/>
      <c r="RKP96" s="42"/>
      <c r="RKQ96" s="41"/>
      <c r="RKR96" s="41"/>
      <c r="RKS96" s="41"/>
      <c r="RKT96" s="42"/>
      <c r="RKU96" s="41"/>
      <c r="RKV96" s="41"/>
      <c r="RKW96" s="41"/>
      <c r="RKX96" s="42"/>
      <c r="RKY96" s="41"/>
      <c r="RKZ96" s="41"/>
      <c r="RLA96" s="41"/>
      <c r="RLB96" s="42"/>
      <c r="RLC96" s="41"/>
      <c r="RLD96" s="41"/>
      <c r="RLE96" s="41"/>
      <c r="RLF96" s="42"/>
      <c r="RLG96" s="41"/>
      <c r="RLH96" s="41"/>
      <c r="RLI96" s="41"/>
      <c r="RLJ96" s="42"/>
      <c r="RLK96" s="41"/>
      <c r="RLL96" s="41"/>
      <c r="RLM96" s="41"/>
      <c r="RLN96" s="42"/>
      <c r="RLO96" s="41"/>
      <c r="RLP96" s="41"/>
      <c r="RLQ96" s="41"/>
      <c r="RLR96" s="42"/>
      <c r="RLS96" s="41"/>
      <c r="RLT96" s="41"/>
      <c r="RLU96" s="41"/>
      <c r="RLV96" s="42"/>
      <c r="RLW96" s="41"/>
      <c r="RLX96" s="41"/>
      <c r="RLY96" s="41"/>
      <c r="RLZ96" s="42"/>
      <c r="RMA96" s="41"/>
      <c r="RMB96" s="41"/>
      <c r="RMC96" s="41"/>
      <c r="RMD96" s="42"/>
      <c r="RME96" s="41"/>
      <c r="RMF96" s="41"/>
      <c r="RMG96" s="41"/>
      <c r="RMH96" s="42"/>
      <c r="RMI96" s="41"/>
      <c r="RMJ96" s="41"/>
      <c r="RMK96" s="41"/>
      <c r="RML96" s="42"/>
      <c r="RMM96" s="41"/>
      <c r="RMN96" s="41"/>
      <c r="RMO96" s="41"/>
      <c r="RMP96" s="42"/>
      <c r="RMQ96" s="41"/>
      <c r="RMR96" s="41"/>
      <c r="RMS96" s="41"/>
      <c r="RMT96" s="42"/>
      <c r="RMU96" s="41"/>
      <c r="RMV96" s="41"/>
      <c r="RMW96" s="41"/>
      <c r="RMX96" s="42"/>
      <c r="RMY96" s="41"/>
      <c r="RMZ96" s="41"/>
      <c r="RNA96" s="41"/>
      <c r="RNB96" s="42"/>
      <c r="RNC96" s="41"/>
      <c r="RND96" s="41"/>
      <c r="RNE96" s="41"/>
      <c r="RNF96" s="42"/>
      <c r="RNG96" s="41"/>
      <c r="RNH96" s="41"/>
      <c r="RNI96" s="41"/>
      <c r="RNJ96" s="42"/>
      <c r="RNK96" s="41"/>
      <c r="RNL96" s="41"/>
      <c r="RNM96" s="41"/>
      <c r="RNN96" s="42"/>
      <c r="RNO96" s="41"/>
      <c r="RNP96" s="41"/>
      <c r="RNQ96" s="41"/>
      <c r="RNR96" s="42"/>
      <c r="RNS96" s="41"/>
      <c r="RNT96" s="41"/>
      <c r="RNU96" s="41"/>
      <c r="RNV96" s="42"/>
      <c r="RNW96" s="41"/>
      <c r="RNX96" s="41"/>
      <c r="RNY96" s="41"/>
      <c r="RNZ96" s="42"/>
      <c r="ROA96" s="41"/>
      <c r="ROB96" s="41"/>
      <c r="ROC96" s="41"/>
      <c r="ROD96" s="42"/>
      <c r="ROE96" s="41"/>
      <c r="ROF96" s="41"/>
      <c r="ROG96" s="41"/>
      <c r="ROH96" s="42"/>
      <c r="ROI96" s="41"/>
      <c r="ROJ96" s="41"/>
      <c r="ROK96" s="41"/>
      <c r="ROL96" s="42"/>
      <c r="ROM96" s="41"/>
      <c r="RON96" s="41"/>
      <c r="ROO96" s="41"/>
      <c r="ROP96" s="42"/>
      <c r="ROQ96" s="41"/>
      <c r="ROR96" s="41"/>
      <c r="ROS96" s="41"/>
      <c r="ROT96" s="42"/>
      <c r="ROU96" s="41"/>
      <c r="ROV96" s="41"/>
      <c r="ROW96" s="41"/>
      <c r="ROX96" s="42"/>
      <c r="ROY96" s="41"/>
      <c r="ROZ96" s="41"/>
      <c r="RPA96" s="41"/>
      <c r="RPB96" s="42"/>
      <c r="RPC96" s="41"/>
      <c r="RPD96" s="41"/>
      <c r="RPE96" s="41"/>
      <c r="RPF96" s="42"/>
      <c r="RPG96" s="41"/>
      <c r="RPH96" s="41"/>
      <c r="RPI96" s="41"/>
      <c r="RPJ96" s="42"/>
      <c r="RPK96" s="41"/>
      <c r="RPL96" s="41"/>
      <c r="RPM96" s="41"/>
      <c r="RPN96" s="42"/>
      <c r="RPO96" s="41"/>
      <c r="RPP96" s="41"/>
      <c r="RPQ96" s="41"/>
      <c r="RPR96" s="42"/>
      <c r="RPS96" s="41"/>
      <c r="RPT96" s="41"/>
      <c r="RPU96" s="41"/>
      <c r="RPV96" s="42"/>
      <c r="RPW96" s="41"/>
      <c r="RPX96" s="41"/>
      <c r="RPY96" s="41"/>
      <c r="RPZ96" s="42"/>
      <c r="RQA96" s="41"/>
      <c r="RQB96" s="41"/>
      <c r="RQC96" s="41"/>
      <c r="RQD96" s="42"/>
      <c r="RQE96" s="41"/>
      <c r="RQF96" s="41"/>
      <c r="RQG96" s="41"/>
      <c r="RQH96" s="43"/>
      <c r="RQI96" s="44"/>
      <c r="RQJ96" s="45"/>
      <c r="RQK96" s="45"/>
      <c r="RQL96" s="42"/>
      <c r="RQM96" s="41"/>
      <c r="RQN96" s="41"/>
      <c r="RQO96" s="41"/>
      <c r="RQP96" s="42"/>
      <c r="RQQ96" s="41"/>
      <c r="RQR96" s="41"/>
      <c r="RQS96" s="41"/>
      <c r="RQT96" s="42"/>
      <c r="RQU96" s="41"/>
      <c r="RQV96" s="41"/>
      <c r="RQW96" s="41"/>
      <c r="RQX96" s="42"/>
      <c r="RQY96" s="41"/>
      <c r="RQZ96" s="41"/>
      <c r="RRA96" s="41"/>
      <c r="RRB96" s="42"/>
      <c r="RRC96" s="41"/>
      <c r="RRD96" s="41"/>
      <c r="RRE96" s="41"/>
      <c r="RRF96" s="42"/>
      <c r="RRG96" s="41"/>
      <c r="RRH96" s="41"/>
      <c r="RRI96" s="41"/>
      <c r="RRJ96" s="42"/>
      <c r="RRK96" s="41"/>
      <c r="RRL96" s="41"/>
      <c r="RRM96" s="41"/>
      <c r="RRN96" s="42"/>
      <c r="RRO96" s="41"/>
      <c r="RRP96" s="41"/>
      <c r="RRQ96" s="41"/>
      <c r="RRR96" s="42"/>
      <c r="RRS96" s="41"/>
      <c r="RRT96" s="41"/>
      <c r="RRU96" s="41"/>
      <c r="RRV96" s="42"/>
      <c r="RRW96" s="41"/>
      <c r="RRX96" s="41"/>
      <c r="RRY96" s="41"/>
      <c r="RRZ96" s="42"/>
      <c r="RSA96" s="41"/>
      <c r="RSB96" s="41"/>
      <c r="RSC96" s="41"/>
      <c r="RSD96" s="42"/>
      <c r="RSE96" s="41"/>
      <c r="RSF96" s="41"/>
      <c r="RSG96" s="41"/>
      <c r="RSH96" s="42"/>
      <c r="RSI96" s="41"/>
      <c r="RSJ96" s="41"/>
      <c r="RSK96" s="41"/>
      <c r="RSL96" s="42"/>
      <c r="RSM96" s="41"/>
      <c r="RSN96" s="41"/>
      <c r="RSO96" s="41"/>
      <c r="RSP96" s="42"/>
      <c r="RSQ96" s="41"/>
      <c r="RSR96" s="41"/>
      <c r="RSS96" s="41"/>
      <c r="RST96" s="42"/>
      <c r="RSU96" s="41"/>
      <c r="RSV96" s="41"/>
      <c r="RSW96" s="41"/>
      <c r="RSX96" s="42"/>
      <c r="RSY96" s="41"/>
      <c r="RSZ96" s="41"/>
      <c r="RTA96" s="41"/>
      <c r="RTB96" s="42"/>
      <c r="RTC96" s="41"/>
      <c r="RTD96" s="41"/>
      <c r="RTE96" s="41"/>
      <c r="RTF96" s="42"/>
      <c r="RTG96" s="41"/>
      <c r="RTH96" s="41"/>
      <c r="RTI96" s="41"/>
      <c r="RTJ96" s="42"/>
      <c r="RTK96" s="41"/>
      <c r="RTL96" s="41"/>
      <c r="RTM96" s="41"/>
      <c r="RTN96" s="42"/>
      <c r="RTO96" s="41"/>
      <c r="RTP96" s="41"/>
      <c r="RTQ96" s="41"/>
      <c r="RTR96" s="42"/>
      <c r="RTS96" s="41"/>
      <c r="RTT96" s="41"/>
      <c r="RTU96" s="41"/>
      <c r="RTV96" s="42"/>
      <c r="RTW96" s="41"/>
      <c r="RTX96" s="41"/>
      <c r="RTY96" s="41"/>
      <c r="RTZ96" s="42"/>
      <c r="RUA96" s="41"/>
      <c r="RUB96" s="41"/>
      <c r="RUC96" s="41"/>
      <c r="RUD96" s="42"/>
      <c r="RUE96" s="41"/>
      <c r="RUF96" s="41"/>
      <c r="RUG96" s="41"/>
      <c r="RUH96" s="42"/>
      <c r="RUI96" s="41"/>
      <c r="RUJ96" s="41"/>
      <c r="RUK96" s="41"/>
      <c r="RUL96" s="42"/>
      <c r="RUM96" s="41"/>
      <c r="RUN96" s="41"/>
      <c r="RUO96" s="41"/>
      <c r="RUP96" s="42"/>
      <c r="RUQ96" s="41"/>
      <c r="RUR96" s="41"/>
      <c r="RUS96" s="41"/>
      <c r="RUT96" s="42"/>
      <c r="RUU96" s="41"/>
      <c r="RUV96" s="41"/>
      <c r="RUW96" s="41"/>
      <c r="RUX96" s="42"/>
      <c r="RUY96" s="41"/>
      <c r="RUZ96" s="41"/>
      <c r="RVA96" s="41"/>
      <c r="RVB96" s="42"/>
      <c r="RVC96" s="41"/>
      <c r="RVD96" s="41"/>
      <c r="RVE96" s="41"/>
      <c r="RVF96" s="42"/>
      <c r="RVG96" s="41"/>
      <c r="RVH96" s="41"/>
      <c r="RVI96" s="41"/>
      <c r="RVJ96" s="42"/>
      <c r="RVK96" s="41"/>
      <c r="RVL96" s="41"/>
      <c r="RVM96" s="41"/>
      <c r="RVN96" s="42"/>
      <c r="RVO96" s="41"/>
      <c r="RVP96" s="41"/>
      <c r="RVQ96" s="41"/>
      <c r="RVR96" s="42"/>
      <c r="RVS96" s="41"/>
      <c r="RVT96" s="41"/>
      <c r="RVU96" s="41"/>
      <c r="RVV96" s="42"/>
      <c r="RVW96" s="41"/>
      <c r="RVX96" s="41"/>
      <c r="RVY96" s="41"/>
      <c r="RVZ96" s="42"/>
      <c r="RWA96" s="41"/>
      <c r="RWB96" s="41"/>
      <c r="RWC96" s="41"/>
      <c r="RWD96" s="42"/>
      <c r="RWE96" s="41"/>
      <c r="RWF96" s="41"/>
      <c r="RWG96" s="41"/>
      <c r="RWH96" s="42"/>
      <c r="RWI96" s="41"/>
      <c r="RWJ96" s="41"/>
      <c r="RWK96" s="41"/>
      <c r="RWL96" s="43"/>
      <c r="RWM96" s="44"/>
      <c r="RWN96" s="45"/>
      <c r="RWO96" s="45"/>
      <c r="RWP96" s="42"/>
      <c r="RWQ96" s="41"/>
      <c r="RWR96" s="41"/>
      <c r="RWS96" s="41"/>
      <c r="RWT96" s="42"/>
      <c r="RWU96" s="41"/>
      <c r="RWV96" s="41"/>
      <c r="RWW96" s="41"/>
      <c r="RWX96" s="42"/>
      <c r="RWY96" s="41"/>
      <c r="RWZ96" s="41"/>
      <c r="RXA96" s="41"/>
      <c r="RXB96" s="42"/>
      <c r="RXC96" s="41"/>
      <c r="RXD96" s="41"/>
      <c r="RXE96" s="41"/>
      <c r="RXF96" s="42"/>
      <c r="RXG96" s="41"/>
      <c r="RXH96" s="41"/>
      <c r="RXI96" s="41"/>
      <c r="RXJ96" s="42"/>
      <c r="RXK96" s="41"/>
      <c r="RXL96" s="41"/>
      <c r="RXM96" s="41"/>
      <c r="RXN96" s="42"/>
      <c r="RXO96" s="41"/>
      <c r="RXP96" s="41"/>
      <c r="RXQ96" s="41"/>
      <c r="RXR96" s="42"/>
      <c r="RXS96" s="41"/>
      <c r="RXT96" s="41"/>
      <c r="RXU96" s="41"/>
      <c r="RXV96" s="42"/>
      <c r="RXW96" s="41"/>
      <c r="RXX96" s="41"/>
      <c r="RXY96" s="41"/>
      <c r="RXZ96" s="42"/>
      <c r="RYA96" s="41"/>
      <c r="RYB96" s="41"/>
      <c r="RYC96" s="41"/>
      <c r="RYD96" s="42"/>
      <c r="RYE96" s="41"/>
      <c r="RYF96" s="41"/>
      <c r="RYG96" s="41"/>
      <c r="RYH96" s="42"/>
      <c r="RYI96" s="41"/>
      <c r="RYJ96" s="41"/>
      <c r="RYK96" s="41"/>
      <c r="RYL96" s="42"/>
      <c r="RYM96" s="41"/>
      <c r="RYN96" s="41"/>
      <c r="RYO96" s="41"/>
      <c r="RYP96" s="42"/>
      <c r="RYQ96" s="41"/>
      <c r="RYR96" s="41"/>
      <c r="RYS96" s="41"/>
      <c r="RYT96" s="42"/>
      <c r="RYU96" s="41"/>
      <c r="RYV96" s="41"/>
      <c r="RYW96" s="41"/>
      <c r="RYX96" s="42"/>
      <c r="RYY96" s="41"/>
      <c r="RYZ96" s="41"/>
      <c r="RZA96" s="41"/>
      <c r="RZB96" s="42"/>
      <c r="RZC96" s="41"/>
      <c r="RZD96" s="41"/>
      <c r="RZE96" s="41"/>
      <c r="RZF96" s="42"/>
      <c r="RZG96" s="41"/>
      <c r="RZH96" s="41"/>
      <c r="RZI96" s="41"/>
      <c r="RZJ96" s="42"/>
      <c r="RZK96" s="41"/>
      <c r="RZL96" s="41"/>
      <c r="RZM96" s="41"/>
      <c r="RZN96" s="42"/>
      <c r="RZO96" s="41"/>
      <c r="RZP96" s="41"/>
      <c r="RZQ96" s="41"/>
      <c r="RZR96" s="42"/>
      <c r="RZS96" s="41"/>
      <c r="RZT96" s="41"/>
      <c r="RZU96" s="41"/>
      <c r="RZV96" s="42"/>
      <c r="RZW96" s="41"/>
      <c r="RZX96" s="41"/>
      <c r="RZY96" s="41"/>
      <c r="RZZ96" s="42"/>
      <c r="SAA96" s="41"/>
      <c r="SAB96" s="41"/>
      <c r="SAC96" s="41"/>
      <c r="SAD96" s="42"/>
      <c r="SAE96" s="41"/>
      <c r="SAF96" s="41"/>
      <c r="SAG96" s="41"/>
      <c r="SAH96" s="42"/>
      <c r="SAI96" s="41"/>
      <c r="SAJ96" s="41"/>
      <c r="SAK96" s="41"/>
      <c r="SAL96" s="42"/>
      <c r="SAM96" s="41"/>
      <c r="SAN96" s="41"/>
      <c r="SAO96" s="41"/>
      <c r="SAP96" s="42"/>
      <c r="SAQ96" s="41"/>
      <c r="SAR96" s="41"/>
      <c r="SAS96" s="41"/>
      <c r="SAT96" s="42"/>
      <c r="SAU96" s="41"/>
      <c r="SAV96" s="41"/>
      <c r="SAW96" s="41"/>
      <c r="SAX96" s="42"/>
      <c r="SAY96" s="41"/>
      <c r="SAZ96" s="41"/>
      <c r="SBA96" s="41"/>
      <c r="SBB96" s="42"/>
      <c r="SBC96" s="41"/>
      <c r="SBD96" s="41"/>
      <c r="SBE96" s="41"/>
      <c r="SBF96" s="42"/>
      <c r="SBG96" s="41"/>
      <c r="SBH96" s="41"/>
      <c r="SBI96" s="41"/>
      <c r="SBJ96" s="42"/>
      <c r="SBK96" s="41"/>
      <c r="SBL96" s="41"/>
      <c r="SBM96" s="41"/>
      <c r="SBN96" s="42"/>
      <c r="SBO96" s="41"/>
      <c r="SBP96" s="41"/>
      <c r="SBQ96" s="41"/>
      <c r="SBR96" s="42"/>
      <c r="SBS96" s="41"/>
      <c r="SBT96" s="41"/>
      <c r="SBU96" s="41"/>
      <c r="SBV96" s="42"/>
      <c r="SBW96" s="41"/>
      <c r="SBX96" s="41"/>
      <c r="SBY96" s="41"/>
      <c r="SBZ96" s="42"/>
      <c r="SCA96" s="41"/>
      <c r="SCB96" s="41"/>
      <c r="SCC96" s="41"/>
      <c r="SCD96" s="42"/>
      <c r="SCE96" s="41"/>
      <c r="SCF96" s="41"/>
      <c r="SCG96" s="41"/>
      <c r="SCH96" s="42"/>
      <c r="SCI96" s="41"/>
      <c r="SCJ96" s="41"/>
      <c r="SCK96" s="41"/>
      <c r="SCL96" s="42"/>
      <c r="SCM96" s="41"/>
      <c r="SCN96" s="41"/>
      <c r="SCO96" s="41"/>
      <c r="SCP96" s="43"/>
      <c r="SCQ96" s="44"/>
      <c r="SCR96" s="45"/>
      <c r="SCS96" s="45"/>
      <c r="SCT96" s="42"/>
      <c r="SCU96" s="41"/>
      <c r="SCV96" s="41"/>
      <c r="SCW96" s="41"/>
      <c r="SCX96" s="42"/>
      <c r="SCY96" s="41"/>
      <c r="SCZ96" s="41"/>
      <c r="SDA96" s="41"/>
      <c r="SDB96" s="42"/>
      <c r="SDC96" s="41"/>
      <c r="SDD96" s="41"/>
      <c r="SDE96" s="41"/>
      <c r="SDF96" s="42"/>
      <c r="SDG96" s="41"/>
      <c r="SDH96" s="41"/>
      <c r="SDI96" s="41"/>
      <c r="SDJ96" s="42"/>
      <c r="SDK96" s="41"/>
      <c r="SDL96" s="41"/>
      <c r="SDM96" s="41"/>
      <c r="SDN96" s="42"/>
      <c r="SDO96" s="41"/>
      <c r="SDP96" s="41"/>
      <c r="SDQ96" s="41"/>
      <c r="SDR96" s="42"/>
      <c r="SDS96" s="41"/>
      <c r="SDT96" s="41"/>
      <c r="SDU96" s="41"/>
      <c r="SDV96" s="42"/>
      <c r="SDW96" s="41"/>
      <c r="SDX96" s="41"/>
      <c r="SDY96" s="41"/>
      <c r="SDZ96" s="42"/>
      <c r="SEA96" s="41"/>
      <c r="SEB96" s="41"/>
      <c r="SEC96" s="41"/>
      <c r="SED96" s="42"/>
      <c r="SEE96" s="41"/>
      <c r="SEF96" s="41"/>
      <c r="SEG96" s="41"/>
      <c r="SEH96" s="42"/>
      <c r="SEI96" s="41"/>
      <c r="SEJ96" s="41"/>
      <c r="SEK96" s="41"/>
      <c r="SEL96" s="42"/>
      <c r="SEM96" s="41"/>
      <c r="SEN96" s="41"/>
      <c r="SEO96" s="41"/>
      <c r="SEP96" s="42"/>
      <c r="SEQ96" s="41"/>
      <c r="SER96" s="41"/>
      <c r="SES96" s="41"/>
      <c r="SET96" s="42"/>
      <c r="SEU96" s="41"/>
      <c r="SEV96" s="41"/>
      <c r="SEW96" s="41"/>
      <c r="SEX96" s="42"/>
      <c r="SEY96" s="41"/>
      <c r="SEZ96" s="41"/>
      <c r="SFA96" s="41"/>
      <c r="SFB96" s="42"/>
      <c r="SFC96" s="41"/>
      <c r="SFD96" s="41"/>
      <c r="SFE96" s="41"/>
      <c r="SFF96" s="42"/>
      <c r="SFG96" s="41"/>
      <c r="SFH96" s="41"/>
      <c r="SFI96" s="41"/>
      <c r="SFJ96" s="42"/>
      <c r="SFK96" s="41"/>
      <c r="SFL96" s="41"/>
      <c r="SFM96" s="41"/>
      <c r="SFN96" s="42"/>
      <c r="SFO96" s="41"/>
      <c r="SFP96" s="41"/>
      <c r="SFQ96" s="41"/>
      <c r="SFR96" s="42"/>
      <c r="SFS96" s="41"/>
      <c r="SFT96" s="41"/>
      <c r="SFU96" s="41"/>
      <c r="SFV96" s="42"/>
      <c r="SFW96" s="41"/>
      <c r="SFX96" s="41"/>
      <c r="SFY96" s="41"/>
      <c r="SFZ96" s="42"/>
      <c r="SGA96" s="41"/>
      <c r="SGB96" s="41"/>
      <c r="SGC96" s="41"/>
      <c r="SGD96" s="42"/>
      <c r="SGE96" s="41"/>
      <c r="SGF96" s="41"/>
      <c r="SGG96" s="41"/>
      <c r="SGH96" s="42"/>
      <c r="SGI96" s="41"/>
      <c r="SGJ96" s="41"/>
      <c r="SGK96" s="41"/>
      <c r="SGL96" s="42"/>
      <c r="SGM96" s="41"/>
      <c r="SGN96" s="41"/>
      <c r="SGO96" s="41"/>
      <c r="SGP96" s="42"/>
      <c r="SGQ96" s="41"/>
      <c r="SGR96" s="41"/>
      <c r="SGS96" s="41"/>
      <c r="SGT96" s="42"/>
      <c r="SGU96" s="41"/>
      <c r="SGV96" s="41"/>
      <c r="SGW96" s="41"/>
      <c r="SGX96" s="42"/>
      <c r="SGY96" s="41"/>
      <c r="SGZ96" s="41"/>
      <c r="SHA96" s="41"/>
      <c r="SHB96" s="42"/>
      <c r="SHC96" s="41"/>
      <c r="SHD96" s="41"/>
      <c r="SHE96" s="41"/>
      <c r="SHF96" s="42"/>
      <c r="SHG96" s="41"/>
      <c r="SHH96" s="41"/>
      <c r="SHI96" s="41"/>
      <c r="SHJ96" s="42"/>
      <c r="SHK96" s="41"/>
      <c r="SHL96" s="41"/>
      <c r="SHM96" s="41"/>
      <c r="SHN96" s="42"/>
      <c r="SHO96" s="41"/>
      <c r="SHP96" s="41"/>
      <c r="SHQ96" s="41"/>
      <c r="SHR96" s="42"/>
      <c r="SHS96" s="41"/>
      <c r="SHT96" s="41"/>
      <c r="SHU96" s="41"/>
      <c r="SHV96" s="42"/>
      <c r="SHW96" s="41"/>
      <c r="SHX96" s="41"/>
      <c r="SHY96" s="41"/>
      <c r="SHZ96" s="42"/>
      <c r="SIA96" s="41"/>
      <c r="SIB96" s="41"/>
      <c r="SIC96" s="41"/>
      <c r="SID96" s="42"/>
      <c r="SIE96" s="41"/>
      <c r="SIF96" s="41"/>
      <c r="SIG96" s="41"/>
      <c r="SIH96" s="42"/>
      <c r="SII96" s="41"/>
      <c r="SIJ96" s="41"/>
      <c r="SIK96" s="41"/>
      <c r="SIL96" s="42"/>
      <c r="SIM96" s="41"/>
      <c r="SIN96" s="41"/>
      <c r="SIO96" s="41"/>
      <c r="SIP96" s="42"/>
      <c r="SIQ96" s="41"/>
      <c r="SIR96" s="41"/>
      <c r="SIS96" s="41"/>
      <c r="SIT96" s="43"/>
      <c r="SIU96" s="44"/>
      <c r="SIV96" s="45"/>
      <c r="SIW96" s="45"/>
      <c r="SIX96" s="42"/>
      <c r="SIY96" s="41"/>
      <c r="SIZ96" s="41"/>
      <c r="SJA96" s="41"/>
      <c r="SJB96" s="42"/>
      <c r="SJC96" s="41"/>
      <c r="SJD96" s="41"/>
      <c r="SJE96" s="41"/>
      <c r="SJF96" s="42"/>
      <c r="SJG96" s="41"/>
      <c r="SJH96" s="41"/>
      <c r="SJI96" s="41"/>
      <c r="SJJ96" s="42"/>
      <c r="SJK96" s="41"/>
      <c r="SJL96" s="41"/>
      <c r="SJM96" s="41"/>
      <c r="SJN96" s="42"/>
      <c r="SJO96" s="41"/>
      <c r="SJP96" s="41"/>
      <c r="SJQ96" s="41"/>
      <c r="SJR96" s="42"/>
      <c r="SJS96" s="41"/>
      <c r="SJT96" s="41"/>
      <c r="SJU96" s="41"/>
      <c r="SJV96" s="42"/>
      <c r="SJW96" s="41"/>
      <c r="SJX96" s="41"/>
      <c r="SJY96" s="41"/>
      <c r="SJZ96" s="42"/>
      <c r="SKA96" s="41"/>
      <c r="SKB96" s="41"/>
      <c r="SKC96" s="41"/>
      <c r="SKD96" s="42"/>
      <c r="SKE96" s="41"/>
      <c r="SKF96" s="41"/>
      <c r="SKG96" s="41"/>
      <c r="SKH96" s="42"/>
      <c r="SKI96" s="41"/>
      <c r="SKJ96" s="41"/>
      <c r="SKK96" s="41"/>
      <c r="SKL96" s="42"/>
      <c r="SKM96" s="41"/>
      <c r="SKN96" s="41"/>
      <c r="SKO96" s="41"/>
      <c r="SKP96" s="42"/>
      <c r="SKQ96" s="41"/>
      <c r="SKR96" s="41"/>
      <c r="SKS96" s="41"/>
      <c r="SKT96" s="42"/>
      <c r="SKU96" s="41"/>
      <c r="SKV96" s="41"/>
      <c r="SKW96" s="41"/>
      <c r="SKX96" s="42"/>
      <c r="SKY96" s="41"/>
      <c r="SKZ96" s="41"/>
      <c r="SLA96" s="41"/>
      <c r="SLB96" s="42"/>
      <c r="SLC96" s="41"/>
      <c r="SLD96" s="41"/>
      <c r="SLE96" s="41"/>
      <c r="SLF96" s="42"/>
      <c r="SLG96" s="41"/>
      <c r="SLH96" s="41"/>
      <c r="SLI96" s="41"/>
      <c r="SLJ96" s="42"/>
      <c r="SLK96" s="41"/>
      <c r="SLL96" s="41"/>
      <c r="SLM96" s="41"/>
      <c r="SLN96" s="42"/>
      <c r="SLO96" s="41"/>
      <c r="SLP96" s="41"/>
      <c r="SLQ96" s="41"/>
      <c r="SLR96" s="42"/>
      <c r="SLS96" s="41"/>
      <c r="SLT96" s="41"/>
      <c r="SLU96" s="41"/>
      <c r="SLV96" s="42"/>
      <c r="SLW96" s="41"/>
      <c r="SLX96" s="41"/>
      <c r="SLY96" s="41"/>
      <c r="SLZ96" s="42"/>
      <c r="SMA96" s="41"/>
      <c r="SMB96" s="41"/>
      <c r="SMC96" s="41"/>
      <c r="SMD96" s="42"/>
      <c r="SME96" s="41"/>
      <c r="SMF96" s="41"/>
      <c r="SMG96" s="41"/>
      <c r="SMH96" s="42"/>
      <c r="SMI96" s="41"/>
      <c r="SMJ96" s="41"/>
      <c r="SMK96" s="41"/>
      <c r="SML96" s="42"/>
      <c r="SMM96" s="41"/>
      <c r="SMN96" s="41"/>
      <c r="SMO96" s="41"/>
      <c r="SMP96" s="42"/>
      <c r="SMQ96" s="41"/>
      <c r="SMR96" s="41"/>
      <c r="SMS96" s="41"/>
      <c r="SMT96" s="42"/>
      <c r="SMU96" s="41"/>
      <c r="SMV96" s="41"/>
      <c r="SMW96" s="41"/>
      <c r="SMX96" s="42"/>
      <c r="SMY96" s="41"/>
      <c r="SMZ96" s="41"/>
      <c r="SNA96" s="41"/>
      <c r="SNB96" s="42"/>
      <c r="SNC96" s="41"/>
      <c r="SND96" s="41"/>
      <c r="SNE96" s="41"/>
      <c r="SNF96" s="42"/>
      <c r="SNG96" s="41"/>
      <c r="SNH96" s="41"/>
      <c r="SNI96" s="41"/>
      <c r="SNJ96" s="42"/>
      <c r="SNK96" s="41"/>
      <c r="SNL96" s="41"/>
      <c r="SNM96" s="41"/>
      <c r="SNN96" s="42"/>
      <c r="SNO96" s="41"/>
      <c r="SNP96" s="41"/>
      <c r="SNQ96" s="41"/>
      <c r="SNR96" s="42"/>
      <c r="SNS96" s="41"/>
      <c r="SNT96" s="41"/>
      <c r="SNU96" s="41"/>
      <c r="SNV96" s="42"/>
      <c r="SNW96" s="41"/>
      <c r="SNX96" s="41"/>
      <c r="SNY96" s="41"/>
      <c r="SNZ96" s="42"/>
      <c r="SOA96" s="41"/>
      <c r="SOB96" s="41"/>
      <c r="SOC96" s="41"/>
      <c r="SOD96" s="42"/>
      <c r="SOE96" s="41"/>
      <c r="SOF96" s="41"/>
      <c r="SOG96" s="41"/>
      <c r="SOH96" s="42"/>
      <c r="SOI96" s="41"/>
      <c r="SOJ96" s="41"/>
      <c r="SOK96" s="41"/>
      <c r="SOL96" s="42"/>
      <c r="SOM96" s="41"/>
      <c r="SON96" s="41"/>
      <c r="SOO96" s="41"/>
      <c r="SOP96" s="42"/>
      <c r="SOQ96" s="41"/>
      <c r="SOR96" s="41"/>
      <c r="SOS96" s="41"/>
      <c r="SOT96" s="42"/>
      <c r="SOU96" s="41"/>
      <c r="SOV96" s="41"/>
      <c r="SOW96" s="41"/>
      <c r="SOX96" s="43"/>
      <c r="SOY96" s="44"/>
      <c r="SOZ96" s="45"/>
      <c r="SPA96" s="45"/>
      <c r="SPB96" s="42"/>
      <c r="SPC96" s="41"/>
      <c r="SPD96" s="41"/>
      <c r="SPE96" s="41"/>
      <c r="SPF96" s="42"/>
      <c r="SPG96" s="41"/>
      <c r="SPH96" s="41"/>
      <c r="SPI96" s="41"/>
      <c r="SPJ96" s="42"/>
      <c r="SPK96" s="41"/>
      <c r="SPL96" s="41"/>
      <c r="SPM96" s="41"/>
      <c r="SPN96" s="42"/>
      <c r="SPO96" s="41"/>
      <c r="SPP96" s="41"/>
      <c r="SPQ96" s="41"/>
      <c r="SPR96" s="42"/>
      <c r="SPS96" s="41"/>
      <c r="SPT96" s="41"/>
      <c r="SPU96" s="41"/>
      <c r="SPV96" s="42"/>
      <c r="SPW96" s="41"/>
      <c r="SPX96" s="41"/>
      <c r="SPY96" s="41"/>
      <c r="SPZ96" s="42"/>
      <c r="SQA96" s="41"/>
      <c r="SQB96" s="41"/>
      <c r="SQC96" s="41"/>
      <c r="SQD96" s="42"/>
      <c r="SQE96" s="41"/>
      <c r="SQF96" s="41"/>
      <c r="SQG96" s="41"/>
      <c r="SQH96" s="42"/>
      <c r="SQI96" s="41"/>
      <c r="SQJ96" s="41"/>
      <c r="SQK96" s="41"/>
      <c r="SQL96" s="42"/>
      <c r="SQM96" s="41"/>
      <c r="SQN96" s="41"/>
      <c r="SQO96" s="41"/>
      <c r="SQP96" s="42"/>
      <c r="SQQ96" s="41"/>
      <c r="SQR96" s="41"/>
      <c r="SQS96" s="41"/>
      <c r="SQT96" s="42"/>
      <c r="SQU96" s="41"/>
      <c r="SQV96" s="41"/>
      <c r="SQW96" s="41"/>
      <c r="SQX96" s="42"/>
      <c r="SQY96" s="41"/>
      <c r="SQZ96" s="41"/>
      <c r="SRA96" s="41"/>
      <c r="SRB96" s="42"/>
      <c r="SRC96" s="41"/>
      <c r="SRD96" s="41"/>
      <c r="SRE96" s="41"/>
      <c r="SRF96" s="42"/>
      <c r="SRG96" s="41"/>
      <c r="SRH96" s="41"/>
      <c r="SRI96" s="41"/>
      <c r="SRJ96" s="42"/>
      <c r="SRK96" s="41"/>
      <c r="SRL96" s="41"/>
      <c r="SRM96" s="41"/>
      <c r="SRN96" s="42"/>
      <c r="SRO96" s="41"/>
      <c r="SRP96" s="41"/>
      <c r="SRQ96" s="41"/>
      <c r="SRR96" s="42"/>
      <c r="SRS96" s="41"/>
      <c r="SRT96" s="41"/>
      <c r="SRU96" s="41"/>
      <c r="SRV96" s="42"/>
      <c r="SRW96" s="41"/>
      <c r="SRX96" s="41"/>
      <c r="SRY96" s="41"/>
      <c r="SRZ96" s="42"/>
      <c r="SSA96" s="41"/>
      <c r="SSB96" s="41"/>
      <c r="SSC96" s="41"/>
      <c r="SSD96" s="42"/>
      <c r="SSE96" s="41"/>
      <c r="SSF96" s="41"/>
      <c r="SSG96" s="41"/>
      <c r="SSH96" s="42"/>
      <c r="SSI96" s="41"/>
      <c r="SSJ96" s="41"/>
      <c r="SSK96" s="41"/>
      <c r="SSL96" s="42"/>
      <c r="SSM96" s="41"/>
      <c r="SSN96" s="41"/>
      <c r="SSO96" s="41"/>
      <c r="SSP96" s="42"/>
      <c r="SSQ96" s="41"/>
      <c r="SSR96" s="41"/>
      <c r="SSS96" s="41"/>
      <c r="SST96" s="42"/>
      <c r="SSU96" s="41"/>
      <c r="SSV96" s="41"/>
      <c r="SSW96" s="41"/>
      <c r="SSX96" s="42"/>
      <c r="SSY96" s="41"/>
      <c r="SSZ96" s="41"/>
      <c r="STA96" s="41"/>
      <c r="STB96" s="42"/>
      <c r="STC96" s="41"/>
      <c r="STD96" s="41"/>
      <c r="STE96" s="41"/>
      <c r="STF96" s="42"/>
      <c r="STG96" s="41"/>
      <c r="STH96" s="41"/>
      <c r="STI96" s="41"/>
      <c r="STJ96" s="42"/>
      <c r="STK96" s="41"/>
      <c r="STL96" s="41"/>
      <c r="STM96" s="41"/>
      <c r="STN96" s="42"/>
      <c r="STO96" s="41"/>
      <c r="STP96" s="41"/>
      <c r="STQ96" s="41"/>
      <c r="STR96" s="42"/>
      <c r="STS96" s="41"/>
      <c r="STT96" s="41"/>
      <c r="STU96" s="41"/>
      <c r="STV96" s="42"/>
      <c r="STW96" s="41"/>
      <c r="STX96" s="41"/>
      <c r="STY96" s="41"/>
      <c r="STZ96" s="42"/>
      <c r="SUA96" s="41"/>
      <c r="SUB96" s="41"/>
      <c r="SUC96" s="41"/>
      <c r="SUD96" s="42"/>
      <c r="SUE96" s="41"/>
      <c r="SUF96" s="41"/>
      <c r="SUG96" s="41"/>
      <c r="SUH96" s="42"/>
      <c r="SUI96" s="41"/>
      <c r="SUJ96" s="41"/>
      <c r="SUK96" s="41"/>
      <c r="SUL96" s="42"/>
      <c r="SUM96" s="41"/>
      <c r="SUN96" s="41"/>
      <c r="SUO96" s="41"/>
      <c r="SUP96" s="42"/>
      <c r="SUQ96" s="41"/>
      <c r="SUR96" s="41"/>
      <c r="SUS96" s="41"/>
      <c r="SUT96" s="42"/>
      <c r="SUU96" s="41"/>
      <c r="SUV96" s="41"/>
      <c r="SUW96" s="41"/>
      <c r="SUX96" s="42"/>
      <c r="SUY96" s="41"/>
      <c r="SUZ96" s="41"/>
      <c r="SVA96" s="41"/>
      <c r="SVB96" s="43"/>
      <c r="SVC96" s="44"/>
      <c r="SVD96" s="45"/>
      <c r="SVE96" s="45"/>
      <c r="SVF96" s="42"/>
      <c r="SVG96" s="41"/>
      <c r="SVH96" s="41"/>
      <c r="SVI96" s="41"/>
      <c r="SVJ96" s="42"/>
      <c r="SVK96" s="41"/>
      <c r="SVL96" s="41"/>
      <c r="SVM96" s="41"/>
      <c r="SVN96" s="42"/>
      <c r="SVO96" s="41"/>
      <c r="SVP96" s="41"/>
      <c r="SVQ96" s="41"/>
      <c r="SVR96" s="42"/>
      <c r="SVS96" s="41"/>
      <c r="SVT96" s="41"/>
      <c r="SVU96" s="41"/>
      <c r="SVV96" s="42"/>
      <c r="SVW96" s="41"/>
      <c r="SVX96" s="41"/>
      <c r="SVY96" s="41"/>
      <c r="SVZ96" s="42"/>
      <c r="SWA96" s="41"/>
      <c r="SWB96" s="41"/>
      <c r="SWC96" s="41"/>
      <c r="SWD96" s="42"/>
      <c r="SWE96" s="41"/>
      <c r="SWF96" s="41"/>
      <c r="SWG96" s="41"/>
      <c r="SWH96" s="42"/>
      <c r="SWI96" s="41"/>
      <c r="SWJ96" s="41"/>
      <c r="SWK96" s="41"/>
      <c r="SWL96" s="42"/>
      <c r="SWM96" s="41"/>
      <c r="SWN96" s="41"/>
      <c r="SWO96" s="41"/>
      <c r="SWP96" s="42"/>
      <c r="SWQ96" s="41"/>
      <c r="SWR96" s="41"/>
      <c r="SWS96" s="41"/>
      <c r="SWT96" s="42"/>
      <c r="SWU96" s="41"/>
      <c r="SWV96" s="41"/>
      <c r="SWW96" s="41"/>
      <c r="SWX96" s="42"/>
      <c r="SWY96" s="41"/>
      <c r="SWZ96" s="41"/>
      <c r="SXA96" s="41"/>
      <c r="SXB96" s="42"/>
      <c r="SXC96" s="41"/>
      <c r="SXD96" s="41"/>
      <c r="SXE96" s="41"/>
      <c r="SXF96" s="42"/>
      <c r="SXG96" s="41"/>
      <c r="SXH96" s="41"/>
      <c r="SXI96" s="41"/>
      <c r="SXJ96" s="42"/>
      <c r="SXK96" s="41"/>
      <c r="SXL96" s="41"/>
      <c r="SXM96" s="41"/>
      <c r="SXN96" s="42"/>
      <c r="SXO96" s="41"/>
      <c r="SXP96" s="41"/>
      <c r="SXQ96" s="41"/>
      <c r="SXR96" s="42"/>
      <c r="SXS96" s="41"/>
      <c r="SXT96" s="41"/>
      <c r="SXU96" s="41"/>
      <c r="SXV96" s="42"/>
      <c r="SXW96" s="41"/>
      <c r="SXX96" s="41"/>
      <c r="SXY96" s="41"/>
      <c r="SXZ96" s="42"/>
      <c r="SYA96" s="41"/>
      <c r="SYB96" s="41"/>
      <c r="SYC96" s="41"/>
      <c r="SYD96" s="42"/>
      <c r="SYE96" s="41"/>
      <c r="SYF96" s="41"/>
      <c r="SYG96" s="41"/>
      <c r="SYH96" s="42"/>
      <c r="SYI96" s="41"/>
      <c r="SYJ96" s="41"/>
      <c r="SYK96" s="41"/>
      <c r="SYL96" s="42"/>
      <c r="SYM96" s="41"/>
      <c r="SYN96" s="41"/>
      <c r="SYO96" s="41"/>
      <c r="SYP96" s="42"/>
      <c r="SYQ96" s="41"/>
      <c r="SYR96" s="41"/>
      <c r="SYS96" s="41"/>
      <c r="SYT96" s="42"/>
      <c r="SYU96" s="41"/>
      <c r="SYV96" s="41"/>
      <c r="SYW96" s="41"/>
      <c r="SYX96" s="42"/>
      <c r="SYY96" s="41"/>
      <c r="SYZ96" s="41"/>
      <c r="SZA96" s="41"/>
      <c r="SZB96" s="42"/>
      <c r="SZC96" s="41"/>
      <c r="SZD96" s="41"/>
      <c r="SZE96" s="41"/>
      <c r="SZF96" s="42"/>
      <c r="SZG96" s="41"/>
      <c r="SZH96" s="41"/>
      <c r="SZI96" s="41"/>
      <c r="SZJ96" s="42"/>
      <c r="SZK96" s="41"/>
      <c r="SZL96" s="41"/>
      <c r="SZM96" s="41"/>
      <c r="SZN96" s="42"/>
      <c r="SZO96" s="41"/>
      <c r="SZP96" s="41"/>
      <c r="SZQ96" s="41"/>
      <c r="SZR96" s="42"/>
      <c r="SZS96" s="41"/>
      <c r="SZT96" s="41"/>
      <c r="SZU96" s="41"/>
      <c r="SZV96" s="42"/>
      <c r="SZW96" s="41"/>
      <c r="SZX96" s="41"/>
      <c r="SZY96" s="41"/>
      <c r="SZZ96" s="42"/>
      <c r="TAA96" s="41"/>
      <c r="TAB96" s="41"/>
      <c r="TAC96" s="41"/>
      <c r="TAD96" s="42"/>
      <c r="TAE96" s="41"/>
      <c r="TAF96" s="41"/>
      <c r="TAG96" s="41"/>
      <c r="TAH96" s="42"/>
      <c r="TAI96" s="41"/>
      <c r="TAJ96" s="41"/>
      <c r="TAK96" s="41"/>
      <c r="TAL96" s="42"/>
      <c r="TAM96" s="41"/>
      <c r="TAN96" s="41"/>
      <c r="TAO96" s="41"/>
      <c r="TAP96" s="42"/>
      <c r="TAQ96" s="41"/>
      <c r="TAR96" s="41"/>
      <c r="TAS96" s="41"/>
      <c r="TAT96" s="42"/>
      <c r="TAU96" s="41"/>
      <c r="TAV96" s="41"/>
      <c r="TAW96" s="41"/>
      <c r="TAX96" s="42"/>
      <c r="TAY96" s="41"/>
      <c r="TAZ96" s="41"/>
      <c r="TBA96" s="41"/>
      <c r="TBB96" s="42"/>
      <c r="TBC96" s="41"/>
      <c r="TBD96" s="41"/>
      <c r="TBE96" s="41"/>
      <c r="TBF96" s="43"/>
      <c r="TBG96" s="44"/>
      <c r="TBH96" s="45"/>
      <c r="TBI96" s="45"/>
      <c r="TBJ96" s="42"/>
      <c r="TBK96" s="41"/>
      <c r="TBL96" s="41"/>
      <c r="TBM96" s="41"/>
      <c r="TBN96" s="42"/>
      <c r="TBO96" s="41"/>
      <c r="TBP96" s="41"/>
      <c r="TBQ96" s="41"/>
      <c r="TBR96" s="42"/>
      <c r="TBS96" s="41"/>
      <c r="TBT96" s="41"/>
      <c r="TBU96" s="41"/>
      <c r="TBV96" s="42"/>
      <c r="TBW96" s="41"/>
      <c r="TBX96" s="41"/>
      <c r="TBY96" s="41"/>
      <c r="TBZ96" s="42"/>
      <c r="TCA96" s="41"/>
      <c r="TCB96" s="41"/>
      <c r="TCC96" s="41"/>
      <c r="TCD96" s="42"/>
      <c r="TCE96" s="41"/>
      <c r="TCF96" s="41"/>
      <c r="TCG96" s="41"/>
      <c r="TCH96" s="42"/>
      <c r="TCI96" s="41"/>
      <c r="TCJ96" s="41"/>
      <c r="TCK96" s="41"/>
      <c r="TCL96" s="42"/>
      <c r="TCM96" s="41"/>
      <c r="TCN96" s="41"/>
      <c r="TCO96" s="41"/>
      <c r="TCP96" s="42"/>
      <c r="TCQ96" s="41"/>
      <c r="TCR96" s="41"/>
      <c r="TCS96" s="41"/>
      <c r="TCT96" s="42"/>
      <c r="TCU96" s="41"/>
      <c r="TCV96" s="41"/>
      <c r="TCW96" s="41"/>
      <c r="TCX96" s="42"/>
      <c r="TCY96" s="41"/>
      <c r="TCZ96" s="41"/>
      <c r="TDA96" s="41"/>
      <c r="TDB96" s="42"/>
      <c r="TDC96" s="41"/>
      <c r="TDD96" s="41"/>
      <c r="TDE96" s="41"/>
      <c r="TDF96" s="42"/>
      <c r="TDG96" s="41"/>
      <c r="TDH96" s="41"/>
      <c r="TDI96" s="41"/>
      <c r="TDJ96" s="42"/>
      <c r="TDK96" s="41"/>
      <c r="TDL96" s="41"/>
      <c r="TDM96" s="41"/>
      <c r="TDN96" s="42"/>
      <c r="TDO96" s="41"/>
      <c r="TDP96" s="41"/>
      <c r="TDQ96" s="41"/>
      <c r="TDR96" s="42"/>
      <c r="TDS96" s="41"/>
      <c r="TDT96" s="41"/>
      <c r="TDU96" s="41"/>
      <c r="TDV96" s="42"/>
      <c r="TDW96" s="41"/>
      <c r="TDX96" s="41"/>
      <c r="TDY96" s="41"/>
      <c r="TDZ96" s="42"/>
      <c r="TEA96" s="41"/>
      <c r="TEB96" s="41"/>
      <c r="TEC96" s="41"/>
      <c r="TED96" s="42"/>
      <c r="TEE96" s="41"/>
      <c r="TEF96" s="41"/>
      <c r="TEG96" s="41"/>
      <c r="TEH96" s="42"/>
      <c r="TEI96" s="41"/>
      <c r="TEJ96" s="41"/>
      <c r="TEK96" s="41"/>
      <c r="TEL96" s="42"/>
      <c r="TEM96" s="41"/>
      <c r="TEN96" s="41"/>
      <c r="TEO96" s="41"/>
      <c r="TEP96" s="42"/>
      <c r="TEQ96" s="41"/>
      <c r="TER96" s="41"/>
      <c r="TES96" s="41"/>
      <c r="TET96" s="42"/>
      <c r="TEU96" s="41"/>
      <c r="TEV96" s="41"/>
      <c r="TEW96" s="41"/>
      <c r="TEX96" s="42"/>
      <c r="TEY96" s="41"/>
      <c r="TEZ96" s="41"/>
      <c r="TFA96" s="41"/>
      <c r="TFB96" s="42"/>
      <c r="TFC96" s="41"/>
      <c r="TFD96" s="41"/>
      <c r="TFE96" s="41"/>
      <c r="TFF96" s="42"/>
      <c r="TFG96" s="41"/>
      <c r="TFH96" s="41"/>
      <c r="TFI96" s="41"/>
      <c r="TFJ96" s="42"/>
      <c r="TFK96" s="41"/>
      <c r="TFL96" s="41"/>
      <c r="TFM96" s="41"/>
      <c r="TFN96" s="42"/>
      <c r="TFO96" s="41"/>
      <c r="TFP96" s="41"/>
      <c r="TFQ96" s="41"/>
      <c r="TFR96" s="42"/>
      <c r="TFS96" s="41"/>
      <c r="TFT96" s="41"/>
      <c r="TFU96" s="41"/>
      <c r="TFV96" s="42"/>
      <c r="TFW96" s="41"/>
      <c r="TFX96" s="41"/>
      <c r="TFY96" s="41"/>
      <c r="TFZ96" s="42"/>
      <c r="TGA96" s="41"/>
      <c r="TGB96" s="41"/>
      <c r="TGC96" s="41"/>
      <c r="TGD96" s="42"/>
      <c r="TGE96" s="41"/>
      <c r="TGF96" s="41"/>
      <c r="TGG96" s="41"/>
      <c r="TGH96" s="42"/>
      <c r="TGI96" s="41"/>
      <c r="TGJ96" s="41"/>
      <c r="TGK96" s="41"/>
      <c r="TGL96" s="42"/>
      <c r="TGM96" s="41"/>
      <c r="TGN96" s="41"/>
      <c r="TGO96" s="41"/>
      <c r="TGP96" s="42"/>
      <c r="TGQ96" s="41"/>
      <c r="TGR96" s="41"/>
      <c r="TGS96" s="41"/>
      <c r="TGT96" s="42"/>
      <c r="TGU96" s="41"/>
      <c r="TGV96" s="41"/>
      <c r="TGW96" s="41"/>
      <c r="TGX96" s="42"/>
      <c r="TGY96" s="41"/>
      <c r="TGZ96" s="41"/>
      <c r="THA96" s="41"/>
      <c r="THB96" s="42"/>
      <c r="THC96" s="41"/>
      <c r="THD96" s="41"/>
      <c r="THE96" s="41"/>
      <c r="THF96" s="42"/>
      <c r="THG96" s="41"/>
      <c r="THH96" s="41"/>
      <c r="THI96" s="41"/>
      <c r="THJ96" s="43"/>
      <c r="THK96" s="44"/>
      <c r="THL96" s="45"/>
      <c r="THM96" s="45"/>
      <c r="THN96" s="42"/>
      <c r="THO96" s="41"/>
      <c r="THP96" s="41"/>
      <c r="THQ96" s="41"/>
      <c r="THR96" s="42"/>
      <c r="THS96" s="41"/>
      <c r="THT96" s="41"/>
      <c r="THU96" s="41"/>
      <c r="THV96" s="42"/>
      <c r="THW96" s="41"/>
      <c r="THX96" s="41"/>
      <c r="THY96" s="41"/>
      <c r="THZ96" s="42"/>
      <c r="TIA96" s="41"/>
      <c r="TIB96" s="41"/>
      <c r="TIC96" s="41"/>
      <c r="TID96" s="42"/>
      <c r="TIE96" s="41"/>
      <c r="TIF96" s="41"/>
      <c r="TIG96" s="41"/>
      <c r="TIH96" s="42"/>
      <c r="TII96" s="41"/>
      <c r="TIJ96" s="41"/>
      <c r="TIK96" s="41"/>
      <c r="TIL96" s="42"/>
      <c r="TIM96" s="41"/>
      <c r="TIN96" s="41"/>
      <c r="TIO96" s="41"/>
      <c r="TIP96" s="42"/>
      <c r="TIQ96" s="41"/>
      <c r="TIR96" s="41"/>
      <c r="TIS96" s="41"/>
      <c r="TIT96" s="42"/>
      <c r="TIU96" s="41"/>
      <c r="TIV96" s="41"/>
      <c r="TIW96" s="41"/>
      <c r="TIX96" s="42"/>
      <c r="TIY96" s="41"/>
      <c r="TIZ96" s="41"/>
      <c r="TJA96" s="41"/>
      <c r="TJB96" s="42"/>
      <c r="TJC96" s="41"/>
      <c r="TJD96" s="41"/>
      <c r="TJE96" s="41"/>
      <c r="TJF96" s="42"/>
      <c r="TJG96" s="41"/>
      <c r="TJH96" s="41"/>
      <c r="TJI96" s="41"/>
      <c r="TJJ96" s="42"/>
      <c r="TJK96" s="41"/>
      <c r="TJL96" s="41"/>
      <c r="TJM96" s="41"/>
      <c r="TJN96" s="42"/>
      <c r="TJO96" s="41"/>
      <c r="TJP96" s="41"/>
      <c r="TJQ96" s="41"/>
      <c r="TJR96" s="42"/>
      <c r="TJS96" s="41"/>
      <c r="TJT96" s="41"/>
      <c r="TJU96" s="41"/>
      <c r="TJV96" s="42"/>
      <c r="TJW96" s="41"/>
      <c r="TJX96" s="41"/>
      <c r="TJY96" s="41"/>
      <c r="TJZ96" s="42"/>
      <c r="TKA96" s="41"/>
      <c r="TKB96" s="41"/>
      <c r="TKC96" s="41"/>
      <c r="TKD96" s="42"/>
      <c r="TKE96" s="41"/>
      <c r="TKF96" s="41"/>
      <c r="TKG96" s="41"/>
      <c r="TKH96" s="42"/>
      <c r="TKI96" s="41"/>
      <c r="TKJ96" s="41"/>
      <c r="TKK96" s="41"/>
      <c r="TKL96" s="42"/>
      <c r="TKM96" s="41"/>
      <c r="TKN96" s="41"/>
      <c r="TKO96" s="41"/>
      <c r="TKP96" s="42"/>
      <c r="TKQ96" s="41"/>
      <c r="TKR96" s="41"/>
      <c r="TKS96" s="41"/>
      <c r="TKT96" s="42"/>
      <c r="TKU96" s="41"/>
      <c r="TKV96" s="41"/>
      <c r="TKW96" s="41"/>
      <c r="TKX96" s="42"/>
      <c r="TKY96" s="41"/>
      <c r="TKZ96" s="41"/>
      <c r="TLA96" s="41"/>
      <c r="TLB96" s="42"/>
      <c r="TLC96" s="41"/>
      <c r="TLD96" s="41"/>
      <c r="TLE96" s="41"/>
      <c r="TLF96" s="42"/>
      <c r="TLG96" s="41"/>
      <c r="TLH96" s="41"/>
      <c r="TLI96" s="41"/>
      <c r="TLJ96" s="42"/>
      <c r="TLK96" s="41"/>
      <c r="TLL96" s="41"/>
      <c r="TLM96" s="41"/>
      <c r="TLN96" s="42"/>
      <c r="TLO96" s="41"/>
      <c r="TLP96" s="41"/>
      <c r="TLQ96" s="41"/>
      <c r="TLR96" s="42"/>
      <c r="TLS96" s="41"/>
      <c r="TLT96" s="41"/>
      <c r="TLU96" s="41"/>
      <c r="TLV96" s="42"/>
      <c r="TLW96" s="41"/>
      <c r="TLX96" s="41"/>
      <c r="TLY96" s="41"/>
      <c r="TLZ96" s="42"/>
      <c r="TMA96" s="41"/>
      <c r="TMB96" s="41"/>
      <c r="TMC96" s="41"/>
      <c r="TMD96" s="42"/>
      <c r="TME96" s="41"/>
      <c r="TMF96" s="41"/>
      <c r="TMG96" s="41"/>
      <c r="TMH96" s="42"/>
      <c r="TMI96" s="41"/>
      <c r="TMJ96" s="41"/>
      <c r="TMK96" s="41"/>
      <c r="TML96" s="42"/>
      <c r="TMM96" s="41"/>
      <c r="TMN96" s="41"/>
      <c r="TMO96" s="41"/>
      <c r="TMP96" s="42"/>
      <c r="TMQ96" s="41"/>
      <c r="TMR96" s="41"/>
      <c r="TMS96" s="41"/>
      <c r="TMT96" s="42"/>
      <c r="TMU96" s="41"/>
      <c r="TMV96" s="41"/>
      <c r="TMW96" s="41"/>
      <c r="TMX96" s="42"/>
      <c r="TMY96" s="41"/>
      <c r="TMZ96" s="41"/>
      <c r="TNA96" s="41"/>
      <c r="TNB96" s="42"/>
      <c r="TNC96" s="41"/>
      <c r="TND96" s="41"/>
      <c r="TNE96" s="41"/>
      <c r="TNF96" s="42"/>
      <c r="TNG96" s="41"/>
      <c r="TNH96" s="41"/>
      <c r="TNI96" s="41"/>
      <c r="TNJ96" s="42"/>
      <c r="TNK96" s="41"/>
      <c r="TNL96" s="41"/>
      <c r="TNM96" s="41"/>
      <c r="TNN96" s="43"/>
      <c r="TNO96" s="44"/>
      <c r="TNP96" s="45"/>
      <c r="TNQ96" s="45"/>
      <c r="TNR96" s="42"/>
      <c r="TNS96" s="41"/>
      <c r="TNT96" s="41"/>
      <c r="TNU96" s="41"/>
      <c r="TNV96" s="42"/>
      <c r="TNW96" s="41"/>
      <c r="TNX96" s="41"/>
      <c r="TNY96" s="41"/>
      <c r="TNZ96" s="42"/>
      <c r="TOA96" s="41"/>
      <c r="TOB96" s="41"/>
      <c r="TOC96" s="41"/>
      <c r="TOD96" s="42"/>
      <c r="TOE96" s="41"/>
      <c r="TOF96" s="41"/>
      <c r="TOG96" s="41"/>
      <c r="TOH96" s="42"/>
      <c r="TOI96" s="41"/>
      <c r="TOJ96" s="41"/>
      <c r="TOK96" s="41"/>
      <c r="TOL96" s="42"/>
      <c r="TOM96" s="41"/>
      <c r="TON96" s="41"/>
      <c r="TOO96" s="41"/>
      <c r="TOP96" s="42"/>
      <c r="TOQ96" s="41"/>
      <c r="TOR96" s="41"/>
      <c r="TOS96" s="41"/>
      <c r="TOT96" s="42"/>
      <c r="TOU96" s="41"/>
      <c r="TOV96" s="41"/>
      <c r="TOW96" s="41"/>
      <c r="TOX96" s="42"/>
      <c r="TOY96" s="41"/>
      <c r="TOZ96" s="41"/>
      <c r="TPA96" s="41"/>
      <c r="TPB96" s="42"/>
      <c r="TPC96" s="41"/>
      <c r="TPD96" s="41"/>
      <c r="TPE96" s="41"/>
      <c r="TPF96" s="42"/>
      <c r="TPG96" s="41"/>
      <c r="TPH96" s="41"/>
      <c r="TPI96" s="41"/>
      <c r="TPJ96" s="42"/>
      <c r="TPK96" s="41"/>
      <c r="TPL96" s="41"/>
      <c r="TPM96" s="41"/>
      <c r="TPN96" s="42"/>
      <c r="TPO96" s="41"/>
      <c r="TPP96" s="41"/>
      <c r="TPQ96" s="41"/>
      <c r="TPR96" s="42"/>
      <c r="TPS96" s="41"/>
      <c r="TPT96" s="41"/>
      <c r="TPU96" s="41"/>
      <c r="TPV96" s="42"/>
      <c r="TPW96" s="41"/>
      <c r="TPX96" s="41"/>
      <c r="TPY96" s="41"/>
      <c r="TPZ96" s="42"/>
      <c r="TQA96" s="41"/>
      <c r="TQB96" s="41"/>
      <c r="TQC96" s="41"/>
      <c r="TQD96" s="42"/>
      <c r="TQE96" s="41"/>
      <c r="TQF96" s="41"/>
      <c r="TQG96" s="41"/>
      <c r="TQH96" s="42"/>
      <c r="TQI96" s="41"/>
      <c r="TQJ96" s="41"/>
      <c r="TQK96" s="41"/>
      <c r="TQL96" s="42"/>
      <c r="TQM96" s="41"/>
      <c r="TQN96" s="41"/>
      <c r="TQO96" s="41"/>
      <c r="TQP96" s="42"/>
      <c r="TQQ96" s="41"/>
      <c r="TQR96" s="41"/>
      <c r="TQS96" s="41"/>
      <c r="TQT96" s="42"/>
      <c r="TQU96" s="41"/>
      <c r="TQV96" s="41"/>
      <c r="TQW96" s="41"/>
      <c r="TQX96" s="42"/>
      <c r="TQY96" s="41"/>
      <c r="TQZ96" s="41"/>
      <c r="TRA96" s="41"/>
      <c r="TRB96" s="42"/>
      <c r="TRC96" s="41"/>
      <c r="TRD96" s="41"/>
      <c r="TRE96" s="41"/>
      <c r="TRF96" s="42"/>
      <c r="TRG96" s="41"/>
      <c r="TRH96" s="41"/>
      <c r="TRI96" s="41"/>
      <c r="TRJ96" s="42"/>
      <c r="TRK96" s="41"/>
      <c r="TRL96" s="41"/>
      <c r="TRM96" s="41"/>
      <c r="TRN96" s="42"/>
      <c r="TRO96" s="41"/>
      <c r="TRP96" s="41"/>
      <c r="TRQ96" s="41"/>
      <c r="TRR96" s="42"/>
      <c r="TRS96" s="41"/>
      <c r="TRT96" s="41"/>
      <c r="TRU96" s="41"/>
      <c r="TRV96" s="42"/>
      <c r="TRW96" s="41"/>
      <c r="TRX96" s="41"/>
      <c r="TRY96" s="41"/>
      <c r="TRZ96" s="42"/>
      <c r="TSA96" s="41"/>
      <c r="TSB96" s="41"/>
      <c r="TSC96" s="41"/>
      <c r="TSD96" s="42"/>
      <c r="TSE96" s="41"/>
      <c r="TSF96" s="41"/>
      <c r="TSG96" s="41"/>
      <c r="TSH96" s="42"/>
      <c r="TSI96" s="41"/>
      <c r="TSJ96" s="41"/>
      <c r="TSK96" s="41"/>
      <c r="TSL96" s="42"/>
      <c r="TSM96" s="41"/>
      <c r="TSN96" s="41"/>
      <c r="TSO96" s="41"/>
      <c r="TSP96" s="42"/>
      <c r="TSQ96" s="41"/>
      <c r="TSR96" s="41"/>
      <c r="TSS96" s="41"/>
      <c r="TST96" s="42"/>
      <c r="TSU96" s="41"/>
      <c r="TSV96" s="41"/>
      <c r="TSW96" s="41"/>
      <c r="TSX96" s="42"/>
      <c r="TSY96" s="41"/>
      <c r="TSZ96" s="41"/>
      <c r="TTA96" s="41"/>
      <c r="TTB96" s="42"/>
      <c r="TTC96" s="41"/>
      <c r="TTD96" s="41"/>
      <c r="TTE96" s="41"/>
      <c r="TTF96" s="42"/>
      <c r="TTG96" s="41"/>
      <c r="TTH96" s="41"/>
      <c r="TTI96" s="41"/>
      <c r="TTJ96" s="42"/>
      <c r="TTK96" s="41"/>
      <c r="TTL96" s="41"/>
      <c r="TTM96" s="41"/>
      <c r="TTN96" s="42"/>
      <c r="TTO96" s="41"/>
      <c r="TTP96" s="41"/>
      <c r="TTQ96" s="41"/>
      <c r="TTR96" s="43"/>
      <c r="TTS96" s="44"/>
      <c r="TTT96" s="45"/>
      <c r="TTU96" s="45"/>
      <c r="TTV96" s="42"/>
      <c r="TTW96" s="41"/>
      <c r="TTX96" s="41"/>
      <c r="TTY96" s="41"/>
      <c r="TTZ96" s="42"/>
      <c r="TUA96" s="41"/>
      <c r="TUB96" s="41"/>
      <c r="TUC96" s="41"/>
      <c r="TUD96" s="42"/>
      <c r="TUE96" s="41"/>
      <c r="TUF96" s="41"/>
      <c r="TUG96" s="41"/>
      <c r="TUH96" s="42"/>
      <c r="TUI96" s="41"/>
      <c r="TUJ96" s="41"/>
      <c r="TUK96" s="41"/>
      <c r="TUL96" s="42"/>
      <c r="TUM96" s="41"/>
      <c r="TUN96" s="41"/>
      <c r="TUO96" s="41"/>
      <c r="TUP96" s="42"/>
      <c r="TUQ96" s="41"/>
      <c r="TUR96" s="41"/>
      <c r="TUS96" s="41"/>
      <c r="TUT96" s="42"/>
      <c r="TUU96" s="41"/>
      <c r="TUV96" s="41"/>
      <c r="TUW96" s="41"/>
      <c r="TUX96" s="42"/>
      <c r="TUY96" s="41"/>
      <c r="TUZ96" s="41"/>
      <c r="TVA96" s="41"/>
      <c r="TVB96" s="42"/>
      <c r="TVC96" s="41"/>
      <c r="TVD96" s="41"/>
      <c r="TVE96" s="41"/>
      <c r="TVF96" s="42"/>
      <c r="TVG96" s="41"/>
      <c r="TVH96" s="41"/>
      <c r="TVI96" s="41"/>
      <c r="TVJ96" s="42"/>
      <c r="TVK96" s="41"/>
      <c r="TVL96" s="41"/>
      <c r="TVM96" s="41"/>
      <c r="TVN96" s="42"/>
      <c r="TVO96" s="41"/>
      <c r="TVP96" s="41"/>
      <c r="TVQ96" s="41"/>
      <c r="TVR96" s="42"/>
      <c r="TVS96" s="41"/>
      <c r="TVT96" s="41"/>
      <c r="TVU96" s="41"/>
      <c r="TVV96" s="42"/>
      <c r="TVW96" s="41"/>
      <c r="TVX96" s="41"/>
      <c r="TVY96" s="41"/>
      <c r="TVZ96" s="42"/>
      <c r="TWA96" s="41"/>
      <c r="TWB96" s="41"/>
      <c r="TWC96" s="41"/>
      <c r="TWD96" s="42"/>
      <c r="TWE96" s="41"/>
      <c r="TWF96" s="41"/>
      <c r="TWG96" s="41"/>
      <c r="TWH96" s="42"/>
      <c r="TWI96" s="41"/>
      <c r="TWJ96" s="41"/>
      <c r="TWK96" s="41"/>
      <c r="TWL96" s="42"/>
      <c r="TWM96" s="41"/>
      <c r="TWN96" s="41"/>
      <c r="TWO96" s="41"/>
      <c r="TWP96" s="42"/>
      <c r="TWQ96" s="41"/>
      <c r="TWR96" s="41"/>
      <c r="TWS96" s="41"/>
      <c r="TWT96" s="42"/>
      <c r="TWU96" s="41"/>
      <c r="TWV96" s="41"/>
      <c r="TWW96" s="41"/>
      <c r="TWX96" s="42"/>
      <c r="TWY96" s="41"/>
      <c r="TWZ96" s="41"/>
      <c r="TXA96" s="41"/>
      <c r="TXB96" s="42"/>
      <c r="TXC96" s="41"/>
      <c r="TXD96" s="41"/>
      <c r="TXE96" s="41"/>
      <c r="TXF96" s="42"/>
      <c r="TXG96" s="41"/>
      <c r="TXH96" s="41"/>
      <c r="TXI96" s="41"/>
      <c r="TXJ96" s="42"/>
      <c r="TXK96" s="41"/>
      <c r="TXL96" s="41"/>
      <c r="TXM96" s="41"/>
      <c r="TXN96" s="42"/>
      <c r="TXO96" s="41"/>
      <c r="TXP96" s="41"/>
      <c r="TXQ96" s="41"/>
      <c r="TXR96" s="42"/>
      <c r="TXS96" s="41"/>
      <c r="TXT96" s="41"/>
      <c r="TXU96" s="41"/>
      <c r="TXV96" s="42"/>
      <c r="TXW96" s="41"/>
      <c r="TXX96" s="41"/>
      <c r="TXY96" s="41"/>
      <c r="TXZ96" s="42"/>
      <c r="TYA96" s="41"/>
      <c r="TYB96" s="41"/>
      <c r="TYC96" s="41"/>
      <c r="TYD96" s="42"/>
      <c r="TYE96" s="41"/>
      <c r="TYF96" s="41"/>
      <c r="TYG96" s="41"/>
      <c r="TYH96" s="42"/>
      <c r="TYI96" s="41"/>
      <c r="TYJ96" s="41"/>
      <c r="TYK96" s="41"/>
      <c r="TYL96" s="42"/>
      <c r="TYM96" s="41"/>
      <c r="TYN96" s="41"/>
      <c r="TYO96" s="41"/>
      <c r="TYP96" s="42"/>
      <c r="TYQ96" s="41"/>
      <c r="TYR96" s="41"/>
      <c r="TYS96" s="41"/>
      <c r="TYT96" s="42"/>
      <c r="TYU96" s="41"/>
      <c r="TYV96" s="41"/>
      <c r="TYW96" s="41"/>
      <c r="TYX96" s="42"/>
      <c r="TYY96" s="41"/>
      <c r="TYZ96" s="41"/>
      <c r="TZA96" s="41"/>
      <c r="TZB96" s="42"/>
      <c r="TZC96" s="41"/>
      <c r="TZD96" s="41"/>
      <c r="TZE96" s="41"/>
      <c r="TZF96" s="42"/>
      <c r="TZG96" s="41"/>
      <c r="TZH96" s="41"/>
      <c r="TZI96" s="41"/>
      <c r="TZJ96" s="42"/>
      <c r="TZK96" s="41"/>
      <c r="TZL96" s="41"/>
      <c r="TZM96" s="41"/>
      <c r="TZN96" s="42"/>
      <c r="TZO96" s="41"/>
      <c r="TZP96" s="41"/>
      <c r="TZQ96" s="41"/>
      <c r="TZR96" s="42"/>
      <c r="TZS96" s="41"/>
      <c r="TZT96" s="41"/>
      <c r="TZU96" s="41"/>
      <c r="TZV96" s="43"/>
      <c r="TZW96" s="44"/>
      <c r="TZX96" s="45"/>
      <c r="TZY96" s="45"/>
      <c r="TZZ96" s="42"/>
      <c r="UAA96" s="41"/>
      <c r="UAB96" s="41"/>
      <c r="UAC96" s="41"/>
      <c r="UAD96" s="42"/>
      <c r="UAE96" s="41"/>
      <c r="UAF96" s="41"/>
      <c r="UAG96" s="41"/>
      <c r="UAH96" s="42"/>
      <c r="UAI96" s="41"/>
      <c r="UAJ96" s="41"/>
      <c r="UAK96" s="41"/>
      <c r="UAL96" s="42"/>
      <c r="UAM96" s="41"/>
      <c r="UAN96" s="41"/>
      <c r="UAO96" s="41"/>
      <c r="UAP96" s="42"/>
      <c r="UAQ96" s="41"/>
      <c r="UAR96" s="41"/>
      <c r="UAS96" s="41"/>
      <c r="UAT96" s="42"/>
      <c r="UAU96" s="41"/>
      <c r="UAV96" s="41"/>
      <c r="UAW96" s="41"/>
      <c r="UAX96" s="42"/>
      <c r="UAY96" s="41"/>
      <c r="UAZ96" s="41"/>
      <c r="UBA96" s="41"/>
      <c r="UBB96" s="42"/>
      <c r="UBC96" s="41"/>
      <c r="UBD96" s="41"/>
      <c r="UBE96" s="41"/>
      <c r="UBF96" s="42"/>
      <c r="UBG96" s="41"/>
      <c r="UBH96" s="41"/>
      <c r="UBI96" s="41"/>
      <c r="UBJ96" s="42"/>
      <c r="UBK96" s="41"/>
      <c r="UBL96" s="41"/>
      <c r="UBM96" s="41"/>
      <c r="UBN96" s="42"/>
      <c r="UBO96" s="41"/>
      <c r="UBP96" s="41"/>
      <c r="UBQ96" s="41"/>
      <c r="UBR96" s="42"/>
      <c r="UBS96" s="41"/>
      <c r="UBT96" s="41"/>
      <c r="UBU96" s="41"/>
      <c r="UBV96" s="42"/>
      <c r="UBW96" s="41"/>
      <c r="UBX96" s="41"/>
      <c r="UBY96" s="41"/>
      <c r="UBZ96" s="42"/>
      <c r="UCA96" s="41"/>
      <c r="UCB96" s="41"/>
      <c r="UCC96" s="41"/>
      <c r="UCD96" s="42"/>
      <c r="UCE96" s="41"/>
      <c r="UCF96" s="41"/>
      <c r="UCG96" s="41"/>
      <c r="UCH96" s="42"/>
      <c r="UCI96" s="41"/>
      <c r="UCJ96" s="41"/>
      <c r="UCK96" s="41"/>
      <c r="UCL96" s="42"/>
      <c r="UCM96" s="41"/>
      <c r="UCN96" s="41"/>
      <c r="UCO96" s="41"/>
      <c r="UCP96" s="42"/>
      <c r="UCQ96" s="41"/>
      <c r="UCR96" s="41"/>
      <c r="UCS96" s="41"/>
      <c r="UCT96" s="42"/>
      <c r="UCU96" s="41"/>
      <c r="UCV96" s="41"/>
      <c r="UCW96" s="41"/>
      <c r="UCX96" s="42"/>
      <c r="UCY96" s="41"/>
      <c r="UCZ96" s="41"/>
      <c r="UDA96" s="41"/>
      <c r="UDB96" s="42"/>
      <c r="UDC96" s="41"/>
      <c r="UDD96" s="41"/>
      <c r="UDE96" s="41"/>
      <c r="UDF96" s="42"/>
      <c r="UDG96" s="41"/>
      <c r="UDH96" s="41"/>
      <c r="UDI96" s="41"/>
      <c r="UDJ96" s="42"/>
      <c r="UDK96" s="41"/>
      <c r="UDL96" s="41"/>
      <c r="UDM96" s="41"/>
      <c r="UDN96" s="42"/>
      <c r="UDO96" s="41"/>
      <c r="UDP96" s="41"/>
      <c r="UDQ96" s="41"/>
      <c r="UDR96" s="42"/>
      <c r="UDS96" s="41"/>
      <c r="UDT96" s="41"/>
      <c r="UDU96" s="41"/>
      <c r="UDV96" s="42"/>
      <c r="UDW96" s="41"/>
      <c r="UDX96" s="41"/>
      <c r="UDY96" s="41"/>
      <c r="UDZ96" s="42"/>
      <c r="UEA96" s="41"/>
      <c r="UEB96" s="41"/>
      <c r="UEC96" s="41"/>
      <c r="UED96" s="42"/>
      <c r="UEE96" s="41"/>
      <c r="UEF96" s="41"/>
      <c r="UEG96" s="41"/>
      <c r="UEH96" s="42"/>
      <c r="UEI96" s="41"/>
      <c r="UEJ96" s="41"/>
      <c r="UEK96" s="41"/>
      <c r="UEL96" s="42"/>
      <c r="UEM96" s="41"/>
      <c r="UEN96" s="41"/>
      <c r="UEO96" s="41"/>
      <c r="UEP96" s="42"/>
      <c r="UEQ96" s="41"/>
      <c r="UER96" s="41"/>
      <c r="UES96" s="41"/>
      <c r="UET96" s="42"/>
      <c r="UEU96" s="41"/>
      <c r="UEV96" s="41"/>
      <c r="UEW96" s="41"/>
      <c r="UEX96" s="42"/>
      <c r="UEY96" s="41"/>
      <c r="UEZ96" s="41"/>
      <c r="UFA96" s="41"/>
      <c r="UFB96" s="42"/>
      <c r="UFC96" s="41"/>
      <c r="UFD96" s="41"/>
      <c r="UFE96" s="41"/>
      <c r="UFF96" s="42"/>
      <c r="UFG96" s="41"/>
      <c r="UFH96" s="41"/>
      <c r="UFI96" s="41"/>
      <c r="UFJ96" s="42"/>
      <c r="UFK96" s="41"/>
      <c r="UFL96" s="41"/>
      <c r="UFM96" s="41"/>
      <c r="UFN96" s="42"/>
      <c r="UFO96" s="41"/>
      <c r="UFP96" s="41"/>
      <c r="UFQ96" s="41"/>
      <c r="UFR96" s="42"/>
      <c r="UFS96" s="41"/>
      <c r="UFT96" s="41"/>
      <c r="UFU96" s="41"/>
      <c r="UFV96" s="42"/>
      <c r="UFW96" s="41"/>
      <c r="UFX96" s="41"/>
      <c r="UFY96" s="41"/>
      <c r="UFZ96" s="43"/>
      <c r="UGA96" s="44"/>
      <c r="UGB96" s="45"/>
      <c r="UGC96" s="45"/>
      <c r="UGD96" s="42"/>
      <c r="UGE96" s="41"/>
      <c r="UGF96" s="41"/>
      <c r="UGG96" s="41"/>
      <c r="UGH96" s="42"/>
      <c r="UGI96" s="41"/>
      <c r="UGJ96" s="41"/>
      <c r="UGK96" s="41"/>
      <c r="UGL96" s="42"/>
      <c r="UGM96" s="41"/>
      <c r="UGN96" s="41"/>
      <c r="UGO96" s="41"/>
      <c r="UGP96" s="42"/>
      <c r="UGQ96" s="41"/>
      <c r="UGR96" s="41"/>
      <c r="UGS96" s="41"/>
      <c r="UGT96" s="42"/>
      <c r="UGU96" s="41"/>
      <c r="UGV96" s="41"/>
      <c r="UGW96" s="41"/>
      <c r="UGX96" s="42"/>
      <c r="UGY96" s="41"/>
      <c r="UGZ96" s="41"/>
      <c r="UHA96" s="41"/>
      <c r="UHB96" s="42"/>
      <c r="UHC96" s="41"/>
      <c r="UHD96" s="41"/>
      <c r="UHE96" s="41"/>
      <c r="UHF96" s="42"/>
      <c r="UHG96" s="41"/>
      <c r="UHH96" s="41"/>
      <c r="UHI96" s="41"/>
      <c r="UHJ96" s="42"/>
      <c r="UHK96" s="41"/>
      <c r="UHL96" s="41"/>
      <c r="UHM96" s="41"/>
      <c r="UHN96" s="42"/>
      <c r="UHO96" s="41"/>
      <c r="UHP96" s="41"/>
      <c r="UHQ96" s="41"/>
      <c r="UHR96" s="42"/>
      <c r="UHS96" s="41"/>
      <c r="UHT96" s="41"/>
      <c r="UHU96" s="41"/>
      <c r="UHV96" s="42"/>
      <c r="UHW96" s="41"/>
      <c r="UHX96" s="41"/>
      <c r="UHY96" s="41"/>
      <c r="UHZ96" s="42"/>
      <c r="UIA96" s="41"/>
      <c r="UIB96" s="41"/>
      <c r="UIC96" s="41"/>
      <c r="UID96" s="42"/>
      <c r="UIE96" s="41"/>
      <c r="UIF96" s="41"/>
      <c r="UIG96" s="41"/>
      <c r="UIH96" s="42"/>
      <c r="UII96" s="41"/>
      <c r="UIJ96" s="41"/>
      <c r="UIK96" s="41"/>
      <c r="UIL96" s="42"/>
      <c r="UIM96" s="41"/>
      <c r="UIN96" s="41"/>
      <c r="UIO96" s="41"/>
      <c r="UIP96" s="42"/>
      <c r="UIQ96" s="41"/>
      <c r="UIR96" s="41"/>
      <c r="UIS96" s="41"/>
      <c r="UIT96" s="42"/>
      <c r="UIU96" s="41"/>
      <c r="UIV96" s="41"/>
      <c r="UIW96" s="41"/>
      <c r="UIX96" s="42"/>
      <c r="UIY96" s="41"/>
      <c r="UIZ96" s="41"/>
      <c r="UJA96" s="41"/>
      <c r="UJB96" s="42"/>
      <c r="UJC96" s="41"/>
      <c r="UJD96" s="41"/>
      <c r="UJE96" s="41"/>
      <c r="UJF96" s="42"/>
      <c r="UJG96" s="41"/>
      <c r="UJH96" s="41"/>
      <c r="UJI96" s="41"/>
      <c r="UJJ96" s="42"/>
      <c r="UJK96" s="41"/>
      <c r="UJL96" s="41"/>
      <c r="UJM96" s="41"/>
      <c r="UJN96" s="42"/>
      <c r="UJO96" s="41"/>
      <c r="UJP96" s="41"/>
      <c r="UJQ96" s="41"/>
      <c r="UJR96" s="42"/>
      <c r="UJS96" s="41"/>
      <c r="UJT96" s="41"/>
      <c r="UJU96" s="41"/>
      <c r="UJV96" s="42"/>
      <c r="UJW96" s="41"/>
      <c r="UJX96" s="41"/>
      <c r="UJY96" s="41"/>
      <c r="UJZ96" s="42"/>
      <c r="UKA96" s="41"/>
      <c r="UKB96" s="41"/>
      <c r="UKC96" s="41"/>
      <c r="UKD96" s="42"/>
      <c r="UKE96" s="41"/>
      <c r="UKF96" s="41"/>
      <c r="UKG96" s="41"/>
      <c r="UKH96" s="42"/>
      <c r="UKI96" s="41"/>
      <c r="UKJ96" s="41"/>
      <c r="UKK96" s="41"/>
      <c r="UKL96" s="42"/>
      <c r="UKM96" s="41"/>
      <c r="UKN96" s="41"/>
      <c r="UKO96" s="41"/>
      <c r="UKP96" s="42"/>
      <c r="UKQ96" s="41"/>
      <c r="UKR96" s="41"/>
      <c r="UKS96" s="41"/>
      <c r="UKT96" s="42"/>
      <c r="UKU96" s="41"/>
      <c r="UKV96" s="41"/>
      <c r="UKW96" s="41"/>
      <c r="UKX96" s="42"/>
      <c r="UKY96" s="41"/>
      <c r="UKZ96" s="41"/>
      <c r="ULA96" s="41"/>
      <c r="ULB96" s="42"/>
      <c r="ULC96" s="41"/>
      <c r="ULD96" s="41"/>
      <c r="ULE96" s="41"/>
      <c r="ULF96" s="42"/>
      <c r="ULG96" s="41"/>
      <c r="ULH96" s="41"/>
      <c r="ULI96" s="41"/>
      <c r="ULJ96" s="42"/>
      <c r="ULK96" s="41"/>
      <c r="ULL96" s="41"/>
      <c r="ULM96" s="41"/>
      <c r="ULN96" s="42"/>
      <c r="ULO96" s="41"/>
      <c r="ULP96" s="41"/>
      <c r="ULQ96" s="41"/>
      <c r="ULR96" s="42"/>
      <c r="ULS96" s="41"/>
      <c r="ULT96" s="41"/>
      <c r="ULU96" s="41"/>
      <c r="ULV96" s="42"/>
      <c r="ULW96" s="41"/>
      <c r="ULX96" s="41"/>
      <c r="ULY96" s="41"/>
      <c r="ULZ96" s="42"/>
      <c r="UMA96" s="41"/>
      <c r="UMB96" s="41"/>
      <c r="UMC96" s="41"/>
      <c r="UMD96" s="43"/>
      <c r="UME96" s="44"/>
      <c r="UMF96" s="45"/>
      <c r="UMG96" s="45"/>
      <c r="UMH96" s="42"/>
      <c r="UMI96" s="41"/>
      <c r="UMJ96" s="41"/>
      <c r="UMK96" s="41"/>
      <c r="UML96" s="42"/>
      <c r="UMM96" s="41"/>
      <c r="UMN96" s="41"/>
      <c r="UMO96" s="41"/>
      <c r="UMP96" s="42"/>
      <c r="UMQ96" s="41"/>
      <c r="UMR96" s="41"/>
      <c r="UMS96" s="41"/>
      <c r="UMT96" s="42"/>
      <c r="UMU96" s="41"/>
      <c r="UMV96" s="41"/>
      <c r="UMW96" s="41"/>
      <c r="UMX96" s="42"/>
      <c r="UMY96" s="41"/>
      <c r="UMZ96" s="41"/>
      <c r="UNA96" s="41"/>
      <c r="UNB96" s="42"/>
      <c r="UNC96" s="41"/>
      <c r="UND96" s="41"/>
      <c r="UNE96" s="41"/>
      <c r="UNF96" s="42"/>
      <c r="UNG96" s="41"/>
      <c r="UNH96" s="41"/>
      <c r="UNI96" s="41"/>
      <c r="UNJ96" s="42"/>
      <c r="UNK96" s="41"/>
      <c r="UNL96" s="41"/>
      <c r="UNM96" s="41"/>
      <c r="UNN96" s="42"/>
      <c r="UNO96" s="41"/>
      <c r="UNP96" s="41"/>
      <c r="UNQ96" s="41"/>
      <c r="UNR96" s="42"/>
      <c r="UNS96" s="41"/>
      <c r="UNT96" s="41"/>
      <c r="UNU96" s="41"/>
      <c r="UNV96" s="42"/>
      <c r="UNW96" s="41"/>
      <c r="UNX96" s="41"/>
      <c r="UNY96" s="41"/>
      <c r="UNZ96" s="42"/>
      <c r="UOA96" s="41"/>
      <c r="UOB96" s="41"/>
      <c r="UOC96" s="41"/>
      <c r="UOD96" s="42"/>
      <c r="UOE96" s="41"/>
      <c r="UOF96" s="41"/>
      <c r="UOG96" s="41"/>
      <c r="UOH96" s="42"/>
      <c r="UOI96" s="41"/>
      <c r="UOJ96" s="41"/>
      <c r="UOK96" s="41"/>
      <c r="UOL96" s="42"/>
      <c r="UOM96" s="41"/>
      <c r="UON96" s="41"/>
      <c r="UOO96" s="41"/>
      <c r="UOP96" s="42"/>
      <c r="UOQ96" s="41"/>
      <c r="UOR96" s="41"/>
      <c r="UOS96" s="41"/>
      <c r="UOT96" s="42"/>
      <c r="UOU96" s="41"/>
      <c r="UOV96" s="41"/>
      <c r="UOW96" s="41"/>
      <c r="UOX96" s="42"/>
      <c r="UOY96" s="41"/>
      <c r="UOZ96" s="41"/>
      <c r="UPA96" s="41"/>
      <c r="UPB96" s="42"/>
      <c r="UPC96" s="41"/>
      <c r="UPD96" s="41"/>
      <c r="UPE96" s="41"/>
      <c r="UPF96" s="42"/>
      <c r="UPG96" s="41"/>
      <c r="UPH96" s="41"/>
      <c r="UPI96" s="41"/>
      <c r="UPJ96" s="42"/>
      <c r="UPK96" s="41"/>
      <c r="UPL96" s="41"/>
      <c r="UPM96" s="41"/>
      <c r="UPN96" s="42"/>
      <c r="UPO96" s="41"/>
      <c r="UPP96" s="41"/>
      <c r="UPQ96" s="41"/>
      <c r="UPR96" s="42"/>
      <c r="UPS96" s="41"/>
      <c r="UPT96" s="41"/>
      <c r="UPU96" s="41"/>
      <c r="UPV96" s="42"/>
      <c r="UPW96" s="41"/>
      <c r="UPX96" s="41"/>
      <c r="UPY96" s="41"/>
      <c r="UPZ96" s="42"/>
      <c r="UQA96" s="41"/>
      <c r="UQB96" s="41"/>
      <c r="UQC96" s="41"/>
      <c r="UQD96" s="42"/>
      <c r="UQE96" s="41"/>
      <c r="UQF96" s="41"/>
      <c r="UQG96" s="41"/>
      <c r="UQH96" s="42"/>
      <c r="UQI96" s="41"/>
      <c r="UQJ96" s="41"/>
      <c r="UQK96" s="41"/>
      <c r="UQL96" s="42"/>
      <c r="UQM96" s="41"/>
      <c r="UQN96" s="41"/>
      <c r="UQO96" s="41"/>
      <c r="UQP96" s="42"/>
      <c r="UQQ96" s="41"/>
      <c r="UQR96" s="41"/>
      <c r="UQS96" s="41"/>
      <c r="UQT96" s="42"/>
      <c r="UQU96" s="41"/>
      <c r="UQV96" s="41"/>
      <c r="UQW96" s="41"/>
      <c r="UQX96" s="42"/>
      <c r="UQY96" s="41"/>
      <c r="UQZ96" s="41"/>
      <c r="URA96" s="41"/>
      <c r="URB96" s="42"/>
      <c r="URC96" s="41"/>
      <c r="URD96" s="41"/>
      <c r="URE96" s="41"/>
      <c r="URF96" s="42"/>
      <c r="URG96" s="41"/>
      <c r="URH96" s="41"/>
      <c r="URI96" s="41"/>
      <c r="URJ96" s="42"/>
      <c r="URK96" s="41"/>
      <c r="URL96" s="41"/>
      <c r="URM96" s="41"/>
      <c r="URN96" s="42"/>
      <c r="URO96" s="41"/>
      <c r="URP96" s="41"/>
      <c r="URQ96" s="41"/>
      <c r="URR96" s="42"/>
      <c r="URS96" s="41"/>
      <c r="URT96" s="41"/>
      <c r="URU96" s="41"/>
      <c r="URV96" s="42"/>
      <c r="URW96" s="41"/>
      <c r="URX96" s="41"/>
      <c r="URY96" s="41"/>
      <c r="URZ96" s="42"/>
      <c r="USA96" s="41"/>
      <c r="USB96" s="41"/>
      <c r="USC96" s="41"/>
      <c r="USD96" s="42"/>
      <c r="USE96" s="41"/>
      <c r="USF96" s="41"/>
      <c r="USG96" s="41"/>
      <c r="USH96" s="43"/>
      <c r="USI96" s="44"/>
      <c r="USJ96" s="45"/>
      <c r="USK96" s="45"/>
      <c r="USL96" s="42"/>
      <c r="USM96" s="41"/>
      <c r="USN96" s="41"/>
      <c r="USO96" s="41"/>
      <c r="USP96" s="42"/>
      <c r="USQ96" s="41"/>
      <c r="USR96" s="41"/>
      <c r="USS96" s="41"/>
      <c r="UST96" s="42"/>
      <c r="USU96" s="41"/>
      <c r="USV96" s="41"/>
      <c r="USW96" s="41"/>
      <c r="USX96" s="42"/>
      <c r="USY96" s="41"/>
      <c r="USZ96" s="41"/>
      <c r="UTA96" s="41"/>
      <c r="UTB96" s="42"/>
      <c r="UTC96" s="41"/>
      <c r="UTD96" s="41"/>
      <c r="UTE96" s="41"/>
      <c r="UTF96" s="42"/>
      <c r="UTG96" s="41"/>
      <c r="UTH96" s="41"/>
      <c r="UTI96" s="41"/>
      <c r="UTJ96" s="42"/>
      <c r="UTK96" s="41"/>
      <c r="UTL96" s="41"/>
      <c r="UTM96" s="41"/>
      <c r="UTN96" s="42"/>
      <c r="UTO96" s="41"/>
      <c r="UTP96" s="41"/>
      <c r="UTQ96" s="41"/>
      <c r="UTR96" s="42"/>
      <c r="UTS96" s="41"/>
      <c r="UTT96" s="41"/>
      <c r="UTU96" s="41"/>
      <c r="UTV96" s="42"/>
      <c r="UTW96" s="41"/>
      <c r="UTX96" s="41"/>
      <c r="UTY96" s="41"/>
      <c r="UTZ96" s="42"/>
      <c r="UUA96" s="41"/>
      <c r="UUB96" s="41"/>
      <c r="UUC96" s="41"/>
      <c r="UUD96" s="42"/>
      <c r="UUE96" s="41"/>
      <c r="UUF96" s="41"/>
      <c r="UUG96" s="41"/>
      <c r="UUH96" s="42"/>
      <c r="UUI96" s="41"/>
      <c r="UUJ96" s="41"/>
      <c r="UUK96" s="41"/>
      <c r="UUL96" s="42"/>
      <c r="UUM96" s="41"/>
      <c r="UUN96" s="41"/>
      <c r="UUO96" s="41"/>
      <c r="UUP96" s="42"/>
      <c r="UUQ96" s="41"/>
      <c r="UUR96" s="41"/>
      <c r="UUS96" s="41"/>
      <c r="UUT96" s="42"/>
      <c r="UUU96" s="41"/>
      <c r="UUV96" s="41"/>
      <c r="UUW96" s="41"/>
      <c r="UUX96" s="42"/>
      <c r="UUY96" s="41"/>
      <c r="UUZ96" s="41"/>
      <c r="UVA96" s="41"/>
      <c r="UVB96" s="42"/>
      <c r="UVC96" s="41"/>
      <c r="UVD96" s="41"/>
      <c r="UVE96" s="41"/>
      <c r="UVF96" s="42"/>
      <c r="UVG96" s="41"/>
      <c r="UVH96" s="41"/>
      <c r="UVI96" s="41"/>
      <c r="UVJ96" s="42"/>
      <c r="UVK96" s="41"/>
      <c r="UVL96" s="41"/>
      <c r="UVM96" s="41"/>
      <c r="UVN96" s="42"/>
      <c r="UVO96" s="41"/>
      <c r="UVP96" s="41"/>
      <c r="UVQ96" s="41"/>
      <c r="UVR96" s="42"/>
      <c r="UVS96" s="41"/>
      <c r="UVT96" s="41"/>
      <c r="UVU96" s="41"/>
      <c r="UVV96" s="42"/>
      <c r="UVW96" s="41"/>
      <c r="UVX96" s="41"/>
      <c r="UVY96" s="41"/>
      <c r="UVZ96" s="42"/>
      <c r="UWA96" s="41"/>
      <c r="UWB96" s="41"/>
      <c r="UWC96" s="41"/>
      <c r="UWD96" s="42"/>
      <c r="UWE96" s="41"/>
      <c r="UWF96" s="41"/>
      <c r="UWG96" s="41"/>
      <c r="UWH96" s="42"/>
      <c r="UWI96" s="41"/>
      <c r="UWJ96" s="41"/>
      <c r="UWK96" s="41"/>
      <c r="UWL96" s="42"/>
      <c r="UWM96" s="41"/>
      <c r="UWN96" s="41"/>
      <c r="UWO96" s="41"/>
      <c r="UWP96" s="42"/>
      <c r="UWQ96" s="41"/>
      <c r="UWR96" s="41"/>
      <c r="UWS96" s="41"/>
      <c r="UWT96" s="42"/>
      <c r="UWU96" s="41"/>
      <c r="UWV96" s="41"/>
      <c r="UWW96" s="41"/>
      <c r="UWX96" s="42"/>
      <c r="UWY96" s="41"/>
      <c r="UWZ96" s="41"/>
      <c r="UXA96" s="41"/>
      <c r="UXB96" s="42"/>
      <c r="UXC96" s="41"/>
      <c r="UXD96" s="41"/>
      <c r="UXE96" s="41"/>
      <c r="UXF96" s="42"/>
      <c r="UXG96" s="41"/>
      <c r="UXH96" s="41"/>
      <c r="UXI96" s="41"/>
      <c r="UXJ96" s="42"/>
      <c r="UXK96" s="41"/>
      <c r="UXL96" s="41"/>
      <c r="UXM96" s="41"/>
      <c r="UXN96" s="42"/>
      <c r="UXO96" s="41"/>
      <c r="UXP96" s="41"/>
      <c r="UXQ96" s="41"/>
      <c r="UXR96" s="42"/>
      <c r="UXS96" s="41"/>
      <c r="UXT96" s="41"/>
      <c r="UXU96" s="41"/>
      <c r="UXV96" s="42"/>
      <c r="UXW96" s="41"/>
      <c r="UXX96" s="41"/>
      <c r="UXY96" s="41"/>
      <c r="UXZ96" s="42"/>
      <c r="UYA96" s="41"/>
      <c r="UYB96" s="41"/>
      <c r="UYC96" s="41"/>
      <c r="UYD96" s="42"/>
      <c r="UYE96" s="41"/>
      <c r="UYF96" s="41"/>
      <c r="UYG96" s="41"/>
      <c r="UYH96" s="42"/>
      <c r="UYI96" s="41"/>
      <c r="UYJ96" s="41"/>
      <c r="UYK96" s="41"/>
      <c r="UYL96" s="43"/>
      <c r="UYM96" s="44"/>
      <c r="UYN96" s="45"/>
      <c r="UYO96" s="45"/>
      <c r="UYP96" s="42"/>
      <c r="UYQ96" s="41"/>
      <c r="UYR96" s="41"/>
      <c r="UYS96" s="41"/>
      <c r="UYT96" s="42"/>
      <c r="UYU96" s="41"/>
      <c r="UYV96" s="41"/>
      <c r="UYW96" s="41"/>
      <c r="UYX96" s="42"/>
      <c r="UYY96" s="41"/>
      <c r="UYZ96" s="41"/>
      <c r="UZA96" s="41"/>
      <c r="UZB96" s="42"/>
      <c r="UZC96" s="41"/>
      <c r="UZD96" s="41"/>
      <c r="UZE96" s="41"/>
      <c r="UZF96" s="42"/>
      <c r="UZG96" s="41"/>
      <c r="UZH96" s="41"/>
      <c r="UZI96" s="41"/>
      <c r="UZJ96" s="42"/>
      <c r="UZK96" s="41"/>
      <c r="UZL96" s="41"/>
      <c r="UZM96" s="41"/>
      <c r="UZN96" s="42"/>
      <c r="UZO96" s="41"/>
      <c r="UZP96" s="41"/>
      <c r="UZQ96" s="41"/>
      <c r="UZR96" s="42"/>
      <c r="UZS96" s="41"/>
      <c r="UZT96" s="41"/>
      <c r="UZU96" s="41"/>
      <c r="UZV96" s="42"/>
      <c r="UZW96" s="41"/>
      <c r="UZX96" s="41"/>
      <c r="UZY96" s="41"/>
      <c r="UZZ96" s="42"/>
      <c r="VAA96" s="41"/>
      <c r="VAB96" s="41"/>
      <c r="VAC96" s="41"/>
      <c r="VAD96" s="42"/>
      <c r="VAE96" s="41"/>
      <c r="VAF96" s="41"/>
      <c r="VAG96" s="41"/>
      <c r="VAH96" s="42"/>
      <c r="VAI96" s="41"/>
      <c r="VAJ96" s="41"/>
      <c r="VAK96" s="41"/>
      <c r="VAL96" s="42"/>
      <c r="VAM96" s="41"/>
      <c r="VAN96" s="41"/>
      <c r="VAO96" s="41"/>
      <c r="VAP96" s="42"/>
      <c r="VAQ96" s="41"/>
      <c r="VAR96" s="41"/>
      <c r="VAS96" s="41"/>
      <c r="VAT96" s="42"/>
      <c r="VAU96" s="41"/>
      <c r="VAV96" s="41"/>
      <c r="VAW96" s="41"/>
      <c r="VAX96" s="42"/>
      <c r="VAY96" s="41"/>
      <c r="VAZ96" s="41"/>
      <c r="VBA96" s="41"/>
      <c r="VBB96" s="42"/>
      <c r="VBC96" s="41"/>
      <c r="VBD96" s="41"/>
      <c r="VBE96" s="41"/>
      <c r="VBF96" s="42"/>
      <c r="VBG96" s="41"/>
      <c r="VBH96" s="41"/>
      <c r="VBI96" s="41"/>
      <c r="VBJ96" s="42"/>
      <c r="VBK96" s="41"/>
      <c r="VBL96" s="41"/>
      <c r="VBM96" s="41"/>
      <c r="VBN96" s="42"/>
      <c r="VBO96" s="41"/>
      <c r="VBP96" s="41"/>
      <c r="VBQ96" s="41"/>
      <c r="VBR96" s="42"/>
      <c r="VBS96" s="41"/>
      <c r="VBT96" s="41"/>
      <c r="VBU96" s="41"/>
      <c r="VBV96" s="42"/>
      <c r="VBW96" s="41"/>
      <c r="VBX96" s="41"/>
      <c r="VBY96" s="41"/>
      <c r="VBZ96" s="42"/>
      <c r="VCA96" s="41"/>
      <c r="VCB96" s="41"/>
      <c r="VCC96" s="41"/>
      <c r="VCD96" s="42"/>
      <c r="VCE96" s="41"/>
      <c r="VCF96" s="41"/>
      <c r="VCG96" s="41"/>
      <c r="VCH96" s="42"/>
      <c r="VCI96" s="41"/>
      <c r="VCJ96" s="41"/>
      <c r="VCK96" s="41"/>
      <c r="VCL96" s="42"/>
      <c r="VCM96" s="41"/>
      <c r="VCN96" s="41"/>
      <c r="VCO96" s="41"/>
      <c r="VCP96" s="42"/>
      <c r="VCQ96" s="41"/>
      <c r="VCR96" s="41"/>
      <c r="VCS96" s="41"/>
      <c r="VCT96" s="42"/>
      <c r="VCU96" s="41"/>
      <c r="VCV96" s="41"/>
      <c r="VCW96" s="41"/>
      <c r="VCX96" s="42"/>
      <c r="VCY96" s="41"/>
      <c r="VCZ96" s="41"/>
      <c r="VDA96" s="41"/>
      <c r="VDB96" s="42"/>
      <c r="VDC96" s="41"/>
      <c r="VDD96" s="41"/>
      <c r="VDE96" s="41"/>
      <c r="VDF96" s="42"/>
      <c r="VDG96" s="41"/>
      <c r="VDH96" s="41"/>
      <c r="VDI96" s="41"/>
      <c r="VDJ96" s="42"/>
      <c r="VDK96" s="41"/>
      <c r="VDL96" s="41"/>
      <c r="VDM96" s="41"/>
      <c r="VDN96" s="42"/>
      <c r="VDO96" s="41"/>
      <c r="VDP96" s="41"/>
      <c r="VDQ96" s="41"/>
      <c r="VDR96" s="42"/>
      <c r="VDS96" s="41"/>
      <c r="VDT96" s="41"/>
      <c r="VDU96" s="41"/>
      <c r="VDV96" s="42"/>
      <c r="VDW96" s="41"/>
      <c r="VDX96" s="41"/>
      <c r="VDY96" s="41"/>
      <c r="VDZ96" s="42"/>
      <c r="VEA96" s="41"/>
      <c r="VEB96" s="41"/>
      <c r="VEC96" s="41"/>
      <c r="VED96" s="42"/>
      <c r="VEE96" s="41"/>
      <c r="VEF96" s="41"/>
      <c r="VEG96" s="41"/>
      <c r="VEH96" s="42"/>
      <c r="VEI96" s="41"/>
      <c r="VEJ96" s="41"/>
      <c r="VEK96" s="41"/>
      <c r="VEL96" s="42"/>
      <c r="VEM96" s="41"/>
      <c r="VEN96" s="41"/>
      <c r="VEO96" s="41"/>
      <c r="VEP96" s="43"/>
      <c r="VEQ96" s="44"/>
      <c r="VER96" s="45"/>
      <c r="VES96" s="45"/>
      <c r="VET96" s="42"/>
      <c r="VEU96" s="41"/>
      <c r="VEV96" s="41"/>
      <c r="VEW96" s="41"/>
      <c r="VEX96" s="42"/>
      <c r="VEY96" s="41"/>
      <c r="VEZ96" s="41"/>
      <c r="VFA96" s="41"/>
      <c r="VFB96" s="42"/>
      <c r="VFC96" s="41"/>
      <c r="VFD96" s="41"/>
      <c r="VFE96" s="41"/>
      <c r="VFF96" s="42"/>
      <c r="VFG96" s="41"/>
      <c r="VFH96" s="41"/>
      <c r="VFI96" s="41"/>
      <c r="VFJ96" s="42"/>
      <c r="VFK96" s="41"/>
      <c r="VFL96" s="41"/>
      <c r="VFM96" s="41"/>
      <c r="VFN96" s="42"/>
      <c r="VFO96" s="41"/>
      <c r="VFP96" s="41"/>
      <c r="VFQ96" s="41"/>
      <c r="VFR96" s="42"/>
      <c r="VFS96" s="41"/>
      <c r="VFT96" s="41"/>
      <c r="VFU96" s="41"/>
      <c r="VFV96" s="42"/>
      <c r="VFW96" s="41"/>
      <c r="VFX96" s="41"/>
      <c r="VFY96" s="41"/>
      <c r="VFZ96" s="42"/>
      <c r="VGA96" s="41"/>
      <c r="VGB96" s="41"/>
      <c r="VGC96" s="41"/>
      <c r="VGD96" s="42"/>
      <c r="VGE96" s="41"/>
      <c r="VGF96" s="41"/>
      <c r="VGG96" s="41"/>
      <c r="VGH96" s="42"/>
      <c r="VGI96" s="41"/>
      <c r="VGJ96" s="41"/>
      <c r="VGK96" s="41"/>
      <c r="VGL96" s="42"/>
      <c r="VGM96" s="41"/>
      <c r="VGN96" s="41"/>
      <c r="VGO96" s="41"/>
      <c r="VGP96" s="42"/>
      <c r="VGQ96" s="41"/>
      <c r="VGR96" s="41"/>
      <c r="VGS96" s="41"/>
      <c r="VGT96" s="42"/>
      <c r="VGU96" s="41"/>
      <c r="VGV96" s="41"/>
      <c r="VGW96" s="41"/>
      <c r="VGX96" s="42"/>
      <c r="VGY96" s="41"/>
      <c r="VGZ96" s="41"/>
      <c r="VHA96" s="41"/>
      <c r="VHB96" s="42"/>
      <c r="VHC96" s="41"/>
      <c r="VHD96" s="41"/>
      <c r="VHE96" s="41"/>
      <c r="VHF96" s="42"/>
      <c r="VHG96" s="41"/>
      <c r="VHH96" s="41"/>
      <c r="VHI96" s="41"/>
      <c r="VHJ96" s="42"/>
      <c r="VHK96" s="41"/>
      <c r="VHL96" s="41"/>
      <c r="VHM96" s="41"/>
      <c r="VHN96" s="42"/>
      <c r="VHO96" s="41"/>
      <c r="VHP96" s="41"/>
      <c r="VHQ96" s="41"/>
      <c r="VHR96" s="42"/>
      <c r="VHS96" s="41"/>
      <c r="VHT96" s="41"/>
      <c r="VHU96" s="41"/>
      <c r="VHV96" s="42"/>
      <c r="VHW96" s="41"/>
      <c r="VHX96" s="41"/>
      <c r="VHY96" s="41"/>
      <c r="VHZ96" s="42"/>
      <c r="VIA96" s="41"/>
      <c r="VIB96" s="41"/>
      <c r="VIC96" s="41"/>
      <c r="VID96" s="42"/>
      <c r="VIE96" s="41"/>
      <c r="VIF96" s="41"/>
      <c r="VIG96" s="41"/>
      <c r="VIH96" s="42"/>
      <c r="VII96" s="41"/>
      <c r="VIJ96" s="41"/>
      <c r="VIK96" s="41"/>
      <c r="VIL96" s="42"/>
      <c r="VIM96" s="41"/>
      <c r="VIN96" s="41"/>
      <c r="VIO96" s="41"/>
      <c r="VIP96" s="42"/>
      <c r="VIQ96" s="41"/>
      <c r="VIR96" s="41"/>
      <c r="VIS96" s="41"/>
      <c r="VIT96" s="42"/>
      <c r="VIU96" s="41"/>
      <c r="VIV96" s="41"/>
      <c r="VIW96" s="41"/>
      <c r="VIX96" s="42"/>
      <c r="VIY96" s="41"/>
      <c r="VIZ96" s="41"/>
      <c r="VJA96" s="41"/>
      <c r="VJB96" s="42"/>
      <c r="VJC96" s="41"/>
      <c r="VJD96" s="41"/>
      <c r="VJE96" s="41"/>
      <c r="VJF96" s="42"/>
      <c r="VJG96" s="41"/>
      <c r="VJH96" s="41"/>
      <c r="VJI96" s="41"/>
      <c r="VJJ96" s="42"/>
      <c r="VJK96" s="41"/>
      <c r="VJL96" s="41"/>
      <c r="VJM96" s="41"/>
      <c r="VJN96" s="42"/>
      <c r="VJO96" s="41"/>
      <c r="VJP96" s="41"/>
      <c r="VJQ96" s="41"/>
      <c r="VJR96" s="42"/>
      <c r="VJS96" s="41"/>
      <c r="VJT96" s="41"/>
      <c r="VJU96" s="41"/>
      <c r="VJV96" s="42"/>
      <c r="VJW96" s="41"/>
      <c r="VJX96" s="41"/>
      <c r="VJY96" s="41"/>
      <c r="VJZ96" s="42"/>
      <c r="VKA96" s="41"/>
      <c r="VKB96" s="41"/>
      <c r="VKC96" s="41"/>
      <c r="VKD96" s="42"/>
      <c r="VKE96" s="41"/>
      <c r="VKF96" s="41"/>
      <c r="VKG96" s="41"/>
      <c r="VKH96" s="42"/>
      <c r="VKI96" s="41"/>
      <c r="VKJ96" s="41"/>
      <c r="VKK96" s="41"/>
      <c r="VKL96" s="42"/>
      <c r="VKM96" s="41"/>
      <c r="VKN96" s="41"/>
      <c r="VKO96" s="41"/>
      <c r="VKP96" s="42"/>
      <c r="VKQ96" s="41"/>
      <c r="VKR96" s="41"/>
      <c r="VKS96" s="41"/>
      <c r="VKT96" s="43"/>
      <c r="VKU96" s="44"/>
      <c r="VKV96" s="45"/>
      <c r="VKW96" s="45"/>
      <c r="VKX96" s="42"/>
      <c r="VKY96" s="41"/>
      <c r="VKZ96" s="41"/>
      <c r="VLA96" s="41"/>
      <c r="VLB96" s="42"/>
      <c r="VLC96" s="41"/>
      <c r="VLD96" s="41"/>
      <c r="VLE96" s="41"/>
      <c r="VLF96" s="42"/>
      <c r="VLG96" s="41"/>
      <c r="VLH96" s="41"/>
      <c r="VLI96" s="41"/>
      <c r="VLJ96" s="42"/>
      <c r="VLK96" s="41"/>
      <c r="VLL96" s="41"/>
      <c r="VLM96" s="41"/>
      <c r="VLN96" s="42"/>
      <c r="VLO96" s="41"/>
      <c r="VLP96" s="41"/>
      <c r="VLQ96" s="41"/>
      <c r="VLR96" s="42"/>
      <c r="VLS96" s="41"/>
      <c r="VLT96" s="41"/>
      <c r="VLU96" s="41"/>
      <c r="VLV96" s="42"/>
      <c r="VLW96" s="41"/>
      <c r="VLX96" s="41"/>
      <c r="VLY96" s="41"/>
      <c r="VLZ96" s="42"/>
      <c r="VMA96" s="41"/>
      <c r="VMB96" s="41"/>
      <c r="VMC96" s="41"/>
      <c r="VMD96" s="42"/>
      <c r="VME96" s="41"/>
      <c r="VMF96" s="41"/>
      <c r="VMG96" s="41"/>
      <c r="VMH96" s="42"/>
      <c r="VMI96" s="41"/>
      <c r="VMJ96" s="41"/>
      <c r="VMK96" s="41"/>
      <c r="VML96" s="42"/>
      <c r="VMM96" s="41"/>
      <c r="VMN96" s="41"/>
      <c r="VMO96" s="41"/>
      <c r="VMP96" s="42"/>
      <c r="VMQ96" s="41"/>
      <c r="VMR96" s="41"/>
      <c r="VMS96" s="41"/>
      <c r="VMT96" s="42"/>
      <c r="VMU96" s="41"/>
      <c r="VMV96" s="41"/>
      <c r="VMW96" s="41"/>
      <c r="VMX96" s="42"/>
      <c r="VMY96" s="41"/>
      <c r="VMZ96" s="41"/>
      <c r="VNA96" s="41"/>
      <c r="VNB96" s="42"/>
      <c r="VNC96" s="41"/>
      <c r="VND96" s="41"/>
      <c r="VNE96" s="41"/>
      <c r="VNF96" s="42"/>
      <c r="VNG96" s="41"/>
      <c r="VNH96" s="41"/>
      <c r="VNI96" s="41"/>
      <c r="VNJ96" s="42"/>
      <c r="VNK96" s="41"/>
      <c r="VNL96" s="41"/>
      <c r="VNM96" s="41"/>
      <c r="VNN96" s="42"/>
      <c r="VNO96" s="41"/>
      <c r="VNP96" s="41"/>
      <c r="VNQ96" s="41"/>
      <c r="VNR96" s="42"/>
      <c r="VNS96" s="41"/>
      <c r="VNT96" s="41"/>
      <c r="VNU96" s="41"/>
      <c r="VNV96" s="42"/>
      <c r="VNW96" s="41"/>
      <c r="VNX96" s="41"/>
      <c r="VNY96" s="41"/>
      <c r="VNZ96" s="42"/>
      <c r="VOA96" s="41"/>
      <c r="VOB96" s="41"/>
      <c r="VOC96" s="41"/>
      <c r="VOD96" s="42"/>
      <c r="VOE96" s="41"/>
      <c r="VOF96" s="41"/>
      <c r="VOG96" s="41"/>
      <c r="VOH96" s="42"/>
      <c r="VOI96" s="41"/>
      <c r="VOJ96" s="41"/>
      <c r="VOK96" s="41"/>
      <c r="VOL96" s="42"/>
      <c r="VOM96" s="41"/>
      <c r="VON96" s="41"/>
      <c r="VOO96" s="41"/>
      <c r="VOP96" s="42"/>
      <c r="VOQ96" s="41"/>
      <c r="VOR96" s="41"/>
      <c r="VOS96" s="41"/>
      <c r="VOT96" s="42"/>
      <c r="VOU96" s="41"/>
      <c r="VOV96" s="41"/>
      <c r="VOW96" s="41"/>
      <c r="VOX96" s="42"/>
      <c r="VOY96" s="41"/>
      <c r="VOZ96" s="41"/>
      <c r="VPA96" s="41"/>
      <c r="VPB96" s="42"/>
      <c r="VPC96" s="41"/>
      <c r="VPD96" s="41"/>
      <c r="VPE96" s="41"/>
      <c r="VPF96" s="42"/>
      <c r="VPG96" s="41"/>
      <c r="VPH96" s="41"/>
      <c r="VPI96" s="41"/>
      <c r="VPJ96" s="42"/>
      <c r="VPK96" s="41"/>
      <c r="VPL96" s="41"/>
      <c r="VPM96" s="41"/>
      <c r="VPN96" s="42"/>
      <c r="VPO96" s="41"/>
      <c r="VPP96" s="41"/>
      <c r="VPQ96" s="41"/>
      <c r="VPR96" s="42"/>
      <c r="VPS96" s="41"/>
      <c r="VPT96" s="41"/>
      <c r="VPU96" s="41"/>
      <c r="VPV96" s="42"/>
      <c r="VPW96" s="41"/>
      <c r="VPX96" s="41"/>
      <c r="VPY96" s="41"/>
      <c r="VPZ96" s="42"/>
      <c r="VQA96" s="41"/>
      <c r="VQB96" s="41"/>
      <c r="VQC96" s="41"/>
      <c r="VQD96" s="42"/>
      <c r="VQE96" s="41"/>
      <c r="VQF96" s="41"/>
      <c r="VQG96" s="41"/>
      <c r="VQH96" s="42"/>
      <c r="VQI96" s="41"/>
      <c r="VQJ96" s="41"/>
      <c r="VQK96" s="41"/>
      <c r="VQL96" s="42"/>
      <c r="VQM96" s="41"/>
      <c r="VQN96" s="41"/>
      <c r="VQO96" s="41"/>
      <c r="VQP96" s="42"/>
      <c r="VQQ96" s="41"/>
      <c r="VQR96" s="41"/>
      <c r="VQS96" s="41"/>
      <c r="VQT96" s="42"/>
      <c r="VQU96" s="41"/>
      <c r="VQV96" s="41"/>
      <c r="VQW96" s="41"/>
      <c r="VQX96" s="43"/>
      <c r="VQY96" s="44"/>
      <c r="VQZ96" s="45"/>
      <c r="VRA96" s="45"/>
      <c r="VRB96" s="42"/>
      <c r="VRC96" s="41"/>
      <c r="VRD96" s="41"/>
      <c r="VRE96" s="41"/>
      <c r="VRF96" s="42"/>
      <c r="VRG96" s="41"/>
      <c r="VRH96" s="41"/>
      <c r="VRI96" s="41"/>
      <c r="VRJ96" s="42"/>
      <c r="VRK96" s="41"/>
      <c r="VRL96" s="41"/>
      <c r="VRM96" s="41"/>
      <c r="VRN96" s="42"/>
      <c r="VRO96" s="41"/>
      <c r="VRP96" s="41"/>
      <c r="VRQ96" s="41"/>
      <c r="VRR96" s="42"/>
      <c r="VRS96" s="41"/>
      <c r="VRT96" s="41"/>
      <c r="VRU96" s="41"/>
      <c r="VRV96" s="42"/>
      <c r="VRW96" s="41"/>
      <c r="VRX96" s="41"/>
      <c r="VRY96" s="41"/>
      <c r="VRZ96" s="42"/>
      <c r="VSA96" s="41"/>
      <c r="VSB96" s="41"/>
      <c r="VSC96" s="41"/>
      <c r="VSD96" s="42"/>
      <c r="VSE96" s="41"/>
      <c r="VSF96" s="41"/>
      <c r="VSG96" s="41"/>
      <c r="VSH96" s="42"/>
      <c r="VSI96" s="41"/>
      <c r="VSJ96" s="41"/>
      <c r="VSK96" s="41"/>
      <c r="VSL96" s="42"/>
      <c r="VSM96" s="41"/>
      <c r="VSN96" s="41"/>
      <c r="VSO96" s="41"/>
      <c r="VSP96" s="42"/>
      <c r="VSQ96" s="41"/>
      <c r="VSR96" s="41"/>
      <c r="VSS96" s="41"/>
      <c r="VST96" s="42"/>
      <c r="VSU96" s="41"/>
      <c r="VSV96" s="41"/>
      <c r="VSW96" s="41"/>
      <c r="VSX96" s="42"/>
      <c r="VSY96" s="41"/>
      <c r="VSZ96" s="41"/>
      <c r="VTA96" s="41"/>
      <c r="VTB96" s="42"/>
      <c r="VTC96" s="41"/>
      <c r="VTD96" s="41"/>
      <c r="VTE96" s="41"/>
      <c r="VTF96" s="42"/>
      <c r="VTG96" s="41"/>
      <c r="VTH96" s="41"/>
      <c r="VTI96" s="41"/>
      <c r="VTJ96" s="42"/>
      <c r="VTK96" s="41"/>
      <c r="VTL96" s="41"/>
      <c r="VTM96" s="41"/>
      <c r="VTN96" s="42"/>
      <c r="VTO96" s="41"/>
      <c r="VTP96" s="41"/>
      <c r="VTQ96" s="41"/>
      <c r="VTR96" s="42"/>
      <c r="VTS96" s="41"/>
      <c r="VTT96" s="41"/>
      <c r="VTU96" s="41"/>
      <c r="VTV96" s="42"/>
      <c r="VTW96" s="41"/>
      <c r="VTX96" s="41"/>
      <c r="VTY96" s="41"/>
      <c r="VTZ96" s="42"/>
      <c r="VUA96" s="41"/>
      <c r="VUB96" s="41"/>
      <c r="VUC96" s="41"/>
      <c r="VUD96" s="42"/>
      <c r="VUE96" s="41"/>
      <c r="VUF96" s="41"/>
      <c r="VUG96" s="41"/>
      <c r="VUH96" s="42"/>
      <c r="VUI96" s="41"/>
      <c r="VUJ96" s="41"/>
      <c r="VUK96" s="41"/>
      <c r="VUL96" s="42"/>
      <c r="VUM96" s="41"/>
      <c r="VUN96" s="41"/>
      <c r="VUO96" s="41"/>
      <c r="VUP96" s="42"/>
      <c r="VUQ96" s="41"/>
      <c r="VUR96" s="41"/>
      <c r="VUS96" s="41"/>
      <c r="VUT96" s="42"/>
      <c r="VUU96" s="41"/>
      <c r="VUV96" s="41"/>
      <c r="VUW96" s="41"/>
      <c r="VUX96" s="42"/>
      <c r="VUY96" s="41"/>
      <c r="VUZ96" s="41"/>
      <c r="VVA96" s="41"/>
      <c r="VVB96" s="42"/>
      <c r="VVC96" s="41"/>
      <c r="VVD96" s="41"/>
      <c r="VVE96" s="41"/>
      <c r="VVF96" s="42"/>
      <c r="VVG96" s="41"/>
      <c r="VVH96" s="41"/>
      <c r="VVI96" s="41"/>
      <c r="VVJ96" s="42"/>
      <c r="VVK96" s="41"/>
      <c r="VVL96" s="41"/>
      <c r="VVM96" s="41"/>
      <c r="VVN96" s="42"/>
      <c r="VVO96" s="41"/>
      <c r="VVP96" s="41"/>
      <c r="VVQ96" s="41"/>
      <c r="VVR96" s="42"/>
      <c r="VVS96" s="41"/>
      <c r="VVT96" s="41"/>
      <c r="VVU96" s="41"/>
      <c r="VVV96" s="42"/>
      <c r="VVW96" s="41"/>
      <c r="VVX96" s="41"/>
      <c r="VVY96" s="41"/>
      <c r="VVZ96" s="42"/>
      <c r="VWA96" s="41"/>
      <c r="VWB96" s="41"/>
      <c r="VWC96" s="41"/>
      <c r="VWD96" s="42"/>
      <c r="VWE96" s="41"/>
      <c r="VWF96" s="41"/>
      <c r="VWG96" s="41"/>
      <c r="VWH96" s="42"/>
      <c r="VWI96" s="41"/>
      <c r="VWJ96" s="41"/>
      <c r="VWK96" s="41"/>
      <c r="VWL96" s="42"/>
      <c r="VWM96" s="41"/>
      <c r="VWN96" s="41"/>
      <c r="VWO96" s="41"/>
      <c r="VWP96" s="42"/>
      <c r="VWQ96" s="41"/>
      <c r="VWR96" s="41"/>
      <c r="VWS96" s="41"/>
      <c r="VWT96" s="42"/>
      <c r="VWU96" s="41"/>
      <c r="VWV96" s="41"/>
      <c r="VWW96" s="41"/>
      <c r="VWX96" s="42"/>
      <c r="VWY96" s="41"/>
      <c r="VWZ96" s="41"/>
      <c r="VXA96" s="41"/>
      <c r="VXB96" s="43"/>
      <c r="VXC96" s="44"/>
      <c r="VXD96" s="45"/>
      <c r="VXE96" s="45"/>
      <c r="VXF96" s="42"/>
      <c r="VXG96" s="41"/>
      <c r="VXH96" s="41"/>
      <c r="VXI96" s="41"/>
      <c r="VXJ96" s="42"/>
      <c r="VXK96" s="41"/>
      <c r="VXL96" s="41"/>
      <c r="VXM96" s="41"/>
      <c r="VXN96" s="42"/>
      <c r="VXO96" s="41"/>
      <c r="VXP96" s="41"/>
      <c r="VXQ96" s="41"/>
      <c r="VXR96" s="42"/>
      <c r="VXS96" s="41"/>
      <c r="VXT96" s="41"/>
      <c r="VXU96" s="41"/>
      <c r="VXV96" s="42"/>
      <c r="VXW96" s="41"/>
      <c r="VXX96" s="41"/>
      <c r="VXY96" s="41"/>
      <c r="VXZ96" s="42"/>
      <c r="VYA96" s="41"/>
      <c r="VYB96" s="41"/>
      <c r="VYC96" s="41"/>
      <c r="VYD96" s="42"/>
      <c r="VYE96" s="41"/>
      <c r="VYF96" s="41"/>
      <c r="VYG96" s="41"/>
      <c r="VYH96" s="42"/>
      <c r="VYI96" s="41"/>
      <c r="VYJ96" s="41"/>
      <c r="VYK96" s="41"/>
      <c r="VYL96" s="42"/>
      <c r="VYM96" s="41"/>
      <c r="VYN96" s="41"/>
      <c r="VYO96" s="41"/>
      <c r="VYP96" s="42"/>
      <c r="VYQ96" s="41"/>
      <c r="VYR96" s="41"/>
      <c r="VYS96" s="41"/>
      <c r="VYT96" s="42"/>
      <c r="VYU96" s="41"/>
      <c r="VYV96" s="41"/>
      <c r="VYW96" s="41"/>
      <c r="VYX96" s="42"/>
      <c r="VYY96" s="41"/>
      <c r="VYZ96" s="41"/>
      <c r="VZA96" s="41"/>
      <c r="VZB96" s="42"/>
      <c r="VZC96" s="41"/>
      <c r="VZD96" s="41"/>
      <c r="VZE96" s="41"/>
      <c r="VZF96" s="42"/>
      <c r="VZG96" s="41"/>
      <c r="VZH96" s="41"/>
      <c r="VZI96" s="41"/>
      <c r="VZJ96" s="42"/>
      <c r="VZK96" s="41"/>
      <c r="VZL96" s="41"/>
      <c r="VZM96" s="41"/>
      <c r="VZN96" s="42"/>
      <c r="VZO96" s="41"/>
      <c r="VZP96" s="41"/>
      <c r="VZQ96" s="41"/>
      <c r="VZR96" s="42"/>
      <c r="VZS96" s="41"/>
      <c r="VZT96" s="41"/>
      <c r="VZU96" s="41"/>
      <c r="VZV96" s="42"/>
      <c r="VZW96" s="41"/>
      <c r="VZX96" s="41"/>
      <c r="VZY96" s="41"/>
      <c r="VZZ96" s="42"/>
      <c r="WAA96" s="41"/>
      <c r="WAB96" s="41"/>
      <c r="WAC96" s="41"/>
      <c r="WAD96" s="42"/>
      <c r="WAE96" s="41"/>
      <c r="WAF96" s="41"/>
      <c r="WAG96" s="41"/>
      <c r="WAH96" s="42"/>
      <c r="WAI96" s="41"/>
      <c r="WAJ96" s="41"/>
      <c r="WAK96" s="41"/>
      <c r="WAL96" s="42"/>
      <c r="WAM96" s="41"/>
      <c r="WAN96" s="41"/>
      <c r="WAO96" s="41"/>
      <c r="WAP96" s="42"/>
      <c r="WAQ96" s="41"/>
      <c r="WAR96" s="41"/>
      <c r="WAS96" s="41"/>
      <c r="WAT96" s="42"/>
      <c r="WAU96" s="41"/>
      <c r="WAV96" s="41"/>
      <c r="WAW96" s="41"/>
      <c r="WAX96" s="42"/>
      <c r="WAY96" s="41"/>
      <c r="WAZ96" s="41"/>
      <c r="WBA96" s="41"/>
      <c r="WBB96" s="42"/>
      <c r="WBC96" s="41"/>
      <c r="WBD96" s="41"/>
      <c r="WBE96" s="41"/>
      <c r="WBF96" s="42"/>
      <c r="WBG96" s="41"/>
      <c r="WBH96" s="41"/>
      <c r="WBI96" s="41"/>
      <c r="WBJ96" s="42"/>
      <c r="WBK96" s="41"/>
      <c r="WBL96" s="41"/>
      <c r="WBM96" s="41"/>
      <c r="WBN96" s="42"/>
      <c r="WBO96" s="41"/>
      <c r="WBP96" s="41"/>
      <c r="WBQ96" s="41"/>
      <c r="WBR96" s="42"/>
      <c r="WBS96" s="41"/>
      <c r="WBT96" s="41"/>
      <c r="WBU96" s="41"/>
      <c r="WBV96" s="42"/>
      <c r="WBW96" s="41"/>
      <c r="WBX96" s="41"/>
      <c r="WBY96" s="41"/>
      <c r="WBZ96" s="42"/>
      <c r="WCA96" s="41"/>
      <c r="WCB96" s="41"/>
      <c r="WCC96" s="41"/>
      <c r="WCD96" s="42"/>
      <c r="WCE96" s="41"/>
      <c r="WCF96" s="41"/>
      <c r="WCG96" s="41"/>
      <c r="WCH96" s="42"/>
      <c r="WCI96" s="41"/>
      <c r="WCJ96" s="41"/>
      <c r="WCK96" s="41"/>
      <c r="WCL96" s="42"/>
      <c r="WCM96" s="41"/>
      <c r="WCN96" s="41"/>
      <c r="WCO96" s="41"/>
      <c r="WCP96" s="42"/>
      <c r="WCQ96" s="41"/>
      <c r="WCR96" s="41"/>
      <c r="WCS96" s="41"/>
      <c r="WCT96" s="42"/>
      <c r="WCU96" s="41"/>
      <c r="WCV96" s="41"/>
      <c r="WCW96" s="41"/>
      <c r="WCX96" s="42"/>
      <c r="WCY96" s="41"/>
      <c r="WCZ96" s="41"/>
      <c r="WDA96" s="41"/>
      <c r="WDB96" s="42"/>
      <c r="WDC96" s="41"/>
      <c r="WDD96" s="41"/>
      <c r="WDE96" s="41"/>
      <c r="WDF96" s="43"/>
      <c r="WDG96" s="44"/>
      <c r="WDH96" s="45"/>
      <c r="WDI96" s="45"/>
      <c r="WDJ96" s="42"/>
      <c r="WDK96" s="41"/>
      <c r="WDL96" s="41"/>
      <c r="WDM96" s="41"/>
      <c r="WDN96" s="42"/>
      <c r="WDO96" s="41"/>
      <c r="WDP96" s="41"/>
      <c r="WDQ96" s="41"/>
      <c r="WDR96" s="42"/>
      <c r="WDS96" s="41"/>
      <c r="WDT96" s="41"/>
      <c r="WDU96" s="41"/>
      <c r="WDV96" s="42"/>
      <c r="WDW96" s="41"/>
      <c r="WDX96" s="41"/>
      <c r="WDY96" s="41"/>
      <c r="WDZ96" s="42"/>
      <c r="WEA96" s="41"/>
      <c r="WEB96" s="41"/>
      <c r="WEC96" s="41"/>
      <c r="WED96" s="42"/>
      <c r="WEE96" s="41"/>
      <c r="WEF96" s="41"/>
      <c r="WEG96" s="41"/>
      <c r="WEH96" s="42"/>
      <c r="WEI96" s="41"/>
      <c r="WEJ96" s="41"/>
      <c r="WEK96" s="41"/>
      <c r="WEL96" s="42"/>
      <c r="WEM96" s="41"/>
      <c r="WEN96" s="41"/>
      <c r="WEO96" s="41"/>
      <c r="WEP96" s="42"/>
      <c r="WEQ96" s="41"/>
      <c r="WER96" s="41"/>
      <c r="WES96" s="41"/>
      <c r="WET96" s="42"/>
      <c r="WEU96" s="41"/>
      <c r="WEV96" s="41"/>
      <c r="WEW96" s="41"/>
      <c r="WEX96" s="42"/>
      <c r="WEY96" s="41"/>
      <c r="WEZ96" s="41"/>
      <c r="WFA96" s="41"/>
      <c r="WFB96" s="42"/>
      <c r="WFC96" s="41"/>
      <c r="WFD96" s="41"/>
      <c r="WFE96" s="41"/>
      <c r="WFF96" s="42"/>
      <c r="WFG96" s="41"/>
      <c r="WFH96" s="41"/>
      <c r="WFI96" s="41"/>
      <c r="WFJ96" s="42"/>
      <c r="WFK96" s="41"/>
      <c r="WFL96" s="41"/>
      <c r="WFM96" s="41"/>
      <c r="WFN96" s="42"/>
      <c r="WFO96" s="41"/>
      <c r="WFP96" s="41"/>
      <c r="WFQ96" s="41"/>
      <c r="WFR96" s="42"/>
      <c r="WFS96" s="41"/>
      <c r="WFT96" s="41"/>
      <c r="WFU96" s="41"/>
      <c r="WFV96" s="42"/>
      <c r="WFW96" s="41"/>
      <c r="WFX96" s="41"/>
      <c r="WFY96" s="41"/>
      <c r="WFZ96" s="42"/>
      <c r="WGA96" s="41"/>
      <c r="WGB96" s="41"/>
      <c r="WGC96" s="41"/>
      <c r="WGD96" s="42"/>
      <c r="WGE96" s="41"/>
      <c r="WGF96" s="41"/>
      <c r="WGG96" s="41"/>
      <c r="WGH96" s="42"/>
      <c r="WGI96" s="41"/>
      <c r="WGJ96" s="41"/>
      <c r="WGK96" s="41"/>
      <c r="WGL96" s="42"/>
      <c r="WGM96" s="41"/>
      <c r="WGN96" s="41"/>
      <c r="WGO96" s="41"/>
      <c r="WGP96" s="42"/>
      <c r="WGQ96" s="41"/>
      <c r="WGR96" s="41"/>
      <c r="WGS96" s="41"/>
      <c r="WGT96" s="42"/>
      <c r="WGU96" s="41"/>
      <c r="WGV96" s="41"/>
      <c r="WGW96" s="41"/>
      <c r="WGX96" s="42"/>
      <c r="WGY96" s="41"/>
      <c r="WGZ96" s="41"/>
      <c r="WHA96" s="41"/>
      <c r="WHB96" s="42"/>
      <c r="WHC96" s="41"/>
      <c r="WHD96" s="41"/>
      <c r="WHE96" s="41"/>
      <c r="WHF96" s="42"/>
      <c r="WHG96" s="41"/>
      <c r="WHH96" s="41"/>
      <c r="WHI96" s="41"/>
      <c r="WHJ96" s="42"/>
      <c r="WHK96" s="41"/>
      <c r="WHL96" s="41"/>
      <c r="WHM96" s="41"/>
      <c r="WHN96" s="42"/>
      <c r="WHO96" s="41"/>
      <c r="WHP96" s="41"/>
      <c r="WHQ96" s="41"/>
      <c r="WHR96" s="42"/>
      <c r="WHS96" s="41"/>
      <c r="WHT96" s="41"/>
      <c r="WHU96" s="41"/>
      <c r="WHV96" s="42"/>
      <c r="WHW96" s="41"/>
      <c r="WHX96" s="41"/>
      <c r="WHY96" s="41"/>
      <c r="WHZ96" s="42"/>
      <c r="WIA96" s="41"/>
      <c r="WIB96" s="41"/>
      <c r="WIC96" s="41"/>
      <c r="WID96" s="42"/>
      <c r="WIE96" s="41"/>
      <c r="WIF96" s="41"/>
      <c r="WIG96" s="41"/>
      <c r="WIH96" s="42"/>
      <c r="WII96" s="41"/>
      <c r="WIJ96" s="41"/>
      <c r="WIK96" s="41"/>
      <c r="WIL96" s="42"/>
      <c r="WIM96" s="41"/>
      <c r="WIN96" s="41"/>
      <c r="WIO96" s="41"/>
      <c r="WIP96" s="42"/>
      <c r="WIQ96" s="41"/>
      <c r="WIR96" s="41"/>
      <c r="WIS96" s="41"/>
      <c r="WIT96" s="42"/>
      <c r="WIU96" s="41"/>
      <c r="WIV96" s="41"/>
      <c r="WIW96" s="41"/>
      <c r="WIX96" s="42"/>
      <c r="WIY96" s="41"/>
      <c r="WIZ96" s="41"/>
      <c r="WJA96" s="41"/>
      <c r="WJB96" s="42"/>
      <c r="WJC96" s="41"/>
      <c r="WJD96" s="41"/>
      <c r="WJE96" s="41"/>
      <c r="WJF96" s="42"/>
      <c r="WJG96" s="41"/>
      <c r="WJH96" s="41"/>
      <c r="WJI96" s="41"/>
      <c r="WJJ96" s="43"/>
      <c r="WJK96" s="44"/>
      <c r="WJL96" s="45"/>
      <c r="WJM96" s="45"/>
      <c r="WJN96" s="42"/>
      <c r="WJO96" s="41"/>
      <c r="WJP96" s="41"/>
      <c r="WJQ96" s="41"/>
      <c r="WJR96" s="42"/>
      <c r="WJS96" s="41"/>
      <c r="WJT96" s="41"/>
      <c r="WJU96" s="41"/>
      <c r="WJV96" s="42"/>
      <c r="WJW96" s="41"/>
      <c r="WJX96" s="41"/>
      <c r="WJY96" s="41"/>
      <c r="WJZ96" s="42"/>
      <c r="WKA96" s="41"/>
      <c r="WKB96" s="41"/>
      <c r="WKC96" s="41"/>
      <c r="WKD96" s="42"/>
      <c r="WKE96" s="41"/>
      <c r="WKF96" s="41"/>
      <c r="WKG96" s="41"/>
      <c r="WKH96" s="42"/>
      <c r="WKI96" s="41"/>
      <c r="WKJ96" s="41"/>
      <c r="WKK96" s="41"/>
      <c r="WKL96" s="42"/>
      <c r="WKM96" s="41"/>
      <c r="WKN96" s="41"/>
      <c r="WKO96" s="41"/>
      <c r="WKP96" s="42"/>
      <c r="WKQ96" s="41"/>
      <c r="WKR96" s="41"/>
      <c r="WKS96" s="41"/>
      <c r="WKT96" s="42"/>
      <c r="WKU96" s="41"/>
      <c r="WKV96" s="41"/>
      <c r="WKW96" s="41"/>
      <c r="WKX96" s="42"/>
      <c r="WKY96" s="41"/>
      <c r="WKZ96" s="41"/>
      <c r="WLA96" s="41"/>
      <c r="WLB96" s="42"/>
      <c r="WLC96" s="41"/>
      <c r="WLD96" s="41"/>
      <c r="WLE96" s="41"/>
      <c r="WLF96" s="42"/>
      <c r="WLG96" s="41"/>
      <c r="WLH96" s="41"/>
      <c r="WLI96" s="41"/>
      <c r="WLJ96" s="42"/>
      <c r="WLK96" s="41"/>
      <c r="WLL96" s="41"/>
      <c r="WLM96" s="41"/>
      <c r="WLN96" s="42"/>
      <c r="WLO96" s="41"/>
      <c r="WLP96" s="41"/>
      <c r="WLQ96" s="41"/>
      <c r="WLR96" s="42"/>
      <c r="WLS96" s="41"/>
      <c r="WLT96" s="41"/>
      <c r="WLU96" s="41"/>
      <c r="WLV96" s="42"/>
      <c r="WLW96" s="41"/>
      <c r="WLX96" s="41"/>
      <c r="WLY96" s="41"/>
      <c r="WLZ96" s="42"/>
      <c r="WMA96" s="41"/>
      <c r="WMB96" s="41"/>
      <c r="WMC96" s="41"/>
      <c r="WMD96" s="42"/>
      <c r="WME96" s="41"/>
      <c r="WMF96" s="41"/>
      <c r="WMG96" s="41"/>
      <c r="WMH96" s="42"/>
      <c r="WMI96" s="41"/>
      <c r="WMJ96" s="41"/>
      <c r="WMK96" s="41"/>
      <c r="WML96" s="42"/>
      <c r="WMM96" s="41"/>
      <c r="WMN96" s="41"/>
      <c r="WMO96" s="41"/>
      <c r="WMP96" s="42"/>
      <c r="WMQ96" s="41"/>
      <c r="WMR96" s="41"/>
      <c r="WMS96" s="41"/>
      <c r="WMT96" s="42"/>
      <c r="WMU96" s="41"/>
      <c r="WMV96" s="41"/>
      <c r="WMW96" s="41"/>
      <c r="WMX96" s="42"/>
      <c r="WMY96" s="41"/>
      <c r="WMZ96" s="41"/>
      <c r="WNA96" s="41"/>
      <c r="WNB96" s="42"/>
      <c r="WNC96" s="41"/>
      <c r="WND96" s="41"/>
      <c r="WNE96" s="41"/>
      <c r="WNF96" s="42"/>
      <c r="WNG96" s="41"/>
      <c r="WNH96" s="41"/>
      <c r="WNI96" s="41"/>
      <c r="WNJ96" s="42"/>
      <c r="WNK96" s="41"/>
      <c r="WNL96" s="41"/>
      <c r="WNM96" s="41"/>
      <c r="WNN96" s="42"/>
      <c r="WNO96" s="41"/>
      <c r="WNP96" s="41"/>
      <c r="WNQ96" s="41"/>
      <c r="WNR96" s="42"/>
      <c r="WNS96" s="41"/>
      <c r="WNT96" s="41"/>
      <c r="WNU96" s="41"/>
      <c r="WNV96" s="42"/>
      <c r="WNW96" s="41"/>
      <c r="WNX96" s="41"/>
      <c r="WNY96" s="41"/>
      <c r="WNZ96" s="42"/>
      <c r="WOA96" s="41"/>
      <c r="WOB96" s="41"/>
      <c r="WOC96" s="41"/>
      <c r="WOD96" s="42"/>
      <c r="WOE96" s="41"/>
      <c r="WOF96" s="41"/>
      <c r="WOG96" s="41"/>
      <c r="WOH96" s="42"/>
      <c r="WOI96" s="41"/>
      <c r="WOJ96" s="41"/>
      <c r="WOK96" s="41"/>
      <c r="WOL96" s="42"/>
      <c r="WOM96" s="41"/>
      <c r="WON96" s="41"/>
      <c r="WOO96" s="41"/>
      <c r="WOP96" s="42"/>
      <c r="WOQ96" s="41"/>
      <c r="WOR96" s="41"/>
      <c r="WOS96" s="41"/>
      <c r="WOT96" s="42"/>
      <c r="WOU96" s="41"/>
      <c r="WOV96" s="41"/>
      <c r="WOW96" s="41"/>
      <c r="WOX96" s="42"/>
      <c r="WOY96" s="41"/>
      <c r="WOZ96" s="41"/>
      <c r="WPA96" s="41"/>
      <c r="WPB96" s="42"/>
      <c r="WPC96" s="41"/>
      <c r="WPD96" s="41"/>
      <c r="WPE96" s="41"/>
      <c r="WPF96" s="42"/>
      <c r="WPG96" s="41"/>
      <c r="WPH96" s="41"/>
      <c r="WPI96" s="41"/>
      <c r="WPJ96" s="42"/>
      <c r="WPK96" s="41"/>
      <c r="WPL96" s="41"/>
      <c r="WPM96" s="41"/>
      <c r="WPN96" s="43"/>
      <c r="WPO96" s="44"/>
      <c r="WPP96" s="45"/>
      <c r="WPQ96" s="45"/>
      <c r="WPR96" s="42"/>
      <c r="WPS96" s="41"/>
      <c r="WPT96" s="41"/>
      <c r="WPU96" s="41"/>
      <c r="WPV96" s="42"/>
      <c r="WPW96" s="41"/>
      <c r="WPX96" s="41"/>
      <c r="WPY96" s="41"/>
      <c r="WPZ96" s="42"/>
      <c r="WQA96" s="41"/>
      <c r="WQB96" s="41"/>
      <c r="WQC96" s="41"/>
      <c r="WQD96" s="42"/>
      <c r="WQE96" s="41"/>
      <c r="WQF96" s="41"/>
      <c r="WQG96" s="41"/>
      <c r="WQH96" s="42"/>
      <c r="WQI96" s="41"/>
      <c r="WQJ96" s="41"/>
      <c r="WQK96" s="41"/>
      <c r="WQL96" s="42"/>
      <c r="WQM96" s="41"/>
      <c r="WQN96" s="41"/>
      <c r="WQO96" s="41"/>
      <c r="WQP96" s="42"/>
      <c r="WQQ96" s="41"/>
      <c r="WQR96" s="41"/>
      <c r="WQS96" s="41"/>
      <c r="WQT96" s="42"/>
      <c r="WQU96" s="41"/>
      <c r="WQV96" s="41"/>
      <c r="WQW96" s="41"/>
      <c r="WQX96" s="42"/>
      <c r="WQY96" s="41"/>
      <c r="WQZ96" s="41"/>
      <c r="WRA96" s="41"/>
      <c r="WRB96" s="42"/>
      <c r="WRC96" s="41"/>
      <c r="WRD96" s="41"/>
      <c r="WRE96" s="41"/>
      <c r="WRF96" s="42"/>
      <c r="WRG96" s="41"/>
      <c r="WRH96" s="41"/>
      <c r="WRI96" s="41"/>
      <c r="WRJ96" s="42"/>
      <c r="WRK96" s="41"/>
      <c r="WRL96" s="41"/>
      <c r="WRM96" s="41"/>
      <c r="WRN96" s="42"/>
      <c r="WRO96" s="41"/>
      <c r="WRP96" s="41"/>
      <c r="WRQ96" s="41"/>
      <c r="WRR96" s="42"/>
      <c r="WRS96" s="41"/>
      <c r="WRT96" s="41"/>
      <c r="WRU96" s="41"/>
      <c r="WRV96" s="42"/>
      <c r="WRW96" s="41"/>
      <c r="WRX96" s="41"/>
      <c r="WRY96" s="41"/>
      <c r="WRZ96" s="42"/>
      <c r="WSA96" s="41"/>
      <c r="WSB96" s="41"/>
      <c r="WSC96" s="41"/>
      <c r="WSD96" s="42"/>
      <c r="WSE96" s="41"/>
      <c r="WSF96" s="41"/>
      <c r="WSG96" s="41"/>
      <c r="WSH96" s="42"/>
      <c r="WSI96" s="41"/>
      <c r="WSJ96" s="41"/>
      <c r="WSK96" s="41"/>
      <c r="WSL96" s="42"/>
      <c r="WSM96" s="41"/>
      <c r="WSN96" s="41"/>
      <c r="WSO96" s="41"/>
      <c r="WSP96" s="42"/>
      <c r="WSQ96" s="41"/>
      <c r="WSR96" s="41"/>
      <c r="WSS96" s="41"/>
      <c r="WST96" s="42"/>
      <c r="WSU96" s="41"/>
      <c r="WSV96" s="41"/>
      <c r="WSW96" s="41"/>
      <c r="WSX96" s="42"/>
      <c r="WSY96" s="41"/>
      <c r="WSZ96" s="41"/>
      <c r="WTA96" s="41"/>
      <c r="WTB96" s="42"/>
      <c r="WTC96" s="41"/>
      <c r="WTD96" s="41"/>
      <c r="WTE96" s="41"/>
      <c r="WTF96" s="42"/>
      <c r="WTG96" s="41"/>
      <c r="WTH96" s="41"/>
      <c r="WTI96" s="41"/>
      <c r="WTJ96" s="42"/>
      <c r="WTK96" s="41"/>
      <c r="WTL96" s="41"/>
      <c r="WTM96" s="41"/>
      <c r="WTN96" s="42"/>
      <c r="WTO96" s="41"/>
      <c r="WTP96" s="41"/>
      <c r="WTQ96" s="41"/>
      <c r="WTR96" s="42"/>
      <c r="WTS96" s="41"/>
      <c r="WTT96" s="41"/>
      <c r="WTU96" s="41"/>
      <c r="WTV96" s="42"/>
      <c r="WTW96" s="41"/>
      <c r="WTX96" s="41"/>
      <c r="WTY96" s="41"/>
      <c r="WTZ96" s="42"/>
      <c r="WUA96" s="41"/>
      <c r="WUB96" s="41"/>
      <c r="WUC96" s="41"/>
      <c r="WUD96" s="42"/>
      <c r="WUE96" s="41"/>
      <c r="WUF96" s="41"/>
      <c r="WUG96" s="41"/>
      <c r="WUH96" s="42"/>
      <c r="WUI96" s="41"/>
      <c r="WUJ96" s="41"/>
      <c r="WUK96" s="41"/>
      <c r="WUL96" s="42"/>
      <c r="WUM96" s="41"/>
      <c r="WUN96" s="41"/>
      <c r="WUO96" s="41"/>
      <c r="WUP96" s="42"/>
      <c r="WUQ96" s="41"/>
      <c r="WUR96" s="41"/>
      <c r="WUS96" s="41"/>
      <c r="WUT96" s="42"/>
      <c r="WUU96" s="41"/>
      <c r="WUV96" s="41"/>
      <c r="WUW96" s="41"/>
      <c r="WUX96" s="42"/>
      <c r="WUY96" s="41"/>
      <c r="WUZ96" s="41"/>
      <c r="WVA96" s="41"/>
      <c r="WVB96" s="42"/>
      <c r="WVC96" s="41"/>
      <c r="WVD96" s="41"/>
      <c r="WVE96" s="41"/>
      <c r="WVF96" s="42"/>
      <c r="WVG96" s="41"/>
      <c r="WVH96" s="41"/>
      <c r="WVI96" s="41"/>
      <c r="WVJ96" s="42"/>
      <c r="WVK96" s="41"/>
      <c r="WVL96" s="41"/>
      <c r="WVM96" s="41"/>
      <c r="WVN96" s="42"/>
      <c r="WVO96" s="41"/>
      <c r="WVP96" s="41"/>
      <c r="WVQ96" s="41"/>
      <c r="WVR96" s="43"/>
      <c r="WVS96" s="44"/>
      <c r="WVT96" s="45"/>
      <c r="WVU96" s="45"/>
      <c r="WVV96" s="42"/>
      <c r="WVW96" s="41"/>
      <c r="WVX96" s="41"/>
      <c r="WVY96" s="41"/>
      <c r="WVZ96" s="42"/>
      <c r="WWA96" s="41"/>
      <c r="WWB96" s="41"/>
      <c r="WWC96" s="41"/>
      <c r="WWD96" s="42"/>
      <c r="WWE96" s="41"/>
      <c r="WWF96" s="41"/>
      <c r="WWG96" s="41"/>
      <c r="WWH96" s="42"/>
      <c r="WWI96" s="41"/>
      <c r="WWJ96" s="41"/>
      <c r="WWK96" s="41"/>
      <c r="WWL96" s="42"/>
      <c r="WWM96" s="41"/>
      <c r="WWN96" s="41"/>
      <c r="WWO96" s="41"/>
      <c r="WWP96" s="42"/>
      <c r="WWQ96" s="41"/>
      <c r="WWR96" s="41"/>
      <c r="WWS96" s="41"/>
      <c r="WWT96" s="42"/>
      <c r="WWU96" s="41"/>
      <c r="WWV96" s="41"/>
      <c r="WWW96" s="41"/>
      <c r="WWX96" s="42"/>
      <c r="WWY96" s="41"/>
      <c r="WWZ96" s="41"/>
      <c r="WXA96" s="41"/>
      <c r="WXB96" s="42"/>
      <c r="WXC96" s="41"/>
      <c r="WXD96" s="41"/>
      <c r="WXE96" s="41"/>
      <c r="WXF96" s="42"/>
      <c r="WXG96" s="41"/>
      <c r="WXH96" s="41"/>
      <c r="WXI96" s="41"/>
      <c r="WXJ96" s="42"/>
      <c r="WXK96" s="41"/>
      <c r="WXL96" s="41"/>
      <c r="WXM96" s="41"/>
      <c r="WXN96" s="42"/>
      <c r="WXO96" s="41"/>
      <c r="WXP96" s="41"/>
      <c r="WXQ96" s="41"/>
      <c r="WXR96" s="42"/>
      <c r="WXS96" s="41"/>
      <c r="WXT96" s="41"/>
      <c r="WXU96" s="41"/>
      <c r="WXV96" s="42"/>
      <c r="WXW96" s="41"/>
      <c r="WXX96" s="41"/>
      <c r="WXY96" s="41"/>
      <c r="WXZ96" s="42"/>
      <c r="WYA96" s="41"/>
      <c r="WYB96" s="41"/>
      <c r="WYC96" s="41"/>
      <c r="WYD96" s="42"/>
      <c r="WYE96" s="41"/>
      <c r="WYF96" s="41"/>
      <c r="WYG96" s="41"/>
      <c r="WYH96" s="42"/>
      <c r="WYI96" s="41"/>
      <c r="WYJ96" s="41"/>
      <c r="WYK96" s="41"/>
      <c r="WYL96" s="42"/>
      <c r="WYM96" s="41"/>
      <c r="WYN96" s="41"/>
      <c r="WYO96" s="41"/>
      <c r="WYP96" s="42"/>
      <c r="WYQ96" s="41"/>
      <c r="WYR96" s="41"/>
      <c r="WYS96" s="41"/>
      <c r="WYT96" s="42"/>
      <c r="WYU96" s="41"/>
      <c r="WYV96" s="41"/>
      <c r="WYW96" s="41"/>
      <c r="WYX96" s="42"/>
      <c r="WYY96" s="41"/>
      <c r="WYZ96" s="41"/>
      <c r="WZA96" s="41"/>
      <c r="WZB96" s="42"/>
      <c r="WZC96" s="41"/>
      <c r="WZD96" s="41"/>
      <c r="WZE96" s="41"/>
      <c r="WZF96" s="42"/>
      <c r="WZG96" s="41"/>
      <c r="WZH96" s="41"/>
      <c r="WZI96" s="41"/>
      <c r="WZJ96" s="42"/>
      <c r="WZK96" s="41"/>
      <c r="WZL96" s="41"/>
      <c r="WZM96" s="41"/>
      <c r="WZN96" s="42"/>
      <c r="WZO96" s="41"/>
      <c r="WZP96" s="41"/>
      <c r="WZQ96" s="41"/>
      <c r="WZR96" s="42"/>
      <c r="WZS96" s="41"/>
      <c r="WZT96" s="41"/>
      <c r="WZU96" s="41"/>
      <c r="WZV96" s="42"/>
      <c r="WZW96" s="41"/>
      <c r="WZX96" s="41"/>
      <c r="WZY96" s="41"/>
      <c r="WZZ96" s="42"/>
      <c r="XAA96" s="41"/>
      <c r="XAB96" s="41"/>
      <c r="XAC96" s="41"/>
      <c r="XAD96" s="42"/>
      <c r="XAE96" s="41"/>
      <c r="XAF96" s="41"/>
      <c r="XAG96" s="41"/>
      <c r="XAH96" s="42"/>
      <c r="XAI96" s="41"/>
      <c r="XAJ96" s="41"/>
      <c r="XAK96" s="41"/>
      <c r="XAL96" s="42"/>
      <c r="XAM96" s="41"/>
      <c r="XAN96" s="41"/>
      <c r="XAO96" s="41"/>
      <c r="XAP96" s="42"/>
      <c r="XAQ96" s="41"/>
      <c r="XAR96" s="41"/>
      <c r="XAS96" s="41"/>
      <c r="XAT96" s="42"/>
      <c r="XAU96" s="41"/>
      <c r="XAV96" s="41"/>
      <c r="XAW96" s="41"/>
      <c r="XAX96" s="42"/>
      <c r="XAY96" s="41"/>
      <c r="XAZ96" s="41"/>
      <c r="XBA96" s="41"/>
      <c r="XBB96" s="42"/>
      <c r="XBC96" s="41"/>
      <c r="XBD96" s="41"/>
      <c r="XBE96" s="41"/>
      <c r="XBF96" s="42"/>
      <c r="XBG96" s="41"/>
      <c r="XBH96" s="41"/>
      <c r="XBI96" s="41"/>
      <c r="XBJ96" s="42"/>
      <c r="XBK96" s="41"/>
      <c r="XBL96" s="41"/>
      <c r="XBM96" s="41"/>
      <c r="XBN96" s="42"/>
      <c r="XBO96" s="41"/>
      <c r="XBP96" s="41"/>
      <c r="XBQ96" s="41"/>
      <c r="XBR96" s="42"/>
      <c r="XBS96" s="41"/>
      <c r="XBT96" s="41"/>
      <c r="XBU96" s="41"/>
      <c r="XBV96" s="43"/>
      <c r="XBW96" s="44"/>
      <c r="XBX96" s="45"/>
      <c r="XBY96" s="45"/>
      <c r="XBZ96" s="42"/>
      <c r="XCA96" s="41"/>
      <c r="XCB96" s="41"/>
      <c r="XCC96" s="41"/>
      <c r="XCD96" s="42"/>
      <c r="XCE96" s="41"/>
      <c r="XCF96" s="41"/>
      <c r="XCG96" s="41"/>
      <c r="XCH96" s="42"/>
      <c r="XCI96" s="41"/>
      <c r="XCJ96" s="41"/>
      <c r="XCK96" s="41"/>
      <c r="XCL96" s="42"/>
      <c r="XCM96" s="41"/>
      <c r="XCN96" s="41"/>
      <c r="XCO96" s="41"/>
      <c r="XCP96" s="42"/>
      <c r="XCQ96" s="41"/>
      <c r="XCR96" s="41"/>
      <c r="XCS96" s="41"/>
      <c r="XCT96" s="42"/>
      <c r="XCU96" s="41"/>
      <c r="XCV96" s="41"/>
      <c r="XCW96" s="41"/>
      <c r="XCX96" s="42"/>
      <c r="XCY96" s="41"/>
      <c r="XCZ96" s="41"/>
      <c r="XDA96" s="41"/>
      <c r="XDB96" s="42"/>
      <c r="XDC96" s="41"/>
      <c r="XDD96" s="41"/>
      <c r="XDE96" s="41"/>
      <c r="XDF96" s="42"/>
      <c r="XDG96" s="41"/>
      <c r="XDH96" s="41"/>
      <c r="XDI96" s="41"/>
      <c r="XDJ96" s="42"/>
      <c r="XDK96" s="41"/>
      <c r="XDL96" s="41"/>
      <c r="XDM96" s="41"/>
      <c r="XDN96" s="42"/>
      <c r="XDO96" s="41"/>
      <c r="XDP96" s="41"/>
      <c r="XDQ96" s="41"/>
      <c r="XDR96" s="42"/>
      <c r="XDS96" s="41"/>
      <c r="XDT96" s="41"/>
      <c r="XDU96" s="41"/>
      <c r="XDV96" s="42"/>
      <c r="XDW96" s="41"/>
      <c r="XDX96" s="41"/>
      <c r="XDY96" s="41"/>
      <c r="XDZ96" s="42"/>
      <c r="XEA96" s="41"/>
      <c r="XEB96" s="41"/>
      <c r="XEC96" s="41"/>
      <c r="XED96" s="42"/>
      <c r="XEE96" s="41"/>
      <c r="XEF96" s="41"/>
      <c r="XEG96" s="41"/>
      <c r="XEH96" s="42"/>
      <c r="XEI96" s="41"/>
    </row>
    <row r="97" spans="1:16363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6">
        <v>0</v>
      </c>
      <c r="J97" s="5">
        <v>0</v>
      </c>
      <c r="K97" s="11">
        <v>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506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f t="shared" ref="AC97:AC108" si="507">IF(AA97=0,0,AB97/AA97*1000)</f>
        <v>0</v>
      </c>
      <c r="AD97" s="6">
        <v>0</v>
      </c>
      <c r="AE97" s="5">
        <v>0</v>
      </c>
      <c r="AF97" s="11">
        <v>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f t="shared" ref="BM97:BM108" si="508">IF(BK97=0,0,BL97/BK97*1000)</f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f t="shared" ref="BY97:BY108" si="509">IF(BW97=0,0,BX97/BW97*1000)</f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f t="shared" ref="DI97:DI108" si="510">IF(DG97=0,0,DH97/DG97*1000)</f>
        <v>0</v>
      </c>
      <c r="DJ97" s="6">
        <v>0</v>
      </c>
      <c r="DK97" s="5">
        <v>0</v>
      </c>
      <c r="DL97" s="11">
        <v>0</v>
      </c>
      <c r="DM97" s="6">
        <v>0</v>
      </c>
      <c r="DN97" s="5">
        <v>0</v>
      </c>
      <c r="DO97" s="11">
        <v>0</v>
      </c>
      <c r="DP97" s="6">
        <v>0</v>
      </c>
      <c r="DQ97" s="5">
        <v>0</v>
      </c>
      <c r="DR97" s="11">
        <v>0</v>
      </c>
      <c r="DS97" s="6">
        <v>0</v>
      </c>
      <c r="DT97" s="5">
        <v>0</v>
      </c>
      <c r="DU97" s="11">
        <v>0</v>
      </c>
      <c r="DV97" s="6">
        <v>0</v>
      </c>
      <c r="DW97" s="5">
        <v>0</v>
      </c>
      <c r="DX97" s="11">
        <v>0</v>
      </c>
      <c r="DY97" s="6">
        <v>0</v>
      </c>
      <c r="DZ97" s="5">
        <v>0</v>
      </c>
      <c r="EA97" s="11">
        <v>0</v>
      </c>
      <c r="EB97" s="6">
        <v>0</v>
      </c>
      <c r="EC97" s="5">
        <v>0</v>
      </c>
      <c r="ED97" s="11">
        <v>0</v>
      </c>
      <c r="EE97" s="6">
        <v>0</v>
      </c>
      <c r="EF97" s="5">
        <v>0</v>
      </c>
      <c r="EG97" s="11">
        <v>0</v>
      </c>
      <c r="EH97" s="6">
        <v>0</v>
      </c>
      <c r="EI97" s="5">
        <v>0</v>
      </c>
      <c r="EJ97" s="11">
        <v>0</v>
      </c>
      <c r="EK97" s="6">
        <v>0</v>
      </c>
      <c r="EL97" s="5">
        <v>0</v>
      </c>
      <c r="EM97" s="11">
        <v>0</v>
      </c>
      <c r="EN97" s="75">
        <v>2</v>
      </c>
      <c r="EO97" s="9">
        <v>32</v>
      </c>
      <c r="EP97" s="11">
        <f t="shared" ref="EP97:EP101" si="511">EO97/EN97*1000</f>
        <v>16000</v>
      </c>
      <c r="EQ97" s="6">
        <v>0</v>
      </c>
      <c r="ER97" s="5">
        <v>0</v>
      </c>
      <c r="ES97" s="11">
        <v>0</v>
      </c>
      <c r="ET97" s="6">
        <v>0</v>
      </c>
      <c r="EU97" s="5">
        <v>0</v>
      </c>
      <c r="EV97" s="11">
        <v>0</v>
      </c>
      <c r="EW97" s="6">
        <v>0</v>
      </c>
      <c r="EX97" s="5">
        <v>0</v>
      </c>
      <c r="EY97" s="11">
        <v>0</v>
      </c>
      <c r="EZ97" s="6">
        <v>0</v>
      </c>
      <c r="FA97" s="5">
        <v>0</v>
      </c>
      <c r="FB97" s="11">
        <v>0</v>
      </c>
      <c r="FC97" s="6">
        <v>0</v>
      </c>
      <c r="FD97" s="5">
        <v>0</v>
      </c>
      <c r="FE97" s="11">
        <v>0</v>
      </c>
      <c r="FF97" s="6">
        <v>0</v>
      </c>
      <c r="FG97" s="5">
        <v>0</v>
      </c>
      <c r="FH97" s="11">
        <v>0</v>
      </c>
      <c r="FI97" s="6">
        <v>0</v>
      </c>
      <c r="FJ97" s="5">
        <v>0</v>
      </c>
      <c r="FK97" s="11">
        <f t="shared" ref="FK97:FK108" si="512">IF(FI97=0,0,FJ97/FI97*1000)</f>
        <v>0</v>
      </c>
      <c r="FL97" s="6">
        <v>0</v>
      </c>
      <c r="FM97" s="5">
        <v>1</v>
      </c>
      <c r="FN97" s="11">
        <v>0</v>
      </c>
      <c r="FO97" s="6">
        <v>0</v>
      </c>
      <c r="FP97" s="5">
        <v>0</v>
      </c>
      <c r="FQ97" s="11">
        <v>0</v>
      </c>
      <c r="FR97" s="6">
        <f t="shared" si="370"/>
        <v>2</v>
      </c>
      <c r="FS97" s="11">
        <f t="shared" si="371"/>
        <v>33</v>
      </c>
    </row>
    <row r="98" spans="1:16363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506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f t="shared" si="507"/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f t="shared" si="508"/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f t="shared" si="509"/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75">
        <v>8</v>
      </c>
      <c r="CG98" s="9">
        <v>100</v>
      </c>
      <c r="CH98" s="11">
        <f t="shared" ref="CH98:CH108" si="513">CG98/CF98*1000</f>
        <v>12500</v>
      </c>
      <c r="CI98" s="6">
        <v>0</v>
      </c>
      <c r="CJ98" s="5">
        <v>0</v>
      </c>
      <c r="CK98" s="11">
        <v>0</v>
      </c>
      <c r="CL98" s="75">
        <v>5</v>
      </c>
      <c r="CM98" s="9">
        <v>22</v>
      </c>
      <c r="CN98" s="11">
        <f t="shared" ref="CN98:CN108" si="514">CM98/CL98*1000</f>
        <v>4400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f t="shared" si="510"/>
        <v>0</v>
      </c>
      <c r="DJ98" s="6">
        <v>0</v>
      </c>
      <c r="DK98" s="5">
        <v>0</v>
      </c>
      <c r="DL98" s="11">
        <v>0</v>
      </c>
      <c r="DM98" s="6">
        <v>0</v>
      </c>
      <c r="DN98" s="5">
        <v>0</v>
      </c>
      <c r="DO98" s="11">
        <v>0</v>
      </c>
      <c r="DP98" s="6">
        <v>0</v>
      </c>
      <c r="DQ98" s="5">
        <v>0</v>
      </c>
      <c r="DR98" s="11">
        <v>0</v>
      </c>
      <c r="DS98" s="6">
        <v>0</v>
      </c>
      <c r="DT98" s="5">
        <v>0</v>
      </c>
      <c r="DU98" s="11">
        <v>0</v>
      </c>
      <c r="DV98" s="6">
        <v>0</v>
      </c>
      <c r="DW98" s="5">
        <v>0</v>
      </c>
      <c r="DX98" s="11">
        <v>0</v>
      </c>
      <c r="DY98" s="6">
        <v>0</v>
      </c>
      <c r="DZ98" s="5">
        <v>0</v>
      </c>
      <c r="EA98" s="11">
        <v>0</v>
      </c>
      <c r="EB98" s="6">
        <v>0</v>
      </c>
      <c r="EC98" s="5">
        <v>0</v>
      </c>
      <c r="ED98" s="11">
        <v>0</v>
      </c>
      <c r="EE98" s="6">
        <v>0</v>
      </c>
      <c r="EF98" s="5">
        <v>0</v>
      </c>
      <c r="EG98" s="11">
        <v>0</v>
      </c>
      <c r="EH98" s="6">
        <v>0</v>
      </c>
      <c r="EI98" s="5">
        <v>0</v>
      </c>
      <c r="EJ98" s="11">
        <v>0</v>
      </c>
      <c r="EK98" s="6">
        <v>0</v>
      </c>
      <c r="EL98" s="5">
        <v>0</v>
      </c>
      <c r="EM98" s="11">
        <v>0</v>
      </c>
      <c r="EN98" s="75">
        <v>1</v>
      </c>
      <c r="EO98" s="9">
        <v>27</v>
      </c>
      <c r="EP98" s="11">
        <f t="shared" si="511"/>
        <v>27000</v>
      </c>
      <c r="EQ98" s="6">
        <v>0</v>
      </c>
      <c r="ER98" s="5">
        <v>0</v>
      </c>
      <c r="ES98" s="11">
        <v>0</v>
      </c>
      <c r="ET98" s="6">
        <v>0</v>
      </c>
      <c r="EU98" s="5">
        <v>0</v>
      </c>
      <c r="EV98" s="11">
        <v>0</v>
      </c>
      <c r="EW98" s="6">
        <v>0</v>
      </c>
      <c r="EX98" s="5">
        <v>0</v>
      </c>
      <c r="EY98" s="11">
        <v>0</v>
      </c>
      <c r="EZ98" s="6">
        <v>0</v>
      </c>
      <c r="FA98" s="5">
        <v>0</v>
      </c>
      <c r="FB98" s="11">
        <v>0</v>
      </c>
      <c r="FC98" s="6">
        <v>0</v>
      </c>
      <c r="FD98" s="5">
        <v>0</v>
      </c>
      <c r="FE98" s="11">
        <v>0</v>
      </c>
      <c r="FF98" s="6">
        <v>0</v>
      </c>
      <c r="FG98" s="5">
        <v>0</v>
      </c>
      <c r="FH98" s="11">
        <v>0</v>
      </c>
      <c r="FI98" s="6">
        <v>0</v>
      </c>
      <c r="FJ98" s="5">
        <v>0</v>
      </c>
      <c r="FK98" s="11">
        <f t="shared" si="512"/>
        <v>0</v>
      </c>
      <c r="FL98" s="6">
        <v>0</v>
      </c>
      <c r="FM98" s="5">
        <v>3</v>
      </c>
      <c r="FN98" s="11">
        <v>0</v>
      </c>
      <c r="FO98" s="75">
        <v>1</v>
      </c>
      <c r="FP98" s="9">
        <v>19</v>
      </c>
      <c r="FQ98" s="11">
        <f t="shared" ref="FQ98:FQ108" si="515">FP98/FO98*1000</f>
        <v>19000</v>
      </c>
      <c r="FR98" s="6">
        <f t="shared" si="370"/>
        <v>15</v>
      </c>
      <c r="FS98" s="11">
        <f t="shared" si="371"/>
        <v>171</v>
      </c>
    </row>
    <row r="99" spans="1:16363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506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f t="shared" si="507"/>
        <v>0</v>
      </c>
      <c r="AD99" s="6">
        <v>0</v>
      </c>
      <c r="AE99" s="5">
        <v>0</v>
      </c>
      <c r="AF99" s="11">
        <v>0</v>
      </c>
      <c r="AG99" s="6">
        <v>0</v>
      </c>
      <c r="AH99" s="5">
        <v>0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75">
        <v>20</v>
      </c>
      <c r="AQ99" s="9">
        <v>417</v>
      </c>
      <c r="AR99" s="11">
        <f t="shared" ref="AR99" si="516">AQ99/AP99*1000</f>
        <v>20850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f t="shared" si="508"/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f t="shared" si="509"/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75">
        <v>2</v>
      </c>
      <c r="CG99" s="9">
        <v>20</v>
      </c>
      <c r="CH99" s="11">
        <f t="shared" si="513"/>
        <v>10000</v>
      </c>
      <c r="CI99" s="6">
        <v>0</v>
      </c>
      <c r="CJ99" s="5">
        <v>0</v>
      </c>
      <c r="CK99" s="11">
        <v>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f t="shared" si="510"/>
        <v>0</v>
      </c>
      <c r="DJ99" s="6">
        <v>0</v>
      </c>
      <c r="DK99" s="5">
        <v>0</v>
      </c>
      <c r="DL99" s="11">
        <v>0</v>
      </c>
      <c r="DM99" s="6">
        <v>0</v>
      </c>
      <c r="DN99" s="5">
        <v>0</v>
      </c>
      <c r="DO99" s="11">
        <v>0</v>
      </c>
      <c r="DP99" s="6">
        <v>0</v>
      </c>
      <c r="DQ99" s="5">
        <v>0</v>
      </c>
      <c r="DR99" s="11">
        <v>0</v>
      </c>
      <c r="DS99" s="6">
        <v>0</v>
      </c>
      <c r="DT99" s="5">
        <v>0</v>
      </c>
      <c r="DU99" s="11">
        <v>0</v>
      </c>
      <c r="DV99" s="6">
        <v>0</v>
      </c>
      <c r="DW99" s="5">
        <v>0</v>
      </c>
      <c r="DX99" s="11">
        <v>0</v>
      </c>
      <c r="DY99" s="6">
        <v>0</v>
      </c>
      <c r="DZ99" s="5">
        <v>0</v>
      </c>
      <c r="EA99" s="11">
        <v>0</v>
      </c>
      <c r="EB99" s="75">
        <v>20</v>
      </c>
      <c r="EC99" s="9">
        <v>417</v>
      </c>
      <c r="ED99" s="11">
        <f t="shared" ref="ED99:ED102" si="517">EC99/EB99*1000</f>
        <v>20850</v>
      </c>
      <c r="EE99" s="6">
        <v>0</v>
      </c>
      <c r="EF99" s="5">
        <v>0</v>
      </c>
      <c r="EG99" s="11">
        <v>0</v>
      </c>
      <c r="EH99" s="6">
        <v>0</v>
      </c>
      <c r="EI99" s="5">
        <v>0</v>
      </c>
      <c r="EJ99" s="11">
        <v>0</v>
      </c>
      <c r="EK99" s="6">
        <v>0</v>
      </c>
      <c r="EL99" s="5">
        <v>0</v>
      </c>
      <c r="EM99" s="11">
        <v>0</v>
      </c>
      <c r="EN99" s="6">
        <v>0</v>
      </c>
      <c r="EO99" s="5">
        <v>0</v>
      </c>
      <c r="EP99" s="11">
        <v>0</v>
      </c>
      <c r="EQ99" s="6">
        <v>0</v>
      </c>
      <c r="ER99" s="5">
        <v>0</v>
      </c>
      <c r="ES99" s="11">
        <v>0</v>
      </c>
      <c r="ET99" s="6">
        <v>0</v>
      </c>
      <c r="EU99" s="5">
        <v>0</v>
      </c>
      <c r="EV99" s="11">
        <v>0</v>
      </c>
      <c r="EW99" s="6">
        <v>0</v>
      </c>
      <c r="EX99" s="5">
        <v>0</v>
      </c>
      <c r="EY99" s="11">
        <v>0</v>
      </c>
      <c r="EZ99" s="6">
        <v>0</v>
      </c>
      <c r="FA99" s="5">
        <v>0</v>
      </c>
      <c r="FB99" s="11">
        <v>0</v>
      </c>
      <c r="FC99" s="75">
        <v>1</v>
      </c>
      <c r="FD99" s="9">
        <v>1</v>
      </c>
      <c r="FE99" s="11">
        <f t="shared" ref="FE99" si="518">FD99/FC99*1000</f>
        <v>1000</v>
      </c>
      <c r="FF99" s="6">
        <v>0</v>
      </c>
      <c r="FG99" s="5">
        <v>0</v>
      </c>
      <c r="FH99" s="11">
        <v>0</v>
      </c>
      <c r="FI99" s="75">
        <v>0</v>
      </c>
      <c r="FJ99" s="9">
        <v>0</v>
      </c>
      <c r="FK99" s="11">
        <f t="shared" si="512"/>
        <v>0</v>
      </c>
      <c r="FL99" s="75">
        <v>13</v>
      </c>
      <c r="FM99" s="9">
        <v>35</v>
      </c>
      <c r="FN99" s="11">
        <f t="shared" ref="FN99:FN108" si="519">FM99/FL99*1000</f>
        <v>2692.3076923076924</v>
      </c>
      <c r="FO99" s="75">
        <v>15</v>
      </c>
      <c r="FP99" s="9">
        <v>95</v>
      </c>
      <c r="FQ99" s="11">
        <f t="shared" si="515"/>
        <v>6333.333333333333</v>
      </c>
      <c r="FR99" s="6">
        <f t="shared" si="370"/>
        <v>51</v>
      </c>
      <c r="FS99" s="11">
        <f t="shared" si="371"/>
        <v>568</v>
      </c>
    </row>
    <row r="100" spans="1:16363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506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f t="shared" si="507"/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v>0</v>
      </c>
      <c r="BH100" s="75">
        <v>3</v>
      </c>
      <c r="BI100" s="9">
        <v>46</v>
      </c>
      <c r="BJ100" s="11">
        <f t="shared" ref="BJ100" si="520">BI100/BH100*1000</f>
        <v>15333.333333333334</v>
      </c>
      <c r="BK100" s="6">
        <v>0</v>
      </c>
      <c r="BL100" s="5">
        <v>0</v>
      </c>
      <c r="BM100" s="11">
        <f t="shared" si="508"/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f t="shared" si="509"/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75">
        <v>20</v>
      </c>
      <c r="CJ100" s="9">
        <v>349</v>
      </c>
      <c r="CK100" s="11">
        <f t="shared" ref="CK100" si="521">CJ100/CI100*1000</f>
        <v>17450</v>
      </c>
      <c r="CL100" s="75">
        <v>5</v>
      </c>
      <c r="CM100" s="9">
        <v>28</v>
      </c>
      <c r="CN100" s="11">
        <f t="shared" si="514"/>
        <v>5600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f t="shared" si="510"/>
        <v>0</v>
      </c>
      <c r="DJ100" s="6">
        <v>0</v>
      </c>
      <c r="DK100" s="5">
        <v>0</v>
      </c>
      <c r="DL100" s="11">
        <v>0</v>
      </c>
      <c r="DM100" s="6">
        <v>0</v>
      </c>
      <c r="DN100" s="5">
        <v>0</v>
      </c>
      <c r="DO100" s="11">
        <v>0</v>
      </c>
      <c r="DP100" s="6">
        <v>0</v>
      </c>
      <c r="DQ100" s="5">
        <v>0</v>
      </c>
      <c r="DR100" s="11">
        <v>0</v>
      </c>
      <c r="DS100" s="6">
        <v>0</v>
      </c>
      <c r="DT100" s="5">
        <v>0</v>
      </c>
      <c r="DU100" s="11">
        <v>0</v>
      </c>
      <c r="DV100" s="6">
        <v>0</v>
      </c>
      <c r="DW100" s="5">
        <v>0</v>
      </c>
      <c r="DX100" s="11">
        <v>0</v>
      </c>
      <c r="DY100" s="6">
        <v>0</v>
      </c>
      <c r="DZ100" s="5">
        <v>0</v>
      </c>
      <c r="EA100" s="11">
        <v>0</v>
      </c>
      <c r="EB100" s="6">
        <v>0</v>
      </c>
      <c r="EC100" s="5">
        <v>0</v>
      </c>
      <c r="ED100" s="11">
        <v>0</v>
      </c>
      <c r="EE100" s="6">
        <v>0</v>
      </c>
      <c r="EF100" s="5">
        <v>0</v>
      </c>
      <c r="EG100" s="11">
        <v>0</v>
      </c>
      <c r="EH100" s="6">
        <v>0</v>
      </c>
      <c r="EI100" s="5">
        <v>0</v>
      </c>
      <c r="EJ100" s="11">
        <v>0</v>
      </c>
      <c r="EK100" s="6">
        <v>0</v>
      </c>
      <c r="EL100" s="5">
        <v>0</v>
      </c>
      <c r="EM100" s="11">
        <v>0</v>
      </c>
      <c r="EN100" s="75">
        <v>7</v>
      </c>
      <c r="EO100" s="9">
        <v>146</v>
      </c>
      <c r="EP100" s="11">
        <f t="shared" si="511"/>
        <v>20857.142857142859</v>
      </c>
      <c r="EQ100" s="6">
        <v>0</v>
      </c>
      <c r="ER100" s="5">
        <v>0</v>
      </c>
      <c r="ES100" s="11">
        <v>0</v>
      </c>
      <c r="ET100" s="6">
        <v>0</v>
      </c>
      <c r="EU100" s="5">
        <v>0</v>
      </c>
      <c r="EV100" s="11">
        <v>0</v>
      </c>
      <c r="EW100" s="6">
        <v>0</v>
      </c>
      <c r="EX100" s="5">
        <v>0</v>
      </c>
      <c r="EY100" s="11">
        <v>0</v>
      </c>
      <c r="EZ100" s="6">
        <v>0</v>
      </c>
      <c r="FA100" s="5">
        <v>0</v>
      </c>
      <c r="FB100" s="11">
        <v>0</v>
      </c>
      <c r="FC100" s="6">
        <v>0</v>
      </c>
      <c r="FD100" s="5">
        <v>0</v>
      </c>
      <c r="FE100" s="11">
        <v>0</v>
      </c>
      <c r="FF100" s="6">
        <v>0</v>
      </c>
      <c r="FG100" s="5">
        <v>0</v>
      </c>
      <c r="FH100" s="11">
        <v>0</v>
      </c>
      <c r="FI100" s="6">
        <v>0</v>
      </c>
      <c r="FJ100" s="5">
        <v>0</v>
      </c>
      <c r="FK100" s="11">
        <f t="shared" si="512"/>
        <v>0</v>
      </c>
      <c r="FL100" s="6">
        <v>0</v>
      </c>
      <c r="FM100" s="5">
        <v>4</v>
      </c>
      <c r="FN100" s="11">
        <v>0</v>
      </c>
      <c r="FO100" s="6">
        <v>0</v>
      </c>
      <c r="FP100" s="5">
        <v>0</v>
      </c>
      <c r="FQ100" s="11">
        <v>0</v>
      </c>
      <c r="FR100" s="6">
        <f t="shared" si="370"/>
        <v>35</v>
      </c>
      <c r="FS100" s="11">
        <f t="shared" si="371"/>
        <v>573</v>
      </c>
    </row>
    <row r="101" spans="1:16363" x14ac:dyDescent="0.3">
      <c r="A101" s="65">
        <v>2011</v>
      </c>
      <c r="B101" s="66" t="s">
        <v>9</v>
      </c>
      <c r="C101" s="6">
        <v>0</v>
      </c>
      <c r="D101" s="5">
        <v>0</v>
      </c>
      <c r="E101" s="11">
        <v>0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506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f t="shared" si="507"/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f t="shared" si="508"/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f t="shared" si="509"/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75">
        <v>3</v>
      </c>
      <c r="CG101" s="9">
        <v>33</v>
      </c>
      <c r="CH101" s="11">
        <f t="shared" si="513"/>
        <v>11000</v>
      </c>
      <c r="CI101" s="6">
        <v>0</v>
      </c>
      <c r="CJ101" s="5">
        <v>0</v>
      </c>
      <c r="CK101" s="11">
        <v>0</v>
      </c>
      <c r="CL101" s="75">
        <v>410</v>
      </c>
      <c r="CM101" s="9">
        <v>1292</v>
      </c>
      <c r="CN101" s="11">
        <f t="shared" si="514"/>
        <v>3151.2195121951222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f t="shared" si="510"/>
        <v>0</v>
      </c>
      <c r="DJ101" s="6">
        <v>0</v>
      </c>
      <c r="DK101" s="5">
        <v>0</v>
      </c>
      <c r="DL101" s="11">
        <v>0</v>
      </c>
      <c r="DM101" s="6">
        <v>0</v>
      </c>
      <c r="DN101" s="5">
        <v>0</v>
      </c>
      <c r="DO101" s="11">
        <v>0</v>
      </c>
      <c r="DP101" s="6">
        <v>0</v>
      </c>
      <c r="DQ101" s="5">
        <v>0</v>
      </c>
      <c r="DR101" s="11">
        <v>0</v>
      </c>
      <c r="DS101" s="6">
        <v>0</v>
      </c>
      <c r="DT101" s="5">
        <v>0</v>
      </c>
      <c r="DU101" s="11">
        <v>0</v>
      </c>
      <c r="DV101" s="6">
        <v>0</v>
      </c>
      <c r="DW101" s="5">
        <v>0</v>
      </c>
      <c r="DX101" s="11">
        <v>0</v>
      </c>
      <c r="DY101" s="6">
        <v>0</v>
      </c>
      <c r="DZ101" s="5">
        <v>0</v>
      </c>
      <c r="EA101" s="11">
        <v>0</v>
      </c>
      <c r="EB101" s="6">
        <v>0</v>
      </c>
      <c r="EC101" s="5">
        <v>0</v>
      </c>
      <c r="ED101" s="11">
        <v>0</v>
      </c>
      <c r="EE101" s="6">
        <v>0</v>
      </c>
      <c r="EF101" s="5">
        <v>0</v>
      </c>
      <c r="EG101" s="11">
        <v>0</v>
      </c>
      <c r="EH101" s="6">
        <v>0</v>
      </c>
      <c r="EI101" s="5">
        <v>0</v>
      </c>
      <c r="EJ101" s="11">
        <v>0</v>
      </c>
      <c r="EK101" s="6">
        <v>0</v>
      </c>
      <c r="EL101" s="5">
        <v>0</v>
      </c>
      <c r="EM101" s="11">
        <v>0</v>
      </c>
      <c r="EN101" s="75">
        <v>11</v>
      </c>
      <c r="EO101" s="9">
        <v>151</v>
      </c>
      <c r="EP101" s="11">
        <f t="shared" si="511"/>
        <v>13727.272727272726</v>
      </c>
      <c r="EQ101" s="6">
        <v>0</v>
      </c>
      <c r="ER101" s="5">
        <v>0</v>
      </c>
      <c r="ES101" s="11">
        <v>0</v>
      </c>
      <c r="ET101" s="6">
        <v>0</v>
      </c>
      <c r="EU101" s="5">
        <v>0</v>
      </c>
      <c r="EV101" s="11">
        <v>0</v>
      </c>
      <c r="EW101" s="6">
        <v>0</v>
      </c>
      <c r="EX101" s="5">
        <v>0</v>
      </c>
      <c r="EY101" s="11">
        <v>0</v>
      </c>
      <c r="EZ101" s="6">
        <v>0</v>
      </c>
      <c r="FA101" s="5">
        <v>0</v>
      </c>
      <c r="FB101" s="11">
        <v>0</v>
      </c>
      <c r="FC101" s="6">
        <v>0</v>
      </c>
      <c r="FD101" s="5">
        <v>0</v>
      </c>
      <c r="FE101" s="11">
        <v>0</v>
      </c>
      <c r="FF101" s="6">
        <v>0</v>
      </c>
      <c r="FG101" s="5">
        <v>0</v>
      </c>
      <c r="FH101" s="11">
        <v>0</v>
      </c>
      <c r="FI101" s="6">
        <v>0</v>
      </c>
      <c r="FJ101" s="5">
        <v>0</v>
      </c>
      <c r="FK101" s="11">
        <f t="shared" si="512"/>
        <v>0</v>
      </c>
      <c r="FL101" s="6">
        <v>0</v>
      </c>
      <c r="FM101" s="5">
        <v>2</v>
      </c>
      <c r="FN101" s="11">
        <v>0</v>
      </c>
      <c r="FO101" s="75">
        <v>3</v>
      </c>
      <c r="FP101" s="9">
        <v>15</v>
      </c>
      <c r="FQ101" s="11">
        <f t="shared" si="515"/>
        <v>5000</v>
      </c>
      <c r="FR101" s="6">
        <f t="shared" si="370"/>
        <v>427</v>
      </c>
      <c r="FS101" s="11">
        <f t="shared" si="371"/>
        <v>1493</v>
      </c>
    </row>
    <row r="102" spans="1:16363" x14ac:dyDescent="0.3">
      <c r="A102" s="65">
        <v>2011</v>
      </c>
      <c r="B102" s="66" t="s">
        <v>10</v>
      </c>
      <c r="C102" s="6">
        <v>0</v>
      </c>
      <c r="D102" s="5">
        <v>0</v>
      </c>
      <c r="E102" s="11">
        <v>0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506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f t="shared" si="507"/>
        <v>0</v>
      </c>
      <c r="AD102" s="6">
        <v>0</v>
      </c>
      <c r="AE102" s="5">
        <v>0</v>
      </c>
      <c r="AF102" s="11">
        <v>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75">
        <v>20</v>
      </c>
      <c r="AQ102" s="9">
        <v>385</v>
      </c>
      <c r="AR102" s="11">
        <f t="shared" ref="AR102" si="522">AQ102/AP102*1000</f>
        <v>19250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f t="shared" si="508"/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75">
        <v>0</v>
      </c>
      <c r="BX102" s="9">
        <v>0</v>
      </c>
      <c r="BY102" s="11">
        <f t="shared" si="509"/>
        <v>0</v>
      </c>
      <c r="BZ102" s="75">
        <v>1267</v>
      </c>
      <c r="CA102" s="9">
        <v>4007</v>
      </c>
      <c r="CB102" s="11">
        <f t="shared" ref="CB102:CB108" si="523">CA102/BZ102*1000</f>
        <v>3162.5887924230465</v>
      </c>
      <c r="CC102" s="6">
        <v>0</v>
      </c>
      <c r="CD102" s="5">
        <v>0</v>
      </c>
      <c r="CE102" s="11">
        <v>0</v>
      </c>
      <c r="CF102" s="75">
        <v>3</v>
      </c>
      <c r="CG102" s="9">
        <v>33</v>
      </c>
      <c r="CH102" s="11">
        <f t="shared" si="513"/>
        <v>11000</v>
      </c>
      <c r="CI102" s="6">
        <v>0</v>
      </c>
      <c r="CJ102" s="5">
        <v>0</v>
      </c>
      <c r="CK102" s="11">
        <v>0</v>
      </c>
      <c r="CL102" s="75">
        <v>847</v>
      </c>
      <c r="CM102" s="9">
        <v>2665</v>
      </c>
      <c r="CN102" s="11">
        <f t="shared" si="514"/>
        <v>3146.3990554899647</v>
      </c>
      <c r="CO102" s="75">
        <v>10</v>
      </c>
      <c r="CP102" s="9">
        <v>227</v>
      </c>
      <c r="CQ102" s="11">
        <f t="shared" ref="CQ102:CQ105" si="524">CP102/CO102*1000</f>
        <v>22700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f t="shared" si="510"/>
        <v>0</v>
      </c>
      <c r="DJ102" s="6">
        <v>0</v>
      </c>
      <c r="DK102" s="5">
        <v>0</v>
      </c>
      <c r="DL102" s="11">
        <v>0</v>
      </c>
      <c r="DM102" s="6">
        <v>0</v>
      </c>
      <c r="DN102" s="5">
        <v>0</v>
      </c>
      <c r="DO102" s="11">
        <v>0</v>
      </c>
      <c r="DP102" s="6">
        <v>0</v>
      </c>
      <c r="DQ102" s="5">
        <v>0</v>
      </c>
      <c r="DR102" s="11">
        <v>0</v>
      </c>
      <c r="DS102" s="6">
        <v>0</v>
      </c>
      <c r="DT102" s="5">
        <v>0</v>
      </c>
      <c r="DU102" s="11">
        <v>0</v>
      </c>
      <c r="DV102" s="6">
        <v>0</v>
      </c>
      <c r="DW102" s="5">
        <v>0</v>
      </c>
      <c r="DX102" s="11">
        <v>0</v>
      </c>
      <c r="DY102" s="6">
        <v>0</v>
      </c>
      <c r="DZ102" s="5">
        <v>0</v>
      </c>
      <c r="EA102" s="11">
        <v>0</v>
      </c>
      <c r="EB102" s="75">
        <v>20</v>
      </c>
      <c r="EC102" s="9">
        <v>385</v>
      </c>
      <c r="ED102" s="11">
        <f t="shared" si="517"/>
        <v>19250</v>
      </c>
      <c r="EE102" s="6">
        <v>0</v>
      </c>
      <c r="EF102" s="5">
        <v>0</v>
      </c>
      <c r="EG102" s="11">
        <v>0</v>
      </c>
      <c r="EH102" s="6">
        <v>0</v>
      </c>
      <c r="EI102" s="5">
        <v>0</v>
      </c>
      <c r="EJ102" s="11">
        <v>0</v>
      </c>
      <c r="EK102" s="6">
        <v>0</v>
      </c>
      <c r="EL102" s="5">
        <v>0</v>
      </c>
      <c r="EM102" s="11">
        <v>0</v>
      </c>
      <c r="EN102" s="6">
        <v>0</v>
      </c>
      <c r="EO102" s="5">
        <v>0</v>
      </c>
      <c r="EP102" s="11">
        <v>0</v>
      </c>
      <c r="EQ102" s="6">
        <v>0</v>
      </c>
      <c r="ER102" s="5">
        <v>0</v>
      </c>
      <c r="ES102" s="11">
        <v>0</v>
      </c>
      <c r="ET102" s="6">
        <v>0</v>
      </c>
      <c r="EU102" s="5">
        <v>0</v>
      </c>
      <c r="EV102" s="11">
        <v>0</v>
      </c>
      <c r="EW102" s="6">
        <v>0</v>
      </c>
      <c r="EX102" s="5">
        <v>0</v>
      </c>
      <c r="EY102" s="11">
        <v>0</v>
      </c>
      <c r="EZ102" s="6">
        <v>0</v>
      </c>
      <c r="FA102" s="5">
        <v>0</v>
      </c>
      <c r="FB102" s="11">
        <v>0</v>
      </c>
      <c r="FC102" s="6">
        <v>0</v>
      </c>
      <c r="FD102" s="5">
        <v>0</v>
      </c>
      <c r="FE102" s="11">
        <v>0</v>
      </c>
      <c r="FF102" s="6">
        <v>0</v>
      </c>
      <c r="FG102" s="5">
        <v>0</v>
      </c>
      <c r="FH102" s="11">
        <v>0</v>
      </c>
      <c r="FI102" s="6">
        <v>0</v>
      </c>
      <c r="FJ102" s="5">
        <v>0</v>
      </c>
      <c r="FK102" s="11">
        <f t="shared" si="512"/>
        <v>0</v>
      </c>
      <c r="FL102" s="6">
        <v>0</v>
      </c>
      <c r="FM102" s="5">
        <v>9</v>
      </c>
      <c r="FN102" s="11">
        <v>0</v>
      </c>
      <c r="FO102" s="75">
        <v>2</v>
      </c>
      <c r="FP102" s="9">
        <v>11</v>
      </c>
      <c r="FQ102" s="11">
        <f t="shared" si="515"/>
        <v>5500</v>
      </c>
      <c r="FR102" s="6">
        <f t="shared" ref="FR102:FR122" si="525">SUM(FO102,FL102,FF102,FC102,EN102,EH102,EB102,DY102,DP102,DJ102,DD102,DA102,CO102,CL102,CI102,CF102,BZ102,BN102,BH102,AY102,AV102,AS102,AM102,AJ102,I102,C102,EW102,DS102,CU102,BQ102,BE102,BB102,AG102,X102,L102,EZ102,EK102,CR102,CC102)</f>
        <v>2149</v>
      </c>
      <c r="FS102" s="11">
        <f t="shared" ref="FS102:FS122" si="526">SUM(FP102,FM102,FG102,FD102,EO102,EI102,EC102,DZ102,DQ102,DK102,DE102,DB102,CP102,CM102,CJ102,CG102,CA102,BO102,BI102,AZ102,AW102,AT102,AN102,AK102,J102,D102,EX102,DT102,CV102,BR102,BF102,BC102,AH102,Y102,M102,FA102,EL102,CS102,CD102)</f>
        <v>7337</v>
      </c>
    </row>
    <row r="103" spans="1:16363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506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f t="shared" si="507"/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f t="shared" si="508"/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f t="shared" si="509"/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75">
        <v>5</v>
      </c>
      <c r="CG103" s="9">
        <v>82</v>
      </c>
      <c r="CH103" s="11">
        <f t="shared" si="513"/>
        <v>16400</v>
      </c>
      <c r="CI103" s="6">
        <v>0</v>
      </c>
      <c r="CJ103" s="5">
        <v>0</v>
      </c>
      <c r="CK103" s="11">
        <v>0</v>
      </c>
      <c r="CL103" s="75">
        <v>507</v>
      </c>
      <c r="CM103" s="9">
        <v>1595</v>
      </c>
      <c r="CN103" s="11">
        <f t="shared" si="514"/>
        <v>3145.956607495069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f t="shared" si="510"/>
        <v>0</v>
      </c>
      <c r="DJ103" s="6">
        <v>0</v>
      </c>
      <c r="DK103" s="5">
        <v>0</v>
      </c>
      <c r="DL103" s="11">
        <v>0</v>
      </c>
      <c r="DM103" s="6">
        <v>0</v>
      </c>
      <c r="DN103" s="5">
        <v>0</v>
      </c>
      <c r="DO103" s="11">
        <v>0</v>
      </c>
      <c r="DP103" s="6">
        <v>0</v>
      </c>
      <c r="DQ103" s="5">
        <v>0</v>
      </c>
      <c r="DR103" s="11">
        <v>0</v>
      </c>
      <c r="DS103" s="6">
        <v>0</v>
      </c>
      <c r="DT103" s="5">
        <v>0</v>
      </c>
      <c r="DU103" s="11">
        <v>0</v>
      </c>
      <c r="DV103" s="6">
        <v>0</v>
      </c>
      <c r="DW103" s="5">
        <v>0</v>
      </c>
      <c r="DX103" s="11">
        <v>0</v>
      </c>
      <c r="DY103" s="6">
        <v>0</v>
      </c>
      <c r="DZ103" s="5">
        <v>0</v>
      </c>
      <c r="EA103" s="11">
        <v>0</v>
      </c>
      <c r="EB103" s="6">
        <v>0</v>
      </c>
      <c r="EC103" s="5">
        <v>0</v>
      </c>
      <c r="ED103" s="11">
        <v>0</v>
      </c>
      <c r="EE103" s="6">
        <v>0</v>
      </c>
      <c r="EF103" s="5">
        <v>0</v>
      </c>
      <c r="EG103" s="11">
        <v>0</v>
      </c>
      <c r="EH103" s="6">
        <v>0</v>
      </c>
      <c r="EI103" s="5">
        <v>0</v>
      </c>
      <c r="EJ103" s="11">
        <v>0</v>
      </c>
      <c r="EK103" s="6">
        <v>0</v>
      </c>
      <c r="EL103" s="5">
        <v>0</v>
      </c>
      <c r="EM103" s="11">
        <v>0</v>
      </c>
      <c r="EN103" s="6">
        <v>0</v>
      </c>
      <c r="EO103" s="5">
        <v>0</v>
      </c>
      <c r="EP103" s="11">
        <v>0</v>
      </c>
      <c r="EQ103" s="6">
        <v>0</v>
      </c>
      <c r="ER103" s="5">
        <v>0</v>
      </c>
      <c r="ES103" s="11">
        <v>0</v>
      </c>
      <c r="ET103" s="6">
        <v>0</v>
      </c>
      <c r="EU103" s="5">
        <v>0</v>
      </c>
      <c r="EV103" s="11">
        <v>0</v>
      </c>
      <c r="EW103" s="6">
        <v>0</v>
      </c>
      <c r="EX103" s="5">
        <v>0</v>
      </c>
      <c r="EY103" s="11">
        <v>0</v>
      </c>
      <c r="EZ103" s="6">
        <v>0</v>
      </c>
      <c r="FA103" s="5">
        <v>0</v>
      </c>
      <c r="FB103" s="11">
        <v>0</v>
      </c>
      <c r="FC103" s="6">
        <v>0</v>
      </c>
      <c r="FD103" s="5">
        <v>0</v>
      </c>
      <c r="FE103" s="11">
        <v>0</v>
      </c>
      <c r="FF103" s="6">
        <v>0</v>
      </c>
      <c r="FG103" s="5">
        <v>0</v>
      </c>
      <c r="FH103" s="11">
        <v>0</v>
      </c>
      <c r="FI103" s="6">
        <v>0</v>
      </c>
      <c r="FJ103" s="5">
        <v>0</v>
      </c>
      <c r="FK103" s="11">
        <f t="shared" si="512"/>
        <v>0</v>
      </c>
      <c r="FL103" s="6">
        <v>0</v>
      </c>
      <c r="FM103" s="5">
        <v>1</v>
      </c>
      <c r="FN103" s="11">
        <v>0</v>
      </c>
      <c r="FO103" s="75">
        <v>2</v>
      </c>
      <c r="FP103" s="9">
        <v>10</v>
      </c>
      <c r="FQ103" s="11">
        <f t="shared" si="515"/>
        <v>5000</v>
      </c>
      <c r="FR103" s="6">
        <f t="shared" si="525"/>
        <v>514</v>
      </c>
      <c r="FS103" s="11">
        <f t="shared" si="526"/>
        <v>1688</v>
      </c>
    </row>
    <row r="104" spans="1:16363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506"/>
        <v>0</v>
      </c>
      <c r="R104" s="6">
        <v>0</v>
      </c>
      <c r="S104" s="5">
        <v>0</v>
      </c>
      <c r="T104" s="11">
        <v>0</v>
      </c>
      <c r="U104" s="6">
        <v>0</v>
      </c>
      <c r="V104" s="5">
        <v>0</v>
      </c>
      <c r="W104" s="11"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f t="shared" si="507"/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f t="shared" si="508"/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f t="shared" si="509"/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75">
        <v>975</v>
      </c>
      <c r="CM104" s="9">
        <v>2902</v>
      </c>
      <c r="CN104" s="11">
        <f t="shared" si="514"/>
        <v>2976.4102564102568</v>
      </c>
      <c r="CO104" s="75">
        <v>10</v>
      </c>
      <c r="CP104" s="9">
        <v>240</v>
      </c>
      <c r="CQ104" s="11">
        <f t="shared" si="524"/>
        <v>24000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f t="shared" si="510"/>
        <v>0</v>
      </c>
      <c r="DJ104" s="6">
        <v>0</v>
      </c>
      <c r="DK104" s="5">
        <v>0</v>
      </c>
      <c r="DL104" s="11">
        <v>0</v>
      </c>
      <c r="DM104" s="6">
        <v>0</v>
      </c>
      <c r="DN104" s="5">
        <v>0</v>
      </c>
      <c r="DO104" s="11">
        <v>0</v>
      </c>
      <c r="DP104" s="6">
        <v>0</v>
      </c>
      <c r="DQ104" s="5">
        <v>0</v>
      </c>
      <c r="DR104" s="11">
        <v>0</v>
      </c>
      <c r="DS104" s="6">
        <v>0</v>
      </c>
      <c r="DT104" s="5">
        <v>0</v>
      </c>
      <c r="DU104" s="11">
        <v>0</v>
      </c>
      <c r="DV104" s="6">
        <v>0</v>
      </c>
      <c r="DW104" s="5">
        <v>0</v>
      </c>
      <c r="DX104" s="11">
        <v>0</v>
      </c>
      <c r="DY104" s="6">
        <v>0</v>
      </c>
      <c r="DZ104" s="5">
        <v>0</v>
      </c>
      <c r="EA104" s="11">
        <v>0</v>
      </c>
      <c r="EB104" s="6">
        <v>0</v>
      </c>
      <c r="EC104" s="5">
        <v>0</v>
      </c>
      <c r="ED104" s="11">
        <v>0</v>
      </c>
      <c r="EE104" s="6">
        <v>0</v>
      </c>
      <c r="EF104" s="5">
        <v>0</v>
      </c>
      <c r="EG104" s="11">
        <v>0</v>
      </c>
      <c r="EH104" s="6">
        <v>0</v>
      </c>
      <c r="EI104" s="5">
        <v>0</v>
      </c>
      <c r="EJ104" s="11">
        <v>0</v>
      </c>
      <c r="EK104" s="6">
        <v>0</v>
      </c>
      <c r="EL104" s="5">
        <v>0</v>
      </c>
      <c r="EM104" s="11">
        <v>0</v>
      </c>
      <c r="EN104" s="6">
        <v>0</v>
      </c>
      <c r="EO104" s="5">
        <v>0</v>
      </c>
      <c r="EP104" s="11">
        <v>0</v>
      </c>
      <c r="EQ104" s="6">
        <v>0</v>
      </c>
      <c r="ER104" s="5">
        <v>0</v>
      </c>
      <c r="ES104" s="11">
        <v>0</v>
      </c>
      <c r="ET104" s="6">
        <v>0</v>
      </c>
      <c r="EU104" s="5">
        <v>0</v>
      </c>
      <c r="EV104" s="11">
        <v>0</v>
      </c>
      <c r="EW104" s="6">
        <v>0</v>
      </c>
      <c r="EX104" s="5">
        <v>0</v>
      </c>
      <c r="EY104" s="11">
        <v>0</v>
      </c>
      <c r="EZ104" s="6">
        <v>0</v>
      </c>
      <c r="FA104" s="5">
        <v>0</v>
      </c>
      <c r="FB104" s="11">
        <v>0</v>
      </c>
      <c r="FC104" s="6">
        <v>0</v>
      </c>
      <c r="FD104" s="5">
        <v>0</v>
      </c>
      <c r="FE104" s="11">
        <v>0</v>
      </c>
      <c r="FF104" s="6">
        <v>0</v>
      </c>
      <c r="FG104" s="5">
        <v>0</v>
      </c>
      <c r="FH104" s="11">
        <v>0</v>
      </c>
      <c r="FI104" s="75">
        <v>0</v>
      </c>
      <c r="FJ104" s="9">
        <v>0</v>
      </c>
      <c r="FK104" s="11">
        <f t="shared" si="512"/>
        <v>0</v>
      </c>
      <c r="FL104" s="75">
        <v>1</v>
      </c>
      <c r="FM104" s="9">
        <v>1</v>
      </c>
      <c r="FN104" s="11">
        <f t="shared" si="519"/>
        <v>1000</v>
      </c>
      <c r="FO104" s="75">
        <v>3</v>
      </c>
      <c r="FP104" s="9">
        <v>18</v>
      </c>
      <c r="FQ104" s="11">
        <f t="shared" si="515"/>
        <v>6000</v>
      </c>
      <c r="FR104" s="6">
        <f t="shared" si="525"/>
        <v>989</v>
      </c>
      <c r="FS104" s="11">
        <f t="shared" si="526"/>
        <v>3161</v>
      </c>
    </row>
    <row r="105" spans="1:16363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506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f t="shared" si="507"/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f t="shared" si="508"/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f t="shared" si="509"/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75">
        <v>6</v>
      </c>
      <c r="CG105" s="9">
        <v>86</v>
      </c>
      <c r="CH105" s="11">
        <f t="shared" si="513"/>
        <v>14333.333333333334</v>
      </c>
      <c r="CI105" s="6">
        <v>0</v>
      </c>
      <c r="CJ105" s="5">
        <v>0</v>
      </c>
      <c r="CK105" s="11">
        <v>0</v>
      </c>
      <c r="CL105" s="75">
        <v>158</v>
      </c>
      <c r="CM105" s="9">
        <v>480</v>
      </c>
      <c r="CN105" s="11">
        <f t="shared" si="514"/>
        <v>3037.9746835443038</v>
      </c>
      <c r="CO105" s="75">
        <v>20</v>
      </c>
      <c r="CP105" s="9">
        <v>515</v>
      </c>
      <c r="CQ105" s="11">
        <f t="shared" si="524"/>
        <v>25750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f t="shared" si="510"/>
        <v>0</v>
      </c>
      <c r="DJ105" s="6">
        <v>0</v>
      </c>
      <c r="DK105" s="5">
        <v>0</v>
      </c>
      <c r="DL105" s="11">
        <v>0</v>
      </c>
      <c r="DM105" s="6">
        <v>0</v>
      </c>
      <c r="DN105" s="5">
        <v>0</v>
      </c>
      <c r="DO105" s="11">
        <v>0</v>
      </c>
      <c r="DP105" s="6">
        <v>0</v>
      </c>
      <c r="DQ105" s="5">
        <v>0</v>
      </c>
      <c r="DR105" s="11">
        <v>0</v>
      </c>
      <c r="DS105" s="6">
        <v>0</v>
      </c>
      <c r="DT105" s="5">
        <v>0</v>
      </c>
      <c r="DU105" s="11">
        <v>0</v>
      </c>
      <c r="DV105" s="6">
        <v>0</v>
      </c>
      <c r="DW105" s="5">
        <v>0</v>
      </c>
      <c r="DX105" s="11">
        <v>0</v>
      </c>
      <c r="DY105" s="6">
        <v>0</v>
      </c>
      <c r="DZ105" s="5">
        <v>0</v>
      </c>
      <c r="EA105" s="11">
        <v>0</v>
      </c>
      <c r="EB105" s="6">
        <v>0</v>
      </c>
      <c r="EC105" s="5">
        <v>0</v>
      </c>
      <c r="ED105" s="11">
        <v>0</v>
      </c>
      <c r="EE105" s="6">
        <v>0</v>
      </c>
      <c r="EF105" s="5">
        <v>0</v>
      </c>
      <c r="EG105" s="11">
        <v>0</v>
      </c>
      <c r="EH105" s="6">
        <v>0</v>
      </c>
      <c r="EI105" s="5">
        <v>0</v>
      </c>
      <c r="EJ105" s="11">
        <v>0</v>
      </c>
      <c r="EK105" s="6">
        <v>0</v>
      </c>
      <c r="EL105" s="5">
        <v>0</v>
      </c>
      <c r="EM105" s="11">
        <v>0</v>
      </c>
      <c r="EN105" s="6">
        <v>0</v>
      </c>
      <c r="EO105" s="5">
        <v>0</v>
      </c>
      <c r="EP105" s="11">
        <v>0</v>
      </c>
      <c r="EQ105" s="6">
        <v>0</v>
      </c>
      <c r="ER105" s="5">
        <v>0</v>
      </c>
      <c r="ES105" s="11">
        <v>0</v>
      </c>
      <c r="ET105" s="6">
        <v>0</v>
      </c>
      <c r="EU105" s="5">
        <v>0</v>
      </c>
      <c r="EV105" s="11">
        <v>0</v>
      </c>
      <c r="EW105" s="6">
        <v>0</v>
      </c>
      <c r="EX105" s="5">
        <v>0</v>
      </c>
      <c r="EY105" s="11">
        <v>0</v>
      </c>
      <c r="EZ105" s="6">
        <v>0</v>
      </c>
      <c r="FA105" s="5">
        <v>0</v>
      </c>
      <c r="FB105" s="11">
        <v>0</v>
      </c>
      <c r="FC105" s="6">
        <v>0</v>
      </c>
      <c r="FD105" s="5">
        <v>0</v>
      </c>
      <c r="FE105" s="11">
        <v>0</v>
      </c>
      <c r="FF105" s="6">
        <v>0</v>
      </c>
      <c r="FG105" s="5">
        <v>0</v>
      </c>
      <c r="FH105" s="11">
        <v>0</v>
      </c>
      <c r="FI105" s="6">
        <v>0</v>
      </c>
      <c r="FJ105" s="5">
        <v>0</v>
      </c>
      <c r="FK105" s="11">
        <f t="shared" si="512"/>
        <v>0</v>
      </c>
      <c r="FL105" s="6">
        <v>0</v>
      </c>
      <c r="FM105" s="5">
        <v>6</v>
      </c>
      <c r="FN105" s="11">
        <v>0</v>
      </c>
      <c r="FO105" s="6">
        <v>0</v>
      </c>
      <c r="FP105" s="5">
        <v>2</v>
      </c>
      <c r="FQ105" s="11">
        <v>0</v>
      </c>
      <c r="FR105" s="6">
        <f t="shared" si="525"/>
        <v>184</v>
      </c>
      <c r="FS105" s="11">
        <f t="shared" si="526"/>
        <v>1089</v>
      </c>
    </row>
    <row r="106" spans="1:16363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506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f t="shared" si="507"/>
        <v>0</v>
      </c>
      <c r="AD106" s="6">
        <v>0</v>
      </c>
      <c r="AE106" s="5">
        <v>0</v>
      </c>
      <c r="AF106" s="11">
        <v>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f t="shared" si="508"/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f t="shared" si="509"/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4</v>
      </c>
      <c r="CH106" s="11">
        <v>0</v>
      </c>
      <c r="CI106" s="6">
        <v>0</v>
      </c>
      <c r="CJ106" s="5">
        <v>0</v>
      </c>
      <c r="CK106" s="11">
        <v>0</v>
      </c>
      <c r="CL106" s="75">
        <v>5</v>
      </c>
      <c r="CM106" s="9">
        <v>29</v>
      </c>
      <c r="CN106" s="11">
        <f t="shared" si="514"/>
        <v>5800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f t="shared" si="510"/>
        <v>0</v>
      </c>
      <c r="DJ106" s="6">
        <v>0</v>
      </c>
      <c r="DK106" s="5">
        <v>0</v>
      </c>
      <c r="DL106" s="11">
        <v>0</v>
      </c>
      <c r="DM106" s="6">
        <v>0</v>
      </c>
      <c r="DN106" s="5">
        <v>0</v>
      </c>
      <c r="DO106" s="11">
        <v>0</v>
      </c>
      <c r="DP106" s="6">
        <v>0</v>
      </c>
      <c r="DQ106" s="5">
        <v>0</v>
      </c>
      <c r="DR106" s="11">
        <v>0</v>
      </c>
      <c r="DS106" s="6">
        <v>0</v>
      </c>
      <c r="DT106" s="5">
        <v>0</v>
      </c>
      <c r="DU106" s="11">
        <v>0</v>
      </c>
      <c r="DV106" s="6">
        <v>0</v>
      </c>
      <c r="DW106" s="5">
        <v>0</v>
      </c>
      <c r="DX106" s="11">
        <v>0</v>
      </c>
      <c r="DY106" s="6">
        <v>0</v>
      </c>
      <c r="DZ106" s="5">
        <v>0</v>
      </c>
      <c r="EA106" s="11">
        <v>0</v>
      </c>
      <c r="EB106" s="6">
        <v>0</v>
      </c>
      <c r="EC106" s="5">
        <v>0</v>
      </c>
      <c r="ED106" s="11">
        <v>0</v>
      </c>
      <c r="EE106" s="6">
        <v>0</v>
      </c>
      <c r="EF106" s="5">
        <v>0</v>
      </c>
      <c r="EG106" s="11">
        <v>0</v>
      </c>
      <c r="EH106" s="6">
        <v>0</v>
      </c>
      <c r="EI106" s="5">
        <v>0</v>
      </c>
      <c r="EJ106" s="11">
        <v>0</v>
      </c>
      <c r="EK106" s="6">
        <v>0</v>
      </c>
      <c r="EL106" s="5">
        <v>0</v>
      </c>
      <c r="EM106" s="11">
        <v>0</v>
      </c>
      <c r="EN106" s="6">
        <v>0</v>
      </c>
      <c r="EO106" s="5">
        <v>0</v>
      </c>
      <c r="EP106" s="11">
        <v>0</v>
      </c>
      <c r="EQ106" s="6">
        <v>0</v>
      </c>
      <c r="ER106" s="5">
        <v>0</v>
      </c>
      <c r="ES106" s="11">
        <v>0</v>
      </c>
      <c r="ET106" s="6">
        <v>0</v>
      </c>
      <c r="EU106" s="5">
        <v>0</v>
      </c>
      <c r="EV106" s="11">
        <v>0</v>
      </c>
      <c r="EW106" s="6">
        <v>0</v>
      </c>
      <c r="EX106" s="5">
        <v>0</v>
      </c>
      <c r="EY106" s="11">
        <v>0</v>
      </c>
      <c r="EZ106" s="6">
        <v>0</v>
      </c>
      <c r="FA106" s="5">
        <v>0</v>
      </c>
      <c r="FB106" s="11">
        <v>0</v>
      </c>
      <c r="FC106" s="6">
        <v>0</v>
      </c>
      <c r="FD106" s="5">
        <v>0</v>
      </c>
      <c r="FE106" s="11">
        <v>0</v>
      </c>
      <c r="FF106" s="6">
        <v>0</v>
      </c>
      <c r="FG106" s="5">
        <v>0</v>
      </c>
      <c r="FH106" s="11">
        <v>0</v>
      </c>
      <c r="FI106" s="75">
        <v>0</v>
      </c>
      <c r="FJ106" s="9">
        <v>0</v>
      </c>
      <c r="FK106" s="11">
        <f t="shared" si="512"/>
        <v>0</v>
      </c>
      <c r="FL106" s="75">
        <v>1</v>
      </c>
      <c r="FM106" s="9">
        <v>26</v>
      </c>
      <c r="FN106" s="11">
        <f t="shared" si="519"/>
        <v>26000</v>
      </c>
      <c r="FO106" s="6">
        <v>0</v>
      </c>
      <c r="FP106" s="5">
        <v>0</v>
      </c>
      <c r="FQ106" s="11">
        <v>0</v>
      </c>
      <c r="FR106" s="6">
        <f t="shared" si="525"/>
        <v>6</v>
      </c>
      <c r="FS106" s="11">
        <f t="shared" si="526"/>
        <v>59</v>
      </c>
    </row>
    <row r="107" spans="1:16363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6">
        <v>0</v>
      </c>
      <c r="P107" s="5">
        <v>0</v>
      </c>
      <c r="Q107" s="11">
        <f t="shared" si="506"/>
        <v>0</v>
      </c>
      <c r="R107" s="6">
        <v>0</v>
      </c>
      <c r="S107" s="5">
        <v>0</v>
      </c>
      <c r="T107" s="11">
        <v>0</v>
      </c>
      <c r="U107" s="6">
        <v>0</v>
      </c>
      <c r="V107" s="5">
        <v>0</v>
      </c>
      <c r="W107" s="11"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f t="shared" si="507"/>
        <v>0</v>
      </c>
      <c r="AD107" s="6">
        <v>0</v>
      </c>
      <c r="AE107" s="5">
        <v>0</v>
      </c>
      <c r="AF107" s="11">
        <v>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f t="shared" si="508"/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f t="shared" si="509"/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75">
        <v>7</v>
      </c>
      <c r="CG107" s="9">
        <v>101</v>
      </c>
      <c r="CH107" s="11">
        <f t="shared" si="513"/>
        <v>14428.571428571429</v>
      </c>
      <c r="CI107" s="6">
        <v>0</v>
      </c>
      <c r="CJ107" s="5">
        <v>0</v>
      </c>
      <c r="CK107" s="11">
        <v>0</v>
      </c>
      <c r="CL107" s="75">
        <v>5</v>
      </c>
      <c r="CM107" s="9">
        <v>29</v>
      </c>
      <c r="CN107" s="11">
        <f t="shared" si="514"/>
        <v>5800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f t="shared" si="510"/>
        <v>0</v>
      </c>
      <c r="DJ107" s="6">
        <v>0</v>
      </c>
      <c r="DK107" s="5">
        <v>0</v>
      </c>
      <c r="DL107" s="11">
        <v>0</v>
      </c>
      <c r="DM107" s="6">
        <v>0</v>
      </c>
      <c r="DN107" s="5">
        <v>0</v>
      </c>
      <c r="DO107" s="11">
        <v>0</v>
      </c>
      <c r="DP107" s="6">
        <v>0</v>
      </c>
      <c r="DQ107" s="5">
        <v>0</v>
      </c>
      <c r="DR107" s="11">
        <v>0</v>
      </c>
      <c r="DS107" s="6">
        <v>0</v>
      </c>
      <c r="DT107" s="5">
        <v>0</v>
      </c>
      <c r="DU107" s="11">
        <v>0</v>
      </c>
      <c r="DV107" s="6">
        <v>0</v>
      </c>
      <c r="DW107" s="5">
        <v>0</v>
      </c>
      <c r="DX107" s="11">
        <v>0</v>
      </c>
      <c r="DY107" s="6">
        <v>0</v>
      </c>
      <c r="DZ107" s="5">
        <v>0</v>
      </c>
      <c r="EA107" s="11">
        <v>0</v>
      </c>
      <c r="EB107" s="6">
        <v>0</v>
      </c>
      <c r="EC107" s="5">
        <v>0</v>
      </c>
      <c r="ED107" s="11">
        <v>0</v>
      </c>
      <c r="EE107" s="6">
        <v>0</v>
      </c>
      <c r="EF107" s="5">
        <v>0</v>
      </c>
      <c r="EG107" s="11">
        <v>0</v>
      </c>
      <c r="EH107" s="6">
        <v>0</v>
      </c>
      <c r="EI107" s="5">
        <v>0</v>
      </c>
      <c r="EJ107" s="11">
        <v>0</v>
      </c>
      <c r="EK107" s="6">
        <v>0</v>
      </c>
      <c r="EL107" s="5">
        <v>0</v>
      </c>
      <c r="EM107" s="11">
        <v>0</v>
      </c>
      <c r="EN107" s="6">
        <v>0</v>
      </c>
      <c r="EO107" s="5">
        <v>0</v>
      </c>
      <c r="EP107" s="11">
        <v>0</v>
      </c>
      <c r="EQ107" s="6">
        <v>0</v>
      </c>
      <c r="ER107" s="5">
        <v>0</v>
      </c>
      <c r="ES107" s="11">
        <v>0</v>
      </c>
      <c r="ET107" s="6">
        <v>0</v>
      </c>
      <c r="EU107" s="5">
        <v>0</v>
      </c>
      <c r="EV107" s="11">
        <v>0</v>
      </c>
      <c r="EW107" s="6">
        <v>0</v>
      </c>
      <c r="EX107" s="5">
        <v>0</v>
      </c>
      <c r="EY107" s="11">
        <v>0</v>
      </c>
      <c r="EZ107" s="6">
        <v>0</v>
      </c>
      <c r="FA107" s="5">
        <v>0</v>
      </c>
      <c r="FB107" s="11">
        <v>0</v>
      </c>
      <c r="FC107" s="6">
        <v>0</v>
      </c>
      <c r="FD107" s="5">
        <v>0</v>
      </c>
      <c r="FE107" s="11">
        <v>0</v>
      </c>
      <c r="FF107" s="6">
        <v>0</v>
      </c>
      <c r="FG107" s="5">
        <v>0</v>
      </c>
      <c r="FH107" s="11">
        <v>0</v>
      </c>
      <c r="FI107" s="75">
        <v>0</v>
      </c>
      <c r="FJ107" s="9">
        <v>0</v>
      </c>
      <c r="FK107" s="11">
        <f t="shared" si="512"/>
        <v>0</v>
      </c>
      <c r="FL107" s="75">
        <v>28</v>
      </c>
      <c r="FM107" s="9">
        <v>164</v>
      </c>
      <c r="FN107" s="11">
        <f t="shared" si="519"/>
        <v>5857.1428571428569</v>
      </c>
      <c r="FO107" s="75">
        <v>5</v>
      </c>
      <c r="FP107" s="9">
        <v>29</v>
      </c>
      <c r="FQ107" s="11">
        <f t="shared" si="515"/>
        <v>5800</v>
      </c>
      <c r="FR107" s="6">
        <f t="shared" si="525"/>
        <v>45</v>
      </c>
      <c r="FS107" s="11">
        <f t="shared" si="526"/>
        <v>323</v>
      </c>
    </row>
    <row r="108" spans="1:16363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506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f t="shared" si="507"/>
        <v>0</v>
      </c>
      <c r="AD108" s="6">
        <v>0</v>
      </c>
      <c r="AE108" s="5">
        <v>0</v>
      </c>
      <c r="AF108" s="11"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f t="shared" si="508"/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75">
        <v>0</v>
      </c>
      <c r="BX108" s="9">
        <v>0</v>
      </c>
      <c r="BY108" s="11">
        <f t="shared" si="509"/>
        <v>0</v>
      </c>
      <c r="BZ108" s="75">
        <v>-1266</v>
      </c>
      <c r="CA108" s="9">
        <v>-3996</v>
      </c>
      <c r="CB108" s="11">
        <f t="shared" si="523"/>
        <v>3156.3981042654027</v>
      </c>
      <c r="CC108" s="6">
        <v>0</v>
      </c>
      <c r="CD108" s="5">
        <v>0</v>
      </c>
      <c r="CE108" s="11">
        <v>0</v>
      </c>
      <c r="CF108" s="75">
        <v>8</v>
      </c>
      <c r="CG108" s="9">
        <v>97</v>
      </c>
      <c r="CH108" s="11">
        <f t="shared" si="513"/>
        <v>12125</v>
      </c>
      <c r="CI108" s="6">
        <v>0</v>
      </c>
      <c r="CJ108" s="5">
        <v>0</v>
      </c>
      <c r="CK108" s="11">
        <v>0</v>
      </c>
      <c r="CL108" s="75">
        <v>-31</v>
      </c>
      <c r="CM108" s="9">
        <v>-2</v>
      </c>
      <c r="CN108" s="11">
        <f t="shared" si="514"/>
        <v>64.516129032258064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f t="shared" si="510"/>
        <v>0</v>
      </c>
      <c r="DJ108" s="6">
        <v>0</v>
      </c>
      <c r="DK108" s="5">
        <v>0</v>
      </c>
      <c r="DL108" s="11">
        <v>0</v>
      </c>
      <c r="DM108" s="6">
        <v>0</v>
      </c>
      <c r="DN108" s="5">
        <v>0</v>
      </c>
      <c r="DO108" s="11">
        <v>0</v>
      </c>
      <c r="DP108" s="6">
        <v>0</v>
      </c>
      <c r="DQ108" s="5">
        <v>0</v>
      </c>
      <c r="DR108" s="11">
        <v>0</v>
      </c>
      <c r="DS108" s="6">
        <v>0</v>
      </c>
      <c r="DT108" s="5">
        <v>0</v>
      </c>
      <c r="DU108" s="11">
        <v>0</v>
      </c>
      <c r="DV108" s="6">
        <v>0</v>
      </c>
      <c r="DW108" s="5">
        <v>0</v>
      </c>
      <c r="DX108" s="11">
        <v>0</v>
      </c>
      <c r="DY108" s="6">
        <v>0</v>
      </c>
      <c r="DZ108" s="5">
        <v>0</v>
      </c>
      <c r="EA108" s="11">
        <v>0</v>
      </c>
      <c r="EB108" s="6">
        <v>0</v>
      </c>
      <c r="EC108" s="5">
        <v>0</v>
      </c>
      <c r="ED108" s="11">
        <v>0</v>
      </c>
      <c r="EE108" s="6">
        <v>0</v>
      </c>
      <c r="EF108" s="5">
        <v>0</v>
      </c>
      <c r="EG108" s="11">
        <v>0</v>
      </c>
      <c r="EH108" s="6">
        <v>0</v>
      </c>
      <c r="EI108" s="5">
        <v>0</v>
      </c>
      <c r="EJ108" s="11">
        <v>0</v>
      </c>
      <c r="EK108" s="75">
        <v>0</v>
      </c>
      <c r="EL108" s="9">
        <v>0</v>
      </c>
      <c r="EM108" s="11">
        <v>0</v>
      </c>
      <c r="EN108" s="6">
        <v>0</v>
      </c>
      <c r="EO108" s="5">
        <v>0</v>
      </c>
      <c r="EP108" s="11">
        <v>0</v>
      </c>
      <c r="EQ108" s="6">
        <v>0</v>
      </c>
      <c r="ER108" s="5">
        <v>0</v>
      </c>
      <c r="ES108" s="11">
        <v>0</v>
      </c>
      <c r="ET108" s="6">
        <v>0</v>
      </c>
      <c r="EU108" s="5">
        <v>0</v>
      </c>
      <c r="EV108" s="11">
        <v>0</v>
      </c>
      <c r="EW108" s="6">
        <v>0</v>
      </c>
      <c r="EX108" s="5">
        <v>0</v>
      </c>
      <c r="EY108" s="11">
        <v>0</v>
      </c>
      <c r="EZ108" s="6">
        <v>0</v>
      </c>
      <c r="FA108" s="5">
        <v>0</v>
      </c>
      <c r="FB108" s="11">
        <v>0</v>
      </c>
      <c r="FC108" s="6">
        <v>0</v>
      </c>
      <c r="FD108" s="5">
        <v>0</v>
      </c>
      <c r="FE108" s="11">
        <v>0</v>
      </c>
      <c r="FF108" s="6">
        <v>0</v>
      </c>
      <c r="FG108" s="5">
        <v>0</v>
      </c>
      <c r="FH108" s="11">
        <v>0</v>
      </c>
      <c r="FI108" s="75">
        <v>0</v>
      </c>
      <c r="FJ108" s="9">
        <v>0</v>
      </c>
      <c r="FK108" s="11">
        <f t="shared" si="512"/>
        <v>0</v>
      </c>
      <c r="FL108" s="75">
        <v>1</v>
      </c>
      <c r="FM108" s="9">
        <v>3</v>
      </c>
      <c r="FN108" s="11">
        <f t="shared" si="519"/>
        <v>3000</v>
      </c>
      <c r="FO108" s="75">
        <v>9</v>
      </c>
      <c r="FP108" s="9">
        <v>113</v>
      </c>
      <c r="FQ108" s="11">
        <f t="shared" si="515"/>
        <v>12555.555555555555</v>
      </c>
      <c r="FR108" s="6">
        <f t="shared" si="525"/>
        <v>-1279</v>
      </c>
      <c r="FS108" s="11">
        <f t="shared" si="526"/>
        <v>-3785</v>
      </c>
    </row>
    <row r="109" spans="1:16363" ht="15" thickBot="1" x14ac:dyDescent="0.35">
      <c r="A109" s="79"/>
      <c r="B109" s="78" t="s">
        <v>17</v>
      </c>
      <c r="C109" s="73">
        <f>SUM(C97:C108)</f>
        <v>0</v>
      </c>
      <c r="D109" s="15">
        <f>SUM(D97:D108)</f>
        <v>0</v>
      </c>
      <c r="E109" s="74"/>
      <c r="F109" s="73">
        <f>SUM(F97:F108)</f>
        <v>0</v>
      </c>
      <c r="G109" s="15">
        <f>SUM(G97:G108)</f>
        <v>0</v>
      </c>
      <c r="H109" s="74"/>
      <c r="I109" s="73">
        <f t="shared" ref="I109:J109" si="527">SUM(I97:I108)</f>
        <v>0</v>
      </c>
      <c r="J109" s="15">
        <f t="shared" si="527"/>
        <v>0</v>
      </c>
      <c r="K109" s="74"/>
      <c r="L109" s="73">
        <f t="shared" ref="L109:M109" si="528">SUM(L97:L108)</f>
        <v>0</v>
      </c>
      <c r="M109" s="15">
        <f t="shared" si="528"/>
        <v>0</v>
      </c>
      <c r="N109" s="74"/>
      <c r="O109" s="73">
        <f t="shared" ref="O109:P109" si="529">SUM(O97:O108)</f>
        <v>0</v>
      </c>
      <c r="P109" s="15">
        <f t="shared" si="529"/>
        <v>0</v>
      </c>
      <c r="Q109" s="74"/>
      <c r="R109" s="73">
        <f t="shared" ref="R109:S109" si="530">SUM(R97:R108)</f>
        <v>0</v>
      </c>
      <c r="S109" s="15">
        <f t="shared" si="530"/>
        <v>0</v>
      </c>
      <c r="T109" s="74"/>
      <c r="U109" s="73">
        <f t="shared" ref="U109:V109" si="531">SUM(U97:U108)</f>
        <v>0</v>
      </c>
      <c r="V109" s="15">
        <f t="shared" si="531"/>
        <v>0</v>
      </c>
      <c r="W109" s="74"/>
      <c r="X109" s="73">
        <f t="shared" ref="X109:Y109" si="532">SUM(X97:X108)</f>
        <v>0</v>
      </c>
      <c r="Y109" s="15">
        <f t="shared" si="532"/>
        <v>0</v>
      </c>
      <c r="Z109" s="74"/>
      <c r="AA109" s="73">
        <f t="shared" ref="AA109:AB109" si="533">SUM(AA97:AA108)</f>
        <v>0</v>
      </c>
      <c r="AB109" s="15">
        <f t="shared" si="533"/>
        <v>0</v>
      </c>
      <c r="AC109" s="74"/>
      <c r="AD109" s="73">
        <f t="shared" ref="AD109:AE109" si="534">SUM(AD97:AD108)</f>
        <v>0</v>
      </c>
      <c r="AE109" s="15">
        <f t="shared" si="534"/>
        <v>0</v>
      </c>
      <c r="AF109" s="74"/>
      <c r="AG109" s="73">
        <f t="shared" ref="AG109:AH109" si="535">SUM(AG97:AG108)</f>
        <v>0</v>
      </c>
      <c r="AH109" s="15">
        <f t="shared" si="535"/>
        <v>0</v>
      </c>
      <c r="AI109" s="74"/>
      <c r="AJ109" s="73">
        <f t="shared" ref="AJ109:AK109" si="536">SUM(AJ97:AJ108)</f>
        <v>0</v>
      </c>
      <c r="AK109" s="15">
        <f t="shared" si="536"/>
        <v>0</v>
      </c>
      <c r="AL109" s="74"/>
      <c r="AM109" s="73">
        <f t="shared" ref="AM109:AN109" si="537">SUM(AM97:AM108)</f>
        <v>0</v>
      </c>
      <c r="AN109" s="15">
        <f t="shared" si="537"/>
        <v>0</v>
      </c>
      <c r="AO109" s="74"/>
      <c r="AP109" s="73">
        <f>SUM(AP97:AP108)</f>
        <v>40</v>
      </c>
      <c r="AQ109" s="15">
        <f>SUM(AQ97:AQ108)</f>
        <v>802</v>
      </c>
      <c r="AR109" s="74"/>
      <c r="AS109" s="73">
        <f t="shared" ref="AS109:AT109" si="538">SUM(AS97:AS108)</f>
        <v>0</v>
      </c>
      <c r="AT109" s="15">
        <f t="shared" si="538"/>
        <v>0</v>
      </c>
      <c r="AU109" s="74"/>
      <c r="AV109" s="73">
        <f t="shared" ref="AV109:AW109" si="539">SUM(AV97:AV108)</f>
        <v>0</v>
      </c>
      <c r="AW109" s="15">
        <f t="shared" si="539"/>
        <v>0</v>
      </c>
      <c r="AX109" s="74"/>
      <c r="AY109" s="73">
        <f t="shared" ref="AY109:AZ109" si="540">SUM(AY97:AY108)</f>
        <v>0</v>
      </c>
      <c r="AZ109" s="15">
        <f t="shared" si="540"/>
        <v>0</v>
      </c>
      <c r="BA109" s="74"/>
      <c r="BB109" s="73">
        <f t="shared" ref="BB109:BC109" si="541">SUM(BB97:BB108)</f>
        <v>0</v>
      </c>
      <c r="BC109" s="15">
        <f t="shared" si="541"/>
        <v>0</v>
      </c>
      <c r="BD109" s="74"/>
      <c r="BE109" s="73">
        <f t="shared" ref="BE109:BF109" si="542">SUM(BE97:BE108)</f>
        <v>0</v>
      </c>
      <c r="BF109" s="15">
        <f t="shared" si="542"/>
        <v>0</v>
      </c>
      <c r="BG109" s="74"/>
      <c r="BH109" s="73">
        <f t="shared" ref="BH109:BI109" si="543">SUM(BH97:BH108)</f>
        <v>3</v>
      </c>
      <c r="BI109" s="15">
        <f t="shared" si="543"/>
        <v>46</v>
      </c>
      <c r="BJ109" s="74"/>
      <c r="BK109" s="73">
        <f t="shared" ref="BK109:BL109" si="544">SUM(BK97:BK108)</f>
        <v>0</v>
      </c>
      <c r="BL109" s="15">
        <f t="shared" si="544"/>
        <v>0</v>
      </c>
      <c r="BM109" s="74"/>
      <c r="BN109" s="73">
        <f t="shared" ref="BN109:BO109" si="545">SUM(BN97:BN108)</f>
        <v>0</v>
      </c>
      <c r="BO109" s="15">
        <f t="shared" si="545"/>
        <v>0</v>
      </c>
      <c r="BP109" s="74"/>
      <c r="BQ109" s="73">
        <f t="shared" ref="BQ109:BR109" si="546">SUM(BQ97:BQ108)</f>
        <v>0</v>
      </c>
      <c r="BR109" s="15">
        <f t="shared" si="546"/>
        <v>0</v>
      </c>
      <c r="BS109" s="74"/>
      <c r="BT109" s="73">
        <f t="shared" ref="BT109:BU109" si="547">SUM(BT97:BT108)</f>
        <v>0</v>
      </c>
      <c r="BU109" s="15">
        <f t="shared" si="547"/>
        <v>0</v>
      </c>
      <c r="BV109" s="74"/>
      <c r="BW109" s="73">
        <f t="shared" ref="BW109:BX109" si="548">SUM(BW97:BW108)</f>
        <v>0</v>
      </c>
      <c r="BX109" s="15">
        <f t="shared" si="548"/>
        <v>0</v>
      </c>
      <c r="BY109" s="74"/>
      <c r="BZ109" s="73">
        <f t="shared" ref="BZ109:CA109" si="549">SUM(BZ97:BZ108)</f>
        <v>1</v>
      </c>
      <c r="CA109" s="15">
        <f t="shared" si="549"/>
        <v>11</v>
      </c>
      <c r="CB109" s="74"/>
      <c r="CC109" s="73">
        <f t="shared" ref="CC109:CD109" si="550">SUM(CC97:CC108)</f>
        <v>0</v>
      </c>
      <c r="CD109" s="15">
        <f t="shared" si="550"/>
        <v>0</v>
      </c>
      <c r="CE109" s="74"/>
      <c r="CF109" s="73">
        <f t="shared" ref="CF109:CG109" si="551">SUM(CF97:CF108)</f>
        <v>42</v>
      </c>
      <c r="CG109" s="15">
        <f t="shared" si="551"/>
        <v>556</v>
      </c>
      <c r="CH109" s="74"/>
      <c r="CI109" s="73">
        <f t="shared" ref="CI109:CJ109" si="552">SUM(CI97:CI108)</f>
        <v>20</v>
      </c>
      <c r="CJ109" s="15">
        <f t="shared" si="552"/>
        <v>349</v>
      </c>
      <c r="CK109" s="74"/>
      <c r="CL109" s="73">
        <f t="shared" ref="CL109:CM109" si="553">SUM(CL97:CL108)</f>
        <v>2886</v>
      </c>
      <c r="CM109" s="15">
        <f t="shared" si="553"/>
        <v>9040</v>
      </c>
      <c r="CN109" s="74"/>
      <c r="CO109" s="73">
        <f t="shared" ref="CO109:CP109" si="554">SUM(CO97:CO108)</f>
        <v>40</v>
      </c>
      <c r="CP109" s="15">
        <f t="shared" si="554"/>
        <v>982</v>
      </c>
      <c r="CQ109" s="74"/>
      <c r="CR109" s="73">
        <f t="shared" ref="CR109:CS109" si="555">SUM(CR97:CR108)</f>
        <v>0</v>
      </c>
      <c r="CS109" s="15">
        <f t="shared" si="555"/>
        <v>0</v>
      </c>
      <c r="CT109" s="74"/>
      <c r="CU109" s="73">
        <f t="shared" ref="CU109:CV109" si="556">SUM(CU97:CU108)</f>
        <v>0</v>
      </c>
      <c r="CV109" s="15">
        <f t="shared" si="556"/>
        <v>0</v>
      </c>
      <c r="CW109" s="74"/>
      <c r="CX109" s="73">
        <f t="shared" ref="CX109:CY109" si="557">SUM(CX97:CX108)</f>
        <v>0</v>
      </c>
      <c r="CY109" s="15">
        <f t="shared" si="557"/>
        <v>0</v>
      </c>
      <c r="CZ109" s="74"/>
      <c r="DA109" s="73">
        <f t="shared" ref="DA109:DB109" si="558">SUM(DA97:DA108)</f>
        <v>0</v>
      </c>
      <c r="DB109" s="15">
        <f t="shared" si="558"/>
        <v>0</v>
      </c>
      <c r="DC109" s="74"/>
      <c r="DD109" s="73">
        <f t="shared" ref="DD109:DE109" si="559">SUM(DD97:DD108)</f>
        <v>0</v>
      </c>
      <c r="DE109" s="15">
        <f t="shared" si="559"/>
        <v>0</v>
      </c>
      <c r="DF109" s="74"/>
      <c r="DG109" s="73">
        <f t="shared" ref="DG109:DH109" si="560">SUM(DG97:DG108)</f>
        <v>0</v>
      </c>
      <c r="DH109" s="15">
        <f t="shared" si="560"/>
        <v>0</v>
      </c>
      <c r="DI109" s="74"/>
      <c r="DJ109" s="73">
        <f t="shared" ref="DJ109:DK109" si="561">SUM(DJ97:DJ108)</f>
        <v>0</v>
      </c>
      <c r="DK109" s="15">
        <f t="shared" si="561"/>
        <v>0</v>
      </c>
      <c r="DL109" s="74"/>
      <c r="DM109" s="73">
        <f t="shared" ref="DM109:DN109" si="562">SUM(DM97:DM108)</f>
        <v>0</v>
      </c>
      <c r="DN109" s="15">
        <f t="shared" si="562"/>
        <v>0</v>
      </c>
      <c r="DO109" s="74"/>
      <c r="DP109" s="73">
        <f t="shared" ref="DP109:DQ109" si="563">SUM(DP97:DP108)</f>
        <v>0</v>
      </c>
      <c r="DQ109" s="15">
        <f t="shared" si="563"/>
        <v>0</v>
      </c>
      <c r="DR109" s="74"/>
      <c r="DS109" s="73">
        <f t="shared" ref="DS109:DT109" si="564">SUM(DS97:DS108)</f>
        <v>0</v>
      </c>
      <c r="DT109" s="15">
        <f t="shared" si="564"/>
        <v>0</v>
      </c>
      <c r="DU109" s="74"/>
      <c r="DV109" s="73">
        <v>0</v>
      </c>
      <c r="DW109" s="15">
        <v>0</v>
      </c>
      <c r="DX109" s="74"/>
      <c r="DY109" s="73">
        <f t="shared" ref="DY109:DZ109" si="565">SUM(DY97:DY108)</f>
        <v>0</v>
      </c>
      <c r="DZ109" s="15">
        <f t="shared" si="565"/>
        <v>0</v>
      </c>
      <c r="EA109" s="74"/>
      <c r="EB109" s="73">
        <f>SUM(EB97:EB108)</f>
        <v>40</v>
      </c>
      <c r="EC109" s="15">
        <f>SUM(EC97:EC108)</f>
        <v>802</v>
      </c>
      <c r="ED109" s="74"/>
      <c r="EE109" s="73">
        <f t="shared" ref="EE109:EF109" si="566">SUM(EE97:EE108)</f>
        <v>0</v>
      </c>
      <c r="EF109" s="15">
        <f t="shared" si="566"/>
        <v>0</v>
      </c>
      <c r="EG109" s="74"/>
      <c r="EH109" s="73">
        <f t="shared" ref="EH109:EI109" si="567">SUM(EH97:EH108)</f>
        <v>0</v>
      </c>
      <c r="EI109" s="15">
        <f t="shared" si="567"/>
        <v>0</v>
      </c>
      <c r="EJ109" s="74"/>
      <c r="EK109" s="77">
        <f t="shared" ref="EK109:EL109" si="568">SUM(EK97:EK108)</f>
        <v>0</v>
      </c>
      <c r="EL109" s="51">
        <f t="shared" si="568"/>
        <v>0</v>
      </c>
      <c r="EM109" s="78"/>
      <c r="EN109" s="73">
        <f t="shared" ref="EN109:EO109" si="569">SUM(EN97:EN108)</f>
        <v>21</v>
      </c>
      <c r="EO109" s="15">
        <f t="shared" si="569"/>
        <v>356</v>
      </c>
      <c r="EP109" s="74"/>
      <c r="EQ109" s="73">
        <f t="shared" ref="EQ109:ER109" si="570">SUM(EQ97:EQ108)</f>
        <v>0</v>
      </c>
      <c r="ER109" s="15">
        <f t="shared" si="570"/>
        <v>0</v>
      </c>
      <c r="ES109" s="74"/>
      <c r="ET109" s="73">
        <f t="shared" ref="ET109:EU109" si="571">SUM(ET97:ET108)</f>
        <v>0</v>
      </c>
      <c r="EU109" s="15">
        <f t="shared" si="571"/>
        <v>0</v>
      </c>
      <c r="EV109" s="74"/>
      <c r="EW109" s="73">
        <f t="shared" ref="EW109:EX109" si="572">SUM(EW97:EW108)</f>
        <v>0</v>
      </c>
      <c r="EX109" s="15">
        <f t="shared" si="572"/>
        <v>0</v>
      </c>
      <c r="EY109" s="74"/>
      <c r="EZ109" s="73">
        <f t="shared" ref="EZ109:FA109" si="573">SUM(EZ97:EZ108)</f>
        <v>0</v>
      </c>
      <c r="FA109" s="15">
        <f t="shared" si="573"/>
        <v>0</v>
      </c>
      <c r="FB109" s="74"/>
      <c r="FC109" s="73">
        <f t="shared" ref="FC109:FD109" si="574">SUM(FC97:FC108)</f>
        <v>1</v>
      </c>
      <c r="FD109" s="15">
        <f t="shared" si="574"/>
        <v>1</v>
      </c>
      <c r="FE109" s="74"/>
      <c r="FF109" s="73">
        <f t="shared" ref="FF109:FG109" si="575">SUM(FF97:FF108)</f>
        <v>0</v>
      </c>
      <c r="FG109" s="15">
        <f t="shared" si="575"/>
        <v>0</v>
      </c>
      <c r="FH109" s="74"/>
      <c r="FI109" s="73">
        <f t="shared" ref="FI109:FJ109" si="576">SUM(FI97:FI108)</f>
        <v>0</v>
      </c>
      <c r="FJ109" s="15">
        <f t="shared" si="576"/>
        <v>0</v>
      </c>
      <c r="FK109" s="74"/>
      <c r="FL109" s="73">
        <f>SUM(FL97:FL108)</f>
        <v>44</v>
      </c>
      <c r="FM109" s="15">
        <f>SUM(FM97:FM108)</f>
        <v>255</v>
      </c>
      <c r="FN109" s="74"/>
      <c r="FO109" s="73">
        <f t="shared" ref="FO109:FP109" si="577">SUM(FO97:FO108)</f>
        <v>40</v>
      </c>
      <c r="FP109" s="15">
        <f t="shared" si="577"/>
        <v>312</v>
      </c>
      <c r="FQ109" s="74"/>
      <c r="FR109" s="73">
        <f t="shared" si="525"/>
        <v>3138</v>
      </c>
      <c r="FS109" s="74">
        <f t="shared" si="526"/>
        <v>12710</v>
      </c>
      <c r="FT109" s="41"/>
      <c r="FU109" s="41"/>
      <c r="FV109" s="42"/>
      <c r="FW109" s="41"/>
      <c r="FX109" s="41"/>
      <c r="FY109" s="41"/>
      <c r="FZ109" s="42"/>
      <c r="GA109" s="41"/>
      <c r="GB109" s="41"/>
      <c r="GC109" s="41"/>
      <c r="GD109" s="42"/>
      <c r="GE109" s="41"/>
      <c r="GF109" s="41"/>
      <c r="GG109" s="41"/>
      <c r="GH109" s="42"/>
      <c r="GI109" s="41"/>
      <c r="GJ109" s="41"/>
      <c r="GK109" s="41"/>
      <c r="GL109" s="42"/>
      <c r="GM109" s="41"/>
      <c r="GN109" s="41"/>
      <c r="GO109" s="41"/>
      <c r="GP109" s="42"/>
      <c r="GQ109" s="41"/>
      <c r="GR109" s="41"/>
      <c r="GS109" s="41"/>
      <c r="GT109" s="42"/>
      <c r="GU109" s="41"/>
      <c r="GV109" s="41"/>
      <c r="GW109" s="41"/>
      <c r="GX109" s="42"/>
      <c r="GY109" s="41"/>
      <c r="GZ109" s="41"/>
      <c r="HA109" s="41"/>
      <c r="HB109" s="42"/>
      <c r="HC109" s="41"/>
      <c r="HD109" s="41"/>
      <c r="HE109" s="41"/>
      <c r="HF109" s="42"/>
      <c r="HG109" s="41"/>
      <c r="HH109" s="41"/>
      <c r="HI109" s="41"/>
      <c r="HJ109" s="42"/>
      <c r="HK109" s="41"/>
      <c r="HL109" s="41"/>
      <c r="HM109" s="41"/>
      <c r="HN109" s="42"/>
      <c r="HO109" s="41"/>
      <c r="HP109" s="41"/>
      <c r="HQ109" s="41"/>
      <c r="HR109" s="42"/>
      <c r="HS109" s="41"/>
      <c r="HT109" s="41"/>
      <c r="HU109" s="41"/>
      <c r="HV109" s="42"/>
      <c r="HW109" s="41"/>
      <c r="HX109" s="41"/>
      <c r="HY109" s="41"/>
      <c r="HZ109" s="42"/>
      <c r="IA109" s="41"/>
      <c r="IB109" s="41"/>
      <c r="IC109" s="41"/>
      <c r="ID109" s="42"/>
      <c r="IE109" s="41"/>
      <c r="IF109" s="41"/>
      <c r="IG109" s="41"/>
      <c r="IH109" s="42"/>
      <c r="II109" s="41"/>
      <c r="IJ109" s="41"/>
      <c r="IK109" s="41"/>
      <c r="IL109" s="42"/>
      <c r="IM109" s="41"/>
      <c r="IN109" s="41"/>
      <c r="IO109" s="41"/>
      <c r="IP109" s="42"/>
      <c r="IQ109" s="41"/>
      <c r="IR109" s="41"/>
      <c r="IS109" s="41"/>
      <c r="IT109" s="42"/>
      <c r="IU109" s="41"/>
      <c r="IV109" s="41"/>
      <c r="IW109" s="41"/>
      <c r="IX109" s="42"/>
      <c r="IY109" s="41"/>
      <c r="IZ109" s="41"/>
      <c r="JA109" s="41"/>
      <c r="JB109" s="42"/>
      <c r="JC109" s="41"/>
      <c r="JD109" s="41"/>
      <c r="JE109" s="41"/>
      <c r="JF109" s="42"/>
      <c r="JG109" s="41"/>
      <c r="JH109" s="41"/>
      <c r="JI109" s="41"/>
      <c r="JJ109" s="42"/>
      <c r="JK109" s="41"/>
      <c r="JL109" s="41"/>
      <c r="JM109" s="41"/>
      <c r="JN109" s="42"/>
      <c r="JO109" s="41"/>
      <c r="JP109" s="41"/>
      <c r="JQ109" s="41"/>
      <c r="JR109" s="42"/>
      <c r="JS109" s="41"/>
      <c r="JT109" s="41"/>
      <c r="JU109" s="41"/>
      <c r="JV109" s="42"/>
      <c r="JW109" s="41"/>
      <c r="JX109" s="41"/>
      <c r="JY109" s="41"/>
      <c r="JZ109" s="42"/>
      <c r="KA109" s="41"/>
      <c r="KB109" s="41"/>
      <c r="KC109" s="41"/>
      <c r="KD109" s="42"/>
      <c r="KE109" s="41"/>
      <c r="KF109" s="41"/>
      <c r="KG109" s="41"/>
      <c r="KH109" s="42"/>
      <c r="KI109" s="41"/>
      <c r="KJ109" s="41"/>
      <c r="KK109" s="41"/>
      <c r="KL109" s="43"/>
      <c r="KM109" s="44"/>
      <c r="KN109" s="45"/>
      <c r="KO109" s="45"/>
      <c r="KP109" s="42"/>
      <c r="KQ109" s="41"/>
      <c r="KR109" s="41"/>
      <c r="KS109" s="41"/>
      <c r="KT109" s="42"/>
      <c r="KU109" s="41"/>
      <c r="KV109" s="41"/>
      <c r="KW109" s="41"/>
      <c r="KX109" s="42"/>
      <c r="KY109" s="41"/>
      <c r="KZ109" s="41"/>
      <c r="LA109" s="41"/>
      <c r="LB109" s="42"/>
      <c r="LC109" s="41"/>
      <c r="LD109" s="41"/>
      <c r="LE109" s="41"/>
      <c r="LF109" s="42"/>
      <c r="LG109" s="41"/>
      <c r="LH109" s="41"/>
      <c r="LI109" s="41"/>
      <c r="LJ109" s="42"/>
      <c r="LK109" s="41"/>
      <c r="LL109" s="41"/>
      <c r="LM109" s="41"/>
      <c r="LN109" s="42"/>
      <c r="LO109" s="41"/>
      <c r="LP109" s="41"/>
      <c r="LQ109" s="41"/>
      <c r="LR109" s="42"/>
      <c r="LS109" s="41"/>
      <c r="LT109" s="41"/>
      <c r="LU109" s="41"/>
      <c r="LV109" s="42"/>
      <c r="LW109" s="41"/>
      <c r="LX109" s="41"/>
      <c r="LY109" s="41"/>
      <c r="LZ109" s="42"/>
      <c r="MA109" s="41"/>
      <c r="MB109" s="41"/>
      <c r="MC109" s="41"/>
      <c r="MD109" s="42"/>
      <c r="ME109" s="41"/>
      <c r="MF109" s="41"/>
      <c r="MG109" s="41"/>
      <c r="MH109" s="42"/>
      <c r="MI109" s="41"/>
      <c r="MJ109" s="41"/>
      <c r="MK109" s="41"/>
      <c r="ML109" s="42"/>
      <c r="MM109" s="41"/>
      <c r="MN109" s="41"/>
      <c r="MO109" s="41"/>
      <c r="MP109" s="42"/>
      <c r="MQ109" s="41"/>
      <c r="MR109" s="41"/>
      <c r="MS109" s="41"/>
      <c r="MT109" s="42"/>
      <c r="MU109" s="41"/>
      <c r="MV109" s="41"/>
      <c r="MW109" s="41"/>
      <c r="MX109" s="42"/>
      <c r="MY109" s="41"/>
      <c r="MZ109" s="41"/>
      <c r="NA109" s="41"/>
      <c r="NB109" s="42"/>
      <c r="NC109" s="41"/>
      <c r="ND109" s="41"/>
      <c r="NE109" s="41"/>
      <c r="NF109" s="42"/>
      <c r="NG109" s="41"/>
      <c r="NH109" s="41"/>
      <c r="NI109" s="41"/>
      <c r="NJ109" s="42"/>
      <c r="NK109" s="41"/>
      <c r="NL109" s="41"/>
      <c r="NM109" s="41"/>
      <c r="NN109" s="42"/>
      <c r="NO109" s="41"/>
      <c r="NP109" s="41"/>
      <c r="NQ109" s="41"/>
      <c r="NR109" s="42"/>
      <c r="NS109" s="41"/>
      <c r="NT109" s="41"/>
      <c r="NU109" s="41"/>
      <c r="NV109" s="42"/>
      <c r="NW109" s="41"/>
      <c r="NX109" s="41"/>
      <c r="NY109" s="41"/>
      <c r="NZ109" s="42"/>
      <c r="OA109" s="41"/>
      <c r="OB109" s="41"/>
      <c r="OC109" s="41"/>
      <c r="OD109" s="42"/>
      <c r="OE109" s="41"/>
      <c r="OF109" s="41"/>
      <c r="OG109" s="41"/>
      <c r="OH109" s="42"/>
      <c r="OI109" s="41"/>
      <c r="OJ109" s="41"/>
      <c r="OK109" s="41"/>
      <c r="OL109" s="42"/>
      <c r="OM109" s="41"/>
      <c r="ON109" s="41"/>
      <c r="OO109" s="41"/>
      <c r="OP109" s="42"/>
      <c r="OQ109" s="41"/>
      <c r="OR109" s="41"/>
      <c r="OS109" s="41"/>
      <c r="OT109" s="42"/>
      <c r="OU109" s="41"/>
      <c r="OV109" s="41"/>
      <c r="OW109" s="41"/>
      <c r="OX109" s="42"/>
      <c r="OY109" s="41"/>
      <c r="OZ109" s="41"/>
      <c r="PA109" s="41"/>
      <c r="PB109" s="42"/>
      <c r="PC109" s="41"/>
      <c r="PD109" s="41"/>
      <c r="PE109" s="41"/>
      <c r="PF109" s="42"/>
      <c r="PG109" s="41"/>
      <c r="PH109" s="41"/>
      <c r="PI109" s="41"/>
      <c r="PJ109" s="42"/>
      <c r="PK109" s="41"/>
      <c r="PL109" s="41"/>
      <c r="PM109" s="41"/>
      <c r="PN109" s="42"/>
      <c r="PO109" s="41"/>
      <c r="PP109" s="41"/>
      <c r="PQ109" s="41"/>
      <c r="PR109" s="42"/>
      <c r="PS109" s="41"/>
      <c r="PT109" s="41"/>
      <c r="PU109" s="41"/>
      <c r="PV109" s="42"/>
      <c r="PW109" s="41"/>
      <c r="PX109" s="41"/>
      <c r="PY109" s="41"/>
      <c r="PZ109" s="42"/>
      <c r="QA109" s="41"/>
      <c r="QB109" s="41"/>
      <c r="QC109" s="41"/>
      <c r="QD109" s="42"/>
      <c r="QE109" s="41"/>
      <c r="QF109" s="41"/>
      <c r="QG109" s="41"/>
      <c r="QH109" s="42"/>
      <c r="QI109" s="41"/>
      <c r="QJ109" s="41"/>
      <c r="QK109" s="41"/>
      <c r="QL109" s="42"/>
      <c r="QM109" s="41"/>
      <c r="QN109" s="41"/>
      <c r="QO109" s="41"/>
      <c r="QP109" s="43"/>
      <c r="QQ109" s="44"/>
      <c r="QR109" s="45"/>
      <c r="QS109" s="45"/>
      <c r="QT109" s="42"/>
      <c r="QU109" s="41"/>
      <c r="QV109" s="41"/>
      <c r="QW109" s="41"/>
      <c r="QX109" s="42"/>
      <c r="QY109" s="41"/>
      <c r="QZ109" s="41"/>
      <c r="RA109" s="41"/>
      <c r="RB109" s="42"/>
      <c r="RC109" s="41"/>
      <c r="RD109" s="41"/>
      <c r="RE109" s="41"/>
      <c r="RF109" s="42"/>
      <c r="RG109" s="41"/>
      <c r="RH109" s="41"/>
      <c r="RI109" s="41"/>
      <c r="RJ109" s="42"/>
      <c r="RK109" s="41"/>
      <c r="RL109" s="41"/>
      <c r="RM109" s="41"/>
      <c r="RN109" s="42"/>
      <c r="RO109" s="41"/>
      <c r="RP109" s="41"/>
      <c r="RQ109" s="41"/>
      <c r="RR109" s="42"/>
      <c r="RS109" s="41"/>
      <c r="RT109" s="41"/>
      <c r="RU109" s="41"/>
      <c r="RV109" s="42"/>
      <c r="RW109" s="41"/>
      <c r="RX109" s="41"/>
      <c r="RY109" s="41"/>
      <c r="RZ109" s="42"/>
      <c r="SA109" s="41"/>
      <c r="SB109" s="41"/>
      <c r="SC109" s="41"/>
      <c r="SD109" s="42"/>
      <c r="SE109" s="41"/>
      <c r="SF109" s="41"/>
      <c r="SG109" s="41"/>
      <c r="SH109" s="42"/>
      <c r="SI109" s="41"/>
      <c r="SJ109" s="41"/>
      <c r="SK109" s="41"/>
      <c r="SL109" s="42"/>
      <c r="SM109" s="41"/>
      <c r="SN109" s="41"/>
      <c r="SO109" s="41"/>
      <c r="SP109" s="42"/>
      <c r="SQ109" s="41"/>
      <c r="SR109" s="41"/>
      <c r="SS109" s="41"/>
      <c r="ST109" s="42"/>
      <c r="SU109" s="41"/>
      <c r="SV109" s="41"/>
      <c r="SW109" s="41"/>
      <c r="SX109" s="42"/>
      <c r="SY109" s="41"/>
      <c r="SZ109" s="41"/>
      <c r="TA109" s="41"/>
      <c r="TB109" s="42"/>
      <c r="TC109" s="41"/>
      <c r="TD109" s="41"/>
      <c r="TE109" s="41"/>
      <c r="TF109" s="42"/>
      <c r="TG109" s="41"/>
      <c r="TH109" s="41"/>
      <c r="TI109" s="41"/>
      <c r="TJ109" s="42"/>
      <c r="TK109" s="41"/>
      <c r="TL109" s="41"/>
      <c r="TM109" s="41"/>
      <c r="TN109" s="42"/>
      <c r="TO109" s="41"/>
      <c r="TP109" s="41"/>
      <c r="TQ109" s="41"/>
      <c r="TR109" s="42"/>
      <c r="TS109" s="41"/>
      <c r="TT109" s="41"/>
      <c r="TU109" s="41"/>
      <c r="TV109" s="42"/>
      <c r="TW109" s="41"/>
      <c r="TX109" s="41"/>
      <c r="TY109" s="41"/>
      <c r="TZ109" s="42"/>
      <c r="UA109" s="41"/>
      <c r="UB109" s="41"/>
      <c r="UC109" s="41"/>
      <c r="UD109" s="42"/>
      <c r="UE109" s="41"/>
      <c r="UF109" s="41"/>
      <c r="UG109" s="41"/>
      <c r="UH109" s="42"/>
      <c r="UI109" s="41"/>
      <c r="UJ109" s="41"/>
      <c r="UK109" s="41"/>
      <c r="UL109" s="42"/>
      <c r="UM109" s="41"/>
      <c r="UN109" s="41"/>
      <c r="UO109" s="41"/>
      <c r="UP109" s="42"/>
      <c r="UQ109" s="41"/>
      <c r="UR109" s="41"/>
      <c r="US109" s="41"/>
      <c r="UT109" s="42"/>
      <c r="UU109" s="41"/>
      <c r="UV109" s="41"/>
      <c r="UW109" s="41"/>
      <c r="UX109" s="42"/>
      <c r="UY109" s="41"/>
      <c r="UZ109" s="41"/>
      <c r="VA109" s="41"/>
      <c r="VB109" s="42"/>
      <c r="VC109" s="41"/>
      <c r="VD109" s="41"/>
      <c r="VE109" s="41"/>
      <c r="VF109" s="42"/>
      <c r="VG109" s="41"/>
      <c r="VH109" s="41"/>
      <c r="VI109" s="41"/>
      <c r="VJ109" s="42"/>
      <c r="VK109" s="41"/>
      <c r="VL109" s="41"/>
      <c r="VM109" s="41"/>
      <c r="VN109" s="42"/>
      <c r="VO109" s="41"/>
      <c r="VP109" s="41"/>
      <c r="VQ109" s="41"/>
      <c r="VR109" s="42"/>
      <c r="VS109" s="41"/>
      <c r="VT109" s="41"/>
      <c r="VU109" s="41"/>
      <c r="VV109" s="42"/>
      <c r="VW109" s="41"/>
      <c r="VX109" s="41"/>
      <c r="VY109" s="41"/>
      <c r="VZ109" s="42"/>
      <c r="WA109" s="41"/>
      <c r="WB109" s="41"/>
      <c r="WC109" s="41"/>
      <c r="WD109" s="42"/>
      <c r="WE109" s="41"/>
      <c r="WF109" s="41"/>
      <c r="WG109" s="41"/>
      <c r="WH109" s="42"/>
      <c r="WI109" s="41"/>
      <c r="WJ109" s="41"/>
      <c r="WK109" s="41"/>
      <c r="WL109" s="42"/>
      <c r="WM109" s="41"/>
      <c r="WN109" s="41"/>
      <c r="WO109" s="41"/>
      <c r="WP109" s="42"/>
      <c r="WQ109" s="41"/>
      <c r="WR109" s="41"/>
      <c r="WS109" s="41"/>
      <c r="WT109" s="43"/>
      <c r="WU109" s="44"/>
      <c r="WV109" s="45"/>
      <c r="WW109" s="45"/>
      <c r="WX109" s="42"/>
      <c r="WY109" s="41"/>
      <c r="WZ109" s="41"/>
      <c r="XA109" s="41"/>
      <c r="XB109" s="42"/>
      <c r="XC109" s="41"/>
      <c r="XD109" s="41"/>
      <c r="XE109" s="41"/>
      <c r="XF109" s="42"/>
      <c r="XG109" s="41"/>
      <c r="XH109" s="41"/>
      <c r="XI109" s="41"/>
      <c r="XJ109" s="42"/>
      <c r="XK109" s="41"/>
      <c r="XL109" s="41"/>
      <c r="XM109" s="41"/>
      <c r="XN109" s="42"/>
      <c r="XO109" s="41"/>
      <c r="XP109" s="41"/>
      <c r="XQ109" s="41"/>
      <c r="XR109" s="42"/>
      <c r="XS109" s="41"/>
      <c r="XT109" s="41"/>
      <c r="XU109" s="41"/>
      <c r="XV109" s="42"/>
      <c r="XW109" s="41"/>
      <c r="XX109" s="41"/>
      <c r="XY109" s="41"/>
      <c r="XZ109" s="42"/>
      <c r="YA109" s="41"/>
      <c r="YB109" s="41"/>
      <c r="YC109" s="41"/>
      <c r="YD109" s="42"/>
      <c r="YE109" s="41"/>
      <c r="YF109" s="41"/>
      <c r="YG109" s="41"/>
      <c r="YH109" s="42"/>
      <c r="YI109" s="41"/>
      <c r="YJ109" s="41"/>
      <c r="YK109" s="41"/>
      <c r="YL109" s="42"/>
      <c r="YM109" s="41"/>
      <c r="YN109" s="41"/>
      <c r="YO109" s="41"/>
      <c r="YP109" s="42"/>
      <c r="YQ109" s="41"/>
      <c r="YR109" s="41"/>
      <c r="YS109" s="41"/>
      <c r="YT109" s="42"/>
      <c r="YU109" s="41"/>
      <c r="YV109" s="41"/>
      <c r="YW109" s="41"/>
      <c r="YX109" s="42"/>
      <c r="YY109" s="41"/>
      <c r="YZ109" s="41"/>
      <c r="ZA109" s="41"/>
      <c r="ZB109" s="42"/>
      <c r="ZC109" s="41"/>
      <c r="ZD109" s="41"/>
      <c r="ZE109" s="41"/>
      <c r="ZF109" s="42"/>
      <c r="ZG109" s="41"/>
      <c r="ZH109" s="41"/>
      <c r="ZI109" s="41"/>
      <c r="ZJ109" s="42"/>
      <c r="ZK109" s="41"/>
      <c r="ZL109" s="41"/>
      <c r="ZM109" s="41"/>
      <c r="ZN109" s="42"/>
      <c r="ZO109" s="41"/>
      <c r="ZP109" s="41"/>
      <c r="ZQ109" s="41"/>
      <c r="ZR109" s="42"/>
      <c r="ZS109" s="41"/>
      <c r="ZT109" s="41"/>
      <c r="ZU109" s="41"/>
      <c r="ZV109" s="42"/>
      <c r="ZW109" s="41"/>
      <c r="ZX109" s="41"/>
      <c r="ZY109" s="41"/>
      <c r="ZZ109" s="42"/>
      <c r="AAA109" s="41"/>
      <c r="AAB109" s="41"/>
      <c r="AAC109" s="41"/>
      <c r="AAD109" s="42"/>
      <c r="AAE109" s="41"/>
      <c r="AAF109" s="41"/>
      <c r="AAG109" s="41"/>
      <c r="AAH109" s="42"/>
      <c r="AAI109" s="41"/>
      <c r="AAJ109" s="41"/>
      <c r="AAK109" s="41"/>
      <c r="AAL109" s="42"/>
      <c r="AAM109" s="41"/>
      <c r="AAN109" s="41"/>
      <c r="AAO109" s="41"/>
      <c r="AAP109" s="42"/>
      <c r="AAQ109" s="41"/>
      <c r="AAR109" s="41"/>
      <c r="AAS109" s="41"/>
      <c r="AAT109" s="42"/>
      <c r="AAU109" s="41"/>
      <c r="AAV109" s="41"/>
      <c r="AAW109" s="41"/>
      <c r="AAX109" s="42"/>
      <c r="AAY109" s="41"/>
      <c r="AAZ109" s="41"/>
      <c r="ABA109" s="41"/>
      <c r="ABB109" s="42"/>
      <c r="ABC109" s="41"/>
      <c r="ABD109" s="41"/>
      <c r="ABE109" s="41"/>
      <c r="ABF109" s="42"/>
      <c r="ABG109" s="41"/>
      <c r="ABH109" s="41"/>
      <c r="ABI109" s="41"/>
      <c r="ABJ109" s="42"/>
      <c r="ABK109" s="41"/>
      <c r="ABL109" s="41"/>
      <c r="ABM109" s="41"/>
      <c r="ABN109" s="42"/>
      <c r="ABO109" s="41"/>
      <c r="ABP109" s="41"/>
      <c r="ABQ109" s="41"/>
      <c r="ABR109" s="42"/>
      <c r="ABS109" s="41"/>
      <c r="ABT109" s="41"/>
      <c r="ABU109" s="41"/>
      <c r="ABV109" s="42"/>
      <c r="ABW109" s="41"/>
      <c r="ABX109" s="41"/>
      <c r="ABY109" s="41"/>
      <c r="ABZ109" s="42"/>
      <c r="ACA109" s="41"/>
      <c r="ACB109" s="41"/>
      <c r="ACC109" s="41"/>
      <c r="ACD109" s="42"/>
      <c r="ACE109" s="41"/>
      <c r="ACF109" s="41"/>
      <c r="ACG109" s="41"/>
      <c r="ACH109" s="42"/>
      <c r="ACI109" s="41"/>
      <c r="ACJ109" s="41"/>
      <c r="ACK109" s="41"/>
      <c r="ACL109" s="42"/>
      <c r="ACM109" s="41"/>
      <c r="ACN109" s="41"/>
      <c r="ACO109" s="41"/>
      <c r="ACP109" s="42"/>
      <c r="ACQ109" s="41"/>
      <c r="ACR109" s="41"/>
      <c r="ACS109" s="41"/>
      <c r="ACT109" s="42"/>
      <c r="ACU109" s="41"/>
      <c r="ACV109" s="41"/>
      <c r="ACW109" s="41"/>
      <c r="ACX109" s="43"/>
      <c r="ACY109" s="44"/>
      <c r="ACZ109" s="45"/>
      <c r="ADA109" s="45"/>
      <c r="ADB109" s="42"/>
      <c r="ADC109" s="41"/>
      <c r="ADD109" s="41"/>
      <c r="ADE109" s="41"/>
      <c r="ADF109" s="42"/>
      <c r="ADG109" s="41"/>
      <c r="ADH109" s="41"/>
      <c r="ADI109" s="41"/>
      <c r="ADJ109" s="42"/>
      <c r="ADK109" s="41"/>
      <c r="ADL109" s="41"/>
      <c r="ADM109" s="41"/>
      <c r="ADN109" s="42"/>
      <c r="ADO109" s="41"/>
      <c r="ADP109" s="41"/>
      <c r="ADQ109" s="41"/>
      <c r="ADR109" s="42"/>
      <c r="ADS109" s="41"/>
      <c r="ADT109" s="41"/>
      <c r="ADU109" s="41"/>
      <c r="ADV109" s="42"/>
      <c r="ADW109" s="41"/>
      <c r="ADX109" s="41"/>
      <c r="ADY109" s="41"/>
      <c r="ADZ109" s="42"/>
      <c r="AEA109" s="41"/>
      <c r="AEB109" s="41"/>
      <c r="AEC109" s="41"/>
      <c r="AED109" s="42"/>
      <c r="AEE109" s="41"/>
      <c r="AEF109" s="41"/>
      <c r="AEG109" s="41"/>
      <c r="AEH109" s="42"/>
      <c r="AEI109" s="41"/>
      <c r="AEJ109" s="41"/>
      <c r="AEK109" s="41"/>
      <c r="AEL109" s="42"/>
      <c r="AEM109" s="41"/>
      <c r="AEN109" s="41"/>
      <c r="AEO109" s="41"/>
      <c r="AEP109" s="42"/>
      <c r="AEQ109" s="41"/>
      <c r="AER109" s="41"/>
      <c r="AES109" s="41"/>
      <c r="AET109" s="42"/>
      <c r="AEU109" s="41"/>
      <c r="AEV109" s="41"/>
      <c r="AEW109" s="41"/>
      <c r="AEX109" s="42"/>
      <c r="AEY109" s="41"/>
      <c r="AEZ109" s="41"/>
      <c r="AFA109" s="41"/>
      <c r="AFB109" s="42"/>
      <c r="AFC109" s="41"/>
      <c r="AFD109" s="41"/>
      <c r="AFE109" s="41"/>
      <c r="AFF109" s="42"/>
      <c r="AFG109" s="41"/>
      <c r="AFH109" s="41"/>
      <c r="AFI109" s="41"/>
      <c r="AFJ109" s="42"/>
      <c r="AFK109" s="41"/>
      <c r="AFL109" s="41"/>
      <c r="AFM109" s="41"/>
      <c r="AFN109" s="42"/>
      <c r="AFO109" s="41"/>
      <c r="AFP109" s="41"/>
      <c r="AFQ109" s="41"/>
      <c r="AFR109" s="42"/>
      <c r="AFS109" s="41"/>
      <c r="AFT109" s="41"/>
      <c r="AFU109" s="41"/>
      <c r="AFV109" s="42"/>
      <c r="AFW109" s="41"/>
      <c r="AFX109" s="41"/>
      <c r="AFY109" s="41"/>
      <c r="AFZ109" s="42"/>
      <c r="AGA109" s="41"/>
      <c r="AGB109" s="41"/>
      <c r="AGC109" s="41"/>
      <c r="AGD109" s="42"/>
      <c r="AGE109" s="41"/>
      <c r="AGF109" s="41"/>
      <c r="AGG109" s="41"/>
      <c r="AGH109" s="42"/>
      <c r="AGI109" s="41"/>
      <c r="AGJ109" s="41"/>
      <c r="AGK109" s="41"/>
      <c r="AGL109" s="42"/>
      <c r="AGM109" s="41"/>
      <c r="AGN109" s="41"/>
      <c r="AGO109" s="41"/>
      <c r="AGP109" s="42"/>
      <c r="AGQ109" s="41"/>
      <c r="AGR109" s="41"/>
      <c r="AGS109" s="41"/>
      <c r="AGT109" s="42"/>
      <c r="AGU109" s="41"/>
      <c r="AGV109" s="41"/>
      <c r="AGW109" s="41"/>
      <c r="AGX109" s="42"/>
      <c r="AGY109" s="41"/>
      <c r="AGZ109" s="41"/>
      <c r="AHA109" s="41"/>
      <c r="AHB109" s="42"/>
      <c r="AHC109" s="41"/>
      <c r="AHD109" s="41"/>
      <c r="AHE109" s="41"/>
      <c r="AHF109" s="42"/>
      <c r="AHG109" s="41"/>
      <c r="AHH109" s="41"/>
      <c r="AHI109" s="41"/>
      <c r="AHJ109" s="42"/>
      <c r="AHK109" s="41"/>
      <c r="AHL109" s="41"/>
      <c r="AHM109" s="41"/>
      <c r="AHN109" s="42"/>
      <c r="AHO109" s="41"/>
      <c r="AHP109" s="41"/>
      <c r="AHQ109" s="41"/>
      <c r="AHR109" s="42"/>
      <c r="AHS109" s="41"/>
      <c r="AHT109" s="41"/>
      <c r="AHU109" s="41"/>
      <c r="AHV109" s="42"/>
      <c r="AHW109" s="41"/>
      <c r="AHX109" s="41"/>
      <c r="AHY109" s="41"/>
      <c r="AHZ109" s="42"/>
      <c r="AIA109" s="41"/>
      <c r="AIB109" s="41"/>
      <c r="AIC109" s="41"/>
      <c r="AID109" s="42"/>
      <c r="AIE109" s="41"/>
      <c r="AIF109" s="41"/>
      <c r="AIG109" s="41"/>
      <c r="AIH109" s="42"/>
      <c r="AII109" s="41"/>
      <c r="AIJ109" s="41"/>
      <c r="AIK109" s="41"/>
      <c r="AIL109" s="42"/>
      <c r="AIM109" s="41"/>
      <c r="AIN109" s="41"/>
      <c r="AIO109" s="41"/>
      <c r="AIP109" s="42"/>
      <c r="AIQ109" s="41"/>
      <c r="AIR109" s="41"/>
      <c r="AIS109" s="41"/>
      <c r="AIT109" s="42"/>
      <c r="AIU109" s="41"/>
      <c r="AIV109" s="41"/>
      <c r="AIW109" s="41"/>
      <c r="AIX109" s="42"/>
      <c r="AIY109" s="41"/>
      <c r="AIZ109" s="41"/>
      <c r="AJA109" s="41"/>
      <c r="AJB109" s="43"/>
      <c r="AJC109" s="44"/>
      <c r="AJD109" s="45"/>
      <c r="AJE109" s="45"/>
      <c r="AJF109" s="42"/>
      <c r="AJG109" s="41"/>
      <c r="AJH109" s="41"/>
      <c r="AJI109" s="41"/>
      <c r="AJJ109" s="42"/>
      <c r="AJK109" s="41"/>
      <c r="AJL109" s="41"/>
      <c r="AJM109" s="41"/>
      <c r="AJN109" s="42"/>
      <c r="AJO109" s="41"/>
      <c r="AJP109" s="41"/>
      <c r="AJQ109" s="41"/>
      <c r="AJR109" s="42"/>
      <c r="AJS109" s="41"/>
      <c r="AJT109" s="41"/>
      <c r="AJU109" s="41"/>
      <c r="AJV109" s="42"/>
      <c r="AJW109" s="41"/>
      <c r="AJX109" s="41"/>
      <c r="AJY109" s="41"/>
      <c r="AJZ109" s="42"/>
      <c r="AKA109" s="41"/>
      <c r="AKB109" s="41"/>
      <c r="AKC109" s="41"/>
      <c r="AKD109" s="42"/>
      <c r="AKE109" s="41"/>
      <c r="AKF109" s="41"/>
      <c r="AKG109" s="41"/>
      <c r="AKH109" s="42"/>
      <c r="AKI109" s="41"/>
      <c r="AKJ109" s="41"/>
      <c r="AKK109" s="41"/>
      <c r="AKL109" s="42"/>
      <c r="AKM109" s="41"/>
      <c r="AKN109" s="41"/>
      <c r="AKO109" s="41"/>
      <c r="AKP109" s="42"/>
      <c r="AKQ109" s="41"/>
      <c r="AKR109" s="41"/>
      <c r="AKS109" s="41"/>
      <c r="AKT109" s="42"/>
      <c r="AKU109" s="41"/>
      <c r="AKV109" s="41"/>
      <c r="AKW109" s="41"/>
      <c r="AKX109" s="42"/>
      <c r="AKY109" s="41"/>
      <c r="AKZ109" s="41"/>
      <c r="ALA109" s="41"/>
      <c r="ALB109" s="42"/>
      <c r="ALC109" s="41"/>
      <c r="ALD109" s="41"/>
      <c r="ALE109" s="41"/>
      <c r="ALF109" s="42"/>
      <c r="ALG109" s="41"/>
      <c r="ALH109" s="41"/>
      <c r="ALI109" s="41"/>
      <c r="ALJ109" s="42"/>
      <c r="ALK109" s="41"/>
      <c r="ALL109" s="41"/>
      <c r="ALM109" s="41"/>
      <c r="ALN109" s="42"/>
      <c r="ALO109" s="41"/>
      <c r="ALP109" s="41"/>
      <c r="ALQ109" s="41"/>
      <c r="ALR109" s="42"/>
      <c r="ALS109" s="41"/>
      <c r="ALT109" s="41"/>
      <c r="ALU109" s="41"/>
      <c r="ALV109" s="42"/>
      <c r="ALW109" s="41"/>
      <c r="ALX109" s="41"/>
      <c r="ALY109" s="41"/>
      <c r="ALZ109" s="42"/>
      <c r="AMA109" s="41"/>
      <c r="AMB109" s="41"/>
      <c r="AMC109" s="41"/>
      <c r="AMD109" s="42"/>
      <c r="AME109" s="41"/>
      <c r="AMF109" s="41"/>
      <c r="AMG109" s="41"/>
      <c r="AMH109" s="42"/>
      <c r="AMI109" s="41"/>
      <c r="AMJ109" s="41"/>
      <c r="AMK109" s="41"/>
      <c r="AML109" s="42"/>
      <c r="AMM109" s="41"/>
      <c r="AMN109" s="41"/>
      <c r="AMO109" s="41"/>
      <c r="AMP109" s="42"/>
      <c r="AMQ109" s="41"/>
      <c r="AMR109" s="41"/>
      <c r="AMS109" s="41"/>
      <c r="AMT109" s="42"/>
      <c r="AMU109" s="41"/>
      <c r="AMV109" s="41"/>
      <c r="AMW109" s="41"/>
      <c r="AMX109" s="42"/>
      <c r="AMY109" s="41"/>
      <c r="AMZ109" s="41"/>
      <c r="ANA109" s="41"/>
      <c r="ANB109" s="42"/>
      <c r="ANC109" s="41"/>
      <c r="AND109" s="41"/>
      <c r="ANE109" s="41"/>
      <c r="ANF109" s="42"/>
      <c r="ANG109" s="41"/>
      <c r="ANH109" s="41"/>
      <c r="ANI109" s="41"/>
      <c r="ANJ109" s="42"/>
      <c r="ANK109" s="41"/>
      <c r="ANL109" s="41"/>
      <c r="ANM109" s="41"/>
      <c r="ANN109" s="42"/>
      <c r="ANO109" s="41"/>
      <c r="ANP109" s="41"/>
      <c r="ANQ109" s="41"/>
      <c r="ANR109" s="42"/>
      <c r="ANS109" s="41"/>
      <c r="ANT109" s="41"/>
      <c r="ANU109" s="41"/>
      <c r="ANV109" s="42"/>
      <c r="ANW109" s="41"/>
      <c r="ANX109" s="41"/>
      <c r="ANY109" s="41"/>
      <c r="ANZ109" s="42"/>
      <c r="AOA109" s="41"/>
      <c r="AOB109" s="41"/>
      <c r="AOC109" s="41"/>
      <c r="AOD109" s="42"/>
      <c r="AOE109" s="41"/>
      <c r="AOF109" s="41"/>
      <c r="AOG109" s="41"/>
      <c r="AOH109" s="42"/>
      <c r="AOI109" s="41"/>
      <c r="AOJ109" s="41"/>
      <c r="AOK109" s="41"/>
      <c r="AOL109" s="42"/>
      <c r="AOM109" s="41"/>
      <c r="AON109" s="41"/>
      <c r="AOO109" s="41"/>
      <c r="AOP109" s="42"/>
      <c r="AOQ109" s="41"/>
      <c r="AOR109" s="41"/>
      <c r="AOS109" s="41"/>
      <c r="AOT109" s="42"/>
      <c r="AOU109" s="41"/>
      <c r="AOV109" s="41"/>
      <c r="AOW109" s="41"/>
      <c r="AOX109" s="42"/>
      <c r="AOY109" s="41"/>
      <c r="AOZ109" s="41"/>
      <c r="APA109" s="41"/>
      <c r="APB109" s="42"/>
      <c r="APC109" s="41"/>
      <c r="APD109" s="41"/>
      <c r="APE109" s="41"/>
      <c r="APF109" s="43"/>
      <c r="APG109" s="44"/>
      <c r="APH109" s="45"/>
      <c r="API109" s="45"/>
      <c r="APJ109" s="42"/>
      <c r="APK109" s="41"/>
      <c r="APL109" s="41"/>
      <c r="APM109" s="41"/>
      <c r="APN109" s="42"/>
      <c r="APO109" s="41"/>
      <c r="APP109" s="41"/>
      <c r="APQ109" s="41"/>
      <c r="APR109" s="42"/>
      <c r="APS109" s="41"/>
      <c r="APT109" s="41"/>
      <c r="APU109" s="41"/>
      <c r="APV109" s="42"/>
      <c r="APW109" s="41"/>
      <c r="APX109" s="41"/>
      <c r="APY109" s="41"/>
      <c r="APZ109" s="42"/>
      <c r="AQA109" s="41"/>
      <c r="AQB109" s="41"/>
      <c r="AQC109" s="41"/>
      <c r="AQD109" s="42"/>
      <c r="AQE109" s="41"/>
      <c r="AQF109" s="41"/>
      <c r="AQG109" s="41"/>
      <c r="AQH109" s="42"/>
      <c r="AQI109" s="41"/>
      <c r="AQJ109" s="41"/>
      <c r="AQK109" s="41"/>
      <c r="AQL109" s="42"/>
      <c r="AQM109" s="41"/>
      <c r="AQN109" s="41"/>
      <c r="AQO109" s="41"/>
      <c r="AQP109" s="42"/>
      <c r="AQQ109" s="41"/>
      <c r="AQR109" s="41"/>
      <c r="AQS109" s="41"/>
      <c r="AQT109" s="42"/>
      <c r="AQU109" s="41"/>
      <c r="AQV109" s="41"/>
      <c r="AQW109" s="41"/>
      <c r="AQX109" s="42"/>
      <c r="AQY109" s="41"/>
      <c r="AQZ109" s="41"/>
      <c r="ARA109" s="41"/>
      <c r="ARB109" s="42"/>
      <c r="ARC109" s="41"/>
      <c r="ARD109" s="41"/>
      <c r="ARE109" s="41"/>
      <c r="ARF109" s="42"/>
      <c r="ARG109" s="41"/>
      <c r="ARH109" s="41"/>
      <c r="ARI109" s="41"/>
      <c r="ARJ109" s="42"/>
      <c r="ARK109" s="41"/>
      <c r="ARL109" s="41"/>
      <c r="ARM109" s="41"/>
      <c r="ARN109" s="42"/>
      <c r="ARO109" s="41"/>
      <c r="ARP109" s="41"/>
      <c r="ARQ109" s="41"/>
      <c r="ARR109" s="42"/>
      <c r="ARS109" s="41"/>
      <c r="ART109" s="41"/>
      <c r="ARU109" s="41"/>
      <c r="ARV109" s="42"/>
      <c r="ARW109" s="41"/>
      <c r="ARX109" s="41"/>
      <c r="ARY109" s="41"/>
      <c r="ARZ109" s="42"/>
      <c r="ASA109" s="41"/>
      <c r="ASB109" s="41"/>
      <c r="ASC109" s="41"/>
      <c r="ASD109" s="42"/>
      <c r="ASE109" s="41"/>
      <c r="ASF109" s="41"/>
      <c r="ASG109" s="41"/>
      <c r="ASH109" s="42"/>
      <c r="ASI109" s="41"/>
      <c r="ASJ109" s="41"/>
      <c r="ASK109" s="41"/>
      <c r="ASL109" s="42"/>
      <c r="ASM109" s="41"/>
      <c r="ASN109" s="41"/>
      <c r="ASO109" s="41"/>
      <c r="ASP109" s="42"/>
      <c r="ASQ109" s="41"/>
      <c r="ASR109" s="41"/>
      <c r="ASS109" s="41"/>
      <c r="AST109" s="42"/>
      <c r="ASU109" s="41"/>
      <c r="ASV109" s="41"/>
      <c r="ASW109" s="41"/>
      <c r="ASX109" s="42"/>
      <c r="ASY109" s="41"/>
      <c r="ASZ109" s="41"/>
      <c r="ATA109" s="41"/>
      <c r="ATB109" s="42"/>
      <c r="ATC109" s="41"/>
      <c r="ATD109" s="41"/>
      <c r="ATE109" s="41"/>
      <c r="ATF109" s="42"/>
      <c r="ATG109" s="41"/>
      <c r="ATH109" s="41"/>
      <c r="ATI109" s="41"/>
      <c r="ATJ109" s="42"/>
      <c r="ATK109" s="41"/>
      <c r="ATL109" s="41"/>
      <c r="ATM109" s="41"/>
      <c r="ATN109" s="42"/>
      <c r="ATO109" s="41"/>
      <c r="ATP109" s="41"/>
      <c r="ATQ109" s="41"/>
      <c r="ATR109" s="42"/>
      <c r="ATS109" s="41"/>
      <c r="ATT109" s="41"/>
      <c r="ATU109" s="41"/>
      <c r="ATV109" s="42"/>
      <c r="ATW109" s="41"/>
      <c r="ATX109" s="41"/>
      <c r="ATY109" s="41"/>
      <c r="ATZ109" s="42"/>
      <c r="AUA109" s="41"/>
      <c r="AUB109" s="41"/>
      <c r="AUC109" s="41"/>
      <c r="AUD109" s="42"/>
      <c r="AUE109" s="41"/>
      <c r="AUF109" s="41"/>
      <c r="AUG109" s="41"/>
      <c r="AUH109" s="42"/>
      <c r="AUI109" s="41"/>
      <c r="AUJ109" s="41"/>
      <c r="AUK109" s="41"/>
      <c r="AUL109" s="42"/>
      <c r="AUM109" s="41"/>
      <c r="AUN109" s="41"/>
      <c r="AUO109" s="41"/>
      <c r="AUP109" s="42"/>
      <c r="AUQ109" s="41"/>
      <c r="AUR109" s="41"/>
      <c r="AUS109" s="41"/>
      <c r="AUT109" s="42"/>
      <c r="AUU109" s="41"/>
      <c r="AUV109" s="41"/>
      <c r="AUW109" s="41"/>
      <c r="AUX109" s="42"/>
      <c r="AUY109" s="41"/>
      <c r="AUZ109" s="41"/>
      <c r="AVA109" s="41"/>
      <c r="AVB109" s="42"/>
      <c r="AVC109" s="41"/>
      <c r="AVD109" s="41"/>
      <c r="AVE109" s="41"/>
      <c r="AVF109" s="42"/>
      <c r="AVG109" s="41"/>
      <c r="AVH109" s="41"/>
      <c r="AVI109" s="41"/>
      <c r="AVJ109" s="43"/>
      <c r="AVK109" s="44"/>
      <c r="AVL109" s="45"/>
      <c r="AVM109" s="45"/>
      <c r="AVN109" s="42"/>
      <c r="AVO109" s="41"/>
      <c r="AVP109" s="41"/>
      <c r="AVQ109" s="41"/>
      <c r="AVR109" s="42"/>
      <c r="AVS109" s="41"/>
      <c r="AVT109" s="41"/>
      <c r="AVU109" s="41"/>
      <c r="AVV109" s="42"/>
      <c r="AVW109" s="41"/>
      <c r="AVX109" s="41"/>
      <c r="AVY109" s="41"/>
      <c r="AVZ109" s="42"/>
      <c r="AWA109" s="41"/>
      <c r="AWB109" s="41"/>
      <c r="AWC109" s="41"/>
      <c r="AWD109" s="42"/>
      <c r="AWE109" s="41"/>
      <c r="AWF109" s="41"/>
      <c r="AWG109" s="41"/>
      <c r="AWH109" s="42"/>
      <c r="AWI109" s="41"/>
      <c r="AWJ109" s="41"/>
      <c r="AWK109" s="41"/>
      <c r="AWL109" s="42"/>
      <c r="AWM109" s="41"/>
      <c r="AWN109" s="41"/>
      <c r="AWO109" s="41"/>
      <c r="AWP109" s="42"/>
      <c r="AWQ109" s="41"/>
      <c r="AWR109" s="41"/>
      <c r="AWS109" s="41"/>
      <c r="AWT109" s="42"/>
      <c r="AWU109" s="41"/>
      <c r="AWV109" s="41"/>
      <c r="AWW109" s="41"/>
      <c r="AWX109" s="42"/>
      <c r="AWY109" s="41"/>
      <c r="AWZ109" s="41"/>
      <c r="AXA109" s="41"/>
      <c r="AXB109" s="42"/>
      <c r="AXC109" s="41"/>
      <c r="AXD109" s="41"/>
      <c r="AXE109" s="41"/>
      <c r="AXF109" s="42"/>
      <c r="AXG109" s="41"/>
      <c r="AXH109" s="41"/>
      <c r="AXI109" s="41"/>
      <c r="AXJ109" s="42"/>
      <c r="AXK109" s="41"/>
      <c r="AXL109" s="41"/>
      <c r="AXM109" s="41"/>
      <c r="AXN109" s="42"/>
      <c r="AXO109" s="41"/>
      <c r="AXP109" s="41"/>
      <c r="AXQ109" s="41"/>
      <c r="AXR109" s="42"/>
      <c r="AXS109" s="41"/>
      <c r="AXT109" s="41"/>
      <c r="AXU109" s="41"/>
      <c r="AXV109" s="42"/>
      <c r="AXW109" s="41"/>
      <c r="AXX109" s="41"/>
      <c r="AXY109" s="41"/>
      <c r="AXZ109" s="42"/>
      <c r="AYA109" s="41"/>
      <c r="AYB109" s="41"/>
      <c r="AYC109" s="41"/>
      <c r="AYD109" s="42"/>
      <c r="AYE109" s="41"/>
      <c r="AYF109" s="41"/>
      <c r="AYG109" s="41"/>
      <c r="AYH109" s="42"/>
      <c r="AYI109" s="41"/>
      <c r="AYJ109" s="41"/>
      <c r="AYK109" s="41"/>
      <c r="AYL109" s="42"/>
      <c r="AYM109" s="41"/>
      <c r="AYN109" s="41"/>
      <c r="AYO109" s="41"/>
      <c r="AYP109" s="42"/>
      <c r="AYQ109" s="41"/>
      <c r="AYR109" s="41"/>
      <c r="AYS109" s="41"/>
      <c r="AYT109" s="42"/>
      <c r="AYU109" s="41"/>
      <c r="AYV109" s="41"/>
      <c r="AYW109" s="41"/>
      <c r="AYX109" s="42"/>
      <c r="AYY109" s="41"/>
      <c r="AYZ109" s="41"/>
      <c r="AZA109" s="41"/>
      <c r="AZB109" s="42"/>
      <c r="AZC109" s="41"/>
      <c r="AZD109" s="41"/>
      <c r="AZE109" s="41"/>
      <c r="AZF109" s="42"/>
      <c r="AZG109" s="41"/>
      <c r="AZH109" s="41"/>
      <c r="AZI109" s="41"/>
      <c r="AZJ109" s="42"/>
      <c r="AZK109" s="41"/>
      <c r="AZL109" s="41"/>
      <c r="AZM109" s="41"/>
      <c r="AZN109" s="42"/>
      <c r="AZO109" s="41"/>
      <c r="AZP109" s="41"/>
      <c r="AZQ109" s="41"/>
      <c r="AZR109" s="42"/>
      <c r="AZS109" s="41"/>
      <c r="AZT109" s="41"/>
      <c r="AZU109" s="41"/>
      <c r="AZV109" s="42"/>
      <c r="AZW109" s="41"/>
      <c r="AZX109" s="41"/>
      <c r="AZY109" s="41"/>
      <c r="AZZ109" s="42"/>
      <c r="BAA109" s="41"/>
      <c r="BAB109" s="41"/>
      <c r="BAC109" s="41"/>
      <c r="BAD109" s="42"/>
      <c r="BAE109" s="41"/>
      <c r="BAF109" s="41"/>
      <c r="BAG109" s="41"/>
      <c r="BAH109" s="42"/>
      <c r="BAI109" s="41"/>
      <c r="BAJ109" s="41"/>
      <c r="BAK109" s="41"/>
      <c r="BAL109" s="42"/>
      <c r="BAM109" s="41"/>
      <c r="BAN109" s="41"/>
      <c r="BAO109" s="41"/>
      <c r="BAP109" s="42"/>
      <c r="BAQ109" s="41"/>
      <c r="BAR109" s="41"/>
      <c r="BAS109" s="41"/>
      <c r="BAT109" s="42"/>
      <c r="BAU109" s="41"/>
      <c r="BAV109" s="41"/>
      <c r="BAW109" s="41"/>
      <c r="BAX109" s="42"/>
      <c r="BAY109" s="41"/>
      <c r="BAZ109" s="41"/>
      <c r="BBA109" s="41"/>
      <c r="BBB109" s="42"/>
      <c r="BBC109" s="41"/>
      <c r="BBD109" s="41"/>
      <c r="BBE109" s="41"/>
      <c r="BBF109" s="42"/>
      <c r="BBG109" s="41"/>
      <c r="BBH109" s="41"/>
      <c r="BBI109" s="41"/>
      <c r="BBJ109" s="42"/>
      <c r="BBK109" s="41"/>
      <c r="BBL109" s="41"/>
      <c r="BBM109" s="41"/>
      <c r="BBN109" s="43"/>
      <c r="BBO109" s="44"/>
      <c r="BBP109" s="45"/>
      <c r="BBQ109" s="45"/>
      <c r="BBR109" s="42"/>
      <c r="BBS109" s="41"/>
      <c r="BBT109" s="41"/>
      <c r="BBU109" s="41"/>
      <c r="BBV109" s="42"/>
      <c r="BBW109" s="41"/>
      <c r="BBX109" s="41"/>
      <c r="BBY109" s="41"/>
      <c r="BBZ109" s="42"/>
      <c r="BCA109" s="41"/>
      <c r="BCB109" s="41"/>
      <c r="BCC109" s="41"/>
      <c r="BCD109" s="42"/>
      <c r="BCE109" s="41"/>
      <c r="BCF109" s="41"/>
      <c r="BCG109" s="41"/>
      <c r="BCH109" s="42"/>
      <c r="BCI109" s="41"/>
      <c r="BCJ109" s="41"/>
      <c r="BCK109" s="41"/>
      <c r="BCL109" s="42"/>
      <c r="BCM109" s="41"/>
      <c r="BCN109" s="41"/>
      <c r="BCO109" s="41"/>
      <c r="BCP109" s="42"/>
      <c r="BCQ109" s="41"/>
      <c r="BCR109" s="41"/>
      <c r="BCS109" s="41"/>
      <c r="BCT109" s="42"/>
      <c r="BCU109" s="41"/>
      <c r="BCV109" s="41"/>
      <c r="BCW109" s="41"/>
      <c r="BCX109" s="42"/>
      <c r="BCY109" s="41"/>
      <c r="BCZ109" s="41"/>
      <c r="BDA109" s="41"/>
      <c r="BDB109" s="42"/>
      <c r="BDC109" s="41"/>
      <c r="BDD109" s="41"/>
      <c r="BDE109" s="41"/>
      <c r="BDF109" s="42"/>
      <c r="BDG109" s="41"/>
      <c r="BDH109" s="41"/>
      <c r="BDI109" s="41"/>
      <c r="BDJ109" s="42"/>
      <c r="BDK109" s="41"/>
      <c r="BDL109" s="41"/>
      <c r="BDM109" s="41"/>
      <c r="BDN109" s="42"/>
      <c r="BDO109" s="41"/>
      <c r="BDP109" s="41"/>
      <c r="BDQ109" s="41"/>
      <c r="BDR109" s="42"/>
      <c r="BDS109" s="41"/>
      <c r="BDT109" s="41"/>
      <c r="BDU109" s="41"/>
      <c r="BDV109" s="42"/>
      <c r="BDW109" s="41"/>
      <c r="BDX109" s="41"/>
      <c r="BDY109" s="41"/>
      <c r="BDZ109" s="42"/>
      <c r="BEA109" s="41"/>
      <c r="BEB109" s="41"/>
      <c r="BEC109" s="41"/>
      <c r="BED109" s="42"/>
      <c r="BEE109" s="41"/>
      <c r="BEF109" s="41"/>
      <c r="BEG109" s="41"/>
      <c r="BEH109" s="42"/>
      <c r="BEI109" s="41"/>
      <c r="BEJ109" s="41"/>
      <c r="BEK109" s="41"/>
      <c r="BEL109" s="42"/>
      <c r="BEM109" s="41"/>
      <c r="BEN109" s="41"/>
      <c r="BEO109" s="41"/>
      <c r="BEP109" s="42"/>
      <c r="BEQ109" s="41"/>
      <c r="BER109" s="41"/>
      <c r="BES109" s="41"/>
      <c r="BET109" s="42"/>
      <c r="BEU109" s="41"/>
      <c r="BEV109" s="41"/>
      <c r="BEW109" s="41"/>
      <c r="BEX109" s="42"/>
      <c r="BEY109" s="41"/>
      <c r="BEZ109" s="41"/>
      <c r="BFA109" s="41"/>
      <c r="BFB109" s="42"/>
      <c r="BFC109" s="41"/>
      <c r="BFD109" s="41"/>
      <c r="BFE109" s="41"/>
      <c r="BFF109" s="42"/>
      <c r="BFG109" s="41"/>
      <c r="BFH109" s="41"/>
      <c r="BFI109" s="41"/>
      <c r="BFJ109" s="42"/>
      <c r="BFK109" s="41"/>
      <c r="BFL109" s="41"/>
      <c r="BFM109" s="41"/>
      <c r="BFN109" s="42"/>
      <c r="BFO109" s="41"/>
      <c r="BFP109" s="41"/>
      <c r="BFQ109" s="41"/>
      <c r="BFR109" s="42"/>
      <c r="BFS109" s="41"/>
      <c r="BFT109" s="41"/>
      <c r="BFU109" s="41"/>
      <c r="BFV109" s="42"/>
      <c r="BFW109" s="41"/>
      <c r="BFX109" s="41"/>
      <c r="BFY109" s="41"/>
      <c r="BFZ109" s="42"/>
      <c r="BGA109" s="41"/>
      <c r="BGB109" s="41"/>
      <c r="BGC109" s="41"/>
      <c r="BGD109" s="42"/>
      <c r="BGE109" s="41"/>
      <c r="BGF109" s="41"/>
      <c r="BGG109" s="41"/>
      <c r="BGH109" s="42"/>
      <c r="BGI109" s="41"/>
      <c r="BGJ109" s="41"/>
      <c r="BGK109" s="41"/>
      <c r="BGL109" s="42"/>
      <c r="BGM109" s="41"/>
      <c r="BGN109" s="41"/>
      <c r="BGO109" s="41"/>
      <c r="BGP109" s="42"/>
      <c r="BGQ109" s="41"/>
      <c r="BGR109" s="41"/>
      <c r="BGS109" s="41"/>
      <c r="BGT109" s="42"/>
      <c r="BGU109" s="41"/>
      <c r="BGV109" s="41"/>
      <c r="BGW109" s="41"/>
      <c r="BGX109" s="42"/>
      <c r="BGY109" s="41"/>
      <c r="BGZ109" s="41"/>
      <c r="BHA109" s="41"/>
      <c r="BHB109" s="42"/>
      <c r="BHC109" s="41"/>
      <c r="BHD109" s="41"/>
      <c r="BHE109" s="41"/>
      <c r="BHF109" s="42"/>
      <c r="BHG109" s="41"/>
      <c r="BHH109" s="41"/>
      <c r="BHI109" s="41"/>
      <c r="BHJ109" s="42"/>
      <c r="BHK109" s="41"/>
      <c r="BHL109" s="41"/>
      <c r="BHM109" s="41"/>
      <c r="BHN109" s="42"/>
      <c r="BHO109" s="41"/>
      <c r="BHP109" s="41"/>
      <c r="BHQ109" s="41"/>
      <c r="BHR109" s="43"/>
      <c r="BHS109" s="44"/>
      <c r="BHT109" s="45"/>
      <c r="BHU109" s="45"/>
      <c r="BHV109" s="42"/>
      <c r="BHW109" s="41"/>
      <c r="BHX109" s="41"/>
      <c r="BHY109" s="41"/>
      <c r="BHZ109" s="42"/>
      <c r="BIA109" s="41"/>
      <c r="BIB109" s="41"/>
      <c r="BIC109" s="41"/>
      <c r="BID109" s="42"/>
      <c r="BIE109" s="41"/>
      <c r="BIF109" s="41"/>
      <c r="BIG109" s="41"/>
      <c r="BIH109" s="42"/>
      <c r="BII109" s="41"/>
      <c r="BIJ109" s="41"/>
      <c r="BIK109" s="41"/>
      <c r="BIL109" s="42"/>
      <c r="BIM109" s="41"/>
      <c r="BIN109" s="41"/>
      <c r="BIO109" s="41"/>
      <c r="BIP109" s="42"/>
      <c r="BIQ109" s="41"/>
      <c r="BIR109" s="41"/>
      <c r="BIS109" s="41"/>
      <c r="BIT109" s="42"/>
      <c r="BIU109" s="41"/>
      <c r="BIV109" s="41"/>
      <c r="BIW109" s="41"/>
      <c r="BIX109" s="42"/>
      <c r="BIY109" s="41"/>
      <c r="BIZ109" s="41"/>
      <c r="BJA109" s="41"/>
      <c r="BJB109" s="42"/>
      <c r="BJC109" s="41"/>
      <c r="BJD109" s="41"/>
      <c r="BJE109" s="41"/>
      <c r="BJF109" s="42"/>
      <c r="BJG109" s="41"/>
      <c r="BJH109" s="41"/>
      <c r="BJI109" s="41"/>
      <c r="BJJ109" s="42"/>
      <c r="BJK109" s="41"/>
      <c r="BJL109" s="41"/>
      <c r="BJM109" s="41"/>
      <c r="BJN109" s="42"/>
      <c r="BJO109" s="41"/>
      <c r="BJP109" s="41"/>
      <c r="BJQ109" s="41"/>
      <c r="BJR109" s="42"/>
      <c r="BJS109" s="41"/>
      <c r="BJT109" s="41"/>
      <c r="BJU109" s="41"/>
      <c r="BJV109" s="42"/>
      <c r="BJW109" s="41"/>
      <c r="BJX109" s="41"/>
      <c r="BJY109" s="41"/>
      <c r="BJZ109" s="42"/>
      <c r="BKA109" s="41"/>
      <c r="BKB109" s="41"/>
      <c r="BKC109" s="41"/>
      <c r="BKD109" s="42"/>
      <c r="BKE109" s="41"/>
      <c r="BKF109" s="41"/>
      <c r="BKG109" s="41"/>
      <c r="BKH109" s="42"/>
      <c r="BKI109" s="41"/>
      <c r="BKJ109" s="41"/>
      <c r="BKK109" s="41"/>
      <c r="BKL109" s="42"/>
      <c r="BKM109" s="41"/>
      <c r="BKN109" s="41"/>
      <c r="BKO109" s="41"/>
      <c r="BKP109" s="42"/>
      <c r="BKQ109" s="41"/>
      <c r="BKR109" s="41"/>
      <c r="BKS109" s="41"/>
      <c r="BKT109" s="42"/>
      <c r="BKU109" s="41"/>
      <c r="BKV109" s="41"/>
      <c r="BKW109" s="41"/>
      <c r="BKX109" s="42"/>
      <c r="BKY109" s="41"/>
      <c r="BKZ109" s="41"/>
      <c r="BLA109" s="41"/>
      <c r="BLB109" s="42"/>
      <c r="BLC109" s="41"/>
      <c r="BLD109" s="41"/>
      <c r="BLE109" s="41"/>
      <c r="BLF109" s="42"/>
      <c r="BLG109" s="41"/>
      <c r="BLH109" s="41"/>
      <c r="BLI109" s="41"/>
      <c r="BLJ109" s="42"/>
      <c r="BLK109" s="41"/>
      <c r="BLL109" s="41"/>
      <c r="BLM109" s="41"/>
      <c r="BLN109" s="42"/>
      <c r="BLO109" s="41"/>
      <c r="BLP109" s="41"/>
      <c r="BLQ109" s="41"/>
      <c r="BLR109" s="42"/>
      <c r="BLS109" s="41"/>
      <c r="BLT109" s="41"/>
      <c r="BLU109" s="41"/>
      <c r="BLV109" s="42"/>
      <c r="BLW109" s="41"/>
      <c r="BLX109" s="41"/>
      <c r="BLY109" s="41"/>
      <c r="BLZ109" s="42"/>
      <c r="BMA109" s="41"/>
      <c r="BMB109" s="41"/>
      <c r="BMC109" s="41"/>
      <c r="BMD109" s="42"/>
      <c r="BME109" s="41"/>
      <c r="BMF109" s="41"/>
      <c r="BMG109" s="41"/>
      <c r="BMH109" s="42"/>
      <c r="BMI109" s="41"/>
      <c r="BMJ109" s="41"/>
      <c r="BMK109" s="41"/>
      <c r="BML109" s="42"/>
      <c r="BMM109" s="41"/>
      <c r="BMN109" s="41"/>
      <c r="BMO109" s="41"/>
      <c r="BMP109" s="42"/>
      <c r="BMQ109" s="41"/>
      <c r="BMR109" s="41"/>
      <c r="BMS109" s="41"/>
      <c r="BMT109" s="42"/>
      <c r="BMU109" s="41"/>
      <c r="BMV109" s="41"/>
      <c r="BMW109" s="41"/>
      <c r="BMX109" s="42"/>
      <c r="BMY109" s="41"/>
      <c r="BMZ109" s="41"/>
      <c r="BNA109" s="41"/>
      <c r="BNB109" s="42"/>
      <c r="BNC109" s="41"/>
      <c r="BND109" s="41"/>
      <c r="BNE109" s="41"/>
      <c r="BNF109" s="42"/>
      <c r="BNG109" s="41"/>
      <c r="BNH109" s="41"/>
      <c r="BNI109" s="41"/>
      <c r="BNJ109" s="42"/>
      <c r="BNK109" s="41"/>
      <c r="BNL109" s="41"/>
      <c r="BNM109" s="41"/>
      <c r="BNN109" s="42"/>
      <c r="BNO109" s="41"/>
      <c r="BNP109" s="41"/>
      <c r="BNQ109" s="41"/>
      <c r="BNR109" s="42"/>
      <c r="BNS109" s="41"/>
      <c r="BNT109" s="41"/>
      <c r="BNU109" s="41"/>
      <c r="BNV109" s="43"/>
      <c r="BNW109" s="44"/>
      <c r="BNX109" s="45"/>
      <c r="BNY109" s="45"/>
      <c r="BNZ109" s="42"/>
      <c r="BOA109" s="41"/>
      <c r="BOB109" s="41"/>
      <c r="BOC109" s="41"/>
      <c r="BOD109" s="42"/>
      <c r="BOE109" s="41"/>
      <c r="BOF109" s="41"/>
      <c r="BOG109" s="41"/>
      <c r="BOH109" s="42"/>
      <c r="BOI109" s="41"/>
      <c r="BOJ109" s="41"/>
      <c r="BOK109" s="41"/>
      <c r="BOL109" s="42"/>
      <c r="BOM109" s="41"/>
      <c r="BON109" s="41"/>
      <c r="BOO109" s="41"/>
      <c r="BOP109" s="42"/>
      <c r="BOQ109" s="41"/>
      <c r="BOR109" s="41"/>
      <c r="BOS109" s="41"/>
      <c r="BOT109" s="42"/>
      <c r="BOU109" s="41"/>
      <c r="BOV109" s="41"/>
      <c r="BOW109" s="41"/>
      <c r="BOX109" s="42"/>
      <c r="BOY109" s="41"/>
      <c r="BOZ109" s="41"/>
      <c r="BPA109" s="41"/>
      <c r="BPB109" s="42"/>
      <c r="BPC109" s="41"/>
      <c r="BPD109" s="41"/>
      <c r="BPE109" s="41"/>
      <c r="BPF109" s="42"/>
      <c r="BPG109" s="41"/>
      <c r="BPH109" s="41"/>
      <c r="BPI109" s="41"/>
      <c r="BPJ109" s="42"/>
      <c r="BPK109" s="41"/>
      <c r="BPL109" s="41"/>
      <c r="BPM109" s="41"/>
      <c r="BPN109" s="42"/>
      <c r="BPO109" s="41"/>
      <c r="BPP109" s="41"/>
      <c r="BPQ109" s="41"/>
      <c r="BPR109" s="42"/>
      <c r="BPS109" s="41"/>
      <c r="BPT109" s="41"/>
      <c r="BPU109" s="41"/>
      <c r="BPV109" s="42"/>
      <c r="BPW109" s="41"/>
      <c r="BPX109" s="41"/>
      <c r="BPY109" s="41"/>
      <c r="BPZ109" s="42"/>
      <c r="BQA109" s="41"/>
      <c r="BQB109" s="41"/>
      <c r="BQC109" s="41"/>
      <c r="BQD109" s="42"/>
      <c r="BQE109" s="41"/>
      <c r="BQF109" s="41"/>
      <c r="BQG109" s="41"/>
      <c r="BQH109" s="42"/>
      <c r="BQI109" s="41"/>
      <c r="BQJ109" s="41"/>
      <c r="BQK109" s="41"/>
      <c r="BQL109" s="42"/>
      <c r="BQM109" s="41"/>
      <c r="BQN109" s="41"/>
      <c r="BQO109" s="41"/>
      <c r="BQP109" s="42"/>
      <c r="BQQ109" s="41"/>
      <c r="BQR109" s="41"/>
      <c r="BQS109" s="41"/>
      <c r="BQT109" s="42"/>
      <c r="BQU109" s="41"/>
      <c r="BQV109" s="41"/>
      <c r="BQW109" s="41"/>
      <c r="BQX109" s="42"/>
      <c r="BQY109" s="41"/>
      <c r="BQZ109" s="41"/>
      <c r="BRA109" s="41"/>
      <c r="BRB109" s="42"/>
      <c r="BRC109" s="41"/>
      <c r="BRD109" s="41"/>
      <c r="BRE109" s="41"/>
      <c r="BRF109" s="42"/>
      <c r="BRG109" s="41"/>
      <c r="BRH109" s="41"/>
      <c r="BRI109" s="41"/>
      <c r="BRJ109" s="42"/>
      <c r="BRK109" s="41"/>
      <c r="BRL109" s="41"/>
      <c r="BRM109" s="41"/>
      <c r="BRN109" s="42"/>
      <c r="BRO109" s="41"/>
      <c r="BRP109" s="41"/>
      <c r="BRQ109" s="41"/>
      <c r="BRR109" s="42"/>
      <c r="BRS109" s="41"/>
      <c r="BRT109" s="41"/>
      <c r="BRU109" s="41"/>
      <c r="BRV109" s="42"/>
      <c r="BRW109" s="41"/>
      <c r="BRX109" s="41"/>
      <c r="BRY109" s="41"/>
      <c r="BRZ109" s="42"/>
      <c r="BSA109" s="41"/>
      <c r="BSB109" s="41"/>
      <c r="BSC109" s="41"/>
      <c r="BSD109" s="42"/>
      <c r="BSE109" s="41"/>
      <c r="BSF109" s="41"/>
      <c r="BSG109" s="41"/>
      <c r="BSH109" s="42"/>
      <c r="BSI109" s="41"/>
      <c r="BSJ109" s="41"/>
      <c r="BSK109" s="41"/>
      <c r="BSL109" s="42"/>
      <c r="BSM109" s="41"/>
      <c r="BSN109" s="41"/>
      <c r="BSO109" s="41"/>
      <c r="BSP109" s="42"/>
      <c r="BSQ109" s="41"/>
      <c r="BSR109" s="41"/>
      <c r="BSS109" s="41"/>
      <c r="BST109" s="42"/>
      <c r="BSU109" s="41"/>
      <c r="BSV109" s="41"/>
      <c r="BSW109" s="41"/>
      <c r="BSX109" s="42"/>
      <c r="BSY109" s="41"/>
      <c r="BSZ109" s="41"/>
      <c r="BTA109" s="41"/>
      <c r="BTB109" s="42"/>
      <c r="BTC109" s="41"/>
      <c r="BTD109" s="41"/>
      <c r="BTE109" s="41"/>
      <c r="BTF109" s="42"/>
      <c r="BTG109" s="41"/>
      <c r="BTH109" s="41"/>
      <c r="BTI109" s="41"/>
      <c r="BTJ109" s="42"/>
      <c r="BTK109" s="41"/>
      <c r="BTL109" s="41"/>
      <c r="BTM109" s="41"/>
      <c r="BTN109" s="42"/>
      <c r="BTO109" s="41"/>
      <c r="BTP109" s="41"/>
      <c r="BTQ109" s="41"/>
      <c r="BTR109" s="42"/>
      <c r="BTS109" s="41"/>
      <c r="BTT109" s="41"/>
      <c r="BTU109" s="41"/>
      <c r="BTV109" s="42"/>
      <c r="BTW109" s="41"/>
      <c r="BTX109" s="41"/>
      <c r="BTY109" s="41"/>
      <c r="BTZ109" s="43"/>
      <c r="BUA109" s="44"/>
      <c r="BUB109" s="45"/>
      <c r="BUC109" s="45"/>
      <c r="BUD109" s="42"/>
      <c r="BUE109" s="41"/>
      <c r="BUF109" s="41"/>
      <c r="BUG109" s="41"/>
      <c r="BUH109" s="42"/>
      <c r="BUI109" s="41"/>
      <c r="BUJ109" s="41"/>
      <c r="BUK109" s="41"/>
      <c r="BUL109" s="42"/>
      <c r="BUM109" s="41"/>
      <c r="BUN109" s="41"/>
      <c r="BUO109" s="41"/>
      <c r="BUP109" s="42"/>
      <c r="BUQ109" s="41"/>
      <c r="BUR109" s="41"/>
      <c r="BUS109" s="41"/>
      <c r="BUT109" s="42"/>
      <c r="BUU109" s="41"/>
      <c r="BUV109" s="41"/>
      <c r="BUW109" s="41"/>
      <c r="BUX109" s="42"/>
      <c r="BUY109" s="41"/>
      <c r="BUZ109" s="41"/>
      <c r="BVA109" s="41"/>
      <c r="BVB109" s="42"/>
      <c r="BVC109" s="41"/>
      <c r="BVD109" s="41"/>
      <c r="BVE109" s="41"/>
      <c r="BVF109" s="42"/>
      <c r="BVG109" s="41"/>
      <c r="BVH109" s="41"/>
      <c r="BVI109" s="41"/>
      <c r="BVJ109" s="42"/>
      <c r="BVK109" s="41"/>
      <c r="BVL109" s="41"/>
      <c r="BVM109" s="41"/>
      <c r="BVN109" s="42"/>
      <c r="BVO109" s="41"/>
      <c r="BVP109" s="41"/>
      <c r="BVQ109" s="41"/>
      <c r="BVR109" s="42"/>
      <c r="BVS109" s="41"/>
      <c r="BVT109" s="41"/>
      <c r="BVU109" s="41"/>
      <c r="BVV109" s="42"/>
      <c r="BVW109" s="41"/>
      <c r="BVX109" s="41"/>
      <c r="BVY109" s="41"/>
      <c r="BVZ109" s="42"/>
      <c r="BWA109" s="41"/>
      <c r="BWB109" s="41"/>
      <c r="BWC109" s="41"/>
      <c r="BWD109" s="42"/>
      <c r="BWE109" s="41"/>
      <c r="BWF109" s="41"/>
      <c r="BWG109" s="41"/>
      <c r="BWH109" s="42"/>
      <c r="BWI109" s="41"/>
      <c r="BWJ109" s="41"/>
      <c r="BWK109" s="41"/>
      <c r="BWL109" s="42"/>
      <c r="BWM109" s="41"/>
      <c r="BWN109" s="41"/>
      <c r="BWO109" s="41"/>
      <c r="BWP109" s="42"/>
      <c r="BWQ109" s="41"/>
      <c r="BWR109" s="41"/>
      <c r="BWS109" s="41"/>
      <c r="BWT109" s="42"/>
      <c r="BWU109" s="41"/>
      <c r="BWV109" s="41"/>
      <c r="BWW109" s="41"/>
      <c r="BWX109" s="42"/>
      <c r="BWY109" s="41"/>
      <c r="BWZ109" s="41"/>
      <c r="BXA109" s="41"/>
      <c r="BXB109" s="42"/>
      <c r="BXC109" s="41"/>
      <c r="BXD109" s="41"/>
      <c r="BXE109" s="41"/>
      <c r="BXF109" s="42"/>
      <c r="BXG109" s="41"/>
      <c r="BXH109" s="41"/>
      <c r="BXI109" s="41"/>
      <c r="BXJ109" s="42"/>
      <c r="BXK109" s="41"/>
      <c r="BXL109" s="41"/>
      <c r="BXM109" s="41"/>
      <c r="BXN109" s="42"/>
      <c r="BXO109" s="41"/>
      <c r="BXP109" s="41"/>
      <c r="BXQ109" s="41"/>
      <c r="BXR109" s="42"/>
      <c r="BXS109" s="41"/>
      <c r="BXT109" s="41"/>
      <c r="BXU109" s="41"/>
      <c r="BXV109" s="42"/>
      <c r="BXW109" s="41"/>
      <c r="BXX109" s="41"/>
      <c r="BXY109" s="41"/>
      <c r="BXZ109" s="42"/>
      <c r="BYA109" s="41"/>
      <c r="BYB109" s="41"/>
      <c r="BYC109" s="41"/>
      <c r="BYD109" s="42"/>
      <c r="BYE109" s="41"/>
      <c r="BYF109" s="41"/>
      <c r="BYG109" s="41"/>
      <c r="BYH109" s="42"/>
      <c r="BYI109" s="41"/>
      <c r="BYJ109" s="41"/>
      <c r="BYK109" s="41"/>
      <c r="BYL109" s="42"/>
      <c r="BYM109" s="41"/>
      <c r="BYN109" s="41"/>
      <c r="BYO109" s="41"/>
      <c r="BYP109" s="42"/>
      <c r="BYQ109" s="41"/>
      <c r="BYR109" s="41"/>
      <c r="BYS109" s="41"/>
      <c r="BYT109" s="42"/>
      <c r="BYU109" s="41"/>
      <c r="BYV109" s="41"/>
      <c r="BYW109" s="41"/>
      <c r="BYX109" s="42"/>
      <c r="BYY109" s="41"/>
      <c r="BYZ109" s="41"/>
      <c r="BZA109" s="41"/>
      <c r="BZB109" s="42"/>
      <c r="BZC109" s="41"/>
      <c r="BZD109" s="41"/>
      <c r="BZE109" s="41"/>
      <c r="BZF109" s="42"/>
      <c r="BZG109" s="41"/>
      <c r="BZH109" s="41"/>
      <c r="BZI109" s="41"/>
      <c r="BZJ109" s="42"/>
      <c r="BZK109" s="41"/>
      <c r="BZL109" s="41"/>
      <c r="BZM109" s="41"/>
      <c r="BZN109" s="42"/>
      <c r="BZO109" s="41"/>
      <c r="BZP109" s="41"/>
      <c r="BZQ109" s="41"/>
      <c r="BZR109" s="42"/>
      <c r="BZS109" s="41"/>
      <c r="BZT109" s="41"/>
      <c r="BZU109" s="41"/>
      <c r="BZV109" s="42"/>
      <c r="BZW109" s="41"/>
      <c r="BZX109" s="41"/>
      <c r="BZY109" s="41"/>
      <c r="BZZ109" s="42"/>
      <c r="CAA109" s="41"/>
      <c r="CAB109" s="41"/>
      <c r="CAC109" s="41"/>
      <c r="CAD109" s="43"/>
      <c r="CAE109" s="44"/>
      <c r="CAF109" s="45"/>
      <c r="CAG109" s="45"/>
      <c r="CAH109" s="42"/>
      <c r="CAI109" s="41"/>
      <c r="CAJ109" s="41"/>
      <c r="CAK109" s="41"/>
      <c r="CAL109" s="42"/>
      <c r="CAM109" s="41"/>
      <c r="CAN109" s="41"/>
      <c r="CAO109" s="41"/>
      <c r="CAP109" s="42"/>
      <c r="CAQ109" s="41"/>
      <c r="CAR109" s="41"/>
      <c r="CAS109" s="41"/>
      <c r="CAT109" s="42"/>
      <c r="CAU109" s="41"/>
      <c r="CAV109" s="41"/>
      <c r="CAW109" s="41"/>
      <c r="CAX109" s="42"/>
      <c r="CAY109" s="41"/>
      <c r="CAZ109" s="41"/>
      <c r="CBA109" s="41"/>
      <c r="CBB109" s="42"/>
      <c r="CBC109" s="41"/>
      <c r="CBD109" s="41"/>
      <c r="CBE109" s="41"/>
      <c r="CBF109" s="42"/>
      <c r="CBG109" s="41"/>
      <c r="CBH109" s="41"/>
      <c r="CBI109" s="41"/>
      <c r="CBJ109" s="42"/>
      <c r="CBK109" s="41"/>
      <c r="CBL109" s="41"/>
      <c r="CBM109" s="41"/>
      <c r="CBN109" s="42"/>
      <c r="CBO109" s="41"/>
      <c r="CBP109" s="41"/>
      <c r="CBQ109" s="41"/>
      <c r="CBR109" s="42"/>
      <c r="CBS109" s="41"/>
      <c r="CBT109" s="41"/>
      <c r="CBU109" s="41"/>
      <c r="CBV109" s="42"/>
      <c r="CBW109" s="41"/>
      <c r="CBX109" s="41"/>
      <c r="CBY109" s="41"/>
      <c r="CBZ109" s="42"/>
      <c r="CCA109" s="41"/>
      <c r="CCB109" s="41"/>
      <c r="CCC109" s="41"/>
      <c r="CCD109" s="42"/>
      <c r="CCE109" s="41"/>
      <c r="CCF109" s="41"/>
      <c r="CCG109" s="41"/>
      <c r="CCH109" s="42"/>
      <c r="CCI109" s="41"/>
      <c r="CCJ109" s="41"/>
      <c r="CCK109" s="41"/>
      <c r="CCL109" s="42"/>
      <c r="CCM109" s="41"/>
      <c r="CCN109" s="41"/>
      <c r="CCO109" s="41"/>
      <c r="CCP109" s="42"/>
      <c r="CCQ109" s="41"/>
      <c r="CCR109" s="41"/>
      <c r="CCS109" s="41"/>
      <c r="CCT109" s="42"/>
      <c r="CCU109" s="41"/>
      <c r="CCV109" s="41"/>
      <c r="CCW109" s="41"/>
      <c r="CCX109" s="42"/>
      <c r="CCY109" s="41"/>
      <c r="CCZ109" s="41"/>
      <c r="CDA109" s="41"/>
      <c r="CDB109" s="42"/>
      <c r="CDC109" s="41"/>
      <c r="CDD109" s="41"/>
      <c r="CDE109" s="41"/>
      <c r="CDF109" s="42"/>
      <c r="CDG109" s="41"/>
      <c r="CDH109" s="41"/>
      <c r="CDI109" s="41"/>
      <c r="CDJ109" s="42"/>
      <c r="CDK109" s="41"/>
      <c r="CDL109" s="41"/>
      <c r="CDM109" s="41"/>
      <c r="CDN109" s="42"/>
      <c r="CDO109" s="41"/>
      <c r="CDP109" s="41"/>
      <c r="CDQ109" s="41"/>
      <c r="CDR109" s="42"/>
      <c r="CDS109" s="41"/>
      <c r="CDT109" s="41"/>
      <c r="CDU109" s="41"/>
      <c r="CDV109" s="42"/>
      <c r="CDW109" s="41"/>
      <c r="CDX109" s="41"/>
      <c r="CDY109" s="41"/>
      <c r="CDZ109" s="42"/>
      <c r="CEA109" s="41"/>
      <c r="CEB109" s="41"/>
      <c r="CEC109" s="41"/>
      <c r="CED109" s="42"/>
      <c r="CEE109" s="41"/>
      <c r="CEF109" s="41"/>
      <c r="CEG109" s="41"/>
      <c r="CEH109" s="42"/>
      <c r="CEI109" s="41"/>
      <c r="CEJ109" s="41"/>
      <c r="CEK109" s="41"/>
      <c r="CEL109" s="42"/>
      <c r="CEM109" s="41"/>
      <c r="CEN109" s="41"/>
      <c r="CEO109" s="41"/>
      <c r="CEP109" s="42"/>
      <c r="CEQ109" s="41"/>
      <c r="CER109" s="41"/>
      <c r="CES109" s="41"/>
      <c r="CET109" s="42"/>
      <c r="CEU109" s="41"/>
      <c r="CEV109" s="41"/>
      <c r="CEW109" s="41"/>
      <c r="CEX109" s="42"/>
      <c r="CEY109" s="41"/>
      <c r="CEZ109" s="41"/>
      <c r="CFA109" s="41"/>
      <c r="CFB109" s="42"/>
      <c r="CFC109" s="41"/>
      <c r="CFD109" s="41"/>
      <c r="CFE109" s="41"/>
      <c r="CFF109" s="42"/>
      <c r="CFG109" s="41"/>
      <c r="CFH109" s="41"/>
      <c r="CFI109" s="41"/>
      <c r="CFJ109" s="42"/>
      <c r="CFK109" s="41"/>
      <c r="CFL109" s="41"/>
      <c r="CFM109" s="41"/>
      <c r="CFN109" s="42"/>
      <c r="CFO109" s="41"/>
      <c r="CFP109" s="41"/>
      <c r="CFQ109" s="41"/>
      <c r="CFR109" s="42"/>
      <c r="CFS109" s="41"/>
      <c r="CFT109" s="41"/>
      <c r="CFU109" s="41"/>
      <c r="CFV109" s="42"/>
      <c r="CFW109" s="41"/>
      <c r="CFX109" s="41"/>
      <c r="CFY109" s="41"/>
      <c r="CFZ109" s="42"/>
      <c r="CGA109" s="41"/>
      <c r="CGB109" s="41"/>
      <c r="CGC109" s="41"/>
      <c r="CGD109" s="42"/>
      <c r="CGE109" s="41"/>
      <c r="CGF109" s="41"/>
      <c r="CGG109" s="41"/>
      <c r="CGH109" s="43"/>
      <c r="CGI109" s="44"/>
      <c r="CGJ109" s="45"/>
      <c r="CGK109" s="45"/>
      <c r="CGL109" s="42"/>
      <c r="CGM109" s="41"/>
      <c r="CGN109" s="41"/>
      <c r="CGO109" s="41"/>
      <c r="CGP109" s="42"/>
      <c r="CGQ109" s="41"/>
      <c r="CGR109" s="41"/>
      <c r="CGS109" s="41"/>
      <c r="CGT109" s="42"/>
      <c r="CGU109" s="41"/>
      <c r="CGV109" s="41"/>
      <c r="CGW109" s="41"/>
      <c r="CGX109" s="42"/>
      <c r="CGY109" s="41"/>
      <c r="CGZ109" s="41"/>
      <c r="CHA109" s="41"/>
      <c r="CHB109" s="42"/>
      <c r="CHC109" s="41"/>
      <c r="CHD109" s="41"/>
      <c r="CHE109" s="41"/>
      <c r="CHF109" s="42"/>
      <c r="CHG109" s="41"/>
      <c r="CHH109" s="41"/>
      <c r="CHI109" s="41"/>
      <c r="CHJ109" s="42"/>
      <c r="CHK109" s="41"/>
      <c r="CHL109" s="41"/>
      <c r="CHM109" s="41"/>
      <c r="CHN109" s="42"/>
      <c r="CHO109" s="41"/>
      <c r="CHP109" s="41"/>
      <c r="CHQ109" s="41"/>
      <c r="CHR109" s="42"/>
      <c r="CHS109" s="41"/>
      <c r="CHT109" s="41"/>
      <c r="CHU109" s="41"/>
      <c r="CHV109" s="42"/>
      <c r="CHW109" s="41"/>
      <c r="CHX109" s="41"/>
      <c r="CHY109" s="41"/>
      <c r="CHZ109" s="42"/>
      <c r="CIA109" s="41"/>
      <c r="CIB109" s="41"/>
      <c r="CIC109" s="41"/>
      <c r="CID109" s="42"/>
      <c r="CIE109" s="41"/>
      <c r="CIF109" s="41"/>
      <c r="CIG109" s="41"/>
      <c r="CIH109" s="42"/>
      <c r="CII109" s="41"/>
      <c r="CIJ109" s="41"/>
      <c r="CIK109" s="41"/>
      <c r="CIL109" s="42"/>
      <c r="CIM109" s="41"/>
      <c r="CIN109" s="41"/>
      <c r="CIO109" s="41"/>
      <c r="CIP109" s="42"/>
      <c r="CIQ109" s="41"/>
      <c r="CIR109" s="41"/>
      <c r="CIS109" s="41"/>
      <c r="CIT109" s="42"/>
      <c r="CIU109" s="41"/>
      <c r="CIV109" s="41"/>
      <c r="CIW109" s="41"/>
      <c r="CIX109" s="42"/>
      <c r="CIY109" s="41"/>
      <c r="CIZ109" s="41"/>
      <c r="CJA109" s="41"/>
      <c r="CJB109" s="42"/>
      <c r="CJC109" s="41"/>
      <c r="CJD109" s="41"/>
      <c r="CJE109" s="41"/>
      <c r="CJF109" s="42"/>
      <c r="CJG109" s="41"/>
      <c r="CJH109" s="41"/>
      <c r="CJI109" s="41"/>
      <c r="CJJ109" s="42"/>
      <c r="CJK109" s="41"/>
      <c r="CJL109" s="41"/>
      <c r="CJM109" s="41"/>
      <c r="CJN109" s="42"/>
      <c r="CJO109" s="41"/>
      <c r="CJP109" s="41"/>
      <c r="CJQ109" s="41"/>
      <c r="CJR109" s="42"/>
      <c r="CJS109" s="41"/>
      <c r="CJT109" s="41"/>
      <c r="CJU109" s="41"/>
      <c r="CJV109" s="42"/>
      <c r="CJW109" s="41"/>
      <c r="CJX109" s="41"/>
      <c r="CJY109" s="41"/>
      <c r="CJZ109" s="42"/>
      <c r="CKA109" s="41"/>
      <c r="CKB109" s="41"/>
      <c r="CKC109" s="41"/>
      <c r="CKD109" s="42"/>
      <c r="CKE109" s="41"/>
      <c r="CKF109" s="41"/>
      <c r="CKG109" s="41"/>
      <c r="CKH109" s="42"/>
      <c r="CKI109" s="41"/>
      <c r="CKJ109" s="41"/>
      <c r="CKK109" s="41"/>
      <c r="CKL109" s="42"/>
      <c r="CKM109" s="41"/>
      <c r="CKN109" s="41"/>
      <c r="CKO109" s="41"/>
      <c r="CKP109" s="42"/>
      <c r="CKQ109" s="41"/>
      <c r="CKR109" s="41"/>
      <c r="CKS109" s="41"/>
      <c r="CKT109" s="42"/>
      <c r="CKU109" s="41"/>
      <c r="CKV109" s="41"/>
      <c r="CKW109" s="41"/>
      <c r="CKX109" s="42"/>
      <c r="CKY109" s="41"/>
      <c r="CKZ109" s="41"/>
      <c r="CLA109" s="41"/>
      <c r="CLB109" s="42"/>
      <c r="CLC109" s="41"/>
      <c r="CLD109" s="41"/>
      <c r="CLE109" s="41"/>
      <c r="CLF109" s="42"/>
      <c r="CLG109" s="41"/>
      <c r="CLH109" s="41"/>
      <c r="CLI109" s="41"/>
      <c r="CLJ109" s="42"/>
      <c r="CLK109" s="41"/>
      <c r="CLL109" s="41"/>
      <c r="CLM109" s="41"/>
      <c r="CLN109" s="42"/>
      <c r="CLO109" s="41"/>
      <c r="CLP109" s="41"/>
      <c r="CLQ109" s="41"/>
      <c r="CLR109" s="42"/>
      <c r="CLS109" s="41"/>
      <c r="CLT109" s="41"/>
      <c r="CLU109" s="41"/>
      <c r="CLV109" s="42"/>
      <c r="CLW109" s="41"/>
      <c r="CLX109" s="41"/>
      <c r="CLY109" s="41"/>
      <c r="CLZ109" s="42"/>
      <c r="CMA109" s="41"/>
      <c r="CMB109" s="41"/>
      <c r="CMC109" s="41"/>
      <c r="CMD109" s="42"/>
      <c r="CME109" s="41"/>
      <c r="CMF109" s="41"/>
      <c r="CMG109" s="41"/>
      <c r="CMH109" s="42"/>
      <c r="CMI109" s="41"/>
      <c r="CMJ109" s="41"/>
      <c r="CMK109" s="41"/>
      <c r="CML109" s="43"/>
      <c r="CMM109" s="44"/>
      <c r="CMN109" s="45"/>
      <c r="CMO109" s="45"/>
      <c r="CMP109" s="42"/>
      <c r="CMQ109" s="41"/>
      <c r="CMR109" s="41"/>
      <c r="CMS109" s="41"/>
      <c r="CMT109" s="42"/>
      <c r="CMU109" s="41"/>
      <c r="CMV109" s="41"/>
      <c r="CMW109" s="41"/>
      <c r="CMX109" s="42"/>
      <c r="CMY109" s="41"/>
      <c r="CMZ109" s="41"/>
      <c r="CNA109" s="41"/>
      <c r="CNB109" s="42"/>
      <c r="CNC109" s="41"/>
      <c r="CND109" s="41"/>
      <c r="CNE109" s="41"/>
      <c r="CNF109" s="42"/>
      <c r="CNG109" s="41"/>
      <c r="CNH109" s="41"/>
      <c r="CNI109" s="41"/>
      <c r="CNJ109" s="42"/>
      <c r="CNK109" s="41"/>
      <c r="CNL109" s="41"/>
      <c r="CNM109" s="41"/>
      <c r="CNN109" s="42"/>
      <c r="CNO109" s="41"/>
      <c r="CNP109" s="41"/>
      <c r="CNQ109" s="41"/>
      <c r="CNR109" s="42"/>
      <c r="CNS109" s="41"/>
      <c r="CNT109" s="41"/>
      <c r="CNU109" s="41"/>
      <c r="CNV109" s="42"/>
      <c r="CNW109" s="41"/>
      <c r="CNX109" s="41"/>
      <c r="CNY109" s="41"/>
      <c r="CNZ109" s="42"/>
      <c r="COA109" s="41"/>
      <c r="COB109" s="41"/>
      <c r="COC109" s="41"/>
      <c r="COD109" s="42"/>
      <c r="COE109" s="41"/>
      <c r="COF109" s="41"/>
      <c r="COG109" s="41"/>
      <c r="COH109" s="42"/>
      <c r="COI109" s="41"/>
      <c r="COJ109" s="41"/>
      <c r="COK109" s="41"/>
      <c r="COL109" s="42"/>
      <c r="COM109" s="41"/>
      <c r="CON109" s="41"/>
      <c r="COO109" s="41"/>
      <c r="COP109" s="42"/>
      <c r="COQ109" s="41"/>
      <c r="COR109" s="41"/>
      <c r="COS109" s="41"/>
      <c r="COT109" s="42"/>
      <c r="COU109" s="41"/>
      <c r="COV109" s="41"/>
      <c r="COW109" s="41"/>
      <c r="COX109" s="42"/>
      <c r="COY109" s="41"/>
      <c r="COZ109" s="41"/>
      <c r="CPA109" s="41"/>
      <c r="CPB109" s="42"/>
      <c r="CPC109" s="41"/>
      <c r="CPD109" s="41"/>
      <c r="CPE109" s="41"/>
      <c r="CPF109" s="42"/>
      <c r="CPG109" s="41"/>
      <c r="CPH109" s="41"/>
      <c r="CPI109" s="41"/>
      <c r="CPJ109" s="42"/>
      <c r="CPK109" s="41"/>
      <c r="CPL109" s="41"/>
      <c r="CPM109" s="41"/>
      <c r="CPN109" s="42"/>
      <c r="CPO109" s="41"/>
      <c r="CPP109" s="41"/>
      <c r="CPQ109" s="41"/>
      <c r="CPR109" s="42"/>
      <c r="CPS109" s="41"/>
      <c r="CPT109" s="41"/>
      <c r="CPU109" s="41"/>
      <c r="CPV109" s="42"/>
      <c r="CPW109" s="41"/>
      <c r="CPX109" s="41"/>
      <c r="CPY109" s="41"/>
      <c r="CPZ109" s="42"/>
      <c r="CQA109" s="41"/>
      <c r="CQB109" s="41"/>
      <c r="CQC109" s="41"/>
      <c r="CQD109" s="42"/>
      <c r="CQE109" s="41"/>
      <c r="CQF109" s="41"/>
      <c r="CQG109" s="41"/>
      <c r="CQH109" s="42"/>
      <c r="CQI109" s="41"/>
      <c r="CQJ109" s="41"/>
      <c r="CQK109" s="41"/>
      <c r="CQL109" s="42"/>
      <c r="CQM109" s="41"/>
      <c r="CQN109" s="41"/>
      <c r="CQO109" s="41"/>
      <c r="CQP109" s="42"/>
      <c r="CQQ109" s="41"/>
      <c r="CQR109" s="41"/>
      <c r="CQS109" s="41"/>
      <c r="CQT109" s="42"/>
      <c r="CQU109" s="41"/>
      <c r="CQV109" s="41"/>
      <c r="CQW109" s="41"/>
      <c r="CQX109" s="42"/>
      <c r="CQY109" s="41"/>
      <c r="CQZ109" s="41"/>
      <c r="CRA109" s="41"/>
      <c r="CRB109" s="42"/>
      <c r="CRC109" s="41"/>
      <c r="CRD109" s="41"/>
      <c r="CRE109" s="41"/>
      <c r="CRF109" s="42"/>
      <c r="CRG109" s="41"/>
      <c r="CRH109" s="41"/>
      <c r="CRI109" s="41"/>
      <c r="CRJ109" s="42"/>
      <c r="CRK109" s="41"/>
      <c r="CRL109" s="41"/>
      <c r="CRM109" s="41"/>
      <c r="CRN109" s="42"/>
      <c r="CRO109" s="41"/>
      <c r="CRP109" s="41"/>
      <c r="CRQ109" s="41"/>
      <c r="CRR109" s="42"/>
      <c r="CRS109" s="41"/>
      <c r="CRT109" s="41"/>
      <c r="CRU109" s="41"/>
      <c r="CRV109" s="42"/>
      <c r="CRW109" s="41"/>
      <c r="CRX109" s="41"/>
      <c r="CRY109" s="41"/>
      <c r="CRZ109" s="42"/>
      <c r="CSA109" s="41"/>
      <c r="CSB109" s="41"/>
      <c r="CSC109" s="41"/>
      <c r="CSD109" s="42"/>
      <c r="CSE109" s="41"/>
      <c r="CSF109" s="41"/>
      <c r="CSG109" s="41"/>
      <c r="CSH109" s="42"/>
      <c r="CSI109" s="41"/>
      <c r="CSJ109" s="41"/>
      <c r="CSK109" s="41"/>
      <c r="CSL109" s="42"/>
      <c r="CSM109" s="41"/>
      <c r="CSN109" s="41"/>
      <c r="CSO109" s="41"/>
      <c r="CSP109" s="43"/>
      <c r="CSQ109" s="44"/>
      <c r="CSR109" s="45"/>
      <c r="CSS109" s="45"/>
      <c r="CST109" s="42"/>
      <c r="CSU109" s="41"/>
      <c r="CSV109" s="41"/>
      <c r="CSW109" s="41"/>
      <c r="CSX109" s="42"/>
      <c r="CSY109" s="41"/>
      <c r="CSZ109" s="41"/>
      <c r="CTA109" s="41"/>
      <c r="CTB109" s="42"/>
      <c r="CTC109" s="41"/>
      <c r="CTD109" s="41"/>
      <c r="CTE109" s="41"/>
      <c r="CTF109" s="42"/>
      <c r="CTG109" s="41"/>
      <c r="CTH109" s="41"/>
      <c r="CTI109" s="41"/>
      <c r="CTJ109" s="42"/>
      <c r="CTK109" s="41"/>
      <c r="CTL109" s="41"/>
      <c r="CTM109" s="41"/>
      <c r="CTN109" s="42"/>
      <c r="CTO109" s="41"/>
      <c r="CTP109" s="41"/>
      <c r="CTQ109" s="41"/>
      <c r="CTR109" s="42"/>
      <c r="CTS109" s="41"/>
      <c r="CTT109" s="41"/>
      <c r="CTU109" s="41"/>
      <c r="CTV109" s="42"/>
      <c r="CTW109" s="41"/>
      <c r="CTX109" s="41"/>
      <c r="CTY109" s="41"/>
      <c r="CTZ109" s="42"/>
      <c r="CUA109" s="41"/>
      <c r="CUB109" s="41"/>
      <c r="CUC109" s="41"/>
      <c r="CUD109" s="42"/>
      <c r="CUE109" s="41"/>
      <c r="CUF109" s="41"/>
      <c r="CUG109" s="41"/>
      <c r="CUH109" s="42"/>
      <c r="CUI109" s="41"/>
      <c r="CUJ109" s="41"/>
      <c r="CUK109" s="41"/>
      <c r="CUL109" s="42"/>
      <c r="CUM109" s="41"/>
      <c r="CUN109" s="41"/>
      <c r="CUO109" s="41"/>
      <c r="CUP109" s="42"/>
      <c r="CUQ109" s="41"/>
      <c r="CUR109" s="41"/>
      <c r="CUS109" s="41"/>
      <c r="CUT109" s="42"/>
      <c r="CUU109" s="41"/>
      <c r="CUV109" s="41"/>
      <c r="CUW109" s="41"/>
      <c r="CUX109" s="42"/>
      <c r="CUY109" s="41"/>
      <c r="CUZ109" s="41"/>
      <c r="CVA109" s="41"/>
      <c r="CVB109" s="42"/>
      <c r="CVC109" s="41"/>
      <c r="CVD109" s="41"/>
      <c r="CVE109" s="41"/>
      <c r="CVF109" s="42"/>
      <c r="CVG109" s="41"/>
      <c r="CVH109" s="41"/>
      <c r="CVI109" s="41"/>
      <c r="CVJ109" s="42"/>
      <c r="CVK109" s="41"/>
      <c r="CVL109" s="41"/>
      <c r="CVM109" s="41"/>
      <c r="CVN109" s="42"/>
      <c r="CVO109" s="41"/>
      <c r="CVP109" s="41"/>
      <c r="CVQ109" s="41"/>
      <c r="CVR109" s="42"/>
      <c r="CVS109" s="41"/>
      <c r="CVT109" s="41"/>
      <c r="CVU109" s="41"/>
      <c r="CVV109" s="42"/>
      <c r="CVW109" s="41"/>
      <c r="CVX109" s="41"/>
      <c r="CVY109" s="41"/>
      <c r="CVZ109" s="42"/>
      <c r="CWA109" s="41"/>
      <c r="CWB109" s="41"/>
      <c r="CWC109" s="41"/>
      <c r="CWD109" s="42"/>
      <c r="CWE109" s="41"/>
      <c r="CWF109" s="41"/>
      <c r="CWG109" s="41"/>
      <c r="CWH109" s="42"/>
      <c r="CWI109" s="41"/>
      <c r="CWJ109" s="41"/>
      <c r="CWK109" s="41"/>
      <c r="CWL109" s="42"/>
      <c r="CWM109" s="41"/>
      <c r="CWN109" s="41"/>
      <c r="CWO109" s="41"/>
      <c r="CWP109" s="42"/>
      <c r="CWQ109" s="41"/>
      <c r="CWR109" s="41"/>
      <c r="CWS109" s="41"/>
      <c r="CWT109" s="42"/>
      <c r="CWU109" s="41"/>
      <c r="CWV109" s="41"/>
      <c r="CWW109" s="41"/>
      <c r="CWX109" s="42"/>
      <c r="CWY109" s="41"/>
      <c r="CWZ109" s="41"/>
      <c r="CXA109" s="41"/>
      <c r="CXB109" s="42"/>
      <c r="CXC109" s="41"/>
      <c r="CXD109" s="41"/>
      <c r="CXE109" s="41"/>
      <c r="CXF109" s="42"/>
      <c r="CXG109" s="41"/>
      <c r="CXH109" s="41"/>
      <c r="CXI109" s="41"/>
      <c r="CXJ109" s="42"/>
      <c r="CXK109" s="41"/>
      <c r="CXL109" s="41"/>
      <c r="CXM109" s="41"/>
      <c r="CXN109" s="42"/>
      <c r="CXO109" s="41"/>
      <c r="CXP109" s="41"/>
      <c r="CXQ109" s="41"/>
      <c r="CXR109" s="42"/>
      <c r="CXS109" s="41"/>
      <c r="CXT109" s="41"/>
      <c r="CXU109" s="41"/>
      <c r="CXV109" s="42"/>
      <c r="CXW109" s="41"/>
      <c r="CXX109" s="41"/>
      <c r="CXY109" s="41"/>
      <c r="CXZ109" s="42"/>
      <c r="CYA109" s="41"/>
      <c r="CYB109" s="41"/>
      <c r="CYC109" s="41"/>
      <c r="CYD109" s="42"/>
      <c r="CYE109" s="41"/>
      <c r="CYF109" s="41"/>
      <c r="CYG109" s="41"/>
      <c r="CYH109" s="42"/>
      <c r="CYI109" s="41"/>
      <c r="CYJ109" s="41"/>
      <c r="CYK109" s="41"/>
      <c r="CYL109" s="42"/>
      <c r="CYM109" s="41"/>
      <c r="CYN109" s="41"/>
      <c r="CYO109" s="41"/>
      <c r="CYP109" s="42"/>
      <c r="CYQ109" s="41"/>
      <c r="CYR109" s="41"/>
      <c r="CYS109" s="41"/>
      <c r="CYT109" s="43"/>
      <c r="CYU109" s="44"/>
      <c r="CYV109" s="45"/>
      <c r="CYW109" s="45"/>
      <c r="CYX109" s="42"/>
      <c r="CYY109" s="41"/>
      <c r="CYZ109" s="41"/>
      <c r="CZA109" s="41"/>
      <c r="CZB109" s="42"/>
      <c r="CZC109" s="41"/>
      <c r="CZD109" s="41"/>
      <c r="CZE109" s="41"/>
      <c r="CZF109" s="42"/>
      <c r="CZG109" s="41"/>
      <c r="CZH109" s="41"/>
      <c r="CZI109" s="41"/>
      <c r="CZJ109" s="42"/>
      <c r="CZK109" s="41"/>
      <c r="CZL109" s="41"/>
      <c r="CZM109" s="41"/>
      <c r="CZN109" s="42"/>
      <c r="CZO109" s="41"/>
      <c r="CZP109" s="41"/>
      <c r="CZQ109" s="41"/>
      <c r="CZR109" s="42"/>
      <c r="CZS109" s="41"/>
      <c r="CZT109" s="41"/>
      <c r="CZU109" s="41"/>
      <c r="CZV109" s="42"/>
      <c r="CZW109" s="41"/>
      <c r="CZX109" s="41"/>
      <c r="CZY109" s="41"/>
      <c r="CZZ109" s="42"/>
      <c r="DAA109" s="41"/>
      <c r="DAB109" s="41"/>
      <c r="DAC109" s="41"/>
      <c r="DAD109" s="42"/>
      <c r="DAE109" s="41"/>
      <c r="DAF109" s="41"/>
      <c r="DAG109" s="41"/>
      <c r="DAH109" s="42"/>
      <c r="DAI109" s="41"/>
      <c r="DAJ109" s="41"/>
      <c r="DAK109" s="41"/>
      <c r="DAL109" s="42"/>
      <c r="DAM109" s="41"/>
      <c r="DAN109" s="41"/>
      <c r="DAO109" s="41"/>
      <c r="DAP109" s="42"/>
      <c r="DAQ109" s="41"/>
      <c r="DAR109" s="41"/>
      <c r="DAS109" s="41"/>
      <c r="DAT109" s="42"/>
      <c r="DAU109" s="41"/>
      <c r="DAV109" s="41"/>
      <c r="DAW109" s="41"/>
      <c r="DAX109" s="42"/>
      <c r="DAY109" s="41"/>
      <c r="DAZ109" s="41"/>
      <c r="DBA109" s="41"/>
      <c r="DBB109" s="42"/>
      <c r="DBC109" s="41"/>
      <c r="DBD109" s="41"/>
      <c r="DBE109" s="41"/>
      <c r="DBF109" s="42"/>
      <c r="DBG109" s="41"/>
      <c r="DBH109" s="41"/>
      <c r="DBI109" s="41"/>
      <c r="DBJ109" s="42"/>
      <c r="DBK109" s="41"/>
      <c r="DBL109" s="41"/>
      <c r="DBM109" s="41"/>
      <c r="DBN109" s="42"/>
      <c r="DBO109" s="41"/>
      <c r="DBP109" s="41"/>
      <c r="DBQ109" s="41"/>
      <c r="DBR109" s="42"/>
      <c r="DBS109" s="41"/>
      <c r="DBT109" s="41"/>
      <c r="DBU109" s="41"/>
      <c r="DBV109" s="42"/>
      <c r="DBW109" s="41"/>
      <c r="DBX109" s="41"/>
      <c r="DBY109" s="41"/>
      <c r="DBZ109" s="42"/>
      <c r="DCA109" s="41"/>
      <c r="DCB109" s="41"/>
      <c r="DCC109" s="41"/>
      <c r="DCD109" s="42"/>
      <c r="DCE109" s="41"/>
      <c r="DCF109" s="41"/>
      <c r="DCG109" s="41"/>
      <c r="DCH109" s="42"/>
      <c r="DCI109" s="41"/>
      <c r="DCJ109" s="41"/>
      <c r="DCK109" s="41"/>
      <c r="DCL109" s="42"/>
      <c r="DCM109" s="41"/>
      <c r="DCN109" s="41"/>
      <c r="DCO109" s="41"/>
      <c r="DCP109" s="42"/>
      <c r="DCQ109" s="41"/>
      <c r="DCR109" s="41"/>
      <c r="DCS109" s="41"/>
      <c r="DCT109" s="42"/>
      <c r="DCU109" s="41"/>
      <c r="DCV109" s="41"/>
      <c r="DCW109" s="41"/>
      <c r="DCX109" s="42"/>
      <c r="DCY109" s="41"/>
      <c r="DCZ109" s="41"/>
      <c r="DDA109" s="41"/>
      <c r="DDB109" s="42"/>
      <c r="DDC109" s="41"/>
      <c r="DDD109" s="41"/>
      <c r="DDE109" s="41"/>
      <c r="DDF109" s="42"/>
      <c r="DDG109" s="41"/>
      <c r="DDH109" s="41"/>
      <c r="DDI109" s="41"/>
      <c r="DDJ109" s="42"/>
      <c r="DDK109" s="41"/>
      <c r="DDL109" s="41"/>
      <c r="DDM109" s="41"/>
      <c r="DDN109" s="42"/>
      <c r="DDO109" s="41"/>
      <c r="DDP109" s="41"/>
      <c r="DDQ109" s="41"/>
      <c r="DDR109" s="42"/>
      <c r="DDS109" s="41"/>
      <c r="DDT109" s="41"/>
      <c r="DDU109" s="41"/>
      <c r="DDV109" s="42"/>
      <c r="DDW109" s="41"/>
      <c r="DDX109" s="41"/>
      <c r="DDY109" s="41"/>
      <c r="DDZ109" s="42"/>
      <c r="DEA109" s="41"/>
      <c r="DEB109" s="41"/>
      <c r="DEC109" s="41"/>
      <c r="DED109" s="42"/>
      <c r="DEE109" s="41"/>
      <c r="DEF109" s="41"/>
      <c r="DEG109" s="41"/>
      <c r="DEH109" s="42"/>
      <c r="DEI109" s="41"/>
      <c r="DEJ109" s="41"/>
      <c r="DEK109" s="41"/>
      <c r="DEL109" s="42"/>
      <c r="DEM109" s="41"/>
      <c r="DEN109" s="41"/>
      <c r="DEO109" s="41"/>
      <c r="DEP109" s="42"/>
      <c r="DEQ109" s="41"/>
      <c r="DER109" s="41"/>
      <c r="DES109" s="41"/>
      <c r="DET109" s="42"/>
      <c r="DEU109" s="41"/>
      <c r="DEV109" s="41"/>
      <c r="DEW109" s="41"/>
      <c r="DEX109" s="43"/>
      <c r="DEY109" s="44"/>
      <c r="DEZ109" s="45"/>
      <c r="DFA109" s="45"/>
      <c r="DFB109" s="42"/>
      <c r="DFC109" s="41"/>
      <c r="DFD109" s="41"/>
      <c r="DFE109" s="41"/>
      <c r="DFF109" s="42"/>
      <c r="DFG109" s="41"/>
      <c r="DFH109" s="41"/>
      <c r="DFI109" s="41"/>
      <c r="DFJ109" s="42"/>
      <c r="DFK109" s="41"/>
      <c r="DFL109" s="41"/>
      <c r="DFM109" s="41"/>
      <c r="DFN109" s="42"/>
      <c r="DFO109" s="41"/>
      <c r="DFP109" s="41"/>
      <c r="DFQ109" s="41"/>
      <c r="DFR109" s="42"/>
      <c r="DFS109" s="41"/>
      <c r="DFT109" s="41"/>
      <c r="DFU109" s="41"/>
      <c r="DFV109" s="42"/>
      <c r="DFW109" s="41"/>
      <c r="DFX109" s="41"/>
      <c r="DFY109" s="41"/>
      <c r="DFZ109" s="42"/>
      <c r="DGA109" s="41"/>
      <c r="DGB109" s="41"/>
      <c r="DGC109" s="41"/>
      <c r="DGD109" s="42"/>
      <c r="DGE109" s="41"/>
      <c r="DGF109" s="41"/>
      <c r="DGG109" s="41"/>
      <c r="DGH109" s="42"/>
      <c r="DGI109" s="41"/>
      <c r="DGJ109" s="41"/>
      <c r="DGK109" s="41"/>
      <c r="DGL109" s="42"/>
      <c r="DGM109" s="41"/>
      <c r="DGN109" s="41"/>
      <c r="DGO109" s="41"/>
      <c r="DGP109" s="42"/>
      <c r="DGQ109" s="41"/>
      <c r="DGR109" s="41"/>
      <c r="DGS109" s="41"/>
      <c r="DGT109" s="42"/>
      <c r="DGU109" s="41"/>
      <c r="DGV109" s="41"/>
      <c r="DGW109" s="41"/>
      <c r="DGX109" s="42"/>
      <c r="DGY109" s="41"/>
      <c r="DGZ109" s="41"/>
      <c r="DHA109" s="41"/>
      <c r="DHB109" s="42"/>
      <c r="DHC109" s="41"/>
      <c r="DHD109" s="41"/>
      <c r="DHE109" s="41"/>
      <c r="DHF109" s="42"/>
      <c r="DHG109" s="41"/>
      <c r="DHH109" s="41"/>
      <c r="DHI109" s="41"/>
      <c r="DHJ109" s="42"/>
      <c r="DHK109" s="41"/>
      <c r="DHL109" s="41"/>
      <c r="DHM109" s="41"/>
      <c r="DHN109" s="42"/>
      <c r="DHO109" s="41"/>
      <c r="DHP109" s="41"/>
      <c r="DHQ109" s="41"/>
      <c r="DHR109" s="42"/>
      <c r="DHS109" s="41"/>
      <c r="DHT109" s="41"/>
      <c r="DHU109" s="41"/>
      <c r="DHV109" s="42"/>
      <c r="DHW109" s="41"/>
      <c r="DHX109" s="41"/>
      <c r="DHY109" s="41"/>
      <c r="DHZ109" s="42"/>
      <c r="DIA109" s="41"/>
      <c r="DIB109" s="41"/>
      <c r="DIC109" s="41"/>
      <c r="DID109" s="42"/>
      <c r="DIE109" s="41"/>
      <c r="DIF109" s="41"/>
      <c r="DIG109" s="41"/>
      <c r="DIH109" s="42"/>
      <c r="DII109" s="41"/>
      <c r="DIJ109" s="41"/>
      <c r="DIK109" s="41"/>
      <c r="DIL109" s="42"/>
      <c r="DIM109" s="41"/>
      <c r="DIN109" s="41"/>
      <c r="DIO109" s="41"/>
      <c r="DIP109" s="42"/>
      <c r="DIQ109" s="41"/>
      <c r="DIR109" s="41"/>
      <c r="DIS109" s="41"/>
      <c r="DIT109" s="42"/>
      <c r="DIU109" s="41"/>
      <c r="DIV109" s="41"/>
      <c r="DIW109" s="41"/>
      <c r="DIX109" s="42"/>
      <c r="DIY109" s="41"/>
      <c r="DIZ109" s="41"/>
      <c r="DJA109" s="41"/>
      <c r="DJB109" s="42"/>
      <c r="DJC109" s="41"/>
      <c r="DJD109" s="41"/>
      <c r="DJE109" s="41"/>
      <c r="DJF109" s="42"/>
      <c r="DJG109" s="41"/>
      <c r="DJH109" s="41"/>
      <c r="DJI109" s="41"/>
      <c r="DJJ109" s="42"/>
      <c r="DJK109" s="41"/>
      <c r="DJL109" s="41"/>
      <c r="DJM109" s="41"/>
      <c r="DJN109" s="42"/>
      <c r="DJO109" s="41"/>
      <c r="DJP109" s="41"/>
      <c r="DJQ109" s="41"/>
      <c r="DJR109" s="42"/>
      <c r="DJS109" s="41"/>
      <c r="DJT109" s="41"/>
      <c r="DJU109" s="41"/>
      <c r="DJV109" s="42"/>
      <c r="DJW109" s="41"/>
      <c r="DJX109" s="41"/>
      <c r="DJY109" s="41"/>
      <c r="DJZ109" s="42"/>
      <c r="DKA109" s="41"/>
      <c r="DKB109" s="41"/>
      <c r="DKC109" s="41"/>
      <c r="DKD109" s="42"/>
      <c r="DKE109" s="41"/>
      <c r="DKF109" s="41"/>
      <c r="DKG109" s="41"/>
      <c r="DKH109" s="42"/>
      <c r="DKI109" s="41"/>
      <c r="DKJ109" s="41"/>
      <c r="DKK109" s="41"/>
      <c r="DKL109" s="42"/>
      <c r="DKM109" s="41"/>
      <c r="DKN109" s="41"/>
      <c r="DKO109" s="41"/>
      <c r="DKP109" s="42"/>
      <c r="DKQ109" s="41"/>
      <c r="DKR109" s="41"/>
      <c r="DKS109" s="41"/>
      <c r="DKT109" s="42"/>
      <c r="DKU109" s="41"/>
      <c r="DKV109" s="41"/>
      <c r="DKW109" s="41"/>
      <c r="DKX109" s="42"/>
      <c r="DKY109" s="41"/>
      <c r="DKZ109" s="41"/>
      <c r="DLA109" s="41"/>
      <c r="DLB109" s="43"/>
      <c r="DLC109" s="44"/>
      <c r="DLD109" s="45"/>
      <c r="DLE109" s="45"/>
      <c r="DLF109" s="42"/>
      <c r="DLG109" s="41"/>
      <c r="DLH109" s="41"/>
      <c r="DLI109" s="41"/>
      <c r="DLJ109" s="42"/>
      <c r="DLK109" s="41"/>
      <c r="DLL109" s="41"/>
      <c r="DLM109" s="41"/>
      <c r="DLN109" s="42"/>
      <c r="DLO109" s="41"/>
      <c r="DLP109" s="41"/>
      <c r="DLQ109" s="41"/>
      <c r="DLR109" s="42"/>
      <c r="DLS109" s="41"/>
      <c r="DLT109" s="41"/>
      <c r="DLU109" s="41"/>
      <c r="DLV109" s="42"/>
      <c r="DLW109" s="41"/>
      <c r="DLX109" s="41"/>
      <c r="DLY109" s="41"/>
      <c r="DLZ109" s="42"/>
      <c r="DMA109" s="41"/>
      <c r="DMB109" s="41"/>
      <c r="DMC109" s="41"/>
      <c r="DMD109" s="42"/>
      <c r="DME109" s="41"/>
      <c r="DMF109" s="41"/>
      <c r="DMG109" s="41"/>
      <c r="DMH109" s="42"/>
      <c r="DMI109" s="41"/>
      <c r="DMJ109" s="41"/>
      <c r="DMK109" s="41"/>
      <c r="DML109" s="42"/>
      <c r="DMM109" s="41"/>
      <c r="DMN109" s="41"/>
      <c r="DMO109" s="41"/>
      <c r="DMP109" s="42"/>
      <c r="DMQ109" s="41"/>
      <c r="DMR109" s="41"/>
      <c r="DMS109" s="41"/>
      <c r="DMT109" s="42"/>
      <c r="DMU109" s="41"/>
      <c r="DMV109" s="41"/>
      <c r="DMW109" s="41"/>
      <c r="DMX109" s="42"/>
      <c r="DMY109" s="41"/>
      <c r="DMZ109" s="41"/>
      <c r="DNA109" s="41"/>
      <c r="DNB109" s="42"/>
      <c r="DNC109" s="41"/>
      <c r="DND109" s="41"/>
      <c r="DNE109" s="41"/>
      <c r="DNF109" s="42"/>
      <c r="DNG109" s="41"/>
      <c r="DNH109" s="41"/>
      <c r="DNI109" s="41"/>
      <c r="DNJ109" s="42"/>
      <c r="DNK109" s="41"/>
      <c r="DNL109" s="41"/>
      <c r="DNM109" s="41"/>
      <c r="DNN109" s="42"/>
      <c r="DNO109" s="41"/>
      <c r="DNP109" s="41"/>
      <c r="DNQ109" s="41"/>
      <c r="DNR109" s="42"/>
      <c r="DNS109" s="41"/>
      <c r="DNT109" s="41"/>
      <c r="DNU109" s="41"/>
      <c r="DNV109" s="42"/>
      <c r="DNW109" s="41"/>
      <c r="DNX109" s="41"/>
      <c r="DNY109" s="41"/>
      <c r="DNZ109" s="42"/>
      <c r="DOA109" s="41"/>
      <c r="DOB109" s="41"/>
      <c r="DOC109" s="41"/>
      <c r="DOD109" s="42"/>
      <c r="DOE109" s="41"/>
      <c r="DOF109" s="41"/>
      <c r="DOG109" s="41"/>
      <c r="DOH109" s="42"/>
      <c r="DOI109" s="41"/>
      <c r="DOJ109" s="41"/>
      <c r="DOK109" s="41"/>
      <c r="DOL109" s="42"/>
      <c r="DOM109" s="41"/>
      <c r="DON109" s="41"/>
      <c r="DOO109" s="41"/>
      <c r="DOP109" s="42"/>
      <c r="DOQ109" s="41"/>
      <c r="DOR109" s="41"/>
      <c r="DOS109" s="41"/>
      <c r="DOT109" s="42"/>
      <c r="DOU109" s="41"/>
      <c r="DOV109" s="41"/>
      <c r="DOW109" s="41"/>
      <c r="DOX109" s="42"/>
      <c r="DOY109" s="41"/>
      <c r="DOZ109" s="41"/>
      <c r="DPA109" s="41"/>
      <c r="DPB109" s="42"/>
      <c r="DPC109" s="41"/>
      <c r="DPD109" s="41"/>
      <c r="DPE109" s="41"/>
      <c r="DPF109" s="42"/>
      <c r="DPG109" s="41"/>
      <c r="DPH109" s="41"/>
      <c r="DPI109" s="41"/>
      <c r="DPJ109" s="42"/>
      <c r="DPK109" s="41"/>
      <c r="DPL109" s="41"/>
      <c r="DPM109" s="41"/>
      <c r="DPN109" s="42"/>
      <c r="DPO109" s="41"/>
      <c r="DPP109" s="41"/>
      <c r="DPQ109" s="41"/>
      <c r="DPR109" s="42"/>
      <c r="DPS109" s="41"/>
      <c r="DPT109" s="41"/>
      <c r="DPU109" s="41"/>
      <c r="DPV109" s="42"/>
      <c r="DPW109" s="41"/>
      <c r="DPX109" s="41"/>
      <c r="DPY109" s="41"/>
      <c r="DPZ109" s="42"/>
      <c r="DQA109" s="41"/>
      <c r="DQB109" s="41"/>
      <c r="DQC109" s="41"/>
      <c r="DQD109" s="42"/>
      <c r="DQE109" s="41"/>
      <c r="DQF109" s="41"/>
      <c r="DQG109" s="41"/>
      <c r="DQH109" s="42"/>
      <c r="DQI109" s="41"/>
      <c r="DQJ109" s="41"/>
      <c r="DQK109" s="41"/>
      <c r="DQL109" s="42"/>
      <c r="DQM109" s="41"/>
      <c r="DQN109" s="41"/>
      <c r="DQO109" s="41"/>
      <c r="DQP109" s="42"/>
      <c r="DQQ109" s="41"/>
      <c r="DQR109" s="41"/>
      <c r="DQS109" s="41"/>
      <c r="DQT109" s="42"/>
      <c r="DQU109" s="41"/>
      <c r="DQV109" s="41"/>
      <c r="DQW109" s="41"/>
      <c r="DQX109" s="42"/>
      <c r="DQY109" s="41"/>
      <c r="DQZ109" s="41"/>
      <c r="DRA109" s="41"/>
      <c r="DRB109" s="42"/>
      <c r="DRC109" s="41"/>
      <c r="DRD109" s="41"/>
      <c r="DRE109" s="41"/>
      <c r="DRF109" s="43"/>
      <c r="DRG109" s="44"/>
      <c r="DRH109" s="45"/>
      <c r="DRI109" s="45"/>
      <c r="DRJ109" s="42"/>
      <c r="DRK109" s="41"/>
      <c r="DRL109" s="41"/>
      <c r="DRM109" s="41"/>
      <c r="DRN109" s="42"/>
      <c r="DRO109" s="41"/>
      <c r="DRP109" s="41"/>
      <c r="DRQ109" s="41"/>
      <c r="DRR109" s="42"/>
      <c r="DRS109" s="41"/>
      <c r="DRT109" s="41"/>
      <c r="DRU109" s="41"/>
      <c r="DRV109" s="42"/>
      <c r="DRW109" s="41"/>
      <c r="DRX109" s="41"/>
      <c r="DRY109" s="41"/>
      <c r="DRZ109" s="42"/>
      <c r="DSA109" s="41"/>
      <c r="DSB109" s="41"/>
      <c r="DSC109" s="41"/>
      <c r="DSD109" s="42"/>
      <c r="DSE109" s="41"/>
      <c r="DSF109" s="41"/>
      <c r="DSG109" s="41"/>
      <c r="DSH109" s="42"/>
      <c r="DSI109" s="41"/>
      <c r="DSJ109" s="41"/>
      <c r="DSK109" s="41"/>
      <c r="DSL109" s="42"/>
      <c r="DSM109" s="41"/>
      <c r="DSN109" s="41"/>
      <c r="DSO109" s="41"/>
      <c r="DSP109" s="42"/>
      <c r="DSQ109" s="41"/>
      <c r="DSR109" s="41"/>
      <c r="DSS109" s="41"/>
      <c r="DST109" s="42"/>
      <c r="DSU109" s="41"/>
      <c r="DSV109" s="41"/>
      <c r="DSW109" s="41"/>
      <c r="DSX109" s="42"/>
      <c r="DSY109" s="41"/>
      <c r="DSZ109" s="41"/>
      <c r="DTA109" s="41"/>
      <c r="DTB109" s="42"/>
      <c r="DTC109" s="41"/>
      <c r="DTD109" s="41"/>
      <c r="DTE109" s="41"/>
      <c r="DTF109" s="42"/>
      <c r="DTG109" s="41"/>
      <c r="DTH109" s="41"/>
      <c r="DTI109" s="41"/>
      <c r="DTJ109" s="42"/>
      <c r="DTK109" s="41"/>
      <c r="DTL109" s="41"/>
      <c r="DTM109" s="41"/>
      <c r="DTN109" s="42"/>
      <c r="DTO109" s="41"/>
      <c r="DTP109" s="41"/>
      <c r="DTQ109" s="41"/>
      <c r="DTR109" s="42"/>
      <c r="DTS109" s="41"/>
      <c r="DTT109" s="41"/>
      <c r="DTU109" s="41"/>
      <c r="DTV109" s="42"/>
      <c r="DTW109" s="41"/>
      <c r="DTX109" s="41"/>
      <c r="DTY109" s="41"/>
      <c r="DTZ109" s="42"/>
      <c r="DUA109" s="41"/>
      <c r="DUB109" s="41"/>
      <c r="DUC109" s="41"/>
      <c r="DUD109" s="42"/>
      <c r="DUE109" s="41"/>
      <c r="DUF109" s="41"/>
      <c r="DUG109" s="41"/>
      <c r="DUH109" s="42"/>
      <c r="DUI109" s="41"/>
      <c r="DUJ109" s="41"/>
      <c r="DUK109" s="41"/>
      <c r="DUL109" s="42"/>
      <c r="DUM109" s="41"/>
      <c r="DUN109" s="41"/>
      <c r="DUO109" s="41"/>
      <c r="DUP109" s="42"/>
      <c r="DUQ109" s="41"/>
      <c r="DUR109" s="41"/>
      <c r="DUS109" s="41"/>
      <c r="DUT109" s="42"/>
      <c r="DUU109" s="41"/>
      <c r="DUV109" s="41"/>
      <c r="DUW109" s="41"/>
      <c r="DUX109" s="42"/>
      <c r="DUY109" s="41"/>
      <c r="DUZ109" s="41"/>
      <c r="DVA109" s="41"/>
      <c r="DVB109" s="42"/>
      <c r="DVC109" s="41"/>
      <c r="DVD109" s="41"/>
      <c r="DVE109" s="41"/>
      <c r="DVF109" s="42"/>
      <c r="DVG109" s="41"/>
      <c r="DVH109" s="41"/>
      <c r="DVI109" s="41"/>
      <c r="DVJ109" s="42"/>
      <c r="DVK109" s="41"/>
      <c r="DVL109" s="41"/>
      <c r="DVM109" s="41"/>
      <c r="DVN109" s="42"/>
      <c r="DVO109" s="41"/>
      <c r="DVP109" s="41"/>
      <c r="DVQ109" s="41"/>
      <c r="DVR109" s="42"/>
      <c r="DVS109" s="41"/>
      <c r="DVT109" s="41"/>
      <c r="DVU109" s="41"/>
      <c r="DVV109" s="42"/>
      <c r="DVW109" s="41"/>
      <c r="DVX109" s="41"/>
      <c r="DVY109" s="41"/>
      <c r="DVZ109" s="42"/>
      <c r="DWA109" s="41"/>
      <c r="DWB109" s="41"/>
      <c r="DWC109" s="41"/>
      <c r="DWD109" s="42"/>
      <c r="DWE109" s="41"/>
      <c r="DWF109" s="41"/>
      <c r="DWG109" s="41"/>
      <c r="DWH109" s="42"/>
      <c r="DWI109" s="41"/>
      <c r="DWJ109" s="41"/>
      <c r="DWK109" s="41"/>
      <c r="DWL109" s="42"/>
      <c r="DWM109" s="41"/>
      <c r="DWN109" s="41"/>
      <c r="DWO109" s="41"/>
      <c r="DWP109" s="42"/>
      <c r="DWQ109" s="41"/>
      <c r="DWR109" s="41"/>
      <c r="DWS109" s="41"/>
      <c r="DWT109" s="42"/>
      <c r="DWU109" s="41"/>
      <c r="DWV109" s="41"/>
      <c r="DWW109" s="41"/>
      <c r="DWX109" s="42"/>
      <c r="DWY109" s="41"/>
      <c r="DWZ109" s="41"/>
      <c r="DXA109" s="41"/>
      <c r="DXB109" s="42"/>
      <c r="DXC109" s="41"/>
      <c r="DXD109" s="41"/>
      <c r="DXE109" s="41"/>
      <c r="DXF109" s="42"/>
      <c r="DXG109" s="41"/>
      <c r="DXH109" s="41"/>
      <c r="DXI109" s="41"/>
      <c r="DXJ109" s="43"/>
      <c r="DXK109" s="44"/>
      <c r="DXL109" s="45"/>
      <c r="DXM109" s="45"/>
      <c r="DXN109" s="42"/>
      <c r="DXO109" s="41"/>
      <c r="DXP109" s="41"/>
      <c r="DXQ109" s="41"/>
      <c r="DXR109" s="42"/>
      <c r="DXS109" s="41"/>
      <c r="DXT109" s="41"/>
      <c r="DXU109" s="41"/>
      <c r="DXV109" s="42"/>
      <c r="DXW109" s="41"/>
      <c r="DXX109" s="41"/>
      <c r="DXY109" s="41"/>
      <c r="DXZ109" s="42"/>
      <c r="DYA109" s="41"/>
      <c r="DYB109" s="41"/>
      <c r="DYC109" s="41"/>
      <c r="DYD109" s="42"/>
      <c r="DYE109" s="41"/>
      <c r="DYF109" s="41"/>
      <c r="DYG109" s="41"/>
      <c r="DYH109" s="42"/>
      <c r="DYI109" s="41"/>
      <c r="DYJ109" s="41"/>
      <c r="DYK109" s="41"/>
      <c r="DYL109" s="42"/>
      <c r="DYM109" s="41"/>
      <c r="DYN109" s="41"/>
      <c r="DYO109" s="41"/>
      <c r="DYP109" s="42"/>
      <c r="DYQ109" s="41"/>
      <c r="DYR109" s="41"/>
      <c r="DYS109" s="41"/>
      <c r="DYT109" s="42"/>
      <c r="DYU109" s="41"/>
      <c r="DYV109" s="41"/>
      <c r="DYW109" s="41"/>
      <c r="DYX109" s="42"/>
      <c r="DYY109" s="41"/>
      <c r="DYZ109" s="41"/>
      <c r="DZA109" s="41"/>
      <c r="DZB109" s="42"/>
      <c r="DZC109" s="41"/>
      <c r="DZD109" s="41"/>
      <c r="DZE109" s="41"/>
      <c r="DZF109" s="42"/>
      <c r="DZG109" s="41"/>
      <c r="DZH109" s="41"/>
      <c r="DZI109" s="41"/>
      <c r="DZJ109" s="42"/>
      <c r="DZK109" s="41"/>
      <c r="DZL109" s="41"/>
      <c r="DZM109" s="41"/>
      <c r="DZN109" s="42"/>
      <c r="DZO109" s="41"/>
      <c r="DZP109" s="41"/>
      <c r="DZQ109" s="41"/>
      <c r="DZR109" s="42"/>
      <c r="DZS109" s="41"/>
      <c r="DZT109" s="41"/>
      <c r="DZU109" s="41"/>
      <c r="DZV109" s="42"/>
      <c r="DZW109" s="41"/>
      <c r="DZX109" s="41"/>
      <c r="DZY109" s="41"/>
      <c r="DZZ109" s="42"/>
      <c r="EAA109" s="41"/>
      <c r="EAB109" s="41"/>
      <c r="EAC109" s="41"/>
      <c r="EAD109" s="42"/>
      <c r="EAE109" s="41"/>
      <c r="EAF109" s="41"/>
      <c r="EAG109" s="41"/>
      <c r="EAH109" s="42"/>
      <c r="EAI109" s="41"/>
      <c r="EAJ109" s="41"/>
      <c r="EAK109" s="41"/>
      <c r="EAL109" s="42"/>
      <c r="EAM109" s="41"/>
      <c r="EAN109" s="41"/>
      <c r="EAO109" s="41"/>
      <c r="EAP109" s="42"/>
      <c r="EAQ109" s="41"/>
      <c r="EAR109" s="41"/>
      <c r="EAS109" s="41"/>
      <c r="EAT109" s="42"/>
      <c r="EAU109" s="41"/>
      <c r="EAV109" s="41"/>
      <c r="EAW109" s="41"/>
      <c r="EAX109" s="42"/>
      <c r="EAY109" s="41"/>
      <c r="EAZ109" s="41"/>
      <c r="EBA109" s="41"/>
      <c r="EBB109" s="42"/>
      <c r="EBC109" s="41"/>
      <c r="EBD109" s="41"/>
      <c r="EBE109" s="41"/>
      <c r="EBF109" s="42"/>
      <c r="EBG109" s="41"/>
      <c r="EBH109" s="41"/>
      <c r="EBI109" s="41"/>
      <c r="EBJ109" s="42"/>
      <c r="EBK109" s="41"/>
      <c r="EBL109" s="41"/>
      <c r="EBM109" s="41"/>
      <c r="EBN109" s="42"/>
      <c r="EBO109" s="41"/>
      <c r="EBP109" s="41"/>
      <c r="EBQ109" s="41"/>
      <c r="EBR109" s="42"/>
      <c r="EBS109" s="41"/>
      <c r="EBT109" s="41"/>
      <c r="EBU109" s="41"/>
      <c r="EBV109" s="42"/>
      <c r="EBW109" s="41"/>
      <c r="EBX109" s="41"/>
      <c r="EBY109" s="41"/>
      <c r="EBZ109" s="42"/>
      <c r="ECA109" s="41"/>
      <c r="ECB109" s="41"/>
      <c r="ECC109" s="41"/>
      <c r="ECD109" s="42"/>
      <c r="ECE109" s="41"/>
      <c r="ECF109" s="41"/>
      <c r="ECG109" s="41"/>
      <c r="ECH109" s="42"/>
      <c r="ECI109" s="41"/>
      <c r="ECJ109" s="41"/>
      <c r="ECK109" s="41"/>
      <c r="ECL109" s="42"/>
      <c r="ECM109" s="41"/>
      <c r="ECN109" s="41"/>
      <c r="ECO109" s="41"/>
      <c r="ECP109" s="42"/>
      <c r="ECQ109" s="41"/>
      <c r="ECR109" s="41"/>
      <c r="ECS109" s="41"/>
      <c r="ECT109" s="42"/>
      <c r="ECU109" s="41"/>
      <c r="ECV109" s="41"/>
      <c r="ECW109" s="41"/>
      <c r="ECX109" s="42"/>
      <c r="ECY109" s="41"/>
      <c r="ECZ109" s="41"/>
      <c r="EDA109" s="41"/>
      <c r="EDB109" s="42"/>
      <c r="EDC109" s="41"/>
      <c r="EDD109" s="41"/>
      <c r="EDE109" s="41"/>
      <c r="EDF109" s="42"/>
      <c r="EDG109" s="41"/>
      <c r="EDH109" s="41"/>
      <c r="EDI109" s="41"/>
      <c r="EDJ109" s="42"/>
      <c r="EDK109" s="41"/>
      <c r="EDL109" s="41"/>
      <c r="EDM109" s="41"/>
      <c r="EDN109" s="43"/>
      <c r="EDO109" s="44"/>
      <c r="EDP109" s="45"/>
      <c r="EDQ109" s="45"/>
      <c r="EDR109" s="42"/>
      <c r="EDS109" s="41"/>
      <c r="EDT109" s="41"/>
      <c r="EDU109" s="41"/>
      <c r="EDV109" s="42"/>
      <c r="EDW109" s="41"/>
      <c r="EDX109" s="41"/>
      <c r="EDY109" s="41"/>
      <c r="EDZ109" s="42"/>
      <c r="EEA109" s="41"/>
      <c r="EEB109" s="41"/>
      <c r="EEC109" s="41"/>
      <c r="EED109" s="42"/>
      <c r="EEE109" s="41"/>
      <c r="EEF109" s="41"/>
      <c r="EEG109" s="41"/>
      <c r="EEH109" s="42"/>
      <c r="EEI109" s="41"/>
      <c r="EEJ109" s="41"/>
      <c r="EEK109" s="41"/>
      <c r="EEL109" s="42"/>
      <c r="EEM109" s="41"/>
      <c r="EEN109" s="41"/>
      <c r="EEO109" s="41"/>
      <c r="EEP109" s="42"/>
      <c r="EEQ109" s="41"/>
      <c r="EER109" s="41"/>
      <c r="EES109" s="41"/>
      <c r="EET109" s="42"/>
      <c r="EEU109" s="41"/>
      <c r="EEV109" s="41"/>
      <c r="EEW109" s="41"/>
      <c r="EEX109" s="42"/>
      <c r="EEY109" s="41"/>
      <c r="EEZ109" s="41"/>
      <c r="EFA109" s="41"/>
      <c r="EFB109" s="42"/>
      <c r="EFC109" s="41"/>
      <c r="EFD109" s="41"/>
      <c r="EFE109" s="41"/>
      <c r="EFF109" s="42"/>
      <c r="EFG109" s="41"/>
      <c r="EFH109" s="41"/>
      <c r="EFI109" s="41"/>
      <c r="EFJ109" s="42"/>
      <c r="EFK109" s="41"/>
      <c r="EFL109" s="41"/>
      <c r="EFM109" s="41"/>
      <c r="EFN109" s="42"/>
      <c r="EFO109" s="41"/>
      <c r="EFP109" s="41"/>
      <c r="EFQ109" s="41"/>
      <c r="EFR109" s="42"/>
      <c r="EFS109" s="41"/>
      <c r="EFT109" s="41"/>
      <c r="EFU109" s="41"/>
      <c r="EFV109" s="42"/>
      <c r="EFW109" s="41"/>
      <c r="EFX109" s="41"/>
      <c r="EFY109" s="41"/>
      <c r="EFZ109" s="42"/>
      <c r="EGA109" s="41"/>
      <c r="EGB109" s="41"/>
      <c r="EGC109" s="41"/>
      <c r="EGD109" s="42"/>
      <c r="EGE109" s="41"/>
      <c r="EGF109" s="41"/>
      <c r="EGG109" s="41"/>
      <c r="EGH109" s="42"/>
      <c r="EGI109" s="41"/>
      <c r="EGJ109" s="41"/>
      <c r="EGK109" s="41"/>
      <c r="EGL109" s="42"/>
      <c r="EGM109" s="41"/>
      <c r="EGN109" s="41"/>
      <c r="EGO109" s="41"/>
      <c r="EGP109" s="42"/>
      <c r="EGQ109" s="41"/>
      <c r="EGR109" s="41"/>
      <c r="EGS109" s="41"/>
      <c r="EGT109" s="42"/>
      <c r="EGU109" s="41"/>
      <c r="EGV109" s="41"/>
      <c r="EGW109" s="41"/>
      <c r="EGX109" s="42"/>
      <c r="EGY109" s="41"/>
      <c r="EGZ109" s="41"/>
      <c r="EHA109" s="41"/>
      <c r="EHB109" s="42"/>
      <c r="EHC109" s="41"/>
      <c r="EHD109" s="41"/>
      <c r="EHE109" s="41"/>
      <c r="EHF109" s="42"/>
      <c r="EHG109" s="41"/>
      <c r="EHH109" s="41"/>
      <c r="EHI109" s="41"/>
      <c r="EHJ109" s="42"/>
      <c r="EHK109" s="41"/>
      <c r="EHL109" s="41"/>
      <c r="EHM109" s="41"/>
      <c r="EHN109" s="42"/>
      <c r="EHO109" s="41"/>
      <c r="EHP109" s="41"/>
      <c r="EHQ109" s="41"/>
      <c r="EHR109" s="42"/>
      <c r="EHS109" s="41"/>
      <c r="EHT109" s="41"/>
      <c r="EHU109" s="41"/>
      <c r="EHV109" s="42"/>
      <c r="EHW109" s="41"/>
      <c r="EHX109" s="41"/>
      <c r="EHY109" s="41"/>
      <c r="EHZ109" s="42"/>
      <c r="EIA109" s="41"/>
      <c r="EIB109" s="41"/>
      <c r="EIC109" s="41"/>
      <c r="EID109" s="42"/>
      <c r="EIE109" s="41"/>
      <c r="EIF109" s="41"/>
      <c r="EIG109" s="41"/>
      <c r="EIH109" s="42"/>
      <c r="EII109" s="41"/>
      <c r="EIJ109" s="41"/>
      <c r="EIK109" s="41"/>
      <c r="EIL109" s="42"/>
      <c r="EIM109" s="41"/>
      <c r="EIN109" s="41"/>
      <c r="EIO109" s="41"/>
      <c r="EIP109" s="42"/>
      <c r="EIQ109" s="41"/>
      <c r="EIR109" s="41"/>
      <c r="EIS109" s="41"/>
      <c r="EIT109" s="42"/>
      <c r="EIU109" s="41"/>
      <c r="EIV109" s="41"/>
      <c r="EIW109" s="41"/>
      <c r="EIX109" s="42"/>
      <c r="EIY109" s="41"/>
      <c r="EIZ109" s="41"/>
      <c r="EJA109" s="41"/>
      <c r="EJB109" s="42"/>
      <c r="EJC109" s="41"/>
      <c r="EJD109" s="41"/>
      <c r="EJE109" s="41"/>
      <c r="EJF109" s="42"/>
      <c r="EJG109" s="41"/>
      <c r="EJH109" s="41"/>
      <c r="EJI109" s="41"/>
      <c r="EJJ109" s="42"/>
      <c r="EJK109" s="41"/>
      <c r="EJL109" s="41"/>
      <c r="EJM109" s="41"/>
      <c r="EJN109" s="42"/>
      <c r="EJO109" s="41"/>
      <c r="EJP109" s="41"/>
      <c r="EJQ109" s="41"/>
      <c r="EJR109" s="43"/>
      <c r="EJS109" s="44"/>
      <c r="EJT109" s="45"/>
      <c r="EJU109" s="45"/>
      <c r="EJV109" s="42"/>
      <c r="EJW109" s="41"/>
      <c r="EJX109" s="41"/>
      <c r="EJY109" s="41"/>
      <c r="EJZ109" s="42"/>
      <c r="EKA109" s="41"/>
      <c r="EKB109" s="41"/>
      <c r="EKC109" s="41"/>
      <c r="EKD109" s="42"/>
      <c r="EKE109" s="41"/>
      <c r="EKF109" s="41"/>
      <c r="EKG109" s="41"/>
      <c r="EKH109" s="42"/>
      <c r="EKI109" s="41"/>
      <c r="EKJ109" s="41"/>
      <c r="EKK109" s="41"/>
      <c r="EKL109" s="42"/>
      <c r="EKM109" s="41"/>
      <c r="EKN109" s="41"/>
      <c r="EKO109" s="41"/>
      <c r="EKP109" s="42"/>
      <c r="EKQ109" s="41"/>
      <c r="EKR109" s="41"/>
      <c r="EKS109" s="41"/>
      <c r="EKT109" s="42"/>
      <c r="EKU109" s="41"/>
      <c r="EKV109" s="41"/>
      <c r="EKW109" s="41"/>
      <c r="EKX109" s="42"/>
      <c r="EKY109" s="41"/>
      <c r="EKZ109" s="41"/>
      <c r="ELA109" s="41"/>
      <c r="ELB109" s="42"/>
      <c r="ELC109" s="41"/>
      <c r="ELD109" s="41"/>
      <c r="ELE109" s="41"/>
      <c r="ELF109" s="42"/>
      <c r="ELG109" s="41"/>
      <c r="ELH109" s="41"/>
      <c r="ELI109" s="41"/>
      <c r="ELJ109" s="42"/>
      <c r="ELK109" s="41"/>
      <c r="ELL109" s="41"/>
      <c r="ELM109" s="41"/>
      <c r="ELN109" s="42"/>
      <c r="ELO109" s="41"/>
      <c r="ELP109" s="41"/>
      <c r="ELQ109" s="41"/>
      <c r="ELR109" s="42"/>
      <c r="ELS109" s="41"/>
      <c r="ELT109" s="41"/>
      <c r="ELU109" s="41"/>
      <c r="ELV109" s="42"/>
      <c r="ELW109" s="41"/>
      <c r="ELX109" s="41"/>
      <c r="ELY109" s="41"/>
      <c r="ELZ109" s="42"/>
      <c r="EMA109" s="41"/>
      <c r="EMB109" s="41"/>
      <c r="EMC109" s="41"/>
      <c r="EMD109" s="42"/>
      <c r="EME109" s="41"/>
      <c r="EMF109" s="41"/>
      <c r="EMG109" s="41"/>
      <c r="EMH109" s="42"/>
      <c r="EMI109" s="41"/>
      <c r="EMJ109" s="41"/>
      <c r="EMK109" s="41"/>
      <c r="EML109" s="42"/>
      <c r="EMM109" s="41"/>
      <c r="EMN109" s="41"/>
      <c r="EMO109" s="41"/>
      <c r="EMP109" s="42"/>
      <c r="EMQ109" s="41"/>
      <c r="EMR109" s="41"/>
      <c r="EMS109" s="41"/>
      <c r="EMT109" s="42"/>
      <c r="EMU109" s="41"/>
      <c r="EMV109" s="41"/>
      <c r="EMW109" s="41"/>
      <c r="EMX109" s="42"/>
      <c r="EMY109" s="41"/>
      <c r="EMZ109" s="41"/>
      <c r="ENA109" s="41"/>
      <c r="ENB109" s="42"/>
      <c r="ENC109" s="41"/>
      <c r="END109" s="41"/>
      <c r="ENE109" s="41"/>
      <c r="ENF109" s="42"/>
      <c r="ENG109" s="41"/>
      <c r="ENH109" s="41"/>
      <c r="ENI109" s="41"/>
      <c r="ENJ109" s="42"/>
      <c r="ENK109" s="41"/>
      <c r="ENL109" s="41"/>
      <c r="ENM109" s="41"/>
      <c r="ENN109" s="42"/>
      <c r="ENO109" s="41"/>
      <c r="ENP109" s="41"/>
      <c r="ENQ109" s="41"/>
      <c r="ENR109" s="42"/>
      <c r="ENS109" s="41"/>
      <c r="ENT109" s="41"/>
      <c r="ENU109" s="41"/>
      <c r="ENV109" s="42"/>
      <c r="ENW109" s="41"/>
      <c r="ENX109" s="41"/>
      <c r="ENY109" s="41"/>
      <c r="ENZ109" s="42"/>
      <c r="EOA109" s="41"/>
      <c r="EOB109" s="41"/>
      <c r="EOC109" s="41"/>
      <c r="EOD109" s="42"/>
      <c r="EOE109" s="41"/>
      <c r="EOF109" s="41"/>
      <c r="EOG109" s="41"/>
      <c r="EOH109" s="42"/>
      <c r="EOI109" s="41"/>
      <c r="EOJ109" s="41"/>
      <c r="EOK109" s="41"/>
      <c r="EOL109" s="42"/>
      <c r="EOM109" s="41"/>
      <c r="EON109" s="41"/>
      <c r="EOO109" s="41"/>
      <c r="EOP109" s="42"/>
      <c r="EOQ109" s="41"/>
      <c r="EOR109" s="41"/>
      <c r="EOS109" s="41"/>
      <c r="EOT109" s="42"/>
      <c r="EOU109" s="41"/>
      <c r="EOV109" s="41"/>
      <c r="EOW109" s="41"/>
      <c r="EOX109" s="42"/>
      <c r="EOY109" s="41"/>
      <c r="EOZ109" s="41"/>
      <c r="EPA109" s="41"/>
      <c r="EPB109" s="42"/>
      <c r="EPC109" s="41"/>
      <c r="EPD109" s="41"/>
      <c r="EPE109" s="41"/>
      <c r="EPF109" s="42"/>
      <c r="EPG109" s="41"/>
      <c r="EPH109" s="41"/>
      <c r="EPI109" s="41"/>
      <c r="EPJ109" s="42"/>
      <c r="EPK109" s="41"/>
      <c r="EPL109" s="41"/>
      <c r="EPM109" s="41"/>
      <c r="EPN109" s="42"/>
      <c r="EPO109" s="41"/>
      <c r="EPP109" s="41"/>
      <c r="EPQ109" s="41"/>
      <c r="EPR109" s="42"/>
      <c r="EPS109" s="41"/>
      <c r="EPT109" s="41"/>
      <c r="EPU109" s="41"/>
      <c r="EPV109" s="43"/>
      <c r="EPW109" s="44"/>
      <c r="EPX109" s="45"/>
      <c r="EPY109" s="45"/>
      <c r="EPZ109" s="42"/>
      <c r="EQA109" s="41"/>
      <c r="EQB109" s="41"/>
      <c r="EQC109" s="41"/>
      <c r="EQD109" s="42"/>
      <c r="EQE109" s="41"/>
      <c r="EQF109" s="41"/>
      <c r="EQG109" s="41"/>
      <c r="EQH109" s="42"/>
      <c r="EQI109" s="41"/>
      <c r="EQJ109" s="41"/>
      <c r="EQK109" s="41"/>
      <c r="EQL109" s="42"/>
      <c r="EQM109" s="41"/>
      <c r="EQN109" s="41"/>
      <c r="EQO109" s="41"/>
      <c r="EQP109" s="42"/>
      <c r="EQQ109" s="41"/>
      <c r="EQR109" s="41"/>
      <c r="EQS109" s="41"/>
      <c r="EQT109" s="42"/>
      <c r="EQU109" s="41"/>
      <c r="EQV109" s="41"/>
      <c r="EQW109" s="41"/>
      <c r="EQX109" s="42"/>
      <c r="EQY109" s="41"/>
      <c r="EQZ109" s="41"/>
      <c r="ERA109" s="41"/>
      <c r="ERB109" s="42"/>
      <c r="ERC109" s="41"/>
      <c r="ERD109" s="41"/>
      <c r="ERE109" s="41"/>
      <c r="ERF109" s="42"/>
      <c r="ERG109" s="41"/>
      <c r="ERH109" s="41"/>
      <c r="ERI109" s="41"/>
      <c r="ERJ109" s="42"/>
      <c r="ERK109" s="41"/>
      <c r="ERL109" s="41"/>
      <c r="ERM109" s="41"/>
      <c r="ERN109" s="42"/>
      <c r="ERO109" s="41"/>
      <c r="ERP109" s="41"/>
      <c r="ERQ109" s="41"/>
      <c r="ERR109" s="42"/>
      <c r="ERS109" s="41"/>
      <c r="ERT109" s="41"/>
      <c r="ERU109" s="41"/>
      <c r="ERV109" s="42"/>
      <c r="ERW109" s="41"/>
      <c r="ERX109" s="41"/>
      <c r="ERY109" s="41"/>
      <c r="ERZ109" s="42"/>
      <c r="ESA109" s="41"/>
      <c r="ESB109" s="41"/>
      <c r="ESC109" s="41"/>
      <c r="ESD109" s="42"/>
      <c r="ESE109" s="41"/>
      <c r="ESF109" s="41"/>
      <c r="ESG109" s="41"/>
      <c r="ESH109" s="42"/>
      <c r="ESI109" s="41"/>
      <c r="ESJ109" s="41"/>
      <c r="ESK109" s="41"/>
      <c r="ESL109" s="42"/>
      <c r="ESM109" s="41"/>
      <c r="ESN109" s="41"/>
      <c r="ESO109" s="41"/>
      <c r="ESP109" s="42"/>
      <c r="ESQ109" s="41"/>
      <c r="ESR109" s="41"/>
      <c r="ESS109" s="41"/>
      <c r="EST109" s="42"/>
      <c r="ESU109" s="41"/>
      <c r="ESV109" s="41"/>
      <c r="ESW109" s="41"/>
      <c r="ESX109" s="42"/>
      <c r="ESY109" s="41"/>
      <c r="ESZ109" s="41"/>
      <c r="ETA109" s="41"/>
      <c r="ETB109" s="42"/>
      <c r="ETC109" s="41"/>
      <c r="ETD109" s="41"/>
      <c r="ETE109" s="41"/>
      <c r="ETF109" s="42"/>
      <c r="ETG109" s="41"/>
      <c r="ETH109" s="41"/>
      <c r="ETI109" s="41"/>
      <c r="ETJ109" s="42"/>
      <c r="ETK109" s="41"/>
      <c r="ETL109" s="41"/>
      <c r="ETM109" s="41"/>
      <c r="ETN109" s="42"/>
      <c r="ETO109" s="41"/>
      <c r="ETP109" s="41"/>
      <c r="ETQ109" s="41"/>
      <c r="ETR109" s="42"/>
      <c r="ETS109" s="41"/>
      <c r="ETT109" s="41"/>
      <c r="ETU109" s="41"/>
      <c r="ETV109" s="42"/>
      <c r="ETW109" s="41"/>
      <c r="ETX109" s="41"/>
      <c r="ETY109" s="41"/>
      <c r="ETZ109" s="42"/>
      <c r="EUA109" s="41"/>
      <c r="EUB109" s="41"/>
      <c r="EUC109" s="41"/>
      <c r="EUD109" s="42"/>
      <c r="EUE109" s="41"/>
      <c r="EUF109" s="41"/>
      <c r="EUG109" s="41"/>
      <c r="EUH109" s="42"/>
      <c r="EUI109" s="41"/>
      <c r="EUJ109" s="41"/>
      <c r="EUK109" s="41"/>
      <c r="EUL109" s="42"/>
      <c r="EUM109" s="41"/>
      <c r="EUN109" s="41"/>
      <c r="EUO109" s="41"/>
      <c r="EUP109" s="42"/>
      <c r="EUQ109" s="41"/>
      <c r="EUR109" s="41"/>
      <c r="EUS109" s="41"/>
      <c r="EUT109" s="42"/>
      <c r="EUU109" s="41"/>
      <c r="EUV109" s="41"/>
      <c r="EUW109" s="41"/>
      <c r="EUX109" s="42"/>
      <c r="EUY109" s="41"/>
      <c r="EUZ109" s="41"/>
      <c r="EVA109" s="41"/>
      <c r="EVB109" s="42"/>
      <c r="EVC109" s="41"/>
      <c r="EVD109" s="41"/>
      <c r="EVE109" s="41"/>
      <c r="EVF109" s="42"/>
      <c r="EVG109" s="41"/>
      <c r="EVH109" s="41"/>
      <c r="EVI109" s="41"/>
      <c r="EVJ109" s="42"/>
      <c r="EVK109" s="41"/>
      <c r="EVL109" s="41"/>
      <c r="EVM109" s="41"/>
      <c r="EVN109" s="42"/>
      <c r="EVO109" s="41"/>
      <c r="EVP109" s="41"/>
      <c r="EVQ109" s="41"/>
      <c r="EVR109" s="42"/>
      <c r="EVS109" s="41"/>
      <c r="EVT109" s="41"/>
      <c r="EVU109" s="41"/>
      <c r="EVV109" s="42"/>
      <c r="EVW109" s="41"/>
      <c r="EVX109" s="41"/>
      <c r="EVY109" s="41"/>
      <c r="EVZ109" s="43"/>
      <c r="EWA109" s="44"/>
      <c r="EWB109" s="45"/>
      <c r="EWC109" s="45"/>
      <c r="EWD109" s="42"/>
      <c r="EWE109" s="41"/>
      <c r="EWF109" s="41"/>
      <c r="EWG109" s="41"/>
      <c r="EWH109" s="42"/>
      <c r="EWI109" s="41"/>
      <c r="EWJ109" s="41"/>
      <c r="EWK109" s="41"/>
      <c r="EWL109" s="42"/>
      <c r="EWM109" s="41"/>
      <c r="EWN109" s="41"/>
      <c r="EWO109" s="41"/>
      <c r="EWP109" s="42"/>
      <c r="EWQ109" s="41"/>
      <c r="EWR109" s="41"/>
      <c r="EWS109" s="41"/>
      <c r="EWT109" s="42"/>
      <c r="EWU109" s="41"/>
      <c r="EWV109" s="41"/>
      <c r="EWW109" s="41"/>
      <c r="EWX109" s="42"/>
      <c r="EWY109" s="41"/>
      <c r="EWZ109" s="41"/>
      <c r="EXA109" s="41"/>
      <c r="EXB109" s="42"/>
      <c r="EXC109" s="41"/>
      <c r="EXD109" s="41"/>
      <c r="EXE109" s="41"/>
      <c r="EXF109" s="42"/>
      <c r="EXG109" s="41"/>
      <c r="EXH109" s="41"/>
      <c r="EXI109" s="41"/>
      <c r="EXJ109" s="42"/>
      <c r="EXK109" s="41"/>
      <c r="EXL109" s="41"/>
      <c r="EXM109" s="41"/>
      <c r="EXN109" s="42"/>
      <c r="EXO109" s="41"/>
      <c r="EXP109" s="41"/>
      <c r="EXQ109" s="41"/>
      <c r="EXR109" s="42"/>
      <c r="EXS109" s="41"/>
      <c r="EXT109" s="41"/>
      <c r="EXU109" s="41"/>
      <c r="EXV109" s="42"/>
      <c r="EXW109" s="41"/>
      <c r="EXX109" s="41"/>
      <c r="EXY109" s="41"/>
      <c r="EXZ109" s="42"/>
      <c r="EYA109" s="41"/>
      <c r="EYB109" s="41"/>
      <c r="EYC109" s="41"/>
      <c r="EYD109" s="42"/>
      <c r="EYE109" s="41"/>
      <c r="EYF109" s="41"/>
      <c r="EYG109" s="41"/>
      <c r="EYH109" s="42"/>
      <c r="EYI109" s="41"/>
      <c r="EYJ109" s="41"/>
      <c r="EYK109" s="41"/>
      <c r="EYL109" s="42"/>
      <c r="EYM109" s="41"/>
      <c r="EYN109" s="41"/>
      <c r="EYO109" s="41"/>
      <c r="EYP109" s="42"/>
      <c r="EYQ109" s="41"/>
      <c r="EYR109" s="41"/>
      <c r="EYS109" s="41"/>
      <c r="EYT109" s="42"/>
      <c r="EYU109" s="41"/>
      <c r="EYV109" s="41"/>
      <c r="EYW109" s="41"/>
      <c r="EYX109" s="42"/>
      <c r="EYY109" s="41"/>
      <c r="EYZ109" s="41"/>
      <c r="EZA109" s="41"/>
      <c r="EZB109" s="42"/>
      <c r="EZC109" s="41"/>
      <c r="EZD109" s="41"/>
      <c r="EZE109" s="41"/>
      <c r="EZF109" s="42"/>
      <c r="EZG109" s="41"/>
      <c r="EZH109" s="41"/>
      <c r="EZI109" s="41"/>
      <c r="EZJ109" s="42"/>
      <c r="EZK109" s="41"/>
      <c r="EZL109" s="41"/>
      <c r="EZM109" s="41"/>
      <c r="EZN109" s="42"/>
      <c r="EZO109" s="41"/>
      <c r="EZP109" s="41"/>
      <c r="EZQ109" s="41"/>
      <c r="EZR109" s="42"/>
      <c r="EZS109" s="41"/>
      <c r="EZT109" s="41"/>
      <c r="EZU109" s="41"/>
      <c r="EZV109" s="42"/>
      <c r="EZW109" s="41"/>
      <c r="EZX109" s="41"/>
      <c r="EZY109" s="41"/>
      <c r="EZZ109" s="42"/>
      <c r="FAA109" s="41"/>
      <c r="FAB109" s="41"/>
      <c r="FAC109" s="41"/>
      <c r="FAD109" s="42"/>
      <c r="FAE109" s="41"/>
      <c r="FAF109" s="41"/>
      <c r="FAG109" s="41"/>
      <c r="FAH109" s="42"/>
      <c r="FAI109" s="41"/>
      <c r="FAJ109" s="41"/>
      <c r="FAK109" s="41"/>
      <c r="FAL109" s="42"/>
      <c r="FAM109" s="41"/>
      <c r="FAN109" s="41"/>
      <c r="FAO109" s="41"/>
      <c r="FAP109" s="42"/>
      <c r="FAQ109" s="41"/>
      <c r="FAR109" s="41"/>
      <c r="FAS109" s="41"/>
      <c r="FAT109" s="42"/>
      <c r="FAU109" s="41"/>
      <c r="FAV109" s="41"/>
      <c r="FAW109" s="41"/>
      <c r="FAX109" s="42"/>
      <c r="FAY109" s="41"/>
      <c r="FAZ109" s="41"/>
      <c r="FBA109" s="41"/>
      <c r="FBB109" s="42"/>
      <c r="FBC109" s="41"/>
      <c r="FBD109" s="41"/>
      <c r="FBE109" s="41"/>
      <c r="FBF109" s="42"/>
      <c r="FBG109" s="41"/>
      <c r="FBH109" s="41"/>
      <c r="FBI109" s="41"/>
      <c r="FBJ109" s="42"/>
      <c r="FBK109" s="41"/>
      <c r="FBL109" s="41"/>
      <c r="FBM109" s="41"/>
      <c r="FBN109" s="42"/>
      <c r="FBO109" s="41"/>
      <c r="FBP109" s="41"/>
      <c r="FBQ109" s="41"/>
      <c r="FBR109" s="42"/>
      <c r="FBS109" s="41"/>
      <c r="FBT109" s="41"/>
      <c r="FBU109" s="41"/>
      <c r="FBV109" s="42"/>
      <c r="FBW109" s="41"/>
      <c r="FBX109" s="41"/>
      <c r="FBY109" s="41"/>
      <c r="FBZ109" s="42"/>
      <c r="FCA109" s="41"/>
      <c r="FCB109" s="41"/>
      <c r="FCC109" s="41"/>
      <c r="FCD109" s="43"/>
      <c r="FCE109" s="44"/>
      <c r="FCF109" s="45"/>
      <c r="FCG109" s="45"/>
      <c r="FCH109" s="42"/>
      <c r="FCI109" s="41"/>
      <c r="FCJ109" s="41"/>
      <c r="FCK109" s="41"/>
      <c r="FCL109" s="42"/>
      <c r="FCM109" s="41"/>
      <c r="FCN109" s="41"/>
      <c r="FCO109" s="41"/>
      <c r="FCP109" s="42"/>
      <c r="FCQ109" s="41"/>
      <c r="FCR109" s="41"/>
      <c r="FCS109" s="41"/>
      <c r="FCT109" s="42"/>
      <c r="FCU109" s="41"/>
      <c r="FCV109" s="41"/>
      <c r="FCW109" s="41"/>
      <c r="FCX109" s="42"/>
      <c r="FCY109" s="41"/>
      <c r="FCZ109" s="41"/>
      <c r="FDA109" s="41"/>
      <c r="FDB109" s="42"/>
      <c r="FDC109" s="41"/>
      <c r="FDD109" s="41"/>
      <c r="FDE109" s="41"/>
      <c r="FDF109" s="42"/>
      <c r="FDG109" s="41"/>
      <c r="FDH109" s="41"/>
      <c r="FDI109" s="41"/>
      <c r="FDJ109" s="42"/>
      <c r="FDK109" s="41"/>
      <c r="FDL109" s="41"/>
      <c r="FDM109" s="41"/>
      <c r="FDN109" s="42"/>
      <c r="FDO109" s="41"/>
      <c r="FDP109" s="41"/>
      <c r="FDQ109" s="41"/>
      <c r="FDR109" s="42"/>
      <c r="FDS109" s="41"/>
      <c r="FDT109" s="41"/>
      <c r="FDU109" s="41"/>
      <c r="FDV109" s="42"/>
      <c r="FDW109" s="41"/>
      <c r="FDX109" s="41"/>
      <c r="FDY109" s="41"/>
      <c r="FDZ109" s="42"/>
      <c r="FEA109" s="41"/>
      <c r="FEB109" s="41"/>
      <c r="FEC109" s="41"/>
      <c r="FED109" s="42"/>
      <c r="FEE109" s="41"/>
      <c r="FEF109" s="41"/>
      <c r="FEG109" s="41"/>
      <c r="FEH109" s="42"/>
      <c r="FEI109" s="41"/>
      <c r="FEJ109" s="41"/>
      <c r="FEK109" s="41"/>
      <c r="FEL109" s="42"/>
      <c r="FEM109" s="41"/>
      <c r="FEN109" s="41"/>
      <c r="FEO109" s="41"/>
      <c r="FEP109" s="42"/>
      <c r="FEQ109" s="41"/>
      <c r="FER109" s="41"/>
      <c r="FES109" s="41"/>
      <c r="FET109" s="42"/>
      <c r="FEU109" s="41"/>
      <c r="FEV109" s="41"/>
      <c r="FEW109" s="41"/>
      <c r="FEX109" s="42"/>
      <c r="FEY109" s="41"/>
      <c r="FEZ109" s="41"/>
      <c r="FFA109" s="41"/>
      <c r="FFB109" s="42"/>
      <c r="FFC109" s="41"/>
      <c r="FFD109" s="41"/>
      <c r="FFE109" s="41"/>
      <c r="FFF109" s="42"/>
      <c r="FFG109" s="41"/>
      <c r="FFH109" s="41"/>
      <c r="FFI109" s="41"/>
      <c r="FFJ109" s="42"/>
      <c r="FFK109" s="41"/>
      <c r="FFL109" s="41"/>
      <c r="FFM109" s="41"/>
      <c r="FFN109" s="42"/>
      <c r="FFO109" s="41"/>
      <c r="FFP109" s="41"/>
      <c r="FFQ109" s="41"/>
      <c r="FFR109" s="42"/>
      <c r="FFS109" s="41"/>
      <c r="FFT109" s="41"/>
      <c r="FFU109" s="41"/>
      <c r="FFV109" s="42"/>
      <c r="FFW109" s="41"/>
      <c r="FFX109" s="41"/>
      <c r="FFY109" s="41"/>
      <c r="FFZ109" s="42"/>
      <c r="FGA109" s="41"/>
      <c r="FGB109" s="41"/>
      <c r="FGC109" s="41"/>
      <c r="FGD109" s="42"/>
      <c r="FGE109" s="41"/>
      <c r="FGF109" s="41"/>
      <c r="FGG109" s="41"/>
      <c r="FGH109" s="42"/>
      <c r="FGI109" s="41"/>
      <c r="FGJ109" s="41"/>
      <c r="FGK109" s="41"/>
      <c r="FGL109" s="42"/>
      <c r="FGM109" s="41"/>
      <c r="FGN109" s="41"/>
      <c r="FGO109" s="41"/>
      <c r="FGP109" s="42"/>
      <c r="FGQ109" s="41"/>
      <c r="FGR109" s="41"/>
      <c r="FGS109" s="41"/>
      <c r="FGT109" s="42"/>
      <c r="FGU109" s="41"/>
      <c r="FGV109" s="41"/>
      <c r="FGW109" s="41"/>
      <c r="FGX109" s="42"/>
      <c r="FGY109" s="41"/>
      <c r="FGZ109" s="41"/>
      <c r="FHA109" s="41"/>
      <c r="FHB109" s="42"/>
      <c r="FHC109" s="41"/>
      <c r="FHD109" s="41"/>
      <c r="FHE109" s="41"/>
      <c r="FHF109" s="42"/>
      <c r="FHG109" s="41"/>
      <c r="FHH109" s="41"/>
      <c r="FHI109" s="41"/>
      <c r="FHJ109" s="42"/>
      <c r="FHK109" s="41"/>
      <c r="FHL109" s="41"/>
      <c r="FHM109" s="41"/>
      <c r="FHN109" s="42"/>
      <c r="FHO109" s="41"/>
      <c r="FHP109" s="41"/>
      <c r="FHQ109" s="41"/>
      <c r="FHR109" s="42"/>
      <c r="FHS109" s="41"/>
      <c r="FHT109" s="41"/>
      <c r="FHU109" s="41"/>
      <c r="FHV109" s="42"/>
      <c r="FHW109" s="41"/>
      <c r="FHX109" s="41"/>
      <c r="FHY109" s="41"/>
      <c r="FHZ109" s="42"/>
      <c r="FIA109" s="41"/>
      <c r="FIB109" s="41"/>
      <c r="FIC109" s="41"/>
      <c r="FID109" s="42"/>
      <c r="FIE109" s="41"/>
      <c r="FIF109" s="41"/>
      <c r="FIG109" s="41"/>
      <c r="FIH109" s="43"/>
      <c r="FII109" s="44"/>
      <c r="FIJ109" s="45"/>
      <c r="FIK109" s="45"/>
      <c r="FIL109" s="42"/>
      <c r="FIM109" s="41"/>
      <c r="FIN109" s="41"/>
      <c r="FIO109" s="41"/>
      <c r="FIP109" s="42"/>
      <c r="FIQ109" s="41"/>
      <c r="FIR109" s="41"/>
      <c r="FIS109" s="41"/>
      <c r="FIT109" s="42"/>
      <c r="FIU109" s="41"/>
      <c r="FIV109" s="41"/>
      <c r="FIW109" s="41"/>
      <c r="FIX109" s="42"/>
      <c r="FIY109" s="41"/>
      <c r="FIZ109" s="41"/>
      <c r="FJA109" s="41"/>
      <c r="FJB109" s="42"/>
      <c r="FJC109" s="41"/>
      <c r="FJD109" s="41"/>
      <c r="FJE109" s="41"/>
      <c r="FJF109" s="42"/>
      <c r="FJG109" s="41"/>
      <c r="FJH109" s="41"/>
      <c r="FJI109" s="41"/>
      <c r="FJJ109" s="42"/>
      <c r="FJK109" s="41"/>
      <c r="FJL109" s="41"/>
      <c r="FJM109" s="41"/>
      <c r="FJN109" s="42"/>
      <c r="FJO109" s="41"/>
      <c r="FJP109" s="41"/>
      <c r="FJQ109" s="41"/>
      <c r="FJR109" s="42"/>
      <c r="FJS109" s="41"/>
      <c r="FJT109" s="41"/>
      <c r="FJU109" s="41"/>
      <c r="FJV109" s="42"/>
      <c r="FJW109" s="41"/>
      <c r="FJX109" s="41"/>
      <c r="FJY109" s="41"/>
      <c r="FJZ109" s="42"/>
      <c r="FKA109" s="41"/>
      <c r="FKB109" s="41"/>
      <c r="FKC109" s="41"/>
      <c r="FKD109" s="42"/>
      <c r="FKE109" s="41"/>
      <c r="FKF109" s="41"/>
      <c r="FKG109" s="41"/>
      <c r="FKH109" s="42"/>
      <c r="FKI109" s="41"/>
      <c r="FKJ109" s="41"/>
      <c r="FKK109" s="41"/>
      <c r="FKL109" s="42"/>
      <c r="FKM109" s="41"/>
      <c r="FKN109" s="41"/>
      <c r="FKO109" s="41"/>
      <c r="FKP109" s="42"/>
      <c r="FKQ109" s="41"/>
      <c r="FKR109" s="41"/>
      <c r="FKS109" s="41"/>
      <c r="FKT109" s="42"/>
      <c r="FKU109" s="41"/>
      <c r="FKV109" s="41"/>
      <c r="FKW109" s="41"/>
      <c r="FKX109" s="42"/>
      <c r="FKY109" s="41"/>
      <c r="FKZ109" s="41"/>
      <c r="FLA109" s="41"/>
      <c r="FLB109" s="42"/>
      <c r="FLC109" s="41"/>
      <c r="FLD109" s="41"/>
      <c r="FLE109" s="41"/>
      <c r="FLF109" s="42"/>
      <c r="FLG109" s="41"/>
      <c r="FLH109" s="41"/>
      <c r="FLI109" s="41"/>
      <c r="FLJ109" s="42"/>
      <c r="FLK109" s="41"/>
      <c r="FLL109" s="41"/>
      <c r="FLM109" s="41"/>
      <c r="FLN109" s="42"/>
      <c r="FLO109" s="41"/>
      <c r="FLP109" s="41"/>
      <c r="FLQ109" s="41"/>
      <c r="FLR109" s="42"/>
      <c r="FLS109" s="41"/>
      <c r="FLT109" s="41"/>
      <c r="FLU109" s="41"/>
      <c r="FLV109" s="42"/>
      <c r="FLW109" s="41"/>
      <c r="FLX109" s="41"/>
      <c r="FLY109" s="41"/>
      <c r="FLZ109" s="42"/>
      <c r="FMA109" s="41"/>
      <c r="FMB109" s="41"/>
      <c r="FMC109" s="41"/>
      <c r="FMD109" s="42"/>
      <c r="FME109" s="41"/>
      <c r="FMF109" s="41"/>
      <c r="FMG109" s="41"/>
      <c r="FMH109" s="42"/>
      <c r="FMI109" s="41"/>
      <c r="FMJ109" s="41"/>
      <c r="FMK109" s="41"/>
      <c r="FML109" s="42"/>
      <c r="FMM109" s="41"/>
      <c r="FMN109" s="41"/>
      <c r="FMO109" s="41"/>
      <c r="FMP109" s="42"/>
      <c r="FMQ109" s="41"/>
      <c r="FMR109" s="41"/>
      <c r="FMS109" s="41"/>
      <c r="FMT109" s="42"/>
      <c r="FMU109" s="41"/>
      <c r="FMV109" s="41"/>
      <c r="FMW109" s="41"/>
      <c r="FMX109" s="42"/>
      <c r="FMY109" s="41"/>
      <c r="FMZ109" s="41"/>
      <c r="FNA109" s="41"/>
      <c r="FNB109" s="42"/>
      <c r="FNC109" s="41"/>
      <c r="FND109" s="41"/>
      <c r="FNE109" s="41"/>
      <c r="FNF109" s="42"/>
      <c r="FNG109" s="41"/>
      <c r="FNH109" s="41"/>
      <c r="FNI109" s="41"/>
      <c r="FNJ109" s="42"/>
      <c r="FNK109" s="41"/>
      <c r="FNL109" s="41"/>
      <c r="FNM109" s="41"/>
      <c r="FNN109" s="42"/>
      <c r="FNO109" s="41"/>
      <c r="FNP109" s="41"/>
      <c r="FNQ109" s="41"/>
      <c r="FNR109" s="42"/>
      <c r="FNS109" s="41"/>
      <c r="FNT109" s="41"/>
      <c r="FNU109" s="41"/>
      <c r="FNV109" s="42"/>
      <c r="FNW109" s="41"/>
      <c r="FNX109" s="41"/>
      <c r="FNY109" s="41"/>
      <c r="FNZ109" s="42"/>
      <c r="FOA109" s="41"/>
      <c r="FOB109" s="41"/>
      <c r="FOC109" s="41"/>
      <c r="FOD109" s="42"/>
      <c r="FOE109" s="41"/>
      <c r="FOF109" s="41"/>
      <c r="FOG109" s="41"/>
      <c r="FOH109" s="42"/>
      <c r="FOI109" s="41"/>
      <c r="FOJ109" s="41"/>
      <c r="FOK109" s="41"/>
      <c r="FOL109" s="43"/>
      <c r="FOM109" s="44"/>
      <c r="FON109" s="45"/>
      <c r="FOO109" s="45"/>
      <c r="FOP109" s="42"/>
      <c r="FOQ109" s="41"/>
      <c r="FOR109" s="41"/>
      <c r="FOS109" s="41"/>
      <c r="FOT109" s="42"/>
      <c r="FOU109" s="41"/>
      <c r="FOV109" s="41"/>
      <c r="FOW109" s="41"/>
      <c r="FOX109" s="42"/>
      <c r="FOY109" s="41"/>
      <c r="FOZ109" s="41"/>
      <c r="FPA109" s="41"/>
      <c r="FPB109" s="42"/>
      <c r="FPC109" s="41"/>
      <c r="FPD109" s="41"/>
      <c r="FPE109" s="41"/>
      <c r="FPF109" s="42"/>
      <c r="FPG109" s="41"/>
      <c r="FPH109" s="41"/>
      <c r="FPI109" s="41"/>
      <c r="FPJ109" s="42"/>
      <c r="FPK109" s="41"/>
      <c r="FPL109" s="41"/>
      <c r="FPM109" s="41"/>
      <c r="FPN109" s="42"/>
      <c r="FPO109" s="41"/>
      <c r="FPP109" s="41"/>
      <c r="FPQ109" s="41"/>
      <c r="FPR109" s="42"/>
      <c r="FPS109" s="41"/>
      <c r="FPT109" s="41"/>
      <c r="FPU109" s="41"/>
      <c r="FPV109" s="42"/>
      <c r="FPW109" s="41"/>
      <c r="FPX109" s="41"/>
      <c r="FPY109" s="41"/>
      <c r="FPZ109" s="42"/>
      <c r="FQA109" s="41"/>
      <c r="FQB109" s="41"/>
      <c r="FQC109" s="41"/>
      <c r="FQD109" s="42"/>
      <c r="FQE109" s="41"/>
      <c r="FQF109" s="41"/>
      <c r="FQG109" s="41"/>
      <c r="FQH109" s="42"/>
      <c r="FQI109" s="41"/>
      <c r="FQJ109" s="41"/>
      <c r="FQK109" s="41"/>
      <c r="FQL109" s="42"/>
      <c r="FQM109" s="41"/>
      <c r="FQN109" s="41"/>
      <c r="FQO109" s="41"/>
      <c r="FQP109" s="42"/>
      <c r="FQQ109" s="41"/>
      <c r="FQR109" s="41"/>
      <c r="FQS109" s="41"/>
      <c r="FQT109" s="42"/>
      <c r="FQU109" s="41"/>
      <c r="FQV109" s="41"/>
      <c r="FQW109" s="41"/>
      <c r="FQX109" s="42"/>
      <c r="FQY109" s="41"/>
      <c r="FQZ109" s="41"/>
      <c r="FRA109" s="41"/>
      <c r="FRB109" s="42"/>
      <c r="FRC109" s="41"/>
      <c r="FRD109" s="41"/>
      <c r="FRE109" s="41"/>
      <c r="FRF109" s="42"/>
      <c r="FRG109" s="41"/>
      <c r="FRH109" s="41"/>
      <c r="FRI109" s="41"/>
      <c r="FRJ109" s="42"/>
      <c r="FRK109" s="41"/>
      <c r="FRL109" s="41"/>
      <c r="FRM109" s="41"/>
      <c r="FRN109" s="42"/>
      <c r="FRO109" s="41"/>
      <c r="FRP109" s="41"/>
      <c r="FRQ109" s="41"/>
      <c r="FRR109" s="42"/>
      <c r="FRS109" s="41"/>
      <c r="FRT109" s="41"/>
      <c r="FRU109" s="41"/>
      <c r="FRV109" s="42"/>
      <c r="FRW109" s="41"/>
      <c r="FRX109" s="41"/>
      <c r="FRY109" s="41"/>
      <c r="FRZ109" s="42"/>
      <c r="FSA109" s="41"/>
      <c r="FSB109" s="41"/>
      <c r="FSC109" s="41"/>
      <c r="FSD109" s="42"/>
      <c r="FSE109" s="41"/>
      <c r="FSF109" s="41"/>
      <c r="FSG109" s="41"/>
      <c r="FSH109" s="42"/>
      <c r="FSI109" s="41"/>
      <c r="FSJ109" s="41"/>
      <c r="FSK109" s="41"/>
      <c r="FSL109" s="42"/>
      <c r="FSM109" s="41"/>
      <c r="FSN109" s="41"/>
      <c r="FSO109" s="41"/>
      <c r="FSP109" s="42"/>
      <c r="FSQ109" s="41"/>
      <c r="FSR109" s="41"/>
      <c r="FSS109" s="41"/>
      <c r="FST109" s="42"/>
      <c r="FSU109" s="41"/>
      <c r="FSV109" s="41"/>
      <c r="FSW109" s="41"/>
      <c r="FSX109" s="42"/>
      <c r="FSY109" s="41"/>
      <c r="FSZ109" s="41"/>
      <c r="FTA109" s="41"/>
      <c r="FTB109" s="42"/>
      <c r="FTC109" s="41"/>
      <c r="FTD109" s="41"/>
      <c r="FTE109" s="41"/>
      <c r="FTF109" s="42"/>
      <c r="FTG109" s="41"/>
      <c r="FTH109" s="41"/>
      <c r="FTI109" s="41"/>
      <c r="FTJ109" s="42"/>
      <c r="FTK109" s="41"/>
      <c r="FTL109" s="41"/>
      <c r="FTM109" s="41"/>
      <c r="FTN109" s="42"/>
      <c r="FTO109" s="41"/>
      <c r="FTP109" s="41"/>
      <c r="FTQ109" s="41"/>
      <c r="FTR109" s="42"/>
      <c r="FTS109" s="41"/>
      <c r="FTT109" s="41"/>
      <c r="FTU109" s="41"/>
      <c r="FTV109" s="42"/>
      <c r="FTW109" s="41"/>
      <c r="FTX109" s="41"/>
      <c r="FTY109" s="41"/>
      <c r="FTZ109" s="42"/>
      <c r="FUA109" s="41"/>
      <c r="FUB109" s="41"/>
      <c r="FUC109" s="41"/>
      <c r="FUD109" s="42"/>
      <c r="FUE109" s="41"/>
      <c r="FUF109" s="41"/>
      <c r="FUG109" s="41"/>
      <c r="FUH109" s="42"/>
      <c r="FUI109" s="41"/>
      <c r="FUJ109" s="41"/>
      <c r="FUK109" s="41"/>
      <c r="FUL109" s="42"/>
      <c r="FUM109" s="41"/>
      <c r="FUN109" s="41"/>
      <c r="FUO109" s="41"/>
      <c r="FUP109" s="43"/>
      <c r="FUQ109" s="44"/>
      <c r="FUR109" s="45"/>
      <c r="FUS109" s="45"/>
      <c r="FUT109" s="42"/>
      <c r="FUU109" s="41"/>
      <c r="FUV109" s="41"/>
      <c r="FUW109" s="41"/>
      <c r="FUX109" s="42"/>
      <c r="FUY109" s="41"/>
      <c r="FUZ109" s="41"/>
      <c r="FVA109" s="41"/>
      <c r="FVB109" s="42"/>
      <c r="FVC109" s="41"/>
      <c r="FVD109" s="41"/>
      <c r="FVE109" s="41"/>
      <c r="FVF109" s="42"/>
      <c r="FVG109" s="41"/>
      <c r="FVH109" s="41"/>
      <c r="FVI109" s="41"/>
      <c r="FVJ109" s="42"/>
      <c r="FVK109" s="41"/>
      <c r="FVL109" s="41"/>
      <c r="FVM109" s="41"/>
      <c r="FVN109" s="42"/>
      <c r="FVO109" s="41"/>
      <c r="FVP109" s="41"/>
      <c r="FVQ109" s="41"/>
      <c r="FVR109" s="42"/>
      <c r="FVS109" s="41"/>
      <c r="FVT109" s="41"/>
      <c r="FVU109" s="41"/>
      <c r="FVV109" s="42"/>
      <c r="FVW109" s="41"/>
      <c r="FVX109" s="41"/>
      <c r="FVY109" s="41"/>
      <c r="FVZ109" s="42"/>
      <c r="FWA109" s="41"/>
      <c r="FWB109" s="41"/>
      <c r="FWC109" s="41"/>
      <c r="FWD109" s="42"/>
      <c r="FWE109" s="41"/>
      <c r="FWF109" s="41"/>
      <c r="FWG109" s="41"/>
      <c r="FWH109" s="42"/>
      <c r="FWI109" s="41"/>
      <c r="FWJ109" s="41"/>
      <c r="FWK109" s="41"/>
      <c r="FWL109" s="42"/>
      <c r="FWM109" s="41"/>
      <c r="FWN109" s="41"/>
      <c r="FWO109" s="41"/>
      <c r="FWP109" s="42"/>
      <c r="FWQ109" s="41"/>
      <c r="FWR109" s="41"/>
      <c r="FWS109" s="41"/>
      <c r="FWT109" s="42"/>
      <c r="FWU109" s="41"/>
      <c r="FWV109" s="41"/>
      <c r="FWW109" s="41"/>
      <c r="FWX109" s="42"/>
      <c r="FWY109" s="41"/>
      <c r="FWZ109" s="41"/>
      <c r="FXA109" s="41"/>
      <c r="FXB109" s="42"/>
      <c r="FXC109" s="41"/>
      <c r="FXD109" s="41"/>
      <c r="FXE109" s="41"/>
      <c r="FXF109" s="42"/>
      <c r="FXG109" s="41"/>
      <c r="FXH109" s="41"/>
      <c r="FXI109" s="41"/>
      <c r="FXJ109" s="42"/>
      <c r="FXK109" s="41"/>
      <c r="FXL109" s="41"/>
      <c r="FXM109" s="41"/>
      <c r="FXN109" s="42"/>
      <c r="FXO109" s="41"/>
      <c r="FXP109" s="41"/>
      <c r="FXQ109" s="41"/>
      <c r="FXR109" s="42"/>
      <c r="FXS109" s="41"/>
      <c r="FXT109" s="41"/>
      <c r="FXU109" s="41"/>
      <c r="FXV109" s="42"/>
      <c r="FXW109" s="41"/>
      <c r="FXX109" s="41"/>
      <c r="FXY109" s="41"/>
      <c r="FXZ109" s="42"/>
      <c r="FYA109" s="41"/>
      <c r="FYB109" s="41"/>
      <c r="FYC109" s="41"/>
      <c r="FYD109" s="42"/>
      <c r="FYE109" s="41"/>
      <c r="FYF109" s="41"/>
      <c r="FYG109" s="41"/>
      <c r="FYH109" s="42"/>
      <c r="FYI109" s="41"/>
      <c r="FYJ109" s="41"/>
      <c r="FYK109" s="41"/>
      <c r="FYL109" s="42"/>
      <c r="FYM109" s="41"/>
      <c r="FYN109" s="41"/>
      <c r="FYO109" s="41"/>
      <c r="FYP109" s="42"/>
      <c r="FYQ109" s="41"/>
      <c r="FYR109" s="41"/>
      <c r="FYS109" s="41"/>
      <c r="FYT109" s="42"/>
      <c r="FYU109" s="41"/>
      <c r="FYV109" s="41"/>
      <c r="FYW109" s="41"/>
      <c r="FYX109" s="42"/>
      <c r="FYY109" s="41"/>
      <c r="FYZ109" s="41"/>
      <c r="FZA109" s="41"/>
      <c r="FZB109" s="42"/>
      <c r="FZC109" s="41"/>
      <c r="FZD109" s="41"/>
      <c r="FZE109" s="41"/>
      <c r="FZF109" s="42"/>
      <c r="FZG109" s="41"/>
      <c r="FZH109" s="41"/>
      <c r="FZI109" s="41"/>
      <c r="FZJ109" s="42"/>
      <c r="FZK109" s="41"/>
      <c r="FZL109" s="41"/>
      <c r="FZM109" s="41"/>
      <c r="FZN109" s="42"/>
      <c r="FZO109" s="41"/>
      <c r="FZP109" s="41"/>
      <c r="FZQ109" s="41"/>
      <c r="FZR109" s="42"/>
      <c r="FZS109" s="41"/>
      <c r="FZT109" s="41"/>
      <c r="FZU109" s="41"/>
      <c r="FZV109" s="42"/>
      <c r="FZW109" s="41"/>
      <c r="FZX109" s="41"/>
      <c r="FZY109" s="41"/>
      <c r="FZZ109" s="42"/>
      <c r="GAA109" s="41"/>
      <c r="GAB109" s="41"/>
      <c r="GAC109" s="41"/>
      <c r="GAD109" s="42"/>
      <c r="GAE109" s="41"/>
      <c r="GAF109" s="41"/>
      <c r="GAG109" s="41"/>
      <c r="GAH109" s="42"/>
      <c r="GAI109" s="41"/>
      <c r="GAJ109" s="41"/>
      <c r="GAK109" s="41"/>
      <c r="GAL109" s="42"/>
      <c r="GAM109" s="41"/>
      <c r="GAN109" s="41"/>
      <c r="GAO109" s="41"/>
      <c r="GAP109" s="42"/>
      <c r="GAQ109" s="41"/>
      <c r="GAR109" s="41"/>
      <c r="GAS109" s="41"/>
      <c r="GAT109" s="43"/>
      <c r="GAU109" s="44"/>
      <c r="GAV109" s="45"/>
      <c r="GAW109" s="45"/>
      <c r="GAX109" s="42"/>
      <c r="GAY109" s="41"/>
      <c r="GAZ109" s="41"/>
      <c r="GBA109" s="41"/>
      <c r="GBB109" s="42"/>
      <c r="GBC109" s="41"/>
      <c r="GBD109" s="41"/>
      <c r="GBE109" s="41"/>
      <c r="GBF109" s="42"/>
      <c r="GBG109" s="41"/>
      <c r="GBH109" s="41"/>
      <c r="GBI109" s="41"/>
      <c r="GBJ109" s="42"/>
      <c r="GBK109" s="41"/>
      <c r="GBL109" s="41"/>
      <c r="GBM109" s="41"/>
      <c r="GBN109" s="42"/>
      <c r="GBO109" s="41"/>
      <c r="GBP109" s="41"/>
      <c r="GBQ109" s="41"/>
      <c r="GBR109" s="42"/>
      <c r="GBS109" s="41"/>
      <c r="GBT109" s="41"/>
      <c r="GBU109" s="41"/>
      <c r="GBV109" s="42"/>
      <c r="GBW109" s="41"/>
      <c r="GBX109" s="41"/>
      <c r="GBY109" s="41"/>
      <c r="GBZ109" s="42"/>
      <c r="GCA109" s="41"/>
      <c r="GCB109" s="41"/>
      <c r="GCC109" s="41"/>
      <c r="GCD109" s="42"/>
      <c r="GCE109" s="41"/>
      <c r="GCF109" s="41"/>
      <c r="GCG109" s="41"/>
      <c r="GCH109" s="42"/>
      <c r="GCI109" s="41"/>
      <c r="GCJ109" s="41"/>
      <c r="GCK109" s="41"/>
      <c r="GCL109" s="42"/>
      <c r="GCM109" s="41"/>
      <c r="GCN109" s="41"/>
      <c r="GCO109" s="41"/>
      <c r="GCP109" s="42"/>
      <c r="GCQ109" s="41"/>
      <c r="GCR109" s="41"/>
      <c r="GCS109" s="41"/>
      <c r="GCT109" s="42"/>
      <c r="GCU109" s="41"/>
      <c r="GCV109" s="41"/>
      <c r="GCW109" s="41"/>
      <c r="GCX109" s="42"/>
      <c r="GCY109" s="41"/>
      <c r="GCZ109" s="41"/>
      <c r="GDA109" s="41"/>
      <c r="GDB109" s="42"/>
      <c r="GDC109" s="41"/>
      <c r="GDD109" s="41"/>
      <c r="GDE109" s="41"/>
      <c r="GDF109" s="42"/>
      <c r="GDG109" s="41"/>
      <c r="GDH109" s="41"/>
      <c r="GDI109" s="41"/>
      <c r="GDJ109" s="42"/>
      <c r="GDK109" s="41"/>
      <c r="GDL109" s="41"/>
      <c r="GDM109" s="41"/>
      <c r="GDN109" s="42"/>
      <c r="GDO109" s="41"/>
      <c r="GDP109" s="41"/>
      <c r="GDQ109" s="41"/>
      <c r="GDR109" s="42"/>
      <c r="GDS109" s="41"/>
      <c r="GDT109" s="41"/>
      <c r="GDU109" s="41"/>
      <c r="GDV109" s="42"/>
      <c r="GDW109" s="41"/>
      <c r="GDX109" s="41"/>
      <c r="GDY109" s="41"/>
      <c r="GDZ109" s="42"/>
      <c r="GEA109" s="41"/>
      <c r="GEB109" s="41"/>
      <c r="GEC109" s="41"/>
      <c r="GED109" s="42"/>
      <c r="GEE109" s="41"/>
      <c r="GEF109" s="41"/>
      <c r="GEG109" s="41"/>
      <c r="GEH109" s="42"/>
      <c r="GEI109" s="41"/>
      <c r="GEJ109" s="41"/>
      <c r="GEK109" s="41"/>
      <c r="GEL109" s="42"/>
      <c r="GEM109" s="41"/>
      <c r="GEN109" s="41"/>
      <c r="GEO109" s="41"/>
      <c r="GEP109" s="42"/>
      <c r="GEQ109" s="41"/>
      <c r="GER109" s="41"/>
      <c r="GES109" s="41"/>
      <c r="GET109" s="42"/>
      <c r="GEU109" s="41"/>
      <c r="GEV109" s="41"/>
      <c r="GEW109" s="41"/>
      <c r="GEX109" s="42"/>
      <c r="GEY109" s="41"/>
      <c r="GEZ109" s="41"/>
      <c r="GFA109" s="41"/>
      <c r="GFB109" s="42"/>
      <c r="GFC109" s="41"/>
      <c r="GFD109" s="41"/>
      <c r="GFE109" s="41"/>
      <c r="GFF109" s="42"/>
      <c r="GFG109" s="41"/>
      <c r="GFH109" s="41"/>
      <c r="GFI109" s="41"/>
      <c r="GFJ109" s="42"/>
      <c r="GFK109" s="41"/>
      <c r="GFL109" s="41"/>
      <c r="GFM109" s="41"/>
      <c r="GFN109" s="42"/>
      <c r="GFO109" s="41"/>
      <c r="GFP109" s="41"/>
      <c r="GFQ109" s="41"/>
      <c r="GFR109" s="42"/>
      <c r="GFS109" s="41"/>
      <c r="GFT109" s="41"/>
      <c r="GFU109" s="41"/>
      <c r="GFV109" s="42"/>
      <c r="GFW109" s="41"/>
      <c r="GFX109" s="41"/>
      <c r="GFY109" s="41"/>
      <c r="GFZ109" s="42"/>
      <c r="GGA109" s="41"/>
      <c r="GGB109" s="41"/>
      <c r="GGC109" s="41"/>
      <c r="GGD109" s="42"/>
      <c r="GGE109" s="41"/>
      <c r="GGF109" s="41"/>
      <c r="GGG109" s="41"/>
      <c r="GGH109" s="42"/>
      <c r="GGI109" s="41"/>
      <c r="GGJ109" s="41"/>
      <c r="GGK109" s="41"/>
      <c r="GGL109" s="42"/>
      <c r="GGM109" s="41"/>
      <c r="GGN109" s="41"/>
      <c r="GGO109" s="41"/>
      <c r="GGP109" s="42"/>
      <c r="GGQ109" s="41"/>
      <c r="GGR109" s="41"/>
      <c r="GGS109" s="41"/>
      <c r="GGT109" s="42"/>
      <c r="GGU109" s="41"/>
      <c r="GGV109" s="41"/>
      <c r="GGW109" s="41"/>
      <c r="GGX109" s="43"/>
      <c r="GGY109" s="44"/>
      <c r="GGZ109" s="45"/>
      <c r="GHA109" s="45"/>
      <c r="GHB109" s="42"/>
      <c r="GHC109" s="41"/>
      <c r="GHD109" s="41"/>
      <c r="GHE109" s="41"/>
      <c r="GHF109" s="42"/>
      <c r="GHG109" s="41"/>
      <c r="GHH109" s="41"/>
      <c r="GHI109" s="41"/>
      <c r="GHJ109" s="42"/>
      <c r="GHK109" s="41"/>
      <c r="GHL109" s="41"/>
      <c r="GHM109" s="41"/>
      <c r="GHN109" s="42"/>
      <c r="GHO109" s="41"/>
      <c r="GHP109" s="41"/>
      <c r="GHQ109" s="41"/>
      <c r="GHR109" s="42"/>
      <c r="GHS109" s="41"/>
      <c r="GHT109" s="41"/>
      <c r="GHU109" s="41"/>
      <c r="GHV109" s="42"/>
      <c r="GHW109" s="41"/>
      <c r="GHX109" s="41"/>
      <c r="GHY109" s="41"/>
      <c r="GHZ109" s="42"/>
      <c r="GIA109" s="41"/>
      <c r="GIB109" s="41"/>
      <c r="GIC109" s="41"/>
      <c r="GID109" s="42"/>
      <c r="GIE109" s="41"/>
      <c r="GIF109" s="41"/>
      <c r="GIG109" s="41"/>
      <c r="GIH109" s="42"/>
      <c r="GII109" s="41"/>
      <c r="GIJ109" s="41"/>
      <c r="GIK109" s="41"/>
      <c r="GIL109" s="42"/>
      <c r="GIM109" s="41"/>
      <c r="GIN109" s="41"/>
      <c r="GIO109" s="41"/>
      <c r="GIP109" s="42"/>
      <c r="GIQ109" s="41"/>
      <c r="GIR109" s="41"/>
      <c r="GIS109" s="41"/>
      <c r="GIT109" s="42"/>
      <c r="GIU109" s="41"/>
      <c r="GIV109" s="41"/>
      <c r="GIW109" s="41"/>
      <c r="GIX109" s="42"/>
      <c r="GIY109" s="41"/>
      <c r="GIZ109" s="41"/>
      <c r="GJA109" s="41"/>
      <c r="GJB109" s="42"/>
      <c r="GJC109" s="41"/>
      <c r="GJD109" s="41"/>
      <c r="GJE109" s="41"/>
      <c r="GJF109" s="42"/>
      <c r="GJG109" s="41"/>
      <c r="GJH109" s="41"/>
      <c r="GJI109" s="41"/>
      <c r="GJJ109" s="42"/>
      <c r="GJK109" s="41"/>
      <c r="GJL109" s="41"/>
      <c r="GJM109" s="41"/>
      <c r="GJN109" s="42"/>
      <c r="GJO109" s="41"/>
      <c r="GJP109" s="41"/>
      <c r="GJQ109" s="41"/>
      <c r="GJR109" s="42"/>
      <c r="GJS109" s="41"/>
      <c r="GJT109" s="41"/>
      <c r="GJU109" s="41"/>
      <c r="GJV109" s="42"/>
      <c r="GJW109" s="41"/>
      <c r="GJX109" s="41"/>
      <c r="GJY109" s="41"/>
      <c r="GJZ109" s="42"/>
      <c r="GKA109" s="41"/>
      <c r="GKB109" s="41"/>
      <c r="GKC109" s="41"/>
      <c r="GKD109" s="42"/>
      <c r="GKE109" s="41"/>
      <c r="GKF109" s="41"/>
      <c r="GKG109" s="41"/>
      <c r="GKH109" s="42"/>
      <c r="GKI109" s="41"/>
      <c r="GKJ109" s="41"/>
      <c r="GKK109" s="41"/>
      <c r="GKL109" s="42"/>
      <c r="GKM109" s="41"/>
      <c r="GKN109" s="41"/>
      <c r="GKO109" s="41"/>
      <c r="GKP109" s="42"/>
      <c r="GKQ109" s="41"/>
      <c r="GKR109" s="41"/>
      <c r="GKS109" s="41"/>
      <c r="GKT109" s="42"/>
      <c r="GKU109" s="41"/>
      <c r="GKV109" s="41"/>
      <c r="GKW109" s="41"/>
      <c r="GKX109" s="42"/>
      <c r="GKY109" s="41"/>
      <c r="GKZ109" s="41"/>
      <c r="GLA109" s="41"/>
      <c r="GLB109" s="42"/>
      <c r="GLC109" s="41"/>
      <c r="GLD109" s="41"/>
      <c r="GLE109" s="41"/>
      <c r="GLF109" s="42"/>
      <c r="GLG109" s="41"/>
      <c r="GLH109" s="41"/>
      <c r="GLI109" s="41"/>
      <c r="GLJ109" s="42"/>
      <c r="GLK109" s="41"/>
      <c r="GLL109" s="41"/>
      <c r="GLM109" s="41"/>
      <c r="GLN109" s="42"/>
      <c r="GLO109" s="41"/>
      <c r="GLP109" s="41"/>
      <c r="GLQ109" s="41"/>
      <c r="GLR109" s="42"/>
      <c r="GLS109" s="41"/>
      <c r="GLT109" s="41"/>
      <c r="GLU109" s="41"/>
      <c r="GLV109" s="42"/>
      <c r="GLW109" s="41"/>
      <c r="GLX109" s="41"/>
      <c r="GLY109" s="41"/>
      <c r="GLZ109" s="42"/>
      <c r="GMA109" s="41"/>
      <c r="GMB109" s="41"/>
      <c r="GMC109" s="41"/>
      <c r="GMD109" s="42"/>
      <c r="GME109" s="41"/>
      <c r="GMF109" s="41"/>
      <c r="GMG109" s="41"/>
      <c r="GMH109" s="42"/>
      <c r="GMI109" s="41"/>
      <c r="GMJ109" s="41"/>
      <c r="GMK109" s="41"/>
      <c r="GML109" s="42"/>
      <c r="GMM109" s="41"/>
      <c r="GMN109" s="41"/>
      <c r="GMO109" s="41"/>
      <c r="GMP109" s="42"/>
      <c r="GMQ109" s="41"/>
      <c r="GMR109" s="41"/>
      <c r="GMS109" s="41"/>
      <c r="GMT109" s="42"/>
      <c r="GMU109" s="41"/>
      <c r="GMV109" s="41"/>
      <c r="GMW109" s="41"/>
      <c r="GMX109" s="42"/>
      <c r="GMY109" s="41"/>
      <c r="GMZ109" s="41"/>
      <c r="GNA109" s="41"/>
      <c r="GNB109" s="43"/>
      <c r="GNC109" s="44"/>
      <c r="GND109" s="45"/>
      <c r="GNE109" s="45"/>
      <c r="GNF109" s="42"/>
      <c r="GNG109" s="41"/>
      <c r="GNH109" s="41"/>
      <c r="GNI109" s="41"/>
      <c r="GNJ109" s="42"/>
      <c r="GNK109" s="41"/>
      <c r="GNL109" s="41"/>
      <c r="GNM109" s="41"/>
      <c r="GNN109" s="42"/>
      <c r="GNO109" s="41"/>
      <c r="GNP109" s="41"/>
      <c r="GNQ109" s="41"/>
      <c r="GNR109" s="42"/>
      <c r="GNS109" s="41"/>
      <c r="GNT109" s="41"/>
      <c r="GNU109" s="41"/>
      <c r="GNV109" s="42"/>
      <c r="GNW109" s="41"/>
      <c r="GNX109" s="41"/>
      <c r="GNY109" s="41"/>
      <c r="GNZ109" s="42"/>
      <c r="GOA109" s="41"/>
      <c r="GOB109" s="41"/>
      <c r="GOC109" s="41"/>
      <c r="GOD109" s="42"/>
      <c r="GOE109" s="41"/>
      <c r="GOF109" s="41"/>
      <c r="GOG109" s="41"/>
      <c r="GOH109" s="42"/>
      <c r="GOI109" s="41"/>
      <c r="GOJ109" s="41"/>
      <c r="GOK109" s="41"/>
      <c r="GOL109" s="42"/>
      <c r="GOM109" s="41"/>
      <c r="GON109" s="41"/>
      <c r="GOO109" s="41"/>
      <c r="GOP109" s="42"/>
      <c r="GOQ109" s="41"/>
      <c r="GOR109" s="41"/>
      <c r="GOS109" s="41"/>
      <c r="GOT109" s="42"/>
      <c r="GOU109" s="41"/>
      <c r="GOV109" s="41"/>
      <c r="GOW109" s="41"/>
      <c r="GOX109" s="42"/>
      <c r="GOY109" s="41"/>
      <c r="GOZ109" s="41"/>
      <c r="GPA109" s="41"/>
      <c r="GPB109" s="42"/>
      <c r="GPC109" s="41"/>
      <c r="GPD109" s="41"/>
      <c r="GPE109" s="41"/>
      <c r="GPF109" s="42"/>
      <c r="GPG109" s="41"/>
      <c r="GPH109" s="41"/>
      <c r="GPI109" s="41"/>
      <c r="GPJ109" s="42"/>
      <c r="GPK109" s="41"/>
      <c r="GPL109" s="41"/>
      <c r="GPM109" s="41"/>
      <c r="GPN109" s="42"/>
      <c r="GPO109" s="41"/>
      <c r="GPP109" s="41"/>
      <c r="GPQ109" s="41"/>
      <c r="GPR109" s="42"/>
      <c r="GPS109" s="41"/>
      <c r="GPT109" s="41"/>
      <c r="GPU109" s="41"/>
      <c r="GPV109" s="42"/>
      <c r="GPW109" s="41"/>
      <c r="GPX109" s="41"/>
      <c r="GPY109" s="41"/>
      <c r="GPZ109" s="42"/>
      <c r="GQA109" s="41"/>
      <c r="GQB109" s="41"/>
      <c r="GQC109" s="41"/>
      <c r="GQD109" s="42"/>
      <c r="GQE109" s="41"/>
      <c r="GQF109" s="41"/>
      <c r="GQG109" s="41"/>
      <c r="GQH109" s="42"/>
      <c r="GQI109" s="41"/>
      <c r="GQJ109" s="41"/>
      <c r="GQK109" s="41"/>
      <c r="GQL109" s="42"/>
      <c r="GQM109" s="41"/>
      <c r="GQN109" s="41"/>
      <c r="GQO109" s="41"/>
      <c r="GQP109" s="42"/>
      <c r="GQQ109" s="41"/>
      <c r="GQR109" s="41"/>
      <c r="GQS109" s="41"/>
      <c r="GQT109" s="42"/>
      <c r="GQU109" s="41"/>
      <c r="GQV109" s="41"/>
      <c r="GQW109" s="41"/>
      <c r="GQX109" s="42"/>
      <c r="GQY109" s="41"/>
      <c r="GQZ109" s="41"/>
      <c r="GRA109" s="41"/>
      <c r="GRB109" s="42"/>
      <c r="GRC109" s="41"/>
      <c r="GRD109" s="41"/>
      <c r="GRE109" s="41"/>
      <c r="GRF109" s="42"/>
      <c r="GRG109" s="41"/>
      <c r="GRH109" s="41"/>
      <c r="GRI109" s="41"/>
      <c r="GRJ109" s="42"/>
      <c r="GRK109" s="41"/>
      <c r="GRL109" s="41"/>
      <c r="GRM109" s="41"/>
      <c r="GRN109" s="42"/>
      <c r="GRO109" s="41"/>
      <c r="GRP109" s="41"/>
      <c r="GRQ109" s="41"/>
      <c r="GRR109" s="42"/>
      <c r="GRS109" s="41"/>
      <c r="GRT109" s="41"/>
      <c r="GRU109" s="41"/>
      <c r="GRV109" s="42"/>
      <c r="GRW109" s="41"/>
      <c r="GRX109" s="41"/>
      <c r="GRY109" s="41"/>
      <c r="GRZ109" s="42"/>
      <c r="GSA109" s="41"/>
      <c r="GSB109" s="41"/>
      <c r="GSC109" s="41"/>
      <c r="GSD109" s="42"/>
      <c r="GSE109" s="41"/>
      <c r="GSF109" s="41"/>
      <c r="GSG109" s="41"/>
      <c r="GSH109" s="42"/>
      <c r="GSI109" s="41"/>
      <c r="GSJ109" s="41"/>
      <c r="GSK109" s="41"/>
      <c r="GSL109" s="42"/>
      <c r="GSM109" s="41"/>
      <c r="GSN109" s="41"/>
      <c r="GSO109" s="41"/>
      <c r="GSP109" s="42"/>
      <c r="GSQ109" s="41"/>
      <c r="GSR109" s="41"/>
      <c r="GSS109" s="41"/>
      <c r="GST109" s="42"/>
      <c r="GSU109" s="41"/>
      <c r="GSV109" s="41"/>
      <c r="GSW109" s="41"/>
      <c r="GSX109" s="42"/>
      <c r="GSY109" s="41"/>
      <c r="GSZ109" s="41"/>
      <c r="GTA109" s="41"/>
      <c r="GTB109" s="42"/>
      <c r="GTC109" s="41"/>
      <c r="GTD109" s="41"/>
      <c r="GTE109" s="41"/>
      <c r="GTF109" s="43"/>
      <c r="GTG109" s="44"/>
      <c r="GTH109" s="45"/>
      <c r="GTI109" s="45"/>
      <c r="GTJ109" s="42"/>
      <c r="GTK109" s="41"/>
      <c r="GTL109" s="41"/>
      <c r="GTM109" s="41"/>
      <c r="GTN109" s="42"/>
      <c r="GTO109" s="41"/>
      <c r="GTP109" s="41"/>
      <c r="GTQ109" s="41"/>
      <c r="GTR109" s="42"/>
      <c r="GTS109" s="41"/>
      <c r="GTT109" s="41"/>
      <c r="GTU109" s="41"/>
      <c r="GTV109" s="42"/>
      <c r="GTW109" s="41"/>
      <c r="GTX109" s="41"/>
      <c r="GTY109" s="41"/>
      <c r="GTZ109" s="42"/>
      <c r="GUA109" s="41"/>
      <c r="GUB109" s="41"/>
      <c r="GUC109" s="41"/>
      <c r="GUD109" s="42"/>
      <c r="GUE109" s="41"/>
      <c r="GUF109" s="41"/>
      <c r="GUG109" s="41"/>
      <c r="GUH109" s="42"/>
      <c r="GUI109" s="41"/>
      <c r="GUJ109" s="41"/>
      <c r="GUK109" s="41"/>
      <c r="GUL109" s="42"/>
      <c r="GUM109" s="41"/>
      <c r="GUN109" s="41"/>
      <c r="GUO109" s="41"/>
      <c r="GUP109" s="42"/>
      <c r="GUQ109" s="41"/>
      <c r="GUR109" s="41"/>
      <c r="GUS109" s="41"/>
      <c r="GUT109" s="42"/>
      <c r="GUU109" s="41"/>
      <c r="GUV109" s="41"/>
      <c r="GUW109" s="41"/>
      <c r="GUX109" s="42"/>
      <c r="GUY109" s="41"/>
      <c r="GUZ109" s="41"/>
      <c r="GVA109" s="41"/>
      <c r="GVB109" s="42"/>
      <c r="GVC109" s="41"/>
      <c r="GVD109" s="41"/>
      <c r="GVE109" s="41"/>
      <c r="GVF109" s="42"/>
      <c r="GVG109" s="41"/>
      <c r="GVH109" s="41"/>
      <c r="GVI109" s="41"/>
      <c r="GVJ109" s="42"/>
      <c r="GVK109" s="41"/>
      <c r="GVL109" s="41"/>
      <c r="GVM109" s="41"/>
      <c r="GVN109" s="42"/>
      <c r="GVO109" s="41"/>
      <c r="GVP109" s="41"/>
      <c r="GVQ109" s="41"/>
      <c r="GVR109" s="42"/>
      <c r="GVS109" s="41"/>
      <c r="GVT109" s="41"/>
      <c r="GVU109" s="41"/>
      <c r="GVV109" s="42"/>
      <c r="GVW109" s="41"/>
      <c r="GVX109" s="41"/>
      <c r="GVY109" s="41"/>
      <c r="GVZ109" s="42"/>
      <c r="GWA109" s="41"/>
      <c r="GWB109" s="41"/>
      <c r="GWC109" s="41"/>
      <c r="GWD109" s="42"/>
      <c r="GWE109" s="41"/>
      <c r="GWF109" s="41"/>
      <c r="GWG109" s="41"/>
      <c r="GWH109" s="42"/>
      <c r="GWI109" s="41"/>
      <c r="GWJ109" s="41"/>
      <c r="GWK109" s="41"/>
      <c r="GWL109" s="42"/>
      <c r="GWM109" s="41"/>
      <c r="GWN109" s="41"/>
      <c r="GWO109" s="41"/>
      <c r="GWP109" s="42"/>
      <c r="GWQ109" s="41"/>
      <c r="GWR109" s="41"/>
      <c r="GWS109" s="41"/>
      <c r="GWT109" s="42"/>
      <c r="GWU109" s="41"/>
      <c r="GWV109" s="41"/>
      <c r="GWW109" s="41"/>
      <c r="GWX109" s="42"/>
      <c r="GWY109" s="41"/>
      <c r="GWZ109" s="41"/>
      <c r="GXA109" s="41"/>
      <c r="GXB109" s="42"/>
      <c r="GXC109" s="41"/>
      <c r="GXD109" s="41"/>
      <c r="GXE109" s="41"/>
      <c r="GXF109" s="42"/>
      <c r="GXG109" s="41"/>
      <c r="GXH109" s="41"/>
      <c r="GXI109" s="41"/>
      <c r="GXJ109" s="42"/>
      <c r="GXK109" s="41"/>
      <c r="GXL109" s="41"/>
      <c r="GXM109" s="41"/>
      <c r="GXN109" s="42"/>
      <c r="GXO109" s="41"/>
      <c r="GXP109" s="41"/>
      <c r="GXQ109" s="41"/>
      <c r="GXR109" s="42"/>
      <c r="GXS109" s="41"/>
      <c r="GXT109" s="41"/>
      <c r="GXU109" s="41"/>
      <c r="GXV109" s="42"/>
      <c r="GXW109" s="41"/>
      <c r="GXX109" s="41"/>
      <c r="GXY109" s="41"/>
      <c r="GXZ109" s="42"/>
      <c r="GYA109" s="41"/>
      <c r="GYB109" s="41"/>
      <c r="GYC109" s="41"/>
      <c r="GYD109" s="42"/>
      <c r="GYE109" s="41"/>
      <c r="GYF109" s="41"/>
      <c r="GYG109" s="41"/>
      <c r="GYH109" s="42"/>
      <c r="GYI109" s="41"/>
      <c r="GYJ109" s="41"/>
      <c r="GYK109" s="41"/>
      <c r="GYL109" s="42"/>
      <c r="GYM109" s="41"/>
      <c r="GYN109" s="41"/>
      <c r="GYO109" s="41"/>
      <c r="GYP109" s="42"/>
      <c r="GYQ109" s="41"/>
      <c r="GYR109" s="41"/>
      <c r="GYS109" s="41"/>
      <c r="GYT109" s="42"/>
      <c r="GYU109" s="41"/>
      <c r="GYV109" s="41"/>
      <c r="GYW109" s="41"/>
      <c r="GYX109" s="42"/>
      <c r="GYY109" s="41"/>
      <c r="GYZ109" s="41"/>
      <c r="GZA109" s="41"/>
      <c r="GZB109" s="42"/>
      <c r="GZC109" s="41"/>
      <c r="GZD109" s="41"/>
      <c r="GZE109" s="41"/>
      <c r="GZF109" s="42"/>
      <c r="GZG109" s="41"/>
      <c r="GZH109" s="41"/>
      <c r="GZI109" s="41"/>
      <c r="GZJ109" s="43"/>
      <c r="GZK109" s="44"/>
      <c r="GZL109" s="45"/>
      <c r="GZM109" s="45"/>
      <c r="GZN109" s="42"/>
      <c r="GZO109" s="41"/>
      <c r="GZP109" s="41"/>
      <c r="GZQ109" s="41"/>
      <c r="GZR109" s="42"/>
      <c r="GZS109" s="41"/>
      <c r="GZT109" s="41"/>
      <c r="GZU109" s="41"/>
      <c r="GZV109" s="42"/>
      <c r="GZW109" s="41"/>
      <c r="GZX109" s="41"/>
      <c r="GZY109" s="41"/>
      <c r="GZZ109" s="42"/>
      <c r="HAA109" s="41"/>
      <c r="HAB109" s="41"/>
      <c r="HAC109" s="41"/>
      <c r="HAD109" s="42"/>
      <c r="HAE109" s="41"/>
      <c r="HAF109" s="41"/>
      <c r="HAG109" s="41"/>
      <c r="HAH109" s="42"/>
      <c r="HAI109" s="41"/>
      <c r="HAJ109" s="41"/>
      <c r="HAK109" s="41"/>
      <c r="HAL109" s="42"/>
      <c r="HAM109" s="41"/>
      <c r="HAN109" s="41"/>
      <c r="HAO109" s="41"/>
      <c r="HAP109" s="42"/>
      <c r="HAQ109" s="41"/>
      <c r="HAR109" s="41"/>
      <c r="HAS109" s="41"/>
      <c r="HAT109" s="42"/>
      <c r="HAU109" s="41"/>
      <c r="HAV109" s="41"/>
      <c r="HAW109" s="41"/>
      <c r="HAX109" s="42"/>
      <c r="HAY109" s="41"/>
      <c r="HAZ109" s="41"/>
      <c r="HBA109" s="41"/>
      <c r="HBB109" s="42"/>
      <c r="HBC109" s="41"/>
      <c r="HBD109" s="41"/>
      <c r="HBE109" s="41"/>
      <c r="HBF109" s="42"/>
      <c r="HBG109" s="41"/>
      <c r="HBH109" s="41"/>
      <c r="HBI109" s="41"/>
      <c r="HBJ109" s="42"/>
      <c r="HBK109" s="41"/>
      <c r="HBL109" s="41"/>
      <c r="HBM109" s="41"/>
      <c r="HBN109" s="42"/>
      <c r="HBO109" s="41"/>
      <c r="HBP109" s="41"/>
      <c r="HBQ109" s="41"/>
      <c r="HBR109" s="42"/>
      <c r="HBS109" s="41"/>
      <c r="HBT109" s="41"/>
      <c r="HBU109" s="41"/>
      <c r="HBV109" s="42"/>
      <c r="HBW109" s="41"/>
      <c r="HBX109" s="41"/>
      <c r="HBY109" s="41"/>
      <c r="HBZ109" s="42"/>
      <c r="HCA109" s="41"/>
      <c r="HCB109" s="41"/>
      <c r="HCC109" s="41"/>
      <c r="HCD109" s="42"/>
      <c r="HCE109" s="41"/>
      <c r="HCF109" s="41"/>
      <c r="HCG109" s="41"/>
      <c r="HCH109" s="42"/>
      <c r="HCI109" s="41"/>
      <c r="HCJ109" s="41"/>
      <c r="HCK109" s="41"/>
      <c r="HCL109" s="42"/>
      <c r="HCM109" s="41"/>
      <c r="HCN109" s="41"/>
      <c r="HCO109" s="41"/>
      <c r="HCP109" s="42"/>
      <c r="HCQ109" s="41"/>
      <c r="HCR109" s="41"/>
      <c r="HCS109" s="41"/>
      <c r="HCT109" s="42"/>
      <c r="HCU109" s="41"/>
      <c r="HCV109" s="41"/>
      <c r="HCW109" s="41"/>
      <c r="HCX109" s="42"/>
      <c r="HCY109" s="41"/>
      <c r="HCZ109" s="41"/>
      <c r="HDA109" s="41"/>
      <c r="HDB109" s="42"/>
      <c r="HDC109" s="41"/>
      <c r="HDD109" s="41"/>
      <c r="HDE109" s="41"/>
      <c r="HDF109" s="42"/>
      <c r="HDG109" s="41"/>
      <c r="HDH109" s="41"/>
      <c r="HDI109" s="41"/>
      <c r="HDJ109" s="42"/>
      <c r="HDK109" s="41"/>
      <c r="HDL109" s="41"/>
      <c r="HDM109" s="41"/>
      <c r="HDN109" s="42"/>
      <c r="HDO109" s="41"/>
      <c r="HDP109" s="41"/>
      <c r="HDQ109" s="41"/>
      <c r="HDR109" s="42"/>
      <c r="HDS109" s="41"/>
      <c r="HDT109" s="41"/>
      <c r="HDU109" s="41"/>
      <c r="HDV109" s="42"/>
      <c r="HDW109" s="41"/>
      <c r="HDX109" s="41"/>
      <c r="HDY109" s="41"/>
      <c r="HDZ109" s="42"/>
      <c r="HEA109" s="41"/>
      <c r="HEB109" s="41"/>
      <c r="HEC109" s="41"/>
      <c r="HED109" s="42"/>
      <c r="HEE109" s="41"/>
      <c r="HEF109" s="41"/>
      <c r="HEG109" s="41"/>
      <c r="HEH109" s="42"/>
      <c r="HEI109" s="41"/>
      <c r="HEJ109" s="41"/>
      <c r="HEK109" s="41"/>
      <c r="HEL109" s="42"/>
      <c r="HEM109" s="41"/>
      <c r="HEN109" s="41"/>
      <c r="HEO109" s="41"/>
      <c r="HEP109" s="42"/>
      <c r="HEQ109" s="41"/>
      <c r="HER109" s="41"/>
      <c r="HES109" s="41"/>
      <c r="HET109" s="42"/>
      <c r="HEU109" s="41"/>
      <c r="HEV109" s="41"/>
      <c r="HEW109" s="41"/>
      <c r="HEX109" s="42"/>
      <c r="HEY109" s="41"/>
      <c r="HEZ109" s="41"/>
      <c r="HFA109" s="41"/>
      <c r="HFB109" s="42"/>
      <c r="HFC109" s="41"/>
      <c r="HFD109" s="41"/>
      <c r="HFE109" s="41"/>
      <c r="HFF109" s="42"/>
      <c r="HFG109" s="41"/>
      <c r="HFH109" s="41"/>
      <c r="HFI109" s="41"/>
      <c r="HFJ109" s="42"/>
      <c r="HFK109" s="41"/>
      <c r="HFL109" s="41"/>
      <c r="HFM109" s="41"/>
      <c r="HFN109" s="43"/>
      <c r="HFO109" s="44"/>
      <c r="HFP109" s="45"/>
      <c r="HFQ109" s="45"/>
      <c r="HFR109" s="42"/>
      <c r="HFS109" s="41"/>
      <c r="HFT109" s="41"/>
      <c r="HFU109" s="41"/>
      <c r="HFV109" s="42"/>
      <c r="HFW109" s="41"/>
      <c r="HFX109" s="41"/>
      <c r="HFY109" s="41"/>
      <c r="HFZ109" s="42"/>
      <c r="HGA109" s="41"/>
      <c r="HGB109" s="41"/>
      <c r="HGC109" s="41"/>
      <c r="HGD109" s="42"/>
      <c r="HGE109" s="41"/>
      <c r="HGF109" s="41"/>
      <c r="HGG109" s="41"/>
      <c r="HGH109" s="42"/>
      <c r="HGI109" s="41"/>
      <c r="HGJ109" s="41"/>
      <c r="HGK109" s="41"/>
      <c r="HGL109" s="42"/>
      <c r="HGM109" s="41"/>
      <c r="HGN109" s="41"/>
      <c r="HGO109" s="41"/>
      <c r="HGP109" s="42"/>
      <c r="HGQ109" s="41"/>
      <c r="HGR109" s="41"/>
      <c r="HGS109" s="41"/>
      <c r="HGT109" s="42"/>
      <c r="HGU109" s="41"/>
      <c r="HGV109" s="41"/>
      <c r="HGW109" s="41"/>
      <c r="HGX109" s="42"/>
      <c r="HGY109" s="41"/>
      <c r="HGZ109" s="41"/>
      <c r="HHA109" s="41"/>
      <c r="HHB109" s="42"/>
      <c r="HHC109" s="41"/>
      <c r="HHD109" s="41"/>
      <c r="HHE109" s="41"/>
      <c r="HHF109" s="42"/>
      <c r="HHG109" s="41"/>
      <c r="HHH109" s="41"/>
      <c r="HHI109" s="41"/>
      <c r="HHJ109" s="42"/>
      <c r="HHK109" s="41"/>
      <c r="HHL109" s="41"/>
      <c r="HHM109" s="41"/>
      <c r="HHN109" s="42"/>
      <c r="HHO109" s="41"/>
      <c r="HHP109" s="41"/>
      <c r="HHQ109" s="41"/>
      <c r="HHR109" s="42"/>
      <c r="HHS109" s="41"/>
      <c r="HHT109" s="41"/>
      <c r="HHU109" s="41"/>
      <c r="HHV109" s="42"/>
      <c r="HHW109" s="41"/>
      <c r="HHX109" s="41"/>
      <c r="HHY109" s="41"/>
      <c r="HHZ109" s="42"/>
      <c r="HIA109" s="41"/>
      <c r="HIB109" s="41"/>
      <c r="HIC109" s="41"/>
      <c r="HID109" s="42"/>
      <c r="HIE109" s="41"/>
      <c r="HIF109" s="41"/>
      <c r="HIG109" s="41"/>
      <c r="HIH109" s="42"/>
      <c r="HII109" s="41"/>
      <c r="HIJ109" s="41"/>
      <c r="HIK109" s="41"/>
      <c r="HIL109" s="42"/>
      <c r="HIM109" s="41"/>
      <c r="HIN109" s="41"/>
      <c r="HIO109" s="41"/>
      <c r="HIP109" s="42"/>
      <c r="HIQ109" s="41"/>
      <c r="HIR109" s="41"/>
      <c r="HIS109" s="41"/>
      <c r="HIT109" s="42"/>
      <c r="HIU109" s="41"/>
      <c r="HIV109" s="41"/>
      <c r="HIW109" s="41"/>
      <c r="HIX109" s="42"/>
      <c r="HIY109" s="41"/>
      <c r="HIZ109" s="41"/>
      <c r="HJA109" s="41"/>
      <c r="HJB109" s="42"/>
      <c r="HJC109" s="41"/>
      <c r="HJD109" s="41"/>
      <c r="HJE109" s="41"/>
      <c r="HJF109" s="42"/>
      <c r="HJG109" s="41"/>
      <c r="HJH109" s="41"/>
      <c r="HJI109" s="41"/>
      <c r="HJJ109" s="42"/>
      <c r="HJK109" s="41"/>
      <c r="HJL109" s="41"/>
      <c r="HJM109" s="41"/>
      <c r="HJN109" s="42"/>
      <c r="HJO109" s="41"/>
      <c r="HJP109" s="41"/>
      <c r="HJQ109" s="41"/>
      <c r="HJR109" s="42"/>
      <c r="HJS109" s="41"/>
      <c r="HJT109" s="41"/>
      <c r="HJU109" s="41"/>
      <c r="HJV109" s="42"/>
      <c r="HJW109" s="41"/>
      <c r="HJX109" s="41"/>
      <c r="HJY109" s="41"/>
      <c r="HJZ109" s="42"/>
      <c r="HKA109" s="41"/>
      <c r="HKB109" s="41"/>
      <c r="HKC109" s="41"/>
      <c r="HKD109" s="42"/>
      <c r="HKE109" s="41"/>
      <c r="HKF109" s="41"/>
      <c r="HKG109" s="41"/>
      <c r="HKH109" s="42"/>
      <c r="HKI109" s="41"/>
      <c r="HKJ109" s="41"/>
      <c r="HKK109" s="41"/>
      <c r="HKL109" s="42"/>
      <c r="HKM109" s="41"/>
      <c r="HKN109" s="41"/>
      <c r="HKO109" s="41"/>
      <c r="HKP109" s="42"/>
      <c r="HKQ109" s="41"/>
      <c r="HKR109" s="41"/>
      <c r="HKS109" s="41"/>
      <c r="HKT109" s="42"/>
      <c r="HKU109" s="41"/>
      <c r="HKV109" s="41"/>
      <c r="HKW109" s="41"/>
      <c r="HKX109" s="42"/>
      <c r="HKY109" s="41"/>
      <c r="HKZ109" s="41"/>
      <c r="HLA109" s="41"/>
      <c r="HLB109" s="42"/>
      <c r="HLC109" s="41"/>
      <c r="HLD109" s="41"/>
      <c r="HLE109" s="41"/>
      <c r="HLF109" s="42"/>
      <c r="HLG109" s="41"/>
      <c r="HLH109" s="41"/>
      <c r="HLI109" s="41"/>
      <c r="HLJ109" s="42"/>
      <c r="HLK109" s="41"/>
      <c r="HLL109" s="41"/>
      <c r="HLM109" s="41"/>
      <c r="HLN109" s="42"/>
      <c r="HLO109" s="41"/>
      <c r="HLP109" s="41"/>
      <c r="HLQ109" s="41"/>
      <c r="HLR109" s="43"/>
      <c r="HLS109" s="44"/>
      <c r="HLT109" s="45"/>
      <c r="HLU109" s="45"/>
      <c r="HLV109" s="42"/>
      <c r="HLW109" s="41"/>
      <c r="HLX109" s="41"/>
      <c r="HLY109" s="41"/>
      <c r="HLZ109" s="42"/>
      <c r="HMA109" s="41"/>
      <c r="HMB109" s="41"/>
      <c r="HMC109" s="41"/>
      <c r="HMD109" s="42"/>
      <c r="HME109" s="41"/>
      <c r="HMF109" s="41"/>
      <c r="HMG109" s="41"/>
      <c r="HMH109" s="42"/>
      <c r="HMI109" s="41"/>
      <c r="HMJ109" s="41"/>
      <c r="HMK109" s="41"/>
      <c r="HML109" s="42"/>
      <c r="HMM109" s="41"/>
      <c r="HMN109" s="41"/>
      <c r="HMO109" s="41"/>
      <c r="HMP109" s="42"/>
      <c r="HMQ109" s="41"/>
      <c r="HMR109" s="41"/>
      <c r="HMS109" s="41"/>
      <c r="HMT109" s="42"/>
      <c r="HMU109" s="41"/>
      <c r="HMV109" s="41"/>
      <c r="HMW109" s="41"/>
      <c r="HMX109" s="42"/>
      <c r="HMY109" s="41"/>
      <c r="HMZ109" s="41"/>
      <c r="HNA109" s="41"/>
      <c r="HNB109" s="42"/>
      <c r="HNC109" s="41"/>
      <c r="HND109" s="41"/>
      <c r="HNE109" s="41"/>
      <c r="HNF109" s="42"/>
      <c r="HNG109" s="41"/>
      <c r="HNH109" s="41"/>
      <c r="HNI109" s="41"/>
      <c r="HNJ109" s="42"/>
      <c r="HNK109" s="41"/>
      <c r="HNL109" s="41"/>
      <c r="HNM109" s="41"/>
      <c r="HNN109" s="42"/>
      <c r="HNO109" s="41"/>
      <c r="HNP109" s="41"/>
      <c r="HNQ109" s="41"/>
      <c r="HNR109" s="42"/>
      <c r="HNS109" s="41"/>
      <c r="HNT109" s="41"/>
      <c r="HNU109" s="41"/>
      <c r="HNV109" s="42"/>
      <c r="HNW109" s="41"/>
      <c r="HNX109" s="41"/>
      <c r="HNY109" s="41"/>
      <c r="HNZ109" s="42"/>
      <c r="HOA109" s="41"/>
      <c r="HOB109" s="41"/>
      <c r="HOC109" s="41"/>
      <c r="HOD109" s="42"/>
      <c r="HOE109" s="41"/>
      <c r="HOF109" s="41"/>
      <c r="HOG109" s="41"/>
      <c r="HOH109" s="42"/>
      <c r="HOI109" s="41"/>
      <c r="HOJ109" s="41"/>
      <c r="HOK109" s="41"/>
      <c r="HOL109" s="42"/>
      <c r="HOM109" s="41"/>
      <c r="HON109" s="41"/>
      <c r="HOO109" s="41"/>
      <c r="HOP109" s="42"/>
      <c r="HOQ109" s="41"/>
      <c r="HOR109" s="41"/>
      <c r="HOS109" s="41"/>
      <c r="HOT109" s="42"/>
      <c r="HOU109" s="41"/>
      <c r="HOV109" s="41"/>
      <c r="HOW109" s="41"/>
      <c r="HOX109" s="42"/>
      <c r="HOY109" s="41"/>
      <c r="HOZ109" s="41"/>
      <c r="HPA109" s="41"/>
      <c r="HPB109" s="42"/>
      <c r="HPC109" s="41"/>
      <c r="HPD109" s="41"/>
      <c r="HPE109" s="41"/>
      <c r="HPF109" s="42"/>
      <c r="HPG109" s="41"/>
      <c r="HPH109" s="41"/>
      <c r="HPI109" s="41"/>
      <c r="HPJ109" s="42"/>
      <c r="HPK109" s="41"/>
      <c r="HPL109" s="41"/>
      <c r="HPM109" s="41"/>
      <c r="HPN109" s="42"/>
      <c r="HPO109" s="41"/>
      <c r="HPP109" s="41"/>
      <c r="HPQ109" s="41"/>
      <c r="HPR109" s="42"/>
      <c r="HPS109" s="41"/>
      <c r="HPT109" s="41"/>
      <c r="HPU109" s="41"/>
      <c r="HPV109" s="42"/>
      <c r="HPW109" s="41"/>
      <c r="HPX109" s="41"/>
      <c r="HPY109" s="41"/>
      <c r="HPZ109" s="42"/>
      <c r="HQA109" s="41"/>
      <c r="HQB109" s="41"/>
      <c r="HQC109" s="41"/>
      <c r="HQD109" s="42"/>
      <c r="HQE109" s="41"/>
      <c r="HQF109" s="41"/>
      <c r="HQG109" s="41"/>
      <c r="HQH109" s="42"/>
      <c r="HQI109" s="41"/>
      <c r="HQJ109" s="41"/>
      <c r="HQK109" s="41"/>
      <c r="HQL109" s="42"/>
      <c r="HQM109" s="41"/>
      <c r="HQN109" s="41"/>
      <c r="HQO109" s="41"/>
      <c r="HQP109" s="42"/>
      <c r="HQQ109" s="41"/>
      <c r="HQR109" s="41"/>
      <c r="HQS109" s="41"/>
      <c r="HQT109" s="42"/>
      <c r="HQU109" s="41"/>
      <c r="HQV109" s="41"/>
      <c r="HQW109" s="41"/>
      <c r="HQX109" s="42"/>
      <c r="HQY109" s="41"/>
      <c r="HQZ109" s="41"/>
      <c r="HRA109" s="41"/>
      <c r="HRB109" s="42"/>
      <c r="HRC109" s="41"/>
      <c r="HRD109" s="41"/>
      <c r="HRE109" s="41"/>
      <c r="HRF109" s="42"/>
      <c r="HRG109" s="41"/>
      <c r="HRH109" s="41"/>
      <c r="HRI109" s="41"/>
      <c r="HRJ109" s="42"/>
      <c r="HRK109" s="41"/>
      <c r="HRL109" s="41"/>
      <c r="HRM109" s="41"/>
      <c r="HRN109" s="42"/>
      <c r="HRO109" s="41"/>
      <c r="HRP109" s="41"/>
      <c r="HRQ109" s="41"/>
      <c r="HRR109" s="42"/>
      <c r="HRS109" s="41"/>
      <c r="HRT109" s="41"/>
      <c r="HRU109" s="41"/>
      <c r="HRV109" s="43"/>
      <c r="HRW109" s="44"/>
      <c r="HRX109" s="45"/>
      <c r="HRY109" s="45"/>
      <c r="HRZ109" s="42"/>
      <c r="HSA109" s="41"/>
      <c r="HSB109" s="41"/>
      <c r="HSC109" s="41"/>
      <c r="HSD109" s="42"/>
      <c r="HSE109" s="41"/>
      <c r="HSF109" s="41"/>
      <c r="HSG109" s="41"/>
      <c r="HSH109" s="42"/>
      <c r="HSI109" s="41"/>
      <c r="HSJ109" s="41"/>
      <c r="HSK109" s="41"/>
      <c r="HSL109" s="42"/>
      <c r="HSM109" s="41"/>
      <c r="HSN109" s="41"/>
      <c r="HSO109" s="41"/>
      <c r="HSP109" s="42"/>
      <c r="HSQ109" s="41"/>
      <c r="HSR109" s="41"/>
      <c r="HSS109" s="41"/>
      <c r="HST109" s="42"/>
      <c r="HSU109" s="41"/>
      <c r="HSV109" s="41"/>
      <c r="HSW109" s="41"/>
      <c r="HSX109" s="42"/>
      <c r="HSY109" s="41"/>
      <c r="HSZ109" s="41"/>
      <c r="HTA109" s="41"/>
      <c r="HTB109" s="42"/>
      <c r="HTC109" s="41"/>
      <c r="HTD109" s="41"/>
      <c r="HTE109" s="41"/>
      <c r="HTF109" s="42"/>
      <c r="HTG109" s="41"/>
      <c r="HTH109" s="41"/>
      <c r="HTI109" s="41"/>
      <c r="HTJ109" s="42"/>
      <c r="HTK109" s="41"/>
      <c r="HTL109" s="41"/>
      <c r="HTM109" s="41"/>
      <c r="HTN109" s="42"/>
      <c r="HTO109" s="41"/>
      <c r="HTP109" s="41"/>
      <c r="HTQ109" s="41"/>
      <c r="HTR109" s="42"/>
      <c r="HTS109" s="41"/>
      <c r="HTT109" s="41"/>
      <c r="HTU109" s="41"/>
      <c r="HTV109" s="42"/>
      <c r="HTW109" s="41"/>
      <c r="HTX109" s="41"/>
      <c r="HTY109" s="41"/>
      <c r="HTZ109" s="42"/>
      <c r="HUA109" s="41"/>
      <c r="HUB109" s="41"/>
      <c r="HUC109" s="41"/>
      <c r="HUD109" s="42"/>
      <c r="HUE109" s="41"/>
      <c r="HUF109" s="41"/>
      <c r="HUG109" s="41"/>
      <c r="HUH109" s="42"/>
      <c r="HUI109" s="41"/>
      <c r="HUJ109" s="41"/>
      <c r="HUK109" s="41"/>
      <c r="HUL109" s="42"/>
      <c r="HUM109" s="41"/>
      <c r="HUN109" s="41"/>
      <c r="HUO109" s="41"/>
      <c r="HUP109" s="42"/>
      <c r="HUQ109" s="41"/>
      <c r="HUR109" s="41"/>
      <c r="HUS109" s="41"/>
      <c r="HUT109" s="42"/>
      <c r="HUU109" s="41"/>
      <c r="HUV109" s="41"/>
      <c r="HUW109" s="41"/>
      <c r="HUX109" s="42"/>
      <c r="HUY109" s="41"/>
      <c r="HUZ109" s="41"/>
      <c r="HVA109" s="41"/>
      <c r="HVB109" s="42"/>
      <c r="HVC109" s="41"/>
      <c r="HVD109" s="41"/>
      <c r="HVE109" s="41"/>
      <c r="HVF109" s="42"/>
      <c r="HVG109" s="41"/>
      <c r="HVH109" s="41"/>
      <c r="HVI109" s="41"/>
      <c r="HVJ109" s="42"/>
      <c r="HVK109" s="41"/>
      <c r="HVL109" s="41"/>
      <c r="HVM109" s="41"/>
      <c r="HVN109" s="42"/>
      <c r="HVO109" s="41"/>
      <c r="HVP109" s="41"/>
      <c r="HVQ109" s="41"/>
      <c r="HVR109" s="42"/>
      <c r="HVS109" s="41"/>
      <c r="HVT109" s="41"/>
      <c r="HVU109" s="41"/>
      <c r="HVV109" s="42"/>
      <c r="HVW109" s="41"/>
      <c r="HVX109" s="41"/>
      <c r="HVY109" s="41"/>
      <c r="HVZ109" s="42"/>
      <c r="HWA109" s="41"/>
      <c r="HWB109" s="41"/>
      <c r="HWC109" s="41"/>
      <c r="HWD109" s="42"/>
      <c r="HWE109" s="41"/>
      <c r="HWF109" s="41"/>
      <c r="HWG109" s="41"/>
      <c r="HWH109" s="42"/>
      <c r="HWI109" s="41"/>
      <c r="HWJ109" s="41"/>
      <c r="HWK109" s="41"/>
      <c r="HWL109" s="42"/>
      <c r="HWM109" s="41"/>
      <c r="HWN109" s="41"/>
      <c r="HWO109" s="41"/>
      <c r="HWP109" s="42"/>
      <c r="HWQ109" s="41"/>
      <c r="HWR109" s="41"/>
      <c r="HWS109" s="41"/>
      <c r="HWT109" s="42"/>
      <c r="HWU109" s="41"/>
      <c r="HWV109" s="41"/>
      <c r="HWW109" s="41"/>
      <c r="HWX109" s="42"/>
      <c r="HWY109" s="41"/>
      <c r="HWZ109" s="41"/>
      <c r="HXA109" s="41"/>
      <c r="HXB109" s="42"/>
      <c r="HXC109" s="41"/>
      <c r="HXD109" s="41"/>
      <c r="HXE109" s="41"/>
      <c r="HXF109" s="42"/>
      <c r="HXG109" s="41"/>
      <c r="HXH109" s="41"/>
      <c r="HXI109" s="41"/>
      <c r="HXJ109" s="42"/>
      <c r="HXK109" s="41"/>
      <c r="HXL109" s="41"/>
      <c r="HXM109" s="41"/>
      <c r="HXN109" s="42"/>
      <c r="HXO109" s="41"/>
      <c r="HXP109" s="41"/>
      <c r="HXQ109" s="41"/>
      <c r="HXR109" s="42"/>
      <c r="HXS109" s="41"/>
      <c r="HXT109" s="41"/>
      <c r="HXU109" s="41"/>
      <c r="HXV109" s="42"/>
      <c r="HXW109" s="41"/>
      <c r="HXX109" s="41"/>
      <c r="HXY109" s="41"/>
      <c r="HXZ109" s="43"/>
      <c r="HYA109" s="44"/>
      <c r="HYB109" s="45"/>
      <c r="HYC109" s="45"/>
      <c r="HYD109" s="42"/>
      <c r="HYE109" s="41"/>
      <c r="HYF109" s="41"/>
      <c r="HYG109" s="41"/>
      <c r="HYH109" s="42"/>
      <c r="HYI109" s="41"/>
      <c r="HYJ109" s="41"/>
      <c r="HYK109" s="41"/>
      <c r="HYL109" s="42"/>
      <c r="HYM109" s="41"/>
      <c r="HYN109" s="41"/>
      <c r="HYO109" s="41"/>
      <c r="HYP109" s="42"/>
      <c r="HYQ109" s="41"/>
      <c r="HYR109" s="41"/>
      <c r="HYS109" s="41"/>
      <c r="HYT109" s="42"/>
      <c r="HYU109" s="41"/>
      <c r="HYV109" s="41"/>
      <c r="HYW109" s="41"/>
      <c r="HYX109" s="42"/>
      <c r="HYY109" s="41"/>
      <c r="HYZ109" s="41"/>
      <c r="HZA109" s="41"/>
      <c r="HZB109" s="42"/>
      <c r="HZC109" s="41"/>
      <c r="HZD109" s="41"/>
      <c r="HZE109" s="41"/>
      <c r="HZF109" s="42"/>
      <c r="HZG109" s="41"/>
      <c r="HZH109" s="41"/>
      <c r="HZI109" s="41"/>
      <c r="HZJ109" s="42"/>
      <c r="HZK109" s="41"/>
      <c r="HZL109" s="41"/>
      <c r="HZM109" s="41"/>
      <c r="HZN109" s="42"/>
      <c r="HZO109" s="41"/>
      <c r="HZP109" s="41"/>
      <c r="HZQ109" s="41"/>
      <c r="HZR109" s="42"/>
      <c r="HZS109" s="41"/>
      <c r="HZT109" s="41"/>
      <c r="HZU109" s="41"/>
      <c r="HZV109" s="42"/>
      <c r="HZW109" s="41"/>
      <c r="HZX109" s="41"/>
      <c r="HZY109" s="41"/>
      <c r="HZZ109" s="42"/>
      <c r="IAA109" s="41"/>
      <c r="IAB109" s="41"/>
      <c r="IAC109" s="41"/>
      <c r="IAD109" s="42"/>
      <c r="IAE109" s="41"/>
      <c r="IAF109" s="41"/>
      <c r="IAG109" s="41"/>
      <c r="IAH109" s="42"/>
      <c r="IAI109" s="41"/>
      <c r="IAJ109" s="41"/>
      <c r="IAK109" s="41"/>
      <c r="IAL109" s="42"/>
      <c r="IAM109" s="41"/>
      <c r="IAN109" s="41"/>
      <c r="IAO109" s="41"/>
      <c r="IAP109" s="42"/>
      <c r="IAQ109" s="41"/>
      <c r="IAR109" s="41"/>
      <c r="IAS109" s="41"/>
      <c r="IAT109" s="42"/>
      <c r="IAU109" s="41"/>
      <c r="IAV109" s="41"/>
      <c r="IAW109" s="41"/>
      <c r="IAX109" s="42"/>
      <c r="IAY109" s="41"/>
      <c r="IAZ109" s="41"/>
      <c r="IBA109" s="41"/>
      <c r="IBB109" s="42"/>
      <c r="IBC109" s="41"/>
      <c r="IBD109" s="41"/>
      <c r="IBE109" s="41"/>
      <c r="IBF109" s="42"/>
      <c r="IBG109" s="41"/>
      <c r="IBH109" s="41"/>
      <c r="IBI109" s="41"/>
      <c r="IBJ109" s="42"/>
      <c r="IBK109" s="41"/>
      <c r="IBL109" s="41"/>
      <c r="IBM109" s="41"/>
      <c r="IBN109" s="42"/>
      <c r="IBO109" s="41"/>
      <c r="IBP109" s="41"/>
      <c r="IBQ109" s="41"/>
      <c r="IBR109" s="42"/>
      <c r="IBS109" s="41"/>
      <c r="IBT109" s="41"/>
      <c r="IBU109" s="41"/>
      <c r="IBV109" s="42"/>
      <c r="IBW109" s="41"/>
      <c r="IBX109" s="41"/>
      <c r="IBY109" s="41"/>
      <c r="IBZ109" s="42"/>
      <c r="ICA109" s="41"/>
      <c r="ICB109" s="41"/>
      <c r="ICC109" s="41"/>
      <c r="ICD109" s="42"/>
      <c r="ICE109" s="41"/>
      <c r="ICF109" s="41"/>
      <c r="ICG109" s="41"/>
      <c r="ICH109" s="42"/>
      <c r="ICI109" s="41"/>
      <c r="ICJ109" s="41"/>
      <c r="ICK109" s="41"/>
      <c r="ICL109" s="42"/>
      <c r="ICM109" s="41"/>
      <c r="ICN109" s="41"/>
      <c r="ICO109" s="41"/>
      <c r="ICP109" s="42"/>
      <c r="ICQ109" s="41"/>
      <c r="ICR109" s="41"/>
      <c r="ICS109" s="41"/>
      <c r="ICT109" s="42"/>
      <c r="ICU109" s="41"/>
      <c r="ICV109" s="41"/>
      <c r="ICW109" s="41"/>
      <c r="ICX109" s="42"/>
      <c r="ICY109" s="41"/>
      <c r="ICZ109" s="41"/>
      <c r="IDA109" s="41"/>
      <c r="IDB109" s="42"/>
      <c r="IDC109" s="41"/>
      <c r="IDD109" s="41"/>
      <c r="IDE109" s="41"/>
      <c r="IDF109" s="42"/>
      <c r="IDG109" s="41"/>
      <c r="IDH109" s="41"/>
      <c r="IDI109" s="41"/>
      <c r="IDJ109" s="42"/>
      <c r="IDK109" s="41"/>
      <c r="IDL109" s="41"/>
      <c r="IDM109" s="41"/>
      <c r="IDN109" s="42"/>
      <c r="IDO109" s="41"/>
      <c r="IDP109" s="41"/>
      <c r="IDQ109" s="41"/>
      <c r="IDR109" s="42"/>
      <c r="IDS109" s="41"/>
      <c r="IDT109" s="41"/>
      <c r="IDU109" s="41"/>
      <c r="IDV109" s="42"/>
      <c r="IDW109" s="41"/>
      <c r="IDX109" s="41"/>
      <c r="IDY109" s="41"/>
      <c r="IDZ109" s="42"/>
      <c r="IEA109" s="41"/>
      <c r="IEB109" s="41"/>
      <c r="IEC109" s="41"/>
      <c r="IED109" s="43"/>
      <c r="IEE109" s="44"/>
      <c r="IEF109" s="45"/>
      <c r="IEG109" s="45"/>
      <c r="IEH109" s="42"/>
      <c r="IEI109" s="41"/>
      <c r="IEJ109" s="41"/>
      <c r="IEK109" s="41"/>
      <c r="IEL109" s="42"/>
      <c r="IEM109" s="41"/>
      <c r="IEN109" s="41"/>
      <c r="IEO109" s="41"/>
      <c r="IEP109" s="42"/>
      <c r="IEQ109" s="41"/>
      <c r="IER109" s="41"/>
      <c r="IES109" s="41"/>
      <c r="IET109" s="42"/>
      <c r="IEU109" s="41"/>
      <c r="IEV109" s="41"/>
      <c r="IEW109" s="41"/>
      <c r="IEX109" s="42"/>
      <c r="IEY109" s="41"/>
      <c r="IEZ109" s="41"/>
      <c r="IFA109" s="41"/>
      <c r="IFB109" s="42"/>
      <c r="IFC109" s="41"/>
      <c r="IFD109" s="41"/>
      <c r="IFE109" s="41"/>
      <c r="IFF109" s="42"/>
      <c r="IFG109" s="41"/>
      <c r="IFH109" s="41"/>
      <c r="IFI109" s="41"/>
      <c r="IFJ109" s="42"/>
      <c r="IFK109" s="41"/>
      <c r="IFL109" s="41"/>
      <c r="IFM109" s="41"/>
      <c r="IFN109" s="42"/>
      <c r="IFO109" s="41"/>
      <c r="IFP109" s="41"/>
      <c r="IFQ109" s="41"/>
      <c r="IFR109" s="42"/>
      <c r="IFS109" s="41"/>
      <c r="IFT109" s="41"/>
      <c r="IFU109" s="41"/>
      <c r="IFV109" s="42"/>
      <c r="IFW109" s="41"/>
      <c r="IFX109" s="41"/>
      <c r="IFY109" s="41"/>
      <c r="IFZ109" s="42"/>
      <c r="IGA109" s="41"/>
      <c r="IGB109" s="41"/>
      <c r="IGC109" s="41"/>
      <c r="IGD109" s="42"/>
      <c r="IGE109" s="41"/>
      <c r="IGF109" s="41"/>
      <c r="IGG109" s="41"/>
      <c r="IGH109" s="42"/>
      <c r="IGI109" s="41"/>
      <c r="IGJ109" s="41"/>
      <c r="IGK109" s="41"/>
      <c r="IGL109" s="42"/>
      <c r="IGM109" s="41"/>
      <c r="IGN109" s="41"/>
      <c r="IGO109" s="41"/>
      <c r="IGP109" s="42"/>
      <c r="IGQ109" s="41"/>
      <c r="IGR109" s="41"/>
      <c r="IGS109" s="41"/>
      <c r="IGT109" s="42"/>
      <c r="IGU109" s="41"/>
      <c r="IGV109" s="41"/>
      <c r="IGW109" s="41"/>
      <c r="IGX109" s="42"/>
      <c r="IGY109" s="41"/>
      <c r="IGZ109" s="41"/>
      <c r="IHA109" s="41"/>
      <c r="IHB109" s="42"/>
      <c r="IHC109" s="41"/>
      <c r="IHD109" s="41"/>
      <c r="IHE109" s="41"/>
      <c r="IHF109" s="42"/>
      <c r="IHG109" s="41"/>
      <c r="IHH109" s="41"/>
      <c r="IHI109" s="41"/>
      <c r="IHJ109" s="42"/>
      <c r="IHK109" s="41"/>
      <c r="IHL109" s="41"/>
      <c r="IHM109" s="41"/>
      <c r="IHN109" s="42"/>
      <c r="IHO109" s="41"/>
      <c r="IHP109" s="41"/>
      <c r="IHQ109" s="41"/>
      <c r="IHR109" s="42"/>
      <c r="IHS109" s="41"/>
      <c r="IHT109" s="41"/>
      <c r="IHU109" s="41"/>
      <c r="IHV109" s="42"/>
      <c r="IHW109" s="41"/>
      <c r="IHX109" s="41"/>
      <c r="IHY109" s="41"/>
      <c r="IHZ109" s="42"/>
      <c r="IIA109" s="41"/>
      <c r="IIB109" s="41"/>
      <c r="IIC109" s="41"/>
      <c r="IID109" s="42"/>
      <c r="IIE109" s="41"/>
      <c r="IIF109" s="41"/>
      <c r="IIG109" s="41"/>
      <c r="IIH109" s="42"/>
      <c r="III109" s="41"/>
      <c r="IIJ109" s="41"/>
      <c r="IIK109" s="41"/>
      <c r="IIL109" s="42"/>
      <c r="IIM109" s="41"/>
      <c r="IIN109" s="41"/>
      <c r="IIO109" s="41"/>
      <c r="IIP109" s="42"/>
      <c r="IIQ109" s="41"/>
      <c r="IIR109" s="41"/>
      <c r="IIS109" s="41"/>
      <c r="IIT109" s="42"/>
      <c r="IIU109" s="41"/>
      <c r="IIV109" s="41"/>
      <c r="IIW109" s="41"/>
      <c r="IIX109" s="42"/>
      <c r="IIY109" s="41"/>
      <c r="IIZ109" s="41"/>
      <c r="IJA109" s="41"/>
      <c r="IJB109" s="42"/>
      <c r="IJC109" s="41"/>
      <c r="IJD109" s="41"/>
      <c r="IJE109" s="41"/>
      <c r="IJF109" s="42"/>
      <c r="IJG109" s="41"/>
      <c r="IJH109" s="41"/>
      <c r="IJI109" s="41"/>
      <c r="IJJ109" s="42"/>
      <c r="IJK109" s="41"/>
      <c r="IJL109" s="41"/>
      <c r="IJM109" s="41"/>
      <c r="IJN109" s="42"/>
      <c r="IJO109" s="41"/>
      <c r="IJP109" s="41"/>
      <c r="IJQ109" s="41"/>
      <c r="IJR109" s="42"/>
      <c r="IJS109" s="41"/>
      <c r="IJT109" s="41"/>
      <c r="IJU109" s="41"/>
      <c r="IJV109" s="42"/>
      <c r="IJW109" s="41"/>
      <c r="IJX109" s="41"/>
      <c r="IJY109" s="41"/>
      <c r="IJZ109" s="42"/>
      <c r="IKA109" s="41"/>
      <c r="IKB109" s="41"/>
      <c r="IKC109" s="41"/>
      <c r="IKD109" s="42"/>
      <c r="IKE109" s="41"/>
      <c r="IKF109" s="41"/>
      <c r="IKG109" s="41"/>
      <c r="IKH109" s="43"/>
      <c r="IKI109" s="44"/>
      <c r="IKJ109" s="45"/>
      <c r="IKK109" s="45"/>
      <c r="IKL109" s="42"/>
      <c r="IKM109" s="41"/>
      <c r="IKN109" s="41"/>
      <c r="IKO109" s="41"/>
      <c r="IKP109" s="42"/>
      <c r="IKQ109" s="41"/>
      <c r="IKR109" s="41"/>
      <c r="IKS109" s="41"/>
      <c r="IKT109" s="42"/>
      <c r="IKU109" s="41"/>
      <c r="IKV109" s="41"/>
      <c r="IKW109" s="41"/>
      <c r="IKX109" s="42"/>
      <c r="IKY109" s="41"/>
      <c r="IKZ109" s="41"/>
      <c r="ILA109" s="41"/>
      <c r="ILB109" s="42"/>
      <c r="ILC109" s="41"/>
      <c r="ILD109" s="41"/>
      <c r="ILE109" s="41"/>
      <c r="ILF109" s="42"/>
      <c r="ILG109" s="41"/>
      <c r="ILH109" s="41"/>
      <c r="ILI109" s="41"/>
      <c r="ILJ109" s="42"/>
      <c r="ILK109" s="41"/>
      <c r="ILL109" s="41"/>
      <c r="ILM109" s="41"/>
      <c r="ILN109" s="42"/>
      <c r="ILO109" s="41"/>
      <c r="ILP109" s="41"/>
      <c r="ILQ109" s="41"/>
      <c r="ILR109" s="42"/>
      <c r="ILS109" s="41"/>
      <c r="ILT109" s="41"/>
      <c r="ILU109" s="41"/>
      <c r="ILV109" s="42"/>
      <c r="ILW109" s="41"/>
      <c r="ILX109" s="41"/>
      <c r="ILY109" s="41"/>
      <c r="ILZ109" s="42"/>
      <c r="IMA109" s="41"/>
      <c r="IMB109" s="41"/>
      <c r="IMC109" s="41"/>
      <c r="IMD109" s="42"/>
      <c r="IME109" s="41"/>
      <c r="IMF109" s="41"/>
      <c r="IMG109" s="41"/>
      <c r="IMH109" s="42"/>
      <c r="IMI109" s="41"/>
      <c r="IMJ109" s="41"/>
      <c r="IMK109" s="41"/>
      <c r="IML109" s="42"/>
      <c r="IMM109" s="41"/>
      <c r="IMN109" s="41"/>
      <c r="IMO109" s="41"/>
      <c r="IMP109" s="42"/>
      <c r="IMQ109" s="41"/>
      <c r="IMR109" s="41"/>
      <c r="IMS109" s="41"/>
      <c r="IMT109" s="42"/>
      <c r="IMU109" s="41"/>
      <c r="IMV109" s="41"/>
      <c r="IMW109" s="41"/>
      <c r="IMX109" s="42"/>
      <c r="IMY109" s="41"/>
      <c r="IMZ109" s="41"/>
      <c r="INA109" s="41"/>
      <c r="INB109" s="42"/>
      <c r="INC109" s="41"/>
      <c r="IND109" s="41"/>
      <c r="INE109" s="41"/>
      <c r="INF109" s="42"/>
      <c r="ING109" s="41"/>
      <c r="INH109" s="41"/>
      <c r="INI109" s="41"/>
      <c r="INJ109" s="42"/>
      <c r="INK109" s="41"/>
      <c r="INL109" s="41"/>
      <c r="INM109" s="41"/>
      <c r="INN109" s="42"/>
      <c r="INO109" s="41"/>
      <c r="INP109" s="41"/>
      <c r="INQ109" s="41"/>
      <c r="INR109" s="42"/>
      <c r="INS109" s="41"/>
      <c r="INT109" s="41"/>
      <c r="INU109" s="41"/>
      <c r="INV109" s="42"/>
      <c r="INW109" s="41"/>
      <c r="INX109" s="41"/>
      <c r="INY109" s="41"/>
      <c r="INZ109" s="42"/>
      <c r="IOA109" s="41"/>
      <c r="IOB109" s="41"/>
      <c r="IOC109" s="41"/>
      <c r="IOD109" s="42"/>
      <c r="IOE109" s="41"/>
      <c r="IOF109" s="41"/>
      <c r="IOG109" s="41"/>
      <c r="IOH109" s="42"/>
      <c r="IOI109" s="41"/>
      <c r="IOJ109" s="41"/>
      <c r="IOK109" s="41"/>
      <c r="IOL109" s="42"/>
      <c r="IOM109" s="41"/>
      <c r="ION109" s="41"/>
      <c r="IOO109" s="41"/>
      <c r="IOP109" s="42"/>
      <c r="IOQ109" s="41"/>
      <c r="IOR109" s="41"/>
      <c r="IOS109" s="41"/>
      <c r="IOT109" s="42"/>
      <c r="IOU109" s="41"/>
      <c r="IOV109" s="41"/>
      <c r="IOW109" s="41"/>
      <c r="IOX109" s="42"/>
      <c r="IOY109" s="41"/>
      <c r="IOZ109" s="41"/>
      <c r="IPA109" s="41"/>
      <c r="IPB109" s="42"/>
      <c r="IPC109" s="41"/>
      <c r="IPD109" s="41"/>
      <c r="IPE109" s="41"/>
      <c r="IPF109" s="42"/>
      <c r="IPG109" s="41"/>
      <c r="IPH109" s="41"/>
      <c r="IPI109" s="41"/>
      <c r="IPJ109" s="42"/>
      <c r="IPK109" s="41"/>
      <c r="IPL109" s="41"/>
      <c r="IPM109" s="41"/>
      <c r="IPN109" s="42"/>
      <c r="IPO109" s="41"/>
      <c r="IPP109" s="41"/>
      <c r="IPQ109" s="41"/>
      <c r="IPR109" s="42"/>
      <c r="IPS109" s="41"/>
      <c r="IPT109" s="41"/>
      <c r="IPU109" s="41"/>
      <c r="IPV109" s="42"/>
      <c r="IPW109" s="41"/>
      <c r="IPX109" s="41"/>
      <c r="IPY109" s="41"/>
      <c r="IPZ109" s="42"/>
      <c r="IQA109" s="41"/>
      <c r="IQB109" s="41"/>
      <c r="IQC109" s="41"/>
      <c r="IQD109" s="42"/>
      <c r="IQE109" s="41"/>
      <c r="IQF109" s="41"/>
      <c r="IQG109" s="41"/>
      <c r="IQH109" s="42"/>
      <c r="IQI109" s="41"/>
      <c r="IQJ109" s="41"/>
      <c r="IQK109" s="41"/>
      <c r="IQL109" s="43"/>
      <c r="IQM109" s="44"/>
      <c r="IQN109" s="45"/>
      <c r="IQO109" s="45"/>
      <c r="IQP109" s="42"/>
      <c r="IQQ109" s="41"/>
      <c r="IQR109" s="41"/>
      <c r="IQS109" s="41"/>
      <c r="IQT109" s="42"/>
      <c r="IQU109" s="41"/>
      <c r="IQV109" s="41"/>
      <c r="IQW109" s="41"/>
      <c r="IQX109" s="42"/>
      <c r="IQY109" s="41"/>
      <c r="IQZ109" s="41"/>
      <c r="IRA109" s="41"/>
      <c r="IRB109" s="42"/>
      <c r="IRC109" s="41"/>
      <c r="IRD109" s="41"/>
      <c r="IRE109" s="41"/>
      <c r="IRF109" s="42"/>
      <c r="IRG109" s="41"/>
      <c r="IRH109" s="41"/>
      <c r="IRI109" s="41"/>
      <c r="IRJ109" s="42"/>
      <c r="IRK109" s="41"/>
      <c r="IRL109" s="41"/>
      <c r="IRM109" s="41"/>
      <c r="IRN109" s="42"/>
      <c r="IRO109" s="41"/>
      <c r="IRP109" s="41"/>
      <c r="IRQ109" s="41"/>
      <c r="IRR109" s="42"/>
      <c r="IRS109" s="41"/>
      <c r="IRT109" s="41"/>
      <c r="IRU109" s="41"/>
      <c r="IRV109" s="42"/>
      <c r="IRW109" s="41"/>
      <c r="IRX109" s="41"/>
      <c r="IRY109" s="41"/>
      <c r="IRZ109" s="42"/>
      <c r="ISA109" s="41"/>
      <c r="ISB109" s="41"/>
      <c r="ISC109" s="41"/>
      <c r="ISD109" s="42"/>
      <c r="ISE109" s="41"/>
      <c r="ISF109" s="41"/>
      <c r="ISG109" s="41"/>
      <c r="ISH109" s="42"/>
      <c r="ISI109" s="41"/>
      <c r="ISJ109" s="41"/>
      <c r="ISK109" s="41"/>
      <c r="ISL109" s="42"/>
      <c r="ISM109" s="41"/>
      <c r="ISN109" s="41"/>
      <c r="ISO109" s="41"/>
      <c r="ISP109" s="42"/>
      <c r="ISQ109" s="41"/>
      <c r="ISR109" s="41"/>
      <c r="ISS109" s="41"/>
      <c r="IST109" s="42"/>
      <c r="ISU109" s="41"/>
      <c r="ISV109" s="41"/>
      <c r="ISW109" s="41"/>
      <c r="ISX109" s="42"/>
      <c r="ISY109" s="41"/>
      <c r="ISZ109" s="41"/>
      <c r="ITA109" s="41"/>
      <c r="ITB109" s="42"/>
      <c r="ITC109" s="41"/>
      <c r="ITD109" s="41"/>
      <c r="ITE109" s="41"/>
      <c r="ITF109" s="42"/>
      <c r="ITG109" s="41"/>
      <c r="ITH109" s="41"/>
      <c r="ITI109" s="41"/>
      <c r="ITJ109" s="42"/>
      <c r="ITK109" s="41"/>
      <c r="ITL109" s="41"/>
      <c r="ITM109" s="41"/>
      <c r="ITN109" s="42"/>
      <c r="ITO109" s="41"/>
      <c r="ITP109" s="41"/>
      <c r="ITQ109" s="41"/>
      <c r="ITR109" s="42"/>
      <c r="ITS109" s="41"/>
      <c r="ITT109" s="41"/>
      <c r="ITU109" s="41"/>
      <c r="ITV109" s="42"/>
      <c r="ITW109" s="41"/>
      <c r="ITX109" s="41"/>
      <c r="ITY109" s="41"/>
      <c r="ITZ109" s="42"/>
      <c r="IUA109" s="41"/>
      <c r="IUB109" s="41"/>
      <c r="IUC109" s="41"/>
      <c r="IUD109" s="42"/>
      <c r="IUE109" s="41"/>
      <c r="IUF109" s="41"/>
      <c r="IUG109" s="41"/>
      <c r="IUH109" s="42"/>
      <c r="IUI109" s="41"/>
      <c r="IUJ109" s="41"/>
      <c r="IUK109" s="41"/>
      <c r="IUL109" s="42"/>
      <c r="IUM109" s="41"/>
      <c r="IUN109" s="41"/>
      <c r="IUO109" s="41"/>
      <c r="IUP109" s="42"/>
      <c r="IUQ109" s="41"/>
      <c r="IUR109" s="41"/>
      <c r="IUS109" s="41"/>
      <c r="IUT109" s="42"/>
      <c r="IUU109" s="41"/>
      <c r="IUV109" s="41"/>
      <c r="IUW109" s="41"/>
      <c r="IUX109" s="42"/>
      <c r="IUY109" s="41"/>
      <c r="IUZ109" s="41"/>
      <c r="IVA109" s="41"/>
      <c r="IVB109" s="42"/>
      <c r="IVC109" s="41"/>
      <c r="IVD109" s="41"/>
      <c r="IVE109" s="41"/>
      <c r="IVF109" s="42"/>
      <c r="IVG109" s="41"/>
      <c r="IVH109" s="41"/>
      <c r="IVI109" s="41"/>
      <c r="IVJ109" s="42"/>
      <c r="IVK109" s="41"/>
      <c r="IVL109" s="41"/>
      <c r="IVM109" s="41"/>
      <c r="IVN109" s="42"/>
      <c r="IVO109" s="41"/>
      <c r="IVP109" s="41"/>
      <c r="IVQ109" s="41"/>
      <c r="IVR109" s="42"/>
      <c r="IVS109" s="41"/>
      <c r="IVT109" s="41"/>
      <c r="IVU109" s="41"/>
      <c r="IVV109" s="42"/>
      <c r="IVW109" s="41"/>
      <c r="IVX109" s="41"/>
      <c r="IVY109" s="41"/>
      <c r="IVZ109" s="42"/>
      <c r="IWA109" s="41"/>
      <c r="IWB109" s="41"/>
      <c r="IWC109" s="41"/>
      <c r="IWD109" s="42"/>
      <c r="IWE109" s="41"/>
      <c r="IWF109" s="41"/>
      <c r="IWG109" s="41"/>
      <c r="IWH109" s="42"/>
      <c r="IWI109" s="41"/>
      <c r="IWJ109" s="41"/>
      <c r="IWK109" s="41"/>
      <c r="IWL109" s="42"/>
      <c r="IWM109" s="41"/>
      <c r="IWN109" s="41"/>
      <c r="IWO109" s="41"/>
      <c r="IWP109" s="43"/>
      <c r="IWQ109" s="44"/>
      <c r="IWR109" s="45"/>
      <c r="IWS109" s="45"/>
      <c r="IWT109" s="42"/>
      <c r="IWU109" s="41"/>
      <c r="IWV109" s="41"/>
      <c r="IWW109" s="41"/>
      <c r="IWX109" s="42"/>
      <c r="IWY109" s="41"/>
      <c r="IWZ109" s="41"/>
      <c r="IXA109" s="41"/>
      <c r="IXB109" s="42"/>
      <c r="IXC109" s="41"/>
      <c r="IXD109" s="41"/>
      <c r="IXE109" s="41"/>
      <c r="IXF109" s="42"/>
      <c r="IXG109" s="41"/>
      <c r="IXH109" s="41"/>
      <c r="IXI109" s="41"/>
      <c r="IXJ109" s="42"/>
      <c r="IXK109" s="41"/>
      <c r="IXL109" s="41"/>
      <c r="IXM109" s="41"/>
      <c r="IXN109" s="42"/>
      <c r="IXO109" s="41"/>
      <c r="IXP109" s="41"/>
      <c r="IXQ109" s="41"/>
      <c r="IXR109" s="42"/>
      <c r="IXS109" s="41"/>
      <c r="IXT109" s="41"/>
      <c r="IXU109" s="41"/>
      <c r="IXV109" s="42"/>
      <c r="IXW109" s="41"/>
      <c r="IXX109" s="41"/>
      <c r="IXY109" s="41"/>
      <c r="IXZ109" s="42"/>
      <c r="IYA109" s="41"/>
      <c r="IYB109" s="41"/>
      <c r="IYC109" s="41"/>
      <c r="IYD109" s="42"/>
      <c r="IYE109" s="41"/>
      <c r="IYF109" s="41"/>
      <c r="IYG109" s="41"/>
      <c r="IYH109" s="42"/>
      <c r="IYI109" s="41"/>
      <c r="IYJ109" s="41"/>
      <c r="IYK109" s="41"/>
      <c r="IYL109" s="42"/>
      <c r="IYM109" s="41"/>
      <c r="IYN109" s="41"/>
      <c r="IYO109" s="41"/>
      <c r="IYP109" s="42"/>
      <c r="IYQ109" s="41"/>
      <c r="IYR109" s="41"/>
      <c r="IYS109" s="41"/>
      <c r="IYT109" s="42"/>
      <c r="IYU109" s="41"/>
      <c r="IYV109" s="41"/>
      <c r="IYW109" s="41"/>
      <c r="IYX109" s="42"/>
      <c r="IYY109" s="41"/>
      <c r="IYZ109" s="41"/>
      <c r="IZA109" s="41"/>
      <c r="IZB109" s="42"/>
      <c r="IZC109" s="41"/>
      <c r="IZD109" s="41"/>
      <c r="IZE109" s="41"/>
      <c r="IZF109" s="42"/>
      <c r="IZG109" s="41"/>
      <c r="IZH109" s="41"/>
      <c r="IZI109" s="41"/>
      <c r="IZJ109" s="42"/>
      <c r="IZK109" s="41"/>
      <c r="IZL109" s="41"/>
      <c r="IZM109" s="41"/>
      <c r="IZN109" s="42"/>
      <c r="IZO109" s="41"/>
      <c r="IZP109" s="41"/>
      <c r="IZQ109" s="41"/>
      <c r="IZR109" s="42"/>
      <c r="IZS109" s="41"/>
      <c r="IZT109" s="41"/>
      <c r="IZU109" s="41"/>
      <c r="IZV109" s="42"/>
      <c r="IZW109" s="41"/>
      <c r="IZX109" s="41"/>
      <c r="IZY109" s="41"/>
      <c r="IZZ109" s="42"/>
      <c r="JAA109" s="41"/>
      <c r="JAB109" s="41"/>
      <c r="JAC109" s="41"/>
      <c r="JAD109" s="42"/>
      <c r="JAE109" s="41"/>
      <c r="JAF109" s="41"/>
      <c r="JAG109" s="41"/>
      <c r="JAH109" s="42"/>
      <c r="JAI109" s="41"/>
      <c r="JAJ109" s="41"/>
      <c r="JAK109" s="41"/>
      <c r="JAL109" s="42"/>
      <c r="JAM109" s="41"/>
      <c r="JAN109" s="41"/>
      <c r="JAO109" s="41"/>
      <c r="JAP109" s="42"/>
      <c r="JAQ109" s="41"/>
      <c r="JAR109" s="41"/>
      <c r="JAS109" s="41"/>
      <c r="JAT109" s="42"/>
      <c r="JAU109" s="41"/>
      <c r="JAV109" s="41"/>
      <c r="JAW109" s="41"/>
      <c r="JAX109" s="42"/>
      <c r="JAY109" s="41"/>
      <c r="JAZ109" s="41"/>
      <c r="JBA109" s="41"/>
      <c r="JBB109" s="42"/>
      <c r="JBC109" s="41"/>
      <c r="JBD109" s="41"/>
      <c r="JBE109" s="41"/>
      <c r="JBF109" s="42"/>
      <c r="JBG109" s="41"/>
      <c r="JBH109" s="41"/>
      <c r="JBI109" s="41"/>
      <c r="JBJ109" s="42"/>
      <c r="JBK109" s="41"/>
      <c r="JBL109" s="41"/>
      <c r="JBM109" s="41"/>
      <c r="JBN109" s="42"/>
      <c r="JBO109" s="41"/>
      <c r="JBP109" s="41"/>
      <c r="JBQ109" s="41"/>
      <c r="JBR109" s="42"/>
      <c r="JBS109" s="41"/>
      <c r="JBT109" s="41"/>
      <c r="JBU109" s="41"/>
      <c r="JBV109" s="42"/>
      <c r="JBW109" s="41"/>
      <c r="JBX109" s="41"/>
      <c r="JBY109" s="41"/>
      <c r="JBZ109" s="42"/>
      <c r="JCA109" s="41"/>
      <c r="JCB109" s="41"/>
      <c r="JCC109" s="41"/>
      <c r="JCD109" s="42"/>
      <c r="JCE109" s="41"/>
      <c r="JCF109" s="41"/>
      <c r="JCG109" s="41"/>
      <c r="JCH109" s="42"/>
      <c r="JCI109" s="41"/>
      <c r="JCJ109" s="41"/>
      <c r="JCK109" s="41"/>
      <c r="JCL109" s="42"/>
      <c r="JCM109" s="41"/>
      <c r="JCN109" s="41"/>
      <c r="JCO109" s="41"/>
      <c r="JCP109" s="42"/>
      <c r="JCQ109" s="41"/>
      <c r="JCR109" s="41"/>
      <c r="JCS109" s="41"/>
      <c r="JCT109" s="43"/>
      <c r="JCU109" s="44"/>
      <c r="JCV109" s="45"/>
      <c r="JCW109" s="45"/>
      <c r="JCX109" s="42"/>
      <c r="JCY109" s="41"/>
      <c r="JCZ109" s="41"/>
      <c r="JDA109" s="41"/>
      <c r="JDB109" s="42"/>
      <c r="JDC109" s="41"/>
      <c r="JDD109" s="41"/>
      <c r="JDE109" s="41"/>
      <c r="JDF109" s="42"/>
      <c r="JDG109" s="41"/>
      <c r="JDH109" s="41"/>
      <c r="JDI109" s="41"/>
      <c r="JDJ109" s="42"/>
      <c r="JDK109" s="41"/>
      <c r="JDL109" s="41"/>
      <c r="JDM109" s="41"/>
      <c r="JDN109" s="42"/>
      <c r="JDO109" s="41"/>
      <c r="JDP109" s="41"/>
      <c r="JDQ109" s="41"/>
      <c r="JDR109" s="42"/>
      <c r="JDS109" s="41"/>
      <c r="JDT109" s="41"/>
      <c r="JDU109" s="41"/>
      <c r="JDV109" s="42"/>
      <c r="JDW109" s="41"/>
      <c r="JDX109" s="41"/>
      <c r="JDY109" s="41"/>
      <c r="JDZ109" s="42"/>
      <c r="JEA109" s="41"/>
      <c r="JEB109" s="41"/>
      <c r="JEC109" s="41"/>
      <c r="JED109" s="42"/>
      <c r="JEE109" s="41"/>
      <c r="JEF109" s="41"/>
      <c r="JEG109" s="41"/>
      <c r="JEH109" s="42"/>
      <c r="JEI109" s="41"/>
      <c r="JEJ109" s="41"/>
      <c r="JEK109" s="41"/>
      <c r="JEL109" s="42"/>
      <c r="JEM109" s="41"/>
      <c r="JEN109" s="41"/>
      <c r="JEO109" s="41"/>
      <c r="JEP109" s="42"/>
      <c r="JEQ109" s="41"/>
      <c r="JER109" s="41"/>
      <c r="JES109" s="41"/>
      <c r="JET109" s="42"/>
      <c r="JEU109" s="41"/>
      <c r="JEV109" s="41"/>
      <c r="JEW109" s="41"/>
      <c r="JEX109" s="42"/>
      <c r="JEY109" s="41"/>
      <c r="JEZ109" s="41"/>
      <c r="JFA109" s="41"/>
      <c r="JFB109" s="42"/>
      <c r="JFC109" s="41"/>
      <c r="JFD109" s="41"/>
      <c r="JFE109" s="41"/>
      <c r="JFF109" s="42"/>
      <c r="JFG109" s="41"/>
      <c r="JFH109" s="41"/>
      <c r="JFI109" s="41"/>
      <c r="JFJ109" s="42"/>
      <c r="JFK109" s="41"/>
      <c r="JFL109" s="41"/>
      <c r="JFM109" s="41"/>
      <c r="JFN109" s="42"/>
      <c r="JFO109" s="41"/>
      <c r="JFP109" s="41"/>
      <c r="JFQ109" s="41"/>
      <c r="JFR109" s="42"/>
      <c r="JFS109" s="41"/>
      <c r="JFT109" s="41"/>
      <c r="JFU109" s="41"/>
      <c r="JFV109" s="42"/>
      <c r="JFW109" s="41"/>
      <c r="JFX109" s="41"/>
      <c r="JFY109" s="41"/>
      <c r="JFZ109" s="42"/>
      <c r="JGA109" s="41"/>
      <c r="JGB109" s="41"/>
      <c r="JGC109" s="41"/>
      <c r="JGD109" s="42"/>
      <c r="JGE109" s="41"/>
      <c r="JGF109" s="41"/>
      <c r="JGG109" s="41"/>
      <c r="JGH109" s="42"/>
      <c r="JGI109" s="41"/>
      <c r="JGJ109" s="41"/>
      <c r="JGK109" s="41"/>
      <c r="JGL109" s="42"/>
      <c r="JGM109" s="41"/>
      <c r="JGN109" s="41"/>
      <c r="JGO109" s="41"/>
      <c r="JGP109" s="42"/>
      <c r="JGQ109" s="41"/>
      <c r="JGR109" s="41"/>
      <c r="JGS109" s="41"/>
      <c r="JGT109" s="42"/>
      <c r="JGU109" s="41"/>
      <c r="JGV109" s="41"/>
      <c r="JGW109" s="41"/>
      <c r="JGX109" s="42"/>
      <c r="JGY109" s="41"/>
      <c r="JGZ109" s="41"/>
      <c r="JHA109" s="41"/>
      <c r="JHB109" s="42"/>
      <c r="JHC109" s="41"/>
      <c r="JHD109" s="41"/>
      <c r="JHE109" s="41"/>
      <c r="JHF109" s="42"/>
      <c r="JHG109" s="41"/>
      <c r="JHH109" s="41"/>
      <c r="JHI109" s="41"/>
      <c r="JHJ109" s="42"/>
      <c r="JHK109" s="41"/>
      <c r="JHL109" s="41"/>
      <c r="JHM109" s="41"/>
      <c r="JHN109" s="42"/>
      <c r="JHO109" s="41"/>
      <c r="JHP109" s="41"/>
      <c r="JHQ109" s="41"/>
      <c r="JHR109" s="42"/>
      <c r="JHS109" s="41"/>
      <c r="JHT109" s="41"/>
      <c r="JHU109" s="41"/>
      <c r="JHV109" s="42"/>
      <c r="JHW109" s="41"/>
      <c r="JHX109" s="41"/>
      <c r="JHY109" s="41"/>
      <c r="JHZ109" s="42"/>
      <c r="JIA109" s="41"/>
      <c r="JIB109" s="41"/>
      <c r="JIC109" s="41"/>
      <c r="JID109" s="42"/>
      <c r="JIE109" s="41"/>
      <c r="JIF109" s="41"/>
      <c r="JIG109" s="41"/>
      <c r="JIH109" s="42"/>
      <c r="JII109" s="41"/>
      <c r="JIJ109" s="41"/>
      <c r="JIK109" s="41"/>
      <c r="JIL109" s="42"/>
      <c r="JIM109" s="41"/>
      <c r="JIN109" s="41"/>
      <c r="JIO109" s="41"/>
      <c r="JIP109" s="42"/>
      <c r="JIQ109" s="41"/>
      <c r="JIR109" s="41"/>
      <c r="JIS109" s="41"/>
      <c r="JIT109" s="42"/>
      <c r="JIU109" s="41"/>
      <c r="JIV109" s="41"/>
      <c r="JIW109" s="41"/>
      <c r="JIX109" s="43"/>
      <c r="JIY109" s="44"/>
      <c r="JIZ109" s="45"/>
      <c r="JJA109" s="45"/>
      <c r="JJB109" s="42"/>
      <c r="JJC109" s="41"/>
      <c r="JJD109" s="41"/>
      <c r="JJE109" s="41"/>
      <c r="JJF109" s="42"/>
      <c r="JJG109" s="41"/>
      <c r="JJH109" s="41"/>
      <c r="JJI109" s="41"/>
      <c r="JJJ109" s="42"/>
      <c r="JJK109" s="41"/>
      <c r="JJL109" s="41"/>
      <c r="JJM109" s="41"/>
      <c r="JJN109" s="42"/>
      <c r="JJO109" s="41"/>
      <c r="JJP109" s="41"/>
      <c r="JJQ109" s="41"/>
      <c r="JJR109" s="42"/>
      <c r="JJS109" s="41"/>
      <c r="JJT109" s="41"/>
      <c r="JJU109" s="41"/>
      <c r="JJV109" s="42"/>
      <c r="JJW109" s="41"/>
      <c r="JJX109" s="41"/>
      <c r="JJY109" s="41"/>
      <c r="JJZ109" s="42"/>
      <c r="JKA109" s="41"/>
      <c r="JKB109" s="41"/>
      <c r="JKC109" s="41"/>
      <c r="JKD109" s="42"/>
      <c r="JKE109" s="41"/>
      <c r="JKF109" s="41"/>
      <c r="JKG109" s="41"/>
      <c r="JKH109" s="42"/>
      <c r="JKI109" s="41"/>
      <c r="JKJ109" s="41"/>
      <c r="JKK109" s="41"/>
      <c r="JKL109" s="42"/>
      <c r="JKM109" s="41"/>
      <c r="JKN109" s="41"/>
      <c r="JKO109" s="41"/>
      <c r="JKP109" s="42"/>
      <c r="JKQ109" s="41"/>
      <c r="JKR109" s="41"/>
      <c r="JKS109" s="41"/>
      <c r="JKT109" s="42"/>
      <c r="JKU109" s="41"/>
      <c r="JKV109" s="41"/>
      <c r="JKW109" s="41"/>
      <c r="JKX109" s="42"/>
      <c r="JKY109" s="41"/>
      <c r="JKZ109" s="41"/>
      <c r="JLA109" s="41"/>
      <c r="JLB109" s="42"/>
      <c r="JLC109" s="41"/>
      <c r="JLD109" s="41"/>
      <c r="JLE109" s="41"/>
      <c r="JLF109" s="42"/>
      <c r="JLG109" s="41"/>
      <c r="JLH109" s="41"/>
      <c r="JLI109" s="41"/>
      <c r="JLJ109" s="42"/>
      <c r="JLK109" s="41"/>
      <c r="JLL109" s="41"/>
      <c r="JLM109" s="41"/>
      <c r="JLN109" s="42"/>
      <c r="JLO109" s="41"/>
      <c r="JLP109" s="41"/>
      <c r="JLQ109" s="41"/>
      <c r="JLR109" s="42"/>
      <c r="JLS109" s="41"/>
      <c r="JLT109" s="41"/>
      <c r="JLU109" s="41"/>
      <c r="JLV109" s="42"/>
      <c r="JLW109" s="41"/>
      <c r="JLX109" s="41"/>
      <c r="JLY109" s="41"/>
      <c r="JLZ109" s="42"/>
      <c r="JMA109" s="41"/>
      <c r="JMB109" s="41"/>
      <c r="JMC109" s="41"/>
      <c r="JMD109" s="42"/>
      <c r="JME109" s="41"/>
      <c r="JMF109" s="41"/>
      <c r="JMG109" s="41"/>
      <c r="JMH109" s="42"/>
      <c r="JMI109" s="41"/>
      <c r="JMJ109" s="41"/>
      <c r="JMK109" s="41"/>
      <c r="JML109" s="42"/>
      <c r="JMM109" s="41"/>
      <c r="JMN109" s="41"/>
      <c r="JMO109" s="41"/>
      <c r="JMP109" s="42"/>
      <c r="JMQ109" s="41"/>
      <c r="JMR109" s="41"/>
      <c r="JMS109" s="41"/>
      <c r="JMT109" s="42"/>
      <c r="JMU109" s="41"/>
      <c r="JMV109" s="41"/>
      <c r="JMW109" s="41"/>
      <c r="JMX109" s="42"/>
      <c r="JMY109" s="41"/>
      <c r="JMZ109" s="41"/>
      <c r="JNA109" s="41"/>
      <c r="JNB109" s="42"/>
      <c r="JNC109" s="41"/>
      <c r="JND109" s="41"/>
      <c r="JNE109" s="41"/>
      <c r="JNF109" s="42"/>
      <c r="JNG109" s="41"/>
      <c r="JNH109" s="41"/>
      <c r="JNI109" s="41"/>
      <c r="JNJ109" s="42"/>
      <c r="JNK109" s="41"/>
      <c r="JNL109" s="41"/>
      <c r="JNM109" s="41"/>
      <c r="JNN109" s="42"/>
      <c r="JNO109" s="41"/>
      <c r="JNP109" s="41"/>
      <c r="JNQ109" s="41"/>
      <c r="JNR109" s="42"/>
      <c r="JNS109" s="41"/>
      <c r="JNT109" s="41"/>
      <c r="JNU109" s="41"/>
      <c r="JNV109" s="42"/>
      <c r="JNW109" s="41"/>
      <c r="JNX109" s="41"/>
      <c r="JNY109" s="41"/>
      <c r="JNZ109" s="42"/>
      <c r="JOA109" s="41"/>
      <c r="JOB109" s="41"/>
      <c r="JOC109" s="41"/>
      <c r="JOD109" s="42"/>
      <c r="JOE109" s="41"/>
      <c r="JOF109" s="41"/>
      <c r="JOG109" s="41"/>
      <c r="JOH109" s="42"/>
      <c r="JOI109" s="41"/>
      <c r="JOJ109" s="41"/>
      <c r="JOK109" s="41"/>
      <c r="JOL109" s="42"/>
      <c r="JOM109" s="41"/>
      <c r="JON109" s="41"/>
      <c r="JOO109" s="41"/>
      <c r="JOP109" s="42"/>
      <c r="JOQ109" s="41"/>
      <c r="JOR109" s="41"/>
      <c r="JOS109" s="41"/>
      <c r="JOT109" s="42"/>
      <c r="JOU109" s="41"/>
      <c r="JOV109" s="41"/>
      <c r="JOW109" s="41"/>
      <c r="JOX109" s="42"/>
      <c r="JOY109" s="41"/>
      <c r="JOZ109" s="41"/>
      <c r="JPA109" s="41"/>
      <c r="JPB109" s="43"/>
      <c r="JPC109" s="44"/>
      <c r="JPD109" s="45"/>
      <c r="JPE109" s="45"/>
      <c r="JPF109" s="42"/>
      <c r="JPG109" s="41"/>
      <c r="JPH109" s="41"/>
      <c r="JPI109" s="41"/>
      <c r="JPJ109" s="42"/>
      <c r="JPK109" s="41"/>
      <c r="JPL109" s="41"/>
      <c r="JPM109" s="41"/>
      <c r="JPN109" s="42"/>
      <c r="JPO109" s="41"/>
      <c r="JPP109" s="41"/>
      <c r="JPQ109" s="41"/>
      <c r="JPR109" s="42"/>
      <c r="JPS109" s="41"/>
      <c r="JPT109" s="41"/>
      <c r="JPU109" s="41"/>
      <c r="JPV109" s="42"/>
      <c r="JPW109" s="41"/>
      <c r="JPX109" s="41"/>
      <c r="JPY109" s="41"/>
      <c r="JPZ109" s="42"/>
      <c r="JQA109" s="41"/>
      <c r="JQB109" s="41"/>
      <c r="JQC109" s="41"/>
      <c r="JQD109" s="42"/>
      <c r="JQE109" s="41"/>
      <c r="JQF109" s="41"/>
      <c r="JQG109" s="41"/>
      <c r="JQH109" s="42"/>
      <c r="JQI109" s="41"/>
      <c r="JQJ109" s="41"/>
      <c r="JQK109" s="41"/>
      <c r="JQL109" s="42"/>
      <c r="JQM109" s="41"/>
      <c r="JQN109" s="41"/>
      <c r="JQO109" s="41"/>
      <c r="JQP109" s="42"/>
      <c r="JQQ109" s="41"/>
      <c r="JQR109" s="41"/>
      <c r="JQS109" s="41"/>
      <c r="JQT109" s="42"/>
      <c r="JQU109" s="41"/>
      <c r="JQV109" s="41"/>
      <c r="JQW109" s="41"/>
      <c r="JQX109" s="42"/>
      <c r="JQY109" s="41"/>
      <c r="JQZ109" s="41"/>
      <c r="JRA109" s="41"/>
      <c r="JRB109" s="42"/>
      <c r="JRC109" s="41"/>
      <c r="JRD109" s="41"/>
      <c r="JRE109" s="41"/>
      <c r="JRF109" s="42"/>
      <c r="JRG109" s="41"/>
      <c r="JRH109" s="41"/>
      <c r="JRI109" s="41"/>
      <c r="JRJ109" s="42"/>
      <c r="JRK109" s="41"/>
      <c r="JRL109" s="41"/>
      <c r="JRM109" s="41"/>
      <c r="JRN109" s="42"/>
      <c r="JRO109" s="41"/>
      <c r="JRP109" s="41"/>
      <c r="JRQ109" s="41"/>
      <c r="JRR109" s="42"/>
      <c r="JRS109" s="41"/>
      <c r="JRT109" s="41"/>
      <c r="JRU109" s="41"/>
      <c r="JRV109" s="42"/>
      <c r="JRW109" s="41"/>
      <c r="JRX109" s="41"/>
      <c r="JRY109" s="41"/>
      <c r="JRZ109" s="42"/>
      <c r="JSA109" s="41"/>
      <c r="JSB109" s="41"/>
      <c r="JSC109" s="41"/>
      <c r="JSD109" s="42"/>
      <c r="JSE109" s="41"/>
      <c r="JSF109" s="41"/>
      <c r="JSG109" s="41"/>
      <c r="JSH109" s="42"/>
      <c r="JSI109" s="41"/>
      <c r="JSJ109" s="41"/>
      <c r="JSK109" s="41"/>
      <c r="JSL109" s="42"/>
      <c r="JSM109" s="41"/>
      <c r="JSN109" s="41"/>
      <c r="JSO109" s="41"/>
      <c r="JSP109" s="42"/>
      <c r="JSQ109" s="41"/>
      <c r="JSR109" s="41"/>
      <c r="JSS109" s="41"/>
      <c r="JST109" s="42"/>
      <c r="JSU109" s="41"/>
      <c r="JSV109" s="41"/>
      <c r="JSW109" s="41"/>
      <c r="JSX109" s="42"/>
      <c r="JSY109" s="41"/>
      <c r="JSZ109" s="41"/>
      <c r="JTA109" s="41"/>
      <c r="JTB109" s="42"/>
      <c r="JTC109" s="41"/>
      <c r="JTD109" s="41"/>
      <c r="JTE109" s="41"/>
      <c r="JTF109" s="42"/>
      <c r="JTG109" s="41"/>
      <c r="JTH109" s="41"/>
      <c r="JTI109" s="41"/>
      <c r="JTJ109" s="42"/>
      <c r="JTK109" s="41"/>
      <c r="JTL109" s="41"/>
      <c r="JTM109" s="41"/>
      <c r="JTN109" s="42"/>
      <c r="JTO109" s="41"/>
      <c r="JTP109" s="41"/>
      <c r="JTQ109" s="41"/>
      <c r="JTR109" s="42"/>
      <c r="JTS109" s="41"/>
      <c r="JTT109" s="41"/>
      <c r="JTU109" s="41"/>
      <c r="JTV109" s="42"/>
      <c r="JTW109" s="41"/>
      <c r="JTX109" s="41"/>
      <c r="JTY109" s="41"/>
      <c r="JTZ109" s="42"/>
      <c r="JUA109" s="41"/>
      <c r="JUB109" s="41"/>
      <c r="JUC109" s="41"/>
      <c r="JUD109" s="42"/>
      <c r="JUE109" s="41"/>
      <c r="JUF109" s="41"/>
      <c r="JUG109" s="41"/>
      <c r="JUH109" s="42"/>
      <c r="JUI109" s="41"/>
      <c r="JUJ109" s="41"/>
      <c r="JUK109" s="41"/>
      <c r="JUL109" s="42"/>
      <c r="JUM109" s="41"/>
      <c r="JUN109" s="41"/>
      <c r="JUO109" s="41"/>
      <c r="JUP109" s="42"/>
      <c r="JUQ109" s="41"/>
      <c r="JUR109" s="41"/>
      <c r="JUS109" s="41"/>
      <c r="JUT109" s="42"/>
      <c r="JUU109" s="41"/>
      <c r="JUV109" s="41"/>
      <c r="JUW109" s="41"/>
      <c r="JUX109" s="42"/>
      <c r="JUY109" s="41"/>
      <c r="JUZ109" s="41"/>
      <c r="JVA109" s="41"/>
      <c r="JVB109" s="42"/>
      <c r="JVC109" s="41"/>
      <c r="JVD109" s="41"/>
      <c r="JVE109" s="41"/>
      <c r="JVF109" s="43"/>
      <c r="JVG109" s="44"/>
      <c r="JVH109" s="45"/>
      <c r="JVI109" s="45"/>
      <c r="JVJ109" s="42"/>
      <c r="JVK109" s="41"/>
      <c r="JVL109" s="41"/>
      <c r="JVM109" s="41"/>
      <c r="JVN109" s="42"/>
      <c r="JVO109" s="41"/>
      <c r="JVP109" s="41"/>
      <c r="JVQ109" s="41"/>
      <c r="JVR109" s="42"/>
      <c r="JVS109" s="41"/>
      <c r="JVT109" s="41"/>
      <c r="JVU109" s="41"/>
      <c r="JVV109" s="42"/>
      <c r="JVW109" s="41"/>
      <c r="JVX109" s="41"/>
      <c r="JVY109" s="41"/>
      <c r="JVZ109" s="42"/>
      <c r="JWA109" s="41"/>
      <c r="JWB109" s="41"/>
      <c r="JWC109" s="41"/>
      <c r="JWD109" s="42"/>
      <c r="JWE109" s="41"/>
      <c r="JWF109" s="41"/>
      <c r="JWG109" s="41"/>
      <c r="JWH109" s="42"/>
      <c r="JWI109" s="41"/>
      <c r="JWJ109" s="41"/>
      <c r="JWK109" s="41"/>
      <c r="JWL109" s="42"/>
      <c r="JWM109" s="41"/>
      <c r="JWN109" s="41"/>
      <c r="JWO109" s="41"/>
      <c r="JWP109" s="42"/>
      <c r="JWQ109" s="41"/>
      <c r="JWR109" s="41"/>
      <c r="JWS109" s="41"/>
      <c r="JWT109" s="42"/>
      <c r="JWU109" s="41"/>
      <c r="JWV109" s="41"/>
      <c r="JWW109" s="41"/>
      <c r="JWX109" s="42"/>
      <c r="JWY109" s="41"/>
      <c r="JWZ109" s="41"/>
      <c r="JXA109" s="41"/>
      <c r="JXB109" s="42"/>
      <c r="JXC109" s="41"/>
      <c r="JXD109" s="41"/>
      <c r="JXE109" s="41"/>
      <c r="JXF109" s="42"/>
      <c r="JXG109" s="41"/>
      <c r="JXH109" s="41"/>
      <c r="JXI109" s="41"/>
      <c r="JXJ109" s="42"/>
      <c r="JXK109" s="41"/>
      <c r="JXL109" s="41"/>
      <c r="JXM109" s="41"/>
      <c r="JXN109" s="42"/>
      <c r="JXO109" s="41"/>
      <c r="JXP109" s="41"/>
      <c r="JXQ109" s="41"/>
      <c r="JXR109" s="42"/>
      <c r="JXS109" s="41"/>
      <c r="JXT109" s="41"/>
      <c r="JXU109" s="41"/>
      <c r="JXV109" s="42"/>
      <c r="JXW109" s="41"/>
      <c r="JXX109" s="41"/>
      <c r="JXY109" s="41"/>
      <c r="JXZ109" s="42"/>
      <c r="JYA109" s="41"/>
      <c r="JYB109" s="41"/>
      <c r="JYC109" s="41"/>
      <c r="JYD109" s="42"/>
      <c r="JYE109" s="41"/>
      <c r="JYF109" s="41"/>
      <c r="JYG109" s="41"/>
      <c r="JYH109" s="42"/>
      <c r="JYI109" s="41"/>
      <c r="JYJ109" s="41"/>
      <c r="JYK109" s="41"/>
      <c r="JYL109" s="42"/>
      <c r="JYM109" s="41"/>
      <c r="JYN109" s="41"/>
      <c r="JYO109" s="41"/>
      <c r="JYP109" s="42"/>
      <c r="JYQ109" s="41"/>
      <c r="JYR109" s="41"/>
      <c r="JYS109" s="41"/>
      <c r="JYT109" s="42"/>
      <c r="JYU109" s="41"/>
      <c r="JYV109" s="41"/>
      <c r="JYW109" s="41"/>
      <c r="JYX109" s="42"/>
      <c r="JYY109" s="41"/>
      <c r="JYZ109" s="41"/>
      <c r="JZA109" s="41"/>
      <c r="JZB109" s="42"/>
      <c r="JZC109" s="41"/>
      <c r="JZD109" s="41"/>
      <c r="JZE109" s="41"/>
      <c r="JZF109" s="42"/>
      <c r="JZG109" s="41"/>
      <c r="JZH109" s="41"/>
      <c r="JZI109" s="41"/>
      <c r="JZJ109" s="42"/>
      <c r="JZK109" s="41"/>
      <c r="JZL109" s="41"/>
      <c r="JZM109" s="41"/>
      <c r="JZN109" s="42"/>
      <c r="JZO109" s="41"/>
      <c r="JZP109" s="41"/>
      <c r="JZQ109" s="41"/>
      <c r="JZR109" s="42"/>
      <c r="JZS109" s="41"/>
      <c r="JZT109" s="41"/>
      <c r="JZU109" s="41"/>
      <c r="JZV109" s="42"/>
      <c r="JZW109" s="41"/>
      <c r="JZX109" s="41"/>
      <c r="JZY109" s="41"/>
      <c r="JZZ109" s="42"/>
      <c r="KAA109" s="41"/>
      <c r="KAB109" s="41"/>
      <c r="KAC109" s="41"/>
      <c r="KAD109" s="42"/>
      <c r="KAE109" s="41"/>
      <c r="KAF109" s="41"/>
      <c r="KAG109" s="41"/>
      <c r="KAH109" s="42"/>
      <c r="KAI109" s="41"/>
      <c r="KAJ109" s="41"/>
      <c r="KAK109" s="41"/>
      <c r="KAL109" s="42"/>
      <c r="KAM109" s="41"/>
      <c r="KAN109" s="41"/>
      <c r="KAO109" s="41"/>
      <c r="KAP109" s="42"/>
      <c r="KAQ109" s="41"/>
      <c r="KAR109" s="41"/>
      <c r="KAS109" s="41"/>
      <c r="KAT109" s="42"/>
      <c r="KAU109" s="41"/>
      <c r="KAV109" s="41"/>
      <c r="KAW109" s="41"/>
      <c r="KAX109" s="42"/>
      <c r="KAY109" s="41"/>
      <c r="KAZ109" s="41"/>
      <c r="KBA109" s="41"/>
      <c r="KBB109" s="42"/>
      <c r="KBC109" s="41"/>
      <c r="KBD109" s="41"/>
      <c r="KBE109" s="41"/>
      <c r="KBF109" s="42"/>
      <c r="KBG109" s="41"/>
      <c r="KBH109" s="41"/>
      <c r="KBI109" s="41"/>
      <c r="KBJ109" s="43"/>
      <c r="KBK109" s="44"/>
      <c r="KBL109" s="45"/>
      <c r="KBM109" s="45"/>
      <c r="KBN109" s="42"/>
      <c r="KBO109" s="41"/>
      <c r="KBP109" s="41"/>
      <c r="KBQ109" s="41"/>
      <c r="KBR109" s="42"/>
      <c r="KBS109" s="41"/>
      <c r="KBT109" s="41"/>
      <c r="KBU109" s="41"/>
      <c r="KBV109" s="42"/>
      <c r="KBW109" s="41"/>
      <c r="KBX109" s="41"/>
      <c r="KBY109" s="41"/>
      <c r="KBZ109" s="42"/>
      <c r="KCA109" s="41"/>
      <c r="KCB109" s="41"/>
      <c r="KCC109" s="41"/>
      <c r="KCD109" s="42"/>
      <c r="KCE109" s="41"/>
      <c r="KCF109" s="41"/>
      <c r="KCG109" s="41"/>
      <c r="KCH109" s="42"/>
      <c r="KCI109" s="41"/>
      <c r="KCJ109" s="41"/>
      <c r="KCK109" s="41"/>
      <c r="KCL109" s="42"/>
      <c r="KCM109" s="41"/>
      <c r="KCN109" s="41"/>
      <c r="KCO109" s="41"/>
      <c r="KCP109" s="42"/>
      <c r="KCQ109" s="41"/>
      <c r="KCR109" s="41"/>
      <c r="KCS109" s="41"/>
      <c r="KCT109" s="42"/>
      <c r="KCU109" s="41"/>
      <c r="KCV109" s="41"/>
      <c r="KCW109" s="41"/>
      <c r="KCX109" s="42"/>
      <c r="KCY109" s="41"/>
      <c r="KCZ109" s="41"/>
      <c r="KDA109" s="41"/>
      <c r="KDB109" s="42"/>
      <c r="KDC109" s="41"/>
      <c r="KDD109" s="41"/>
      <c r="KDE109" s="41"/>
      <c r="KDF109" s="42"/>
      <c r="KDG109" s="41"/>
      <c r="KDH109" s="41"/>
      <c r="KDI109" s="41"/>
      <c r="KDJ109" s="42"/>
      <c r="KDK109" s="41"/>
      <c r="KDL109" s="41"/>
      <c r="KDM109" s="41"/>
      <c r="KDN109" s="42"/>
      <c r="KDO109" s="41"/>
      <c r="KDP109" s="41"/>
      <c r="KDQ109" s="41"/>
      <c r="KDR109" s="42"/>
      <c r="KDS109" s="41"/>
      <c r="KDT109" s="41"/>
      <c r="KDU109" s="41"/>
      <c r="KDV109" s="42"/>
      <c r="KDW109" s="41"/>
      <c r="KDX109" s="41"/>
      <c r="KDY109" s="41"/>
      <c r="KDZ109" s="42"/>
      <c r="KEA109" s="41"/>
      <c r="KEB109" s="41"/>
      <c r="KEC109" s="41"/>
      <c r="KED109" s="42"/>
      <c r="KEE109" s="41"/>
      <c r="KEF109" s="41"/>
      <c r="KEG109" s="41"/>
      <c r="KEH109" s="42"/>
      <c r="KEI109" s="41"/>
      <c r="KEJ109" s="41"/>
      <c r="KEK109" s="41"/>
      <c r="KEL109" s="42"/>
      <c r="KEM109" s="41"/>
      <c r="KEN109" s="41"/>
      <c r="KEO109" s="41"/>
      <c r="KEP109" s="42"/>
      <c r="KEQ109" s="41"/>
      <c r="KER109" s="41"/>
      <c r="KES109" s="41"/>
      <c r="KET109" s="42"/>
      <c r="KEU109" s="41"/>
      <c r="KEV109" s="41"/>
      <c r="KEW109" s="41"/>
      <c r="KEX109" s="42"/>
      <c r="KEY109" s="41"/>
      <c r="KEZ109" s="41"/>
      <c r="KFA109" s="41"/>
      <c r="KFB109" s="42"/>
      <c r="KFC109" s="41"/>
      <c r="KFD109" s="41"/>
      <c r="KFE109" s="41"/>
      <c r="KFF109" s="42"/>
      <c r="KFG109" s="41"/>
      <c r="KFH109" s="41"/>
      <c r="KFI109" s="41"/>
      <c r="KFJ109" s="42"/>
      <c r="KFK109" s="41"/>
      <c r="KFL109" s="41"/>
      <c r="KFM109" s="41"/>
      <c r="KFN109" s="42"/>
      <c r="KFO109" s="41"/>
      <c r="KFP109" s="41"/>
      <c r="KFQ109" s="41"/>
      <c r="KFR109" s="42"/>
      <c r="KFS109" s="41"/>
      <c r="KFT109" s="41"/>
      <c r="KFU109" s="41"/>
      <c r="KFV109" s="42"/>
      <c r="KFW109" s="41"/>
      <c r="KFX109" s="41"/>
      <c r="KFY109" s="41"/>
      <c r="KFZ109" s="42"/>
      <c r="KGA109" s="41"/>
      <c r="KGB109" s="41"/>
      <c r="KGC109" s="41"/>
      <c r="KGD109" s="42"/>
      <c r="KGE109" s="41"/>
      <c r="KGF109" s="41"/>
      <c r="KGG109" s="41"/>
      <c r="KGH109" s="42"/>
      <c r="KGI109" s="41"/>
      <c r="KGJ109" s="41"/>
      <c r="KGK109" s="41"/>
      <c r="KGL109" s="42"/>
      <c r="KGM109" s="41"/>
      <c r="KGN109" s="41"/>
      <c r="KGO109" s="41"/>
      <c r="KGP109" s="42"/>
      <c r="KGQ109" s="41"/>
      <c r="KGR109" s="41"/>
      <c r="KGS109" s="41"/>
      <c r="KGT109" s="42"/>
      <c r="KGU109" s="41"/>
      <c r="KGV109" s="41"/>
      <c r="KGW109" s="41"/>
      <c r="KGX109" s="42"/>
      <c r="KGY109" s="41"/>
      <c r="KGZ109" s="41"/>
      <c r="KHA109" s="41"/>
      <c r="KHB109" s="42"/>
      <c r="KHC109" s="41"/>
      <c r="KHD109" s="41"/>
      <c r="KHE109" s="41"/>
      <c r="KHF109" s="42"/>
      <c r="KHG109" s="41"/>
      <c r="KHH109" s="41"/>
      <c r="KHI109" s="41"/>
      <c r="KHJ109" s="42"/>
      <c r="KHK109" s="41"/>
      <c r="KHL109" s="41"/>
      <c r="KHM109" s="41"/>
      <c r="KHN109" s="43"/>
      <c r="KHO109" s="44"/>
      <c r="KHP109" s="45"/>
      <c r="KHQ109" s="45"/>
      <c r="KHR109" s="42"/>
      <c r="KHS109" s="41"/>
      <c r="KHT109" s="41"/>
      <c r="KHU109" s="41"/>
      <c r="KHV109" s="42"/>
      <c r="KHW109" s="41"/>
      <c r="KHX109" s="41"/>
      <c r="KHY109" s="41"/>
      <c r="KHZ109" s="42"/>
      <c r="KIA109" s="41"/>
      <c r="KIB109" s="41"/>
      <c r="KIC109" s="41"/>
      <c r="KID109" s="42"/>
      <c r="KIE109" s="41"/>
      <c r="KIF109" s="41"/>
      <c r="KIG109" s="41"/>
      <c r="KIH109" s="42"/>
      <c r="KII109" s="41"/>
      <c r="KIJ109" s="41"/>
      <c r="KIK109" s="41"/>
      <c r="KIL109" s="42"/>
      <c r="KIM109" s="41"/>
      <c r="KIN109" s="41"/>
      <c r="KIO109" s="41"/>
      <c r="KIP109" s="42"/>
      <c r="KIQ109" s="41"/>
      <c r="KIR109" s="41"/>
      <c r="KIS109" s="41"/>
      <c r="KIT109" s="42"/>
      <c r="KIU109" s="41"/>
      <c r="KIV109" s="41"/>
      <c r="KIW109" s="41"/>
      <c r="KIX109" s="42"/>
      <c r="KIY109" s="41"/>
      <c r="KIZ109" s="41"/>
      <c r="KJA109" s="41"/>
      <c r="KJB109" s="42"/>
      <c r="KJC109" s="41"/>
      <c r="KJD109" s="41"/>
      <c r="KJE109" s="41"/>
      <c r="KJF109" s="42"/>
      <c r="KJG109" s="41"/>
      <c r="KJH109" s="41"/>
      <c r="KJI109" s="41"/>
      <c r="KJJ109" s="42"/>
      <c r="KJK109" s="41"/>
      <c r="KJL109" s="41"/>
      <c r="KJM109" s="41"/>
      <c r="KJN109" s="42"/>
      <c r="KJO109" s="41"/>
      <c r="KJP109" s="41"/>
      <c r="KJQ109" s="41"/>
      <c r="KJR109" s="42"/>
      <c r="KJS109" s="41"/>
      <c r="KJT109" s="41"/>
      <c r="KJU109" s="41"/>
      <c r="KJV109" s="42"/>
      <c r="KJW109" s="41"/>
      <c r="KJX109" s="41"/>
      <c r="KJY109" s="41"/>
      <c r="KJZ109" s="42"/>
      <c r="KKA109" s="41"/>
      <c r="KKB109" s="41"/>
      <c r="KKC109" s="41"/>
      <c r="KKD109" s="42"/>
      <c r="KKE109" s="41"/>
      <c r="KKF109" s="41"/>
      <c r="KKG109" s="41"/>
      <c r="KKH109" s="42"/>
      <c r="KKI109" s="41"/>
      <c r="KKJ109" s="41"/>
      <c r="KKK109" s="41"/>
      <c r="KKL109" s="42"/>
      <c r="KKM109" s="41"/>
      <c r="KKN109" s="41"/>
      <c r="KKO109" s="41"/>
      <c r="KKP109" s="42"/>
      <c r="KKQ109" s="41"/>
      <c r="KKR109" s="41"/>
      <c r="KKS109" s="41"/>
      <c r="KKT109" s="42"/>
      <c r="KKU109" s="41"/>
      <c r="KKV109" s="41"/>
      <c r="KKW109" s="41"/>
      <c r="KKX109" s="42"/>
      <c r="KKY109" s="41"/>
      <c r="KKZ109" s="41"/>
      <c r="KLA109" s="41"/>
      <c r="KLB109" s="42"/>
      <c r="KLC109" s="41"/>
      <c r="KLD109" s="41"/>
      <c r="KLE109" s="41"/>
      <c r="KLF109" s="42"/>
      <c r="KLG109" s="41"/>
      <c r="KLH109" s="41"/>
      <c r="KLI109" s="41"/>
      <c r="KLJ109" s="42"/>
      <c r="KLK109" s="41"/>
      <c r="KLL109" s="41"/>
      <c r="KLM109" s="41"/>
      <c r="KLN109" s="42"/>
      <c r="KLO109" s="41"/>
      <c r="KLP109" s="41"/>
      <c r="KLQ109" s="41"/>
      <c r="KLR109" s="42"/>
      <c r="KLS109" s="41"/>
      <c r="KLT109" s="41"/>
      <c r="KLU109" s="41"/>
      <c r="KLV109" s="42"/>
      <c r="KLW109" s="41"/>
      <c r="KLX109" s="41"/>
      <c r="KLY109" s="41"/>
      <c r="KLZ109" s="42"/>
      <c r="KMA109" s="41"/>
      <c r="KMB109" s="41"/>
      <c r="KMC109" s="41"/>
      <c r="KMD109" s="42"/>
      <c r="KME109" s="41"/>
      <c r="KMF109" s="41"/>
      <c r="KMG109" s="41"/>
      <c r="KMH109" s="42"/>
      <c r="KMI109" s="41"/>
      <c r="KMJ109" s="41"/>
      <c r="KMK109" s="41"/>
      <c r="KML109" s="42"/>
      <c r="KMM109" s="41"/>
      <c r="KMN109" s="41"/>
      <c r="KMO109" s="41"/>
      <c r="KMP109" s="42"/>
      <c r="KMQ109" s="41"/>
      <c r="KMR109" s="41"/>
      <c r="KMS109" s="41"/>
      <c r="KMT109" s="42"/>
      <c r="KMU109" s="41"/>
      <c r="KMV109" s="41"/>
      <c r="KMW109" s="41"/>
      <c r="KMX109" s="42"/>
      <c r="KMY109" s="41"/>
      <c r="KMZ109" s="41"/>
      <c r="KNA109" s="41"/>
      <c r="KNB109" s="42"/>
      <c r="KNC109" s="41"/>
      <c r="KND109" s="41"/>
      <c r="KNE109" s="41"/>
      <c r="KNF109" s="42"/>
      <c r="KNG109" s="41"/>
      <c r="KNH109" s="41"/>
      <c r="KNI109" s="41"/>
      <c r="KNJ109" s="42"/>
      <c r="KNK109" s="41"/>
      <c r="KNL109" s="41"/>
      <c r="KNM109" s="41"/>
      <c r="KNN109" s="42"/>
      <c r="KNO109" s="41"/>
      <c r="KNP109" s="41"/>
      <c r="KNQ109" s="41"/>
      <c r="KNR109" s="43"/>
      <c r="KNS109" s="44"/>
      <c r="KNT109" s="45"/>
      <c r="KNU109" s="45"/>
      <c r="KNV109" s="42"/>
      <c r="KNW109" s="41"/>
      <c r="KNX109" s="41"/>
      <c r="KNY109" s="41"/>
      <c r="KNZ109" s="42"/>
      <c r="KOA109" s="41"/>
      <c r="KOB109" s="41"/>
      <c r="KOC109" s="41"/>
      <c r="KOD109" s="42"/>
      <c r="KOE109" s="41"/>
      <c r="KOF109" s="41"/>
      <c r="KOG109" s="41"/>
      <c r="KOH109" s="42"/>
      <c r="KOI109" s="41"/>
      <c r="KOJ109" s="41"/>
      <c r="KOK109" s="41"/>
      <c r="KOL109" s="42"/>
      <c r="KOM109" s="41"/>
      <c r="KON109" s="41"/>
      <c r="KOO109" s="41"/>
      <c r="KOP109" s="42"/>
      <c r="KOQ109" s="41"/>
      <c r="KOR109" s="41"/>
      <c r="KOS109" s="41"/>
      <c r="KOT109" s="42"/>
      <c r="KOU109" s="41"/>
      <c r="KOV109" s="41"/>
      <c r="KOW109" s="41"/>
      <c r="KOX109" s="42"/>
      <c r="KOY109" s="41"/>
      <c r="KOZ109" s="41"/>
      <c r="KPA109" s="41"/>
      <c r="KPB109" s="42"/>
      <c r="KPC109" s="41"/>
      <c r="KPD109" s="41"/>
      <c r="KPE109" s="41"/>
      <c r="KPF109" s="42"/>
      <c r="KPG109" s="41"/>
      <c r="KPH109" s="41"/>
      <c r="KPI109" s="41"/>
      <c r="KPJ109" s="42"/>
      <c r="KPK109" s="41"/>
      <c r="KPL109" s="41"/>
      <c r="KPM109" s="41"/>
      <c r="KPN109" s="42"/>
      <c r="KPO109" s="41"/>
      <c r="KPP109" s="41"/>
      <c r="KPQ109" s="41"/>
      <c r="KPR109" s="42"/>
      <c r="KPS109" s="41"/>
      <c r="KPT109" s="41"/>
      <c r="KPU109" s="41"/>
      <c r="KPV109" s="42"/>
      <c r="KPW109" s="41"/>
      <c r="KPX109" s="41"/>
      <c r="KPY109" s="41"/>
      <c r="KPZ109" s="42"/>
      <c r="KQA109" s="41"/>
      <c r="KQB109" s="41"/>
      <c r="KQC109" s="41"/>
      <c r="KQD109" s="42"/>
      <c r="KQE109" s="41"/>
      <c r="KQF109" s="41"/>
      <c r="KQG109" s="41"/>
      <c r="KQH109" s="42"/>
      <c r="KQI109" s="41"/>
      <c r="KQJ109" s="41"/>
      <c r="KQK109" s="41"/>
      <c r="KQL109" s="42"/>
      <c r="KQM109" s="41"/>
      <c r="KQN109" s="41"/>
      <c r="KQO109" s="41"/>
      <c r="KQP109" s="42"/>
      <c r="KQQ109" s="41"/>
      <c r="KQR109" s="41"/>
      <c r="KQS109" s="41"/>
      <c r="KQT109" s="42"/>
      <c r="KQU109" s="41"/>
      <c r="KQV109" s="41"/>
      <c r="KQW109" s="41"/>
      <c r="KQX109" s="42"/>
      <c r="KQY109" s="41"/>
      <c r="KQZ109" s="41"/>
      <c r="KRA109" s="41"/>
      <c r="KRB109" s="42"/>
      <c r="KRC109" s="41"/>
      <c r="KRD109" s="41"/>
      <c r="KRE109" s="41"/>
      <c r="KRF109" s="42"/>
      <c r="KRG109" s="41"/>
      <c r="KRH109" s="41"/>
      <c r="KRI109" s="41"/>
      <c r="KRJ109" s="42"/>
      <c r="KRK109" s="41"/>
      <c r="KRL109" s="41"/>
      <c r="KRM109" s="41"/>
      <c r="KRN109" s="42"/>
      <c r="KRO109" s="41"/>
      <c r="KRP109" s="41"/>
      <c r="KRQ109" s="41"/>
      <c r="KRR109" s="42"/>
      <c r="KRS109" s="41"/>
      <c r="KRT109" s="41"/>
      <c r="KRU109" s="41"/>
      <c r="KRV109" s="42"/>
      <c r="KRW109" s="41"/>
      <c r="KRX109" s="41"/>
      <c r="KRY109" s="41"/>
      <c r="KRZ109" s="42"/>
      <c r="KSA109" s="41"/>
      <c r="KSB109" s="41"/>
      <c r="KSC109" s="41"/>
      <c r="KSD109" s="42"/>
      <c r="KSE109" s="41"/>
      <c r="KSF109" s="41"/>
      <c r="KSG109" s="41"/>
      <c r="KSH109" s="42"/>
      <c r="KSI109" s="41"/>
      <c r="KSJ109" s="41"/>
      <c r="KSK109" s="41"/>
      <c r="KSL109" s="42"/>
      <c r="KSM109" s="41"/>
      <c r="KSN109" s="41"/>
      <c r="KSO109" s="41"/>
      <c r="KSP109" s="42"/>
      <c r="KSQ109" s="41"/>
      <c r="KSR109" s="41"/>
      <c r="KSS109" s="41"/>
      <c r="KST109" s="42"/>
      <c r="KSU109" s="41"/>
      <c r="KSV109" s="41"/>
      <c r="KSW109" s="41"/>
      <c r="KSX109" s="42"/>
      <c r="KSY109" s="41"/>
      <c r="KSZ109" s="41"/>
      <c r="KTA109" s="41"/>
      <c r="KTB109" s="42"/>
      <c r="KTC109" s="41"/>
      <c r="KTD109" s="41"/>
      <c r="KTE109" s="41"/>
      <c r="KTF109" s="42"/>
      <c r="KTG109" s="41"/>
      <c r="KTH109" s="41"/>
      <c r="KTI109" s="41"/>
      <c r="KTJ109" s="42"/>
      <c r="KTK109" s="41"/>
      <c r="KTL109" s="41"/>
      <c r="KTM109" s="41"/>
      <c r="KTN109" s="42"/>
      <c r="KTO109" s="41"/>
      <c r="KTP109" s="41"/>
      <c r="KTQ109" s="41"/>
      <c r="KTR109" s="42"/>
      <c r="KTS109" s="41"/>
      <c r="KTT109" s="41"/>
      <c r="KTU109" s="41"/>
      <c r="KTV109" s="43"/>
      <c r="KTW109" s="44"/>
      <c r="KTX109" s="45"/>
      <c r="KTY109" s="45"/>
      <c r="KTZ109" s="42"/>
      <c r="KUA109" s="41"/>
      <c r="KUB109" s="41"/>
      <c r="KUC109" s="41"/>
      <c r="KUD109" s="42"/>
      <c r="KUE109" s="41"/>
      <c r="KUF109" s="41"/>
      <c r="KUG109" s="41"/>
      <c r="KUH109" s="42"/>
      <c r="KUI109" s="41"/>
      <c r="KUJ109" s="41"/>
      <c r="KUK109" s="41"/>
      <c r="KUL109" s="42"/>
      <c r="KUM109" s="41"/>
      <c r="KUN109" s="41"/>
      <c r="KUO109" s="41"/>
      <c r="KUP109" s="42"/>
      <c r="KUQ109" s="41"/>
      <c r="KUR109" s="41"/>
      <c r="KUS109" s="41"/>
      <c r="KUT109" s="42"/>
      <c r="KUU109" s="41"/>
      <c r="KUV109" s="41"/>
      <c r="KUW109" s="41"/>
      <c r="KUX109" s="42"/>
      <c r="KUY109" s="41"/>
      <c r="KUZ109" s="41"/>
      <c r="KVA109" s="41"/>
      <c r="KVB109" s="42"/>
      <c r="KVC109" s="41"/>
      <c r="KVD109" s="41"/>
      <c r="KVE109" s="41"/>
      <c r="KVF109" s="42"/>
      <c r="KVG109" s="41"/>
      <c r="KVH109" s="41"/>
      <c r="KVI109" s="41"/>
      <c r="KVJ109" s="42"/>
      <c r="KVK109" s="41"/>
      <c r="KVL109" s="41"/>
      <c r="KVM109" s="41"/>
      <c r="KVN109" s="42"/>
      <c r="KVO109" s="41"/>
      <c r="KVP109" s="41"/>
      <c r="KVQ109" s="41"/>
      <c r="KVR109" s="42"/>
      <c r="KVS109" s="41"/>
      <c r="KVT109" s="41"/>
      <c r="KVU109" s="41"/>
      <c r="KVV109" s="42"/>
      <c r="KVW109" s="41"/>
      <c r="KVX109" s="41"/>
      <c r="KVY109" s="41"/>
      <c r="KVZ109" s="42"/>
      <c r="KWA109" s="41"/>
      <c r="KWB109" s="41"/>
      <c r="KWC109" s="41"/>
      <c r="KWD109" s="42"/>
      <c r="KWE109" s="41"/>
      <c r="KWF109" s="41"/>
      <c r="KWG109" s="41"/>
      <c r="KWH109" s="42"/>
      <c r="KWI109" s="41"/>
      <c r="KWJ109" s="41"/>
      <c r="KWK109" s="41"/>
      <c r="KWL109" s="42"/>
      <c r="KWM109" s="41"/>
      <c r="KWN109" s="41"/>
      <c r="KWO109" s="41"/>
      <c r="KWP109" s="42"/>
      <c r="KWQ109" s="41"/>
      <c r="KWR109" s="41"/>
      <c r="KWS109" s="41"/>
      <c r="KWT109" s="42"/>
      <c r="KWU109" s="41"/>
      <c r="KWV109" s="41"/>
      <c r="KWW109" s="41"/>
      <c r="KWX109" s="42"/>
      <c r="KWY109" s="41"/>
      <c r="KWZ109" s="41"/>
      <c r="KXA109" s="41"/>
      <c r="KXB109" s="42"/>
      <c r="KXC109" s="41"/>
      <c r="KXD109" s="41"/>
      <c r="KXE109" s="41"/>
      <c r="KXF109" s="42"/>
      <c r="KXG109" s="41"/>
      <c r="KXH109" s="41"/>
      <c r="KXI109" s="41"/>
      <c r="KXJ109" s="42"/>
      <c r="KXK109" s="41"/>
      <c r="KXL109" s="41"/>
      <c r="KXM109" s="41"/>
      <c r="KXN109" s="42"/>
      <c r="KXO109" s="41"/>
      <c r="KXP109" s="41"/>
      <c r="KXQ109" s="41"/>
      <c r="KXR109" s="42"/>
      <c r="KXS109" s="41"/>
      <c r="KXT109" s="41"/>
      <c r="KXU109" s="41"/>
      <c r="KXV109" s="42"/>
      <c r="KXW109" s="41"/>
      <c r="KXX109" s="41"/>
      <c r="KXY109" s="41"/>
      <c r="KXZ109" s="42"/>
      <c r="KYA109" s="41"/>
      <c r="KYB109" s="41"/>
      <c r="KYC109" s="41"/>
      <c r="KYD109" s="42"/>
      <c r="KYE109" s="41"/>
      <c r="KYF109" s="41"/>
      <c r="KYG109" s="41"/>
      <c r="KYH109" s="42"/>
      <c r="KYI109" s="41"/>
      <c r="KYJ109" s="41"/>
      <c r="KYK109" s="41"/>
      <c r="KYL109" s="42"/>
      <c r="KYM109" s="41"/>
      <c r="KYN109" s="41"/>
      <c r="KYO109" s="41"/>
      <c r="KYP109" s="42"/>
      <c r="KYQ109" s="41"/>
      <c r="KYR109" s="41"/>
      <c r="KYS109" s="41"/>
      <c r="KYT109" s="42"/>
      <c r="KYU109" s="41"/>
      <c r="KYV109" s="41"/>
      <c r="KYW109" s="41"/>
      <c r="KYX109" s="42"/>
      <c r="KYY109" s="41"/>
      <c r="KYZ109" s="41"/>
      <c r="KZA109" s="41"/>
      <c r="KZB109" s="42"/>
      <c r="KZC109" s="41"/>
      <c r="KZD109" s="41"/>
      <c r="KZE109" s="41"/>
      <c r="KZF109" s="42"/>
      <c r="KZG109" s="41"/>
      <c r="KZH109" s="41"/>
      <c r="KZI109" s="41"/>
      <c r="KZJ109" s="42"/>
      <c r="KZK109" s="41"/>
      <c r="KZL109" s="41"/>
      <c r="KZM109" s="41"/>
      <c r="KZN109" s="42"/>
      <c r="KZO109" s="41"/>
      <c r="KZP109" s="41"/>
      <c r="KZQ109" s="41"/>
      <c r="KZR109" s="42"/>
      <c r="KZS109" s="41"/>
      <c r="KZT109" s="41"/>
      <c r="KZU109" s="41"/>
      <c r="KZV109" s="42"/>
      <c r="KZW109" s="41"/>
      <c r="KZX109" s="41"/>
      <c r="KZY109" s="41"/>
      <c r="KZZ109" s="43"/>
      <c r="LAA109" s="44"/>
      <c r="LAB109" s="45"/>
      <c r="LAC109" s="45"/>
      <c r="LAD109" s="42"/>
      <c r="LAE109" s="41"/>
      <c r="LAF109" s="41"/>
      <c r="LAG109" s="41"/>
      <c r="LAH109" s="42"/>
      <c r="LAI109" s="41"/>
      <c r="LAJ109" s="41"/>
      <c r="LAK109" s="41"/>
      <c r="LAL109" s="42"/>
      <c r="LAM109" s="41"/>
      <c r="LAN109" s="41"/>
      <c r="LAO109" s="41"/>
      <c r="LAP109" s="42"/>
      <c r="LAQ109" s="41"/>
      <c r="LAR109" s="41"/>
      <c r="LAS109" s="41"/>
      <c r="LAT109" s="42"/>
      <c r="LAU109" s="41"/>
      <c r="LAV109" s="41"/>
      <c r="LAW109" s="41"/>
      <c r="LAX109" s="42"/>
      <c r="LAY109" s="41"/>
      <c r="LAZ109" s="41"/>
      <c r="LBA109" s="41"/>
      <c r="LBB109" s="42"/>
      <c r="LBC109" s="41"/>
      <c r="LBD109" s="41"/>
      <c r="LBE109" s="41"/>
      <c r="LBF109" s="42"/>
      <c r="LBG109" s="41"/>
      <c r="LBH109" s="41"/>
      <c r="LBI109" s="41"/>
      <c r="LBJ109" s="42"/>
      <c r="LBK109" s="41"/>
      <c r="LBL109" s="41"/>
      <c r="LBM109" s="41"/>
      <c r="LBN109" s="42"/>
      <c r="LBO109" s="41"/>
      <c r="LBP109" s="41"/>
      <c r="LBQ109" s="41"/>
      <c r="LBR109" s="42"/>
      <c r="LBS109" s="41"/>
      <c r="LBT109" s="41"/>
      <c r="LBU109" s="41"/>
      <c r="LBV109" s="42"/>
      <c r="LBW109" s="41"/>
      <c r="LBX109" s="41"/>
      <c r="LBY109" s="41"/>
      <c r="LBZ109" s="42"/>
      <c r="LCA109" s="41"/>
      <c r="LCB109" s="41"/>
      <c r="LCC109" s="41"/>
      <c r="LCD109" s="42"/>
      <c r="LCE109" s="41"/>
      <c r="LCF109" s="41"/>
      <c r="LCG109" s="41"/>
      <c r="LCH109" s="42"/>
      <c r="LCI109" s="41"/>
      <c r="LCJ109" s="41"/>
      <c r="LCK109" s="41"/>
      <c r="LCL109" s="42"/>
      <c r="LCM109" s="41"/>
      <c r="LCN109" s="41"/>
      <c r="LCO109" s="41"/>
      <c r="LCP109" s="42"/>
      <c r="LCQ109" s="41"/>
      <c r="LCR109" s="41"/>
      <c r="LCS109" s="41"/>
      <c r="LCT109" s="42"/>
      <c r="LCU109" s="41"/>
      <c r="LCV109" s="41"/>
      <c r="LCW109" s="41"/>
      <c r="LCX109" s="42"/>
      <c r="LCY109" s="41"/>
      <c r="LCZ109" s="41"/>
      <c r="LDA109" s="41"/>
      <c r="LDB109" s="42"/>
      <c r="LDC109" s="41"/>
      <c r="LDD109" s="41"/>
      <c r="LDE109" s="41"/>
      <c r="LDF109" s="42"/>
      <c r="LDG109" s="41"/>
      <c r="LDH109" s="41"/>
      <c r="LDI109" s="41"/>
      <c r="LDJ109" s="42"/>
      <c r="LDK109" s="41"/>
      <c r="LDL109" s="41"/>
      <c r="LDM109" s="41"/>
      <c r="LDN109" s="42"/>
      <c r="LDO109" s="41"/>
      <c r="LDP109" s="41"/>
      <c r="LDQ109" s="41"/>
      <c r="LDR109" s="42"/>
      <c r="LDS109" s="41"/>
      <c r="LDT109" s="41"/>
      <c r="LDU109" s="41"/>
      <c r="LDV109" s="42"/>
      <c r="LDW109" s="41"/>
      <c r="LDX109" s="41"/>
      <c r="LDY109" s="41"/>
      <c r="LDZ109" s="42"/>
      <c r="LEA109" s="41"/>
      <c r="LEB109" s="41"/>
      <c r="LEC109" s="41"/>
      <c r="LED109" s="42"/>
      <c r="LEE109" s="41"/>
      <c r="LEF109" s="41"/>
      <c r="LEG109" s="41"/>
      <c r="LEH109" s="42"/>
      <c r="LEI109" s="41"/>
      <c r="LEJ109" s="41"/>
      <c r="LEK109" s="41"/>
      <c r="LEL109" s="42"/>
      <c r="LEM109" s="41"/>
      <c r="LEN109" s="41"/>
      <c r="LEO109" s="41"/>
      <c r="LEP109" s="42"/>
      <c r="LEQ109" s="41"/>
      <c r="LER109" s="41"/>
      <c r="LES109" s="41"/>
      <c r="LET109" s="42"/>
      <c r="LEU109" s="41"/>
      <c r="LEV109" s="41"/>
      <c r="LEW109" s="41"/>
      <c r="LEX109" s="42"/>
      <c r="LEY109" s="41"/>
      <c r="LEZ109" s="41"/>
      <c r="LFA109" s="41"/>
      <c r="LFB109" s="42"/>
      <c r="LFC109" s="41"/>
      <c r="LFD109" s="41"/>
      <c r="LFE109" s="41"/>
      <c r="LFF109" s="42"/>
      <c r="LFG109" s="41"/>
      <c r="LFH109" s="41"/>
      <c r="LFI109" s="41"/>
      <c r="LFJ109" s="42"/>
      <c r="LFK109" s="41"/>
      <c r="LFL109" s="41"/>
      <c r="LFM109" s="41"/>
      <c r="LFN109" s="42"/>
      <c r="LFO109" s="41"/>
      <c r="LFP109" s="41"/>
      <c r="LFQ109" s="41"/>
      <c r="LFR109" s="42"/>
      <c r="LFS109" s="41"/>
      <c r="LFT109" s="41"/>
      <c r="LFU109" s="41"/>
      <c r="LFV109" s="42"/>
      <c r="LFW109" s="41"/>
      <c r="LFX109" s="41"/>
      <c r="LFY109" s="41"/>
      <c r="LFZ109" s="42"/>
      <c r="LGA109" s="41"/>
      <c r="LGB109" s="41"/>
      <c r="LGC109" s="41"/>
      <c r="LGD109" s="43"/>
      <c r="LGE109" s="44"/>
      <c r="LGF109" s="45"/>
      <c r="LGG109" s="45"/>
      <c r="LGH109" s="42"/>
      <c r="LGI109" s="41"/>
      <c r="LGJ109" s="41"/>
      <c r="LGK109" s="41"/>
      <c r="LGL109" s="42"/>
      <c r="LGM109" s="41"/>
      <c r="LGN109" s="41"/>
      <c r="LGO109" s="41"/>
      <c r="LGP109" s="42"/>
      <c r="LGQ109" s="41"/>
      <c r="LGR109" s="41"/>
      <c r="LGS109" s="41"/>
      <c r="LGT109" s="42"/>
      <c r="LGU109" s="41"/>
      <c r="LGV109" s="41"/>
      <c r="LGW109" s="41"/>
      <c r="LGX109" s="42"/>
      <c r="LGY109" s="41"/>
      <c r="LGZ109" s="41"/>
      <c r="LHA109" s="41"/>
      <c r="LHB109" s="42"/>
      <c r="LHC109" s="41"/>
      <c r="LHD109" s="41"/>
      <c r="LHE109" s="41"/>
      <c r="LHF109" s="42"/>
      <c r="LHG109" s="41"/>
      <c r="LHH109" s="41"/>
      <c r="LHI109" s="41"/>
      <c r="LHJ109" s="42"/>
      <c r="LHK109" s="41"/>
      <c r="LHL109" s="41"/>
      <c r="LHM109" s="41"/>
      <c r="LHN109" s="42"/>
      <c r="LHO109" s="41"/>
      <c r="LHP109" s="41"/>
      <c r="LHQ109" s="41"/>
      <c r="LHR109" s="42"/>
      <c r="LHS109" s="41"/>
      <c r="LHT109" s="41"/>
      <c r="LHU109" s="41"/>
      <c r="LHV109" s="42"/>
      <c r="LHW109" s="41"/>
      <c r="LHX109" s="41"/>
      <c r="LHY109" s="41"/>
      <c r="LHZ109" s="42"/>
      <c r="LIA109" s="41"/>
      <c r="LIB109" s="41"/>
      <c r="LIC109" s="41"/>
      <c r="LID109" s="42"/>
      <c r="LIE109" s="41"/>
      <c r="LIF109" s="41"/>
      <c r="LIG109" s="41"/>
      <c r="LIH109" s="42"/>
      <c r="LII109" s="41"/>
      <c r="LIJ109" s="41"/>
      <c r="LIK109" s="41"/>
      <c r="LIL109" s="42"/>
      <c r="LIM109" s="41"/>
      <c r="LIN109" s="41"/>
      <c r="LIO109" s="41"/>
      <c r="LIP109" s="42"/>
      <c r="LIQ109" s="41"/>
      <c r="LIR109" s="41"/>
      <c r="LIS109" s="41"/>
      <c r="LIT109" s="42"/>
      <c r="LIU109" s="41"/>
      <c r="LIV109" s="41"/>
      <c r="LIW109" s="41"/>
      <c r="LIX109" s="42"/>
      <c r="LIY109" s="41"/>
      <c r="LIZ109" s="41"/>
      <c r="LJA109" s="41"/>
      <c r="LJB109" s="42"/>
      <c r="LJC109" s="41"/>
      <c r="LJD109" s="41"/>
      <c r="LJE109" s="41"/>
      <c r="LJF109" s="42"/>
      <c r="LJG109" s="41"/>
      <c r="LJH109" s="41"/>
      <c r="LJI109" s="41"/>
      <c r="LJJ109" s="42"/>
      <c r="LJK109" s="41"/>
      <c r="LJL109" s="41"/>
      <c r="LJM109" s="41"/>
      <c r="LJN109" s="42"/>
      <c r="LJO109" s="41"/>
      <c r="LJP109" s="41"/>
      <c r="LJQ109" s="41"/>
      <c r="LJR109" s="42"/>
      <c r="LJS109" s="41"/>
      <c r="LJT109" s="41"/>
      <c r="LJU109" s="41"/>
      <c r="LJV109" s="42"/>
      <c r="LJW109" s="41"/>
      <c r="LJX109" s="41"/>
      <c r="LJY109" s="41"/>
      <c r="LJZ109" s="42"/>
      <c r="LKA109" s="41"/>
      <c r="LKB109" s="41"/>
      <c r="LKC109" s="41"/>
      <c r="LKD109" s="42"/>
      <c r="LKE109" s="41"/>
      <c r="LKF109" s="41"/>
      <c r="LKG109" s="41"/>
      <c r="LKH109" s="42"/>
      <c r="LKI109" s="41"/>
      <c r="LKJ109" s="41"/>
      <c r="LKK109" s="41"/>
      <c r="LKL109" s="42"/>
      <c r="LKM109" s="41"/>
      <c r="LKN109" s="41"/>
      <c r="LKO109" s="41"/>
      <c r="LKP109" s="42"/>
      <c r="LKQ109" s="41"/>
      <c r="LKR109" s="41"/>
      <c r="LKS109" s="41"/>
      <c r="LKT109" s="42"/>
      <c r="LKU109" s="41"/>
      <c r="LKV109" s="41"/>
      <c r="LKW109" s="41"/>
      <c r="LKX109" s="42"/>
      <c r="LKY109" s="41"/>
      <c r="LKZ109" s="41"/>
      <c r="LLA109" s="41"/>
      <c r="LLB109" s="42"/>
      <c r="LLC109" s="41"/>
      <c r="LLD109" s="41"/>
      <c r="LLE109" s="41"/>
      <c r="LLF109" s="42"/>
      <c r="LLG109" s="41"/>
      <c r="LLH109" s="41"/>
      <c r="LLI109" s="41"/>
      <c r="LLJ109" s="42"/>
      <c r="LLK109" s="41"/>
      <c r="LLL109" s="41"/>
      <c r="LLM109" s="41"/>
      <c r="LLN109" s="42"/>
      <c r="LLO109" s="41"/>
      <c r="LLP109" s="41"/>
      <c r="LLQ109" s="41"/>
      <c r="LLR109" s="42"/>
      <c r="LLS109" s="41"/>
      <c r="LLT109" s="41"/>
      <c r="LLU109" s="41"/>
      <c r="LLV109" s="42"/>
      <c r="LLW109" s="41"/>
      <c r="LLX109" s="41"/>
      <c r="LLY109" s="41"/>
      <c r="LLZ109" s="42"/>
      <c r="LMA109" s="41"/>
      <c r="LMB109" s="41"/>
      <c r="LMC109" s="41"/>
      <c r="LMD109" s="42"/>
      <c r="LME109" s="41"/>
      <c r="LMF109" s="41"/>
      <c r="LMG109" s="41"/>
      <c r="LMH109" s="43"/>
      <c r="LMI109" s="44"/>
      <c r="LMJ109" s="45"/>
      <c r="LMK109" s="45"/>
      <c r="LML109" s="42"/>
      <c r="LMM109" s="41"/>
      <c r="LMN109" s="41"/>
      <c r="LMO109" s="41"/>
      <c r="LMP109" s="42"/>
      <c r="LMQ109" s="41"/>
      <c r="LMR109" s="41"/>
      <c r="LMS109" s="41"/>
      <c r="LMT109" s="42"/>
      <c r="LMU109" s="41"/>
      <c r="LMV109" s="41"/>
      <c r="LMW109" s="41"/>
      <c r="LMX109" s="42"/>
      <c r="LMY109" s="41"/>
      <c r="LMZ109" s="41"/>
      <c r="LNA109" s="41"/>
      <c r="LNB109" s="42"/>
      <c r="LNC109" s="41"/>
      <c r="LND109" s="41"/>
      <c r="LNE109" s="41"/>
      <c r="LNF109" s="42"/>
      <c r="LNG109" s="41"/>
      <c r="LNH109" s="41"/>
      <c r="LNI109" s="41"/>
      <c r="LNJ109" s="42"/>
      <c r="LNK109" s="41"/>
      <c r="LNL109" s="41"/>
      <c r="LNM109" s="41"/>
      <c r="LNN109" s="42"/>
      <c r="LNO109" s="41"/>
      <c r="LNP109" s="41"/>
      <c r="LNQ109" s="41"/>
      <c r="LNR109" s="42"/>
      <c r="LNS109" s="41"/>
      <c r="LNT109" s="41"/>
      <c r="LNU109" s="41"/>
      <c r="LNV109" s="42"/>
      <c r="LNW109" s="41"/>
      <c r="LNX109" s="41"/>
      <c r="LNY109" s="41"/>
      <c r="LNZ109" s="42"/>
      <c r="LOA109" s="41"/>
      <c r="LOB109" s="41"/>
      <c r="LOC109" s="41"/>
      <c r="LOD109" s="42"/>
      <c r="LOE109" s="41"/>
      <c r="LOF109" s="41"/>
      <c r="LOG109" s="41"/>
      <c r="LOH109" s="42"/>
      <c r="LOI109" s="41"/>
      <c r="LOJ109" s="41"/>
      <c r="LOK109" s="41"/>
      <c r="LOL109" s="42"/>
      <c r="LOM109" s="41"/>
      <c r="LON109" s="41"/>
      <c r="LOO109" s="41"/>
      <c r="LOP109" s="42"/>
      <c r="LOQ109" s="41"/>
      <c r="LOR109" s="41"/>
      <c r="LOS109" s="41"/>
      <c r="LOT109" s="42"/>
      <c r="LOU109" s="41"/>
      <c r="LOV109" s="41"/>
      <c r="LOW109" s="41"/>
      <c r="LOX109" s="42"/>
      <c r="LOY109" s="41"/>
      <c r="LOZ109" s="41"/>
      <c r="LPA109" s="41"/>
      <c r="LPB109" s="42"/>
      <c r="LPC109" s="41"/>
      <c r="LPD109" s="41"/>
      <c r="LPE109" s="41"/>
      <c r="LPF109" s="42"/>
      <c r="LPG109" s="41"/>
      <c r="LPH109" s="41"/>
      <c r="LPI109" s="41"/>
      <c r="LPJ109" s="42"/>
      <c r="LPK109" s="41"/>
      <c r="LPL109" s="41"/>
      <c r="LPM109" s="41"/>
      <c r="LPN109" s="42"/>
      <c r="LPO109" s="41"/>
      <c r="LPP109" s="41"/>
      <c r="LPQ109" s="41"/>
      <c r="LPR109" s="42"/>
      <c r="LPS109" s="41"/>
      <c r="LPT109" s="41"/>
      <c r="LPU109" s="41"/>
      <c r="LPV109" s="42"/>
      <c r="LPW109" s="41"/>
      <c r="LPX109" s="41"/>
      <c r="LPY109" s="41"/>
      <c r="LPZ109" s="42"/>
      <c r="LQA109" s="41"/>
      <c r="LQB109" s="41"/>
      <c r="LQC109" s="41"/>
      <c r="LQD109" s="42"/>
      <c r="LQE109" s="41"/>
      <c r="LQF109" s="41"/>
      <c r="LQG109" s="41"/>
      <c r="LQH109" s="42"/>
      <c r="LQI109" s="41"/>
      <c r="LQJ109" s="41"/>
      <c r="LQK109" s="41"/>
      <c r="LQL109" s="42"/>
      <c r="LQM109" s="41"/>
      <c r="LQN109" s="41"/>
      <c r="LQO109" s="41"/>
      <c r="LQP109" s="42"/>
      <c r="LQQ109" s="41"/>
      <c r="LQR109" s="41"/>
      <c r="LQS109" s="41"/>
      <c r="LQT109" s="42"/>
      <c r="LQU109" s="41"/>
      <c r="LQV109" s="41"/>
      <c r="LQW109" s="41"/>
      <c r="LQX109" s="42"/>
      <c r="LQY109" s="41"/>
      <c r="LQZ109" s="41"/>
      <c r="LRA109" s="41"/>
      <c r="LRB109" s="42"/>
      <c r="LRC109" s="41"/>
      <c r="LRD109" s="41"/>
      <c r="LRE109" s="41"/>
      <c r="LRF109" s="42"/>
      <c r="LRG109" s="41"/>
      <c r="LRH109" s="41"/>
      <c r="LRI109" s="41"/>
      <c r="LRJ109" s="42"/>
      <c r="LRK109" s="41"/>
      <c r="LRL109" s="41"/>
      <c r="LRM109" s="41"/>
      <c r="LRN109" s="42"/>
      <c r="LRO109" s="41"/>
      <c r="LRP109" s="41"/>
      <c r="LRQ109" s="41"/>
      <c r="LRR109" s="42"/>
      <c r="LRS109" s="41"/>
      <c r="LRT109" s="41"/>
      <c r="LRU109" s="41"/>
      <c r="LRV109" s="42"/>
      <c r="LRW109" s="41"/>
      <c r="LRX109" s="41"/>
      <c r="LRY109" s="41"/>
      <c r="LRZ109" s="42"/>
      <c r="LSA109" s="41"/>
      <c r="LSB109" s="41"/>
      <c r="LSC109" s="41"/>
      <c r="LSD109" s="42"/>
      <c r="LSE109" s="41"/>
      <c r="LSF109" s="41"/>
      <c r="LSG109" s="41"/>
      <c r="LSH109" s="42"/>
      <c r="LSI109" s="41"/>
      <c r="LSJ109" s="41"/>
      <c r="LSK109" s="41"/>
      <c r="LSL109" s="43"/>
      <c r="LSM109" s="44"/>
      <c r="LSN109" s="45"/>
      <c r="LSO109" s="45"/>
      <c r="LSP109" s="42"/>
      <c r="LSQ109" s="41"/>
      <c r="LSR109" s="41"/>
      <c r="LSS109" s="41"/>
      <c r="LST109" s="42"/>
      <c r="LSU109" s="41"/>
      <c r="LSV109" s="41"/>
      <c r="LSW109" s="41"/>
      <c r="LSX109" s="42"/>
      <c r="LSY109" s="41"/>
      <c r="LSZ109" s="41"/>
      <c r="LTA109" s="41"/>
      <c r="LTB109" s="42"/>
      <c r="LTC109" s="41"/>
      <c r="LTD109" s="41"/>
      <c r="LTE109" s="41"/>
      <c r="LTF109" s="42"/>
      <c r="LTG109" s="41"/>
      <c r="LTH109" s="41"/>
      <c r="LTI109" s="41"/>
      <c r="LTJ109" s="42"/>
      <c r="LTK109" s="41"/>
      <c r="LTL109" s="41"/>
      <c r="LTM109" s="41"/>
      <c r="LTN109" s="42"/>
      <c r="LTO109" s="41"/>
      <c r="LTP109" s="41"/>
      <c r="LTQ109" s="41"/>
      <c r="LTR109" s="42"/>
      <c r="LTS109" s="41"/>
      <c r="LTT109" s="41"/>
      <c r="LTU109" s="41"/>
      <c r="LTV109" s="42"/>
      <c r="LTW109" s="41"/>
      <c r="LTX109" s="41"/>
      <c r="LTY109" s="41"/>
      <c r="LTZ109" s="42"/>
      <c r="LUA109" s="41"/>
      <c r="LUB109" s="41"/>
      <c r="LUC109" s="41"/>
      <c r="LUD109" s="42"/>
      <c r="LUE109" s="41"/>
      <c r="LUF109" s="41"/>
      <c r="LUG109" s="41"/>
      <c r="LUH109" s="42"/>
      <c r="LUI109" s="41"/>
      <c r="LUJ109" s="41"/>
      <c r="LUK109" s="41"/>
      <c r="LUL109" s="42"/>
      <c r="LUM109" s="41"/>
      <c r="LUN109" s="41"/>
      <c r="LUO109" s="41"/>
      <c r="LUP109" s="42"/>
      <c r="LUQ109" s="41"/>
      <c r="LUR109" s="41"/>
      <c r="LUS109" s="41"/>
      <c r="LUT109" s="42"/>
      <c r="LUU109" s="41"/>
      <c r="LUV109" s="41"/>
      <c r="LUW109" s="41"/>
      <c r="LUX109" s="42"/>
      <c r="LUY109" s="41"/>
      <c r="LUZ109" s="41"/>
      <c r="LVA109" s="41"/>
      <c r="LVB109" s="42"/>
      <c r="LVC109" s="41"/>
      <c r="LVD109" s="41"/>
      <c r="LVE109" s="41"/>
      <c r="LVF109" s="42"/>
      <c r="LVG109" s="41"/>
      <c r="LVH109" s="41"/>
      <c r="LVI109" s="41"/>
      <c r="LVJ109" s="42"/>
      <c r="LVK109" s="41"/>
      <c r="LVL109" s="41"/>
      <c r="LVM109" s="41"/>
      <c r="LVN109" s="42"/>
      <c r="LVO109" s="41"/>
      <c r="LVP109" s="41"/>
      <c r="LVQ109" s="41"/>
      <c r="LVR109" s="42"/>
      <c r="LVS109" s="41"/>
      <c r="LVT109" s="41"/>
      <c r="LVU109" s="41"/>
      <c r="LVV109" s="42"/>
      <c r="LVW109" s="41"/>
      <c r="LVX109" s="41"/>
      <c r="LVY109" s="41"/>
      <c r="LVZ109" s="42"/>
      <c r="LWA109" s="41"/>
      <c r="LWB109" s="41"/>
      <c r="LWC109" s="41"/>
      <c r="LWD109" s="42"/>
      <c r="LWE109" s="41"/>
      <c r="LWF109" s="41"/>
      <c r="LWG109" s="41"/>
      <c r="LWH109" s="42"/>
      <c r="LWI109" s="41"/>
      <c r="LWJ109" s="41"/>
      <c r="LWK109" s="41"/>
      <c r="LWL109" s="42"/>
      <c r="LWM109" s="41"/>
      <c r="LWN109" s="41"/>
      <c r="LWO109" s="41"/>
      <c r="LWP109" s="42"/>
      <c r="LWQ109" s="41"/>
      <c r="LWR109" s="41"/>
      <c r="LWS109" s="41"/>
      <c r="LWT109" s="42"/>
      <c r="LWU109" s="41"/>
      <c r="LWV109" s="41"/>
      <c r="LWW109" s="41"/>
      <c r="LWX109" s="42"/>
      <c r="LWY109" s="41"/>
      <c r="LWZ109" s="41"/>
      <c r="LXA109" s="41"/>
      <c r="LXB109" s="42"/>
      <c r="LXC109" s="41"/>
      <c r="LXD109" s="41"/>
      <c r="LXE109" s="41"/>
      <c r="LXF109" s="42"/>
      <c r="LXG109" s="41"/>
      <c r="LXH109" s="41"/>
      <c r="LXI109" s="41"/>
      <c r="LXJ109" s="42"/>
      <c r="LXK109" s="41"/>
      <c r="LXL109" s="41"/>
      <c r="LXM109" s="41"/>
      <c r="LXN109" s="42"/>
      <c r="LXO109" s="41"/>
      <c r="LXP109" s="41"/>
      <c r="LXQ109" s="41"/>
      <c r="LXR109" s="42"/>
      <c r="LXS109" s="41"/>
      <c r="LXT109" s="41"/>
      <c r="LXU109" s="41"/>
      <c r="LXV109" s="42"/>
      <c r="LXW109" s="41"/>
      <c r="LXX109" s="41"/>
      <c r="LXY109" s="41"/>
      <c r="LXZ109" s="42"/>
      <c r="LYA109" s="41"/>
      <c r="LYB109" s="41"/>
      <c r="LYC109" s="41"/>
      <c r="LYD109" s="42"/>
      <c r="LYE109" s="41"/>
      <c r="LYF109" s="41"/>
      <c r="LYG109" s="41"/>
      <c r="LYH109" s="42"/>
      <c r="LYI109" s="41"/>
      <c r="LYJ109" s="41"/>
      <c r="LYK109" s="41"/>
      <c r="LYL109" s="42"/>
      <c r="LYM109" s="41"/>
      <c r="LYN109" s="41"/>
      <c r="LYO109" s="41"/>
      <c r="LYP109" s="43"/>
      <c r="LYQ109" s="44"/>
      <c r="LYR109" s="45"/>
      <c r="LYS109" s="45"/>
      <c r="LYT109" s="42"/>
      <c r="LYU109" s="41"/>
      <c r="LYV109" s="41"/>
      <c r="LYW109" s="41"/>
      <c r="LYX109" s="42"/>
      <c r="LYY109" s="41"/>
      <c r="LYZ109" s="41"/>
      <c r="LZA109" s="41"/>
      <c r="LZB109" s="42"/>
      <c r="LZC109" s="41"/>
      <c r="LZD109" s="41"/>
      <c r="LZE109" s="41"/>
      <c r="LZF109" s="42"/>
      <c r="LZG109" s="41"/>
      <c r="LZH109" s="41"/>
      <c r="LZI109" s="41"/>
      <c r="LZJ109" s="42"/>
      <c r="LZK109" s="41"/>
      <c r="LZL109" s="41"/>
      <c r="LZM109" s="41"/>
      <c r="LZN109" s="42"/>
      <c r="LZO109" s="41"/>
      <c r="LZP109" s="41"/>
      <c r="LZQ109" s="41"/>
      <c r="LZR109" s="42"/>
      <c r="LZS109" s="41"/>
      <c r="LZT109" s="41"/>
      <c r="LZU109" s="41"/>
      <c r="LZV109" s="42"/>
      <c r="LZW109" s="41"/>
      <c r="LZX109" s="41"/>
      <c r="LZY109" s="41"/>
      <c r="LZZ109" s="42"/>
      <c r="MAA109" s="41"/>
      <c r="MAB109" s="41"/>
      <c r="MAC109" s="41"/>
      <c r="MAD109" s="42"/>
      <c r="MAE109" s="41"/>
      <c r="MAF109" s="41"/>
      <c r="MAG109" s="41"/>
      <c r="MAH109" s="42"/>
      <c r="MAI109" s="41"/>
      <c r="MAJ109" s="41"/>
      <c r="MAK109" s="41"/>
      <c r="MAL109" s="42"/>
      <c r="MAM109" s="41"/>
      <c r="MAN109" s="41"/>
      <c r="MAO109" s="41"/>
      <c r="MAP109" s="42"/>
      <c r="MAQ109" s="41"/>
      <c r="MAR109" s="41"/>
      <c r="MAS109" s="41"/>
      <c r="MAT109" s="42"/>
      <c r="MAU109" s="41"/>
      <c r="MAV109" s="41"/>
      <c r="MAW109" s="41"/>
      <c r="MAX109" s="42"/>
      <c r="MAY109" s="41"/>
      <c r="MAZ109" s="41"/>
      <c r="MBA109" s="41"/>
      <c r="MBB109" s="42"/>
      <c r="MBC109" s="41"/>
      <c r="MBD109" s="41"/>
      <c r="MBE109" s="41"/>
      <c r="MBF109" s="42"/>
      <c r="MBG109" s="41"/>
      <c r="MBH109" s="41"/>
      <c r="MBI109" s="41"/>
      <c r="MBJ109" s="42"/>
      <c r="MBK109" s="41"/>
      <c r="MBL109" s="41"/>
      <c r="MBM109" s="41"/>
      <c r="MBN109" s="42"/>
      <c r="MBO109" s="41"/>
      <c r="MBP109" s="41"/>
      <c r="MBQ109" s="41"/>
      <c r="MBR109" s="42"/>
      <c r="MBS109" s="41"/>
      <c r="MBT109" s="41"/>
      <c r="MBU109" s="41"/>
      <c r="MBV109" s="42"/>
      <c r="MBW109" s="41"/>
      <c r="MBX109" s="41"/>
      <c r="MBY109" s="41"/>
      <c r="MBZ109" s="42"/>
      <c r="MCA109" s="41"/>
      <c r="MCB109" s="41"/>
      <c r="MCC109" s="41"/>
      <c r="MCD109" s="42"/>
      <c r="MCE109" s="41"/>
      <c r="MCF109" s="41"/>
      <c r="MCG109" s="41"/>
      <c r="MCH109" s="42"/>
      <c r="MCI109" s="41"/>
      <c r="MCJ109" s="41"/>
      <c r="MCK109" s="41"/>
      <c r="MCL109" s="42"/>
      <c r="MCM109" s="41"/>
      <c r="MCN109" s="41"/>
      <c r="MCO109" s="41"/>
      <c r="MCP109" s="42"/>
      <c r="MCQ109" s="41"/>
      <c r="MCR109" s="41"/>
      <c r="MCS109" s="41"/>
      <c r="MCT109" s="42"/>
      <c r="MCU109" s="41"/>
      <c r="MCV109" s="41"/>
      <c r="MCW109" s="41"/>
      <c r="MCX109" s="42"/>
      <c r="MCY109" s="41"/>
      <c r="MCZ109" s="41"/>
      <c r="MDA109" s="41"/>
      <c r="MDB109" s="42"/>
      <c r="MDC109" s="41"/>
      <c r="MDD109" s="41"/>
      <c r="MDE109" s="41"/>
      <c r="MDF109" s="42"/>
      <c r="MDG109" s="41"/>
      <c r="MDH109" s="41"/>
      <c r="MDI109" s="41"/>
      <c r="MDJ109" s="42"/>
      <c r="MDK109" s="41"/>
      <c r="MDL109" s="41"/>
      <c r="MDM109" s="41"/>
      <c r="MDN109" s="42"/>
      <c r="MDO109" s="41"/>
      <c r="MDP109" s="41"/>
      <c r="MDQ109" s="41"/>
      <c r="MDR109" s="42"/>
      <c r="MDS109" s="41"/>
      <c r="MDT109" s="41"/>
      <c r="MDU109" s="41"/>
      <c r="MDV109" s="42"/>
      <c r="MDW109" s="41"/>
      <c r="MDX109" s="41"/>
      <c r="MDY109" s="41"/>
      <c r="MDZ109" s="42"/>
      <c r="MEA109" s="41"/>
      <c r="MEB109" s="41"/>
      <c r="MEC109" s="41"/>
      <c r="MED109" s="42"/>
      <c r="MEE109" s="41"/>
      <c r="MEF109" s="41"/>
      <c r="MEG109" s="41"/>
      <c r="MEH109" s="42"/>
      <c r="MEI109" s="41"/>
      <c r="MEJ109" s="41"/>
      <c r="MEK109" s="41"/>
      <c r="MEL109" s="42"/>
      <c r="MEM109" s="41"/>
      <c r="MEN109" s="41"/>
      <c r="MEO109" s="41"/>
      <c r="MEP109" s="42"/>
      <c r="MEQ109" s="41"/>
      <c r="MER109" s="41"/>
      <c r="MES109" s="41"/>
      <c r="MET109" s="43"/>
      <c r="MEU109" s="44"/>
      <c r="MEV109" s="45"/>
      <c r="MEW109" s="45"/>
      <c r="MEX109" s="42"/>
      <c r="MEY109" s="41"/>
      <c r="MEZ109" s="41"/>
      <c r="MFA109" s="41"/>
      <c r="MFB109" s="42"/>
      <c r="MFC109" s="41"/>
      <c r="MFD109" s="41"/>
      <c r="MFE109" s="41"/>
      <c r="MFF109" s="42"/>
      <c r="MFG109" s="41"/>
      <c r="MFH109" s="41"/>
      <c r="MFI109" s="41"/>
      <c r="MFJ109" s="42"/>
      <c r="MFK109" s="41"/>
      <c r="MFL109" s="41"/>
      <c r="MFM109" s="41"/>
      <c r="MFN109" s="42"/>
      <c r="MFO109" s="41"/>
      <c r="MFP109" s="41"/>
      <c r="MFQ109" s="41"/>
      <c r="MFR109" s="42"/>
      <c r="MFS109" s="41"/>
      <c r="MFT109" s="41"/>
      <c r="MFU109" s="41"/>
      <c r="MFV109" s="42"/>
      <c r="MFW109" s="41"/>
      <c r="MFX109" s="41"/>
      <c r="MFY109" s="41"/>
      <c r="MFZ109" s="42"/>
      <c r="MGA109" s="41"/>
      <c r="MGB109" s="41"/>
      <c r="MGC109" s="41"/>
      <c r="MGD109" s="42"/>
      <c r="MGE109" s="41"/>
      <c r="MGF109" s="41"/>
      <c r="MGG109" s="41"/>
      <c r="MGH109" s="42"/>
      <c r="MGI109" s="41"/>
      <c r="MGJ109" s="41"/>
      <c r="MGK109" s="41"/>
      <c r="MGL109" s="42"/>
      <c r="MGM109" s="41"/>
      <c r="MGN109" s="41"/>
      <c r="MGO109" s="41"/>
      <c r="MGP109" s="42"/>
      <c r="MGQ109" s="41"/>
      <c r="MGR109" s="41"/>
      <c r="MGS109" s="41"/>
      <c r="MGT109" s="42"/>
      <c r="MGU109" s="41"/>
      <c r="MGV109" s="41"/>
      <c r="MGW109" s="41"/>
      <c r="MGX109" s="42"/>
      <c r="MGY109" s="41"/>
      <c r="MGZ109" s="41"/>
      <c r="MHA109" s="41"/>
      <c r="MHB109" s="42"/>
      <c r="MHC109" s="41"/>
      <c r="MHD109" s="41"/>
      <c r="MHE109" s="41"/>
      <c r="MHF109" s="42"/>
      <c r="MHG109" s="41"/>
      <c r="MHH109" s="41"/>
      <c r="MHI109" s="41"/>
      <c r="MHJ109" s="42"/>
      <c r="MHK109" s="41"/>
      <c r="MHL109" s="41"/>
      <c r="MHM109" s="41"/>
      <c r="MHN109" s="42"/>
      <c r="MHO109" s="41"/>
      <c r="MHP109" s="41"/>
      <c r="MHQ109" s="41"/>
      <c r="MHR109" s="42"/>
      <c r="MHS109" s="41"/>
      <c r="MHT109" s="41"/>
      <c r="MHU109" s="41"/>
      <c r="MHV109" s="42"/>
      <c r="MHW109" s="41"/>
      <c r="MHX109" s="41"/>
      <c r="MHY109" s="41"/>
      <c r="MHZ109" s="42"/>
      <c r="MIA109" s="41"/>
      <c r="MIB109" s="41"/>
      <c r="MIC109" s="41"/>
      <c r="MID109" s="42"/>
      <c r="MIE109" s="41"/>
      <c r="MIF109" s="41"/>
      <c r="MIG109" s="41"/>
      <c r="MIH109" s="42"/>
      <c r="MII109" s="41"/>
      <c r="MIJ109" s="41"/>
      <c r="MIK109" s="41"/>
      <c r="MIL109" s="42"/>
      <c r="MIM109" s="41"/>
      <c r="MIN109" s="41"/>
      <c r="MIO109" s="41"/>
      <c r="MIP109" s="42"/>
      <c r="MIQ109" s="41"/>
      <c r="MIR109" s="41"/>
      <c r="MIS109" s="41"/>
      <c r="MIT109" s="42"/>
      <c r="MIU109" s="41"/>
      <c r="MIV109" s="41"/>
      <c r="MIW109" s="41"/>
      <c r="MIX109" s="42"/>
      <c r="MIY109" s="41"/>
      <c r="MIZ109" s="41"/>
      <c r="MJA109" s="41"/>
      <c r="MJB109" s="42"/>
      <c r="MJC109" s="41"/>
      <c r="MJD109" s="41"/>
      <c r="MJE109" s="41"/>
      <c r="MJF109" s="42"/>
      <c r="MJG109" s="41"/>
      <c r="MJH109" s="41"/>
      <c r="MJI109" s="41"/>
      <c r="MJJ109" s="42"/>
      <c r="MJK109" s="41"/>
      <c r="MJL109" s="41"/>
      <c r="MJM109" s="41"/>
      <c r="MJN109" s="42"/>
      <c r="MJO109" s="41"/>
      <c r="MJP109" s="41"/>
      <c r="MJQ109" s="41"/>
      <c r="MJR109" s="42"/>
      <c r="MJS109" s="41"/>
      <c r="MJT109" s="41"/>
      <c r="MJU109" s="41"/>
      <c r="MJV109" s="42"/>
      <c r="MJW109" s="41"/>
      <c r="MJX109" s="41"/>
      <c r="MJY109" s="41"/>
      <c r="MJZ109" s="42"/>
      <c r="MKA109" s="41"/>
      <c r="MKB109" s="41"/>
      <c r="MKC109" s="41"/>
      <c r="MKD109" s="42"/>
      <c r="MKE109" s="41"/>
      <c r="MKF109" s="41"/>
      <c r="MKG109" s="41"/>
      <c r="MKH109" s="42"/>
      <c r="MKI109" s="41"/>
      <c r="MKJ109" s="41"/>
      <c r="MKK109" s="41"/>
      <c r="MKL109" s="42"/>
      <c r="MKM109" s="41"/>
      <c r="MKN109" s="41"/>
      <c r="MKO109" s="41"/>
      <c r="MKP109" s="42"/>
      <c r="MKQ109" s="41"/>
      <c r="MKR109" s="41"/>
      <c r="MKS109" s="41"/>
      <c r="MKT109" s="42"/>
      <c r="MKU109" s="41"/>
      <c r="MKV109" s="41"/>
      <c r="MKW109" s="41"/>
      <c r="MKX109" s="43"/>
      <c r="MKY109" s="44"/>
      <c r="MKZ109" s="45"/>
      <c r="MLA109" s="45"/>
      <c r="MLB109" s="42"/>
      <c r="MLC109" s="41"/>
      <c r="MLD109" s="41"/>
      <c r="MLE109" s="41"/>
      <c r="MLF109" s="42"/>
      <c r="MLG109" s="41"/>
      <c r="MLH109" s="41"/>
      <c r="MLI109" s="41"/>
      <c r="MLJ109" s="42"/>
      <c r="MLK109" s="41"/>
      <c r="MLL109" s="41"/>
      <c r="MLM109" s="41"/>
      <c r="MLN109" s="42"/>
      <c r="MLO109" s="41"/>
      <c r="MLP109" s="41"/>
      <c r="MLQ109" s="41"/>
      <c r="MLR109" s="42"/>
      <c r="MLS109" s="41"/>
      <c r="MLT109" s="41"/>
      <c r="MLU109" s="41"/>
      <c r="MLV109" s="42"/>
      <c r="MLW109" s="41"/>
      <c r="MLX109" s="41"/>
      <c r="MLY109" s="41"/>
      <c r="MLZ109" s="42"/>
      <c r="MMA109" s="41"/>
      <c r="MMB109" s="41"/>
      <c r="MMC109" s="41"/>
      <c r="MMD109" s="42"/>
      <c r="MME109" s="41"/>
      <c r="MMF109" s="41"/>
      <c r="MMG109" s="41"/>
      <c r="MMH109" s="42"/>
      <c r="MMI109" s="41"/>
      <c r="MMJ109" s="41"/>
      <c r="MMK109" s="41"/>
      <c r="MML109" s="42"/>
      <c r="MMM109" s="41"/>
      <c r="MMN109" s="41"/>
      <c r="MMO109" s="41"/>
      <c r="MMP109" s="42"/>
      <c r="MMQ109" s="41"/>
      <c r="MMR109" s="41"/>
      <c r="MMS109" s="41"/>
      <c r="MMT109" s="42"/>
      <c r="MMU109" s="41"/>
      <c r="MMV109" s="41"/>
      <c r="MMW109" s="41"/>
      <c r="MMX109" s="42"/>
      <c r="MMY109" s="41"/>
      <c r="MMZ109" s="41"/>
      <c r="MNA109" s="41"/>
      <c r="MNB109" s="42"/>
      <c r="MNC109" s="41"/>
      <c r="MND109" s="41"/>
      <c r="MNE109" s="41"/>
      <c r="MNF109" s="42"/>
      <c r="MNG109" s="41"/>
      <c r="MNH109" s="41"/>
      <c r="MNI109" s="41"/>
      <c r="MNJ109" s="42"/>
      <c r="MNK109" s="41"/>
      <c r="MNL109" s="41"/>
      <c r="MNM109" s="41"/>
      <c r="MNN109" s="42"/>
      <c r="MNO109" s="41"/>
      <c r="MNP109" s="41"/>
      <c r="MNQ109" s="41"/>
      <c r="MNR109" s="42"/>
      <c r="MNS109" s="41"/>
      <c r="MNT109" s="41"/>
      <c r="MNU109" s="41"/>
      <c r="MNV109" s="42"/>
      <c r="MNW109" s="41"/>
      <c r="MNX109" s="41"/>
      <c r="MNY109" s="41"/>
      <c r="MNZ109" s="42"/>
      <c r="MOA109" s="41"/>
      <c r="MOB109" s="41"/>
      <c r="MOC109" s="41"/>
      <c r="MOD109" s="42"/>
      <c r="MOE109" s="41"/>
      <c r="MOF109" s="41"/>
      <c r="MOG109" s="41"/>
      <c r="MOH109" s="42"/>
      <c r="MOI109" s="41"/>
      <c r="MOJ109" s="41"/>
      <c r="MOK109" s="41"/>
      <c r="MOL109" s="42"/>
      <c r="MOM109" s="41"/>
      <c r="MON109" s="41"/>
      <c r="MOO109" s="41"/>
      <c r="MOP109" s="42"/>
      <c r="MOQ109" s="41"/>
      <c r="MOR109" s="41"/>
      <c r="MOS109" s="41"/>
      <c r="MOT109" s="42"/>
      <c r="MOU109" s="41"/>
      <c r="MOV109" s="41"/>
      <c r="MOW109" s="41"/>
      <c r="MOX109" s="42"/>
      <c r="MOY109" s="41"/>
      <c r="MOZ109" s="41"/>
      <c r="MPA109" s="41"/>
      <c r="MPB109" s="42"/>
      <c r="MPC109" s="41"/>
      <c r="MPD109" s="41"/>
      <c r="MPE109" s="41"/>
      <c r="MPF109" s="42"/>
      <c r="MPG109" s="41"/>
      <c r="MPH109" s="41"/>
      <c r="MPI109" s="41"/>
      <c r="MPJ109" s="42"/>
      <c r="MPK109" s="41"/>
      <c r="MPL109" s="41"/>
      <c r="MPM109" s="41"/>
      <c r="MPN109" s="42"/>
      <c r="MPO109" s="41"/>
      <c r="MPP109" s="41"/>
      <c r="MPQ109" s="41"/>
      <c r="MPR109" s="42"/>
      <c r="MPS109" s="41"/>
      <c r="MPT109" s="41"/>
      <c r="MPU109" s="41"/>
      <c r="MPV109" s="42"/>
      <c r="MPW109" s="41"/>
      <c r="MPX109" s="41"/>
      <c r="MPY109" s="41"/>
      <c r="MPZ109" s="42"/>
      <c r="MQA109" s="41"/>
      <c r="MQB109" s="41"/>
      <c r="MQC109" s="41"/>
      <c r="MQD109" s="42"/>
      <c r="MQE109" s="41"/>
      <c r="MQF109" s="41"/>
      <c r="MQG109" s="41"/>
      <c r="MQH109" s="42"/>
      <c r="MQI109" s="41"/>
      <c r="MQJ109" s="41"/>
      <c r="MQK109" s="41"/>
      <c r="MQL109" s="42"/>
      <c r="MQM109" s="41"/>
      <c r="MQN109" s="41"/>
      <c r="MQO109" s="41"/>
      <c r="MQP109" s="42"/>
      <c r="MQQ109" s="41"/>
      <c r="MQR109" s="41"/>
      <c r="MQS109" s="41"/>
      <c r="MQT109" s="42"/>
      <c r="MQU109" s="41"/>
      <c r="MQV109" s="41"/>
      <c r="MQW109" s="41"/>
      <c r="MQX109" s="42"/>
      <c r="MQY109" s="41"/>
      <c r="MQZ109" s="41"/>
      <c r="MRA109" s="41"/>
      <c r="MRB109" s="43"/>
      <c r="MRC109" s="44"/>
      <c r="MRD109" s="45"/>
      <c r="MRE109" s="45"/>
      <c r="MRF109" s="42"/>
      <c r="MRG109" s="41"/>
      <c r="MRH109" s="41"/>
      <c r="MRI109" s="41"/>
      <c r="MRJ109" s="42"/>
      <c r="MRK109" s="41"/>
      <c r="MRL109" s="41"/>
      <c r="MRM109" s="41"/>
      <c r="MRN109" s="42"/>
      <c r="MRO109" s="41"/>
      <c r="MRP109" s="41"/>
      <c r="MRQ109" s="41"/>
      <c r="MRR109" s="42"/>
      <c r="MRS109" s="41"/>
      <c r="MRT109" s="41"/>
      <c r="MRU109" s="41"/>
      <c r="MRV109" s="42"/>
      <c r="MRW109" s="41"/>
      <c r="MRX109" s="41"/>
      <c r="MRY109" s="41"/>
      <c r="MRZ109" s="42"/>
      <c r="MSA109" s="41"/>
      <c r="MSB109" s="41"/>
      <c r="MSC109" s="41"/>
      <c r="MSD109" s="42"/>
      <c r="MSE109" s="41"/>
      <c r="MSF109" s="41"/>
      <c r="MSG109" s="41"/>
      <c r="MSH109" s="42"/>
      <c r="MSI109" s="41"/>
      <c r="MSJ109" s="41"/>
      <c r="MSK109" s="41"/>
      <c r="MSL109" s="42"/>
      <c r="MSM109" s="41"/>
      <c r="MSN109" s="41"/>
      <c r="MSO109" s="41"/>
      <c r="MSP109" s="42"/>
      <c r="MSQ109" s="41"/>
      <c r="MSR109" s="41"/>
      <c r="MSS109" s="41"/>
      <c r="MST109" s="42"/>
      <c r="MSU109" s="41"/>
      <c r="MSV109" s="41"/>
      <c r="MSW109" s="41"/>
      <c r="MSX109" s="42"/>
      <c r="MSY109" s="41"/>
      <c r="MSZ109" s="41"/>
      <c r="MTA109" s="41"/>
      <c r="MTB109" s="42"/>
      <c r="MTC109" s="41"/>
      <c r="MTD109" s="41"/>
      <c r="MTE109" s="41"/>
      <c r="MTF109" s="42"/>
      <c r="MTG109" s="41"/>
      <c r="MTH109" s="41"/>
      <c r="MTI109" s="41"/>
      <c r="MTJ109" s="42"/>
      <c r="MTK109" s="41"/>
      <c r="MTL109" s="41"/>
      <c r="MTM109" s="41"/>
      <c r="MTN109" s="42"/>
      <c r="MTO109" s="41"/>
      <c r="MTP109" s="41"/>
      <c r="MTQ109" s="41"/>
      <c r="MTR109" s="42"/>
      <c r="MTS109" s="41"/>
      <c r="MTT109" s="41"/>
      <c r="MTU109" s="41"/>
      <c r="MTV109" s="42"/>
      <c r="MTW109" s="41"/>
      <c r="MTX109" s="41"/>
      <c r="MTY109" s="41"/>
      <c r="MTZ109" s="42"/>
      <c r="MUA109" s="41"/>
      <c r="MUB109" s="41"/>
      <c r="MUC109" s="41"/>
      <c r="MUD109" s="42"/>
      <c r="MUE109" s="41"/>
      <c r="MUF109" s="41"/>
      <c r="MUG109" s="41"/>
      <c r="MUH109" s="42"/>
      <c r="MUI109" s="41"/>
      <c r="MUJ109" s="41"/>
      <c r="MUK109" s="41"/>
      <c r="MUL109" s="42"/>
      <c r="MUM109" s="41"/>
      <c r="MUN109" s="41"/>
      <c r="MUO109" s="41"/>
      <c r="MUP109" s="42"/>
      <c r="MUQ109" s="41"/>
      <c r="MUR109" s="41"/>
      <c r="MUS109" s="41"/>
      <c r="MUT109" s="42"/>
      <c r="MUU109" s="41"/>
      <c r="MUV109" s="41"/>
      <c r="MUW109" s="41"/>
      <c r="MUX109" s="42"/>
      <c r="MUY109" s="41"/>
      <c r="MUZ109" s="41"/>
      <c r="MVA109" s="41"/>
      <c r="MVB109" s="42"/>
      <c r="MVC109" s="41"/>
      <c r="MVD109" s="41"/>
      <c r="MVE109" s="41"/>
      <c r="MVF109" s="42"/>
      <c r="MVG109" s="41"/>
      <c r="MVH109" s="41"/>
      <c r="MVI109" s="41"/>
      <c r="MVJ109" s="42"/>
      <c r="MVK109" s="41"/>
      <c r="MVL109" s="41"/>
      <c r="MVM109" s="41"/>
      <c r="MVN109" s="42"/>
      <c r="MVO109" s="41"/>
      <c r="MVP109" s="41"/>
      <c r="MVQ109" s="41"/>
      <c r="MVR109" s="42"/>
      <c r="MVS109" s="41"/>
      <c r="MVT109" s="41"/>
      <c r="MVU109" s="41"/>
      <c r="MVV109" s="42"/>
      <c r="MVW109" s="41"/>
      <c r="MVX109" s="41"/>
      <c r="MVY109" s="41"/>
      <c r="MVZ109" s="42"/>
      <c r="MWA109" s="41"/>
      <c r="MWB109" s="41"/>
      <c r="MWC109" s="41"/>
      <c r="MWD109" s="42"/>
      <c r="MWE109" s="41"/>
      <c r="MWF109" s="41"/>
      <c r="MWG109" s="41"/>
      <c r="MWH109" s="42"/>
      <c r="MWI109" s="41"/>
      <c r="MWJ109" s="41"/>
      <c r="MWK109" s="41"/>
      <c r="MWL109" s="42"/>
      <c r="MWM109" s="41"/>
      <c r="MWN109" s="41"/>
      <c r="MWO109" s="41"/>
      <c r="MWP109" s="42"/>
      <c r="MWQ109" s="41"/>
      <c r="MWR109" s="41"/>
      <c r="MWS109" s="41"/>
      <c r="MWT109" s="42"/>
      <c r="MWU109" s="41"/>
      <c r="MWV109" s="41"/>
      <c r="MWW109" s="41"/>
      <c r="MWX109" s="42"/>
      <c r="MWY109" s="41"/>
      <c r="MWZ109" s="41"/>
      <c r="MXA109" s="41"/>
      <c r="MXB109" s="42"/>
      <c r="MXC109" s="41"/>
      <c r="MXD109" s="41"/>
      <c r="MXE109" s="41"/>
      <c r="MXF109" s="43"/>
      <c r="MXG109" s="44"/>
      <c r="MXH109" s="45"/>
      <c r="MXI109" s="45"/>
      <c r="MXJ109" s="42"/>
      <c r="MXK109" s="41"/>
      <c r="MXL109" s="41"/>
      <c r="MXM109" s="41"/>
      <c r="MXN109" s="42"/>
      <c r="MXO109" s="41"/>
      <c r="MXP109" s="41"/>
      <c r="MXQ109" s="41"/>
      <c r="MXR109" s="42"/>
      <c r="MXS109" s="41"/>
      <c r="MXT109" s="41"/>
      <c r="MXU109" s="41"/>
      <c r="MXV109" s="42"/>
      <c r="MXW109" s="41"/>
      <c r="MXX109" s="41"/>
      <c r="MXY109" s="41"/>
      <c r="MXZ109" s="42"/>
      <c r="MYA109" s="41"/>
      <c r="MYB109" s="41"/>
      <c r="MYC109" s="41"/>
      <c r="MYD109" s="42"/>
      <c r="MYE109" s="41"/>
      <c r="MYF109" s="41"/>
      <c r="MYG109" s="41"/>
      <c r="MYH109" s="42"/>
      <c r="MYI109" s="41"/>
      <c r="MYJ109" s="41"/>
      <c r="MYK109" s="41"/>
      <c r="MYL109" s="42"/>
      <c r="MYM109" s="41"/>
      <c r="MYN109" s="41"/>
      <c r="MYO109" s="41"/>
      <c r="MYP109" s="42"/>
      <c r="MYQ109" s="41"/>
      <c r="MYR109" s="41"/>
      <c r="MYS109" s="41"/>
      <c r="MYT109" s="42"/>
      <c r="MYU109" s="41"/>
      <c r="MYV109" s="41"/>
      <c r="MYW109" s="41"/>
      <c r="MYX109" s="42"/>
      <c r="MYY109" s="41"/>
      <c r="MYZ109" s="41"/>
      <c r="MZA109" s="41"/>
      <c r="MZB109" s="42"/>
      <c r="MZC109" s="41"/>
      <c r="MZD109" s="41"/>
      <c r="MZE109" s="41"/>
      <c r="MZF109" s="42"/>
      <c r="MZG109" s="41"/>
      <c r="MZH109" s="41"/>
      <c r="MZI109" s="41"/>
      <c r="MZJ109" s="42"/>
      <c r="MZK109" s="41"/>
      <c r="MZL109" s="41"/>
      <c r="MZM109" s="41"/>
      <c r="MZN109" s="42"/>
      <c r="MZO109" s="41"/>
      <c r="MZP109" s="41"/>
      <c r="MZQ109" s="41"/>
      <c r="MZR109" s="42"/>
      <c r="MZS109" s="41"/>
      <c r="MZT109" s="41"/>
      <c r="MZU109" s="41"/>
      <c r="MZV109" s="42"/>
      <c r="MZW109" s="41"/>
      <c r="MZX109" s="41"/>
      <c r="MZY109" s="41"/>
      <c r="MZZ109" s="42"/>
      <c r="NAA109" s="41"/>
      <c r="NAB109" s="41"/>
      <c r="NAC109" s="41"/>
      <c r="NAD109" s="42"/>
      <c r="NAE109" s="41"/>
      <c r="NAF109" s="41"/>
      <c r="NAG109" s="41"/>
      <c r="NAH109" s="42"/>
      <c r="NAI109" s="41"/>
      <c r="NAJ109" s="41"/>
      <c r="NAK109" s="41"/>
      <c r="NAL109" s="42"/>
      <c r="NAM109" s="41"/>
      <c r="NAN109" s="41"/>
      <c r="NAO109" s="41"/>
      <c r="NAP109" s="42"/>
      <c r="NAQ109" s="41"/>
      <c r="NAR109" s="41"/>
      <c r="NAS109" s="41"/>
      <c r="NAT109" s="42"/>
      <c r="NAU109" s="41"/>
      <c r="NAV109" s="41"/>
      <c r="NAW109" s="41"/>
      <c r="NAX109" s="42"/>
      <c r="NAY109" s="41"/>
      <c r="NAZ109" s="41"/>
      <c r="NBA109" s="41"/>
      <c r="NBB109" s="42"/>
      <c r="NBC109" s="41"/>
      <c r="NBD109" s="41"/>
      <c r="NBE109" s="41"/>
      <c r="NBF109" s="42"/>
      <c r="NBG109" s="41"/>
      <c r="NBH109" s="41"/>
      <c r="NBI109" s="41"/>
      <c r="NBJ109" s="42"/>
      <c r="NBK109" s="41"/>
      <c r="NBL109" s="41"/>
      <c r="NBM109" s="41"/>
      <c r="NBN109" s="42"/>
      <c r="NBO109" s="41"/>
      <c r="NBP109" s="41"/>
      <c r="NBQ109" s="41"/>
      <c r="NBR109" s="42"/>
      <c r="NBS109" s="41"/>
      <c r="NBT109" s="41"/>
      <c r="NBU109" s="41"/>
      <c r="NBV109" s="42"/>
      <c r="NBW109" s="41"/>
      <c r="NBX109" s="41"/>
      <c r="NBY109" s="41"/>
      <c r="NBZ109" s="42"/>
      <c r="NCA109" s="41"/>
      <c r="NCB109" s="41"/>
      <c r="NCC109" s="41"/>
      <c r="NCD109" s="42"/>
      <c r="NCE109" s="41"/>
      <c r="NCF109" s="41"/>
      <c r="NCG109" s="41"/>
      <c r="NCH109" s="42"/>
      <c r="NCI109" s="41"/>
      <c r="NCJ109" s="41"/>
      <c r="NCK109" s="41"/>
      <c r="NCL109" s="42"/>
      <c r="NCM109" s="41"/>
      <c r="NCN109" s="41"/>
      <c r="NCO109" s="41"/>
      <c r="NCP109" s="42"/>
      <c r="NCQ109" s="41"/>
      <c r="NCR109" s="41"/>
      <c r="NCS109" s="41"/>
      <c r="NCT109" s="42"/>
      <c r="NCU109" s="41"/>
      <c r="NCV109" s="41"/>
      <c r="NCW109" s="41"/>
      <c r="NCX109" s="42"/>
      <c r="NCY109" s="41"/>
      <c r="NCZ109" s="41"/>
      <c r="NDA109" s="41"/>
      <c r="NDB109" s="42"/>
      <c r="NDC109" s="41"/>
      <c r="NDD109" s="41"/>
      <c r="NDE109" s="41"/>
      <c r="NDF109" s="42"/>
      <c r="NDG109" s="41"/>
      <c r="NDH109" s="41"/>
      <c r="NDI109" s="41"/>
      <c r="NDJ109" s="43"/>
      <c r="NDK109" s="44"/>
      <c r="NDL109" s="45"/>
      <c r="NDM109" s="45"/>
      <c r="NDN109" s="42"/>
      <c r="NDO109" s="41"/>
      <c r="NDP109" s="41"/>
      <c r="NDQ109" s="41"/>
      <c r="NDR109" s="42"/>
      <c r="NDS109" s="41"/>
      <c r="NDT109" s="41"/>
      <c r="NDU109" s="41"/>
      <c r="NDV109" s="42"/>
      <c r="NDW109" s="41"/>
      <c r="NDX109" s="41"/>
      <c r="NDY109" s="41"/>
      <c r="NDZ109" s="42"/>
      <c r="NEA109" s="41"/>
      <c r="NEB109" s="41"/>
      <c r="NEC109" s="41"/>
      <c r="NED109" s="42"/>
      <c r="NEE109" s="41"/>
      <c r="NEF109" s="41"/>
      <c r="NEG109" s="41"/>
      <c r="NEH109" s="42"/>
      <c r="NEI109" s="41"/>
      <c r="NEJ109" s="41"/>
      <c r="NEK109" s="41"/>
      <c r="NEL109" s="42"/>
      <c r="NEM109" s="41"/>
      <c r="NEN109" s="41"/>
      <c r="NEO109" s="41"/>
      <c r="NEP109" s="42"/>
      <c r="NEQ109" s="41"/>
      <c r="NER109" s="41"/>
      <c r="NES109" s="41"/>
      <c r="NET109" s="42"/>
      <c r="NEU109" s="41"/>
      <c r="NEV109" s="41"/>
      <c r="NEW109" s="41"/>
      <c r="NEX109" s="42"/>
      <c r="NEY109" s="41"/>
      <c r="NEZ109" s="41"/>
      <c r="NFA109" s="41"/>
      <c r="NFB109" s="42"/>
      <c r="NFC109" s="41"/>
      <c r="NFD109" s="41"/>
      <c r="NFE109" s="41"/>
      <c r="NFF109" s="42"/>
      <c r="NFG109" s="41"/>
      <c r="NFH109" s="41"/>
      <c r="NFI109" s="41"/>
      <c r="NFJ109" s="42"/>
      <c r="NFK109" s="41"/>
      <c r="NFL109" s="41"/>
      <c r="NFM109" s="41"/>
      <c r="NFN109" s="42"/>
      <c r="NFO109" s="41"/>
      <c r="NFP109" s="41"/>
      <c r="NFQ109" s="41"/>
      <c r="NFR109" s="42"/>
      <c r="NFS109" s="41"/>
      <c r="NFT109" s="41"/>
      <c r="NFU109" s="41"/>
      <c r="NFV109" s="42"/>
      <c r="NFW109" s="41"/>
      <c r="NFX109" s="41"/>
      <c r="NFY109" s="41"/>
      <c r="NFZ109" s="42"/>
      <c r="NGA109" s="41"/>
      <c r="NGB109" s="41"/>
      <c r="NGC109" s="41"/>
      <c r="NGD109" s="42"/>
      <c r="NGE109" s="41"/>
      <c r="NGF109" s="41"/>
      <c r="NGG109" s="41"/>
      <c r="NGH109" s="42"/>
      <c r="NGI109" s="41"/>
      <c r="NGJ109" s="41"/>
      <c r="NGK109" s="41"/>
      <c r="NGL109" s="42"/>
      <c r="NGM109" s="41"/>
      <c r="NGN109" s="41"/>
      <c r="NGO109" s="41"/>
      <c r="NGP109" s="42"/>
      <c r="NGQ109" s="41"/>
      <c r="NGR109" s="41"/>
      <c r="NGS109" s="41"/>
      <c r="NGT109" s="42"/>
      <c r="NGU109" s="41"/>
      <c r="NGV109" s="41"/>
      <c r="NGW109" s="41"/>
      <c r="NGX109" s="42"/>
      <c r="NGY109" s="41"/>
      <c r="NGZ109" s="41"/>
      <c r="NHA109" s="41"/>
      <c r="NHB109" s="42"/>
      <c r="NHC109" s="41"/>
      <c r="NHD109" s="41"/>
      <c r="NHE109" s="41"/>
      <c r="NHF109" s="42"/>
      <c r="NHG109" s="41"/>
      <c r="NHH109" s="41"/>
      <c r="NHI109" s="41"/>
      <c r="NHJ109" s="42"/>
      <c r="NHK109" s="41"/>
      <c r="NHL109" s="41"/>
      <c r="NHM109" s="41"/>
      <c r="NHN109" s="42"/>
      <c r="NHO109" s="41"/>
      <c r="NHP109" s="41"/>
      <c r="NHQ109" s="41"/>
      <c r="NHR109" s="42"/>
      <c r="NHS109" s="41"/>
      <c r="NHT109" s="41"/>
      <c r="NHU109" s="41"/>
      <c r="NHV109" s="42"/>
      <c r="NHW109" s="41"/>
      <c r="NHX109" s="41"/>
      <c r="NHY109" s="41"/>
      <c r="NHZ109" s="42"/>
      <c r="NIA109" s="41"/>
      <c r="NIB109" s="41"/>
      <c r="NIC109" s="41"/>
      <c r="NID109" s="42"/>
      <c r="NIE109" s="41"/>
      <c r="NIF109" s="41"/>
      <c r="NIG109" s="41"/>
      <c r="NIH109" s="42"/>
      <c r="NII109" s="41"/>
      <c r="NIJ109" s="41"/>
      <c r="NIK109" s="41"/>
      <c r="NIL109" s="42"/>
      <c r="NIM109" s="41"/>
      <c r="NIN109" s="41"/>
      <c r="NIO109" s="41"/>
      <c r="NIP109" s="42"/>
      <c r="NIQ109" s="41"/>
      <c r="NIR109" s="41"/>
      <c r="NIS109" s="41"/>
      <c r="NIT109" s="42"/>
      <c r="NIU109" s="41"/>
      <c r="NIV109" s="41"/>
      <c r="NIW109" s="41"/>
      <c r="NIX109" s="42"/>
      <c r="NIY109" s="41"/>
      <c r="NIZ109" s="41"/>
      <c r="NJA109" s="41"/>
      <c r="NJB109" s="42"/>
      <c r="NJC109" s="41"/>
      <c r="NJD109" s="41"/>
      <c r="NJE109" s="41"/>
      <c r="NJF109" s="42"/>
      <c r="NJG109" s="41"/>
      <c r="NJH109" s="41"/>
      <c r="NJI109" s="41"/>
      <c r="NJJ109" s="42"/>
      <c r="NJK109" s="41"/>
      <c r="NJL109" s="41"/>
      <c r="NJM109" s="41"/>
      <c r="NJN109" s="43"/>
      <c r="NJO109" s="44"/>
      <c r="NJP109" s="45"/>
      <c r="NJQ109" s="45"/>
      <c r="NJR109" s="42"/>
      <c r="NJS109" s="41"/>
      <c r="NJT109" s="41"/>
      <c r="NJU109" s="41"/>
      <c r="NJV109" s="42"/>
      <c r="NJW109" s="41"/>
      <c r="NJX109" s="41"/>
      <c r="NJY109" s="41"/>
      <c r="NJZ109" s="42"/>
      <c r="NKA109" s="41"/>
      <c r="NKB109" s="41"/>
      <c r="NKC109" s="41"/>
      <c r="NKD109" s="42"/>
      <c r="NKE109" s="41"/>
      <c r="NKF109" s="41"/>
      <c r="NKG109" s="41"/>
      <c r="NKH109" s="42"/>
      <c r="NKI109" s="41"/>
      <c r="NKJ109" s="41"/>
      <c r="NKK109" s="41"/>
      <c r="NKL109" s="42"/>
      <c r="NKM109" s="41"/>
      <c r="NKN109" s="41"/>
      <c r="NKO109" s="41"/>
      <c r="NKP109" s="42"/>
      <c r="NKQ109" s="41"/>
      <c r="NKR109" s="41"/>
      <c r="NKS109" s="41"/>
      <c r="NKT109" s="42"/>
      <c r="NKU109" s="41"/>
      <c r="NKV109" s="41"/>
      <c r="NKW109" s="41"/>
      <c r="NKX109" s="42"/>
      <c r="NKY109" s="41"/>
      <c r="NKZ109" s="41"/>
      <c r="NLA109" s="41"/>
      <c r="NLB109" s="42"/>
      <c r="NLC109" s="41"/>
      <c r="NLD109" s="41"/>
      <c r="NLE109" s="41"/>
      <c r="NLF109" s="42"/>
      <c r="NLG109" s="41"/>
      <c r="NLH109" s="41"/>
      <c r="NLI109" s="41"/>
      <c r="NLJ109" s="42"/>
      <c r="NLK109" s="41"/>
      <c r="NLL109" s="41"/>
      <c r="NLM109" s="41"/>
      <c r="NLN109" s="42"/>
      <c r="NLO109" s="41"/>
      <c r="NLP109" s="41"/>
      <c r="NLQ109" s="41"/>
      <c r="NLR109" s="42"/>
      <c r="NLS109" s="41"/>
      <c r="NLT109" s="41"/>
      <c r="NLU109" s="41"/>
      <c r="NLV109" s="42"/>
      <c r="NLW109" s="41"/>
      <c r="NLX109" s="41"/>
      <c r="NLY109" s="41"/>
      <c r="NLZ109" s="42"/>
      <c r="NMA109" s="41"/>
      <c r="NMB109" s="41"/>
      <c r="NMC109" s="41"/>
      <c r="NMD109" s="42"/>
      <c r="NME109" s="41"/>
      <c r="NMF109" s="41"/>
      <c r="NMG109" s="41"/>
      <c r="NMH109" s="42"/>
      <c r="NMI109" s="41"/>
      <c r="NMJ109" s="41"/>
      <c r="NMK109" s="41"/>
      <c r="NML109" s="42"/>
      <c r="NMM109" s="41"/>
      <c r="NMN109" s="41"/>
      <c r="NMO109" s="41"/>
      <c r="NMP109" s="42"/>
      <c r="NMQ109" s="41"/>
      <c r="NMR109" s="41"/>
      <c r="NMS109" s="41"/>
      <c r="NMT109" s="42"/>
      <c r="NMU109" s="41"/>
      <c r="NMV109" s="41"/>
      <c r="NMW109" s="41"/>
      <c r="NMX109" s="42"/>
      <c r="NMY109" s="41"/>
      <c r="NMZ109" s="41"/>
      <c r="NNA109" s="41"/>
      <c r="NNB109" s="42"/>
      <c r="NNC109" s="41"/>
      <c r="NND109" s="41"/>
      <c r="NNE109" s="41"/>
      <c r="NNF109" s="42"/>
      <c r="NNG109" s="41"/>
      <c r="NNH109" s="41"/>
      <c r="NNI109" s="41"/>
      <c r="NNJ109" s="42"/>
      <c r="NNK109" s="41"/>
      <c r="NNL109" s="41"/>
      <c r="NNM109" s="41"/>
      <c r="NNN109" s="42"/>
      <c r="NNO109" s="41"/>
      <c r="NNP109" s="41"/>
      <c r="NNQ109" s="41"/>
      <c r="NNR109" s="42"/>
      <c r="NNS109" s="41"/>
      <c r="NNT109" s="41"/>
      <c r="NNU109" s="41"/>
      <c r="NNV109" s="42"/>
      <c r="NNW109" s="41"/>
      <c r="NNX109" s="41"/>
      <c r="NNY109" s="41"/>
      <c r="NNZ109" s="42"/>
      <c r="NOA109" s="41"/>
      <c r="NOB109" s="41"/>
      <c r="NOC109" s="41"/>
      <c r="NOD109" s="42"/>
      <c r="NOE109" s="41"/>
      <c r="NOF109" s="41"/>
      <c r="NOG109" s="41"/>
      <c r="NOH109" s="42"/>
      <c r="NOI109" s="41"/>
      <c r="NOJ109" s="41"/>
      <c r="NOK109" s="41"/>
      <c r="NOL109" s="42"/>
      <c r="NOM109" s="41"/>
      <c r="NON109" s="41"/>
      <c r="NOO109" s="41"/>
      <c r="NOP109" s="42"/>
      <c r="NOQ109" s="41"/>
      <c r="NOR109" s="41"/>
      <c r="NOS109" s="41"/>
      <c r="NOT109" s="42"/>
      <c r="NOU109" s="41"/>
      <c r="NOV109" s="41"/>
      <c r="NOW109" s="41"/>
      <c r="NOX109" s="42"/>
      <c r="NOY109" s="41"/>
      <c r="NOZ109" s="41"/>
      <c r="NPA109" s="41"/>
      <c r="NPB109" s="42"/>
      <c r="NPC109" s="41"/>
      <c r="NPD109" s="41"/>
      <c r="NPE109" s="41"/>
      <c r="NPF109" s="42"/>
      <c r="NPG109" s="41"/>
      <c r="NPH109" s="41"/>
      <c r="NPI109" s="41"/>
      <c r="NPJ109" s="42"/>
      <c r="NPK109" s="41"/>
      <c r="NPL109" s="41"/>
      <c r="NPM109" s="41"/>
      <c r="NPN109" s="42"/>
      <c r="NPO109" s="41"/>
      <c r="NPP109" s="41"/>
      <c r="NPQ109" s="41"/>
      <c r="NPR109" s="43"/>
      <c r="NPS109" s="44"/>
      <c r="NPT109" s="45"/>
      <c r="NPU109" s="45"/>
      <c r="NPV109" s="42"/>
      <c r="NPW109" s="41"/>
      <c r="NPX109" s="41"/>
      <c r="NPY109" s="41"/>
      <c r="NPZ109" s="42"/>
      <c r="NQA109" s="41"/>
      <c r="NQB109" s="41"/>
      <c r="NQC109" s="41"/>
      <c r="NQD109" s="42"/>
      <c r="NQE109" s="41"/>
      <c r="NQF109" s="41"/>
      <c r="NQG109" s="41"/>
      <c r="NQH109" s="42"/>
      <c r="NQI109" s="41"/>
      <c r="NQJ109" s="41"/>
      <c r="NQK109" s="41"/>
      <c r="NQL109" s="42"/>
      <c r="NQM109" s="41"/>
      <c r="NQN109" s="41"/>
      <c r="NQO109" s="41"/>
      <c r="NQP109" s="42"/>
      <c r="NQQ109" s="41"/>
      <c r="NQR109" s="41"/>
      <c r="NQS109" s="41"/>
      <c r="NQT109" s="42"/>
      <c r="NQU109" s="41"/>
      <c r="NQV109" s="41"/>
      <c r="NQW109" s="41"/>
      <c r="NQX109" s="42"/>
      <c r="NQY109" s="41"/>
      <c r="NQZ109" s="41"/>
      <c r="NRA109" s="41"/>
      <c r="NRB109" s="42"/>
      <c r="NRC109" s="41"/>
      <c r="NRD109" s="41"/>
      <c r="NRE109" s="41"/>
      <c r="NRF109" s="42"/>
      <c r="NRG109" s="41"/>
      <c r="NRH109" s="41"/>
      <c r="NRI109" s="41"/>
      <c r="NRJ109" s="42"/>
      <c r="NRK109" s="41"/>
      <c r="NRL109" s="41"/>
      <c r="NRM109" s="41"/>
      <c r="NRN109" s="42"/>
      <c r="NRO109" s="41"/>
      <c r="NRP109" s="41"/>
      <c r="NRQ109" s="41"/>
      <c r="NRR109" s="42"/>
      <c r="NRS109" s="41"/>
      <c r="NRT109" s="41"/>
      <c r="NRU109" s="41"/>
      <c r="NRV109" s="42"/>
      <c r="NRW109" s="41"/>
      <c r="NRX109" s="41"/>
      <c r="NRY109" s="41"/>
      <c r="NRZ109" s="42"/>
      <c r="NSA109" s="41"/>
      <c r="NSB109" s="41"/>
      <c r="NSC109" s="41"/>
      <c r="NSD109" s="42"/>
      <c r="NSE109" s="41"/>
      <c r="NSF109" s="41"/>
      <c r="NSG109" s="41"/>
      <c r="NSH109" s="42"/>
      <c r="NSI109" s="41"/>
      <c r="NSJ109" s="41"/>
      <c r="NSK109" s="41"/>
      <c r="NSL109" s="42"/>
      <c r="NSM109" s="41"/>
      <c r="NSN109" s="41"/>
      <c r="NSO109" s="41"/>
      <c r="NSP109" s="42"/>
      <c r="NSQ109" s="41"/>
      <c r="NSR109" s="41"/>
      <c r="NSS109" s="41"/>
      <c r="NST109" s="42"/>
      <c r="NSU109" s="41"/>
      <c r="NSV109" s="41"/>
      <c r="NSW109" s="41"/>
      <c r="NSX109" s="42"/>
      <c r="NSY109" s="41"/>
      <c r="NSZ109" s="41"/>
      <c r="NTA109" s="41"/>
      <c r="NTB109" s="42"/>
      <c r="NTC109" s="41"/>
      <c r="NTD109" s="41"/>
      <c r="NTE109" s="41"/>
      <c r="NTF109" s="42"/>
      <c r="NTG109" s="41"/>
      <c r="NTH109" s="41"/>
      <c r="NTI109" s="41"/>
      <c r="NTJ109" s="42"/>
      <c r="NTK109" s="41"/>
      <c r="NTL109" s="41"/>
      <c r="NTM109" s="41"/>
      <c r="NTN109" s="42"/>
      <c r="NTO109" s="41"/>
      <c r="NTP109" s="41"/>
      <c r="NTQ109" s="41"/>
      <c r="NTR109" s="42"/>
      <c r="NTS109" s="41"/>
      <c r="NTT109" s="41"/>
      <c r="NTU109" s="41"/>
      <c r="NTV109" s="42"/>
      <c r="NTW109" s="41"/>
      <c r="NTX109" s="41"/>
      <c r="NTY109" s="41"/>
      <c r="NTZ109" s="42"/>
      <c r="NUA109" s="41"/>
      <c r="NUB109" s="41"/>
      <c r="NUC109" s="41"/>
      <c r="NUD109" s="42"/>
      <c r="NUE109" s="41"/>
      <c r="NUF109" s="41"/>
      <c r="NUG109" s="41"/>
      <c r="NUH109" s="42"/>
      <c r="NUI109" s="41"/>
      <c r="NUJ109" s="41"/>
      <c r="NUK109" s="41"/>
      <c r="NUL109" s="42"/>
      <c r="NUM109" s="41"/>
      <c r="NUN109" s="41"/>
      <c r="NUO109" s="41"/>
      <c r="NUP109" s="42"/>
      <c r="NUQ109" s="41"/>
      <c r="NUR109" s="41"/>
      <c r="NUS109" s="41"/>
      <c r="NUT109" s="42"/>
      <c r="NUU109" s="41"/>
      <c r="NUV109" s="41"/>
      <c r="NUW109" s="41"/>
      <c r="NUX109" s="42"/>
      <c r="NUY109" s="41"/>
      <c r="NUZ109" s="41"/>
      <c r="NVA109" s="41"/>
      <c r="NVB109" s="42"/>
      <c r="NVC109" s="41"/>
      <c r="NVD109" s="41"/>
      <c r="NVE109" s="41"/>
      <c r="NVF109" s="42"/>
      <c r="NVG109" s="41"/>
      <c r="NVH109" s="41"/>
      <c r="NVI109" s="41"/>
      <c r="NVJ109" s="42"/>
      <c r="NVK109" s="41"/>
      <c r="NVL109" s="41"/>
      <c r="NVM109" s="41"/>
      <c r="NVN109" s="42"/>
      <c r="NVO109" s="41"/>
      <c r="NVP109" s="41"/>
      <c r="NVQ109" s="41"/>
      <c r="NVR109" s="42"/>
      <c r="NVS109" s="41"/>
      <c r="NVT109" s="41"/>
      <c r="NVU109" s="41"/>
      <c r="NVV109" s="43"/>
      <c r="NVW109" s="44"/>
      <c r="NVX109" s="45"/>
      <c r="NVY109" s="45"/>
      <c r="NVZ109" s="42"/>
      <c r="NWA109" s="41"/>
      <c r="NWB109" s="41"/>
      <c r="NWC109" s="41"/>
      <c r="NWD109" s="42"/>
      <c r="NWE109" s="41"/>
      <c r="NWF109" s="41"/>
      <c r="NWG109" s="41"/>
      <c r="NWH109" s="42"/>
      <c r="NWI109" s="41"/>
      <c r="NWJ109" s="41"/>
      <c r="NWK109" s="41"/>
      <c r="NWL109" s="42"/>
      <c r="NWM109" s="41"/>
      <c r="NWN109" s="41"/>
      <c r="NWO109" s="41"/>
      <c r="NWP109" s="42"/>
      <c r="NWQ109" s="41"/>
      <c r="NWR109" s="41"/>
      <c r="NWS109" s="41"/>
      <c r="NWT109" s="42"/>
      <c r="NWU109" s="41"/>
      <c r="NWV109" s="41"/>
      <c r="NWW109" s="41"/>
      <c r="NWX109" s="42"/>
      <c r="NWY109" s="41"/>
      <c r="NWZ109" s="41"/>
      <c r="NXA109" s="41"/>
      <c r="NXB109" s="42"/>
      <c r="NXC109" s="41"/>
      <c r="NXD109" s="41"/>
      <c r="NXE109" s="41"/>
      <c r="NXF109" s="42"/>
      <c r="NXG109" s="41"/>
      <c r="NXH109" s="41"/>
      <c r="NXI109" s="41"/>
      <c r="NXJ109" s="42"/>
      <c r="NXK109" s="41"/>
      <c r="NXL109" s="41"/>
      <c r="NXM109" s="41"/>
      <c r="NXN109" s="42"/>
      <c r="NXO109" s="41"/>
      <c r="NXP109" s="41"/>
      <c r="NXQ109" s="41"/>
      <c r="NXR109" s="42"/>
      <c r="NXS109" s="41"/>
      <c r="NXT109" s="41"/>
      <c r="NXU109" s="41"/>
      <c r="NXV109" s="42"/>
      <c r="NXW109" s="41"/>
      <c r="NXX109" s="41"/>
      <c r="NXY109" s="41"/>
      <c r="NXZ109" s="42"/>
      <c r="NYA109" s="41"/>
      <c r="NYB109" s="41"/>
      <c r="NYC109" s="41"/>
      <c r="NYD109" s="42"/>
      <c r="NYE109" s="41"/>
      <c r="NYF109" s="41"/>
      <c r="NYG109" s="41"/>
      <c r="NYH109" s="42"/>
      <c r="NYI109" s="41"/>
      <c r="NYJ109" s="41"/>
      <c r="NYK109" s="41"/>
      <c r="NYL109" s="42"/>
      <c r="NYM109" s="41"/>
      <c r="NYN109" s="41"/>
      <c r="NYO109" s="41"/>
      <c r="NYP109" s="42"/>
      <c r="NYQ109" s="41"/>
      <c r="NYR109" s="41"/>
      <c r="NYS109" s="41"/>
      <c r="NYT109" s="42"/>
      <c r="NYU109" s="41"/>
      <c r="NYV109" s="41"/>
      <c r="NYW109" s="41"/>
      <c r="NYX109" s="42"/>
      <c r="NYY109" s="41"/>
      <c r="NYZ109" s="41"/>
      <c r="NZA109" s="41"/>
      <c r="NZB109" s="42"/>
      <c r="NZC109" s="41"/>
      <c r="NZD109" s="41"/>
      <c r="NZE109" s="41"/>
      <c r="NZF109" s="42"/>
      <c r="NZG109" s="41"/>
      <c r="NZH109" s="41"/>
      <c r="NZI109" s="41"/>
      <c r="NZJ109" s="42"/>
      <c r="NZK109" s="41"/>
      <c r="NZL109" s="41"/>
      <c r="NZM109" s="41"/>
      <c r="NZN109" s="42"/>
      <c r="NZO109" s="41"/>
      <c r="NZP109" s="41"/>
      <c r="NZQ109" s="41"/>
      <c r="NZR109" s="42"/>
      <c r="NZS109" s="41"/>
      <c r="NZT109" s="41"/>
      <c r="NZU109" s="41"/>
      <c r="NZV109" s="42"/>
      <c r="NZW109" s="41"/>
      <c r="NZX109" s="41"/>
      <c r="NZY109" s="41"/>
      <c r="NZZ109" s="42"/>
      <c r="OAA109" s="41"/>
      <c r="OAB109" s="41"/>
      <c r="OAC109" s="41"/>
      <c r="OAD109" s="42"/>
      <c r="OAE109" s="41"/>
      <c r="OAF109" s="41"/>
      <c r="OAG109" s="41"/>
      <c r="OAH109" s="42"/>
      <c r="OAI109" s="41"/>
      <c r="OAJ109" s="41"/>
      <c r="OAK109" s="41"/>
      <c r="OAL109" s="42"/>
      <c r="OAM109" s="41"/>
      <c r="OAN109" s="41"/>
      <c r="OAO109" s="41"/>
      <c r="OAP109" s="42"/>
      <c r="OAQ109" s="41"/>
      <c r="OAR109" s="41"/>
      <c r="OAS109" s="41"/>
      <c r="OAT109" s="42"/>
      <c r="OAU109" s="41"/>
      <c r="OAV109" s="41"/>
      <c r="OAW109" s="41"/>
      <c r="OAX109" s="42"/>
      <c r="OAY109" s="41"/>
      <c r="OAZ109" s="41"/>
      <c r="OBA109" s="41"/>
      <c r="OBB109" s="42"/>
      <c r="OBC109" s="41"/>
      <c r="OBD109" s="41"/>
      <c r="OBE109" s="41"/>
      <c r="OBF109" s="42"/>
      <c r="OBG109" s="41"/>
      <c r="OBH109" s="41"/>
      <c r="OBI109" s="41"/>
      <c r="OBJ109" s="42"/>
      <c r="OBK109" s="41"/>
      <c r="OBL109" s="41"/>
      <c r="OBM109" s="41"/>
      <c r="OBN109" s="42"/>
      <c r="OBO109" s="41"/>
      <c r="OBP109" s="41"/>
      <c r="OBQ109" s="41"/>
      <c r="OBR109" s="42"/>
      <c r="OBS109" s="41"/>
      <c r="OBT109" s="41"/>
      <c r="OBU109" s="41"/>
      <c r="OBV109" s="42"/>
      <c r="OBW109" s="41"/>
      <c r="OBX109" s="41"/>
      <c r="OBY109" s="41"/>
      <c r="OBZ109" s="43"/>
      <c r="OCA109" s="44"/>
      <c r="OCB109" s="45"/>
      <c r="OCC109" s="45"/>
      <c r="OCD109" s="42"/>
      <c r="OCE109" s="41"/>
      <c r="OCF109" s="41"/>
      <c r="OCG109" s="41"/>
      <c r="OCH109" s="42"/>
      <c r="OCI109" s="41"/>
      <c r="OCJ109" s="41"/>
      <c r="OCK109" s="41"/>
      <c r="OCL109" s="42"/>
      <c r="OCM109" s="41"/>
      <c r="OCN109" s="41"/>
      <c r="OCO109" s="41"/>
      <c r="OCP109" s="42"/>
      <c r="OCQ109" s="41"/>
      <c r="OCR109" s="41"/>
      <c r="OCS109" s="41"/>
      <c r="OCT109" s="42"/>
      <c r="OCU109" s="41"/>
      <c r="OCV109" s="41"/>
      <c r="OCW109" s="41"/>
      <c r="OCX109" s="42"/>
      <c r="OCY109" s="41"/>
      <c r="OCZ109" s="41"/>
      <c r="ODA109" s="41"/>
      <c r="ODB109" s="42"/>
      <c r="ODC109" s="41"/>
      <c r="ODD109" s="41"/>
      <c r="ODE109" s="41"/>
      <c r="ODF109" s="42"/>
      <c r="ODG109" s="41"/>
      <c r="ODH109" s="41"/>
      <c r="ODI109" s="41"/>
      <c r="ODJ109" s="42"/>
      <c r="ODK109" s="41"/>
      <c r="ODL109" s="41"/>
      <c r="ODM109" s="41"/>
      <c r="ODN109" s="42"/>
      <c r="ODO109" s="41"/>
      <c r="ODP109" s="41"/>
      <c r="ODQ109" s="41"/>
      <c r="ODR109" s="42"/>
      <c r="ODS109" s="41"/>
      <c r="ODT109" s="41"/>
      <c r="ODU109" s="41"/>
      <c r="ODV109" s="42"/>
      <c r="ODW109" s="41"/>
      <c r="ODX109" s="41"/>
      <c r="ODY109" s="41"/>
      <c r="ODZ109" s="42"/>
      <c r="OEA109" s="41"/>
      <c r="OEB109" s="41"/>
      <c r="OEC109" s="41"/>
      <c r="OED109" s="42"/>
      <c r="OEE109" s="41"/>
      <c r="OEF109" s="41"/>
      <c r="OEG109" s="41"/>
      <c r="OEH109" s="42"/>
      <c r="OEI109" s="41"/>
      <c r="OEJ109" s="41"/>
      <c r="OEK109" s="41"/>
      <c r="OEL109" s="42"/>
      <c r="OEM109" s="41"/>
      <c r="OEN109" s="41"/>
      <c r="OEO109" s="41"/>
      <c r="OEP109" s="42"/>
      <c r="OEQ109" s="41"/>
      <c r="OER109" s="41"/>
      <c r="OES109" s="41"/>
      <c r="OET109" s="42"/>
      <c r="OEU109" s="41"/>
      <c r="OEV109" s="41"/>
      <c r="OEW109" s="41"/>
      <c r="OEX109" s="42"/>
      <c r="OEY109" s="41"/>
      <c r="OEZ109" s="41"/>
      <c r="OFA109" s="41"/>
      <c r="OFB109" s="42"/>
      <c r="OFC109" s="41"/>
      <c r="OFD109" s="41"/>
      <c r="OFE109" s="41"/>
      <c r="OFF109" s="42"/>
      <c r="OFG109" s="41"/>
      <c r="OFH109" s="41"/>
      <c r="OFI109" s="41"/>
      <c r="OFJ109" s="42"/>
      <c r="OFK109" s="41"/>
      <c r="OFL109" s="41"/>
      <c r="OFM109" s="41"/>
      <c r="OFN109" s="42"/>
      <c r="OFO109" s="41"/>
      <c r="OFP109" s="41"/>
      <c r="OFQ109" s="41"/>
      <c r="OFR109" s="42"/>
      <c r="OFS109" s="41"/>
      <c r="OFT109" s="41"/>
      <c r="OFU109" s="41"/>
      <c r="OFV109" s="42"/>
      <c r="OFW109" s="41"/>
      <c r="OFX109" s="41"/>
      <c r="OFY109" s="41"/>
      <c r="OFZ109" s="42"/>
      <c r="OGA109" s="41"/>
      <c r="OGB109" s="41"/>
      <c r="OGC109" s="41"/>
      <c r="OGD109" s="42"/>
      <c r="OGE109" s="41"/>
      <c r="OGF109" s="41"/>
      <c r="OGG109" s="41"/>
      <c r="OGH109" s="42"/>
      <c r="OGI109" s="41"/>
      <c r="OGJ109" s="41"/>
      <c r="OGK109" s="41"/>
      <c r="OGL109" s="42"/>
      <c r="OGM109" s="41"/>
      <c r="OGN109" s="41"/>
      <c r="OGO109" s="41"/>
      <c r="OGP109" s="42"/>
      <c r="OGQ109" s="41"/>
      <c r="OGR109" s="41"/>
      <c r="OGS109" s="41"/>
      <c r="OGT109" s="42"/>
      <c r="OGU109" s="41"/>
      <c r="OGV109" s="41"/>
      <c r="OGW109" s="41"/>
      <c r="OGX109" s="42"/>
      <c r="OGY109" s="41"/>
      <c r="OGZ109" s="41"/>
      <c r="OHA109" s="41"/>
      <c r="OHB109" s="42"/>
      <c r="OHC109" s="41"/>
      <c r="OHD109" s="41"/>
      <c r="OHE109" s="41"/>
      <c r="OHF109" s="42"/>
      <c r="OHG109" s="41"/>
      <c r="OHH109" s="41"/>
      <c r="OHI109" s="41"/>
      <c r="OHJ109" s="42"/>
      <c r="OHK109" s="41"/>
      <c r="OHL109" s="41"/>
      <c r="OHM109" s="41"/>
      <c r="OHN109" s="42"/>
      <c r="OHO109" s="41"/>
      <c r="OHP109" s="41"/>
      <c r="OHQ109" s="41"/>
      <c r="OHR109" s="42"/>
      <c r="OHS109" s="41"/>
      <c r="OHT109" s="41"/>
      <c r="OHU109" s="41"/>
      <c r="OHV109" s="42"/>
      <c r="OHW109" s="41"/>
      <c r="OHX109" s="41"/>
      <c r="OHY109" s="41"/>
      <c r="OHZ109" s="42"/>
      <c r="OIA109" s="41"/>
      <c r="OIB109" s="41"/>
      <c r="OIC109" s="41"/>
      <c r="OID109" s="43"/>
      <c r="OIE109" s="44"/>
      <c r="OIF109" s="45"/>
      <c r="OIG109" s="45"/>
      <c r="OIH109" s="42"/>
      <c r="OII109" s="41"/>
      <c r="OIJ109" s="41"/>
      <c r="OIK109" s="41"/>
      <c r="OIL109" s="42"/>
      <c r="OIM109" s="41"/>
      <c r="OIN109" s="41"/>
      <c r="OIO109" s="41"/>
      <c r="OIP109" s="42"/>
      <c r="OIQ109" s="41"/>
      <c r="OIR109" s="41"/>
      <c r="OIS109" s="41"/>
      <c r="OIT109" s="42"/>
      <c r="OIU109" s="41"/>
      <c r="OIV109" s="41"/>
      <c r="OIW109" s="41"/>
      <c r="OIX109" s="42"/>
      <c r="OIY109" s="41"/>
      <c r="OIZ109" s="41"/>
      <c r="OJA109" s="41"/>
      <c r="OJB109" s="42"/>
      <c r="OJC109" s="41"/>
      <c r="OJD109" s="41"/>
      <c r="OJE109" s="41"/>
      <c r="OJF109" s="42"/>
      <c r="OJG109" s="41"/>
      <c r="OJH109" s="41"/>
      <c r="OJI109" s="41"/>
      <c r="OJJ109" s="42"/>
      <c r="OJK109" s="41"/>
      <c r="OJL109" s="41"/>
      <c r="OJM109" s="41"/>
      <c r="OJN109" s="42"/>
      <c r="OJO109" s="41"/>
      <c r="OJP109" s="41"/>
      <c r="OJQ109" s="41"/>
      <c r="OJR109" s="42"/>
      <c r="OJS109" s="41"/>
      <c r="OJT109" s="41"/>
      <c r="OJU109" s="41"/>
      <c r="OJV109" s="42"/>
      <c r="OJW109" s="41"/>
      <c r="OJX109" s="41"/>
      <c r="OJY109" s="41"/>
      <c r="OJZ109" s="42"/>
      <c r="OKA109" s="41"/>
      <c r="OKB109" s="41"/>
      <c r="OKC109" s="41"/>
      <c r="OKD109" s="42"/>
      <c r="OKE109" s="41"/>
      <c r="OKF109" s="41"/>
      <c r="OKG109" s="41"/>
      <c r="OKH109" s="42"/>
      <c r="OKI109" s="41"/>
      <c r="OKJ109" s="41"/>
      <c r="OKK109" s="41"/>
      <c r="OKL109" s="42"/>
      <c r="OKM109" s="41"/>
      <c r="OKN109" s="41"/>
      <c r="OKO109" s="41"/>
      <c r="OKP109" s="42"/>
      <c r="OKQ109" s="41"/>
      <c r="OKR109" s="41"/>
      <c r="OKS109" s="41"/>
      <c r="OKT109" s="42"/>
      <c r="OKU109" s="41"/>
      <c r="OKV109" s="41"/>
      <c r="OKW109" s="41"/>
      <c r="OKX109" s="42"/>
      <c r="OKY109" s="41"/>
      <c r="OKZ109" s="41"/>
      <c r="OLA109" s="41"/>
      <c r="OLB109" s="42"/>
      <c r="OLC109" s="41"/>
      <c r="OLD109" s="41"/>
      <c r="OLE109" s="41"/>
      <c r="OLF109" s="42"/>
      <c r="OLG109" s="41"/>
      <c r="OLH109" s="41"/>
      <c r="OLI109" s="41"/>
      <c r="OLJ109" s="42"/>
      <c r="OLK109" s="41"/>
      <c r="OLL109" s="41"/>
      <c r="OLM109" s="41"/>
      <c r="OLN109" s="42"/>
      <c r="OLO109" s="41"/>
      <c r="OLP109" s="41"/>
      <c r="OLQ109" s="41"/>
      <c r="OLR109" s="42"/>
      <c r="OLS109" s="41"/>
      <c r="OLT109" s="41"/>
      <c r="OLU109" s="41"/>
      <c r="OLV109" s="42"/>
      <c r="OLW109" s="41"/>
      <c r="OLX109" s="41"/>
      <c r="OLY109" s="41"/>
      <c r="OLZ109" s="42"/>
      <c r="OMA109" s="41"/>
      <c r="OMB109" s="41"/>
      <c r="OMC109" s="41"/>
      <c r="OMD109" s="42"/>
      <c r="OME109" s="41"/>
      <c r="OMF109" s="41"/>
      <c r="OMG109" s="41"/>
      <c r="OMH109" s="42"/>
      <c r="OMI109" s="41"/>
      <c r="OMJ109" s="41"/>
      <c r="OMK109" s="41"/>
      <c r="OML109" s="42"/>
      <c r="OMM109" s="41"/>
      <c r="OMN109" s="41"/>
      <c r="OMO109" s="41"/>
      <c r="OMP109" s="42"/>
      <c r="OMQ109" s="41"/>
      <c r="OMR109" s="41"/>
      <c r="OMS109" s="41"/>
      <c r="OMT109" s="42"/>
      <c r="OMU109" s="41"/>
      <c r="OMV109" s="41"/>
      <c r="OMW109" s="41"/>
      <c r="OMX109" s="42"/>
      <c r="OMY109" s="41"/>
      <c r="OMZ109" s="41"/>
      <c r="ONA109" s="41"/>
      <c r="ONB109" s="42"/>
      <c r="ONC109" s="41"/>
      <c r="OND109" s="41"/>
      <c r="ONE109" s="41"/>
      <c r="ONF109" s="42"/>
      <c r="ONG109" s="41"/>
      <c r="ONH109" s="41"/>
      <c r="ONI109" s="41"/>
      <c r="ONJ109" s="42"/>
      <c r="ONK109" s="41"/>
      <c r="ONL109" s="41"/>
      <c r="ONM109" s="41"/>
      <c r="ONN109" s="42"/>
      <c r="ONO109" s="41"/>
      <c r="ONP109" s="41"/>
      <c r="ONQ109" s="41"/>
      <c r="ONR109" s="42"/>
      <c r="ONS109" s="41"/>
      <c r="ONT109" s="41"/>
      <c r="ONU109" s="41"/>
      <c r="ONV109" s="42"/>
      <c r="ONW109" s="41"/>
      <c r="ONX109" s="41"/>
      <c r="ONY109" s="41"/>
      <c r="ONZ109" s="42"/>
      <c r="OOA109" s="41"/>
      <c r="OOB109" s="41"/>
      <c r="OOC109" s="41"/>
      <c r="OOD109" s="42"/>
      <c r="OOE109" s="41"/>
      <c r="OOF109" s="41"/>
      <c r="OOG109" s="41"/>
      <c r="OOH109" s="43"/>
      <c r="OOI109" s="44"/>
      <c r="OOJ109" s="45"/>
      <c r="OOK109" s="45"/>
      <c r="OOL109" s="42"/>
      <c r="OOM109" s="41"/>
      <c r="OON109" s="41"/>
      <c r="OOO109" s="41"/>
      <c r="OOP109" s="42"/>
      <c r="OOQ109" s="41"/>
      <c r="OOR109" s="41"/>
      <c r="OOS109" s="41"/>
      <c r="OOT109" s="42"/>
      <c r="OOU109" s="41"/>
      <c r="OOV109" s="41"/>
      <c r="OOW109" s="41"/>
      <c r="OOX109" s="42"/>
      <c r="OOY109" s="41"/>
      <c r="OOZ109" s="41"/>
      <c r="OPA109" s="41"/>
      <c r="OPB109" s="42"/>
      <c r="OPC109" s="41"/>
      <c r="OPD109" s="41"/>
      <c r="OPE109" s="41"/>
      <c r="OPF109" s="42"/>
      <c r="OPG109" s="41"/>
      <c r="OPH109" s="41"/>
      <c r="OPI109" s="41"/>
      <c r="OPJ109" s="42"/>
      <c r="OPK109" s="41"/>
      <c r="OPL109" s="41"/>
      <c r="OPM109" s="41"/>
      <c r="OPN109" s="42"/>
      <c r="OPO109" s="41"/>
      <c r="OPP109" s="41"/>
      <c r="OPQ109" s="41"/>
      <c r="OPR109" s="42"/>
      <c r="OPS109" s="41"/>
      <c r="OPT109" s="41"/>
      <c r="OPU109" s="41"/>
      <c r="OPV109" s="42"/>
      <c r="OPW109" s="41"/>
      <c r="OPX109" s="41"/>
      <c r="OPY109" s="41"/>
      <c r="OPZ109" s="42"/>
      <c r="OQA109" s="41"/>
      <c r="OQB109" s="41"/>
      <c r="OQC109" s="41"/>
      <c r="OQD109" s="42"/>
      <c r="OQE109" s="41"/>
      <c r="OQF109" s="41"/>
      <c r="OQG109" s="41"/>
      <c r="OQH109" s="42"/>
      <c r="OQI109" s="41"/>
      <c r="OQJ109" s="41"/>
      <c r="OQK109" s="41"/>
      <c r="OQL109" s="42"/>
      <c r="OQM109" s="41"/>
      <c r="OQN109" s="41"/>
      <c r="OQO109" s="41"/>
      <c r="OQP109" s="42"/>
      <c r="OQQ109" s="41"/>
      <c r="OQR109" s="41"/>
      <c r="OQS109" s="41"/>
      <c r="OQT109" s="42"/>
      <c r="OQU109" s="41"/>
      <c r="OQV109" s="41"/>
      <c r="OQW109" s="41"/>
      <c r="OQX109" s="42"/>
      <c r="OQY109" s="41"/>
      <c r="OQZ109" s="41"/>
      <c r="ORA109" s="41"/>
      <c r="ORB109" s="42"/>
      <c r="ORC109" s="41"/>
      <c r="ORD109" s="41"/>
      <c r="ORE109" s="41"/>
      <c r="ORF109" s="42"/>
      <c r="ORG109" s="41"/>
      <c r="ORH109" s="41"/>
      <c r="ORI109" s="41"/>
      <c r="ORJ109" s="42"/>
      <c r="ORK109" s="41"/>
      <c r="ORL109" s="41"/>
      <c r="ORM109" s="41"/>
      <c r="ORN109" s="42"/>
      <c r="ORO109" s="41"/>
      <c r="ORP109" s="41"/>
      <c r="ORQ109" s="41"/>
      <c r="ORR109" s="42"/>
      <c r="ORS109" s="41"/>
      <c r="ORT109" s="41"/>
      <c r="ORU109" s="41"/>
      <c r="ORV109" s="42"/>
      <c r="ORW109" s="41"/>
      <c r="ORX109" s="41"/>
      <c r="ORY109" s="41"/>
      <c r="ORZ109" s="42"/>
      <c r="OSA109" s="41"/>
      <c r="OSB109" s="41"/>
      <c r="OSC109" s="41"/>
      <c r="OSD109" s="42"/>
      <c r="OSE109" s="41"/>
      <c r="OSF109" s="41"/>
      <c r="OSG109" s="41"/>
      <c r="OSH109" s="42"/>
      <c r="OSI109" s="41"/>
      <c r="OSJ109" s="41"/>
      <c r="OSK109" s="41"/>
      <c r="OSL109" s="42"/>
      <c r="OSM109" s="41"/>
      <c r="OSN109" s="41"/>
      <c r="OSO109" s="41"/>
      <c r="OSP109" s="42"/>
      <c r="OSQ109" s="41"/>
      <c r="OSR109" s="41"/>
      <c r="OSS109" s="41"/>
      <c r="OST109" s="42"/>
      <c r="OSU109" s="41"/>
      <c r="OSV109" s="41"/>
      <c r="OSW109" s="41"/>
      <c r="OSX109" s="42"/>
      <c r="OSY109" s="41"/>
      <c r="OSZ109" s="41"/>
      <c r="OTA109" s="41"/>
      <c r="OTB109" s="42"/>
      <c r="OTC109" s="41"/>
      <c r="OTD109" s="41"/>
      <c r="OTE109" s="41"/>
      <c r="OTF109" s="42"/>
      <c r="OTG109" s="41"/>
      <c r="OTH109" s="41"/>
      <c r="OTI109" s="41"/>
      <c r="OTJ109" s="42"/>
      <c r="OTK109" s="41"/>
      <c r="OTL109" s="41"/>
      <c r="OTM109" s="41"/>
      <c r="OTN109" s="42"/>
      <c r="OTO109" s="41"/>
      <c r="OTP109" s="41"/>
      <c r="OTQ109" s="41"/>
      <c r="OTR109" s="42"/>
      <c r="OTS109" s="41"/>
      <c r="OTT109" s="41"/>
      <c r="OTU109" s="41"/>
      <c r="OTV109" s="42"/>
      <c r="OTW109" s="41"/>
      <c r="OTX109" s="41"/>
      <c r="OTY109" s="41"/>
      <c r="OTZ109" s="42"/>
      <c r="OUA109" s="41"/>
      <c r="OUB109" s="41"/>
      <c r="OUC109" s="41"/>
      <c r="OUD109" s="42"/>
      <c r="OUE109" s="41"/>
      <c r="OUF109" s="41"/>
      <c r="OUG109" s="41"/>
      <c r="OUH109" s="42"/>
      <c r="OUI109" s="41"/>
      <c r="OUJ109" s="41"/>
      <c r="OUK109" s="41"/>
      <c r="OUL109" s="43"/>
      <c r="OUM109" s="44"/>
      <c r="OUN109" s="45"/>
      <c r="OUO109" s="45"/>
      <c r="OUP109" s="42"/>
      <c r="OUQ109" s="41"/>
      <c r="OUR109" s="41"/>
      <c r="OUS109" s="41"/>
      <c r="OUT109" s="42"/>
      <c r="OUU109" s="41"/>
      <c r="OUV109" s="41"/>
      <c r="OUW109" s="41"/>
      <c r="OUX109" s="42"/>
      <c r="OUY109" s="41"/>
      <c r="OUZ109" s="41"/>
      <c r="OVA109" s="41"/>
      <c r="OVB109" s="42"/>
      <c r="OVC109" s="41"/>
      <c r="OVD109" s="41"/>
      <c r="OVE109" s="41"/>
      <c r="OVF109" s="42"/>
      <c r="OVG109" s="41"/>
      <c r="OVH109" s="41"/>
      <c r="OVI109" s="41"/>
      <c r="OVJ109" s="42"/>
      <c r="OVK109" s="41"/>
      <c r="OVL109" s="41"/>
      <c r="OVM109" s="41"/>
      <c r="OVN109" s="42"/>
      <c r="OVO109" s="41"/>
      <c r="OVP109" s="41"/>
      <c r="OVQ109" s="41"/>
      <c r="OVR109" s="42"/>
      <c r="OVS109" s="41"/>
      <c r="OVT109" s="41"/>
      <c r="OVU109" s="41"/>
      <c r="OVV109" s="42"/>
      <c r="OVW109" s="41"/>
      <c r="OVX109" s="41"/>
      <c r="OVY109" s="41"/>
      <c r="OVZ109" s="42"/>
      <c r="OWA109" s="41"/>
      <c r="OWB109" s="41"/>
      <c r="OWC109" s="41"/>
      <c r="OWD109" s="42"/>
      <c r="OWE109" s="41"/>
      <c r="OWF109" s="41"/>
      <c r="OWG109" s="41"/>
      <c r="OWH109" s="42"/>
      <c r="OWI109" s="41"/>
      <c r="OWJ109" s="41"/>
      <c r="OWK109" s="41"/>
      <c r="OWL109" s="42"/>
      <c r="OWM109" s="41"/>
      <c r="OWN109" s="41"/>
      <c r="OWO109" s="41"/>
      <c r="OWP109" s="42"/>
      <c r="OWQ109" s="41"/>
      <c r="OWR109" s="41"/>
      <c r="OWS109" s="41"/>
      <c r="OWT109" s="42"/>
      <c r="OWU109" s="41"/>
      <c r="OWV109" s="41"/>
      <c r="OWW109" s="41"/>
      <c r="OWX109" s="42"/>
      <c r="OWY109" s="41"/>
      <c r="OWZ109" s="41"/>
      <c r="OXA109" s="41"/>
      <c r="OXB109" s="42"/>
      <c r="OXC109" s="41"/>
      <c r="OXD109" s="41"/>
      <c r="OXE109" s="41"/>
      <c r="OXF109" s="42"/>
      <c r="OXG109" s="41"/>
      <c r="OXH109" s="41"/>
      <c r="OXI109" s="41"/>
      <c r="OXJ109" s="42"/>
      <c r="OXK109" s="41"/>
      <c r="OXL109" s="41"/>
      <c r="OXM109" s="41"/>
      <c r="OXN109" s="42"/>
      <c r="OXO109" s="41"/>
      <c r="OXP109" s="41"/>
      <c r="OXQ109" s="41"/>
      <c r="OXR109" s="42"/>
      <c r="OXS109" s="41"/>
      <c r="OXT109" s="41"/>
      <c r="OXU109" s="41"/>
      <c r="OXV109" s="42"/>
      <c r="OXW109" s="41"/>
      <c r="OXX109" s="41"/>
      <c r="OXY109" s="41"/>
      <c r="OXZ109" s="42"/>
      <c r="OYA109" s="41"/>
      <c r="OYB109" s="41"/>
      <c r="OYC109" s="41"/>
      <c r="OYD109" s="42"/>
      <c r="OYE109" s="41"/>
      <c r="OYF109" s="41"/>
      <c r="OYG109" s="41"/>
      <c r="OYH109" s="42"/>
      <c r="OYI109" s="41"/>
      <c r="OYJ109" s="41"/>
      <c r="OYK109" s="41"/>
      <c r="OYL109" s="42"/>
      <c r="OYM109" s="41"/>
      <c r="OYN109" s="41"/>
      <c r="OYO109" s="41"/>
      <c r="OYP109" s="42"/>
      <c r="OYQ109" s="41"/>
      <c r="OYR109" s="41"/>
      <c r="OYS109" s="41"/>
      <c r="OYT109" s="42"/>
      <c r="OYU109" s="41"/>
      <c r="OYV109" s="41"/>
      <c r="OYW109" s="41"/>
      <c r="OYX109" s="42"/>
      <c r="OYY109" s="41"/>
      <c r="OYZ109" s="41"/>
      <c r="OZA109" s="41"/>
      <c r="OZB109" s="42"/>
      <c r="OZC109" s="41"/>
      <c r="OZD109" s="41"/>
      <c r="OZE109" s="41"/>
      <c r="OZF109" s="42"/>
      <c r="OZG109" s="41"/>
      <c r="OZH109" s="41"/>
      <c r="OZI109" s="41"/>
      <c r="OZJ109" s="42"/>
      <c r="OZK109" s="41"/>
      <c r="OZL109" s="41"/>
      <c r="OZM109" s="41"/>
      <c r="OZN109" s="42"/>
      <c r="OZO109" s="41"/>
      <c r="OZP109" s="41"/>
      <c r="OZQ109" s="41"/>
      <c r="OZR109" s="42"/>
      <c r="OZS109" s="41"/>
      <c r="OZT109" s="41"/>
      <c r="OZU109" s="41"/>
      <c r="OZV109" s="42"/>
      <c r="OZW109" s="41"/>
      <c r="OZX109" s="41"/>
      <c r="OZY109" s="41"/>
      <c r="OZZ109" s="42"/>
      <c r="PAA109" s="41"/>
      <c r="PAB109" s="41"/>
      <c r="PAC109" s="41"/>
      <c r="PAD109" s="42"/>
      <c r="PAE109" s="41"/>
      <c r="PAF109" s="41"/>
      <c r="PAG109" s="41"/>
      <c r="PAH109" s="42"/>
      <c r="PAI109" s="41"/>
      <c r="PAJ109" s="41"/>
      <c r="PAK109" s="41"/>
      <c r="PAL109" s="42"/>
      <c r="PAM109" s="41"/>
      <c r="PAN109" s="41"/>
      <c r="PAO109" s="41"/>
      <c r="PAP109" s="43"/>
      <c r="PAQ109" s="44"/>
      <c r="PAR109" s="45"/>
      <c r="PAS109" s="45"/>
      <c r="PAT109" s="42"/>
      <c r="PAU109" s="41"/>
      <c r="PAV109" s="41"/>
      <c r="PAW109" s="41"/>
      <c r="PAX109" s="42"/>
      <c r="PAY109" s="41"/>
      <c r="PAZ109" s="41"/>
      <c r="PBA109" s="41"/>
      <c r="PBB109" s="42"/>
      <c r="PBC109" s="41"/>
      <c r="PBD109" s="41"/>
      <c r="PBE109" s="41"/>
      <c r="PBF109" s="42"/>
      <c r="PBG109" s="41"/>
      <c r="PBH109" s="41"/>
      <c r="PBI109" s="41"/>
      <c r="PBJ109" s="42"/>
      <c r="PBK109" s="41"/>
      <c r="PBL109" s="41"/>
      <c r="PBM109" s="41"/>
      <c r="PBN109" s="42"/>
      <c r="PBO109" s="41"/>
      <c r="PBP109" s="41"/>
      <c r="PBQ109" s="41"/>
      <c r="PBR109" s="42"/>
      <c r="PBS109" s="41"/>
      <c r="PBT109" s="41"/>
      <c r="PBU109" s="41"/>
      <c r="PBV109" s="42"/>
      <c r="PBW109" s="41"/>
      <c r="PBX109" s="41"/>
      <c r="PBY109" s="41"/>
      <c r="PBZ109" s="42"/>
      <c r="PCA109" s="41"/>
      <c r="PCB109" s="41"/>
      <c r="PCC109" s="41"/>
      <c r="PCD109" s="42"/>
      <c r="PCE109" s="41"/>
      <c r="PCF109" s="41"/>
      <c r="PCG109" s="41"/>
      <c r="PCH109" s="42"/>
      <c r="PCI109" s="41"/>
      <c r="PCJ109" s="41"/>
      <c r="PCK109" s="41"/>
      <c r="PCL109" s="42"/>
      <c r="PCM109" s="41"/>
      <c r="PCN109" s="41"/>
      <c r="PCO109" s="41"/>
      <c r="PCP109" s="42"/>
      <c r="PCQ109" s="41"/>
      <c r="PCR109" s="41"/>
      <c r="PCS109" s="41"/>
      <c r="PCT109" s="42"/>
      <c r="PCU109" s="41"/>
      <c r="PCV109" s="41"/>
      <c r="PCW109" s="41"/>
      <c r="PCX109" s="42"/>
      <c r="PCY109" s="41"/>
      <c r="PCZ109" s="41"/>
      <c r="PDA109" s="41"/>
      <c r="PDB109" s="42"/>
      <c r="PDC109" s="41"/>
      <c r="PDD109" s="41"/>
      <c r="PDE109" s="41"/>
      <c r="PDF109" s="42"/>
      <c r="PDG109" s="41"/>
      <c r="PDH109" s="41"/>
      <c r="PDI109" s="41"/>
      <c r="PDJ109" s="42"/>
      <c r="PDK109" s="41"/>
      <c r="PDL109" s="41"/>
      <c r="PDM109" s="41"/>
      <c r="PDN109" s="42"/>
      <c r="PDO109" s="41"/>
      <c r="PDP109" s="41"/>
      <c r="PDQ109" s="41"/>
      <c r="PDR109" s="42"/>
      <c r="PDS109" s="41"/>
      <c r="PDT109" s="41"/>
      <c r="PDU109" s="41"/>
      <c r="PDV109" s="42"/>
      <c r="PDW109" s="41"/>
      <c r="PDX109" s="41"/>
      <c r="PDY109" s="41"/>
      <c r="PDZ109" s="42"/>
      <c r="PEA109" s="41"/>
      <c r="PEB109" s="41"/>
      <c r="PEC109" s="41"/>
      <c r="PED109" s="42"/>
      <c r="PEE109" s="41"/>
      <c r="PEF109" s="41"/>
      <c r="PEG109" s="41"/>
      <c r="PEH109" s="42"/>
      <c r="PEI109" s="41"/>
      <c r="PEJ109" s="41"/>
      <c r="PEK109" s="41"/>
      <c r="PEL109" s="42"/>
      <c r="PEM109" s="41"/>
      <c r="PEN109" s="41"/>
      <c r="PEO109" s="41"/>
      <c r="PEP109" s="42"/>
      <c r="PEQ109" s="41"/>
      <c r="PER109" s="41"/>
      <c r="PES109" s="41"/>
      <c r="PET109" s="42"/>
      <c r="PEU109" s="41"/>
      <c r="PEV109" s="41"/>
      <c r="PEW109" s="41"/>
      <c r="PEX109" s="42"/>
      <c r="PEY109" s="41"/>
      <c r="PEZ109" s="41"/>
      <c r="PFA109" s="41"/>
      <c r="PFB109" s="42"/>
      <c r="PFC109" s="41"/>
      <c r="PFD109" s="41"/>
      <c r="PFE109" s="41"/>
      <c r="PFF109" s="42"/>
      <c r="PFG109" s="41"/>
      <c r="PFH109" s="41"/>
      <c r="PFI109" s="41"/>
      <c r="PFJ109" s="42"/>
      <c r="PFK109" s="41"/>
      <c r="PFL109" s="41"/>
      <c r="PFM109" s="41"/>
      <c r="PFN109" s="42"/>
      <c r="PFO109" s="41"/>
      <c r="PFP109" s="41"/>
      <c r="PFQ109" s="41"/>
      <c r="PFR109" s="42"/>
      <c r="PFS109" s="41"/>
      <c r="PFT109" s="41"/>
      <c r="PFU109" s="41"/>
      <c r="PFV109" s="42"/>
      <c r="PFW109" s="41"/>
      <c r="PFX109" s="41"/>
      <c r="PFY109" s="41"/>
      <c r="PFZ109" s="42"/>
      <c r="PGA109" s="41"/>
      <c r="PGB109" s="41"/>
      <c r="PGC109" s="41"/>
      <c r="PGD109" s="42"/>
      <c r="PGE109" s="41"/>
      <c r="PGF109" s="41"/>
      <c r="PGG109" s="41"/>
      <c r="PGH109" s="42"/>
      <c r="PGI109" s="41"/>
      <c r="PGJ109" s="41"/>
      <c r="PGK109" s="41"/>
      <c r="PGL109" s="42"/>
      <c r="PGM109" s="41"/>
      <c r="PGN109" s="41"/>
      <c r="PGO109" s="41"/>
      <c r="PGP109" s="42"/>
      <c r="PGQ109" s="41"/>
      <c r="PGR109" s="41"/>
      <c r="PGS109" s="41"/>
      <c r="PGT109" s="43"/>
      <c r="PGU109" s="44"/>
      <c r="PGV109" s="45"/>
      <c r="PGW109" s="45"/>
      <c r="PGX109" s="42"/>
      <c r="PGY109" s="41"/>
      <c r="PGZ109" s="41"/>
      <c r="PHA109" s="41"/>
      <c r="PHB109" s="42"/>
      <c r="PHC109" s="41"/>
      <c r="PHD109" s="41"/>
      <c r="PHE109" s="41"/>
      <c r="PHF109" s="42"/>
      <c r="PHG109" s="41"/>
      <c r="PHH109" s="41"/>
      <c r="PHI109" s="41"/>
      <c r="PHJ109" s="42"/>
      <c r="PHK109" s="41"/>
      <c r="PHL109" s="41"/>
      <c r="PHM109" s="41"/>
      <c r="PHN109" s="42"/>
      <c r="PHO109" s="41"/>
      <c r="PHP109" s="41"/>
      <c r="PHQ109" s="41"/>
      <c r="PHR109" s="42"/>
      <c r="PHS109" s="41"/>
      <c r="PHT109" s="41"/>
      <c r="PHU109" s="41"/>
      <c r="PHV109" s="42"/>
      <c r="PHW109" s="41"/>
      <c r="PHX109" s="41"/>
      <c r="PHY109" s="41"/>
      <c r="PHZ109" s="42"/>
      <c r="PIA109" s="41"/>
      <c r="PIB109" s="41"/>
      <c r="PIC109" s="41"/>
      <c r="PID109" s="42"/>
      <c r="PIE109" s="41"/>
      <c r="PIF109" s="41"/>
      <c r="PIG109" s="41"/>
      <c r="PIH109" s="42"/>
      <c r="PII109" s="41"/>
      <c r="PIJ109" s="41"/>
      <c r="PIK109" s="41"/>
      <c r="PIL109" s="42"/>
      <c r="PIM109" s="41"/>
      <c r="PIN109" s="41"/>
      <c r="PIO109" s="41"/>
      <c r="PIP109" s="42"/>
      <c r="PIQ109" s="41"/>
      <c r="PIR109" s="41"/>
      <c r="PIS109" s="41"/>
      <c r="PIT109" s="42"/>
      <c r="PIU109" s="41"/>
      <c r="PIV109" s="41"/>
      <c r="PIW109" s="41"/>
      <c r="PIX109" s="42"/>
      <c r="PIY109" s="41"/>
      <c r="PIZ109" s="41"/>
      <c r="PJA109" s="41"/>
      <c r="PJB109" s="42"/>
      <c r="PJC109" s="41"/>
      <c r="PJD109" s="41"/>
      <c r="PJE109" s="41"/>
      <c r="PJF109" s="42"/>
      <c r="PJG109" s="41"/>
      <c r="PJH109" s="41"/>
      <c r="PJI109" s="41"/>
      <c r="PJJ109" s="42"/>
      <c r="PJK109" s="41"/>
      <c r="PJL109" s="41"/>
      <c r="PJM109" s="41"/>
      <c r="PJN109" s="42"/>
      <c r="PJO109" s="41"/>
      <c r="PJP109" s="41"/>
      <c r="PJQ109" s="41"/>
      <c r="PJR109" s="42"/>
      <c r="PJS109" s="41"/>
      <c r="PJT109" s="41"/>
      <c r="PJU109" s="41"/>
      <c r="PJV109" s="42"/>
      <c r="PJW109" s="41"/>
      <c r="PJX109" s="41"/>
      <c r="PJY109" s="41"/>
      <c r="PJZ109" s="42"/>
      <c r="PKA109" s="41"/>
      <c r="PKB109" s="41"/>
      <c r="PKC109" s="41"/>
      <c r="PKD109" s="42"/>
      <c r="PKE109" s="41"/>
      <c r="PKF109" s="41"/>
      <c r="PKG109" s="41"/>
      <c r="PKH109" s="42"/>
      <c r="PKI109" s="41"/>
      <c r="PKJ109" s="41"/>
      <c r="PKK109" s="41"/>
      <c r="PKL109" s="42"/>
      <c r="PKM109" s="41"/>
      <c r="PKN109" s="41"/>
      <c r="PKO109" s="41"/>
      <c r="PKP109" s="42"/>
      <c r="PKQ109" s="41"/>
      <c r="PKR109" s="41"/>
      <c r="PKS109" s="41"/>
      <c r="PKT109" s="42"/>
      <c r="PKU109" s="41"/>
      <c r="PKV109" s="41"/>
      <c r="PKW109" s="41"/>
      <c r="PKX109" s="42"/>
      <c r="PKY109" s="41"/>
      <c r="PKZ109" s="41"/>
      <c r="PLA109" s="41"/>
      <c r="PLB109" s="42"/>
      <c r="PLC109" s="41"/>
      <c r="PLD109" s="41"/>
      <c r="PLE109" s="41"/>
      <c r="PLF109" s="42"/>
      <c r="PLG109" s="41"/>
      <c r="PLH109" s="41"/>
      <c r="PLI109" s="41"/>
      <c r="PLJ109" s="42"/>
      <c r="PLK109" s="41"/>
      <c r="PLL109" s="41"/>
      <c r="PLM109" s="41"/>
      <c r="PLN109" s="42"/>
      <c r="PLO109" s="41"/>
      <c r="PLP109" s="41"/>
      <c r="PLQ109" s="41"/>
      <c r="PLR109" s="42"/>
      <c r="PLS109" s="41"/>
      <c r="PLT109" s="41"/>
      <c r="PLU109" s="41"/>
      <c r="PLV109" s="42"/>
      <c r="PLW109" s="41"/>
      <c r="PLX109" s="41"/>
      <c r="PLY109" s="41"/>
      <c r="PLZ109" s="42"/>
      <c r="PMA109" s="41"/>
      <c r="PMB109" s="41"/>
      <c r="PMC109" s="41"/>
      <c r="PMD109" s="42"/>
      <c r="PME109" s="41"/>
      <c r="PMF109" s="41"/>
      <c r="PMG109" s="41"/>
      <c r="PMH109" s="42"/>
      <c r="PMI109" s="41"/>
      <c r="PMJ109" s="41"/>
      <c r="PMK109" s="41"/>
      <c r="PML109" s="42"/>
      <c r="PMM109" s="41"/>
      <c r="PMN109" s="41"/>
      <c r="PMO109" s="41"/>
      <c r="PMP109" s="42"/>
      <c r="PMQ109" s="41"/>
      <c r="PMR109" s="41"/>
      <c r="PMS109" s="41"/>
      <c r="PMT109" s="42"/>
      <c r="PMU109" s="41"/>
      <c r="PMV109" s="41"/>
      <c r="PMW109" s="41"/>
      <c r="PMX109" s="43"/>
      <c r="PMY109" s="44"/>
      <c r="PMZ109" s="45"/>
      <c r="PNA109" s="45"/>
      <c r="PNB109" s="42"/>
      <c r="PNC109" s="41"/>
      <c r="PND109" s="41"/>
      <c r="PNE109" s="41"/>
      <c r="PNF109" s="42"/>
      <c r="PNG109" s="41"/>
      <c r="PNH109" s="41"/>
      <c r="PNI109" s="41"/>
      <c r="PNJ109" s="42"/>
      <c r="PNK109" s="41"/>
      <c r="PNL109" s="41"/>
      <c r="PNM109" s="41"/>
      <c r="PNN109" s="42"/>
      <c r="PNO109" s="41"/>
      <c r="PNP109" s="41"/>
      <c r="PNQ109" s="41"/>
      <c r="PNR109" s="42"/>
      <c r="PNS109" s="41"/>
      <c r="PNT109" s="41"/>
      <c r="PNU109" s="41"/>
      <c r="PNV109" s="42"/>
      <c r="PNW109" s="41"/>
      <c r="PNX109" s="41"/>
      <c r="PNY109" s="41"/>
      <c r="PNZ109" s="42"/>
      <c r="POA109" s="41"/>
      <c r="POB109" s="41"/>
      <c r="POC109" s="41"/>
      <c r="POD109" s="42"/>
      <c r="POE109" s="41"/>
      <c r="POF109" s="41"/>
      <c r="POG109" s="41"/>
      <c r="POH109" s="42"/>
      <c r="POI109" s="41"/>
      <c r="POJ109" s="41"/>
      <c r="POK109" s="41"/>
      <c r="POL109" s="42"/>
      <c r="POM109" s="41"/>
      <c r="PON109" s="41"/>
      <c r="POO109" s="41"/>
      <c r="POP109" s="42"/>
      <c r="POQ109" s="41"/>
      <c r="POR109" s="41"/>
      <c r="POS109" s="41"/>
      <c r="POT109" s="42"/>
      <c r="POU109" s="41"/>
      <c r="POV109" s="41"/>
      <c r="POW109" s="41"/>
      <c r="POX109" s="42"/>
      <c r="POY109" s="41"/>
      <c r="POZ109" s="41"/>
      <c r="PPA109" s="41"/>
      <c r="PPB109" s="42"/>
      <c r="PPC109" s="41"/>
      <c r="PPD109" s="41"/>
      <c r="PPE109" s="41"/>
      <c r="PPF109" s="42"/>
      <c r="PPG109" s="41"/>
      <c r="PPH109" s="41"/>
      <c r="PPI109" s="41"/>
      <c r="PPJ109" s="42"/>
      <c r="PPK109" s="41"/>
      <c r="PPL109" s="41"/>
      <c r="PPM109" s="41"/>
      <c r="PPN109" s="42"/>
      <c r="PPO109" s="41"/>
      <c r="PPP109" s="41"/>
      <c r="PPQ109" s="41"/>
      <c r="PPR109" s="42"/>
      <c r="PPS109" s="41"/>
      <c r="PPT109" s="41"/>
      <c r="PPU109" s="41"/>
      <c r="PPV109" s="42"/>
      <c r="PPW109" s="41"/>
      <c r="PPX109" s="41"/>
      <c r="PPY109" s="41"/>
      <c r="PPZ109" s="42"/>
      <c r="PQA109" s="41"/>
      <c r="PQB109" s="41"/>
      <c r="PQC109" s="41"/>
      <c r="PQD109" s="42"/>
      <c r="PQE109" s="41"/>
      <c r="PQF109" s="41"/>
      <c r="PQG109" s="41"/>
      <c r="PQH109" s="42"/>
      <c r="PQI109" s="41"/>
      <c r="PQJ109" s="41"/>
      <c r="PQK109" s="41"/>
      <c r="PQL109" s="42"/>
      <c r="PQM109" s="41"/>
      <c r="PQN109" s="41"/>
      <c r="PQO109" s="41"/>
      <c r="PQP109" s="42"/>
      <c r="PQQ109" s="41"/>
      <c r="PQR109" s="41"/>
      <c r="PQS109" s="41"/>
      <c r="PQT109" s="42"/>
      <c r="PQU109" s="41"/>
      <c r="PQV109" s="41"/>
      <c r="PQW109" s="41"/>
      <c r="PQX109" s="42"/>
      <c r="PQY109" s="41"/>
      <c r="PQZ109" s="41"/>
      <c r="PRA109" s="41"/>
      <c r="PRB109" s="42"/>
      <c r="PRC109" s="41"/>
      <c r="PRD109" s="41"/>
      <c r="PRE109" s="41"/>
      <c r="PRF109" s="42"/>
      <c r="PRG109" s="41"/>
      <c r="PRH109" s="41"/>
      <c r="PRI109" s="41"/>
      <c r="PRJ109" s="42"/>
      <c r="PRK109" s="41"/>
      <c r="PRL109" s="41"/>
      <c r="PRM109" s="41"/>
      <c r="PRN109" s="42"/>
      <c r="PRO109" s="41"/>
      <c r="PRP109" s="41"/>
      <c r="PRQ109" s="41"/>
      <c r="PRR109" s="42"/>
      <c r="PRS109" s="41"/>
      <c r="PRT109" s="41"/>
      <c r="PRU109" s="41"/>
      <c r="PRV109" s="42"/>
      <c r="PRW109" s="41"/>
      <c r="PRX109" s="41"/>
      <c r="PRY109" s="41"/>
      <c r="PRZ109" s="42"/>
      <c r="PSA109" s="41"/>
      <c r="PSB109" s="41"/>
      <c r="PSC109" s="41"/>
      <c r="PSD109" s="42"/>
      <c r="PSE109" s="41"/>
      <c r="PSF109" s="41"/>
      <c r="PSG109" s="41"/>
      <c r="PSH109" s="42"/>
      <c r="PSI109" s="41"/>
      <c r="PSJ109" s="41"/>
      <c r="PSK109" s="41"/>
      <c r="PSL109" s="42"/>
      <c r="PSM109" s="41"/>
      <c r="PSN109" s="41"/>
      <c r="PSO109" s="41"/>
      <c r="PSP109" s="42"/>
      <c r="PSQ109" s="41"/>
      <c r="PSR109" s="41"/>
      <c r="PSS109" s="41"/>
      <c r="PST109" s="42"/>
      <c r="PSU109" s="41"/>
      <c r="PSV109" s="41"/>
      <c r="PSW109" s="41"/>
      <c r="PSX109" s="42"/>
      <c r="PSY109" s="41"/>
      <c r="PSZ109" s="41"/>
      <c r="PTA109" s="41"/>
      <c r="PTB109" s="43"/>
      <c r="PTC109" s="44"/>
      <c r="PTD109" s="45"/>
      <c r="PTE109" s="45"/>
      <c r="PTF109" s="42"/>
      <c r="PTG109" s="41"/>
      <c r="PTH109" s="41"/>
      <c r="PTI109" s="41"/>
      <c r="PTJ109" s="42"/>
      <c r="PTK109" s="41"/>
      <c r="PTL109" s="41"/>
      <c r="PTM109" s="41"/>
      <c r="PTN109" s="42"/>
      <c r="PTO109" s="41"/>
      <c r="PTP109" s="41"/>
      <c r="PTQ109" s="41"/>
      <c r="PTR109" s="42"/>
      <c r="PTS109" s="41"/>
      <c r="PTT109" s="41"/>
      <c r="PTU109" s="41"/>
      <c r="PTV109" s="42"/>
      <c r="PTW109" s="41"/>
      <c r="PTX109" s="41"/>
      <c r="PTY109" s="41"/>
      <c r="PTZ109" s="42"/>
      <c r="PUA109" s="41"/>
      <c r="PUB109" s="41"/>
      <c r="PUC109" s="41"/>
      <c r="PUD109" s="42"/>
      <c r="PUE109" s="41"/>
      <c r="PUF109" s="41"/>
      <c r="PUG109" s="41"/>
      <c r="PUH109" s="42"/>
      <c r="PUI109" s="41"/>
      <c r="PUJ109" s="41"/>
      <c r="PUK109" s="41"/>
      <c r="PUL109" s="42"/>
      <c r="PUM109" s="41"/>
      <c r="PUN109" s="41"/>
      <c r="PUO109" s="41"/>
      <c r="PUP109" s="42"/>
      <c r="PUQ109" s="41"/>
      <c r="PUR109" s="41"/>
      <c r="PUS109" s="41"/>
      <c r="PUT109" s="42"/>
      <c r="PUU109" s="41"/>
      <c r="PUV109" s="41"/>
      <c r="PUW109" s="41"/>
      <c r="PUX109" s="42"/>
      <c r="PUY109" s="41"/>
      <c r="PUZ109" s="41"/>
      <c r="PVA109" s="41"/>
      <c r="PVB109" s="42"/>
      <c r="PVC109" s="41"/>
      <c r="PVD109" s="41"/>
      <c r="PVE109" s="41"/>
      <c r="PVF109" s="42"/>
      <c r="PVG109" s="41"/>
      <c r="PVH109" s="41"/>
      <c r="PVI109" s="41"/>
      <c r="PVJ109" s="42"/>
      <c r="PVK109" s="41"/>
      <c r="PVL109" s="41"/>
      <c r="PVM109" s="41"/>
      <c r="PVN109" s="42"/>
      <c r="PVO109" s="41"/>
      <c r="PVP109" s="41"/>
      <c r="PVQ109" s="41"/>
      <c r="PVR109" s="42"/>
      <c r="PVS109" s="41"/>
      <c r="PVT109" s="41"/>
      <c r="PVU109" s="41"/>
      <c r="PVV109" s="42"/>
      <c r="PVW109" s="41"/>
      <c r="PVX109" s="41"/>
      <c r="PVY109" s="41"/>
      <c r="PVZ109" s="42"/>
      <c r="PWA109" s="41"/>
      <c r="PWB109" s="41"/>
      <c r="PWC109" s="41"/>
      <c r="PWD109" s="42"/>
      <c r="PWE109" s="41"/>
      <c r="PWF109" s="41"/>
      <c r="PWG109" s="41"/>
      <c r="PWH109" s="42"/>
      <c r="PWI109" s="41"/>
      <c r="PWJ109" s="41"/>
      <c r="PWK109" s="41"/>
      <c r="PWL109" s="42"/>
      <c r="PWM109" s="41"/>
      <c r="PWN109" s="41"/>
      <c r="PWO109" s="41"/>
      <c r="PWP109" s="42"/>
      <c r="PWQ109" s="41"/>
      <c r="PWR109" s="41"/>
      <c r="PWS109" s="41"/>
      <c r="PWT109" s="42"/>
      <c r="PWU109" s="41"/>
      <c r="PWV109" s="41"/>
      <c r="PWW109" s="41"/>
      <c r="PWX109" s="42"/>
      <c r="PWY109" s="41"/>
      <c r="PWZ109" s="41"/>
      <c r="PXA109" s="41"/>
      <c r="PXB109" s="42"/>
      <c r="PXC109" s="41"/>
      <c r="PXD109" s="41"/>
      <c r="PXE109" s="41"/>
      <c r="PXF109" s="42"/>
      <c r="PXG109" s="41"/>
      <c r="PXH109" s="41"/>
      <c r="PXI109" s="41"/>
      <c r="PXJ109" s="42"/>
      <c r="PXK109" s="41"/>
      <c r="PXL109" s="41"/>
      <c r="PXM109" s="41"/>
      <c r="PXN109" s="42"/>
      <c r="PXO109" s="41"/>
      <c r="PXP109" s="41"/>
      <c r="PXQ109" s="41"/>
      <c r="PXR109" s="42"/>
      <c r="PXS109" s="41"/>
      <c r="PXT109" s="41"/>
      <c r="PXU109" s="41"/>
      <c r="PXV109" s="42"/>
      <c r="PXW109" s="41"/>
      <c r="PXX109" s="41"/>
      <c r="PXY109" s="41"/>
      <c r="PXZ109" s="42"/>
      <c r="PYA109" s="41"/>
      <c r="PYB109" s="41"/>
      <c r="PYC109" s="41"/>
      <c r="PYD109" s="42"/>
      <c r="PYE109" s="41"/>
      <c r="PYF109" s="41"/>
      <c r="PYG109" s="41"/>
      <c r="PYH109" s="42"/>
      <c r="PYI109" s="41"/>
      <c r="PYJ109" s="41"/>
      <c r="PYK109" s="41"/>
      <c r="PYL109" s="42"/>
      <c r="PYM109" s="41"/>
      <c r="PYN109" s="41"/>
      <c r="PYO109" s="41"/>
      <c r="PYP109" s="42"/>
      <c r="PYQ109" s="41"/>
      <c r="PYR109" s="41"/>
      <c r="PYS109" s="41"/>
      <c r="PYT109" s="42"/>
      <c r="PYU109" s="41"/>
      <c r="PYV109" s="41"/>
      <c r="PYW109" s="41"/>
      <c r="PYX109" s="42"/>
      <c r="PYY109" s="41"/>
      <c r="PYZ109" s="41"/>
      <c r="PZA109" s="41"/>
      <c r="PZB109" s="42"/>
      <c r="PZC109" s="41"/>
      <c r="PZD109" s="41"/>
      <c r="PZE109" s="41"/>
      <c r="PZF109" s="43"/>
      <c r="PZG109" s="44"/>
      <c r="PZH109" s="45"/>
      <c r="PZI109" s="45"/>
      <c r="PZJ109" s="42"/>
      <c r="PZK109" s="41"/>
      <c r="PZL109" s="41"/>
      <c r="PZM109" s="41"/>
      <c r="PZN109" s="42"/>
      <c r="PZO109" s="41"/>
      <c r="PZP109" s="41"/>
      <c r="PZQ109" s="41"/>
      <c r="PZR109" s="42"/>
      <c r="PZS109" s="41"/>
      <c r="PZT109" s="41"/>
      <c r="PZU109" s="41"/>
      <c r="PZV109" s="42"/>
      <c r="PZW109" s="41"/>
      <c r="PZX109" s="41"/>
      <c r="PZY109" s="41"/>
      <c r="PZZ109" s="42"/>
      <c r="QAA109" s="41"/>
      <c r="QAB109" s="41"/>
      <c r="QAC109" s="41"/>
      <c r="QAD109" s="42"/>
      <c r="QAE109" s="41"/>
      <c r="QAF109" s="41"/>
      <c r="QAG109" s="41"/>
      <c r="QAH109" s="42"/>
      <c r="QAI109" s="41"/>
      <c r="QAJ109" s="41"/>
      <c r="QAK109" s="41"/>
      <c r="QAL109" s="42"/>
      <c r="QAM109" s="41"/>
      <c r="QAN109" s="41"/>
      <c r="QAO109" s="41"/>
      <c r="QAP109" s="42"/>
      <c r="QAQ109" s="41"/>
      <c r="QAR109" s="41"/>
      <c r="QAS109" s="41"/>
      <c r="QAT109" s="42"/>
      <c r="QAU109" s="41"/>
      <c r="QAV109" s="41"/>
      <c r="QAW109" s="41"/>
      <c r="QAX109" s="42"/>
      <c r="QAY109" s="41"/>
      <c r="QAZ109" s="41"/>
      <c r="QBA109" s="41"/>
      <c r="QBB109" s="42"/>
      <c r="QBC109" s="41"/>
      <c r="QBD109" s="41"/>
      <c r="QBE109" s="41"/>
      <c r="QBF109" s="42"/>
      <c r="QBG109" s="41"/>
      <c r="QBH109" s="41"/>
      <c r="QBI109" s="41"/>
      <c r="QBJ109" s="42"/>
      <c r="QBK109" s="41"/>
      <c r="QBL109" s="41"/>
      <c r="QBM109" s="41"/>
      <c r="QBN109" s="42"/>
      <c r="QBO109" s="41"/>
      <c r="QBP109" s="41"/>
      <c r="QBQ109" s="41"/>
      <c r="QBR109" s="42"/>
      <c r="QBS109" s="41"/>
      <c r="QBT109" s="41"/>
      <c r="QBU109" s="41"/>
      <c r="QBV109" s="42"/>
      <c r="QBW109" s="41"/>
      <c r="QBX109" s="41"/>
      <c r="QBY109" s="41"/>
      <c r="QBZ109" s="42"/>
      <c r="QCA109" s="41"/>
      <c r="QCB109" s="41"/>
      <c r="QCC109" s="41"/>
      <c r="QCD109" s="42"/>
      <c r="QCE109" s="41"/>
      <c r="QCF109" s="41"/>
      <c r="QCG109" s="41"/>
      <c r="QCH109" s="42"/>
      <c r="QCI109" s="41"/>
      <c r="QCJ109" s="41"/>
      <c r="QCK109" s="41"/>
      <c r="QCL109" s="42"/>
      <c r="QCM109" s="41"/>
      <c r="QCN109" s="41"/>
      <c r="QCO109" s="41"/>
      <c r="QCP109" s="42"/>
      <c r="QCQ109" s="41"/>
      <c r="QCR109" s="41"/>
      <c r="QCS109" s="41"/>
      <c r="QCT109" s="42"/>
      <c r="QCU109" s="41"/>
      <c r="QCV109" s="41"/>
      <c r="QCW109" s="41"/>
      <c r="QCX109" s="42"/>
      <c r="QCY109" s="41"/>
      <c r="QCZ109" s="41"/>
      <c r="QDA109" s="41"/>
      <c r="QDB109" s="42"/>
      <c r="QDC109" s="41"/>
      <c r="QDD109" s="41"/>
      <c r="QDE109" s="41"/>
      <c r="QDF109" s="42"/>
      <c r="QDG109" s="41"/>
      <c r="QDH109" s="41"/>
      <c r="QDI109" s="41"/>
      <c r="QDJ109" s="42"/>
      <c r="QDK109" s="41"/>
      <c r="QDL109" s="41"/>
      <c r="QDM109" s="41"/>
      <c r="QDN109" s="42"/>
      <c r="QDO109" s="41"/>
      <c r="QDP109" s="41"/>
      <c r="QDQ109" s="41"/>
      <c r="QDR109" s="42"/>
      <c r="QDS109" s="41"/>
      <c r="QDT109" s="41"/>
      <c r="QDU109" s="41"/>
      <c r="QDV109" s="42"/>
      <c r="QDW109" s="41"/>
      <c r="QDX109" s="41"/>
      <c r="QDY109" s="41"/>
      <c r="QDZ109" s="42"/>
      <c r="QEA109" s="41"/>
      <c r="QEB109" s="41"/>
      <c r="QEC109" s="41"/>
      <c r="QED109" s="42"/>
      <c r="QEE109" s="41"/>
      <c r="QEF109" s="41"/>
      <c r="QEG109" s="41"/>
      <c r="QEH109" s="42"/>
      <c r="QEI109" s="41"/>
      <c r="QEJ109" s="41"/>
      <c r="QEK109" s="41"/>
      <c r="QEL109" s="42"/>
      <c r="QEM109" s="41"/>
      <c r="QEN109" s="41"/>
      <c r="QEO109" s="41"/>
      <c r="QEP109" s="42"/>
      <c r="QEQ109" s="41"/>
      <c r="QER109" s="41"/>
      <c r="QES109" s="41"/>
      <c r="QET109" s="42"/>
      <c r="QEU109" s="41"/>
      <c r="QEV109" s="41"/>
      <c r="QEW109" s="41"/>
      <c r="QEX109" s="42"/>
      <c r="QEY109" s="41"/>
      <c r="QEZ109" s="41"/>
      <c r="QFA109" s="41"/>
      <c r="QFB109" s="42"/>
      <c r="QFC109" s="41"/>
      <c r="QFD109" s="41"/>
      <c r="QFE109" s="41"/>
      <c r="QFF109" s="42"/>
      <c r="QFG109" s="41"/>
      <c r="QFH109" s="41"/>
      <c r="QFI109" s="41"/>
      <c r="QFJ109" s="43"/>
      <c r="QFK109" s="44"/>
      <c r="QFL109" s="45"/>
      <c r="QFM109" s="45"/>
      <c r="QFN109" s="42"/>
      <c r="QFO109" s="41"/>
      <c r="QFP109" s="41"/>
      <c r="QFQ109" s="41"/>
      <c r="QFR109" s="42"/>
      <c r="QFS109" s="41"/>
      <c r="QFT109" s="41"/>
      <c r="QFU109" s="41"/>
      <c r="QFV109" s="42"/>
      <c r="QFW109" s="41"/>
      <c r="QFX109" s="41"/>
      <c r="QFY109" s="41"/>
      <c r="QFZ109" s="42"/>
      <c r="QGA109" s="41"/>
      <c r="QGB109" s="41"/>
      <c r="QGC109" s="41"/>
      <c r="QGD109" s="42"/>
      <c r="QGE109" s="41"/>
      <c r="QGF109" s="41"/>
      <c r="QGG109" s="41"/>
      <c r="QGH109" s="42"/>
      <c r="QGI109" s="41"/>
      <c r="QGJ109" s="41"/>
      <c r="QGK109" s="41"/>
      <c r="QGL109" s="42"/>
      <c r="QGM109" s="41"/>
      <c r="QGN109" s="41"/>
      <c r="QGO109" s="41"/>
      <c r="QGP109" s="42"/>
      <c r="QGQ109" s="41"/>
      <c r="QGR109" s="41"/>
      <c r="QGS109" s="41"/>
      <c r="QGT109" s="42"/>
      <c r="QGU109" s="41"/>
      <c r="QGV109" s="41"/>
      <c r="QGW109" s="41"/>
      <c r="QGX109" s="42"/>
      <c r="QGY109" s="41"/>
      <c r="QGZ109" s="41"/>
      <c r="QHA109" s="41"/>
      <c r="QHB109" s="42"/>
      <c r="QHC109" s="41"/>
      <c r="QHD109" s="41"/>
      <c r="QHE109" s="41"/>
      <c r="QHF109" s="42"/>
      <c r="QHG109" s="41"/>
      <c r="QHH109" s="41"/>
      <c r="QHI109" s="41"/>
      <c r="QHJ109" s="42"/>
      <c r="QHK109" s="41"/>
      <c r="QHL109" s="41"/>
      <c r="QHM109" s="41"/>
      <c r="QHN109" s="42"/>
      <c r="QHO109" s="41"/>
      <c r="QHP109" s="41"/>
      <c r="QHQ109" s="41"/>
      <c r="QHR109" s="42"/>
      <c r="QHS109" s="41"/>
      <c r="QHT109" s="41"/>
      <c r="QHU109" s="41"/>
      <c r="QHV109" s="42"/>
      <c r="QHW109" s="41"/>
      <c r="QHX109" s="41"/>
      <c r="QHY109" s="41"/>
      <c r="QHZ109" s="42"/>
      <c r="QIA109" s="41"/>
      <c r="QIB109" s="41"/>
      <c r="QIC109" s="41"/>
      <c r="QID109" s="42"/>
      <c r="QIE109" s="41"/>
      <c r="QIF109" s="41"/>
      <c r="QIG109" s="41"/>
      <c r="QIH109" s="42"/>
      <c r="QII109" s="41"/>
      <c r="QIJ109" s="41"/>
      <c r="QIK109" s="41"/>
      <c r="QIL109" s="42"/>
      <c r="QIM109" s="41"/>
      <c r="QIN109" s="41"/>
      <c r="QIO109" s="41"/>
      <c r="QIP109" s="42"/>
      <c r="QIQ109" s="41"/>
      <c r="QIR109" s="41"/>
      <c r="QIS109" s="41"/>
      <c r="QIT109" s="42"/>
      <c r="QIU109" s="41"/>
      <c r="QIV109" s="41"/>
      <c r="QIW109" s="41"/>
      <c r="QIX109" s="42"/>
      <c r="QIY109" s="41"/>
      <c r="QIZ109" s="41"/>
      <c r="QJA109" s="41"/>
      <c r="QJB109" s="42"/>
      <c r="QJC109" s="41"/>
      <c r="QJD109" s="41"/>
      <c r="QJE109" s="41"/>
      <c r="QJF109" s="42"/>
      <c r="QJG109" s="41"/>
      <c r="QJH109" s="41"/>
      <c r="QJI109" s="41"/>
      <c r="QJJ109" s="42"/>
      <c r="QJK109" s="41"/>
      <c r="QJL109" s="41"/>
      <c r="QJM109" s="41"/>
      <c r="QJN109" s="42"/>
      <c r="QJO109" s="41"/>
      <c r="QJP109" s="41"/>
      <c r="QJQ109" s="41"/>
      <c r="QJR109" s="42"/>
      <c r="QJS109" s="41"/>
      <c r="QJT109" s="41"/>
      <c r="QJU109" s="41"/>
      <c r="QJV109" s="42"/>
      <c r="QJW109" s="41"/>
      <c r="QJX109" s="41"/>
      <c r="QJY109" s="41"/>
      <c r="QJZ109" s="42"/>
      <c r="QKA109" s="41"/>
      <c r="QKB109" s="41"/>
      <c r="QKC109" s="41"/>
      <c r="QKD109" s="42"/>
      <c r="QKE109" s="41"/>
      <c r="QKF109" s="41"/>
      <c r="QKG109" s="41"/>
      <c r="QKH109" s="42"/>
      <c r="QKI109" s="41"/>
      <c r="QKJ109" s="41"/>
      <c r="QKK109" s="41"/>
      <c r="QKL109" s="42"/>
      <c r="QKM109" s="41"/>
      <c r="QKN109" s="41"/>
      <c r="QKO109" s="41"/>
      <c r="QKP109" s="42"/>
      <c r="QKQ109" s="41"/>
      <c r="QKR109" s="41"/>
      <c r="QKS109" s="41"/>
      <c r="QKT109" s="42"/>
      <c r="QKU109" s="41"/>
      <c r="QKV109" s="41"/>
      <c r="QKW109" s="41"/>
      <c r="QKX109" s="42"/>
      <c r="QKY109" s="41"/>
      <c r="QKZ109" s="41"/>
      <c r="QLA109" s="41"/>
      <c r="QLB109" s="42"/>
      <c r="QLC109" s="41"/>
      <c r="QLD109" s="41"/>
      <c r="QLE109" s="41"/>
      <c r="QLF109" s="42"/>
      <c r="QLG109" s="41"/>
      <c r="QLH109" s="41"/>
      <c r="QLI109" s="41"/>
      <c r="QLJ109" s="42"/>
      <c r="QLK109" s="41"/>
      <c r="QLL109" s="41"/>
      <c r="QLM109" s="41"/>
      <c r="QLN109" s="43"/>
      <c r="QLO109" s="44"/>
      <c r="QLP109" s="45"/>
      <c r="QLQ109" s="45"/>
      <c r="QLR109" s="42"/>
      <c r="QLS109" s="41"/>
      <c r="QLT109" s="41"/>
      <c r="QLU109" s="41"/>
      <c r="QLV109" s="42"/>
      <c r="QLW109" s="41"/>
      <c r="QLX109" s="41"/>
      <c r="QLY109" s="41"/>
      <c r="QLZ109" s="42"/>
      <c r="QMA109" s="41"/>
      <c r="QMB109" s="41"/>
      <c r="QMC109" s="41"/>
      <c r="QMD109" s="42"/>
      <c r="QME109" s="41"/>
      <c r="QMF109" s="41"/>
      <c r="QMG109" s="41"/>
      <c r="QMH109" s="42"/>
      <c r="QMI109" s="41"/>
      <c r="QMJ109" s="41"/>
      <c r="QMK109" s="41"/>
      <c r="QML109" s="42"/>
      <c r="QMM109" s="41"/>
      <c r="QMN109" s="41"/>
      <c r="QMO109" s="41"/>
      <c r="QMP109" s="42"/>
      <c r="QMQ109" s="41"/>
      <c r="QMR109" s="41"/>
      <c r="QMS109" s="41"/>
      <c r="QMT109" s="42"/>
      <c r="QMU109" s="41"/>
      <c r="QMV109" s="41"/>
      <c r="QMW109" s="41"/>
      <c r="QMX109" s="42"/>
      <c r="QMY109" s="41"/>
      <c r="QMZ109" s="41"/>
      <c r="QNA109" s="41"/>
      <c r="QNB109" s="42"/>
      <c r="QNC109" s="41"/>
      <c r="QND109" s="41"/>
      <c r="QNE109" s="41"/>
      <c r="QNF109" s="42"/>
      <c r="QNG109" s="41"/>
      <c r="QNH109" s="41"/>
      <c r="QNI109" s="41"/>
      <c r="QNJ109" s="42"/>
      <c r="QNK109" s="41"/>
      <c r="QNL109" s="41"/>
      <c r="QNM109" s="41"/>
      <c r="QNN109" s="42"/>
      <c r="QNO109" s="41"/>
      <c r="QNP109" s="41"/>
      <c r="QNQ109" s="41"/>
      <c r="QNR109" s="42"/>
      <c r="QNS109" s="41"/>
      <c r="QNT109" s="41"/>
      <c r="QNU109" s="41"/>
      <c r="QNV109" s="42"/>
      <c r="QNW109" s="41"/>
      <c r="QNX109" s="41"/>
      <c r="QNY109" s="41"/>
      <c r="QNZ109" s="42"/>
      <c r="QOA109" s="41"/>
      <c r="QOB109" s="41"/>
      <c r="QOC109" s="41"/>
      <c r="QOD109" s="42"/>
      <c r="QOE109" s="41"/>
      <c r="QOF109" s="41"/>
      <c r="QOG109" s="41"/>
      <c r="QOH109" s="42"/>
      <c r="QOI109" s="41"/>
      <c r="QOJ109" s="41"/>
      <c r="QOK109" s="41"/>
      <c r="QOL109" s="42"/>
      <c r="QOM109" s="41"/>
      <c r="QON109" s="41"/>
      <c r="QOO109" s="41"/>
      <c r="QOP109" s="42"/>
      <c r="QOQ109" s="41"/>
      <c r="QOR109" s="41"/>
      <c r="QOS109" s="41"/>
      <c r="QOT109" s="42"/>
      <c r="QOU109" s="41"/>
      <c r="QOV109" s="41"/>
      <c r="QOW109" s="41"/>
      <c r="QOX109" s="42"/>
      <c r="QOY109" s="41"/>
      <c r="QOZ109" s="41"/>
      <c r="QPA109" s="41"/>
      <c r="QPB109" s="42"/>
      <c r="QPC109" s="41"/>
      <c r="QPD109" s="41"/>
      <c r="QPE109" s="41"/>
      <c r="QPF109" s="42"/>
      <c r="QPG109" s="41"/>
      <c r="QPH109" s="41"/>
      <c r="QPI109" s="41"/>
      <c r="QPJ109" s="42"/>
      <c r="QPK109" s="41"/>
      <c r="QPL109" s="41"/>
      <c r="QPM109" s="41"/>
      <c r="QPN109" s="42"/>
      <c r="QPO109" s="41"/>
      <c r="QPP109" s="41"/>
      <c r="QPQ109" s="41"/>
      <c r="QPR109" s="42"/>
      <c r="QPS109" s="41"/>
      <c r="QPT109" s="41"/>
      <c r="QPU109" s="41"/>
      <c r="QPV109" s="42"/>
      <c r="QPW109" s="41"/>
      <c r="QPX109" s="41"/>
      <c r="QPY109" s="41"/>
      <c r="QPZ109" s="42"/>
      <c r="QQA109" s="41"/>
      <c r="QQB109" s="41"/>
      <c r="QQC109" s="41"/>
      <c r="QQD109" s="42"/>
      <c r="QQE109" s="41"/>
      <c r="QQF109" s="41"/>
      <c r="QQG109" s="41"/>
      <c r="QQH109" s="42"/>
      <c r="QQI109" s="41"/>
      <c r="QQJ109" s="41"/>
      <c r="QQK109" s="41"/>
      <c r="QQL109" s="42"/>
      <c r="QQM109" s="41"/>
      <c r="QQN109" s="41"/>
      <c r="QQO109" s="41"/>
      <c r="QQP109" s="42"/>
      <c r="QQQ109" s="41"/>
      <c r="QQR109" s="41"/>
      <c r="QQS109" s="41"/>
      <c r="QQT109" s="42"/>
      <c r="QQU109" s="41"/>
      <c r="QQV109" s="41"/>
      <c r="QQW109" s="41"/>
      <c r="QQX109" s="42"/>
      <c r="QQY109" s="41"/>
      <c r="QQZ109" s="41"/>
      <c r="QRA109" s="41"/>
      <c r="QRB109" s="42"/>
      <c r="QRC109" s="41"/>
      <c r="QRD109" s="41"/>
      <c r="QRE109" s="41"/>
      <c r="QRF109" s="42"/>
      <c r="QRG109" s="41"/>
      <c r="QRH109" s="41"/>
      <c r="QRI109" s="41"/>
      <c r="QRJ109" s="42"/>
      <c r="QRK109" s="41"/>
      <c r="QRL109" s="41"/>
      <c r="QRM109" s="41"/>
      <c r="QRN109" s="42"/>
      <c r="QRO109" s="41"/>
      <c r="QRP109" s="41"/>
      <c r="QRQ109" s="41"/>
      <c r="QRR109" s="43"/>
      <c r="QRS109" s="44"/>
      <c r="QRT109" s="45"/>
      <c r="QRU109" s="45"/>
      <c r="QRV109" s="42"/>
      <c r="QRW109" s="41"/>
      <c r="QRX109" s="41"/>
      <c r="QRY109" s="41"/>
      <c r="QRZ109" s="42"/>
      <c r="QSA109" s="41"/>
      <c r="QSB109" s="41"/>
      <c r="QSC109" s="41"/>
      <c r="QSD109" s="42"/>
      <c r="QSE109" s="41"/>
      <c r="QSF109" s="41"/>
      <c r="QSG109" s="41"/>
      <c r="QSH109" s="42"/>
      <c r="QSI109" s="41"/>
      <c r="QSJ109" s="41"/>
      <c r="QSK109" s="41"/>
      <c r="QSL109" s="42"/>
      <c r="QSM109" s="41"/>
      <c r="QSN109" s="41"/>
      <c r="QSO109" s="41"/>
      <c r="QSP109" s="42"/>
      <c r="QSQ109" s="41"/>
      <c r="QSR109" s="41"/>
      <c r="QSS109" s="41"/>
      <c r="QST109" s="42"/>
      <c r="QSU109" s="41"/>
      <c r="QSV109" s="41"/>
      <c r="QSW109" s="41"/>
      <c r="QSX109" s="42"/>
      <c r="QSY109" s="41"/>
      <c r="QSZ109" s="41"/>
      <c r="QTA109" s="41"/>
      <c r="QTB109" s="42"/>
      <c r="QTC109" s="41"/>
      <c r="QTD109" s="41"/>
      <c r="QTE109" s="41"/>
      <c r="QTF109" s="42"/>
      <c r="QTG109" s="41"/>
      <c r="QTH109" s="41"/>
      <c r="QTI109" s="41"/>
      <c r="QTJ109" s="42"/>
      <c r="QTK109" s="41"/>
      <c r="QTL109" s="41"/>
      <c r="QTM109" s="41"/>
      <c r="QTN109" s="42"/>
      <c r="QTO109" s="41"/>
      <c r="QTP109" s="41"/>
      <c r="QTQ109" s="41"/>
      <c r="QTR109" s="42"/>
      <c r="QTS109" s="41"/>
      <c r="QTT109" s="41"/>
      <c r="QTU109" s="41"/>
      <c r="QTV109" s="42"/>
      <c r="QTW109" s="41"/>
      <c r="QTX109" s="41"/>
      <c r="QTY109" s="41"/>
      <c r="QTZ109" s="42"/>
      <c r="QUA109" s="41"/>
      <c r="QUB109" s="41"/>
      <c r="QUC109" s="41"/>
      <c r="QUD109" s="42"/>
      <c r="QUE109" s="41"/>
      <c r="QUF109" s="41"/>
      <c r="QUG109" s="41"/>
      <c r="QUH109" s="42"/>
      <c r="QUI109" s="41"/>
      <c r="QUJ109" s="41"/>
      <c r="QUK109" s="41"/>
      <c r="QUL109" s="42"/>
      <c r="QUM109" s="41"/>
      <c r="QUN109" s="41"/>
      <c r="QUO109" s="41"/>
      <c r="QUP109" s="42"/>
      <c r="QUQ109" s="41"/>
      <c r="QUR109" s="41"/>
      <c r="QUS109" s="41"/>
      <c r="QUT109" s="42"/>
      <c r="QUU109" s="41"/>
      <c r="QUV109" s="41"/>
      <c r="QUW109" s="41"/>
      <c r="QUX109" s="42"/>
      <c r="QUY109" s="41"/>
      <c r="QUZ109" s="41"/>
      <c r="QVA109" s="41"/>
      <c r="QVB109" s="42"/>
      <c r="QVC109" s="41"/>
      <c r="QVD109" s="41"/>
      <c r="QVE109" s="41"/>
      <c r="QVF109" s="42"/>
      <c r="QVG109" s="41"/>
      <c r="QVH109" s="41"/>
      <c r="QVI109" s="41"/>
      <c r="QVJ109" s="42"/>
      <c r="QVK109" s="41"/>
      <c r="QVL109" s="41"/>
      <c r="QVM109" s="41"/>
      <c r="QVN109" s="42"/>
      <c r="QVO109" s="41"/>
      <c r="QVP109" s="41"/>
      <c r="QVQ109" s="41"/>
      <c r="QVR109" s="42"/>
      <c r="QVS109" s="41"/>
      <c r="QVT109" s="41"/>
      <c r="QVU109" s="41"/>
      <c r="QVV109" s="42"/>
      <c r="QVW109" s="41"/>
      <c r="QVX109" s="41"/>
      <c r="QVY109" s="41"/>
      <c r="QVZ109" s="42"/>
      <c r="QWA109" s="41"/>
      <c r="QWB109" s="41"/>
      <c r="QWC109" s="41"/>
      <c r="QWD109" s="42"/>
      <c r="QWE109" s="41"/>
      <c r="QWF109" s="41"/>
      <c r="QWG109" s="41"/>
      <c r="QWH109" s="42"/>
      <c r="QWI109" s="41"/>
      <c r="QWJ109" s="41"/>
      <c r="QWK109" s="41"/>
      <c r="QWL109" s="42"/>
      <c r="QWM109" s="41"/>
      <c r="QWN109" s="41"/>
      <c r="QWO109" s="41"/>
      <c r="QWP109" s="42"/>
      <c r="QWQ109" s="41"/>
      <c r="QWR109" s="41"/>
      <c r="QWS109" s="41"/>
      <c r="QWT109" s="42"/>
      <c r="QWU109" s="41"/>
      <c r="QWV109" s="41"/>
      <c r="QWW109" s="41"/>
      <c r="QWX109" s="42"/>
      <c r="QWY109" s="41"/>
      <c r="QWZ109" s="41"/>
      <c r="QXA109" s="41"/>
      <c r="QXB109" s="42"/>
      <c r="QXC109" s="41"/>
      <c r="QXD109" s="41"/>
      <c r="QXE109" s="41"/>
      <c r="QXF109" s="42"/>
      <c r="QXG109" s="41"/>
      <c r="QXH109" s="41"/>
      <c r="QXI109" s="41"/>
      <c r="QXJ109" s="42"/>
      <c r="QXK109" s="41"/>
      <c r="QXL109" s="41"/>
      <c r="QXM109" s="41"/>
      <c r="QXN109" s="42"/>
      <c r="QXO109" s="41"/>
      <c r="QXP109" s="41"/>
      <c r="QXQ109" s="41"/>
      <c r="QXR109" s="42"/>
      <c r="QXS109" s="41"/>
      <c r="QXT109" s="41"/>
      <c r="QXU109" s="41"/>
      <c r="QXV109" s="43"/>
      <c r="QXW109" s="44"/>
      <c r="QXX109" s="45"/>
      <c r="QXY109" s="45"/>
      <c r="QXZ109" s="42"/>
      <c r="QYA109" s="41"/>
      <c r="QYB109" s="41"/>
      <c r="QYC109" s="41"/>
      <c r="QYD109" s="42"/>
      <c r="QYE109" s="41"/>
      <c r="QYF109" s="41"/>
      <c r="QYG109" s="41"/>
      <c r="QYH109" s="42"/>
      <c r="QYI109" s="41"/>
      <c r="QYJ109" s="41"/>
      <c r="QYK109" s="41"/>
      <c r="QYL109" s="42"/>
      <c r="QYM109" s="41"/>
      <c r="QYN109" s="41"/>
      <c r="QYO109" s="41"/>
      <c r="QYP109" s="42"/>
      <c r="QYQ109" s="41"/>
      <c r="QYR109" s="41"/>
      <c r="QYS109" s="41"/>
      <c r="QYT109" s="42"/>
      <c r="QYU109" s="41"/>
      <c r="QYV109" s="41"/>
      <c r="QYW109" s="41"/>
      <c r="QYX109" s="42"/>
      <c r="QYY109" s="41"/>
      <c r="QYZ109" s="41"/>
      <c r="QZA109" s="41"/>
      <c r="QZB109" s="42"/>
      <c r="QZC109" s="41"/>
      <c r="QZD109" s="41"/>
      <c r="QZE109" s="41"/>
      <c r="QZF109" s="42"/>
      <c r="QZG109" s="41"/>
      <c r="QZH109" s="41"/>
      <c r="QZI109" s="41"/>
      <c r="QZJ109" s="42"/>
      <c r="QZK109" s="41"/>
      <c r="QZL109" s="41"/>
      <c r="QZM109" s="41"/>
      <c r="QZN109" s="42"/>
      <c r="QZO109" s="41"/>
      <c r="QZP109" s="41"/>
      <c r="QZQ109" s="41"/>
      <c r="QZR109" s="42"/>
      <c r="QZS109" s="41"/>
      <c r="QZT109" s="41"/>
      <c r="QZU109" s="41"/>
      <c r="QZV109" s="42"/>
      <c r="QZW109" s="41"/>
      <c r="QZX109" s="41"/>
      <c r="QZY109" s="41"/>
      <c r="QZZ109" s="42"/>
      <c r="RAA109" s="41"/>
      <c r="RAB109" s="41"/>
      <c r="RAC109" s="41"/>
      <c r="RAD109" s="42"/>
      <c r="RAE109" s="41"/>
      <c r="RAF109" s="41"/>
      <c r="RAG109" s="41"/>
      <c r="RAH109" s="42"/>
      <c r="RAI109" s="41"/>
      <c r="RAJ109" s="41"/>
      <c r="RAK109" s="41"/>
      <c r="RAL109" s="42"/>
      <c r="RAM109" s="41"/>
      <c r="RAN109" s="41"/>
      <c r="RAO109" s="41"/>
      <c r="RAP109" s="42"/>
      <c r="RAQ109" s="41"/>
      <c r="RAR109" s="41"/>
      <c r="RAS109" s="41"/>
      <c r="RAT109" s="42"/>
      <c r="RAU109" s="41"/>
      <c r="RAV109" s="41"/>
      <c r="RAW109" s="41"/>
      <c r="RAX109" s="42"/>
      <c r="RAY109" s="41"/>
      <c r="RAZ109" s="41"/>
      <c r="RBA109" s="41"/>
      <c r="RBB109" s="42"/>
      <c r="RBC109" s="41"/>
      <c r="RBD109" s="41"/>
      <c r="RBE109" s="41"/>
      <c r="RBF109" s="42"/>
      <c r="RBG109" s="41"/>
      <c r="RBH109" s="41"/>
      <c r="RBI109" s="41"/>
      <c r="RBJ109" s="42"/>
      <c r="RBK109" s="41"/>
      <c r="RBL109" s="41"/>
      <c r="RBM109" s="41"/>
      <c r="RBN109" s="42"/>
      <c r="RBO109" s="41"/>
      <c r="RBP109" s="41"/>
      <c r="RBQ109" s="41"/>
      <c r="RBR109" s="42"/>
      <c r="RBS109" s="41"/>
      <c r="RBT109" s="41"/>
      <c r="RBU109" s="41"/>
      <c r="RBV109" s="42"/>
      <c r="RBW109" s="41"/>
      <c r="RBX109" s="41"/>
      <c r="RBY109" s="41"/>
      <c r="RBZ109" s="42"/>
      <c r="RCA109" s="41"/>
      <c r="RCB109" s="41"/>
      <c r="RCC109" s="41"/>
      <c r="RCD109" s="42"/>
      <c r="RCE109" s="41"/>
      <c r="RCF109" s="41"/>
      <c r="RCG109" s="41"/>
      <c r="RCH109" s="42"/>
      <c r="RCI109" s="41"/>
      <c r="RCJ109" s="41"/>
      <c r="RCK109" s="41"/>
      <c r="RCL109" s="42"/>
      <c r="RCM109" s="41"/>
      <c r="RCN109" s="41"/>
      <c r="RCO109" s="41"/>
      <c r="RCP109" s="42"/>
      <c r="RCQ109" s="41"/>
      <c r="RCR109" s="41"/>
      <c r="RCS109" s="41"/>
      <c r="RCT109" s="42"/>
      <c r="RCU109" s="41"/>
      <c r="RCV109" s="41"/>
      <c r="RCW109" s="41"/>
      <c r="RCX109" s="42"/>
      <c r="RCY109" s="41"/>
      <c r="RCZ109" s="41"/>
      <c r="RDA109" s="41"/>
      <c r="RDB109" s="42"/>
      <c r="RDC109" s="41"/>
      <c r="RDD109" s="41"/>
      <c r="RDE109" s="41"/>
      <c r="RDF109" s="42"/>
      <c r="RDG109" s="41"/>
      <c r="RDH109" s="41"/>
      <c r="RDI109" s="41"/>
      <c r="RDJ109" s="42"/>
      <c r="RDK109" s="41"/>
      <c r="RDL109" s="41"/>
      <c r="RDM109" s="41"/>
      <c r="RDN109" s="42"/>
      <c r="RDO109" s="41"/>
      <c r="RDP109" s="41"/>
      <c r="RDQ109" s="41"/>
      <c r="RDR109" s="42"/>
      <c r="RDS109" s="41"/>
      <c r="RDT109" s="41"/>
      <c r="RDU109" s="41"/>
      <c r="RDV109" s="42"/>
      <c r="RDW109" s="41"/>
      <c r="RDX109" s="41"/>
      <c r="RDY109" s="41"/>
      <c r="RDZ109" s="43"/>
      <c r="REA109" s="44"/>
      <c r="REB109" s="45"/>
      <c r="REC109" s="45"/>
      <c r="RED109" s="42"/>
      <c r="REE109" s="41"/>
      <c r="REF109" s="41"/>
      <c r="REG109" s="41"/>
      <c r="REH109" s="42"/>
      <c r="REI109" s="41"/>
      <c r="REJ109" s="41"/>
      <c r="REK109" s="41"/>
      <c r="REL109" s="42"/>
      <c r="REM109" s="41"/>
      <c r="REN109" s="41"/>
      <c r="REO109" s="41"/>
      <c r="REP109" s="42"/>
      <c r="REQ109" s="41"/>
      <c r="RER109" s="41"/>
      <c r="RES109" s="41"/>
      <c r="RET109" s="42"/>
      <c r="REU109" s="41"/>
      <c r="REV109" s="41"/>
      <c r="REW109" s="41"/>
      <c r="REX109" s="42"/>
      <c r="REY109" s="41"/>
      <c r="REZ109" s="41"/>
      <c r="RFA109" s="41"/>
      <c r="RFB109" s="42"/>
      <c r="RFC109" s="41"/>
      <c r="RFD109" s="41"/>
      <c r="RFE109" s="41"/>
      <c r="RFF109" s="42"/>
      <c r="RFG109" s="41"/>
      <c r="RFH109" s="41"/>
      <c r="RFI109" s="41"/>
      <c r="RFJ109" s="42"/>
      <c r="RFK109" s="41"/>
      <c r="RFL109" s="41"/>
      <c r="RFM109" s="41"/>
      <c r="RFN109" s="42"/>
      <c r="RFO109" s="41"/>
      <c r="RFP109" s="41"/>
      <c r="RFQ109" s="41"/>
      <c r="RFR109" s="42"/>
      <c r="RFS109" s="41"/>
      <c r="RFT109" s="41"/>
      <c r="RFU109" s="41"/>
      <c r="RFV109" s="42"/>
      <c r="RFW109" s="41"/>
      <c r="RFX109" s="41"/>
      <c r="RFY109" s="41"/>
      <c r="RFZ109" s="42"/>
      <c r="RGA109" s="41"/>
      <c r="RGB109" s="41"/>
      <c r="RGC109" s="41"/>
      <c r="RGD109" s="42"/>
      <c r="RGE109" s="41"/>
      <c r="RGF109" s="41"/>
      <c r="RGG109" s="41"/>
      <c r="RGH109" s="42"/>
      <c r="RGI109" s="41"/>
      <c r="RGJ109" s="41"/>
      <c r="RGK109" s="41"/>
      <c r="RGL109" s="42"/>
      <c r="RGM109" s="41"/>
      <c r="RGN109" s="41"/>
      <c r="RGO109" s="41"/>
      <c r="RGP109" s="42"/>
      <c r="RGQ109" s="41"/>
      <c r="RGR109" s="41"/>
      <c r="RGS109" s="41"/>
      <c r="RGT109" s="42"/>
      <c r="RGU109" s="41"/>
      <c r="RGV109" s="41"/>
      <c r="RGW109" s="41"/>
      <c r="RGX109" s="42"/>
      <c r="RGY109" s="41"/>
      <c r="RGZ109" s="41"/>
      <c r="RHA109" s="41"/>
      <c r="RHB109" s="42"/>
      <c r="RHC109" s="41"/>
      <c r="RHD109" s="41"/>
      <c r="RHE109" s="41"/>
      <c r="RHF109" s="42"/>
      <c r="RHG109" s="41"/>
      <c r="RHH109" s="41"/>
      <c r="RHI109" s="41"/>
      <c r="RHJ109" s="42"/>
      <c r="RHK109" s="41"/>
      <c r="RHL109" s="41"/>
      <c r="RHM109" s="41"/>
      <c r="RHN109" s="42"/>
      <c r="RHO109" s="41"/>
      <c r="RHP109" s="41"/>
      <c r="RHQ109" s="41"/>
      <c r="RHR109" s="42"/>
      <c r="RHS109" s="41"/>
      <c r="RHT109" s="41"/>
      <c r="RHU109" s="41"/>
      <c r="RHV109" s="42"/>
      <c r="RHW109" s="41"/>
      <c r="RHX109" s="41"/>
      <c r="RHY109" s="41"/>
      <c r="RHZ109" s="42"/>
      <c r="RIA109" s="41"/>
      <c r="RIB109" s="41"/>
      <c r="RIC109" s="41"/>
      <c r="RID109" s="42"/>
      <c r="RIE109" s="41"/>
      <c r="RIF109" s="41"/>
      <c r="RIG109" s="41"/>
      <c r="RIH109" s="42"/>
      <c r="RII109" s="41"/>
      <c r="RIJ109" s="41"/>
      <c r="RIK109" s="41"/>
      <c r="RIL109" s="42"/>
      <c r="RIM109" s="41"/>
      <c r="RIN109" s="41"/>
      <c r="RIO109" s="41"/>
      <c r="RIP109" s="42"/>
      <c r="RIQ109" s="41"/>
      <c r="RIR109" s="41"/>
      <c r="RIS109" s="41"/>
      <c r="RIT109" s="42"/>
      <c r="RIU109" s="41"/>
      <c r="RIV109" s="41"/>
      <c r="RIW109" s="41"/>
      <c r="RIX109" s="42"/>
      <c r="RIY109" s="41"/>
      <c r="RIZ109" s="41"/>
      <c r="RJA109" s="41"/>
      <c r="RJB109" s="42"/>
      <c r="RJC109" s="41"/>
      <c r="RJD109" s="41"/>
      <c r="RJE109" s="41"/>
      <c r="RJF109" s="42"/>
      <c r="RJG109" s="41"/>
      <c r="RJH109" s="41"/>
      <c r="RJI109" s="41"/>
      <c r="RJJ109" s="42"/>
      <c r="RJK109" s="41"/>
      <c r="RJL109" s="41"/>
      <c r="RJM109" s="41"/>
      <c r="RJN109" s="42"/>
      <c r="RJO109" s="41"/>
      <c r="RJP109" s="41"/>
      <c r="RJQ109" s="41"/>
      <c r="RJR109" s="42"/>
      <c r="RJS109" s="41"/>
      <c r="RJT109" s="41"/>
      <c r="RJU109" s="41"/>
      <c r="RJV109" s="42"/>
      <c r="RJW109" s="41"/>
      <c r="RJX109" s="41"/>
      <c r="RJY109" s="41"/>
      <c r="RJZ109" s="42"/>
      <c r="RKA109" s="41"/>
      <c r="RKB109" s="41"/>
      <c r="RKC109" s="41"/>
      <c r="RKD109" s="43"/>
      <c r="RKE109" s="44"/>
      <c r="RKF109" s="45"/>
      <c r="RKG109" s="45"/>
      <c r="RKH109" s="42"/>
      <c r="RKI109" s="41"/>
      <c r="RKJ109" s="41"/>
      <c r="RKK109" s="41"/>
      <c r="RKL109" s="42"/>
      <c r="RKM109" s="41"/>
      <c r="RKN109" s="41"/>
      <c r="RKO109" s="41"/>
      <c r="RKP109" s="42"/>
      <c r="RKQ109" s="41"/>
      <c r="RKR109" s="41"/>
      <c r="RKS109" s="41"/>
      <c r="RKT109" s="42"/>
      <c r="RKU109" s="41"/>
      <c r="RKV109" s="41"/>
      <c r="RKW109" s="41"/>
      <c r="RKX109" s="42"/>
      <c r="RKY109" s="41"/>
      <c r="RKZ109" s="41"/>
      <c r="RLA109" s="41"/>
      <c r="RLB109" s="42"/>
      <c r="RLC109" s="41"/>
      <c r="RLD109" s="41"/>
      <c r="RLE109" s="41"/>
      <c r="RLF109" s="42"/>
      <c r="RLG109" s="41"/>
      <c r="RLH109" s="41"/>
      <c r="RLI109" s="41"/>
      <c r="RLJ109" s="42"/>
      <c r="RLK109" s="41"/>
      <c r="RLL109" s="41"/>
      <c r="RLM109" s="41"/>
      <c r="RLN109" s="42"/>
      <c r="RLO109" s="41"/>
      <c r="RLP109" s="41"/>
      <c r="RLQ109" s="41"/>
      <c r="RLR109" s="42"/>
      <c r="RLS109" s="41"/>
      <c r="RLT109" s="41"/>
      <c r="RLU109" s="41"/>
      <c r="RLV109" s="42"/>
      <c r="RLW109" s="41"/>
      <c r="RLX109" s="41"/>
      <c r="RLY109" s="41"/>
      <c r="RLZ109" s="42"/>
      <c r="RMA109" s="41"/>
      <c r="RMB109" s="41"/>
      <c r="RMC109" s="41"/>
      <c r="RMD109" s="42"/>
      <c r="RME109" s="41"/>
      <c r="RMF109" s="41"/>
      <c r="RMG109" s="41"/>
      <c r="RMH109" s="42"/>
      <c r="RMI109" s="41"/>
      <c r="RMJ109" s="41"/>
      <c r="RMK109" s="41"/>
      <c r="RML109" s="42"/>
      <c r="RMM109" s="41"/>
      <c r="RMN109" s="41"/>
      <c r="RMO109" s="41"/>
      <c r="RMP109" s="42"/>
      <c r="RMQ109" s="41"/>
      <c r="RMR109" s="41"/>
      <c r="RMS109" s="41"/>
      <c r="RMT109" s="42"/>
      <c r="RMU109" s="41"/>
      <c r="RMV109" s="41"/>
      <c r="RMW109" s="41"/>
      <c r="RMX109" s="42"/>
      <c r="RMY109" s="41"/>
      <c r="RMZ109" s="41"/>
      <c r="RNA109" s="41"/>
      <c r="RNB109" s="42"/>
      <c r="RNC109" s="41"/>
      <c r="RND109" s="41"/>
      <c r="RNE109" s="41"/>
      <c r="RNF109" s="42"/>
      <c r="RNG109" s="41"/>
      <c r="RNH109" s="41"/>
      <c r="RNI109" s="41"/>
      <c r="RNJ109" s="42"/>
      <c r="RNK109" s="41"/>
      <c r="RNL109" s="41"/>
      <c r="RNM109" s="41"/>
      <c r="RNN109" s="42"/>
      <c r="RNO109" s="41"/>
      <c r="RNP109" s="41"/>
      <c r="RNQ109" s="41"/>
      <c r="RNR109" s="42"/>
      <c r="RNS109" s="41"/>
      <c r="RNT109" s="41"/>
      <c r="RNU109" s="41"/>
      <c r="RNV109" s="42"/>
      <c r="RNW109" s="41"/>
      <c r="RNX109" s="41"/>
      <c r="RNY109" s="41"/>
      <c r="RNZ109" s="42"/>
      <c r="ROA109" s="41"/>
      <c r="ROB109" s="41"/>
      <c r="ROC109" s="41"/>
      <c r="ROD109" s="42"/>
      <c r="ROE109" s="41"/>
      <c r="ROF109" s="41"/>
      <c r="ROG109" s="41"/>
      <c r="ROH109" s="42"/>
      <c r="ROI109" s="41"/>
      <c r="ROJ109" s="41"/>
      <c r="ROK109" s="41"/>
      <c r="ROL109" s="42"/>
      <c r="ROM109" s="41"/>
      <c r="RON109" s="41"/>
      <c r="ROO109" s="41"/>
      <c r="ROP109" s="42"/>
      <c r="ROQ109" s="41"/>
      <c r="ROR109" s="41"/>
      <c r="ROS109" s="41"/>
      <c r="ROT109" s="42"/>
      <c r="ROU109" s="41"/>
      <c r="ROV109" s="41"/>
      <c r="ROW109" s="41"/>
      <c r="ROX109" s="42"/>
      <c r="ROY109" s="41"/>
      <c r="ROZ109" s="41"/>
      <c r="RPA109" s="41"/>
      <c r="RPB109" s="42"/>
      <c r="RPC109" s="41"/>
      <c r="RPD109" s="41"/>
      <c r="RPE109" s="41"/>
      <c r="RPF109" s="42"/>
      <c r="RPG109" s="41"/>
      <c r="RPH109" s="41"/>
      <c r="RPI109" s="41"/>
      <c r="RPJ109" s="42"/>
      <c r="RPK109" s="41"/>
      <c r="RPL109" s="41"/>
      <c r="RPM109" s="41"/>
      <c r="RPN109" s="42"/>
      <c r="RPO109" s="41"/>
      <c r="RPP109" s="41"/>
      <c r="RPQ109" s="41"/>
      <c r="RPR109" s="42"/>
      <c r="RPS109" s="41"/>
      <c r="RPT109" s="41"/>
      <c r="RPU109" s="41"/>
      <c r="RPV109" s="42"/>
      <c r="RPW109" s="41"/>
      <c r="RPX109" s="41"/>
      <c r="RPY109" s="41"/>
      <c r="RPZ109" s="42"/>
      <c r="RQA109" s="41"/>
      <c r="RQB109" s="41"/>
      <c r="RQC109" s="41"/>
      <c r="RQD109" s="42"/>
      <c r="RQE109" s="41"/>
      <c r="RQF109" s="41"/>
      <c r="RQG109" s="41"/>
      <c r="RQH109" s="43"/>
      <c r="RQI109" s="44"/>
      <c r="RQJ109" s="45"/>
      <c r="RQK109" s="45"/>
      <c r="RQL109" s="42"/>
      <c r="RQM109" s="41"/>
      <c r="RQN109" s="41"/>
      <c r="RQO109" s="41"/>
      <c r="RQP109" s="42"/>
      <c r="RQQ109" s="41"/>
      <c r="RQR109" s="41"/>
      <c r="RQS109" s="41"/>
      <c r="RQT109" s="42"/>
      <c r="RQU109" s="41"/>
      <c r="RQV109" s="41"/>
      <c r="RQW109" s="41"/>
      <c r="RQX109" s="42"/>
      <c r="RQY109" s="41"/>
      <c r="RQZ109" s="41"/>
      <c r="RRA109" s="41"/>
      <c r="RRB109" s="42"/>
      <c r="RRC109" s="41"/>
      <c r="RRD109" s="41"/>
      <c r="RRE109" s="41"/>
      <c r="RRF109" s="42"/>
      <c r="RRG109" s="41"/>
      <c r="RRH109" s="41"/>
      <c r="RRI109" s="41"/>
      <c r="RRJ109" s="42"/>
      <c r="RRK109" s="41"/>
      <c r="RRL109" s="41"/>
      <c r="RRM109" s="41"/>
      <c r="RRN109" s="42"/>
      <c r="RRO109" s="41"/>
      <c r="RRP109" s="41"/>
      <c r="RRQ109" s="41"/>
      <c r="RRR109" s="42"/>
      <c r="RRS109" s="41"/>
      <c r="RRT109" s="41"/>
      <c r="RRU109" s="41"/>
      <c r="RRV109" s="42"/>
      <c r="RRW109" s="41"/>
      <c r="RRX109" s="41"/>
      <c r="RRY109" s="41"/>
      <c r="RRZ109" s="42"/>
      <c r="RSA109" s="41"/>
      <c r="RSB109" s="41"/>
      <c r="RSC109" s="41"/>
      <c r="RSD109" s="42"/>
      <c r="RSE109" s="41"/>
      <c r="RSF109" s="41"/>
      <c r="RSG109" s="41"/>
      <c r="RSH109" s="42"/>
      <c r="RSI109" s="41"/>
      <c r="RSJ109" s="41"/>
      <c r="RSK109" s="41"/>
      <c r="RSL109" s="42"/>
      <c r="RSM109" s="41"/>
      <c r="RSN109" s="41"/>
      <c r="RSO109" s="41"/>
      <c r="RSP109" s="42"/>
      <c r="RSQ109" s="41"/>
      <c r="RSR109" s="41"/>
      <c r="RSS109" s="41"/>
      <c r="RST109" s="42"/>
      <c r="RSU109" s="41"/>
      <c r="RSV109" s="41"/>
      <c r="RSW109" s="41"/>
      <c r="RSX109" s="42"/>
      <c r="RSY109" s="41"/>
      <c r="RSZ109" s="41"/>
      <c r="RTA109" s="41"/>
      <c r="RTB109" s="42"/>
      <c r="RTC109" s="41"/>
      <c r="RTD109" s="41"/>
      <c r="RTE109" s="41"/>
      <c r="RTF109" s="42"/>
      <c r="RTG109" s="41"/>
      <c r="RTH109" s="41"/>
      <c r="RTI109" s="41"/>
      <c r="RTJ109" s="42"/>
      <c r="RTK109" s="41"/>
      <c r="RTL109" s="41"/>
      <c r="RTM109" s="41"/>
      <c r="RTN109" s="42"/>
      <c r="RTO109" s="41"/>
      <c r="RTP109" s="41"/>
      <c r="RTQ109" s="41"/>
      <c r="RTR109" s="42"/>
      <c r="RTS109" s="41"/>
      <c r="RTT109" s="41"/>
      <c r="RTU109" s="41"/>
      <c r="RTV109" s="42"/>
      <c r="RTW109" s="41"/>
      <c r="RTX109" s="41"/>
      <c r="RTY109" s="41"/>
      <c r="RTZ109" s="42"/>
      <c r="RUA109" s="41"/>
      <c r="RUB109" s="41"/>
      <c r="RUC109" s="41"/>
      <c r="RUD109" s="42"/>
      <c r="RUE109" s="41"/>
      <c r="RUF109" s="41"/>
      <c r="RUG109" s="41"/>
      <c r="RUH109" s="42"/>
      <c r="RUI109" s="41"/>
      <c r="RUJ109" s="41"/>
      <c r="RUK109" s="41"/>
      <c r="RUL109" s="42"/>
      <c r="RUM109" s="41"/>
      <c r="RUN109" s="41"/>
      <c r="RUO109" s="41"/>
      <c r="RUP109" s="42"/>
      <c r="RUQ109" s="41"/>
      <c r="RUR109" s="41"/>
      <c r="RUS109" s="41"/>
      <c r="RUT109" s="42"/>
      <c r="RUU109" s="41"/>
      <c r="RUV109" s="41"/>
      <c r="RUW109" s="41"/>
      <c r="RUX109" s="42"/>
      <c r="RUY109" s="41"/>
      <c r="RUZ109" s="41"/>
      <c r="RVA109" s="41"/>
      <c r="RVB109" s="42"/>
      <c r="RVC109" s="41"/>
      <c r="RVD109" s="41"/>
      <c r="RVE109" s="41"/>
      <c r="RVF109" s="42"/>
      <c r="RVG109" s="41"/>
      <c r="RVH109" s="41"/>
      <c r="RVI109" s="41"/>
      <c r="RVJ109" s="42"/>
      <c r="RVK109" s="41"/>
      <c r="RVL109" s="41"/>
      <c r="RVM109" s="41"/>
      <c r="RVN109" s="42"/>
      <c r="RVO109" s="41"/>
      <c r="RVP109" s="41"/>
      <c r="RVQ109" s="41"/>
      <c r="RVR109" s="42"/>
      <c r="RVS109" s="41"/>
      <c r="RVT109" s="41"/>
      <c r="RVU109" s="41"/>
      <c r="RVV109" s="42"/>
      <c r="RVW109" s="41"/>
      <c r="RVX109" s="41"/>
      <c r="RVY109" s="41"/>
      <c r="RVZ109" s="42"/>
      <c r="RWA109" s="41"/>
      <c r="RWB109" s="41"/>
      <c r="RWC109" s="41"/>
      <c r="RWD109" s="42"/>
      <c r="RWE109" s="41"/>
      <c r="RWF109" s="41"/>
      <c r="RWG109" s="41"/>
      <c r="RWH109" s="42"/>
      <c r="RWI109" s="41"/>
      <c r="RWJ109" s="41"/>
      <c r="RWK109" s="41"/>
      <c r="RWL109" s="43"/>
      <c r="RWM109" s="44"/>
      <c r="RWN109" s="45"/>
      <c r="RWO109" s="45"/>
      <c r="RWP109" s="42"/>
      <c r="RWQ109" s="41"/>
      <c r="RWR109" s="41"/>
      <c r="RWS109" s="41"/>
      <c r="RWT109" s="42"/>
      <c r="RWU109" s="41"/>
      <c r="RWV109" s="41"/>
      <c r="RWW109" s="41"/>
      <c r="RWX109" s="42"/>
      <c r="RWY109" s="41"/>
      <c r="RWZ109" s="41"/>
      <c r="RXA109" s="41"/>
      <c r="RXB109" s="42"/>
      <c r="RXC109" s="41"/>
      <c r="RXD109" s="41"/>
      <c r="RXE109" s="41"/>
      <c r="RXF109" s="42"/>
      <c r="RXG109" s="41"/>
      <c r="RXH109" s="41"/>
      <c r="RXI109" s="41"/>
      <c r="RXJ109" s="42"/>
      <c r="RXK109" s="41"/>
      <c r="RXL109" s="41"/>
      <c r="RXM109" s="41"/>
      <c r="RXN109" s="42"/>
      <c r="RXO109" s="41"/>
      <c r="RXP109" s="41"/>
      <c r="RXQ109" s="41"/>
      <c r="RXR109" s="42"/>
      <c r="RXS109" s="41"/>
      <c r="RXT109" s="41"/>
      <c r="RXU109" s="41"/>
      <c r="RXV109" s="42"/>
      <c r="RXW109" s="41"/>
      <c r="RXX109" s="41"/>
      <c r="RXY109" s="41"/>
      <c r="RXZ109" s="42"/>
      <c r="RYA109" s="41"/>
      <c r="RYB109" s="41"/>
      <c r="RYC109" s="41"/>
      <c r="RYD109" s="42"/>
      <c r="RYE109" s="41"/>
      <c r="RYF109" s="41"/>
      <c r="RYG109" s="41"/>
      <c r="RYH109" s="42"/>
      <c r="RYI109" s="41"/>
      <c r="RYJ109" s="41"/>
      <c r="RYK109" s="41"/>
      <c r="RYL109" s="42"/>
      <c r="RYM109" s="41"/>
      <c r="RYN109" s="41"/>
      <c r="RYO109" s="41"/>
      <c r="RYP109" s="42"/>
      <c r="RYQ109" s="41"/>
      <c r="RYR109" s="41"/>
      <c r="RYS109" s="41"/>
      <c r="RYT109" s="42"/>
      <c r="RYU109" s="41"/>
      <c r="RYV109" s="41"/>
      <c r="RYW109" s="41"/>
      <c r="RYX109" s="42"/>
      <c r="RYY109" s="41"/>
      <c r="RYZ109" s="41"/>
      <c r="RZA109" s="41"/>
      <c r="RZB109" s="42"/>
      <c r="RZC109" s="41"/>
      <c r="RZD109" s="41"/>
      <c r="RZE109" s="41"/>
      <c r="RZF109" s="42"/>
      <c r="RZG109" s="41"/>
      <c r="RZH109" s="41"/>
      <c r="RZI109" s="41"/>
      <c r="RZJ109" s="42"/>
      <c r="RZK109" s="41"/>
      <c r="RZL109" s="41"/>
      <c r="RZM109" s="41"/>
      <c r="RZN109" s="42"/>
      <c r="RZO109" s="41"/>
      <c r="RZP109" s="41"/>
      <c r="RZQ109" s="41"/>
      <c r="RZR109" s="42"/>
      <c r="RZS109" s="41"/>
      <c r="RZT109" s="41"/>
      <c r="RZU109" s="41"/>
      <c r="RZV109" s="42"/>
      <c r="RZW109" s="41"/>
      <c r="RZX109" s="41"/>
      <c r="RZY109" s="41"/>
      <c r="RZZ109" s="42"/>
      <c r="SAA109" s="41"/>
      <c r="SAB109" s="41"/>
      <c r="SAC109" s="41"/>
      <c r="SAD109" s="42"/>
      <c r="SAE109" s="41"/>
      <c r="SAF109" s="41"/>
      <c r="SAG109" s="41"/>
      <c r="SAH109" s="42"/>
      <c r="SAI109" s="41"/>
      <c r="SAJ109" s="41"/>
      <c r="SAK109" s="41"/>
      <c r="SAL109" s="42"/>
      <c r="SAM109" s="41"/>
      <c r="SAN109" s="41"/>
      <c r="SAO109" s="41"/>
      <c r="SAP109" s="42"/>
      <c r="SAQ109" s="41"/>
      <c r="SAR109" s="41"/>
      <c r="SAS109" s="41"/>
      <c r="SAT109" s="42"/>
      <c r="SAU109" s="41"/>
      <c r="SAV109" s="41"/>
      <c r="SAW109" s="41"/>
      <c r="SAX109" s="42"/>
      <c r="SAY109" s="41"/>
      <c r="SAZ109" s="41"/>
      <c r="SBA109" s="41"/>
      <c r="SBB109" s="42"/>
      <c r="SBC109" s="41"/>
      <c r="SBD109" s="41"/>
      <c r="SBE109" s="41"/>
      <c r="SBF109" s="42"/>
      <c r="SBG109" s="41"/>
      <c r="SBH109" s="41"/>
      <c r="SBI109" s="41"/>
      <c r="SBJ109" s="42"/>
      <c r="SBK109" s="41"/>
      <c r="SBL109" s="41"/>
      <c r="SBM109" s="41"/>
      <c r="SBN109" s="42"/>
      <c r="SBO109" s="41"/>
      <c r="SBP109" s="41"/>
      <c r="SBQ109" s="41"/>
      <c r="SBR109" s="42"/>
      <c r="SBS109" s="41"/>
      <c r="SBT109" s="41"/>
      <c r="SBU109" s="41"/>
      <c r="SBV109" s="42"/>
      <c r="SBW109" s="41"/>
      <c r="SBX109" s="41"/>
      <c r="SBY109" s="41"/>
      <c r="SBZ109" s="42"/>
      <c r="SCA109" s="41"/>
      <c r="SCB109" s="41"/>
      <c r="SCC109" s="41"/>
      <c r="SCD109" s="42"/>
      <c r="SCE109" s="41"/>
      <c r="SCF109" s="41"/>
      <c r="SCG109" s="41"/>
      <c r="SCH109" s="42"/>
      <c r="SCI109" s="41"/>
      <c r="SCJ109" s="41"/>
      <c r="SCK109" s="41"/>
      <c r="SCL109" s="42"/>
      <c r="SCM109" s="41"/>
      <c r="SCN109" s="41"/>
      <c r="SCO109" s="41"/>
      <c r="SCP109" s="43"/>
      <c r="SCQ109" s="44"/>
      <c r="SCR109" s="45"/>
      <c r="SCS109" s="45"/>
      <c r="SCT109" s="42"/>
      <c r="SCU109" s="41"/>
      <c r="SCV109" s="41"/>
      <c r="SCW109" s="41"/>
      <c r="SCX109" s="42"/>
      <c r="SCY109" s="41"/>
      <c r="SCZ109" s="41"/>
      <c r="SDA109" s="41"/>
      <c r="SDB109" s="42"/>
      <c r="SDC109" s="41"/>
      <c r="SDD109" s="41"/>
      <c r="SDE109" s="41"/>
      <c r="SDF109" s="42"/>
      <c r="SDG109" s="41"/>
      <c r="SDH109" s="41"/>
      <c r="SDI109" s="41"/>
      <c r="SDJ109" s="42"/>
      <c r="SDK109" s="41"/>
      <c r="SDL109" s="41"/>
      <c r="SDM109" s="41"/>
      <c r="SDN109" s="42"/>
      <c r="SDO109" s="41"/>
      <c r="SDP109" s="41"/>
      <c r="SDQ109" s="41"/>
      <c r="SDR109" s="42"/>
      <c r="SDS109" s="41"/>
      <c r="SDT109" s="41"/>
      <c r="SDU109" s="41"/>
      <c r="SDV109" s="42"/>
      <c r="SDW109" s="41"/>
      <c r="SDX109" s="41"/>
      <c r="SDY109" s="41"/>
      <c r="SDZ109" s="42"/>
      <c r="SEA109" s="41"/>
      <c r="SEB109" s="41"/>
      <c r="SEC109" s="41"/>
      <c r="SED109" s="42"/>
      <c r="SEE109" s="41"/>
      <c r="SEF109" s="41"/>
      <c r="SEG109" s="41"/>
      <c r="SEH109" s="42"/>
      <c r="SEI109" s="41"/>
      <c r="SEJ109" s="41"/>
      <c r="SEK109" s="41"/>
      <c r="SEL109" s="42"/>
      <c r="SEM109" s="41"/>
      <c r="SEN109" s="41"/>
      <c r="SEO109" s="41"/>
      <c r="SEP109" s="42"/>
      <c r="SEQ109" s="41"/>
      <c r="SER109" s="41"/>
      <c r="SES109" s="41"/>
      <c r="SET109" s="42"/>
      <c r="SEU109" s="41"/>
      <c r="SEV109" s="41"/>
      <c r="SEW109" s="41"/>
      <c r="SEX109" s="42"/>
      <c r="SEY109" s="41"/>
      <c r="SEZ109" s="41"/>
      <c r="SFA109" s="41"/>
      <c r="SFB109" s="42"/>
      <c r="SFC109" s="41"/>
      <c r="SFD109" s="41"/>
      <c r="SFE109" s="41"/>
      <c r="SFF109" s="42"/>
      <c r="SFG109" s="41"/>
      <c r="SFH109" s="41"/>
      <c r="SFI109" s="41"/>
      <c r="SFJ109" s="42"/>
      <c r="SFK109" s="41"/>
      <c r="SFL109" s="41"/>
      <c r="SFM109" s="41"/>
      <c r="SFN109" s="42"/>
      <c r="SFO109" s="41"/>
      <c r="SFP109" s="41"/>
      <c r="SFQ109" s="41"/>
      <c r="SFR109" s="42"/>
      <c r="SFS109" s="41"/>
      <c r="SFT109" s="41"/>
      <c r="SFU109" s="41"/>
      <c r="SFV109" s="42"/>
      <c r="SFW109" s="41"/>
      <c r="SFX109" s="41"/>
      <c r="SFY109" s="41"/>
      <c r="SFZ109" s="42"/>
      <c r="SGA109" s="41"/>
      <c r="SGB109" s="41"/>
      <c r="SGC109" s="41"/>
      <c r="SGD109" s="42"/>
      <c r="SGE109" s="41"/>
      <c r="SGF109" s="41"/>
      <c r="SGG109" s="41"/>
      <c r="SGH109" s="42"/>
      <c r="SGI109" s="41"/>
      <c r="SGJ109" s="41"/>
      <c r="SGK109" s="41"/>
      <c r="SGL109" s="42"/>
      <c r="SGM109" s="41"/>
      <c r="SGN109" s="41"/>
      <c r="SGO109" s="41"/>
      <c r="SGP109" s="42"/>
      <c r="SGQ109" s="41"/>
      <c r="SGR109" s="41"/>
      <c r="SGS109" s="41"/>
      <c r="SGT109" s="42"/>
      <c r="SGU109" s="41"/>
      <c r="SGV109" s="41"/>
      <c r="SGW109" s="41"/>
      <c r="SGX109" s="42"/>
      <c r="SGY109" s="41"/>
      <c r="SGZ109" s="41"/>
      <c r="SHA109" s="41"/>
      <c r="SHB109" s="42"/>
      <c r="SHC109" s="41"/>
      <c r="SHD109" s="41"/>
      <c r="SHE109" s="41"/>
      <c r="SHF109" s="42"/>
      <c r="SHG109" s="41"/>
      <c r="SHH109" s="41"/>
      <c r="SHI109" s="41"/>
      <c r="SHJ109" s="42"/>
      <c r="SHK109" s="41"/>
      <c r="SHL109" s="41"/>
      <c r="SHM109" s="41"/>
      <c r="SHN109" s="42"/>
      <c r="SHO109" s="41"/>
      <c r="SHP109" s="41"/>
      <c r="SHQ109" s="41"/>
      <c r="SHR109" s="42"/>
      <c r="SHS109" s="41"/>
      <c r="SHT109" s="41"/>
      <c r="SHU109" s="41"/>
      <c r="SHV109" s="42"/>
      <c r="SHW109" s="41"/>
      <c r="SHX109" s="41"/>
      <c r="SHY109" s="41"/>
      <c r="SHZ109" s="42"/>
      <c r="SIA109" s="41"/>
      <c r="SIB109" s="41"/>
      <c r="SIC109" s="41"/>
      <c r="SID109" s="42"/>
      <c r="SIE109" s="41"/>
      <c r="SIF109" s="41"/>
      <c r="SIG109" s="41"/>
      <c r="SIH109" s="42"/>
      <c r="SII109" s="41"/>
      <c r="SIJ109" s="41"/>
      <c r="SIK109" s="41"/>
      <c r="SIL109" s="42"/>
      <c r="SIM109" s="41"/>
      <c r="SIN109" s="41"/>
      <c r="SIO109" s="41"/>
      <c r="SIP109" s="42"/>
      <c r="SIQ109" s="41"/>
      <c r="SIR109" s="41"/>
      <c r="SIS109" s="41"/>
      <c r="SIT109" s="43"/>
      <c r="SIU109" s="44"/>
      <c r="SIV109" s="45"/>
      <c r="SIW109" s="45"/>
      <c r="SIX109" s="42"/>
      <c r="SIY109" s="41"/>
      <c r="SIZ109" s="41"/>
      <c r="SJA109" s="41"/>
      <c r="SJB109" s="42"/>
      <c r="SJC109" s="41"/>
      <c r="SJD109" s="41"/>
      <c r="SJE109" s="41"/>
      <c r="SJF109" s="42"/>
      <c r="SJG109" s="41"/>
      <c r="SJH109" s="41"/>
      <c r="SJI109" s="41"/>
      <c r="SJJ109" s="42"/>
      <c r="SJK109" s="41"/>
      <c r="SJL109" s="41"/>
      <c r="SJM109" s="41"/>
      <c r="SJN109" s="42"/>
      <c r="SJO109" s="41"/>
      <c r="SJP109" s="41"/>
      <c r="SJQ109" s="41"/>
      <c r="SJR109" s="42"/>
      <c r="SJS109" s="41"/>
      <c r="SJT109" s="41"/>
      <c r="SJU109" s="41"/>
      <c r="SJV109" s="42"/>
      <c r="SJW109" s="41"/>
      <c r="SJX109" s="41"/>
      <c r="SJY109" s="41"/>
      <c r="SJZ109" s="42"/>
      <c r="SKA109" s="41"/>
      <c r="SKB109" s="41"/>
      <c r="SKC109" s="41"/>
      <c r="SKD109" s="42"/>
      <c r="SKE109" s="41"/>
      <c r="SKF109" s="41"/>
      <c r="SKG109" s="41"/>
      <c r="SKH109" s="42"/>
      <c r="SKI109" s="41"/>
      <c r="SKJ109" s="41"/>
      <c r="SKK109" s="41"/>
      <c r="SKL109" s="42"/>
      <c r="SKM109" s="41"/>
      <c r="SKN109" s="41"/>
      <c r="SKO109" s="41"/>
      <c r="SKP109" s="42"/>
      <c r="SKQ109" s="41"/>
      <c r="SKR109" s="41"/>
      <c r="SKS109" s="41"/>
      <c r="SKT109" s="42"/>
      <c r="SKU109" s="41"/>
      <c r="SKV109" s="41"/>
      <c r="SKW109" s="41"/>
      <c r="SKX109" s="42"/>
      <c r="SKY109" s="41"/>
      <c r="SKZ109" s="41"/>
      <c r="SLA109" s="41"/>
      <c r="SLB109" s="42"/>
      <c r="SLC109" s="41"/>
      <c r="SLD109" s="41"/>
      <c r="SLE109" s="41"/>
      <c r="SLF109" s="42"/>
      <c r="SLG109" s="41"/>
      <c r="SLH109" s="41"/>
      <c r="SLI109" s="41"/>
      <c r="SLJ109" s="42"/>
      <c r="SLK109" s="41"/>
      <c r="SLL109" s="41"/>
      <c r="SLM109" s="41"/>
      <c r="SLN109" s="42"/>
      <c r="SLO109" s="41"/>
      <c r="SLP109" s="41"/>
      <c r="SLQ109" s="41"/>
      <c r="SLR109" s="42"/>
      <c r="SLS109" s="41"/>
      <c r="SLT109" s="41"/>
      <c r="SLU109" s="41"/>
      <c r="SLV109" s="42"/>
      <c r="SLW109" s="41"/>
      <c r="SLX109" s="41"/>
      <c r="SLY109" s="41"/>
      <c r="SLZ109" s="42"/>
      <c r="SMA109" s="41"/>
      <c r="SMB109" s="41"/>
      <c r="SMC109" s="41"/>
      <c r="SMD109" s="42"/>
      <c r="SME109" s="41"/>
      <c r="SMF109" s="41"/>
      <c r="SMG109" s="41"/>
      <c r="SMH109" s="42"/>
      <c r="SMI109" s="41"/>
      <c r="SMJ109" s="41"/>
      <c r="SMK109" s="41"/>
      <c r="SML109" s="42"/>
      <c r="SMM109" s="41"/>
      <c r="SMN109" s="41"/>
      <c r="SMO109" s="41"/>
      <c r="SMP109" s="42"/>
      <c r="SMQ109" s="41"/>
      <c r="SMR109" s="41"/>
      <c r="SMS109" s="41"/>
      <c r="SMT109" s="42"/>
      <c r="SMU109" s="41"/>
      <c r="SMV109" s="41"/>
      <c r="SMW109" s="41"/>
      <c r="SMX109" s="42"/>
      <c r="SMY109" s="41"/>
      <c r="SMZ109" s="41"/>
      <c r="SNA109" s="41"/>
      <c r="SNB109" s="42"/>
      <c r="SNC109" s="41"/>
      <c r="SND109" s="41"/>
      <c r="SNE109" s="41"/>
      <c r="SNF109" s="42"/>
      <c r="SNG109" s="41"/>
      <c r="SNH109" s="41"/>
      <c r="SNI109" s="41"/>
      <c r="SNJ109" s="42"/>
      <c r="SNK109" s="41"/>
      <c r="SNL109" s="41"/>
      <c r="SNM109" s="41"/>
      <c r="SNN109" s="42"/>
      <c r="SNO109" s="41"/>
      <c r="SNP109" s="41"/>
      <c r="SNQ109" s="41"/>
      <c r="SNR109" s="42"/>
      <c r="SNS109" s="41"/>
      <c r="SNT109" s="41"/>
      <c r="SNU109" s="41"/>
      <c r="SNV109" s="42"/>
      <c r="SNW109" s="41"/>
      <c r="SNX109" s="41"/>
      <c r="SNY109" s="41"/>
      <c r="SNZ109" s="42"/>
      <c r="SOA109" s="41"/>
      <c r="SOB109" s="41"/>
      <c r="SOC109" s="41"/>
      <c r="SOD109" s="42"/>
      <c r="SOE109" s="41"/>
      <c r="SOF109" s="41"/>
      <c r="SOG109" s="41"/>
      <c r="SOH109" s="42"/>
      <c r="SOI109" s="41"/>
      <c r="SOJ109" s="41"/>
      <c r="SOK109" s="41"/>
      <c r="SOL109" s="42"/>
      <c r="SOM109" s="41"/>
      <c r="SON109" s="41"/>
      <c r="SOO109" s="41"/>
      <c r="SOP109" s="42"/>
      <c r="SOQ109" s="41"/>
      <c r="SOR109" s="41"/>
      <c r="SOS109" s="41"/>
      <c r="SOT109" s="42"/>
      <c r="SOU109" s="41"/>
      <c r="SOV109" s="41"/>
      <c r="SOW109" s="41"/>
      <c r="SOX109" s="43"/>
      <c r="SOY109" s="44"/>
      <c r="SOZ109" s="45"/>
      <c r="SPA109" s="45"/>
      <c r="SPB109" s="42"/>
      <c r="SPC109" s="41"/>
      <c r="SPD109" s="41"/>
      <c r="SPE109" s="41"/>
      <c r="SPF109" s="42"/>
      <c r="SPG109" s="41"/>
      <c r="SPH109" s="41"/>
      <c r="SPI109" s="41"/>
      <c r="SPJ109" s="42"/>
      <c r="SPK109" s="41"/>
      <c r="SPL109" s="41"/>
      <c r="SPM109" s="41"/>
      <c r="SPN109" s="42"/>
      <c r="SPO109" s="41"/>
      <c r="SPP109" s="41"/>
      <c r="SPQ109" s="41"/>
      <c r="SPR109" s="42"/>
      <c r="SPS109" s="41"/>
      <c r="SPT109" s="41"/>
      <c r="SPU109" s="41"/>
      <c r="SPV109" s="42"/>
      <c r="SPW109" s="41"/>
      <c r="SPX109" s="41"/>
      <c r="SPY109" s="41"/>
      <c r="SPZ109" s="42"/>
      <c r="SQA109" s="41"/>
      <c r="SQB109" s="41"/>
      <c r="SQC109" s="41"/>
      <c r="SQD109" s="42"/>
      <c r="SQE109" s="41"/>
      <c r="SQF109" s="41"/>
      <c r="SQG109" s="41"/>
      <c r="SQH109" s="42"/>
      <c r="SQI109" s="41"/>
      <c r="SQJ109" s="41"/>
      <c r="SQK109" s="41"/>
      <c r="SQL109" s="42"/>
      <c r="SQM109" s="41"/>
      <c r="SQN109" s="41"/>
      <c r="SQO109" s="41"/>
      <c r="SQP109" s="42"/>
      <c r="SQQ109" s="41"/>
      <c r="SQR109" s="41"/>
      <c r="SQS109" s="41"/>
      <c r="SQT109" s="42"/>
      <c r="SQU109" s="41"/>
      <c r="SQV109" s="41"/>
      <c r="SQW109" s="41"/>
      <c r="SQX109" s="42"/>
      <c r="SQY109" s="41"/>
      <c r="SQZ109" s="41"/>
      <c r="SRA109" s="41"/>
      <c r="SRB109" s="42"/>
      <c r="SRC109" s="41"/>
      <c r="SRD109" s="41"/>
      <c r="SRE109" s="41"/>
      <c r="SRF109" s="42"/>
      <c r="SRG109" s="41"/>
      <c r="SRH109" s="41"/>
      <c r="SRI109" s="41"/>
      <c r="SRJ109" s="42"/>
      <c r="SRK109" s="41"/>
      <c r="SRL109" s="41"/>
      <c r="SRM109" s="41"/>
      <c r="SRN109" s="42"/>
      <c r="SRO109" s="41"/>
      <c r="SRP109" s="41"/>
      <c r="SRQ109" s="41"/>
      <c r="SRR109" s="42"/>
      <c r="SRS109" s="41"/>
      <c r="SRT109" s="41"/>
      <c r="SRU109" s="41"/>
      <c r="SRV109" s="42"/>
      <c r="SRW109" s="41"/>
      <c r="SRX109" s="41"/>
      <c r="SRY109" s="41"/>
      <c r="SRZ109" s="42"/>
      <c r="SSA109" s="41"/>
      <c r="SSB109" s="41"/>
      <c r="SSC109" s="41"/>
      <c r="SSD109" s="42"/>
      <c r="SSE109" s="41"/>
      <c r="SSF109" s="41"/>
      <c r="SSG109" s="41"/>
      <c r="SSH109" s="42"/>
      <c r="SSI109" s="41"/>
      <c r="SSJ109" s="41"/>
      <c r="SSK109" s="41"/>
      <c r="SSL109" s="42"/>
      <c r="SSM109" s="41"/>
      <c r="SSN109" s="41"/>
      <c r="SSO109" s="41"/>
      <c r="SSP109" s="42"/>
      <c r="SSQ109" s="41"/>
      <c r="SSR109" s="41"/>
      <c r="SSS109" s="41"/>
      <c r="SST109" s="42"/>
      <c r="SSU109" s="41"/>
      <c r="SSV109" s="41"/>
      <c r="SSW109" s="41"/>
      <c r="SSX109" s="42"/>
      <c r="SSY109" s="41"/>
      <c r="SSZ109" s="41"/>
      <c r="STA109" s="41"/>
      <c r="STB109" s="42"/>
      <c r="STC109" s="41"/>
      <c r="STD109" s="41"/>
      <c r="STE109" s="41"/>
      <c r="STF109" s="42"/>
      <c r="STG109" s="41"/>
      <c r="STH109" s="41"/>
      <c r="STI109" s="41"/>
      <c r="STJ109" s="42"/>
      <c r="STK109" s="41"/>
      <c r="STL109" s="41"/>
      <c r="STM109" s="41"/>
      <c r="STN109" s="42"/>
      <c r="STO109" s="41"/>
      <c r="STP109" s="41"/>
      <c r="STQ109" s="41"/>
      <c r="STR109" s="42"/>
      <c r="STS109" s="41"/>
      <c r="STT109" s="41"/>
      <c r="STU109" s="41"/>
      <c r="STV109" s="42"/>
      <c r="STW109" s="41"/>
      <c r="STX109" s="41"/>
      <c r="STY109" s="41"/>
      <c r="STZ109" s="42"/>
      <c r="SUA109" s="41"/>
      <c r="SUB109" s="41"/>
      <c r="SUC109" s="41"/>
      <c r="SUD109" s="42"/>
      <c r="SUE109" s="41"/>
      <c r="SUF109" s="41"/>
      <c r="SUG109" s="41"/>
      <c r="SUH109" s="42"/>
      <c r="SUI109" s="41"/>
      <c r="SUJ109" s="41"/>
      <c r="SUK109" s="41"/>
      <c r="SUL109" s="42"/>
      <c r="SUM109" s="41"/>
      <c r="SUN109" s="41"/>
      <c r="SUO109" s="41"/>
      <c r="SUP109" s="42"/>
      <c r="SUQ109" s="41"/>
      <c r="SUR109" s="41"/>
      <c r="SUS109" s="41"/>
      <c r="SUT109" s="42"/>
      <c r="SUU109" s="41"/>
      <c r="SUV109" s="41"/>
      <c r="SUW109" s="41"/>
      <c r="SUX109" s="42"/>
      <c r="SUY109" s="41"/>
      <c r="SUZ109" s="41"/>
      <c r="SVA109" s="41"/>
      <c r="SVB109" s="43"/>
      <c r="SVC109" s="44"/>
      <c r="SVD109" s="45"/>
      <c r="SVE109" s="45"/>
      <c r="SVF109" s="42"/>
      <c r="SVG109" s="41"/>
      <c r="SVH109" s="41"/>
      <c r="SVI109" s="41"/>
      <c r="SVJ109" s="42"/>
      <c r="SVK109" s="41"/>
      <c r="SVL109" s="41"/>
      <c r="SVM109" s="41"/>
      <c r="SVN109" s="42"/>
      <c r="SVO109" s="41"/>
      <c r="SVP109" s="41"/>
      <c r="SVQ109" s="41"/>
      <c r="SVR109" s="42"/>
      <c r="SVS109" s="41"/>
      <c r="SVT109" s="41"/>
      <c r="SVU109" s="41"/>
      <c r="SVV109" s="42"/>
      <c r="SVW109" s="41"/>
      <c r="SVX109" s="41"/>
      <c r="SVY109" s="41"/>
      <c r="SVZ109" s="42"/>
      <c r="SWA109" s="41"/>
      <c r="SWB109" s="41"/>
      <c r="SWC109" s="41"/>
      <c r="SWD109" s="42"/>
      <c r="SWE109" s="41"/>
      <c r="SWF109" s="41"/>
      <c r="SWG109" s="41"/>
      <c r="SWH109" s="42"/>
      <c r="SWI109" s="41"/>
      <c r="SWJ109" s="41"/>
      <c r="SWK109" s="41"/>
      <c r="SWL109" s="42"/>
      <c r="SWM109" s="41"/>
      <c r="SWN109" s="41"/>
      <c r="SWO109" s="41"/>
      <c r="SWP109" s="42"/>
      <c r="SWQ109" s="41"/>
      <c r="SWR109" s="41"/>
      <c r="SWS109" s="41"/>
      <c r="SWT109" s="42"/>
      <c r="SWU109" s="41"/>
      <c r="SWV109" s="41"/>
      <c r="SWW109" s="41"/>
      <c r="SWX109" s="42"/>
      <c r="SWY109" s="41"/>
      <c r="SWZ109" s="41"/>
      <c r="SXA109" s="41"/>
      <c r="SXB109" s="42"/>
      <c r="SXC109" s="41"/>
      <c r="SXD109" s="41"/>
      <c r="SXE109" s="41"/>
      <c r="SXF109" s="42"/>
      <c r="SXG109" s="41"/>
      <c r="SXH109" s="41"/>
      <c r="SXI109" s="41"/>
      <c r="SXJ109" s="42"/>
      <c r="SXK109" s="41"/>
      <c r="SXL109" s="41"/>
      <c r="SXM109" s="41"/>
      <c r="SXN109" s="42"/>
      <c r="SXO109" s="41"/>
      <c r="SXP109" s="41"/>
      <c r="SXQ109" s="41"/>
      <c r="SXR109" s="42"/>
      <c r="SXS109" s="41"/>
      <c r="SXT109" s="41"/>
      <c r="SXU109" s="41"/>
      <c r="SXV109" s="42"/>
      <c r="SXW109" s="41"/>
      <c r="SXX109" s="41"/>
      <c r="SXY109" s="41"/>
      <c r="SXZ109" s="42"/>
      <c r="SYA109" s="41"/>
      <c r="SYB109" s="41"/>
      <c r="SYC109" s="41"/>
      <c r="SYD109" s="42"/>
      <c r="SYE109" s="41"/>
      <c r="SYF109" s="41"/>
      <c r="SYG109" s="41"/>
      <c r="SYH109" s="42"/>
      <c r="SYI109" s="41"/>
      <c r="SYJ109" s="41"/>
      <c r="SYK109" s="41"/>
      <c r="SYL109" s="42"/>
      <c r="SYM109" s="41"/>
      <c r="SYN109" s="41"/>
      <c r="SYO109" s="41"/>
      <c r="SYP109" s="42"/>
      <c r="SYQ109" s="41"/>
      <c r="SYR109" s="41"/>
      <c r="SYS109" s="41"/>
      <c r="SYT109" s="42"/>
      <c r="SYU109" s="41"/>
      <c r="SYV109" s="41"/>
      <c r="SYW109" s="41"/>
      <c r="SYX109" s="42"/>
      <c r="SYY109" s="41"/>
      <c r="SYZ109" s="41"/>
      <c r="SZA109" s="41"/>
      <c r="SZB109" s="42"/>
      <c r="SZC109" s="41"/>
      <c r="SZD109" s="41"/>
      <c r="SZE109" s="41"/>
      <c r="SZF109" s="42"/>
      <c r="SZG109" s="41"/>
      <c r="SZH109" s="41"/>
      <c r="SZI109" s="41"/>
      <c r="SZJ109" s="42"/>
      <c r="SZK109" s="41"/>
      <c r="SZL109" s="41"/>
      <c r="SZM109" s="41"/>
      <c r="SZN109" s="42"/>
      <c r="SZO109" s="41"/>
      <c r="SZP109" s="41"/>
      <c r="SZQ109" s="41"/>
      <c r="SZR109" s="42"/>
      <c r="SZS109" s="41"/>
      <c r="SZT109" s="41"/>
      <c r="SZU109" s="41"/>
      <c r="SZV109" s="42"/>
      <c r="SZW109" s="41"/>
      <c r="SZX109" s="41"/>
      <c r="SZY109" s="41"/>
      <c r="SZZ109" s="42"/>
      <c r="TAA109" s="41"/>
      <c r="TAB109" s="41"/>
      <c r="TAC109" s="41"/>
      <c r="TAD109" s="42"/>
      <c r="TAE109" s="41"/>
      <c r="TAF109" s="41"/>
      <c r="TAG109" s="41"/>
      <c r="TAH109" s="42"/>
      <c r="TAI109" s="41"/>
      <c r="TAJ109" s="41"/>
      <c r="TAK109" s="41"/>
      <c r="TAL109" s="42"/>
      <c r="TAM109" s="41"/>
      <c r="TAN109" s="41"/>
      <c r="TAO109" s="41"/>
      <c r="TAP109" s="42"/>
      <c r="TAQ109" s="41"/>
      <c r="TAR109" s="41"/>
      <c r="TAS109" s="41"/>
      <c r="TAT109" s="42"/>
      <c r="TAU109" s="41"/>
      <c r="TAV109" s="41"/>
      <c r="TAW109" s="41"/>
      <c r="TAX109" s="42"/>
      <c r="TAY109" s="41"/>
      <c r="TAZ109" s="41"/>
      <c r="TBA109" s="41"/>
      <c r="TBB109" s="42"/>
      <c r="TBC109" s="41"/>
      <c r="TBD109" s="41"/>
      <c r="TBE109" s="41"/>
      <c r="TBF109" s="43"/>
      <c r="TBG109" s="44"/>
      <c r="TBH109" s="45"/>
      <c r="TBI109" s="45"/>
      <c r="TBJ109" s="42"/>
      <c r="TBK109" s="41"/>
      <c r="TBL109" s="41"/>
      <c r="TBM109" s="41"/>
      <c r="TBN109" s="42"/>
      <c r="TBO109" s="41"/>
      <c r="TBP109" s="41"/>
      <c r="TBQ109" s="41"/>
      <c r="TBR109" s="42"/>
      <c r="TBS109" s="41"/>
      <c r="TBT109" s="41"/>
      <c r="TBU109" s="41"/>
      <c r="TBV109" s="42"/>
      <c r="TBW109" s="41"/>
      <c r="TBX109" s="41"/>
      <c r="TBY109" s="41"/>
      <c r="TBZ109" s="42"/>
      <c r="TCA109" s="41"/>
      <c r="TCB109" s="41"/>
      <c r="TCC109" s="41"/>
      <c r="TCD109" s="42"/>
      <c r="TCE109" s="41"/>
      <c r="TCF109" s="41"/>
      <c r="TCG109" s="41"/>
      <c r="TCH109" s="42"/>
      <c r="TCI109" s="41"/>
      <c r="TCJ109" s="41"/>
      <c r="TCK109" s="41"/>
      <c r="TCL109" s="42"/>
      <c r="TCM109" s="41"/>
      <c r="TCN109" s="41"/>
      <c r="TCO109" s="41"/>
      <c r="TCP109" s="42"/>
      <c r="TCQ109" s="41"/>
      <c r="TCR109" s="41"/>
      <c r="TCS109" s="41"/>
      <c r="TCT109" s="42"/>
      <c r="TCU109" s="41"/>
      <c r="TCV109" s="41"/>
      <c r="TCW109" s="41"/>
      <c r="TCX109" s="42"/>
      <c r="TCY109" s="41"/>
      <c r="TCZ109" s="41"/>
      <c r="TDA109" s="41"/>
      <c r="TDB109" s="42"/>
      <c r="TDC109" s="41"/>
      <c r="TDD109" s="41"/>
      <c r="TDE109" s="41"/>
      <c r="TDF109" s="42"/>
      <c r="TDG109" s="41"/>
      <c r="TDH109" s="41"/>
      <c r="TDI109" s="41"/>
      <c r="TDJ109" s="42"/>
      <c r="TDK109" s="41"/>
      <c r="TDL109" s="41"/>
      <c r="TDM109" s="41"/>
      <c r="TDN109" s="42"/>
      <c r="TDO109" s="41"/>
      <c r="TDP109" s="41"/>
      <c r="TDQ109" s="41"/>
      <c r="TDR109" s="42"/>
      <c r="TDS109" s="41"/>
      <c r="TDT109" s="41"/>
      <c r="TDU109" s="41"/>
      <c r="TDV109" s="42"/>
      <c r="TDW109" s="41"/>
      <c r="TDX109" s="41"/>
      <c r="TDY109" s="41"/>
      <c r="TDZ109" s="42"/>
      <c r="TEA109" s="41"/>
      <c r="TEB109" s="41"/>
      <c r="TEC109" s="41"/>
      <c r="TED109" s="42"/>
      <c r="TEE109" s="41"/>
      <c r="TEF109" s="41"/>
      <c r="TEG109" s="41"/>
      <c r="TEH109" s="42"/>
      <c r="TEI109" s="41"/>
      <c r="TEJ109" s="41"/>
      <c r="TEK109" s="41"/>
      <c r="TEL109" s="42"/>
      <c r="TEM109" s="41"/>
      <c r="TEN109" s="41"/>
      <c r="TEO109" s="41"/>
      <c r="TEP109" s="42"/>
      <c r="TEQ109" s="41"/>
      <c r="TER109" s="41"/>
      <c r="TES109" s="41"/>
      <c r="TET109" s="42"/>
      <c r="TEU109" s="41"/>
      <c r="TEV109" s="41"/>
      <c r="TEW109" s="41"/>
      <c r="TEX109" s="42"/>
      <c r="TEY109" s="41"/>
      <c r="TEZ109" s="41"/>
      <c r="TFA109" s="41"/>
      <c r="TFB109" s="42"/>
      <c r="TFC109" s="41"/>
      <c r="TFD109" s="41"/>
      <c r="TFE109" s="41"/>
      <c r="TFF109" s="42"/>
      <c r="TFG109" s="41"/>
      <c r="TFH109" s="41"/>
      <c r="TFI109" s="41"/>
      <c r="TFJ109" s="42"/>
      <c r="TFK109" s="41"/>
      <c r="TFL109" s="41"/>
      <c r="TFM109" s="41"/>
      <c r="TFN109" s="42"/>
      <c r="TFO109" s="41"/>
      <c r="TFP109" s="41"/>
      <c r="TFQ109" s="41"/>
      <c r="TFR109" s="42"/>
      <c r="TFS109" s="41"/>
      <c r="TFT109" s="41"/>
      <c r="TFU109" s="41"/>
      <c r="TFV109" s="42"/>
      <c r="TFW109" s="41"/>
      <c r="TFX109" s="41"/>
      <c r="TFY109" s="41"/>
      <c r="TFZ109" s="42"/>
      <c r="TGA109" s="41"/>
      <c r="TGB109" s="41"/>
      <c r="TGC109" s="41"/>
      <c r="TGD109" s="42"/>
      <c r="TGE109" s="41"/>
      <c r="TGF109" s="41"/>
      <c r="TGG109" s="41"/>
      <c r="TGH109" s="42"/>
      <c r="TGI109" s="41"/>
      <c r="TGJ109" s="41"/>
      <c r="TGK109" s="41"/>
      <c r="TGL109" s="42"/>
      <c r="TGM109" s="41"/>
      <c r="TGN109" s="41"/>
      <c r="TGO109" s="41"/>
      <c r="TGP109" s="42"/>
      <c r="TGQ109" s="41"/>
      <c r="TGR109" s="41"/>
      <c r="TGS109" s="41"/>
      <c r="TGT109" s="42"/>
      <c r="TGU109" s="41"/>
      <c r="TGV109" s="41"/>
      <c r="TGW109" s="41"/>
      <c r="TGX109" s="42"/>
      <c r="TGY109" s="41"/>
      <c r="TGZ109" s="41"/>
      <c r="THA109" s="41"/>
      <c r="THB109" s="42"/>
      <c r="THC109" s="41"/>
      <c r="THD109" s="41"/>
      <c r="THE109" s="41"/>
      <c r="THF109" s="42"/>
      <c r="THG109" s="41"/>
      <c r="THH109" s="41"/>
      <c r="THI109" s="41"/>
      <c r="THJ109" s="43"/>
      <c r="THK109" s="44"/>
      <c r="THL109" s="45"/>
      <c r="THM109" s="45"/>
      <c r="THN109" s="42"/>
      <c r="THO109" s="41"/>
      <c r="THP109" s="41"/>
      <c r="THQ109" s="41"/>
      <c r="THR109" s="42"/>
      <c r="THS109" s="41"/>
      <c r="THT109" s="41"/>
      <c r="THU109" s="41"/>
      <c r="THV109" s="42"/>
      <c r="THW109" s="41"/>
      <c r="THX109" s="41"/>
      <c r="THY109" s="41"/>
      <c r="THZ109" s="42"/>
      <c r="TIA109" s="41"/>
      <c r="TIB109" s="41"/>
      <c r="TIC109" s="41"/>
      <c r="TID109" s="42"/>
      <c r="TIE109" s="41"/>
      <c r="TIF109" s="41"/>
      <c r="TIG109" s="41"/>
      <c r="TIH109" s="42"/>
      <c r="TII109" s="41"/>
      <c r="TIJ109" s="41"/>
      <c r="TIK109" s="41"/>
      <c r="TIL109" s="42"/>
      <c r="TIM109" s="41"/>
      <c r="TIN109" s="41"/>
      <c r="TIO109" s="41"/>
      <c r="TIP109" s="42"/>
      <c r="TIQ109" s="41"/>
      <c r="TIR109" s="41"/>
      <c r="TIS109" s="41"/>
      <c r="TIT109" s="42"/>
      <c r="TIU109" s="41"/>
      <c r="TIV109" s="41"/>
      <c r="TIW109" s="41"/>
      <c r="TIX109" s="42"/>
      <c r="TIY109" s="41"/>
      <c r="TIZ109" s="41"/>
      <c r="TJA109" s="41"/>
      <c r="TJB109" s="42"/>
      <c r="TJC109" s="41"/>
      <c r="TJD109" s="41"/>
      <c r="TJE109" s="41"/>
      <c r="TJF109" s="42"/>
      <c r="TJG109" s="41"/>
      <c r="TJH109" s="41"/>
      <c r="TJI109" s="41"/>
      <c r="TJJ109" s="42"/>
      <c r="TJK109" s="41"/>
      <c r="TJL109" s="41"/>
      <c r="TJM109" s="41"/>
      <c r="TJN109" s="42"/>
      <c r="TJO109" s="41"/>
      <c r="TJP109" s="41"/>
      <c r="TJQ109" s="41"/>
      <c r="TJR109" s="42"/>
      <c r="TJS109" s="41"/>
      <c r="TJT109" s="41"/>
      <c r="TJU109" s="41"/>
      <c r="TJV109" s="42"/>
      <c r="TJW109" s="41"/>
      <c r="TJX109" s="41"/>
      <c r="TJY109" s="41"/>
      <c r="TJZ109" s="42"/>
      <c r="TKA109" s="41"/>
      <c r="TKB109" s="41"/>
      <c r="TKC109" s="41"/>
      <c r="TKD109" s="42"/>
      <c r="TKE109" s="41"/>
      <c r="TKF109" s="41"/>
      <c r="TKG109" s="41"/>
      <c r="TKH109" s="42"/>
      <c r="TKI109" s="41"/>
      <c r="TKJ109" s="41"/>
      <c r="TKK109" s="41"/>
      <c r="TKL109" s="42"/>
      <c r="TKM109" s="41"/>
      <c r="TKN109" s="41"/>
      <c r="TKO109" s="41"/>
      <c r="TKP109" s="42"/>
      <c r="TKQ109" s="41"/>
      <c r="TKR109" s="41"/>
      <c r="TKS109" s="41"/>
      <c r="TKT109" s="42"/>
      <c r="TKU109" s="41"/>
      <c r="TKV109" s="41"/>
      <c r="TKW109" s="41"/>
      <c r="TKX109" s="42"/>
      <c r="TKY109" s="41"/>
      <c r="TKZ109" s="41"/>
      <c r="TLA109" s="41"/>
      <c r="TLB109" s="42"/>
      <c r="TLC109" s="41"/>
      <c r="TLD109" s="41"/>
      <c r="TLE109" s="41"/>
      <c r="TLF109" s="42"/>
      <c r="TLG109" s="41"/>
      <c r="TLH109" s="41"/>
      <c r="TLI109" s="41"/>
      <c r="TLJ109" s="42"/>
      <c r="TLK109" s="41"/>
      <c r="TLL109" s="41"/>
      <c r="TLM109" s="41"/>
      <c r="TLN109" s="42"/>
      <c r="TLO109" s="41"/>
      <c r="TLP109" s="41"/>
      <c r="TLQ109" s="41"/>
      <c r="TLR109" s="42"/>
      <c r="TLS109" s="41"/>
      <c r="TLT109" s="41"/>
      <c r="TLU109" s="41"/>
      <c r="TLV109" s="42"/>
      <c r="TLW109" s="41"/>
      <c r="TLX109" s="41"/>
      <c r="TLY109" s="41"/>
      <c r="TLZ109" s="42"/>
      <c r="TMA109" s="41"/>
      <c r="TMB109" s="41"/>
      <c r="TMC109" s="41"/>
      <c r="TMD109" s="42"/>
      <c r="TME109" s="41"/>
      <c r="TMF109" s="41"/>
      <c r="TMG109" s="41"/>
      <c r="TMH109" s="42"/>
      <c r="TMI109" s="41"/>
      <c r="TMJ109" s="41"/>
      <c r="TMK109" s="41"/>
      <c r="TML109" s="42"/>
      <c r="TMM109" s="41"/>
      <c r="TMN109" s="41"/>
      <c r="TMO109" s="41"/>
      <c r="TMP109" s="42"/>
      <c r="TMQ109" s="41"/>
      <c r="TMR109" s="41"/>
      <c r="TMS109" s="41"/>
      <c r="TMT109" s="42"/>
      <c r="TMU109" s="41"/>
      <c r="TMV109" s="41"/>
      <c r="TMW109" s="41"/>
      <c r="TMX109" s="42"/>
      <c r="TMY109" s="41"/>
      <c r="TMZ109" s="41"/>
      <c r="TNA109" s="41"/>
      <c r="TNB109" s="42"/>
      <c r="TNC109" s="41"/>
      <c r="TND109" s="41"/>
      <c r="TNE109" s="41"/>
      <c r="TNF109" s="42"/>
      <c r="TNG109" s="41"/>
      <c r="TNH109" s="41"/>
      <c r="TNI109" s="41"/>
      <c r="TNJ109" s="42"/>
      <c r="TNK109" s="41"/>
      <c r="TNL109" s="41"/>
      <c r="TNM109" s="41"/>
      <c r="TNN109" s="43"/>
      <c r="TNO109" s="44"/>
      <c r="TNP109" s="45"/>
      <c r="TNQ109" s="45"/>
      <c r="TNR109" s="42"/>
      <c r="TNS109" s="41"/>
      <c r="TNT109" s="41"/>
      <c r="TNU109" s="41"/>
      <c r="TNV109" s="42"/>
      <c r="TNW109" s="41"/>
      <c r="TNX109" s="41"/>
      <c r="TNY109" s="41"/>
      <c r="TNZ109" s="42"/>
      <c r="TOA109" s="41"/>
      <c r="TOB109" s="41"/>
      <c r="TOC109" s="41"/>
      <c r="TOD109" s="42"/>
      <c r="TOE109" s="41"/>
      <c r="TOF109" s="41"/>
      <c r="TOG109" s="41"/>
      <c r="TOH109" s="42"/>
      <c r="TOI109" s="41"/>
      <c r="TOJ109" s="41"/>
      <c r="TOK109" s="41"/>
      <c r="TOL109" s="42"/>
      <c r="TOM109" s="41"/>
      <c r="TON109" s="41"/>
      <c r="TOO109" s="41"/>
      <c r="TOP109" s="42"/>
      <c r="TOQ109" s="41"/>
      <c r="TOR109" s="41"/>
      <c r="TOS109" s="41"/>
      <c r="TOT109" s="42"/>
      <c r="TOU109" s="41"/>
      <c r="TOV109" s="41"/>
      <c r="TOW109" s="41"/>
      <c r="TOX109" s="42"/>
      <c r="TOY109" s="41"/>
      <c r="TOZ109" s="41"/>
      <c r="TPA109" s="41"/>
      <c r="TPB109" s="42"/>
      <c r="TPC109" s="41"/>
      <c r="TPD109" s="41"/>
      <c r="TPE109" s="41"/>
      <c r="TPF109" s="42"/>
      <c r="TPG109" s="41"/>
      <c r="TPH109" s="41"/>
      <c r="TPI109" s="41"/>
      <c r="TPJ109" s="42"/>
      <c r="TPK109" s="41"/>
      <c r="TPL109" s="41"/>
      <c r="TPM109" s="41"/>
      <c r="TPN109" s="42"/>
      <c r="TPO109" s="41"/>
      <c r="TPP109" s="41"/>
      <c r="TPQ109" s="41"/>
      <c r="TPR109" s="42"/>
      <c r="TPS109" s="41"/>
      <c r="TPT109" s="41"/>
      <c r="TPU109" s="41"/>
      <c r="TPV109" s="42"/>
      <c r="TPW109" s="41"/>
      <c r="TPX109" s="41"/>
      <c r="TPY109" s="41"/>
      <c r="TPZ109" s="42"/>
      <c r="TQA109" s="41"/>
      <c r="TQB109" s="41"/>
      <c r="TQC109" s="41"/>
      <c r="TQD109" s="42"/>
      <c r="TQE109" s="41"/>
      <c r="TQF109" s="41"/>
      <c r="TQG109" s="41"/>
      <c r="TQH109" s="42"/>
      <c r="TQI109" s="41"/>
      <c r="TQJ109" s="41"/>
      <c r="TQK109" s="41"/>
      <c r="TQL109" s="42"/>
      <c r="TQM109" s="41"/>
      <c r="TQN109" s="41"/>
      <c r="TQO109" s="41"/>
      <c r="TQP109" s="42"/>
      <c r="TQQ109" s="41"/>
      <c r="TQR109" s="41"/>
      <c r="TQS109" s="41"/>
      <c r="TQT109" s="42"/>
      <c r="TQU109" s="41"/>
      <c r="TQV109" s="41"/>
      <c r="TQW109" s="41"/>
      <c r="TQX109" s="42"/>
      <c r="TQY109" s="41"/>
      <c r="TQZ109" s="41"/>
      <c r="TRA109" s="41"/>
      <c r="TRB109" s="42"/>
      <c r="TRC109" s="41"/>
      <c r="TRD109" s="41"/>
      <c r="TRE109" s="41"/>
      <c r="TRF109" s="42"/>
      <c r="TRG109" s="41"/>
      <c r="TRH109" s="41"/>
      <c r="TRI109" s="41"/>
      <c r="TRJ109" s="42"/>
      <c r="TRK109" s="41"/>
      <c r="TRL109" s="41"/>
      <c r="TRM109" s="41"/>
      <c r="TRN109" s="42"/>
      <c r="TRO109" s="41"/>
      <c r="TRP109" s="41"/>
      <c r="TRQ109" s="41"/>
      <c r="TRR109" s="42"/>
      <c r="TRS109" s="41"/>
      <c r="TRT109" s="41"/>
      <c r="TRU109" s="41"/>
      <c r="TRV109" s="42"/>
      <c r="TRW109" s="41"/>
      <c r="TRX109" s="41"/>
      <c r="TRY109" s="41"/>
      <c r="TRZ109" s="42"/>
      <c r="TSA109" s="41"/>
      <c r="TSB109" s="41"/>
      <c r="TSC109" s="41"/>
      <c r="TSD109" s="42"/>
      <c r="TSE109" s="41"/>
      <c r="TSF109" s="41"/>
      <c r="TSG109" s="41"/>
      <c r="TSH109" s="42"/>
      <c r="TSI109" s="41"/>
      <c r="TSJ109" s="41"/>
      <c r="TSK109" s="41"/>
      <c r="TSL109" s="42"/>
      <c r="TSM109" s="41"/>
      <c r="TSN109" s="41"/>
      <c r="TSO109" s="41"/>
      <c r="TSP109" s="42"/>
      <c r="TSQ109" s="41"/>
      <c r="TSR109" s="41"/>
      <c r="TSS109" s="41"/>
      <c r="TST109" s="42"/>
      <c r="TSU109" s="41"/>
      <c r="TSV109" s="41"/>
      <c r="TSW109" s="41"/>
      <c r="TSX109" s="42"/>
      <c r="TSY109" s="41"/>
      <c r="TSZ109" s="41"/>
      <c r="TTA109" s="41"/>
      <c r="TTB109" s="42"/>
      <c r="TTC109" s="41"/>
      <c r="TTD109" s="41"/>
      <c r="TTE109" s="41"/>
      <c r="TTF109" s="42"/>
      <c r="TTG109" s="41"/>
      <c r="TTH109" s="41"/>
      <c r="TTI109" s="41"/>
      <c r="TTJ109" s="42"/>
      <c r="TTK109" s="41"/>
      <c r="TTL109" s="41"/>
      <c r="TTM109" s="41"/>
      <c r="TTN109" s="42"/>
      <c r="TTO109" s="41"/>
      <c r="TTP109" s="41"/>
      <c r="TTQ109" s="41"/>
      <c r="TTR109" s="43"/>
      <c r="TTS109" s="44"/>
      <c r="TTT109" s="45"/>
      <c r="TTU109" s="45"/>
      <c r="TTV109" s="42"/>
      <c r="TTW109" s="41"/>
      <c r="TTX109" s="41"/>
      <c r="TTY109" s="41"/>
      <c r="TTZ109" s="42"/>
      <c r="TUA109" s="41"/>
      <c r="TUB109" s="41"/>
      <c r="TUC109" s="41"/>
      <c r="TUD109" s="42"/>
      <c r="TUE109" s="41"/>
      <c r="TUF109" s="41"/>
      <c r="TUG109" s="41"/>
      <c r="TUH109" s="42"/>
      <c r="TUI109" s="41"/>
      <c r="TUJ109" s="41"/>
      <c r="TUK109" s="41"/>
      <c r="TUL109" s="42"/>
      <c r="TUM109" s="41"/>
      <c r="TUN109" s="41"/>
      <c r="TUO109" s="41"/>
      <c r="TUP109" s="42"/>
      <c r="TUQ109" s="41"/>
      <c r="TUR109" s="41"/>
      <c r="TUS109" s="41"/>
      <c r="TUT109" s="42"/>
      <c r="TUU109" s="41"/>
      <c r="TUV109" s="41"/>
      <c r="TUW109" s="41"/>
      <c r="TUX109" s="42"/>
      <c r="TUY109" s="41"/>
      <c r="TUZ109" s="41"/>
      <c r="TVA109" s="41"/>
      <c r="TVB109" s="42"/>
      <c r="TVC109" s="41"/>
      <c r="TVD109" s="41"/>
      <c r="TVE109" s="41"/>
      <c r="TVF109" s="42"/>
      <c r="TVG109" s="41"/>
      <c r="TVH109" s="41"/>
      <c r="TVI109" s="41"/>
      <c r="TVJ109" s="42"/>
      <c r="TVK109" s="41"/>
      <c r="TVL109" s="41"/>
      <c r="TVM109" s="41"/>
      <c r="TVN109" s="42"/>
      <c r="TVO109" s="41"/>
      <c r="TVP109" s="41"/>
      <c r="TVQ109" s="41"/>
      <c r="TVR109" s="42"/>
      <c r="TVS109" s="41"/>
      <c r="TVT109" s="41"/>
      <c r="TVU109" s="41"/>
      <c r="TVV109" s="42"/>
      <c r="TVW109" s="41"/>
      <c r="TVX109" s="41"/>
      <c r="TVY109" s="41"/>
      <c r="TVZ109" s="42"/>
      <c r="TWA109" s="41"/>
      <c r="TWB109" s="41"/>
      <c r="TWC109" s="41"/>
      <c r="TWD109" s="42"/>
      <c r="TWE109" s="41"/>
      <c r="TWF109" s="41"/>
      <c r="TWG109" s="41"/>
      <c r="TWH109" s="42"/>
      <c r="TWI109" s="41"/>
      <c r="TWJ109" s="41"/>
      <c r="TWK109" s="41"/>
      <c r="TWL109" s="42"/>
      <c r="TWM109" s="41"/>
      <c r="TWN109" s="41"/>
      <c r="TWO109" s="41"/>
      <c r="TWP109" s="42"/>
      <c r="TWQ109" s="41"/>
      <c r="TWR109" s="41"/>
      <c r="TWS109" s="41"/>
      <c r="TWT109" s="42"/>
      <c r="TWU109" s="41"/>
      <c r="TWV109" s="41"/>
      <c r="TWW109" s="41"/>
      <c r="TWX109" s="42"/>
      <c r="TWY109" s="41"/>
      <c r="TWZ109" s="41"/>
      <c r="TXA109" s="41"/>
      <c r="TXB109" s="42"/>
      <c r="TXC109" s="41"/>
      <c r="TXD109" s="41"/>
      <c r="TXE109" s="41"/>
      <c r="TXF109" s="42"/>
      <c r="TXG109" s="41"/>
      <c r="TXH109" s="41"/>
      <c r="TXI109" s="41"/>
      <c r="TXJ109" s="42"/>
      <c r="TXK109" s="41"/>
      <c r="TXL109" s="41"/>
      <c r="TXM109" s="41"/>
      <c r="TXN109" s="42"/>
      <c r="TXO109" s="41"/>
      <c r="TXP109" s="41"/>
      <c r="TXQ109" s="41"/>
      <c r="TXR109" s="42"/>
      <c r="TXS109" s="41"/>
      <c r="TXT109" s="41"/>
      <c r="TXU109" s="41"/>
      <c r="TXV109" s="42"/>
      <c r="TXW109" s="41"/>
      <c r="TXX109" s="41"/>
      <c r="TXY109" s="41"/>
      <c r="TXZ109" s="42"/>
      <c r="TYA109" s="41"/>
      <c r="TYB109" s="41"/>
      <c r="TYC109" s="41"/>
      <c r="TYD109" s="42"/>
      <c r="TYE109" s="41"/>
      <c r="TYF109" s="41"/>
      <c r="TYG109" s="41"/>
      <c r="TYH109" s="42"/>
      <c r="TYI109" s="41"/>
      <c r="TYJ109" s="41"/>
      <c r="TYK109" s="41"/>
      <c r="TYL109" s="42"/>
      <c r="TYM109" s="41"/>
      <c r="TYN109" s="41"/>
      <c r="TYO109" s="41"/>
      <c r="TYP109" s="42"/>
      <c r="TYQ109" s="41"/>
      <c r="TYR109" s="41"/>
      <c r="TYS109" s="41"/>
      <c r="TYT109" s="42"/>
      <c r="TYU109" s="41"/>
      <c r="TYV109" s="41"/>
      <c r="TYW109" s="41"/>
      <c r="TYX109" s="42"/>
      <c r="TYY109" s="41"/>
      <c r="TYZ109" s="41"/>
      <c r="TZA109" s="41"/>
      <c r="TZB109" s="42"/>
      <c r="TZC109" s="41"/>
      <c r="TZD109" s="41"/>
      <c r="TZE109" s="41"/>
      <c r="TZF109" s="42"/>
      <c r="TZG109" s="41"/>
      <c r="TZH109" s="41"/>
      <c r="TZI109" s="41"/>
      <c r="TZJ109" s="42"/>
      <c r="TZK109" s="41"/>
      <c r="TZL109" s="41"/>
      <c r="TZM109" s="41"/>
      <c r="TZN109" s="42"/>
      <c r="TZO109" s="41"/>
      <c r="TZP109" s="41"/>
      <c r="TZQ109" s="41"/>
      <c r="TZR109" s="42"/>
      <c r="TZS109" s="41"/>
      <c r="TZT109" s="41"/>
      <c r="TZU109" s="41"/>
      <c r="TZV109" s="43"/>
      <c r="TZW109" s="44"/>
      <c r="TZX109" s="45"/>
      <c r="TZY109" s="45"/>
      <c r="TZZ109" s="42"/>
      <c r="UAA109" s="41"/>
      <c r="UAB109" s="41"/>
      <c r="UAC109" s="41"/>
      <c r="UAD109" s="42"/>
      <c r="UAE109" s="41"/>
      <c r="UAF109" s="41"/>
      <c r="UAG109" s="41"/>
      <c r="UAH109" s="42"/>
      <c r="UAI109" s="41"/>
      <c r="UAJ109" s="41"/>
      <c r="UAK109" s="41"/>
      <c r="UAL109" s="42"/>
      <c r="UAM109" s="41"/>
      <c r="UAN109" s="41"/>
      <c r="UAO109" s="41"/>
      <c r="UAP109" s="42"/>
      <c r="UAQ109" s="41"/>
      <c r="UAR109" s="41"/>
      <c r="UAS109" s="41"/>
      <c r="UAT109" s="42"/>
      <c r="UAU109" s="41"/>
      <c r="UAV109" s="41"/>
      <c r="UAW109" s="41"/>
      <c r="UAX109" s="42"/>
      <c r="UAY109" s="41"/>
      <c r="UAZ109" s="41"/>
      <c r="UBA109" s="41"/>
      <c r="UBB109" s="42"/>
      <c r="UBC109" s="41"/>
      <c r="UBD109" s="41"/>
      <c r="UBE109" s="41"/>
      <c r="UBF109" s="42"/>
      <c r="UBG109" s="41"/>
      <c r="UBH109" s="41"/>
      <c r="UBI109" s="41"/>
      <c r="UBJ109" s="42"/>
      <c r="UBK109" s="41"/>
      <c r="UBL109" s="41"/>
      <c r="UBM109" s="41"/>
      <c r="UBN109" s="42"/>
      <c r="UBO109" s="41"/>
      <c r="UBP109" s="41"/>
      <c r="UBQ109" s="41"/>
      <c r="UBR109" s="42"/>
      <c r="UBS109" s="41"/>
      <c r="UBT109" s="41"/>
      <c r="UBU109" s="41"/>
      <c r="UBV109" s="42"/>
      <c r="UBW109" s="41"/>
      <c r="UBX109" s="41"/>
      <c r="UBY109" s="41"/>
      <c r="UBZ109" s="42"/>
      <c r="UCA109" s="41"/>
      <c r="UCB109" s="41"/>
      <c r="UCC109" s="41"/>
      <c r="UCD109" s="42"/>
      <c r="UCE109" s="41"/>
      <c r="UCF109" s="41"/>
      <c r="UCG109" s="41"/>
      <c r="UCH109" s="42"/>
      <c r="UCI109" s="41"/>
      <c r="UCJ109" s="41"/>
      <c r="UCK109" s="41"/>
      <c r="UCL109" s="42"/>
      <c r="UCM109" s="41"/>
      <c r="UCN109" s="41"/>
      <c r="UCO109" s="41"/>
      <c r="UCP109" s="42"/>
      <c r="UCQ109" s="41"/>
      <c r="UCR109" s="41"/>
      <c r="UCS109" s="41"/>
      <c r="UCT109" s="42"/>
      <c r="UCU109" s="41"/>
      <c r="UCV109" s="41"/>
      <c r="UCW109" s="41"/>
      <c r="UCX109" s="42"/>
      <c r="UCY109" s="41"/>
      <c r="UCZ109" s="41"/>
      <c r="UDA109" s="41"/>
      <c r="UDB109" s="42"/>
      <c r="UDC109" s="41"/>
      <c r="UDD109" s="41"/>
      <c r="UDE109" s="41"/>
      <c r="UDF109" s="42"/>
      <c r="UDG109" s="41"/>
      <c r="UDH109" s="41"/>
      <c r="UDI109" s="41"/>
      <c r="UDJ109" s="42"/>
      <c r="UDK109" s="41"/>
      <c r="UDL109" s="41"/>
      <c r="UDM109" s="41"/>
      <c r="UDN109" s="42"/>
      <c r="UDO109" s="41"/>
      <c r="UDP109" s="41"/>
      <c r="UDQ109" s="41"/>
      <c r="UDR109" s="42"/>
      <c r="UDS109" s="41"/>
      <c r="UDT109" s="41"/>
      <c r="UDU109" s="41"/>
      <c r="UDV109" s="42"/>
      <c r="UDW109" s="41"/>
      <c r="UDX109" s="41"/>
      <c r="UDY109" s="41"/>
      <c r="UDZ109" s="42"/>
      <c r="UEA109" s="41"/>
      <c r="UEB109" s="41"/>
      <c r="UEC109" s="41"/>
      <c r="UED109" s="42"/>
      <c r="UEE109" s="41"/>
      <c r="UEF109" s="41"/>
      <c r="UEG109" s="41"/>
      <c r="UEH109" s="42"/>
      <c r="UEI109" s="41"/>
      <c r="UEJ109" s="41"/>
      <c r="UEK109" s="41"/>
      <c r="UEL109" s="42"/>
      <c r="UEM109" s="41"/>
      <c r="UEN109" s="41"/>
      <c r="UEO109" s="41"/>
      <c r="UEP109" s="42"/>
      <c r="UEQ109" s="41"/>
      <c r="UER109" s="41"/>
      <c r="UES109" s="41"/>
      <c r="UET109" s="42"/>
      <c r="UEU109" s="41"/>
      <c r="UEV109" s="41"/>
      <c r="UEW109" s="41"/>
      <c r="UEX109" s="42"/>
      <c r="UEY109" s="41"/>
      <c r="UEZ109" s="41"/>
      <c r="UFA109" s="41"/>
      <c r="UFB109" s="42"/>
      <c r="UFC109" s="41"/>
      <c r="UFD109" s="41"/>
      <c r="UFE109" s="41"/>
      <c r="UFF109" s="42"/>
      <c r="UFG109" s="41"/>
      <c r="UFH109" s="41"/>
      <c r="UFI109" s="41"/>
      <c r="UFJ109" s="42"/>
      <c r="UFK109" s="41"/>
      <c r="UFL109" s="41"/>
      <c r="UFM109" s="41"/>
      <c r="UFN109" s="42"/>
      <c r="UFO109" s="41"/>
      <c r="UFP109" s="41"/>
      <c r="UFQ109" s="41"/>
      <c r="UFR109" s="42"/>
      <c r="UFS109" s="41"/>
      <c r="UFT109" s="41"/>
      <c r="UFU109" s="41"/>
      <c r="UFV109" s="42"/>
      <c r="UFW109" s="41"/>
      <c r="UFX109" s="41"/>
      <c r="UFY109" s="41"/>
      <c r="UFZ109" s="43"/>
      <c r="UGA109" s="44"/>
      <c r="UGB109" s="45"/>
      <c r="UGC109" s="45"/>
      <c r="UGD109" s="42"/>
      <c r="UGE109" s="41"/>
      <c r="UGF109" s="41"/>
      <c r="UGG109" s="41"/>
      <c r="UGH109" s="42"/>
      <c r="UGI109" s="41"/>
      <c r="UGJ109" s="41"/>
      <c r="UGK109" s="41"/>
      <c r="UGL109" s="42"/>
      <c r="UGM109" s="41"/>
      <c r="UGN109" s="41"/>
      <c r="UGO109" s="41"/>
      <c r="UGP109" s="42"/>
      <c r="UGQ109" s="41"/>
      <c r="UGR109" s="41"/>
      <c r="UGS109" s="41"/>
      <c r="UGT109" s="42"/>
      <c r="UGU109" s="41"/>
      <c r="UGV109" s="41"/>
      <c r="UGW109" s="41"/>
      <c r="UGX109" s="42"/>
      <c r="UGY109" s="41"/>
      <c r="UGZ109" s="41"/>
      <c r="UHA109" s="41"/>
      <c r="UHB109" s="42"/>
      <c r="UHC109" s="41"/>
      <c r="UHD109" s="41"/>
      <c r="UHE109" s="41"/>
      <c r="UHF109" s="42"/>
      <c r="UHG109" s="41"/>
      <c r="UHH109" s="41"/>
      <c r="UHI109" s="41"/>
      <c r="UHJ109" s="42"/>
      <c r="UHK109" s="41"/>
      <c r="UHL109" s="41"/>
      <c r="UHM109" s="41"/>
      <c r="UHN109" s="42"/>
      <c r="UHO109" s="41"/>
      <c r="UHP109" s="41"/>
      <c r="UHQ109" s="41"/>
      <c r="UHR109" s="42"/>
      <c r="UHS109" s="41"/>
      <c r="UHT109" s="41"/>
      <c r="UHU109" s="41"/>
      <c r="UHV109" s="42"/>
      <c r="UHW109" s="41"/>
      <c r="UHX109" s="41"/>
      <c r="UHY109" s="41"/>
      <c r="UHZ109" s="42"/>
      <c r="UIA109" s="41"/>
      <c r="UIB109" s="41"/>
      <c r="UIC109" s="41"/>
      <c r="UID109" s="42"/>
      <c r="UIE109" s="41"/>
      <c r="UIF109" s="41"/>
      <c r="UIG109" s="41"/>
      <c r="UIH109" s="42"/>
      <c r="UII109" s="41"/>
      <c r="UIJ109" s="41"/>
      <c r="UIK109" s="41"/>
      <c r="UIL109" s="42"/>
      <c r="UIM109" s="41"/>
      <c r="UIN109" s="41"/>
      <c r="UIO109" s="41"/>
      <c r="UIP109" s="42"/>
      <c r="UIQ109" s="41"/>
      <c r="UIR109" s="41"/>
      <c r="UIS109" s="41"/>
      <c r="UIT109" s="42"/>
      <c r="UIU109" s="41"/>
      <c r="UIV109" s="41"/>
      <c r="UIW109" s="41"/>
      <c r="UIX109" s="42"/>
      <c r="UIY109" s="41"/>
      <c r="UIZ109" s="41"/>
      <c r="UJA109" s="41"/>
      <c r="UJB109" s="42"/>
      <c r="UJC109" s="41"/>
      <c r="UJD109" s="41"/>
      <c r="UJE109" s="41"/>
      <c r="UJF109" s="42"/>
      <c r="UJG109" s="41"/>
      <c r="UJH109" s="41"/>
      <c r="UJI109" s="41"/>
      <c r="UJJ109" s="42"/>
      <c r="UJK109" s="41"/>
      <c r="UJL109" s="41"/>
      <c r="UJM109" s="41"/>
      <c r="UJN109" s="42"/>
      <c r="UJO109" s="41"/>
      <c r="UJP109" s="41"/>
      <c r="UJQ109" s="41"/>
      <c r="UJR109" s="42"/>
      <c r="UJS109" s="41"/>
      <c r="UJT109" s="41"/>
      <c r="UJU109" s="41"/>
      <c r="UJV109" s="42"/>
      <c r="UJW109" s="41"/>
      <c r="UJX109" s="41"/>
      <c r="UJY109" s="41"/>
      <c r="UJZ109" s="42"/>
      <c r="UKA109" s="41"/>
      <c r="UKB109" s="41"/>
      <c r="UKC109" s="41"/>
      <c r="UKD109" s="42"/>
      <c r="UKE109" s="41"/>
      <c r="UKF109" s="41"/>
      <c r="UKG109" s="41"/>
      <c r="UKH109" s="42"/>
      <c r="UKI109" s="41"/>
      <c r="UKJ109" s="41"/>
      <c r="UKK109" s="41"/>
      <c r="UKL109" s="42"/>
      <c r="UKM109" s="41"/>
      <c r="UKN109" s="41"/>
      <c r="UKO109" s="41"/>
      <c r="UKP109" s="42"/>
      <c r="UKQ109" s="41"/>
      <c r="UKR109" s="41"/>
      <c r="UKS109" s="41"/>
      <c r="UKT109" s="42"/>
      <c r="UKU109" s="41"/>
      <c r="UKV109" s="41"/>
      <c r="UKW109" s="41"/>
      <c r="UKX109" s="42"/>
      <c r="UKY109" s="41"/>
      <c r="UKZ109" s="41"/>
      <c r="ULA109" s="41"/>
      <c r="ULB109" s="42"/>
      <c r="ULC109" s="41"/>
      <c r="ULD109" s="41"/>
      <c r="ULE109" s="41"/>
      <c r="ULF109" s="42"/>
      <c r="ULG109" s="41"/>
      <c r="ULH109" s="41"/>
      <c r="ULI109" s="41"/>
      <c r="ULJ109" s="42"/>
      <c r="ULK109" s="41"/>
      <c r="ULL109" s="41"/>
      <c r="ULM109" s="41"/>
      <c r="ULN109" s="42"/>
      <c r="ULO109" s="41"/>
      <c r="ULP109" s="41"/>
      <c r="ULQ109" s="41"/>
      <c r="ULR109" s="42"/>
      <c r="ULS109" s="41"/>
      <c r="ULT109" s="41"/>
      <c r="ULU109" s="41"/>
      <c r="ULV109" s="42"/>
      <c r="ULW109" s="41"/>
      <c r="ULX109" s="41"/>
      <c r="ULY109" s="41"/>
      <c r="ULZ109" s="42"/>
      <c r="UMA109" s="41"/>
      <c r="UMB109" s="41"/>
      <c r="UMC109" s="41"/>
      <c r="UMD109" s="43"/>
      <c r="UME109" s="44"/>
      <c r="UMF109" s="45"/>
      <c r="UMG109" s="45"/>
      <c r="UMH109" s="42"/>
      <c r="UMI109" s="41"/>
      <c r="UMJ109" s="41"/>
      <c r="UMK109" s="41"/>
      <c r="UML109" s="42"/>
      <c r="UMM109" s="41"/>
      <c r="UMN109" s="41"/>
      <c r="UMO109" s="41"/>
      <c r="UMP109" s="42"/>
      <c r="UMQ109" s="41"/>
      <c r="UMR109" s="41"/>
      <c r="UMS109" s="41"/>
      <c r="UMT109" s="42"/>
      <c r="UMU109" s="41"/>
      <c r="UMV109" s="41"/>
      <c r="UMW109" s="41"/>
      <c r="UMX109" s="42"/>
      <c r="UMY109" s="41"/>
      <c r="UMZ109" s="41"/>
      <c r="UNA109" s="41"/>
      <c r="UNB109" s="42"/>
      <c r="UNC109" s="41"/>
      <c r="UND109" s="41"/>
      <c r="UNE109" s="41"/>
      <c r="UNF109" s="42"/>
      <c r="UNG109" s="41"/>
      <c r="UNH109" s="41"/>
      <c r="UNI109" s="41"/>
      <c r="UNJ109" s="42"/>
      <c r="UNK109" s="41"/>
      <c r="UNL109" s="41"/>
      <c r="UNM109" s="41"/>
      <c r="UNN109" s="42"/>
      <c r="UNO109" s="41"/>
      <c r="UNP109" s="41"/>
      <c r="UNQ109" s="41"/>
      <c r="UNR109" s="42"/>
      <c r="UNS109" s="41"/>
      <c r="UNT109" s="41"/>
      <c r="UNU109" s="41"/>
      <c r="UNV109" s="42"/>
      <c r="UNW109" s="41"/>
      <c r="UNX109" s="41"/>
      <c r="UNY109" s="41"/>
      <c r="UNZ109" s="42"/>
      <c r="UOA109" s="41"/>
      <c r="UOB109" s="41"/>
      <c r="UOC109" s="41"/>
      <c r="UOD109" s="42"/>
      <c r="UOE109" s="41"/>
      <c r="UOF109" s="41"/>
      <c r="UOG109" s="41"/>
      <c r="UOH109" s="42"/>
      <c r="UOI109" s="41"/>
      <c r="UOJ109" s="41"/>
      <c r="UOK109" s="41"/>
      <c r="UOL109" s="42"/>
      <c r="UOM109" s="41"/>
      <c r="UON109" s="41"/>
      <c r="UOO109" s="41"/>
      <c r="UOP109" s="42"/>
      <c r="UOQ109" s="41"/>
      <c r="UOR109" s="41"/>
      <c r="UOS109" s="41"/>
      <c r="UOT109" s="42"/>
      <c r="UOU109" s="41"/>
      <c r="UOV109" s="41"/>
      <c r="UOW109" s="41"/>
      <c r="UOX109" s="42"/>
      <c r="UOY109" s="41"/>
      <c r="UOZ109" s="41"/>
      <c r="UPA109" s="41"/>
      <c r="UPB109" s="42"/>
      <c r="UPC109" s="41"/>
      <c r="UPD109" s="41"/>
      <c r="UPE109" s="41"/>
      <c r="UPF109" s="42"/>
      <c r="UPG109" s="41"/>
      <c r="UPH109" s="41"/>
      <c r="UPI109" s="41"/>
      <c r="UPJ109" s="42"/>
      <c r="UPK109" s="41"/>
      <c r="UPL109" s="41"/>
      <c r="UPM109" s="41"/>
      <c r="UPN109" s="42"/>
      <c r="UPO109" s="41"/>
      <c r="UPP109" s="41"/>
      <c r="UPQ109" s="41"/>
      <c r="UPR109" s="42"/>
      <c r="UPS109" s="41"/>
      <c r="UPT109" s="41"/>
      <c r="UPU109" s="41"/>
      <c r="UPV109" s="42"/>
      <c r="UPW109" s="41"/>
      <c r="UPX109" s="41"/>
      <c r="UPY109" s="41"/>
      <c r="UPZ109" s="42"/>
      <c r="UQA109" s="41"/>
      <c r="UQB109" s="41"/>
      <c r="UQC109" s="41"/>
      <c r="UQD109" s="42"/>
      <c r="UQE109" s="41"/>
      <c r="UQF109" s="41"/>
      <c r="UQG109" s="41"/>
      <c r="UQH109" s="42"/>
      <c r="UQI109" s="41"/>
      <c r="UQJ109" s="41"/>
      <c r="UQK109" s="41"/>
      <c r="UQL109" s="42"/>
      <c r="UQM109" s="41"/>
      <c r="UQN109" s="41"/>
      <c r="UQO109" s="41"/>
      <c r="UQP109" s="42"/>
      <c r="UQQ109" s="41"/>
      <c r="UQR109" s="41"/>
      <c r="UQS109" s="41"/>
      <c r="UQT109" s="42"/>
      <c r="UQU109" s="41"/>
      <c r="UQV109" s="41"/>
      <c r="UQW109" s="41"/>
      <c r="UQX109" s="42"/>
      <c r="UQY109" s="41"/>
      <c r="UQZ109" s="41"/>
      <c r="URA109" s="41"/>
      <c r="URB109" s="42"/>
      <c r="URC109" s="41"/>
      <c r="URD109" s="41"/>
      <c r="URE109" s="41"/>
      <c r="URF109" s="42"/>
      <c r="URG109" s="41"/>
      <c r="URH109" s="41"/>
      <c r="URI109" s="41"/>
      <c r="URJ109" s="42"/>
      <c r="URK109" s="41"/>
      <c r="URL109" s="41"/>
      <c r="URM109" s="41"/>
      <c r="URN109" s="42"/>
      <c r="URO109" s="41"/>
      <c r="URP109" s="41"/>
      <c r="URQ109" s="41"/>
      <c r="URR109" s="42"/>
      <c r="URS109" s="41"/>
      <c r="URT109" s="41"/>
      <c r="URU109" s="41"/>
      <c r="URV109" s="42"/>
      <c r="URW109" s="41"/>
      <c r="URX109" s="41"/>
      <c r="URY109" s="41"/>
      <c r="URZ109" s="42"/>
      <c r="USA109" s="41"/>
      <c r="USB109" s="41"/>
      <c r="USC109" s="41"/>
      <c r="USD109" s="42"/>
      <c r="USE109" s="41"/>
      <c r="USF109" s="41"/>
      <c r="USG109" s="41"/>
      <c r="USH109" s="43"/>
      <c r="USI109" s="44"/>
      <c r="USJ109" s="45"/>
      <c r="USK109" s="45"/>
      <c r="USL109" s="42"/>
      <c r="USM109" s="41"/>
      <c r="USN109" s="41"/>
      <c r="USO109" s="41"/>
      <c r="USP109" s="42"/>
      <c r="USQ109" s="41"/>
      <c r="USR109" s="41"/>
      <c r="USS109" s="41"/>
      <c r="UST109" s="42"/>
      <c r="USU109" s="41"/>
      <c r="USV109" s="41"/>
      <c r="USW109" s="41"/>
      <c r="USX109" s="42"/>
      <c r="USY109" s="41"/>
      <c r="USZ109" s="41"/>
      <c r="UTA109" s="41"/>
      <c r="UTB109" s="42"/>
      <c r="UTC109" s="41"/>
      <c r="UTD109" s="41"/>
      <c r="UTE109" s="41"/>
      <c r="UTF109" s="42"/>
      <c r="UTG109" s="41"/>
      <c r="UTH109" s="41"/>
      <c r="UTI109" s="41"/>
      <c r="UTJ109" s="42"/>
      <c r="UTK109" s="41"/>
      <c r="UTL109" s="41"/>
      <c r="UTM109" s="41"/>
      <c r="UTN109" s="42"/>
      <c r="UTO109" s="41"/>
      <c r="UTP109" s="41"/>
      <c r="UTQ109" s="41"/>
      <c r="UTR109" s="42"/>
      <c r="UTS109" s="41"/>
      <c r="UTT109" s="41"/>
      <c r="UTU109" s="41"/>
      <c r="UTV109" s="42"/>
      <c r="UTW109" s="41"/>
      <c r="UTX109" s="41"/>
      <c r="UTY109" s="41"/>
      <c r="UTZ109" s="42"/>
      <c r="UUA109" s="41"/>
      <c r="UUB109" s="41"/>
      <c r="UUC109" s="41"/>
      <c r="UUD109" s="42"/>
      <c r="UUE109" s="41"/>
      <c r="UUF109" s="41"/>
      <c r="UUG109" s="41"/>
      <c r="UUH109" s="42"/>
      <c r="UUI109" s="41"/>
      <c r="UUJ109" s="41"/>
      <c r="UUK109" s="41"/>
      <c r="UUL109" s="42"/>
      <c r="UUM109" s="41"/>
      <c r="UUN109" s="41"/>
      <c r="UUO109" s="41"/>
      <c r="UUP109" s="42"/>
      <c r="UUQ109" s="41"/>
      <c r="UUR109" s="41"/>
      <c r="UUS109" s="41"/>
      <c r="UUT109" s="42"/>
      <c r="UUU109" s="41"/>
      <c r="UUV109" s="41"/>
      <c r="UUW109" s="41"/>
      <c r="UUX109" s="42"/>
      <c r="UUY109" s="41"/>
      <c r="UUZ109" s="41"/>
      <c r="UVA109" s="41"/>
      <c r="UVB109" s="42"/>
      <c r="UVC109" s="41"/>
      <c r="UVD109" s="41"/>
      <c r="UVE109" s="41"/>
      <c r="UVF109" s="42"/>
      <c r="UVG109" s="41"/>
      <c r="UVH109" s="41"/>
      <c r="UVI109" s="41"/>
      <c r="UVJ109" s="42"/>
      <c r="UVK109" s="41"/>
      <c r="UVL109" s="41"/>
      <c r="UVM109" s="41"/>
      <c r="UVN109" s="42"/>
      <c r="UVO109" s="41"/>
      <c r="UVP109" s="41"/>
      <c r="UVQ109" s="41"/>
      <c r="UVR109" s="42"/>
      <c r="UVS109" s="41"/>
      <c r="UVT109" s="41"/>
      <c r="UVU109" s="41"/>
      <c r="UVV109" s="42"/>
      <c r="UVW109" s="41"/>
      <c r="UVX109" s="41"/>
      <c r="UVY109" s="41"/>
      <c r="UVZ109" s="42"/>
      <c r="UWA109" s="41"/>
      <c r="UWB109" s="41"/>
      <c r="UWC109" s="41"/>
      <c r="UWD109" s="42"/>
      <c r="UWE109" s="41"/>
      <c r="UWF109" s="41"/>
      <c r="UWG109" s="41"/>
      <c r="UWH109" s="42"/>
      <c r="UWI109" s="41"/>
      <c r="UWJ109" s="41"/>
      <c r="UWK109" s="41"/>
      <c r="UWL109" s="42"/>
      <c r="UWM109" s="41"/>
      <c r="UWN109" s="41"/>
      <c r="UWO109" s="41"/>
      <c r="UWP109" s="42"/>
      <c r="UWQ109" s="41"/>
      <c r="UWR109" s="41"/>
      <c r="UWS109" s="41"/>
      <c r="UWT109" s="42"/>
      <c r="UWU109" s="41"/>
      <c r="UWV109" s="41"/>
      <c r="UWW109" s="41"/>
      <c r="UWX109" s="42"/>
      <c r="UWY109" s="41"/>
      <c r="UWZ109" s="41"/>
      <c r="UXA109" s="41"/>
      <c r="UXB109" s="42"/>
      <c r="UXC109" s="41"/>
      <c r="UXD109" s="41"/>
      <c r="UXE109" s="41"/>
      <c r="UXF109" s="42"/>
      <c r="UXG109" s="41"/>
      <c r="UXH109" s="41"/>
      <c r="UXI109" s="41"/>
      <c r="UXJ109" s="42"/>
      <c r="UXK109" s="41"/>
      <c r="UXL109" s="41"/>
      <c r="UXM109" s="41"/>
      <c r="UXN109" s="42"/>
      <c r="UXO109" s="41"/>
      <c r="UXP109" s="41"/>
      <c r="UXQ109" s="41"/>
      <c r="UXR109" s="42"/>
      <c r="UXS109" s="41"/>
      <c r="UXT109" s="41"/>
      <c r="UXU109" s="41"/>
      <c r="UXV109" s="42"/>
      <c r="UXW109" s="41"/>
      <c r="UXX109" s="41"/>
      <c r="UXY109" s="41"/>
      <c r="UXZ109" s="42"/>
      <c r="UYA109" s="41"/>
      <c r="UYB109" s="41"/>
      <c r="UYC109" s="41"/>
      <c r="UYD109" s="42"/>
      <c r="UYE109" s="41"/>
      <c r="UYF109" s="41"/>
      <c r="UYG109" s="41"/>
      <c r="UYH109" s="42"/>
      <c r="UYI109" s="41"/>
      <c r="UYJ109" s="41"/>
      <c r="UYK109" s="41"/>
      <c r="UYL109" s="43"/>
      <c r="UYM109" s="44"/>
      <c r="UYN109" s="45"/>
      <c r="UYO109" s="45"/>
      <c r="UYP109" s="42"/>
      <c r="UYQ109" s="41"/>
      <c r="UYR109" s="41"/>
      <c r="UYS109" s="41"/>
      <c r="UYT109" s="42"/>
      <c r="UYU109" s="41"/>
      <c r="UYV109" s="41"/>
      <c r="UYW109" s="41"/>
      <c r="UYX109" s="42"/>
      <c r="UYY109" s="41"/>
      <c r="UYZ109" s="41"/>
      <c r="UZA109" s="41"/>
      <c r="UZB109" s="42"/>
      <c r="UZC109" s="41"/>
      <c r="UZD109" s="41"/>
      <c r="UZE109" s="41"/>
      <c r="UZF109" s="42"/>
      <c r="UZG109" s="41"/>
      <c r="UZH109" s="41"/>
      <c r="UZI109" s="41"/>
      <c r="UZJ109" s="42"/>
      <c r="UZK109" s="41"/>
      <c r="UZL109" s="41"/>
      <c r="UZM109" s="41"/>
      <c r="UZN109" s="42"/>
      <c r="UZO109" s="41"/>
      <c r="UZP109" s="41"/>
      <c r="UZQ109" s="41"/>
      <c r="UZR109" s="42"/>
      <c r="UZS109" s="41"/>
      <c r="UZT109" s="41"/>
      <c r="UZU109" s="41"/>
      <c r="UZV109" s="42"/>
      <c r="UZW109" s="41"/>
      <c r="UZX109" s="41"/>
      <c r="UZY109" s="41"/>
      <c r="UZZ109" s="42"/>
      <c r="VAA109" s="41"/>
      <c r="VAB109" s="41"/>
      <c r="VAC109" s="41"/>
      <c r="VAD109" s="42"/>
      <c r="VAE109" s="41"/>
      <c r="VAF109" s="41"/>
      <c r="VAG109" s="41"/>
      <c r="VAH109" s="42"/>
      <c r="VAI109" s="41"/>
      <c r="VAJ109" s="41"/>
      <c r="VAK109" s="41"/>
      <c r="VAL109" s="42"/>
      <c r="VAM109" s="41"/>
      <c r="VAN109" s="41"/>
      <c r="VAO109" s="41"/>
      <c r="VAP109" s="42"/>
      <c r="VAQ109" s="41"/>
      <c r="VAR109" s="41"/>
      <c r="VAS109" s="41"/>
      <c r="VAT109" s="42"/>
      <c r="VAU109" s="41"/>
      <c r="VAV109" s="41"/>
      <c r="VAW109" s="41"/>
      <c r="VAX109" s="42"/>
      <c r="VAY109" s="41"/>
      <c r="VAZ109" s="41"/>
      <c r="VBA109" s="41"/>
      <c r="VBB109" s="42"/>
      <c r="VBC109" s="41"/>
      <c r="VBD109" s="41"/>
      <c r="VBE109" s="41"/>
      <c r="VBF109" s="42"/>
      <c r="VBG109" s="41"/>
      <c r="VBH109" s="41"/>
      <c r="VBI109" s="41"/>
      <c r="VBJ109" s="42"/>
      <c r="VBK109" s="41"/>
      <c r="VBL109" s="41"/>
      <c r="VBM109" s="41"/>
      <c r="VBN109" s="42"/>
      <c r="VBO109" s="41"/>
      <c r="VBP109" s="41"/>
      <c r="VBQ109" s="41"/>
      <c r="VBR109" s="42"/>
      <c r="VBS109" s="41"/>
      <c r="VBT109" s="41"/>
      <c r="VBU109" s="41"/>
      <c r="VBV109" s="42"/>
      <c r="VBW109" s="41"/>
      <c r="VBX109" s="41"/>
      <c r="VBY109" s="41"/>
      <c r="VBZ109" s="42"/>
      <c r="VCA109" s="41"/>
      <c r="VCB109" s="41"/>
      <c r="VCC109" s="41"/>
      <c r="VCD109" s="42"/>
      <c r="VCE109" s="41"/>
      <c r="VCF109" s="41"/>
      <c r="VCG109" s="41"/>
      <c r="VCH109" s="42"/>
      <c r="VCI109" s="41"/>
      <c r="VCJ109" s="41"/>
      <c r="VCK109" s="41"/>
      <c r="VCL109" s="42"/>
      <c r="VCM109" s="41"/>
      <c r="VCN109" s="41"/>
      <c r="VCO109" s="41"/>
      <c r="VCP109" s="42"/>
      <c r="VCQ109" s="41"/>
      <c r="VCR109" s="41"/>
      <c r="VCS109" s="41"/>
      <c r="VCT109" s="42"/>
      <c r="VCU109" s="41"/>
      <c r="VCV109" s="41"/>
      <c r="VCW109" s="41"/>
      <c r="VCX109" s="42"/>
      <c r="VCY109" s="41"/>
      <c r="VCZ109" s="41"/>
      <c r="VDA109" s="41"/>
      <c r="VDB109" s="42"/>
      <c r="VDC109" s="41"/>
      <c r="VDD109" s="41"/>
      <c r="VDE109" s="41"/>
      <c r="VDF109" s="42"/>
      <c r="VDG109" s="41"/>
      <c r="VDH109" s="41"/>
      <c r="VDI109" s="41"/>
      <c r="VDJ109" s="42"/>
      <c r="VDK109" s="41"/>
      <c r="VDL109" s="41"/>
      <c r="VDM109" s="41"/>
      <c r="VDN109" s="42"/>
      <c r="VDO109" s="41"/>
      <c r="VDP109" s="41"/>
      <c r="VDQ109" s="41"/>
      <c r="VDR109" s="42"/>
      <c r="VDS109" s="41"/>
      <c r="VDT109" s="41"/>
      <c r="VDU109" s="41"/>
      <c r="VDV109" s="42"/>
      <c r="VDW109" s="41"/>
      <c r="VDX109" s="41"/>
      <c r="VDY109" s="41"/>
      <c r="VDZ109" s="42"/>
      <c r="VEA109" s="41"/>
      <c r="VEB109" s="41"/>
      <c r="VEC109" s="41"/>
      <c r="VED109" s="42"/>
      <c r="VEE109" s="41"/>
      <c r="VEF109" s="41"/>
      <c r="VEG109" s="41"/>
      <c r="VEH109" s="42"/>
      <c r="VEI109" s="41"/>
      <c r="VEJ109" s="41"/>
      <c r="VEK109" s="41"/>
      <c r="VEL109" s="42"/>
      <c r="VEM109" s="41"/>
      <c r="VEN109" s="41"/>
      <c r="VEO109" s="41"/>
      <c r="VEP109" s="43"/>
      <c r="VEQ109" s="44"/>
      <c r="VER109" s="45"/>
      <c r="VES109" s="45"/>
      <c r="VET109" s="42"/>
      <c r="VEU109" s="41"/>
      <c r="VEV109" s="41"/>
      <c r="VEW109" s="41"/>
      <c r="VEX109" s="42"/>
      <c r="VEY109" s="41"/>
      <c r="VEZ109" s="41"/>
      <c r="VFA109" s="41"/>
      <c r="VFB109" s="42"/>
      <c r="VFC109" s="41"/>
      <c r="VFD109" s="41"/>
      <c r="VFE109" s="41"/>
      <c r="VFF109" s="42"/>
      <c r="VFG109" s="41"/>
      <c r="VFH109" s="41"/>
      <c r="VFI109" s="41"/>
      <c r="VFJ109" s="42"/>
      <c r="VFK109" s="41"/>
      <c r="VFL109" s="41"/>
      <c r="VFM109" s="41"/>
      <c r="VFN109" s="42"/>
      <c r="VFO109" s="41"/>
      <c r="VFP109" s="41"/>
      <c r="VFQ109" s="41"/>
      <c r="VFR109" s="42"/>
      <c r="VFS109" s="41"/>
      <c r="VFT109" s="41"/>
      <c r="VFU109" s="41"/>
      <c r="VFV109" s="42"/>
      <c r="VFW109" s="41"/>
      <c r="VFX109" s="41"/>
      <c r="VFY109" s="41"/>
      <c r="VFZ109" s="42"/>
      <c r="VGA109" s="41"/>
      <c r="VGB109" s="41"/>
      <c r="VGC109" s="41"/>
      <c r="VGD109" s="42"/>
      <c r="VGE109" s="41"/>
      <c r="VGF109" s="41"/>
      <c r="VGG109" s="41"/>
      <c r="VGH109" s="42"/>
      <c r="VGI109" s="41"/>
      <c r="VGJ109" s="41"/>
      <c r="VGK109" s="41"/>
      <c r="VGL109" s="42"/>
      <c r="VGM109" s="41"/>
      <c r="VGN109" s="41"/>
      <c r="VGO109" s="41"/>
      <c r="VGP109" s="42"/>
      <c r="VGQ109" s="41"/>
      <c r="VGR109" s="41"/>
      <c r="VGS109" s="41"/>
      <c r="VGT109" s="42"/>
      <c r="VGU109" s="41"/>
      <c r="VGV109" s="41"/>
      <c r="VGW109" s="41"/>
      <c r="VGX109" s="42"/>
      <c r="VGY109" s="41"/>
      <c r="VGZ109" s="41"/>
      <c r="VHA109" s="41"/>
      <c r="VHB109" s="42"/>
      <c r="VHC109" s="41"/>
      <c r="VHD109" s="41"/>
      <c r="VHE109" s="41"/>
      <c r="VHF109" s="42"/>
      <c r="VHG109" s="41"/>
      <c r="VHH109" s="41"/>
      <c r="VHI109" s="41"/>
      <c r="VHJ109" s="42"/>
      <c r="VHK109" s="41"/>
      <c r="VHL109" s="41"/>
      <c r="VHM109" s="41"/>
      <c r="VHN109" s="42"/>
      <c r="VHO109" s="41"/>
      <c r="VHP109" s="41"/>
      <c r="VHQ109" s="41"/>
      <c r="VHR109" s="42"/>
      <c r="VHS109" s="41"/>
      <c r="VHT109" s="41"/>
      <c r="VHU109" s="41"/>
      <c r="VHV109" s="42"/>
      <c r="VHW109" s="41"/>
      <c r="VHX109" s="41"/>
      <c r="VHY109" s="41"/>
      <c r="VHZ109" s="42"/>
      <c r="VIA109" s="41"/>
      <c r="VIB109" s="41"/>
      <c r="VIC109" s="41"/>
      <c r="VID109" s="42"/>
      <c r="VIE109" s="41"/>
      <c r="VIF109" s="41"/>
      <c r="VIG109" s="41"/>
      <c r="VIH109" s="42"/>
      <c r="VII109" s="41"/>
      <c r="VIJ109" s="41"/>
      <c r="VIK109" s="41"/>
      <c r="VIL109" s="42"/>
      <c r="VIM109" s="41"/>
      <c r="VIN109" s="41"/>
      <c r="VIO109" s="41"/>
      <c r="VIP109" s="42"/>
      <c r="VIQ109" s="41"/>
      <c r="VIR109" s="41"/>
      <c r="VIS109" s="41"/>
      <c r="VIT109" s="42"/>
      <c r="VIU109" s="41"/>
      <c r="VIV109" s="41"/>
      <c r="VIW109" s="41"/>
      <c r="VIX109" s="42"/>
      <c r="VIY109" s="41"/>
      <c r="VIZ109" s="41"/>
      <c r="VJA109" s="41"/>
      <c r="VJB109" s="42"/>
      <c r="VJC109" s="41"/>
      <c r="VJD109" s="41"/>
      <c r="VJE109" s="41"/>
      <c r="VJF109" s="42"/>
      <c r="VJG109" s="41"/>
      <c r="VJH109" s="41"/>
      <c r="VJI109" s="41"/>
      <c r="VJJ109" s="42"/>
      <c r="VJK109" s="41"/>
      <c r="VJL109" s="41"/>
      <c r="VJM109" s="41"/>
      <c r="VJN109" s="42"/>
      <c r="VJO109" s="41"/>
      <c r="VJP109" s="41"/>
      <c r="VJQ109" s="41"/>
      <c r="VJR109" s="42"/>
      <c r="VJS109" s="41"/>
      <c r="VJT109" s="41"/>
      <c r="VJU109" s="41"/>
      <c r="VJV109" s="42"/>
      <c r="VJW109" s="41"/>
      <c r="VJX109" s="41"/>
      <c r="VJY109" s="41"/>
      <c r="VJZ109" s="42"/>
      <c r="VKA109" s="41"/>
      <c r="VKB109" s="41"/>
      <c r="VKC109" s="41"/>
      <c r="VKD109" s="42"/>
      <c r="VKE109" s="41"/>
      <c r="VKF109" s="41"/>
      <c r="VKG109" s="41"/>
      <c r="VKH109" s="42"/>
      <c r="VKI109" s="41"/>
      <c r="VKJ109" s="41"/>
      <c r="VKK109" s="41"/>
      <c r="VKL109" s="42"/>
      <c r="VKM109" s="41"/>
      <c r="VKN109" s="41"/>
      <c r="VKO109" s="41"/>
      <c r="VKP109" s="42"/>
      <c r="VKQ109" s="41"/>
      <c r="VKR109" s="41"/>
      <c r="VKS109" s="41"/>
      <c r="VKT109" s="43"/>
      <c r="VKU109" s="44"/>
      <c r="VKV109" s="45"/>
      <c r="VKW109" s="45"/>
      <c r="VKX109" s="42"/>
      <c r="VKY109" s="41"/>
      <c r="VKZ109" s="41"/>
      <c r="VLA109" s="41"/>
      <c r="VLB109" s="42"/>
      <c r="VLC109" s="41"/>
      <c r="VLD109" s="41"/>
      <c r="VLE109" s="41"/>
      <c r="VLF109" s="42"/>
      <c r="VLG109" s="41"/>
      <c r="VLH109" s="41"/>
      <c r="VLI109" s="41"/>
      <c r="VLJ109" s="42"/>
      <c r="VLK109" s="41"/>
      <c r="VLL109" s="41"/>
      <c r="VLM109" s="41"/>
      <c r="VLN109" s="42"/>
      <c r="VLO109" s="41"/>
      <c r="VLP109" s="41"/>
      <c r="VLQ109" s="41"/>
      <c r="VLR109" s="42"/>
      <c r="VLS109" s="41"/>
      <c r="VLT109" s="41"/>
      <c r="VLU109" s="41"/>
      <c r="VLV109" s="42"/>
      <c r="VLW109" s="41"/>
      <c r="VLX109" s="41"/>
      <c r="VLY109" s="41"/>
      <c r="VLZ109" s="42"/>
      <c r="VMA109" s="41"/>
      <c r="VMB109" s="41"/>
      <c r="VMC109" s="41"/>
      <c r="VMD109" s="42"/>
      <c r="VME109" s="41"/>
      <c r="VMF109" s="41"/>
      <c r="VMG109" s="41"/>
      <c r="VMH109" s="42"/>
      <c r="VMI109" s="41"/>
      <c r="VMJ109" s="41"/>
      <c r="VMK109" s="41"/>
      <c r="VML109" s="42"/>
      <c r="VMM109" s="41"/>
      <c r="VMN109" s="41"/>
      <c r="VMO109" s="41"/>
      <c r="VMP109" s="42"/>
      <c r="VMQ109" s="41"/>
      <c r="VMR109" s="41"/>
      <c r="VMS109" s="41"/>
      <c r="VMT109" s="42"/>
      <c r="VMU109" s="41"/>
      <c r="VMV109" s="41"/>
      <c r="VMW109" s="41"/>
      <c r="VMX109" s="42"/>
      <c r="VMY109" s="41"/>
      <c r="VMZ109" s="41"/>
      <c r="VNA109" s="41"/>
      <c r="VNB109" s="42"/>
      <c r="VNC109" s="41"/>
      <c r="VND109" s="41"/>
      <c r="VNE109" s="41"/>
      <c r="VNF109" s="42"/>
      <c r="VNG109" s="41"/>
      <c r="VNH109" s="41"/>
      <c r="VNI109" s="41"/>
      <c r="VNJ109" s="42"/>
      <c r="VNK109" s="41"/>
      <c r="VNL109" s="41"/>
      <c r="VNM109" s="41"/>
      <c r="VNN109" s="42"/>
      <c r="VNO109" s="41"/>
      <c r="VNP109" s="41"/>
      <c r="VNQ109" s="41"/>
      <c r="VNR109" s="42"/>
      <c r="VNS109" s="41"/>
      <c r="VNT109" s="41"/>
      <c r="VNU109" s="41"/>
      <c r="VNV109" s="42"/>
      <c r="VNW109" s="41"/>
      <c r="VNX109" s="41"/>
      <c r="VNY109" s="41"/>
      <c r="VNZ109" s="42"/>
      <c r="VOA109" s="41"/>
      <c r="VOB109" s="41"/>
      <c r="VOC109" s="41"/>
      <c r="VOD109" s="42"/>
      <c r="VOE109" s="41"/>
      <c r="VOF109" s="41"/>
      <c r="VOG109" s="41"/>
      <c r="VOH109" s="42"/>
      <c r="VOI109" s="41"/>
      <c r="VOJ109" s="41"/>
      <c r="VOK109" s="41"/>
      <c r="VOL109" s="42"/>
      <c r="VOM109" s="41"/>
      <c r="VON109" s="41"/>
      <c r="VOO109" s="41"/>
      <c r="VOP109" s="42"/>
      <c r="VOQ109" s="41"/>
      <c r="VOR109" s="41"/>
      <c r="VOS109" s="41"/>
      <c r="VOT109" s="42"/>
      <c r="VOU109" s="41"/>
      <c r="VOV109" s="41"/>
      <c r="VOW109" s="41"/>
      <c r="VOX109" s="42"/>
      <c r="VOY109" s="41"/>
      <c r="VOZ109" s="41"/>
      <c r="VPA109" s="41"/>
      <c r="VPB109" s="42"/>
      <c r="VPC109" s="41"/>
      <c r="VPD109" s="41"/>
      <c r="VPE109" s="41"/>
      <c r="VPF109" s="42"/>
      <c r="VPG109" s="41"/>
      <c r="VPH109" s="41"/>
      <c r="VPI109" s="41"/>
      <c r="VPJ109" s="42"/>
      <c r="VPK109" s="41"/>
      <c r="VPL109" s="41"/>
      <c r="VPM109" s="41"/>
      <c r="VPN109" s="42"/>
      <c r="VPO109" s="41"/>
      <c r="VPP109" s="41"/>
      <c r="VPQ109" s="41"/>
      <c r="VPR109" s="42"/>
      <c r="VPS109" s="41"/>
      <c r="VPT109" s="41"/>
      <c r="VPU109" s="41"/>
      <c r="VPV109" s="42"/>
      <c r="VPW109" s="41"/>
      <c r="VPX109" s="41"/>
      <c r="VPY109" s="41"/>
      <c r="VPZ109" s="42"/>
      <c r="VQA109" s="41"/>
      <c r="VQB109" s="41"/>
      <c r="VQC109" s="41"/>
      <c r="VQD109" s="42"/>
      <c r="VQE109" s="41"/>
      <c r="VQF109" s="41"/>
      <c r="VQG109" s="41"/>
      <c r="VQH109" s="42"/>
      <c r="VQI109" s="41"/>
      <c r="VQJ109" s="41"/>
      <c r="VQK109" s="41"/>
      <c r="VQL109" s="42"/>
      <c r="VQM109" s="41"/>
      <c r="VQN109" s="41"/>
      <c r="VQO109" s="41"/>
      <c r="VQP109" s="42"/>
      <c r="VQQ109" s="41"/>
      <c r="VQR109" s="41"/>
      <c r="VQS109" s="41"/>
      <c r="VQT109" s="42"/>
      <c r="VQU109" s="41"/>
      <c r="VQV109" s="41"/>
      <c r="VQW109" s="41"/>
      <c r="VQX109" s="43"/>
      <c r="VQY109" s="44"/>
      <c r="VQZ109" s="45"/>
      <c r="VRA109" s="45"/>
      <c r="VRB109" s="42"/>
      <c r="VRC109" s="41"/>
      <c r="VRD109" s="41"/>
      <c r="VRE109" s="41"/>
      <c r="VRF109" s="42"/>
      <c r="VRG109" s="41"/>
      <c r="VRH109" s="41"/>
      <c r="VRI109" s="41"/>
      <c r="VRJ109" s="42"/>
      <c r="VRK109" s="41"/>
      <c r="VRL109" s="41"/>
      <c r="VRM109" s="41"/>
      <c r="VRN109" s="42"/>
      <c r="VRO109" s="41"/>
      <c r="VRP109" s="41"/>
      <c r="VRQ109" s="41"/>
      <c r="VRR109" s="42"/>
      <c r="VRS109" s="41"/>
      <c r="VRT109" s="41"/>
      <c r="VRU109" s="41"/>
      <c r="VRV109" s="42"/>
      <c r="VRW109" s="41"/>
      <c r="VRX109" s="41"/>
      <c r="VRY109" s="41"/>
      <c r="VRZ109" s="42"/>
      <c r="VSA109" s="41"/>
      <c r="VSB109" s="41"/>
      <c r="VSC109" s="41"/>
      <c r="VSD109" s="42"/>
      <c r="VSE109" s="41"/>
      <c r="VSF109" s="41"/>
      <c r="VSG109" s="41"/>
      <c r="VSH109" s="42"/>
      <c r="VSI109" s="41"/>
      <c r="VSJ109" s="41"/>
      <c r="VSK109" s="41"/>
      <c r="VSL109" s="42"/>
      <c r="VSM109" s="41"/>
      <c r="VSN109" s="41"/>
      <c r="VSO109" s="41"/>
      <c r="VSP109" s="42"/>
      <c r="VSQ109" s="41"/>
      <c r="VSR109" s="41"/>
      <c r="VSS109" s="41"/>
      <c r="VST109" s="42"/>
      <c r="VSU109" s="41"/>
      <c r="VSV109" s="41"/>
      <c r="VSW109" s="41"/>
      <c r="VSX109" s="42"/>
      <c r="VSY109" s="41"/>
      <c r="VSZ109" s="41"/>
      <c r="VTA109" s="41"/>
      <c r="VTB109" s="42"/>
      <c r="VTC109" s="41"/>
      <c r="VTD109" s="41"/>
      <c r="VTE109" s="41"/>
      <c r="VTF109" s="42"/>
      <c r="VTG109" s="41"/>
      <c r="VTH109" s="41"/>
      <c r="VTI109" s="41"/>
      <c r="VTJ109" s="42"/>
      <c r="VTK109" s="41"/>
      <c r="VTL109" s="41"/>
      <c r="VTM109" s="41"/>
      <c r="VTN109" s="42"/>
      <c r="VTO109" s="41"/>
      <c r="VTP109" s="41"/>
      <c r="VTQ109" s="41"/>
      <c r="VTR109" s="42"/>
      <c r="VTS109" s="41"/>
      <c r="VTT109" s="41"/>
      <c r="VTU109" s="41"/>
      <c r="VTV109" s="42"/>
      <c r="VTW109" s="41"/>
      <c r="VTX109" s="41"/>
      <c r="VTY109" s="41"/>
      <c r="VTZ109" s="42"/>
      <c r="VUA109" s="41"/>
      <c r="VUB109" s="41"/>
      <c r="VUC109" s="41"/>
      <c r="VUD109" s="42"/>
      <c r="VUE109" s="41"/>
      <c r="VUF109" s="41"/>
      <c r="VUG109" s="41"/>
      <c r="VUH109" s="42"/>
      <c r="VUI109" s="41"/>
      <c r="VUJ109" s="41"/>
      <c r="VUK109" s="41"/>
      <c r="VUL109" s="42"/>
      <c r="VUM109" s="41"/>
      <c r="VUN109" s="41"/>
      <c r="VUO109" s="41"/>
      <c r="VUP109" s="42"/>
      <c r="VUQ109" s="41"/>
      <c r="VUR109" s="41"/>
      <c r="VUS109" s="41"/>
      <c r="VUT109" s="42"/>
      <c r="VUU109" s="41"/>
      <c r="VUV109" s="41"/>
      <c r="VUW109" s="41"/>
      <c r="VUX109" s="42"/>
      <c r="VUY109" s="41"/>
      <c r="VUZ109" s="41"/>
      <c r="VVA109" s="41"/>
      <c r="VVB109" s="42"/>
      <c r="VVC109" s="41"/>
      <c r="VVD109" s="41"/>
      <c r="VVE109" s="41"/>
      <c r="VVF109" s="42"/>
      <c r="VVG109" s="41"/>
      <c r="VVH109" s="41"/>
      <c r="VVI109" s="41"/>
      <c r="VVJ109" s="42"/>
      <c r="VVK109" s="41"/>
      <c r="VVL109" s="41"/>
      <c r="VVM109" s="41"/>
      <c r="VVN109" s="42"/>
      <c r="VVO109" s="41"/>
      <c r="VVP109" s="41"/>
      <c r="VVQ109" s="41"/>
      <c r="VVR109" s="42"/>
      <c r="VVS109" s="41"/>
      <c r="VVT109" s="41"/>
      <c r="VVU109" s="41"/>
      <c r="VVV109" s="42"/>
      <c r="VVW109" s="41"/>
      <c r="VVX109" s="41"/>
      <c r="VVY109" s="41"/>
      <c r="VVZ109" s="42"/>
      <c r="VWA109" s="41"/>
      <c r="VWB109" s="41"/>
      <c r="VWC109" s="41"/>
      <c r="VWD109" s="42"/>
      <c r="VWE109" s="41"/>
      <c r="VWF109" s="41"/>
      <c r="VWG109" s="41"/>
      <c r="VWH109" s="42"/>
      <c r="VWI109" s="41"/>
      <c r="VWJ109" s="41"/>
      <c r="VWK109" s="41"/>
      <c r="VWL109" s="42"/>
      <c r="VWM109" s="41"/>
      <c r="VWN109" s="41"/>
      <c r="VWO109" s="41"/>
      <c r="VWP109" s="42"/>
      <c r="VWQ109" s="41"/>
      <c r="VWR109" s="41"/>
      <c r="VWS109" s="41"/>
      <c r="VWT109" s="42"/>
      <c r="VWU109" s="41"/>
      <c r="VWV109" s="41"/>
      <c r="VWW109" s="41"/>
      <c r="VWX109" s="42"/>
      <c r="VWY109" s="41"/>
      <c r="VWZ109" s="41"/>
      <c r="VXA109" s="41"/>
      <c r="VXB109" s="43"/>
      <c r="VXC109" s="44"/>
      <c r="VXD109" s="45"/>
      <c r="VXE109" s="45"/>
      <c r="VXF109" s="42"/>
      <c r="VXG109" s="41"/>
      <c r="VXH109" s="41"/>
      <c r="VXI109" s="41"/>
      <c r="VXJ109" s="42"/>
      <c r="VXK109" s="41"/>
      <c r="VXL109" s="41"/>
      <c r="VXM109" s="41"/>
      <c r="VXN109" s="42"/>
      <c r="VXO109" s="41"/>
      <c r="VXP109" s="41"/>
      <c r="VXQ109" s="41"/>
      <c r="VXR109" s="42"/>
      <c r="VXS109" s="41"/>
      <c r="VXT109" s="41"/>
      <c r="VXU109" s="41"/>
      <c r="VXV109" s="42"/>
      <c r="VXW109" s="41"/>
      <c r="VXX109" s="41"/>
      <c r="VXY109" s="41"/>
      <c r="VXZ109" s="42"/>
      <c r="VYA109" s="41"/>
      <c r="VYB109" s="41"/>
      <c r="VYC109" s="41"/>
      <c r="VYD109" s="42"/>
      <c r="VYE109" s="41"/>
      <c r="VYF109" s="41"/>
      <c r="VYG109" s="41"/>
      <c r="VYH109" s="42"/>
      <c r="VYI109" s="41"/>
      <c r="VYJ109" s="41"/>
      <c r="VYK109" s="41"/>
      <c r="VYL109" s="42"/>
      <c r="VYM109" s="41"/>
      <c r="VYN109" s="41"/>
      <c r="VYO109" s="41"/>
      <c r="VYP109" s="42"/>
      <c r="VYQ109" s="41"/>
      <c r="VYR109" s="41"/>
      <c r="VYS109" s="41"/>
      <c r="VYT109" s="42"/>
      <c r="VYU109" s="41"/>
      <c r="VYV109" s="41"/>
      <c r="VYW109" s="41"/>
      <c r="VYX109" s="42"/>
      <c r="VYY109" s="41"/>
      <c r="VYZ109" s="41"/>
      <c r="VZA109" s="41"/>
      <c r="VZB109" s="42"/>
      <c r="VZC109" s="41"/>
      <c r="VZD109" s="41"/>
      <c r="VZE109" s="41"/>
      <c r="VZF109" s="42"/>
      <c r="VZG109" s="41"/>
      <c r="VZH109" s="41"/>
      <c r="VZI109" s="41"/>
      <c r="VZJ109" s="42"/>
      <c r="VZK109" s="41"/>
      <c r="VZL109" s="41"/>
      <c r="VZM109" s="41"/>
      <c r="VZN109" s="42"/>
      <c r="VZO109" s="41"/>
      <c r="VZP109" s="41"/>
      <c r="VZQ109" s="41"/>
      <c r="VZR109" s="42"/>
      <c r="VZS109" s="41"/>
      <c r="VZT109" s="41"/>
      <c r="VZU109" s="41"/>
      <c r="VZV109" s="42"/>
      <c r="VZW109" s="41"/>
      <c r="VZX109" s="41"/>
      <c r="VZY109" s="41"/>
      <c r="VZZ109" s="42"/>
      <c r="WAA109" s="41"/>
      <c r="WAB109" s="41"/>
      <c r="WAC109" s="41"/>
      <c r="WAD109" s="42"/>
      <c r="WAE109" s="41"/>
      <c r="WAF109" s="41"/>
      <c r="WAG109" s="41"/>
      <c r="WAH109" s="42"/>
      <c r="WAI109" s="41"/>
      <c r="WAJ109" s="41"/>
      <c r="WAK109" s="41"/>
      <c r="WAL109" s="42"/>
      <c r="WAM109" s="41"/>
      <c r="WAN109" s="41"/>
      <c r="WAO109" s="41"/>
      <c r="WAP109" s="42"/>
      <c r="WAQ109" s="41"/>
      <c r="WAR109" s="41"/>
      <c r="WAS109" s="41"/>
      <c r="WAT109" s="42"/>
      <c r="WAU109" s="41"/>
      <c r="WAV109" s="41"/>
      <c r="WAW109" s="41"/>
      <c r="WAX109" s="42"/>
      <c r="WAY109" s="41"/>
      <c r="WAZ109" s="41"/>
      <c r="WBA109" s="41"/>
      <c r="WBB109" s="42"/>
      <c r="WBC109" s="41"/>
      <c r="WBD109" s="41"/>
      <c r="WBE109" s="41"/>
      <c r="WBF109" s="42"/>
      <c r="WBG109" s="41"/>
      <c r="WBH109" s="41"/>
      <c r="WBI109" s="41"/>
      <c r="WBJ109" s="42"/>
      <c r="WBK109" s="41"/>
      <c r="WBL109" s="41"/>
      <c r="WBM109" s="41"/>
      <c r="WBN109" s="42"/>
      <c r="WBO109" s="41"/>
      <c r="WBP109" s="41"/>
      <c r="WBQ109" s="41"/>
      <c r="WBR109" s="42"/>
      <c r="WBS109" s="41"/>
      <c r="WBT109" s="41"/>
      <c r="WBU109" s="41"/>
      <c r="WBV109" s="42"/>
      <c r="WBW109" s="41"/>
      <c r="WBX109" s="41"/>
      <c r="WBY109" s="41"/>
      <c r="WBZ109" s="42"/>
      <c r="WCA109" s="41"/>
      <c r="WCB109" s="41"/>
      <c r="WCC109" s="41"/>
      <c r="WCD109" s="42"/>
      <c r="WCE109" s="41"/>
      <c r="WCF109" s="41"/>
      <c r="WCG109" s="41"/>
      <c r="WCH109" s="42"/>
      <c r="WCI109" s="41"/>
      <c r="WCJ109" s="41"/>
      <c r="WCK109" s="41"/>
      <c r="WCL109" s="42"/>
      <c r="WCM109" s="41"/>
      <c r="WCN109" s="41"/>
      <c r="WCO109" s="41"/>
      <c r="WCP109" s="42"/>
      <c r="WCQ109" s="41"/>
      <c r="WCR109" s="41"/>
      <c r="WCS109" s="41"/>
      <c r="WCT109" s="42"/>
      <c r="WCU109" s="41"/>
      <c r="WCV109" s="41"/>
      <c r="WCW109" s="41"/>
      <c r="WCX109" s="42"/>
      <c r="WCY109" s="41"/>
      <c r="WCZ109" s="41"/>
      <c r="WDA109" s="41"/>
      <c r="WDB109" s="42"/>
      <c r="WDC109" s="41"/>
      <c r="WDD109" s="41"/>
      <c r="WDE109" s="41"/>
      <c r="WDF109" s="43"/>
      <c r="WDG109" s="44"/>
      <c r="WDH109" s="45"/>
      <c r="WDI109" s="45"/>
      <c r="WDJ109" s="42"/>
      <c r="WDK109" s="41"/>
      <c r="WDL109" s="41"/>
      <c r="WDM109" s="41"/>
      <c r="WDN109" s="42"/>
      <c r="WDO109" s="41"/>
      <c r="WDP109" s="41"/>
      <c r="WDQ109" s="41"/>
      <c r="WDR109" s="42"/>
      <c r="WDS109" s="41"/>
      <c r="WDT109" s="41"/>
      <c r="WDU109" s="41"/>
      <c r="WDV109" s="42"/>
      <c r="WDW109" s="41"/>
      <c r="WDX109" s="41"/>
      <c r="WDY109" s="41"/>
      <c r="WDZ109" s="42"/>
      <c r="WEA109" s="41"/>
      <c r="WEB109" s="41"/>
      <c r="WEC109" s="41"/>
      <c r="WED109" s="42"/>
      <c r="WEE109" s="41"/>
      <c r="WEF109" s="41"/>
      <c r="WEG109" s="41"/>
      <c r="WEH109" s="42"/>
      <c r="WEI109" s="41"/>
      <c r="WEJ109" s="41"/>
      <c r="WEK109" s="41"/>
      <c r="WEL109" s="42"/>
      <c r="WEM109" s="41"/>
      <c r="WEN109" s="41"/>
      <c r="WEO109" s="41"/>
      <c r="WEP109" s="42"/>
      <c r="WEQ109" s="41"/>
      <c r="WER109" s="41"/>
      <c r="WES109" s="41"/>
      <c r="WET109" s="42"/>
      <c r="WEU109" s="41"/>
      <c r="WEV109" s="41"/>
      <c r="WEW109" s="41"/>
      <c r="WEX109" s="42"/>
      <c r="WEY109" s="41"/>
      <c r="WEZ109" s="41"/>
      <c r="WFA109" s="41"/>
      <c r="WFB109" s="42"/>
      <c r="WFC109" s="41"/>
      <c r="WFD109" s="41"/>
      <c r="WFE109" s="41"/>
      <c r="WFF109" s="42"/>
      <c r="WFG109" s="41"/>
      <c r="WFH109" s="41"/>
      <c r="WFI109" s="41"/>
      <c r="WFJ109" s="42"/>
      <c r="WFK109" s="41"/>
      <c r="WFL109" s="41"/>
      <c r="WFM109" s="41"/>
      <c r="WFN109" s="42"/>
      <c r="WFO109" s="41"/>
      <c r="WFP109" s="41"/>
      <c r="WFQ109" s="41"/>
      <c r="WFR109" s="42"/>
      <c r="WFS109" s="41"/>
      <c r="WFT109" s="41"/>
      <c r="WFU109" s="41"/>
      <c r="WFV109" s="42"/>
      <c r="WFW109" s="41"/>
      <c r="WFX109" s="41"/>
      <c r="WFY109" s="41"/>
      <c r="WFZ109" s="42"/>
      <c r="WGA109" s="41"/>
      <c r="WGB109" s="41"/>
      <c r="WGC109" s="41"/>
      <c r="WGD109" s="42"/>
      <c r="WGE109" s="41"/>
      <c r="WGF109" s="41"/>
      <c r="WGG109" s="41"/>
      <c r="WGH109" s="42"/>
      <c r="WGI109" s="41"/>
      <c r="WGJ109" s="41"/>
      <c r="WGK109" s="41"/>
      <c r="WGL109" s="42"/>
      <c r="WGM109" s="41"/>
      <c r="WGN109" s="41"/>
      <c r="WGO109" s="41"/>
      <c r="WGP109" s="42"/>
      <c r="WGQ109" s="41"/>
      <c r="WGR109" s="41"/>
      <c r="WGS109" s="41"/>
      <c r="WGT109" s="42"/>
      <c r="WGU109" s="41"/>
      <c r="WGV109" s="41"/>
      <c r="WGW109" s="41"/>
      <c r="WGX109" s="42"/>
      <c r="WGY109" s="41"/>
      <c r="WGZ109" s="41"/>
      <c r="WHA109" s="41"/>
      <c r="WHB109" s="42"/>
      <c r="WHC109" s="41"/>
      <c r="WHD109" s="41"/>
      <c r="WHE109" s="41"/>
      <c r="WHF109" s="42"/>
      <c r="WHG109" s="41"/>
      <c r="WHH109" s="41"/>
      <c r="WHI109" s="41"/>
      <c r="WHJ109" s="42"/>
      <c r="WHK109" s="41"/>
      <c r="WHL109" s="41"/>
      <c r="WHM109" s="41"/>
      <c r="WHN109" s="42"/>
      <c r="WHO109" s="41"/>
      <c r="WHP109" s="41"/>
      <c r="WHQ109" s="41"/>
      <c r="WHR109" s="42"/>
      <c r="WHS109" s="41"/>
      <c r="WHT109" s="41"/>
      <c r="WHU109" s="41"/>
      <c r="WHV109" s="42"/>
      <c r="WHW109" s="41"/>
      <c r="WHX109" s="41"/>
      <c r="WHY109" s="41"/>
      <c r="WHZ109" s="42"/>
      <c r="WIA109" s="41"/>
      <c r="WIB109" s="41"/>
      <c r="WIC109" s="41"/>
      <c r="WID109" s="42"/>
      <c r="WIE109" s="41"/>
      <c r="WIF109" s="41"/>
      <c r="WIG109" s="41"/>
      <c r="WIH109" s="42"/>
      <c r="WII109" s="41"/>
      <c r="WIJ109" s="41"/>
      <c r="WIK109" s="41"/>
      <c r="WIL109" s="42"/>
      <c r="WIM109" s="41"/>
      <c r="WIN109" s="41"/>
      <c r="WIO109" s="41"/>
      <c r="WIP109" s="42"/>
      <c r="WIQ109" s="41"/>
      <c r="WIR109" s="41"/>
      <c r="WIS109" s="41"/>
      <c r="WIT109" s="42"/>
      <c r="WIU109" s="41"/>
      <c r="WIV109" s="41"/>
      <c r="WIW109" s="41"/>
      <c r="WIX109" s="42"/>
      <c r="WIY109" s="41"/>
      <c r="WIZ109" s="41"/>
      <c r="WJA109" s="41"/>
      <c r="WJB109" s="42"/>
      <c r="WJC109" s="41"/>
      <c r="WJD109" s="41"/>
      <c r="WJE109" s="41"/>
      <c r="WJF109" s="42"/>
      <c r="WJG109" s="41"/>
      <c r="WJH109" s="41"/>
      <c r="WJI109" s="41"/>
      <c r="WJJ109" s="43"/>
      <c r="WJK109" s="44"/>
      <c r="WJL109" s="45"/>
      <c r="WJM109" s="45"/>
      <c r="WJN109" s="42"/>
      <c r="WJO109" s="41"/>
      <c r="WJP109" s="41"/>
      <c r="WJQ109" s="41"/>
      <c r="WJR109" s="42"/>
      <c r="WJS109" s="41"/>
      <c r="WJT109" s="41"/>
      <c r="WJU109" s="41"/>
      <c r="WJV109" s="42"/>
      <c r="WJW109" s="41"/>
      <c r="WJX109" s="41"/>
      <c r="WJY109" s="41"/>
      <c r="WJZ109" s="42"/>
      <c r="WKA109" s="41"/>
      <c r="WKB109" s="41"/>
      <c r="WKC109" s="41"/>
      <c r="WKD109" s="42"/>
      <c r="WKE109" s="41"/>
      <c r="WKF109" s="41"/>
      <c r="WKG109" s="41"/>
      <c r="WKH109" s="42"/>
      <c r="WKI109" s="41"/>
      <c r="WKJ109" s="41"/>
      <c r="WKK109" s="41"/>
      <c r="WKL109" s="42"/>
      <c r="WKM109" s="41"/>
      <c r="WKN109" s="41"/>
      <c r="WKO109" s="41"/>
      <c r="WKP109" s="42"/>
      <c r="WKQ109" s="41"/>
      <c r="WKR109" s="41"/>
      <c r="WKS109" s="41"/>
      <c r="WKT109" s="42"/>
      <c r="WKU109" s="41"/>
      <c r="WKV109" s="41"/>
      <c r="WKW109" s="41"/>
      <c r="WKX109" s="42"/>
      <c r="WKY109" s="41"/>
      <c r="WKZ109" s="41"/>
      <c r="WLA109" s="41"/>
      <c r="WLB109" s="42"/>
      <c r="WLC109" s="41"/>
      <c r="WLD109" s="41"/>
      <c r="WLE109" s="41"/>
      <c r="WLF109" s="42"/>
      <c r="WLG109" s="41"/>
      <c r="WLH109" s="41"/>
      <c r="WLI109" s="41"/>
      <c r="WLJ109" s="42"/>
      <c r="WLK109" s="41"/>
      <c r="WLL109" s="41"/>
      <c r="WLM109" s="41"/>
      <c r="WLN109" s="42"/>
      <c r="WLO109" s="41"/>
      <c r="WLP109" s="41"/>
      <c r="WLQ109" s="41"/>
      <c r="WLR109" s="42"/>
      <c r="WLS109" s="41"/>
      <c r="WLT109" s="41"/>
      <c r="WLU109" s="41"/>
      <c r="WLV109" s="42"/>
      <c r="WLW109" s="41"/>
      <c r="WLX109" s="41"/>
      <c r="WLY109" s="41"/>
      <c r="WLZ109" s="42"/>
      <c r="WMA109" s="41"/>
      <c r="WMB109" s="41"/>
      <c r="WMC109" s="41"/>
      <c r="WMD109" s="42"/>
      <c r="WME109" s="41"/>
      <c r="WMF109" s="41"/>
      <c r="WMG109" s="41"/>
      <c r="WMH109" s="42"/>
      <c r="WMI109" s="41"/>
      <c r="WMJ109" s="41"/>
      <c r="WMK109" s="41"/>
      <c r="WML109" s="42"/>
      <c r="WMM109" s="41"/>
      <c r="WMN109" s="41"/>
      <c r="WMO109" s="41"/>
      <c r="WMP109" s="42"/>
      <c r="WMQ109" s="41"/>
      <c r="WMR109" s="41"/>
      <c r="WMS109" s="41"/>
      <c r="WMT109" s="42"/>
      <c r="WMU109" s="41"/>
      <c r="WMV109" s="41"/>
      <c r="WMW109" s="41"/>
      <c r="WMX109" s="42"/>
      <c r="WMY109" s="41"/>
      <c r="WMZ109" s="41"/>
      <c r="WNA109" s="41"/>
      <c r="WNB109" s="42"/>
      <c r="WNC109" s="41"/>
      <c r="WND109" s="41"/>
      <c r="WNE109" s="41"/>
      <c r="WNF109" s="42"/>
      <c r="WNG109" s="41"/>
      <c r="WNH109" s="41"/>
      <c r="WNI109" s="41"/>
      <c r="WNJ109" s="42"/>
      <c r="WNK109" s="41"/>
      <c r="WNL109" s="41"/>
      <c r="WNM109" s="41"/>
      <c r="WNN109" s="42"/>
      <c r="WNO109" s="41"/>
      <c r="WNP109" s="41"/>
      <c r="WNQ109" s="41"/>
      <c r="WNR109" s="42"/>
      <c r="WNS109" s="41"/>
      <c r="WNT109" s="41"/>
      <c r="WNU109" s="41"/>
      <c r="WNV109" s="42"/>
      <c r="WNW109" s="41"/>
      <c r="WNX109" s="41"/>
      <c r="WNY109" s="41"/>
      <c r="WNZ109" s="42"/>
      <c r="WOA109" s="41"/>
      <c r="WOB109" s="41"/>
      <c r="WOC109" s="41"/>
      <c r="WOD109" s="42"/>
      <c r="WOE109" s="41"/>
      <c r="WOF109" s="41"/>
      <c r="WOG109" s="41"/>
      <c r="WOH109" s="42"/>
      <c r="WOI109" s="41"/>
      <c r="WOJ109" s="41"/>
      <c r="WOK109" s="41"/>
      <c r="WOL109" s="42"/>
      <c r="WOM109" s="41"/>
      <c r="WON109" s="41"/>
      <c r="WOO109" s="41"/>
      <c r="WOP109" s="42"/>
      <c r="WOQ109" s="41"/>
      <c r="WOR109" s="41"/>
      <c r="WOS109" s="41"/>
      <c r="WOT109" s="42"/>
      <c r="WOU109" s="41"/>
      <c r="WOV109" s="41"/>
      <c r="WOW109" s="41"/>
      <c r="WOX109" s="42"/>
      <c r="WOY109" s="41"/>
      <c r="WOZ109" s="41"/>
      <c r="WPA109" s="41"/>
      <c r="WPB109" s="42"/>
      <c r="WPC109" s="41"/>
      <c r="WPD109" s="41"/>
      <c r="WPE109" s="41"/>
      <c r="WPF109" s="42"/>
      <c r="WPG109" s="41"/>
      <c r="WPH109" s="41"/>
      <c r="WPI109" s="41"/>
      <c r="WPJ109" s="42"/>
      <c r="WPK109" s="41"/>
      <c r="WPL109" s="41"/>
      <c r="WPM109" s="41"/>
      <c r="WPN109" s="43"/>
      <c r="WPO109" s="44"/>
      <c r="WPP109" s="45"/>
      <c r="WPQ109" s="45"/>
      <c r="WPR109" s="42"/>
      <c r="WPS109" s="41"/>
      <c r="WPT109" s="41"/>
      <c r="WPU109" s="41"/>
      <c r="WPV109" s="42"/>
      <c r="WPW109" s="41"/>
      <c r="WPX109" s="41"/>
      <c r="WPY109" s="41"/>
      <c r="WPZ109" s="42"/>
      <c r="WQA109" s="41"/>
      <c r="WQB109" s="41"/>
      <c r="WQC109" s="41"/>
      <c r="WQD109" s="42"/>
      <c r="WQE109" s="41"/>
      <c r="WQF109" s="41"/>
      <c r="WQG109" s="41"/>
      <c r="WQH109" s="42"/>
      <c r="WQI109" s="41"/>
      <c r="WQJ109" s="41"/>
      <c r="WQK109" s="41"/>
      <c r="WQL109" s="42"/>
      <c r="WQM109" s="41"/>
      <c r="WQN109" s="41"/>
      <c r="WQO109" s="41"/>
      <c r="WQP109" s="42"/>
      <c r="WQQ109" s="41"/>
      <c r="WQR109" s="41"/>
      <c r="WQS109" s="41"/>
      <c r="WQT109" s="42"/>
      <c r="WQU109" s="41"/>
      <c r="WQV109" s="41"/>
      <c r="WQW109" s="41"/>
      <c r="WQX109" s="42"/>
      <c r="WQY109" s="41"/>
      <c r="WQZ109" s="41"/>
      <c r="WRA109" s="41"/>
      <c r="WRB109" s="42"/>
      <c r="WRC109" s="41"/>
      <c r="WRD109" s="41"/>
      <c r="WRE109" s="41"/>
      <c r="WRF109" s="42"/>
      <c r="WRG109" s="41"/>
      <c r="WRH109" s="41"/>
      <c r="WRI109" s="41"/>
      <c r="WRJ109" s="42"/>
      <c r="WRK109" s="41"/>
      <c r="WRL109" s="41"/>
      <c r="WRM109" s="41"/>
      <c r="WRN109" s="42"/>
      <c r="WRO109" s="41"/>
      <c r="WRP109" s="41"/>
      <c r="WRQ109" s="41"/>
      <c r="WRR109" s="42"/>
      <c r="WRS109" s="41"/>
      <c r="WRT109" s="41"/>
      <c r="WRU109" s="41"/>
      <c r="WRV109" s="42"/>
      <c r="WRW109" s="41"/>
      <c r="WRX109" s="41"/>
      <c r="WRY109" s="41"/>
      <c r="WRZ109" s="42"/>
      <c r="WSA109" s="41"/>
      <c r="WSB109" s="41"/>
      <c r="WSC109" s="41"/>
      <c r="WSD109" s="42"/>
      <c r="WSE109" s="41"/>
      <c r="WSF109" s="41"/>
      <c r="WSG109" s="41"/>
      <c r="WSH109" s="42"/>
      <c r="WSI109" s="41"/>
      <c r="WSJ109" s="41"/>
      <c r="WSK109" s="41"/>
      <c r="WSL109" s="42"/>
      <c r="WSM109" s="41"/>
      <c r="WSN109" s="41"/>
      <c r="WSO109" s="41"/>
      <c r="WSP109" s="42"/>
      <c r="WSQ109" s="41"/>
      <c r="WSR109" s="41"/>
      <c r="WSS109" s="41"/>
      <c r="WST109" s="42"/>
      <c r="WSU109" s="41"/>
      <c r="WSV109" s="41"/>
      <c r="WSW109" s="41"/>
      <c r="WSX109" s="42"/>
      <c r="WSY109" s="41"/>
      <c r="WSZ109" s="41"/>
      <c r="WTA109" s="41"/>
      <c r="WTB109" s="42"/>
      <c r="WTC109" s="41"/>
      <c r="WTD109" s="41"/>
      <c r="WTE109" s="41"/>
      <c r="WTF109" s="42"/>
      <c r="WTG109" s="41"/>
      <c r="WTH109" s="41"/>
      <c r="WTI109" s="41"/>
      <c r="WTJ109" s="42"/>
      <c r="WTK109" s="41"/>
      <c r="WTL109" s="41"/>
      <c r="WTM109" s="41"/>
      <c r="WTN109" s="42"/>
      <c r="WTO109" s="41"/>
      <c r="WTP109" s="41"/>
      <c r="WTQ109" s="41"/>
      <c r="WTR109" s="42"/>
      <c r="WTS109" s="41"/>
      <c r="WTT109" s="41"/>
      <c r="WTU109" s="41"/>
      <c r="WTV109" s="42"/>
      <c r="WTW109" s="41"/>
      <c r="WTX109" s="41"/>
      <c r="WTY109" s="41"/>
      <c r="WTZ109" s="42"/>
      <c r="WUA109" s="41"/>
      <c r="WUB109" s="41"/>
      <c r="WUC109" s="41"/>
      <c r="WUD109" s="42"/>
      <c r="WUE109" s="41"/>
      <c r="WUF109" s="41"/>
      <c r="WUG109" s="41"/>
      <c r="WUH109" s="42"/>
      <c r="WUI109" s="41"/>
      <c r="WUJ109" s="41"/>
      <c r="WUK109" s="41"/>
      <c r="WUL109" s="42"/>
      <c r="WUM109" s="41"/>
      <c r="WUN109" s="41"/>
      <c r="WUO109" s="41"/>
      <c r="WUP109" s="42"/>
      <c r="WUQ109" s="41"/>
      <c r="WUR109" s="41"/>
      <c r="WUS109" s="41"/>
      <c r="WUT109" s="42"/>
      <c r="WUU109" s="41"/>
      <c r="WUV109" s="41"/>
      <c r="WUW109" s="41"/>
      <c r="WUX109" s="42"/>
      <c r="WUY109" s="41"/>
      <c r="WUZ109" s="41"/>
      <c r="WVA109" s="41"/>
      <c r="WVB109" s="42"/>
      <c r="WVC109" s="41"/>
      <c r="WVD109" s="41"/>
      <c r="WVE109" s="41"/>
      <c r="WVF109" s="42"/>
      <c r="WVG109" s="41"/>
      <c r="WVH109" s="41"/>
      <c r="WVI109" s="41"/>
      <c r="WVJ109" s="42"/>
      <c r="WVK109" s="41"/>
      <c r="WVL109" s="41"/>
      <c r="WVM109" s="41"/>
      <c r="WVN109" s="42"/>
      <c r="WVO109" s="41"/>
      <c r="WVP109" s="41"/>
      <c r="WVQ109" s="41"/>
      <c r="WVR109" s="43"/>
      <c r="WVS109" s="44"/>
      <c r="WVT109" s="45"/>
      <c r="WVU109" s="45"/>
      <c r="WVV109" s="42"/>
      <c r="WVW109" s="41"/>
      <c r="WVX109" s="41"/>
      <c r="WVY109" s="41"/>
      <c r="WVZ109" s="42"/>
      <c r="WWA109" s="41"/>
      <c r="WWB109" s="41"/>
      <c r="WWC109" s="41"/>
      <c r="WWD109" s="42"/>
      <c r="WWE109" s="41"/>
      <c r="WWF109" s="41"/>
      <c r="WWG109" s="41"/>
      <c r="WWH109" s="42"/>
      <c r="WWI109" s="41"/>
      <c r="WWJ109" s="41"/>
      <c r="WWK109" s="41"/>
      <c r="WWL109" s="42"/>
      <c r="WWM109" s="41"/>
      <c r="WWN109" s="41"/>
      <c r="WWO109" s="41"/>
      <c r="WWP109" s="42"/>
      <c r="WWQ109" s="41"/>
      <c r="WWR109" s="41"/>
      <c r="WWS109" s="41"/>
      <c r="WWT109" s="42"/>
      <c r="WWU109" s="41"/>
      <c r="WWV109" s="41"/>
      <c r="WWW109" s="41"/>
      <c r="WWX109" s="42"/>
      <c r="WWY109" s="41"/>
      <c r="WWZ109" s="41"/>
      <c r="WXA109" s="41"/>
      <c r="WXB109" s="42"/>
      <c r="WXC109" s="41"/>
      <c r="WXD109" s="41"/>
      <c r="WXE109" s="41"/>
      <c r="WXF109" s="42"/>
      <c r="WXG109" s="41"/>
      <c r="WXH109" s="41"/>
      <c r="WXI109" s="41"/>
      <c r="WXJ109" s="42"/>
      <c r="WXK109" s="41"/>
      <c r="WXL109" s="41"/>
      <c r="WXM109" s="41"/>
      <c r="WXN109" s="42"/>
      <c r="WXO109" s="41"/>
      <c r="WXP109" s="41"/>
      <c r="WXQ109" s="41"/>
      <c r="WXR109" s="42"/>
      <c r="WXS109" s="41"/>
      <c r="WXT109" s="41"/>
      <c r="WXU109" s="41"/>
      <c r="WXV109" s="42"/>
      <c r="WXW109" s="41"/>
      <c r="WXX109" s="41"/>
      <c r="WXY109" s="41"/>
      <c r="WXZ109" s="42"/>
      <c r="WYA109" s="41"/>
      <c r="WYB109" s="41"/>
      <c r="WYC109" s="41"/>
      <c r="WYD109" s="42"/>
      <c r="WYE109" s="41"/>
      <c r="WYF109" s="41"/>
      <c r="WYG109" s="41"/>
      <c r="WYH109" s="42"/>
      <c r="WYI109" s="41"/>
      <c r="WYJ109" s="41"/>
      <c r="WYK109" s="41"/>
      <c r="WYL109" s="42"/>
      <c r="WYM109" s="41"/>
      <c r="WYN109" s="41"/>
      <c r="WYO109" s="41"/>
      <c r="WYP109" s="42"/>
      <c r="WYQ109" s="41"/>
      <c r="WYR109" s="41"/>
      <c r="WYS109" s="41"/>
      <c r="WYT109" s="42"/>
      <c r="WYU109" s="41"/>
      <c r="WYV109" s="41"/>
      <c r="WYW109" s="41"/>
      <c r="WYX109" s="42"/>
      <c r="WYY109" s="41"/>
      <c r="WYZ109" s="41"/>
      <c r="WZA109" s="41"/>
      <c r="WZB109" s="42"/>
      <c r="WZC109" s="41"/>
      <c r="WZD109" s="41"/>
      <c r="WZE109" s="41"/>
      <c r="WZF109" s="42"/>
      <c r="WZG109" s="41"/>
      <c r="WZH109" s="41"/>
      <c r="WZI109" s="41"/>
      <c r="WZJ109" s="42"/>
      <c r="WZK109" s="41"/>
      <c r="WZL109" s="41"/>
      <c r="WZM109" s="41"/>
      <c r="WZN109" s="42"/>
      <c r="WZO109" s="41"/>
      <c r="WZP109" s="41"/>
      <c r="WZQ109" s="41"/>
      <c r="WZR109" s="42"/>
      <c r="WZS109" s="41"/>
      <c r="WZT109" s="41"/>
      <c r="WZU109" s="41"/>
      <c r="WZV109" s="42"/>
      <c r="WZW109" s="41"/>
      <c r="WZX109" s="41"/>
      <c r="WZY109" s="41"/>
      <c r="WZZ109" s="42"/>
      <c r="XAA109" s="41"/>
      <c r="XAB109" s="41"/>
      <c r="XAC109" s="41"/>
      <c r="XAD109" s="42"/>
      <c r="XAE109" s="41"/>
      <c r="XAF109" s="41"/>
      <c r="XAG109" s="41"/>
      <c r="XAH109" s="42"/>
      <c r="XAI109" s="41"/>
      <c r="XAJ109" s="41"/>
      <c r="XAK109" s="41"/>
      <c r="XAL109" s="42"/>
      <c r="XAM109" s="41"/>
      <c r="XAN109" s="41"/>
      <c r="XAO109" s="41"/>
      <c r="XAP109" s="42"/>
      <c r="XAQ109" s="41"/>
      <c r="XAR109" s="41"/>
      <c r="XAS109" s="41"/>
      <c r="XAT109" s="42"/>
      <c r="XAU109" s="41"/>
      <c r="XAV109" s="41"/>
      <c r="XAW109" s="41"/>
      <c r="XAX109" s="42"/>
      <c r="XAY109" s="41"/>
      <c r="XAZ109" s="41"/>
      <c r="XBA109" s="41"/>
      <c r="XBB109" s="42"/>
      <c r="XBC109" s="41"/>
      <c r="XBD109" s="41"/>
      <c r="XBE109" s="41"/>
      <c r="XBF109" s="42"/>
      <c r="XBG109" s="41"/>
      <c r="XBH109" s="41"/>
      <c r="XBI109" s="41"/>
      <c r="XBJ109" s="42"/>
      <c r="XBK109" s="41"/>
      <c r="XBL109" s="41"/>
      <c r="XBM109" s="41"/>
      <c r="XBN109" s="42"/>
      <c r="XBO109" s="41"/>
      <c r="XBP109" s="41"/>
      <c r="XBQ109" s="41"/>
      <c r="XBR109" s="42"/>
      <c r="XBS109" s="41"/>
      <c r="XBT109" s="41"/>
      <c r="XBU109" s="41"/>
      <c r="XBV109" s="43"/>
      <c r="XBW109" s="44"/>
      <c r="XBX109" s="45"/>
      <c r="XBY109" s="45"/>
      <c r="XBZ109" s="42"/>
      <c r="XCA109" s="41"/>
      <c r="XCB109" s="41"/>
      <c r="XCC109" s="41"/>
      <c r="XCD109" s="42"/>
      <c r="XCE109" s="41"/>
      <c r="XCF109" s="41"/>
      <c r="XCG109" s="41"/>
      <c r="XCH109" s="42"/>
      <c r="XCI109" s="41"/>
      <c r="XCJ109" s="41"/>
      <c r="XCK109" s="41"/>
      <c r="XCL109" s="42"/>
      <c r="XCM109" s="41"/>
      <c r="XCN109" s="41"/>
      <c r="XCO109" s="41"/>
      <c r="XCP109" s="42"/>
      <c r="XCQ109" s="41"/>
      <c r="XCR109" s="41"/>
      <c r="XCS109" s="41"/>
      <c r="XCT109" s="42"/>
      <c r="XCU109" s="41"/>
      <c r="XCV109" s="41"/>
      <c r="XCW109" s="41"/>
      <c r="XCX109" s="42"/>
      <c r="XCY109" s="41"/>
      <c r="XCZ109" s="41"/>
      <c r="XDA109" s="41"/>
      <c r="XDB109" s="42"/>
      <c r="XDC109" s="41"/>
      <c r="XDD109" s="41"/>
      <c r="XDE109" s="41"/>
      <c r="XDF109" s="42"/>
      <c r="XDG109" s="41"/>
      <c r="XDH109" s="41"/>
      <c r="XDI109" s="41"/>
      <c r="XDJ109" s="42"/>
      <c r="XDK109" s="41"/>
      <c r="XDL109" s="41"/>
      <c r="XDM109" s="41"/>
      <c r="XDN109" s="42"/>
      <c r="XDO109" s="41"/>
      <c r="XDP109" s="41"/>
      <c r="XDQ109" s="41"/>
      <c r="XDR109" s="42"/>
      <c r="XDS109" s="41"/>
      <c r="XDT109" s="41"/>
      <c r="XDU109" s="41"/>
      <c r="XDV109" s="42"/>
      <c r="XDW109" s="41"/>
      <c r="XDX109" s="41"/>
      <c r="XDY109" s="41"/>
      <c r="XDZ109" s="42"/>
      <c r="XEA109" s="41"/>
      <c r="XEB109" s="41"/>
      <c r="XEC109" s="41"/>
      <c r="XED109" s="42"/>
      <c r="XEE109" s="41"/>
      <c r="XEF109" s="41"/>
      <c r="XEG109" s="41"/>
      <c r="XEH109" s="42"/>
      <c r="XEI109" s="41"/>
    </row>
    <row r="110" spans="1:16363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6">
        <v>0</v>
      </c>
      <c r="J110" s="5">
        <v>0</v>
      </c>
      <c r="K110" s="11">
        <v>0</v>
      </c>
      <c r="L110" s="6">
        <v>0</v>
      </c>
      <c r="M110" s="5">
        <v>0</v>
      </c>
      <c r="N110" s="11">
        <v>0</v>
      </c>
      <c r="O110" s="6">
        <v>0</v>
      </c>
      <c r="P110" s="5">
        <v>0</v>
      </c>
      <c r="Q110" s="11">
        <f t="shared" ref="Q110:Q121" si="578">IF(O110=0,0,P110/O110*1000)</f>
        <v>0</v>
      </c>
      <c r="R110" s="6">
        <v>0</v>
      </c>
      <c r="S110" s="5">
        <v>0</v>
      </c>
      <c r="T110" s="11">
        <v>0</v>
      </c>
      <c r="U110" s="6">
        <v>0</v>
      </c>
      <c r="V110" s="5">
        <v>0</v>
      </c>
      <c r="W110" s="11"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f t="shared" ref="AC110:AC121" si="579">IF(AA110=0,0,AB110/AA110*1000)</f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f t="shared" ref="BM110:BM121" si="580">IF(BK110=0,0,BL110/BK110*1000)</f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f t="shared" ref="BY110:BY121" si="581">IF(BW110=0,0,BX110/BW110*1000)</f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75">
        <v>5</v>
      </c>
      <c r="CM110" s="9">
        <v>29</v>
      </c>
      <c r="CN110" s="11">
        <f t="shared" ref="CN110:CN120" si="582">CM110/CL110*1000</f>
        <v>5800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f t="shared" ref="DI110:DI121" si="583">IF(DG110=0,0,DH110/DG110*1000)</f>
        <v>0</v>
      </c>
      <c r="DJ110" s="6">
        <v>0</v>
      </c>
      <c r="DK110" s="5">
        <v>0</v>
      </c>
      <c r="DL110" s="11">
        <v>0</v>
      </c>
      <c r="DM110" s="6">
        <v>0</v>
      </c>
      <c r="DN110" s="5">
        <v>0</v>
      </c>
      <c r="DO110" s="11">
        <v>0</v>
      </c>
      <c r="DP110" s="6">
        <v>0</v>
      </c>
      <c r="DQ110" s="5">
        <v>0</v>
      </c>
      <c r="DR110" s="11">
        <v>0</v>
      </c>
      <c r="DS110" s="6">
        <v>0</v>
      </c>
      <c r="DT110" s="5">
        <v>0</v>
      </c>
      <c r="DU110" s="11">
        <v>0</v>
      </c>
      <c r="DV110" s="6">
        <v>0</v>
      </c>
      <c r="DW110" s="5">
        <v>0</v>
      </c>
      <c r="DX110" s="11">
        <v>0</v>
      </c>
      <c r="DY110" s="6">
        <v>0</v>
      </c>
      <c r="DZ110" s="5">
        <v>0</v>
      </c>
      <c r="EA110" s="11">
        <v>0</v>
      </c>
      <c r="EB110" s="6">
        <v>0</v>
      </c>
      <c r="EC110" s="5">
        <v>0</v>
      </c>
      <c r="ED110" s="11">
        <v>0</v>
      </c>
      <c r="EE110" s="6">
        <v>0</v>
      </c>
      <c r="EF110" s="5">
        <v>0</v>
      </c>
      <c r="EG110" s="11">
        <v>0</v>
      </c>
      <c r="EH110" s="6">
        <v>0</v>
      </c>
      <c r="EI110" s="5">
        <v>0</v>
      </c>
      <c r="EJ110" s="11">
        <v>0</v>
      </c>
      <c r="EK110" s="6">
        <v>0</v>
      </c>
      <c r="EL110" s="5">
        <v>0</v>
      </c>
      <c r="EM110" s="11">
        <v>0</v>
      </c>
      <c r="EN110" s="6">
        <v>0</v>
      </c>
      <c r="EO110" s="5">
        <v>0</v>
      </c>
      <c r="EP110" s="11">
        <v>0</v>
      </c>
      <c r="EQ110" s="6">
        <v>0</v>
      </c>
      <c r="ER110" s="5">
        <v>0</v>
      </c>
      <c r="ES110" s="11">
        <v>0</v>
      </c>
      <c r="ET110" s="6">
        <v>0</v>
      </c>
      <c r="EU110" s="5">
        <v>0</v>
      </c>
      <c r="EV110" s="11">
        <v>0</v>
      </c>
      <c r="EW110" s="6">
        <v>0</v>
      </c>
      <c r="EX110" s="5">
        <v>0</v>
      </c>
      <c r="EY110" s="11">
        <v>0</v>
      </c>
      <c r="EZ110" s="6">
        <v>0</v>
      </c>
      <c r="FA110" s="5">
        <v>0</v>
      </c>
      <c r="FB110" s="11">
        <v>0</v>
      </c>
      <c r="FC110" s="6">
        <v>0</v>
      </c>
      <c r="FD110" s="5">
        <v>0</v>
      </c>
      <c r="FE110" s="11">
        <v>0</v>
      </c>
      <c r="FF110" s="6">
        <v>0</v>
      </c>
      <c r="FG110" s="5">
        <v>0</v>
      </c>
      <c r="FH110" s="11">
        <v>0</v>
      </c>
      <c r="FI110" s="75">
        <v>0</v>
      </c>
      <c r="FJ110" s="9">
        <v>0</v>
      </c>
      <c r="FK110" s="11">
        <f t="shared" ref="FK110:FK121" si="584">IF(FI110=0,0,FJ110/FI110*1000)</f>
        <v>0</v>
      </c>
      <c r="FL110" s="75">
        <v>4</v>
      </c>
      <c r="FM110" s="9">
        <v>27</v>
      </c>
      <c r="FN110" s="11">
        <f>FM110/FL110*1000</f>
        <v>6750</v>
      </c>
      <c r="FO110" s="75">
        <v>1</v>
      </c>
      <c r="FP110" s="9">
        <v>3</v>
      </c>
      <c r="FQ110" s="11">
        <f t="shared" ref="FQ110:FQ121" si="585">FP110/FO110*1000</f>
        <v>3000</v>
      </c>
      <c r="FR110" s="6">
        <f t="shared" si="525"/>
        <v>10</v>
      </c>
      <c r="FS110" s="11">
        <f t="shared" si="526"/>
        <v>59</v>
      </c>
    </row>
    <row r="111" spans="1:16363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578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0</v>
      </c>
      <c r="AC111" s="11">
        <f t="shared" si="579"/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f t="shared" si="580"/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f t="shared" si="581"/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f t="shared" si="583"/>
        <v>0</v>
      </c>
      <c r="DJ111" s="6">
        <v>0</v>
      </c>
      <c r="DK111" s="5">
        <v>0</v>
      </c>
      <c r="DL111" s="11">
        <v>0</v>
      </c>
      <c r="DM111" s="6">
        <v>0</v>
      </c>
      <c r="DN111" s="5">
        <v>0</v>
      </c>
      <c r="DO111" s="11">
        <v>0</v>
      </c>
      <c r="DP111" s="6">
        <v>0</v>
      </c>
      <c r="DQ111" s="5">
        <v>0</v>
      </c>
      <c r="DR111" s="11">
        <v>0</v>
      </c>
      <c r="DS111" s="6">
        <v>0</v>
      </c>
      <c r="DT111" s="5">
        <v>0</v>
      </c>
      <c r="DU111" s="11">
        <v>0</v>
      </c>
      <c r="DV111" s="6">
        <v>0</v>
      </c>
      <c r="DW111" s="5">
        <v>0</v>
      </c>
      <c r="DX111" s="11">
        <v>0</v>
      </c>
      <c r="DY111" s="6">
        <v>0</v>
      </c>
      <c r="DZ111" s="5">
        <v>0</v>
      </c>
      <c r="EA111" s="11">
        <v>0</v>
      </c>
      <c r="EB111" s="6">
        <v>0</v>
      </c>
      <c r="EC111" s="5">
        <v>0</v>
      </c>
      <c r="ED111" s="11">
        <v>0</v>
      </c>
      <c r="EE111" s="6">
        <v>0</v>
      </c>
      <c r="EF111" s="5">
        <v>0</v>
      </c>
      <c r="EG111" s="11">
        <v>0</v>
      </c>
      <c r="EH111" s="6">
        <v>0</v>
      </c>
      <c r="EI111" s="5">
        <v>0</v>
      </c>
      <c r="EJ111" s="11">
        <v>0</v>
      </c>
      <c r="EK111" s="6">
        <v>0</v>
      </c>
      <c r="EL111" s="5">
        <v>0</v>
      </c>
      <c r="EM111" s="11">
        <v>0</v>
      </c>
      <c r="EN111" s="6">
        <v>0</v>
      </c>
      <c r="EO111" s="5">
        <v>0</v>
      </c>
      <c r="EP111" s="11">
        <v>0</v>
      </c>
      <c r="EQ111" s="6">
        <v>0</v>
      </c>
      <c r="ER111" s="5">
        <v>0</v>
      </c>
      <c r="ES111" s="11">
        <v>0</v>
      </c>
      <c r="ET111" s="6">
        <v>0</v>
      </c>
      <c r="EU111" s="5">
        <v>0</v>
      </c>
      <c r="EV111" s="11">
        <v>0</v>
      </c>
      <c r="EW111" s="6">
        <v>0</v>
      </c>
      <c r="EX111" s="5">
        <v>0</v>
      </c>
      <c r="EY111" s="11">
        <v>0</v>
      </c>
      <c r="EZ111" s="6">
        <v>0</v>
      </c>
      <c r="FA111" s="5">
        <v>0</v>
      </c>
      <c r="FB111" s="11">
        <v>0</v>
      </c>
      <c r="FC111" s="6">
        <v>0</v>
      </c>
      <c r="FD111" s="5">
        <v>0</v>
      </c>
      <c r="FE111" s="11">
        <v>0</v>
      </c>
      <c r="FF111" s="6">
        <v>0</v>
      </c>
      <c r="FG111" s="5">
        <v>0</v>
      </c>
      <c r="FH111" s="11">
        <v>0</v>
      </c>
      <c r="FI111" s="75">
        <v>0</v>
      </c>
      <c r="FJ111" s="9">
        <v>0</v>
      </c>
      <c r="FK111" s="11">
        <f t="shared" si="584"/>
        <v>0</v>
      </c>
      <c r="FL111" s="75">
        <v>1</v>
      </c>
      <c r="FM111" s="9">
        <v>6</v>
      </c>
      <c r="FN111" s="11">
        <f t="shared" ref="FN111:FN120" si="586">FM111/FL111*1000</f>
        <v>6000</v>
      </c>
      <c r="FO111" s="75">
        <v>2</v>
      </c>
      <c r="FP111" s="9">
        <v>12</v>
      </c>
      <c r="FQ111" s="11">
        <f t="shared" si="585"/>
        <v>6000</v>
      </c>
      <c r="FR111" s="6">
        <f t="shared" si="525"/>
        <v>3</v>
      </c>
      <c r="FS111" s="11">
        <f t="shared" si="526"/>
        <v>18</v>
      </c>
    </row>
    <row r="112" spans="1:16363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578"/>
        <v>0</v>
      </c>
      <c r="R112" s="6">
        <v>0</v>
      </c>
      <c r="S112" s="5">
        <v>0</v>
      </c>
      <c r="T112" s="11">
        <v>0</v>
      </c>
      <c r="U112" s="6">
        <v>0</v>
      </c>
      <c r="V112" s="5">
        <v>0</v>
      </c>
      <c r="W112" s="11"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f t="shared" si="579"/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f t="shared" si="580"/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f t="shared" si="581"/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95</v>
      </c>
      <c r="CH112" s="11">
        <v>0</v>
      </c>
      <c r="CI112" s="6">
        <v>0</v>
      </c>
      <c r="CJ112" s="5">
        <v>0</v>
      </c>
      <c r="CK112" s="11">
        <v>0</v>
      </c>
      <c r="CL112" s="75">
        <v>11</v>
      </c>
      <c r="CM112" s="9">
        <v>80</v>
      </c>
      <c r="CN112" s="11">
        <f t="shared" si="582"/>
        <v>7272.7272727272721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f t="shared" si="583"/>
        <v>0</v>
      </c>
      <c r="DJ112" s="6">
        <v>0</v>
      </c>
      <c r="DK112" s="5">
        <v>0</v>
      </c>
      <c r="DL112" s="11">
        <v>0</v>
      </c>
      <c r="DM112" s="6">
        <v>0</v>
      </c>
      <c r="DN112" s="5">
        <v>0</v>
      </c>
      <c r="DO112" s="11">
        <v>0</v>
      </c>
      <c r="DP112" s="6">
        <v>0</v>
      </c>
      <c r="DQ112" s="5">
        <v>0</v>
      </c>
      <c r="DR112" s="11">
        <v>0</v>
      </c>
      <c r="DS112" s="6">
        <v>0</v>
      </c>
      <c r="DT112" s="5">
        <v>0</v>
      </c>
      <c r="DU112" s="11">
        <v>0</v>
      </c>
      <c r="DV112" s="6">
        <v>0</v>
      </c>
      <c r="DW112" s="5">
        <v>0</v>
      </c>
      <c r="DX112" s="11">
        <v>0</v>
      </c>
      <c r="DY112" s="6">
        <v>0</v>
      </c>
      <c r="DZ112" s="5">
        <v>0</v>
      </c>
      <c r="EA112" s="11">
        <v>0</v>
      </c>
      <c r="EB112" s="6">
        <v>0</v>
      </c>
      <c r="EC112" s="5">
        <v>0</v>
      </c>
      <c r="ED112" s="11">
        <v>0</v>
      </c>
      <c r="EE112" s="6">
        <v>0</v>
      </c>
      <c r="EF112" s="5">
        <v>0</v>
      </c>
      <c r="EG112" s="11">
        <v>0</v>
      </c>
      <c r="EH112" s="6">
        <v>0</v>
      </c>
      <c r="EI112" s="5">
        <v>0</v>
      </c>
      <c r="EJ112" s="11">
        <v>0</v>
      </c>
      <c r="EK112" s="6">
        <v>0</v>
      </c>
      <c r="EL112" s="5">
        <v>0</v>
      </c>
      <c r="EM112" s="11">
        <v>0</v>
      </c>
      <c r="EN112" s="6">
        <v>0</v>
      </c>
      <c r="EO112" s="5">
        <v>0</v>
      </c>
      <c r="EP112" s="11">
        <v>0</v>
      </c>
      <c r="EQ112" s="6">
        <v>0</v>
      </c>
      <c r="ER112" s="5">
        <v>0</v>
      </c>
      <c r="ES112" s="11">
        <v>0</v>
      </c>
      <c r="ET112" s="6">
        <v>0</v>
      </c>
      <c r="EU112" s="5">
        <v>0</v>
      </c>
      <c r="EV112" s="11">
        <v>0</v>
      </c>
      <c r="EW112" s="6">
        <v>0</v>
      </c>
      <c r="EX112" s="5">
        <v>0</v>
      </c>
      <c r="EY112" s="11">
        <v>0</v>
      </c>
      <c r="EZ112" s="6">
        <v>0</v>
      </c>
      <c r="FA112" s="5">
        <v>0</v>
      </c>
      <c r="FB112" s="11">
        <v>0</v>
      </c>
      <c r="FC112" s="6">
        <v>0</v>
      </c>
      <c r="FD112" s="5">
        <v>0</v>
      </c>
      <c r="FE112" s="11">
        <v>0</v>
      </c>
      <c r="FF112" s="6">
        <v>0</v>
      </c>
      <c r="FG112" s="5">
        <v>0</v>
      </c>
      <c r="FH112" s="11">
        <v>0</v>
      </c>
      <c r="FI112" s="6">
        <v>0</v>
      </c>
      <c r="FJ112" s="5">
        <v>0</v>
      </c>
      <c r="FK112" s="11">
        <f t="shared" si="584"/>
        <v>0</v>
      </c>
      <c r="FL112" s="6">
        <v>0</v>
      </c>
      <c r="FM112" s="5">
        <v>8</v>
      </c>
      <c r="FN112" s="11">
        <v>0</v>
      </c>
      <c r="FO112" s="75">
        <v>7</v>
      </c>
      <c r="FP112" s="9">
        <v>40</v>
      </c>
      <c r="FQ112" s="11">
        <f t="shared" si="585"/>
        <v>5714.2857142857147</v>
      </c>
      <c r="FR112" s="6">
        <f t="shared" si="525"/>
        <v>18</v>
      </c>
      <c r="FS112" s="11">
        <f t="shared" si="526"/>
        <v>223</v>
      </c>
    </row>
    <row r="113" spans="1:16363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578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f t="shared" si="579"/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f t="shared" si="580"/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f t="shared" si="581"/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75">
        <v>5</v>
      </c>
      <c r="CM113" s="9">
        <v>30</v>
      </c>
      <c r="CN113" s="11">
        <f t="shared" si="582"/>
        <v>6000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f t="shared" si="583"/>
        <v>0</v>
      </c>
      <c r="DJ113" s="6">
        <v>0</v>
      </c>
      <c r="DK113" s="5">
        <v>0</v>
      </c>
      <c r="DL113" s="11">
        <v>0</v>
      </c>
      <c r="DM113" s="6">
        <v>0</v>
      </c>
      <c r="DN113" s="5">
        <v>0</v>
      </c>
      <c r="DO113" s="11">
        <v>0</v>
      </c>
      <c r="DP113" s="6">
        <v>0</v>
      </c>
      <c r="DQ113" s="5">
        <v>0</v>
      </c>
      <c r="DR113" s="11">
        <v>0</v>
      </c>
      <c r="DS113" s="6">
        <v>0</v>
      </c>
      <c r="DT113" s="5">
        <v>0</v>
      </c>
      <c r="DU113" s="11">
        <v>0</v>
      </c>
      <c r="DV113" s="6">
        <v>0</v>
      </c>
      <c r="DW113" s="5">
        <v>0</v>
      </c>
      <c r="DX113" s="11">
        <v>0</v>
      </c>
      <c r="DY113" s="6">
        <v>0</v>
      </c>
      <c r="DZ113" s="5">
        <v>0</v>
      </c>
      <c r="EA113" s="11">
        <v>0</v>
      </c>
      <c r="EB113" s="6">
        <v>0</v>
      </c>
      <c r="EC113" s="5">
        <v>0</v>
      </c>
      <c r="ED113" s="11">
        <v>0</v>
      </c>
      <c r="EE113" s="6">
        <v>0</v>
      </c>
      <c r="EF113" s="5">
        <v>0</v>
      </c>
      <c r="EG113" s="11">
        <v>0</v>
      </c>
      <c r="EH113" s="6">
        <v>0</v>
      </c>
      <c r="EI113" s="5">
        <v>0</v>
      </c>
      <c r="EJ113" s="11">
        <v>0</v>
      </c>
      <c r="EK113" s="6">
        <v>0</v>
      </c>
      <c r="EL113" s="5">
        <v>0</v>
      </c>
      <c r="EM113" s="11">
        <v>0</v>
      </c>
      <c r="EN113" s="6">
        <v>0</v>
      </c>
      <c r="EO113" s="5">
        <v>0</v>
      </c>
      <c r="EP113" s="11">
        <v>0</v>
      </c>
      <c r="EQ113" s="6">
        <v>0</v>
      </c>
      <c r="ER113" s="5">
        <v>0</v>
      </c>
      <c r="ES113" s="11">
        <v>0</v>
      </c>
      <c r="ET113" s="6">
        <v>0</v>
      </c>
      <c r="EU113" s="5">
        <v>0</v>
      </c>
      <c r="EV113" s="11">
        <v>0</v>
      </c>
      <c r="EW113" s="6">
        <v>0</v>
      </c>
      <c r="EX113" s="5">
        <v>0</v>
      </c>
      <c r="EY113" s="11">
        <v>0</v>
      </c>
      <c r="EZ113" s="6">
        <v>0</v>
      </c>
      <c r="FA113" s="5">
        <v>0</v>
      </c>
      <c r="FB113" s="11">
        <v>0</v>
      </c>
      <c r="FC113" s="6">
        <v>0</v>
      </c>
      <c r="FD113" s="5">
        <v>0</v>
      </c>
      <c r="FE113" s="11">
        <v>0</v>
      </c>
      <c r="FF113" s="6">
        <v>0</v>
      </c>
      <c r="FG113" s="5">
        <v>0</v>
      </c>
      <c r="FH113" s="11">
        <v>0</v>
      </c>
      <c r="FI113" s="75">
        <v>0</v>
      </c>
      <c r="FJ113" s="9">
        <v>0</v>
      </c>
      <c r="FK113" s="11">
        <f t="shared" si="584"/>
        <v>0</v>
      </c>
      <c r="FL113" s="75">
        <v>4</v>
      </c>
      <c r="FM113" s="9">
        <v>44</v>
      </c>
      <c r="FN113" s="11">
        <f t="shared" si="586"/>
        <v>11000</v>
      </c>
      <c r="FO113" s="75">
        <v>2</v>
      </c>
      <c r="FP113" s="9">
        <v>12</v>
      </c>
      <c r="FQ113" s="11">
        <f t="shared" si="585"/>
        <v>6000</v>
      </c>
      <c r="FR113" s="6">
        <f t="shared" si="525"/>
        <v>11</v>
      </c>
      <c r="FS113" s="11">
        <f t="shared" si="526"/>
        <v>86</v>
      </c>
    </row>
    <row r="114" spans="1:16363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578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f t="shared" si="579"/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f t="shared" si="580"/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f t="shared" si="581"/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75">
        <v>6</v>
      </c>
      <c r="CG114" s="9">
        <v>65</v>
      </c>
      <c r="CH114" s="11">
        <f t="shared" ref="CH114:CH117" si="587">CG114/CF114*1000</f>
        <v>10833.333333333334</v>
      </c>
      <c r="CI114" s="6">
        <v>0</v>
      </c>
      <c r="CJ114" s="5">
        <v>0</v>
      </c>
      <c r="CK114" s="11">
        <v>0</v>
      </c>
      <c r="CL114" s="6">
        <v>0</v>
      </c>
      <c r="CM114" s="5">
        <v>1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f t="shared" si="583"/>
        <v>0</v>
      </c>
      <c r="DJ114" s="6">
        <v>0</v>
      </c>
      <c r="DK114" s="5">
        <v>0</v>
      </c>
      <c r="DL114" s="11">
        <v>0</v>
      </c>
      <c r="DM114" s="6">
        <v>0</v>
      </c>
      <c r="DN114" s="5">
        <v>0</v>
      </c>
      <c r="DO114" s="11">
        <v>0</v>
      </c>
      <c r="DP114" s="6">
        <v>0</v>
      </c>
      <c r="DQ114" s="5">
        <v>0</v>
      </c>
      <c r="DR114" s="11">
        <v>0</v>
      </c>
      <c r="DS114" s="6">
        <v>0</v>
      </c>
      <c r="DT114" s="5">
        <v>0</v>
      </c>
      <c r="DU114" s="11">
        <v>0</v>
      </c>
      <c r="DV114" s="6">
        <v>0</v>
      </c>
      <c r="DW114" s="5">
        <v>0</v>
      </c>
      <c r="DX114" s="11">
        <v>0</v>
      </c>
      <c r="DY114" s="6">
        <v>0</v>
      </c>
      <c r="DZ114" s="5">
        <v>0</v>
      </c>
      <c r="EA114" s="11">
        <v>0</v>
      </c>
      <c r="EB114" s="6">
        <v>0</v>
      </c>
      <c r="EC114" s="5">
        <v>0</v>
      </c>
      <c r="ED114" s="11">
        <v>0</v>
      </c>
      <c r="EE114" s="6">
        <v>0</v>
      </c>
      <c r="EF114" s="5">
        <v>0</v>
      </c>
      <c r="EG114" s="11">
        <v>0</v>
      </c>
      <c r="EH114" s="6">
        <v>0</v>
      </c>
      <c r="EI114" s="5">
        <v>0</v>
      </c>
      <c r="EJ114" s="11">
        <v>0</v>
      </c>
      <c r="EK114" s="6">
        <v>0</v>
      </c>
      <c r="EL114" s="5">
        <v>0</v>
      </c>
      <c r="EM114" s="11">
        <v>0</v>
      </c>
      <c r="EN114" s="6">
        <v>0</v>
      </c>
      <c r="EO114" s="5">
        <v>0</v>
      </c>
      <c r="EP114" s="11">
        <v>0</v>
      </c>
      <c r="EQ114" s="6">
        <v>0</v>
      </c>
      <c r="ER114" s="5">
        <v>0</v>
      </c>
      <c r="ES114" s="11">
        <v>0</v>
      </c>
      <c r="ET114" s="6">
        <v>0</v>
      </c>
      <c r="EU114" s="5">
        <v>0</v>
      </c>
      <c r="EV114" s="11">
        <v>0</v>
      </c>
      <c r="EW114" s="6">
        <v>0</v>
      </c>
      <c r="EX114" s="5">
        <v>0</v>
      </c>
      <c r="EY114" s="11">
        <v>0</v>
      </c>
      <c r="EZ114" s="6">
        <v>0</v>
      </c>
      <c r="FA114" s="5">
        <v>0</v>
      </c>
      <c r="FB114" s="11">
        <v>0</v>
      </c>
      <c r="FC114" s="6">
        <v>0</v>
      </c>
      <c r="FD114" s="5">
        <v>0</v>
      </c>
      <c r="FE114" s="11">
        <v>0</v>
      </c>
      <c r="FF114" s="6">
        <v>0</v>
      </c>
      <c r="FG114" s="5">
        <v>0</v>
      </c>
      <c r="FH114" s="11">
        <v>0</v>
      </c>
      <c r="FI114" s="75">
        <v>0</v>
      </c>
      <c r="FJ114" s="9">
        <v>0</v>
      </c>
      <c r="FK114" s="11">
        <f t="shared" si="584"/>
        <v>0</v>
      </c>
      <c r="FL114" s="75">
        <v>1</v>
      </c>
      <c r="FM114" s="9">
        <v>9</v>
      </c>
      <c r="FN114" s="11">
        <f t="shared" si="586"/>
        <v>9000</v>
      </c>
      <c r="FO114" s="75">
        <v>-2</v>
      </c>
      <c r="FP114" s="9">
        <v>-7</v>
      </c>
      <c r="FQ114" s="11">
        <f t="shared" si="585"/>
        <v>3500</v>
      </c>
      <c r="FR114" s="6">
        <f t="shared" si="525"/>
        <v>5</v>
      </c>
      <c r="FS114" s="11">
        <f t="shared" si="526"/>
        <v>68</v>
      </c>
    </row>
    <row r="115" spans="1:16363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578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f t="shared" si="579"/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4</v>
      </c>
      <c r="BA115" s="11">
        <v>0</v>
      </c>
      <c r="BB115" s="6">
        <v>0</v>
      </c>
      <c r="BC115" s="5">
        <v>0</v>
      </c>
      <c r="BD115" s="11"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f t="shared" si="580"/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f t="shared" si="581"/>
        <v>0</v>
      </c>
      <c r="BZ115" s="6">
        <v>1</v>
      </c>
      <c r="CA115" s="5">
        <v>22</v>
      </c>
      <c r="CB115" s="11">
        <f t="shared" ref="CB115" si="588">CA115/BZ115*1000</f>
        <v>22000</v>
      </c>
      <c r="CC115" s="6">
        <v>0</v>
      </c>
      <c r="CD115" s="5">
        <v>0</v>
      </c>
      <c r="CE115" s="11">
        <v>0</v>
      </c>
      <c r="CF115" s="6">
        <v>0</v>
      </c>
      <c r="CG115" s="5">
        <v>2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f t="shared" si="583"/>
        <v>0</v>
      </c>
      <c r="DJ115" s="6">
        <v>0</v>
      </c>
      <c r="DK115" s="5">
        <v>0</v>
      </c>
      <c r="DL115" s="11">
        <v>0</v>
      </c>
      <c r="DM115" s="6">
        <v>0</v>
      </c>
      <c r="DN115" s="5">
        <v>0</v>
      </c>
      <c r="DO115" s="11">
        <v>0</v>
      </c>
      <c r="DP115" s="6">
        <v>0</v>
      </c>
      <c r="DQ115" s="5">
        <v>0</v>
      </c>
      <c r="DR115" s="11">
        <v>0</v>
      </c>
      <c r="DS115" s="6">
        <v>0</v>
      </c>
      <c r="DT115" s="5">
        <v>0</v>
      </c>
      <c r="DU115" s="11">
        <v>0</v>
      </c>
      <c r="DV115" s="6">
        <v>0</v>
      </c>
      <c r="DW115" s="5">
        <v>0</v>
      </c>
      <c r="DX115" s="11">
        <v>0</v>
      </c>
      <c r="DY115" s="6">
        <v>0</v>
      </c>
      <c r="DZ115" s="5">
        <v>0</v>
      </c>
      <c r="EA115" s="11">
        <v>0</v>
      </c>
      <c r="EB115" s="6">
        <v>0</v>
      </c>
      <c r="EC115" s="5">
        <v>0</v>
      </c>
      <c r="ED115" s="11">
        <v>0</v>
      </c>
      <c r="EE115" s="6">
        <v>0</v>
      </c>
      <c r="EF115" s="5">
        <v>0</v>
      </c>
      <c r="EG115" s="11">
        <v>0</v>
      </c>
      <c r="EH115" s="6">
        <v>0</v>
      </c>
      <c r="EI115" s="5">
        <v>0</v>
      </c>
      <c r="EJ115" s="11">
        <v>0</v>
      </c>
      <c r="EK115" s="6">
        <v>0</v>
      </c>
      <c r="EL115" s="5">
        <v>0</v>
      </c>
      <c r="EM115" s="11">
        <v>0</v>
      </c>
      <c r="EN115" s="6">
        <v>0</v>
      </c>
      <c r="EO115" s="5">
        <v>0</v>
      </c>
      <c r="EP115" s="11">
        <v>0</v>
      </c>
      <c r="EQ115" s="6">
        <v>0</v>
      </c>
      <c r="ER115" s="5">
        <v>0</v>
      </c>
      <c r="ES115" s="11">
        <v>0</v>
      </c>
      <c r="ET115" s="6">
        <v>0</v>
      </c>
      <c r="EU115" s="5">
        <v>0</v>
      </c>
      <c r="EV115" s="11">
        <v>0</v>
      </c>
      <c r="EW115" s="6">
        <v>0</v>
      </c>
      <c r="EX115" s="5">
        <v>0</v>
      </c>
      <c r="EY115" s="11">
        <v>0</v>
      </c>
      <c r="EZ115" s="6">
        <v>0</v>
      </c>
      <c r="FA115" s="5">
        <v>0</v>
      </c>
      <c r="FB115" s="11">
        <v>0</v>
      </c>
      <c r="FC115" s="6">
        <v>0</v>
      </c>
      <c r="FD115" s="5">
        <v>0</v>
      </c>
      <c r="FE115" s="11">
        <v>0</v>
      </c>
      <c r="FF115" s="6">
        <v>0</v>
      </c>
      <c r="FG115" s="5">
        <v>0</v>
      </c>
      <c r="FH115" s="11">
        <v>0</v>
      </c>
      <c r="FI115" s="6">
        <v>0</v>
      </c>
      <c r="FJ115" s="5">
        <v>0</v>
      </c>
      <c r="FK115" s="11">
        <f t="shared" si="584"/>
        <v>0</v>
      </c>
      <c r="FL115" s="6">
        <v>0</v>
      </c>
      <c r="FM115" s="5">
        <v>7</v>
      </c>
      <c r="FN115" s="11">
        <v>0</v>
      </c>
      <c r="FO115" s="75">
        <v>0</v>
      </c>
      <c r="FP115" s="9">
        <v>1</v>
      </c>
      <c r="FQ115" s="11">
        <v>0</v>
      </c>
      <c r="FR115" s="6">
        <f t="shared" si="525"/>
        <v>1</v>
      </c>
      <c r="FS115" s="11">
        <f t="shared" si="526"/>
        <v>36</v>
      </c>
    </row>
    <row r="116" spans="1:16363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578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f t="shared" si="579"/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f t="shared" si="580"/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f t="shared" si="581"/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1</v>
      </c>
      <c r="CG116" s="5">
        <v>16</v>
      </c>
      <c r="CH116" s="11">
        <f t="shared" si="587"/>
        <v>16000</v>
      </c>
      <c r="CI116" s="6">
        <v>0</v>
      </c>
      <c r="CJ116" s="5">
        <v>0</v>
      </c>
      <c r="CK116" s="11">
        <v>0</v>
      </c>
      <c r="CL116" s="6">
        <v>175</v>
      </c>
      <c r="CM116" s="5">
        <v>698</v>
      </c>
      <c r="CN116" s="11">
        <f t="shared" si="582"/>
        <v>3988.5714285714284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f t="shared" si="583"/>
        <v>0</v>
      </c>
      <c r="DJ116" s="6">
        <v>0</v>
      </c>
      <c r="DK116" s="5">
        <v>0</v>
      </c>
      <c r="DL116" s="11">
        <v>0</v>
      </c>
      <c r="DM116" s="6">
        <v>0</v>
      </c>
      <c r="DN116" s="5">
        <v>0</v>
      </c>
      <c r="DO116" s="11">
        <v>0</v>
      </c>
      <c r="DP116" s="6">
        <v>0</v>
      </c>
      <c r="DQ116" s="5">
        <v>0</v>
      </c>
      <c r="DR116" s="11">
        <v>0</v>
      </c>
      <c r="DS116" s="6">
        <v>0</v>
      </c>
      <c r="DT116" s="5">
        <v>0</v>
      </c>
      <c r="DU116" s="11">
        <v>0</v>
      </c>
      <c r="DV116" s="6">
        <v>0</v>
      </c>
      <c r="DW116" s="5">
        <v>0</v>
      </c>
      <c r="DX116" s="11">
        <v>0</v>
      </c>
      <c r="DY116" s="6">
        <v>0</v>
      </c>
      <c r="DZ116" s="5">
        <v>0</v>
      </c>
      <c r="EA116" s="11">
        <v>0</v>
      </c>
      <c r="EB116" s="6">
        <v>0</v>
      </c>
      <c r="EC116" s="5">
        <v>0</v>
      </c>
      <c r="ED116" s="11">
        <v>0</v>
      </c>
      <c r="EE116" s="6">
        <v>0</v>
      </c>
      <c r="EF116" s="5">
        <v>0</v>
      </c>
      <c r="EG116" s="11">
        <v>0</v>
      </c>
      <c r="EH116" s="6">
        <v>0</v>
      </c>
      <c r="EI116" s="5">
        <v>0</v>
      </c>
      <c r="EJ116" s="11">
        <v>0</v>
      </c>
      <c r="EK116" s="6">
        <v>0</v>
      </c>
      <c r="EL116" s="5">
        <v>0</v>
      </c>
      <c r="EM116" s="11">
        <v>0</v>
      </c>
      <c r="EN116" s="6">
        <v>0</v>
      </c>
      <c r="EO116" s="5">
        <v>0</v>
      </c>
      <c r="EP116" s="11">
        <v>0</v>
      </c>
      <c r="EQ116" s="6">
        <v>0</v>
      </c>
      <c r="ER116" s="5">
        <v>0</v>
      </c>
      <c r="ES116" s="11">
        <v>0</v>
      </c>
      <c r="ET116" s="6">
        <v>0</v>
      </c>
      <c r="EU116" s="5">
        <v>0</v>
      </c>
      <c r="EV116" s="11">
        <v>0</v>
      </c>
      <c r="EW116" s="6">
        <v>0</v>
      </c>
      <c r="EX116" s="5">
        <v>0</v>
      </c>
      <c r="EY116" s="11">
        <v>0</v>
      </c>
      <c r="EZ116" s="6">
        <v>0</v>
      </c>
      <c r="FA116" s="5">
        <v>0</v>
      </c>
      <c r="FB116" s="11">
        <v>0</v>
      </c>
      <c r="FC116" s="6">
        <v>0</v>
      </c>
      <c r="FD116" s="5">
        <v>0</v>
      </c>
      <c r="FE116" s="11">
        <v>0</v>
      </c>
      <c r="FF116" s="6">
        <v>0</v>
      </c>
      <c r="FG116" s="5">
        <v>0</v>
      </c>
      <c r="FH116" s="11">
        <v>0</v>
      </c>
      <c r="FI116" s="6">
        <v>0</v>
      </c>
      <c r="FJ116" s="5">
        <v>0</v>
      </c>
      <c r="FK116" s="11">
        <f t="shared" si="584"/>
        <v>0</v>
      </c>
      <c r="FL116" s="6">
        <v>1</v>
      </c>
      <c r="FM116" s="5">
        <v>7</v>
      </c>
      <c r="FN116" s="11">
        <f t="shared" si="586"/>
        <v>7000</v>
      </c>
      <c r="FO116" s="75">
        <v>34</v>
      </c>
      <c r="FP116" s="9">
        <v>357</v>
      </c>
      <c r="FQ116" s="11">
        <f t="shared" si="585"/>
        <v>10500</v>
      </c>
      <c r="FR116" s="6">
        <f t="shared" si="525"/>
        <v>211</v>
      </c>
      <c r="FS116" s="11">
        <f t="shared" si="526"/>
        <v>1078</v>
      </c>
    </row>
    <row r="117" spans="1:16363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578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f t="shared" si="579"/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f t="shared" si="580"/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f t="shared" si="581"/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12</v>
      </c>
      <c r="CG117" s="5">
        <v>235</v>
      </c>
      <c r="CH117" s="11">
        <f t="shared" si="587"/>
        <v>19583.333333333332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f t="shared" si="583"/>
        <v>0</v>
      </c>
      <c r="DJ117" s="6">
        <v>0</v>
      </c>
      <c r="DK117" s="5">
        <v>0</v>
      </c>
      <c r="DL117" s="11">
        <v>0</v>
      </c>
      <c r="DM117" s="6">
        <v>0</v>
      </c>
      <c r="DN117" s="5">
        <v>0</v>
      </c>
      <c r="DO117" s="11">
        <v>0</v>
      </c>
      <c r="DP117" s="6">
        <v>0</v>
      </c>
      <c r="DQ117" s="5">
        <v>0</v>
      </c>
      <c r="DR117" s="11">
        <v>0</v>
      </c>
      <c r="DS117" s="6">
        <v>0</v>
      </c>
      <c r="DT117" s="5">
        <v>0</v>
      </c>
      <c r="DU117" s="11">
        <v>0</v>
      </c>
      <c r="DV117" s="6">
        <v>0</v>
      </c>
      <c r="DW117" s="5">
        <v>0</v>
      </c>
      <c r="DX117" s="11">
        <v>0</v>
      </c>
      <c r="DY117" s="6">
        <v>0</v>
      </c>
      <c r="DZ117" s="5">
        <v>0</v>
      </c>
      <c r="EA117" s="11">
        <v>0</v>
      </c>
      <c r="EB117" s="6">
        <v>0</v>
      </c>
      <c r="EC117" s="5">
        <v>0</v>
      </c>
      <c r="ED117" s="11">
        <v>0</v>
      </c>
      <c r="EE117" s="6">
        <v>0</v>
      </c>
      <c r="EF117" s="5">
        <v>0</v>
      </c>
      <c r="EG117" s="11">
        <v>0</v>
      </c>
      <c r="EH117" s="6">
        <v>0</v>
      </c>
      <c r="EI117" s="5">
        <v>0</v>
      </c>
      <c r="EJ117" s="11">
        <v>0</v>
      </c>
      <c r="EK117" s="6">
        <v>0</v>
      </c>
      <c r="EL117" s="5">
        <v>0</v>
      </c>
      <c r="EM117" s="11">
        <v>0</v>
      </c>
      <c r="EN117" s="6">
        <v>0</v>
      </c>
      <c r="EO117" s="5">
        <v>0</v>
      </c>
      <c r="EP117" s="11">
        <v>0</v>
      </c>
      <c r="EQ117" s="6">
        <v>0</v>
      </c>
      <c r="ER117" s="5">
        <v>0</v>
      </c>
      <c r="ES117" s="11">
        <v>0</v>
      </c>
      <c r="ET117" s="6">
        <v>0</v>
      </c>
      <c r="EU117" s="5">
        <v>0</v>
      </c>
      <c r="EV117" s="11">
        <v>0</v>
      </c>
      <c r="EW117" s="6">
        <v>0</v>
      </c>
      <c r="EX117" s="5">
        <v>0</v>
      </c>
      <c r="EY117" s="11">
        <v>0</v>
      </c>
      <c r="EZ117" s="6">
        <v>0</v>
      </c>
      <c r="FA117" s="5">
        <v>0</v>
      </c>
      <c r="FB117" s="11">
        <v>0</v>
      </c>
      <c r="FC117" s="6">
        <v>0</v>
      </c>
      <c r="FD117" s="5">
        <v>0</v>
      </c>
      <c r="FE117" s="11">
        <v>0</v>
      </c>
      <c r="FF117" s="6">
        <v>0</v>
      </c>
      <c r="FG117" s="5">
        <v>0</v>
      </c>
      <c r="FH117" s="11">
        <v>0</v>
      </c>
      <c r="FI117" s="6">
        <v>0</v>
      </c>
      <c r="FJ117" s="5">
        <v>0</v>
      </c>
      <c r="FK117" s="11">
        <f t="shared" si="584"/>
        <v>0</v>
      </c>
      <c r="FL117" s="6">
        <v>0</v>
      </c>
      <c r="FM117" s="5">
        <v>8</v>
      </c>
      <c r="FN117" s="11">
        <v>0</v>
      </c>
      <c r="FO117" s="75">
        <v>1</v>
      </c>
      <c r="FP117" s="9">
        <v>10</v>
      </c>
      <c r="FQ117" s="11">
        <f t="shared" si="585"/>
        <v>10000</v>
      </c>
      <c r="FR117" s="6">
        <f t="shared" si="525"/>
        <v>13</v>
      </c>
      <c r="FS117" s="11">
        <f t="shared" si="526"/>
        <v>253</v>
      </c>
    </row>
    <row r="118" spans="1:16363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578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f t="shared" si="579"/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f t="shared" si="580"/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f t="shared" si="581"/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5</v>
      </c>
      <c r="CM118" s="5">
        <v>31</v>
      </c>
      <c r="CN118" s="11">
        <f t="shared" si="582"/>
        <v>6200</v>
      </c>
      <c r="CO118" s="6">
        <v>0</v>
      </c>
      <c r="CP118" s="5">
        <v>0</v>
      </c>
      <c r="CQ118" s="11">
        <v>0</v>
      </c>
      <c r="CR118" s="6">
        <v>32</v>
      </c>
      <c r="CS118" s="5">
        <v>340</v>
      </c>
      <c r="CT118" s="11">
        <f t="shared" ref="CT118:CT119" si="589">CS118/CR118*1000</f>
        <v>10625</v>
      </c>
      <c r="CU118" s="6">
        <v>0</v>
      </c>
      <c r="CV118" s="5">
        <v>0</v>
      </c>
      <c r="CW118" s="11">
        <v>0</v>
      </c>
      <c r="CX118" s="6">
        <v>0</v>
      </c>
      <c r="CY118" s="5">
        <v>0</v>
      </c>
      <c r="CZ118" s="11">
        <v>0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f t="shared" si="583"/>
        <v>0</v>
      </c>
      <c r="DJ118" s="6">
        <v>0</v>
      </c>
      <c r="DK118" s="5">
        <v>0</v>
      </c>
      <c r="DL118" s="11">
        <v>0</v>
      </c>
      <c r="DM118" s="6">
        <v>0</v>
      </c>
      <c r="DN118" s="5">
        <v>0</v>
      </c>
      <c r="DO118" s="11">
        <v>0</v>
      </c>
      <c r="DP118" s="6">
        <v>0</v>
      </c>
      <c r="DQ118" s="5">
        <v>0</v>
      </c>
      <c r="DR118" s="11">
        <v>0</v>
      </c>
      <c r="DS118" s="6">
        <v>0</v>
      </c>
      <c r="DT118" s="5">
        <v>0</v>
      </c>
      <c r="DU118" s="11">
        <v>0</v>
      </c>
      <c r="DV118" s="6">
        <v>0</v>
      </c>
      <c r="DW118" s="5">
        <v>0</v>
      </c>
      <c r="DX118" s="11">
        <v>0</v>
      </c>
      <c r="DY118" s="6">
        <v>0</v>
      </c>
      <c r="DZ118" s="5">
        <v>0</v>
      </c>
      <c r="EA118" s="11">
        <v>0</v>
      </c>
      <c r="EB118" s="6">
        <v>0</v>
      </c>
      <c r="EC118" s="5">
        <v>0</v>
      </c>
      <c r="ED118" s="11">
        <v>0</v>
      </c>
      <c r="EE118" s="6">
        <v>0</v>
      </c>
      <c r="EF118" s="5">
        <v>0</v>
      </c>
      <c r="EG118" s="11">
        <v>0</v>
      </c>
      <c r="EH118" s="6">
        <v>0</v>
      </c>
      <c r="EI118" s="5">
        <v>0</v>
      </c>
      <c r="EJ118" s="11">
        <v>0</v>
      </c>
      <c r="EK118" s="6">
        <v>0</v>
      </c>
      <c r="EL118" s="5">
        <v>0</v>
      </c>
      <c r="EM118" s="11">
        <v>0</v>
      </c>
      <c r="EN118" s="6">
        <v>0</v>
      </c>
      <c r="EO118" s="5">
        <v>0</v>
      </c>
      <c r="EP118" s="11">
        <v>0</v>
      </c>
      <c r="EQ118" s="6">
        <v>0</v>
      </c>
      <c r="ER118" s="5">
        <v>0</v>
      </c>
      <c r="ES118" s="11">
        <v>0</v>
      </c>
      <c r="ET118" s="6">
        <v>0</v>
      </c>
      <c r="EU118" s="5">
        <v>0</v>
      </c>
      <c r="EV118" s="11">
        <v>0</v>
      </c>
      <c r="EW118" s="6">
        <v>0</v>
      </c>
      <c r="EX118" s="5">
        <v>0</v>
      </c>
      <c r="EY118" s="11">
        <v>0</v>
      </c>
      <c r="EZ118" s="6">
        <v>0</v>
      </c>
      <c r="FA118" s="5">
        <v>0</v>
      </c>
      <c r="FB118" s="11">
        <v>0</v>
      </c>
      <c r="FC118" s="6">
        <v>0</v>
      </c>
      <c r="FD118" s="5">
        <v>0</v>
      </c>
      <c r="FE118" s="11">
        <v>0</v>
      </c>
      <c r="FF118" s="6">
        <v>0</v>
      </c>
      <c r="FG118" s="5">
        <v>0</v>
      </c>
      <c r="FH118" s="11">
        <v>0</v>
      </c>
      <c r="FI118" s="6">
        <v>0</v>
      </c>
      <c r="FJ118" s="5">
        <v>0</v>
      </c>
      <c r="FK118" s="11">
        <f t="shared" si="584"/>
        <v>0</v>
      </c>
      <c r="FL118" s="6">
        <v>1</v>
      </c>
      <c r="FM118" s="5">
        <v>10</v>
      </c>
      <c r="FN118" s="11">
        <f t="shared" si="586"/>
        <v>10000</v>
      </c>
      <c r="FO118" s="75">
        <v>0</v>
      </c>
      <c r="FP118" s="9">
        <v>0</v>
      </c>
      <c r="FQ118" s="11">
        <v>0</v>
      </c>
      <c r="FR118" s="6">
        <f t="shared" si="525"/>
        <v>38</v>
      </c>
      <c r="FS118" s="11">
        <f t="shared" si="526"/>
        <v>381</v>
      </c>
    </row>
    <row r="119" spans="1:16363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578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f t="shared" si="579"/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f t="shared" si="580"/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f t="shared" si="581"/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4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34</v>
      </c>
      <c r="CS119" s="5">
        <v>340</v>
      </c>
      <c r="CT119" s="11">
        <f t="shared" si="589"/>
        <v>10000</v>
      </c>
      <c r="CU119" s="6">
        <v>0</v>
      </c>
      <c r="CV119" s="5">
        <v>0</v>
      </c>
      <c r="CW119" s="11">
        <v>0</v>
      </c>
      <c r="CX119" s="6">
        <v>0</v>
      </c>
      <c r="CY119" s="5">
        <v>0</v>
      </c>
      <c r="CZ119" s="11">
        <v>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f t="shared" si="583"/>
        <v>0</v>
      </c>
      <c r="DJ119" s="6">
        <v>0</v>
      </c>
      <c r="DK119" s="5">
        <v>0</v>
      </c>
      <c r="DL119" s="11">
        <v>0</v>
      </c>
      <c r="DM119" s="6">
        <v>0</v>
      </c>
      <c r="DN119" s="5">
        <v>0</v>
      </c>
      <c r="DO119" s="11">
        <v>0</v>
      </c>
      <c r="DP119" s="6">
        <v>0</v>
      </c>
      <c r="DQ119" s="5">
        <v>0</v>
      </c>
      <c r="DR119" s="11">
        <v>0</v>
      </c>
      <c r="DS119" s="6">
        <v>0</v>
      </c>
      <c r="DT119" s="5">
        <v>0</v>
      </c>
      <c r="DU119" s="11">
        <v>0</v>
      </c>
      <c r="DV119" s="6">
        <v>0</v>
      </c>
      <c r="DW119" s="5">
        <v>0</v>
      </c>
      <c r="DX119" s="11">
        <v>0</v>
      </c>
      <c r="DY119" s="6">
        <v>0</v>
      </c>
      <c r="DZ119" s="5">
        <v>0</v>
      </c>
      <c r="EA119" s="11">
        <v>0</v>
      </c>
      <c r="EB119" s="6">
        <v>0</v>
      </c>
      <c r="EC119" s="5">
        <v>0</v>
      </c>
      <c r="ED119" s="11">
        <v>0</v>
      </c>
      <c r="EE119" s="6">
        <v>0</v>
      </c>
      <c r="EF119" s="5">
        <v>0</v>
      </c>
      <c r="EG119" s="11">
        <v>0</v>
      </c>
      <c r="EH119" s="6">
        <v>0</v>
      </c>
      <c r="EI119" s="5">
        <v>0</v>
      </c>
      <c r="EJ119" s="11">
        <v>0</v>
      </c>
      <c r="EK119" s="6">
        <v>0</v>
      </c>
      <c r="EL119" s="5">
        <v>0</v>
      </c>
      <c r="EM119" s="11">
        <v>0</v>
      </c>
      <c r="EN119" s="6">
        <v>0</v>
      </c>
      <c r="EO119" s="5">
        <v>0</v>
      </c>
      <c r="EP119" s="11">
        <v>0</v>
      </c>
      <c r="EQ119" s="6">
        <v>0</v>
      </c>
      <c r="ER119" s="5">
        <v>0</v>
      </c>
      <c r="ES119" s="11">
        <v>0</v>
      </c>
      <c r="ET119" s="6">
        <v>0</v>
      </c>
      <c r="EU119" s="5">
        <v>0</v>
      </c>
      <c r="EV119" s="11">
        <v>0</v>
      </c>
      <c r="EW119" s="6">
        <v>0</v>
      </c>
      <c r="EX119" s="5">
        <v>0</v>
      </c>
      <c r="EY119" s="11">
        <v>0</v>
      </c>
      <c r="EZ119" s="6">
        <v>0</v>
      </c>
      <c r="FA119" s="5">
        <v>0</v>
      </c>
      <c r="FB119" s="11">
        <v>0</v>
      </c>
      <c r="FC119" s="6">
        <v>0</v>
      </c>
      <c r="FD119" s="5">
        <v>0</v>
      </c>
      <c r="FE119" s="11">
        <v>0</v>
      </c>
      <c r="FF119" s="6">
        <v>0</v>
      </c>
      <c r="FG119" s="5">
        <v>0</v>
      </c>
      <c r="FH119" s="11">
        <v>0</v>
      </c>
      <c r="FI119" s="6">
        <v>0</v>
      </c>
      <c r="FJ119" s="5">
        <v>0</v>
      </c>
      <c r="FK119" s="11">
        <f t="shared" si="584"/>
        <v>0</v>
      </c>
      <c r="FL119" s="6">
        <v>0</v>
      </c>
      <c r="FM119" s="5">
        <v>11</v>
      </c>
      <c r="FN119" s="11">
        <v>0</v>
      </c>
      <c r="FO119" s="75">
        <v>4</v>
      </c>
      <c r="FP119" s="9">
        <v>61</v>
      </c>
      <c r="FQ119" s="11">
        <f t="shared" si="585"/>
        <v>15250</v>
      </c>
      <c r="FR119" s="6">
        <f t="shared" si="525"/>
        <v>38</v>
      </c>
      <c r="FS119" s="11">
        <f t="shared" si="526"/>
        <v>416</v>
      </c>
    </row>
    <row r="120" spans="1:16363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578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f t="shared" si="579"/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f t="shared" si="580"/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f t="shared" si="581"/>
        <v>0</v>
      </c>
      <c r="BZ120" s="6">
        <v>0</v>
      </c>
      <c r="CA120" s="5">
        <v>1</v>
      </c>
      <c r="CB120" s="11">
        <v>0</v>
      </c>
      <c r="CC120" s="6">
        <v>0</v>
      </c>
      <c r="CD120" s="5">
        <v>0</v>
      </c>
      <c r="CE120" s="11">
        <v>0</v>
      </c>
      <c r="CF120" s="6">
        <v>8</v>
      </c>
      <c r="CG120" s="5">
        <v>136</v>
      </c>
      <c r="CH120" s="11">
        <f t="shared" ref="CH120" si="590">CG120/CF120*1000</f>
        <v>17000</v>
      </c>
      <c r="CI120" s="6">
        <v>0</v>
      </c>
      <c r="CJ120" s="5">
        <v>0</v>
      </c>
      <c r="CK120" s="11">
        <v>0</v>
      </c>
      <c r="CL120" s="6">
        <v>38</v>
      </c>
      <c r="CM120" s="5">
        <v>378</v>
      </c>
      <c r="CN120" s="11">
        <f t="shared" si="582"/>
        <v>9947.3684210526317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f t="shared" si="583"/>
        <v>0</v>
      </c>
      <c r="DJ120" s="6">
        <v>0</v>
      </c>
      <c r="DK120" s="5">
        <v>0</v>
      </c>
      <c r="DL120" s="11">
        <v>0</v>
      </c>
      <c r="DM120" s="6">
        <v>0</v>
      </c>
      <c r="DN120" s="5">
        <v>0</v>
      </c>
      <c r="DO120" s="11">
        <v>0</v>
      </c>
      <c r="DP120" s="6">
        <v>0</v>
      </c>
      <c r="DQ120" s="5">
        <v>0</v>
      </c>
      <c r="DR120" s="11">
        <v>0</v>
      </c>
      <c r="DS120" s="6">
        <v>0</v>
      </c>
      <c r="DT120" s="5">
        <v>0</v>
      </c>
      <c r="DU120" s="11">
        <v>0</v>
      </c>
      <c r="DV120" s="6">
        <v>0</v>
      </c>
      <c r="DW120" s="5">
        <v>0</v>
      </c>
      <c r="DX120" s="11">
        <v>0</v>
      </c>
      <c r="DY120" s="6">
        <v>0</v>
      </c>
      <c r="DZ120" s="5">
        <v>0</v>
      </c>
      <c r="EA120" s="11">
        <v>0</v>
      </c>
      <c r="EB120" s="6">
        <v>0</v>
      </c>
      <c r="EC120" s="5">
        <v>0</v>
      </c>
      <c r="ED120" s="11">
        <v>0</v>
      </c>
      <c r="EE120" s="6">
        <v>0</v>
      </c>
      <c r="EF120" s="5">
        <v>0</v>
      </c>
      <c r="EG120" s="11">
        <v>0</v>
      </c>
      <c r="EH120" s="6">
        <v>0</v>
      </c>
      <c r="EI120" s="5">
        <v>0</v>
      </c>
      <c r="EJ120" s="11">
        <v>0</v>
      </c>
      <c r="EK120" s="6">
        <v>0</v>
      </c>
      <c r="EL120" s="5">
        <v>0</v>
      </c>
      <c r="EM120" s="11">
        <v>0</v>
      </c>
      <c r="EN120" s="6">
        <v>0</v>
      </c>
      <c r="EO120" s="5">
        <v>0</v>
      </c>
      <c r="EP120" s="11">
        <v>0</v>
      </c>
      <c r="EQ120" s="6">
        <v>0</v>
      </c>
      <c r="ER120" s="5">
        <v>0</v>
      </c>
      <c r="ES120" s="11">
        <v>0</v>
      </c>
      <c r="ET120" s="6">
        <v>0</v>
      </c>
      <c r="EU120" s="5">
        <v>0</v>
      </c>
      <c r="EV120" s="11">
        <v>0</v>
      </c>
      <c r="EW120" s="6">
        <v>0</v>
      </c>
      <c r="EX120" s="5">
        <v>0</v>
      </c>
      <c r="EY120" s="11">
        <v>0</v>
      </c>
      <c r="EZ120" s="6">
        <v>0</v>
      </c>
      <c r="FA120" s="5">
        <v>0</v>
      </c>
      <c r="FB120" s="11">
        <v>0</v>
      </c>
      <c r="FC120" s="6">
        <v>0</v>
      </c>
      <c r="FD120" s="5">
        <v>0</v>
      </c>
      <c r="FE120" s="11">
        <v>0</v>
      </c>
      <c r="FF120" s="6">
        <v>0</v>
      </c>
      <c r="FG120" s="5">
        <v>0</v>
      </c>
      <c r="FH120" s="11">
        <v>0</v>
      </c>
      <c r="FI120" s="6">
        <v>0</v>
      </c>
      <c r="FJ120" s="5">
        <v>0</v>
      </c>
      <c r="FK120" s="11">
        <f t="shared" si="584"/>
        <v>0</v>
      </c>
      <c r="FL120" s="6">
        <v>1</v>
      </c>
      <c r="FM120" s="5">
        <v>9</v>
      </c>
      <c r="FN120" s="11">
        <f t="shared" si="586"/>
        <v>9000</v>
      </c>
      <c r="FO120" s="75">
        <v>1</v>
      </c>
      <c r="FP120" s="9">
        <v>7</v>
      </c>
      <c r="FQ120" s="11">
        <f t="shared" si="585"/>
        <v>7000</v>
      </c>
      <c r="FR120" s="6">
        <f t="shared" si="525"/>
        <v>48</v>
      </c>
      <c r="FS120" s="11">
        <f t="shared" si="526"/>
        <v>531</v>
      </c>
    </row>
    <row r="121" spans="1:16363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578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f t="shared" si="579"/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f t="shared" si="580"/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f t="shared" si="581"/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1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0</v>
      </c>
      <c r="CY121" s="5">
        <v>0</v>
      </c>
      <c r="CZ121" s="11">
        <v>0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f t="shared" si="583"/>
        <v>0</v>
      </c>
      <c r="DJ121" s="6">
        <v>0</v>
      </c>
      <c r="DK121" s="5">
        <v>0</v>
      </c>
      <c r="DL121" s="11">
        <v>0</v>
      </c>
      <c r="DM121" s="6">
        <v>0</v>
      </c>
      <c r="DN121" s="5">
        <v>0</v>
      </c>
      <c r="DO121" s="11">
        <v>0</v>
      </c>
      <c r="DP121" s="6">
        <v>0</v>
      </c>
      <c r="DQ121" s="5">
        <v>0</v>
      </c>
      <c r="DR121" s="11">
        <v>0</v>
      </c>
      <c r="DS121" s="6">
        <v>0</v>
      </c>
      <c r="DT121" s="5">
        <v>0</v>
      </c>
      <c r="DU121" s="11">
        <v>0</v>
      </c>
      <c r="DV121" s="6">
        <v>0</v>
      </c>
      <c r="DW121" s="5">
        <v>0</v>
      </c>
      <c r="DX121" s="11">
        <v>0</v>
      </c>
      <c r="DY121" s="6">
        <v>0</v>
      </c>
      <c r="DZ121" s="5">
        <v>0</v>
      </c>
      <c r="EA121" s="11">
        <v>0</v>
      </c>
      <c r="EB121" s="6">
        <v>0</v>
      </c>
      <c r="EC121" s="5">
        <v>0</v>
      </c>
      <c r="ED121" s="11">
        <v>0</v>
      </c>
      <c r="EE121" s="6">
        <v>0</v>
      </c>
      <c r="EF121" s="5">
        <v>0</v>
      </c>
      <c r="EG121" s="11">
        <v>0</v>
      </c>
      <c r="EH121" s="6">
        <v>0</v>
      </c>
      <c r="EI121" s="5">
        <v>0</v>
      </c>
      <c r="EJ121" s="11">
        <v>0</v>
      </c>
      <c r="EK121" s="6">
        <v>0</v>
      </c>
      <c r="EL121" s="5">
        <v>0</v>
      </c>
      <c r="EM121" s="11">
        <v>0</v>
      </c>
      <c r="EN121" s="6">
        <v>0</v>
      </c>
      <c r="EO121" s="5">
        <v>0</v>
      </c>
      <c r="EP121" s="11">
        <v>0</v>
      </c>
      <c r="EQ121" s="6">
        <v>0</v>
      </c>
      <c r="ER121" s="5">
        <v>0</v>
      </c>
      <c r="ES121" s="11">
        <v>0</v>
      </c>
      <c r="ET121" s="6">
        <v>0</v>
      </c>
      <c r="EU121" s="5">
        <v>0</v>
      </c>
      <c r="EV121" s="11">
        <v>0</v>
      </c>
      <c r="EW121" s="6">
        <v>0</v>
      </c>
      <c r="EX121" s="5">
        <v>0</v>
      </c>
      <c r="EY121" s="11">
        <v>0</v>
      </c>
      <c r="EZ121" s="6">
        <v>0</v>
      </c>
      <c r="FA121" s="5">
        <v>0</v>
      </c>
      <c r="FB121" s="11">
        <v>0</v>
      </c>
      <c r="FC121" s="6">
        <v>0</v>
      </c>
      <c r="FD121" s="5">
        <v>0</v>
      </c>
      <c r="FE121" s="11">
        <v>0</v>
      </c>
      <c r="FF121" s="6">
        <v>0</v>
      </c>
      <c r="FG121" s="5">
        <v>0</v>
      </c>
      <c r="FH121" s="11">
        <v>0</v>
      </c>
      <c r="FI121" s="6">
        <v>0</v>
      </c>
      <c r="FJ121" s="5">
        <v>0</v>
      </c>
      <c r="FK121" s="11">
        <f t="shared" si="584"/>
        <v>0</v>
      </c>
      <c r="FL121" s="6">
        <v>0</v>
      </c>
      <c r="FM121" s="5">
        <v>7</v>
      </c>
      <c r="FN121" s="11">
        <v>0</v>
      </c>
      <c r="FO121" s="75">
        <v>26</v>
      </c>
      <c r="FP121" s="9">
        <v>232</v>
      </c>
      <c r="FQ121" s="11">
        <f t="shared" si="585"/>
        <v>8923.0769230769238</v>
      </c>
      <c r="FR121" s="6">
        <f t="shared" si="525"/>
        <v>26</v>
      </c>
      <c r="FS121" s="11">
        <f t="shared" si="526"/>
        <v>240</v>
      </c>
    </row>
    <row r="122" spans="1:16363" ht="15" thickBot="1" x14ac:dyDescent="0.35">
      <c r="A122" s="79"/>
      <c r="B122" s="78" t="s">
        <v>17</v>
      </c>
      <c r="C122" s="73">
        <f>SUM(C110:C121)</f>
        <v>0</v>
      </c>
      <c r="D122" s="15">
        <f>SUM(D110:D121)</f>
        <v>0</v>
      </c>
      <c r="E122" s="74"/>
      <c r="F122" s="73">
        <f>SUM(F110:F121)</f>
        <v>0</v>
      </c>
      <c r="G122" s="15">
        <f>SUM(G110:G121)</f>
        <v>0</v>
      </c>
      <c r="H122" s="74"/>
      <c r="I122" s="73">
        <f t="shared" ref="I122:J122" si="591">SUM(I110:I121)</f>
        <v>0</v>
      </c>
      <c r="J122" s="15">
        <f t="shared" si="591"/>
        <v>0</v>
      </c>
      <c r="K122" s="74"/>
      <c r="L122" s="73">
        <f t="shared" ref="L122:M122" si="592">SUM(L110:L121)</f>
        <v>0</v>
      </c>
      <c r="M122" s="15">
        <f t="shared" si="592"/>
        <v>0</v>
      </c>
      <c r="N122" s="74"/>
      <c r="O122" s="73">
        <f t="shared" ref="O122:P122" si="593">SUM(O110:O121)</f>
        <v>0</v>
      </c>
      <c r="P122" s="15">
        <f t="shared" si="593"/>
        <v>0</v>
      </c>
      <c r="Q122" s="74"/>
      <c r="R122" s="73">
        <f t="shared" ref="R122:S122" si="594">SUM(R110:R121)</f>
        <v>0</v>
      </c>
      <c r="S122" s="15">
        <f t="shared" si="594"/>
        <v>0</v>
      </c>
      <c r="T122" s="74"/>
      <c r="U122" s="73">
        <f t="shared" ref="U122:V122" si="595">SUM(U110:U121)</f>
        <v>0</v>
      </c>
      <c r="V122" s="15">
        <f t="shared" si="595"/>
        <v>0</v>
      </c>
      <c r="W122" s="74"/>
      <c r="X122" s="73">
        <f t="shared" ref="X122:Y122" si="596">SUM(X110:X121)</f>
        <v>0</v>
      </c>
      <c r="Y122" s="15">
        <f t="shared" si="596"/>
        <v>0</v>
      </c>
      <c r="Z122" s="74"/>
      <c r="AA122" s="73">
        <f t="shared" ref="AA122:AB122" si="597">SUM(AA110:AA121)</f>
        <v>0</v>
      </c>
      <c r="AB122" s="15">
        <f t="shared" si="597"/>
        <v>0</v>
      </c>
      <c r="AC122" s="74"/>
      <c r="AD122" s="73">
        <f t="shared" ref="AD122:AE122" si="598">SUM(AD110:AD121)</f>
        <v>0</v>
      </c>
      <c r="AE122" s="15">
        <f t="shared" si="598"/>
        <v>0</v>
      </c>
      <c r="AF122" s="74"/>
      <c r="AG122" s="73">
        <f t="shared" ref="AG122:AH122" si="599">SUM(AG110:AG121)</f>
        <v>0</v>
      </c>
      <c r="AH122" s="15">
        <f t="shared" si="599"/>
        <v>0</v>
      </c>
      <c r="AI122" s="74"/>
      <c r="AJ122" s="73">
        <f t="shared" ref="AJ122:AK122" si="600">SUM(AJ110:AJ121)</f>
        <v>0</v>
      </c>
      <c r="AK122" s="15">
        <f t="shared" si="600"/>
        <v>0</v>
      </c>
      <c r="AL122" s="74"/>
      <c r="AM122" s="73">
        <v>0</v>
      </c>
      <c r="AN122" s="15">
        <v>0</v>
      </c>
      <c r="AO122" s="74"/>
      <c r="AP122" s="73">
        <f>SUM(AP110:AP121)</f>
        <v>0</v>
      </c>
      <c r="AQ122" s="15">
        <f>SUM(AQ110:AQ121)</f>
        <v>0</v>
      </c>
      <c r="AR122" s="74"/>
      <c r="AS122" s="73">
        <v>0</v>
      </c>
      <c r="AT122" s="15">
        <v>0</v>
      </c>
      <c r="AU122" s="74"/>
      <c r="AV122" s="73">
        <f t="shared" ref="AV122:AW122" si="601">SUM(AV110:AV121)</f>
        <v>0</v>
      </c>
      <c r="AW122" s="15">
        <f t="shared" si="601"/>
        <v>0</v>
      </c>
      <c r="AX122" s="74"/>
      <c r="AY122" s="73">
        <f t="shared" ref="AY122:AZ122" si="602">SUM(AY110:AY121)</f>
        <v>0</v>
      </c>
      <c r="AZ122" s="15">
        <f t="shared" si="602"/>
        <v>4</v>
      </c>
      <c r="BA122" s="74"/>
      <c r="BB122" s="73">
        <f t="shared" ref="BB122:BC122" si="603">SUM(BB110:BB121)</f>
        <v>0</v>
      </c>
      <c r="BC122" s="15">
        <f t="shared" si="603"/>
        <v>0</v>
      </c>
      <c r="BD122" s="74"/>
      <c r="BE122" s="73">
        <f t="shared" ref="BE122:BF122" si="604">SUM(BE110:BE121)</f>
        <v>0</v>
      </c>
      <c r="BF122" s="15">
        <f t="shared" si="604"/>
        <v>0</v>
      </c>
      <c r="BG122" s="74"/>
      <c r="BH122" s="73">
        <f t="shared" ref="BH122:BI122" si="605">SUM(BH110:BH121)</f>
        <v>0</v>
      </c>
      <c r="BI122" s="15">
        <f t="shared" si="605"/>
        <v>0</v>
      </c>
      <c r="BJ122" s="74"/>
      <c r="BK122" s="73">
        <f t="shared" ref="BK122:BL122" si="606">SUM(BK110:BK121)</f>
        <v>0</v>
      </c>
      <c r="BL122" s="15">
        <f t="shared" si="606"/>
        <v>0</v>
      </c>
      <c r="BM122" s="74"/>
      <c r="BN122" s="73">
        <f t="shared" ref="BN122:BO122" si="607">SUM(BN110:BN121)</f>
        <v>0</v>
      </c>
      <c r="BO122" s="15">
        <f t="shared" si="607"/>
        <v>0</v>
      </c>
      <c r="BP122" s="74"/>
      <c r="BQ122" s="73">
        <f t="shared" ref="BQ122:BR122" si="608">SUM(BQ110:BQ121)</f>
        <v>0</v>
      </c>
      <c r="BR122" s="15">
        <f t="shared" si="608"/>
        <v>0</v>
      </c>
      <c r="BS122" s="74"/>
      <c r="BT122" s="73">
        <f t="shared" ref="BT122:BU122" si="609">SUM(BT110:BT121)</f>
        <v>0</v>
      </c>
      <c r="BU122" s="15">
        <f t="shared" si="609"/>
        <v>0</v>
      </c>
      <c r="BV122" s="74"/>
      <c r="BW122" s="73">
        <f t="shared" ref="BW122:BX122" si="610">SUM(BW110:BW121)</f>
        <v>0</v>
      </c>
      <c r="BX122" s="15">
        <f t="shared" si="610"/>
        <v>0</v>
      </c>
      <c r="BY122" s="74"/>
      <c r="BZ122" s="73">
        <f t="shared" ref="BZ122:CA122" si="611">SUM(BZ110:BZ121)</f>
        <v>1</v>
      </c>
      <c r="CA122" s="15">
        <f t="shared" si="611"/>
        <v>23</v>
      </c>
      <c r="CB122" s="74"/>
      <c r="CC122" s="73">
        <f t="shared" ref="CC122:CD122" si="612">SUM(CC110:CC121)</f>
        <v>0</v>
      </c>
      <c r="CD122" s="15">
        <f t="shared" si="612"/>
        <v>0</v>
      </c>
      <c r="CE122" s="74"/>
      <c r="CF122" s="73">
        <f t="shared" ref="CF122:CG122" si="613">SUM(CF110:CF121)</f>
        <v>27</v>
      </c>
      <c r="CG122" s="15">
        <f t="shared" si="613"/>
        <v>553</v>
      </c>
      <c r="CH122" s="74"/>
      <c r="CI122" s="73">
        <f t="shared" ref="CI122:CJ122" si="614">SUM(CI110:CI121)</f>
        <v>0</v>
      </c>
      <c r="CJ122" s="15">
        <f t="shared" si="614"/>
        <v>0</v>
      </c>
      <c r="CK122" s="74"/>
      <c r="CL122" s="73">
        <f t="shared" ref="CL122:CM122" si="615">SUM(CL110:CL121)</f>
        <v>239</v>
      </c>
      <c r="CM122" s="15">
        <f t="shared" si="615"/>
        <v>1248</v>
      </c>
      <c r="CN122" s="74"/>
      <c r="CO122" s="73">
        <f t="shared" ref="CO122:CP122" si="616">SUM(CO110:CO121)</f>
        <v>0</v>
      </c>
      <c r="CP122" s="15">
        <f t="shared" si="616"/>
        <v>0</v>
      </c>
      <c r="CQ122" s="74"/>
      <c r="CR122" s="73">
        <f t="shared" ref="CR122:CS122" si="617">SUM(CR110:CR121)</f>
        <v>66</v>
      </c>
      <c r="CS122" s="15">
        <f t="shared" si="617"/>
        <v>680</v>
      </c>
      <c r="CT122" s="74"/>
      <c r="CU122" s="73">
        <f t="shared" ref="CU122:CV122" si="618">SUM(CU110:CU121)</f>
        <v>0</v>
      </c>
      <c r="CV122" s="15">
        <f t="shared" si="618"/>
        <v>0</v>
      </c>
      <c r="CW122" s="74"/>
      <c r="CX122" s="73">
        <f t="shared" ref="CX122:CY122" si="619">SUM(CX110:CX121)</f>
        <v>0</v>
      </c>
      <c r="CY122" s="15">
        <f t="shared" si="619"/>
        <v>0</v>
      </c>
      <c r="CZ122" s="74"/>
      <c r="DA122" s="73">
        <f t="shared" ref="DA122:DB122" si="620">SUM(DA110:DA121)</f>
        <v>0</v>
      </c>
      <c r="DB122" s="15">
        <f t="shared" si="620"/>
        <v>0</v>
      </c>
      <c r="DC122" s="74"/>
      <c r="DD122" s="73">
        <f t="shared" ref="DD122:DE122" si="621">SUM(DD110:DD121)</f>
        <v>0</v>
      </c>
      <c r="DE122" s="15">
        <f t="shared" si="621"/>
        <v>0</v>
      </c>
      <c r="DF122" s="74"/>
      <c r="DG122" s="73">
        <f t="shared" ref="DG122:DH122" si="622">SUM(DG110:DG121)</f>
        <v>0</v>
      </c>
      <c r="DH122" s="15">
        <f t="shared" si="622"/>
        <v>0</v>
      </c>
      <c r="DI122" s="74"/>
      <c r="DJ122" s="73">
        <f t="shared" ref="DJ122:DK122" si="623">SUM(DJ110:DJ121)</f>
        <v>0</v>
      </c>
      <c r="DK122" s="15">
        <f t="shared" si="623"/>
        <v>0</v>
      </c>
      <c r="DL122" s="74"/>
      <c r="DM122" s="73">
        <f t="shared" ref="DM122:DN122" si="624">SUM(DM110:DM121)</f>
        <v>0</v>
      </c>
      <c r="DN122" s="15">
        <f t="shared" si="624"/>
        <v>0</v>
      </c>
      <c r="DO122" s="74"/>
      <c r="DP122" s="73">
        <f t="shared" ref="DP122:DQ122" si="625">SUM(DP110:DP121)</f>
        <v>0</v>
      </c>
      <c r="DQ122" s="15">
        <f t="shared" si="625"/>
        <v>0</v>
      </c>
      <c r="DR122" s="74"/>
      <c r="DS122" s="73">
        <f t="shared" ref="DS122:DT122" si="626">SUM(DS110:DS121)</f>
        <v>0</v>
      </c>
      <c r="DT122" s="15">
        <f t="shared" si="626"/>
        <v>0</v>
      </c>
      <c r="DU122" s="74"/>
      <c r="DV122" s="73">
        <v>0</v>
      </c>
      <c r="DW122" s="15">
        <v>0</v>
      </c>
      <c r="DX122" s="74"/>
      <c r="DY122" s="73">
        <f t="shared" ref="DY122:DZ122" si="627">SUM(DY110:DY121)</f>
        <v>0</v>
      </c>
      <c r="DZ122" s="15">
        <f t="shared" si="627"/>
        <v>0</v>
      </c>
      <c r="EA122" s="74"/>
      <c r="EB122" s="73">
        <f>SUM(EB110:EB121)</f>
        <v>0</v>
      </c>
      <c r="EC122" s="15">
        <f>SUM(EC110:EC121)</f>
        <v>0</v>
      </c>
      <c r="ED122" s="74"/>
      <c r="EE122" s="73">
        <f t="shared" ref="EE122:EF122" si="628">SUM(EE110:EE121)</f>
        <v>0</v>
      </c>
      <c r="EF122" s="15">
        <f t="shared" si="628"/>
        <v>0</v>
      </c>
      <c r="EG122" s="74"/>
      <c r="EH122" s="73">
        <f t="shared" ref="EH122:EI122" si="629">SUM(EH110:EH121)</f>
        <v>0</v>
      </c>
      <c r="EI122" s="15">
        <f t="shared" si="629"/>
        <v>0</v>
      </c>
      <c r="EJ122" s="74"/>
      <c r="EK122" s="77">
        <f t="shared" ref="EK122:EL122" si="630">SUM(EK110:EK121)</f>
        <v>0</v>
      </c>
      <c r="EL122" s="51">
        <f t="shared" si="630"/>
        <v>0</v>
      </c>
      <c r="EM122" s="78"/>
      <c r="EN122" s="73">
        <f t="shared" ref="EN122:EO122" si="631">SUM(EN110:EN121)</f>
        <v>0</v>
      </c>
      <c r="EO122" s="15">
        <f t="shared" si="631"/>
        <v>0</v>
      </c>
      <c r="EP122" s="74"/>
      <c r="EQ122" s="73">
        <f t="shared" ref="EQ122:ER122" si="632">SUM(EQ110:EQ121)</f>
        <v>0</v>
      </c>
      <c r="ER122" s="15">
        <f t="shared" si="632"/>
        <v>0</v>
      </c>
      <c r="ES122" s="74"/>
      <c r="ET122" s="73">
        <f t="shared" ref="ET122:EU122" si="633">SUM(ET110:ET121)</f>
        <v>0</v>
      </c>
      <c r="EU122" s="15">
        <f t="shared" si="633"/>
        <v>0</v>
      </c>
      <c r="EV122" s="74"/>
      <c r="EW122" s="73">
        <f t="shared" ref="EW122:EX122" si="634">SUM(EW110:EW121)</f>
        <v>0</v>
      </c>
      <c r="EX122" s="15">
        <f t="shared" si="634"/>
        <v>0</v>
      </c>
      <c r="EY122" s="74"/>
      <c r="EZ122" s="73">
        <f t="shared" ref="EZ122:FA122" si="635">SUM(EZ110:EZ121)</f>
        <v>0</v>
      </c>
      <c r="FA122" s="15">
        <f t="shared" si="635"/>
        <v>0</v>
      </c>
      <c r="FB122" s="74"/>
      <c r="FC122" s="73">
        <f t="shared" ref="FC122:FD122" si="636">SUM(FC110:FC121)</f>
        <v>0</v>
      </c>
      <c r="FD122" s="15">
        <f t="shared" si="636"/>
        <v>0</v>
      </c>
      <c r="FE122" s="74"/>
      <c r="FF122" s="73">
        <f t="shared" ref="FF122:FG122" si="637">SUM(FF110:FF121)</f>
        <v>0</v>
      </c>
      <c r="FG122" s="15">
        <f t="shared" si="637"/>
        <v>0</v>
      </c>
      <c r="FH122" s="74"/>
      <c r="FI122" s="73">
        <f t="shared" ref="FI122:FJ122" si="638">SUM(FI110:FI121)</f>
        <v>0</v>
      </c>
      <c r="FJ122" s="15">
        <f t="shared" si="638"/>
        <v>0</v>
      </c>
      <c r="FK122" s="74"/>
      <c r="FL122" s="73">
        <f>SUM(FL110:FL121)</f>
        <v>13</v>
      </c>
      <c r="FM122" s="15">
        <f>SUM(FM110:FM121)</f>
        <v>153</v>
      </c>
      <c r="FN122" s="74"/>
      <c r="FO122" s="73">
        <f t="shared" ref="FO122:FP122" si="639">SUM(FO110:FO121)</f>
        <v>76</v>
      </c>
      <c r="FP122" s="15">
        <f t="shared" si="639"/>
        <v>728</v>
      </c>
      <c r="FQ122" s="74"/>
      <c r="FR122" s="73">
        <f t="shared" si="525"/>
        <v>422</v>
      </c>
      <c r="FS122" s="74">
        <f t="shared" si="526"/>
        <v>3389</v>
      </c>
      <c r="FT122" s="41"/>
      <c r="FU122" s="41"/>
      <c r="FV122" s="42"/>
      <c r="FW122" s="41"/>
      <c r="FX122" s="41"/>
      <c r="FY122" s="41"/>
      <c r="FZ122" s="42"/>
      <c r="GA122" s="41"/>
      <c r="GB122" s="41"/>
      <c r="GC122" s="41"/>
      <c r="GD122" s="42"/>
      <c r="GE122" s="41"/>
      <c r="GF122" s="41"/>
      <c r="GG122" s="41"/>
      <c r="GH122" s="42"/>
      <c r="GI122" s="41"/>
      <c r="GJ122" s="41"/>
      <c r="GK122" s="41"/>
      <c r="GL122" s="42"/>
      <c r="GM122" s="41"/>
      <c r="GN122" s="41"/>
      <c r="GO122" s="41"/>
      <c r="GP122" s="42"/>
      <c r="GQ122" s="41"/>
      <c r="GR122" s="41"/>
      <c r="GS122" s="41"/>
      <c r="GT122" s="42"/>
      <c r="GU122" s="41"/>
      <c r="GV122" s="41"/>
      <c r="GW122" s="41"/>
      <c r="GX122" s="42"/>
      <c r="GY122" s="41"/>
      <c r="GZ122" s="41"/>
      <c r="HA122" s="41"/>
      <c r="HB122" s="42"/>
      <c r="HC122" s="41"/>
      <c r="HD122" s="41"/>
      <c r="HE122" s="41"/>
      <c r="HF122" s="42"/>
      <c r="HG122" s="41"/>
      <c r="HH122" s="41"/>
      <c r="HI122" s="41"/>
      <c r="HJ122" s="42"/>
      <c r="HK122" s="41"/>
      <c r="HL122" s="41"/>
      <c r="HM122" s="41"/>
      <c r="HN122" s="42"/>
      <c r="HO122" s="41"/>
      <c r="HP122" s="41"/>
      <c r="HQ122" s="41"/>
      <c r="HR122" s="42"/>
      <c r="HS122" s="41"/>
      <c r="HT122" s="41"/>
      <c r="HU122" s="41"/>
      <c r="HV122" s="42"/>
      <c r="HW122" s="41"/>
      <c r="HX122" s="41"/>
      <c r="HY122" s="41"/>
      <c r="HZ122" s="42"/>
      <c r="IA122" s="41"/>
      <c r="IB122" s="41"/>
      <c r="IC122" s="41"/>
      <c r="ID122" s="42"/>
      <c r="IE122" s="41"/>
      <c r="IF122" s="41"/>
      <c r="IG122" s="41"/>
      <c r="IH122" s="42"/>
      <c r="II122" s="41"/>
      <c r="IJ122" s="41"/>
      <c r="IK122" s="41"/>
      <c r="IL122" s="42"/>
      <c r="IM122" s="41"/>
      <c r="IN122" s="41"/>
      <c r="IO122" s="41"/>
      <c r="IP122" s="42"/>
      <c r="IQ122" s="41"/>
      <c r="IR122" s="41"/>
      <c r="IS122" s="41"/>
      <c r="IT122" s="42"/>
      <c r="IU122" s="41"/>
      <c r="IV122" s="41"/>
      <c r="IW122" s="41"/>
      <c r="IX122" s="42"/>
      <c r="IY122" s="41"/>
      <c r="IZ122" s="41"/>
      <c r="JA122" s="41"/>
      <c r="JB122" s="42"/>
      <c r="JC122" s="41"/>
      <c r="JD122" s="41"/>
      <c r="JE122" s="41"/>
      <c r="JF122" s="42"/>
      <c r="JG122" s="41"/>
      <c r="JH122" s="41"/>
      <c r="JI122" s="41"/>
      <c r="JJ122" s="42"/>
      <c r="JK122" s="41"/>
      <c r="JL122" s="41"/>
      <c r="JM122" s="41"/>
      <c r="JN122" s="42"/>
      <c r="JO122" s="41"/>
      <c r="JP122" s="41"/>
      <c r="JQ122" s="41"/>
      <c r="JR122" s="42"/>
      <c r="JS122" s="41"/>
      <c r="JT122" s="41"/>
      <c r="JU122" s="41"/>
      <c r="JV122" s="42"/>
      <c r="JW122" s="41"/>
      <c r="JX122" s="41"/>
      <c r="JY122" s="41"/>
      <c r="JZ122" s="42"/>
      <c r="KA122" s="41"/>
      <c r="KB122" s="41"/>
      <c r="KC122" s="41"/>
      <c r="KD122" s="42"/>
      <c r="KE122" s="41"/>
      <c r="KF122" s="41"/>
      <c r="KG122" s="41"/>
      <c r="KH122" s="42"/>
      <c r="KI122" s="41"/>
      <c r="KJ122" s="41"/>
      <c r="KK122" s="41"/>
      <c r="KL122" s="43"/>
      <c r="KM122" s="44"/>
      <c r="KN122" s="45"/>
      <c r="KO122" s="45"/>
      <c r="KP122" s="42"/>
      <c r="KQ122" s="41"/>
      <c r="KR122" s="41"/>
      <c r="KS122" s="41"/>
      <c r="KT122" s="42"/>
      <c r="KU122" s="41"/>
      <c r="KV122" s="41"/>
      <c r="KW122" s="41"/>
      <c r="KX122" s="42"/>
      <c r="KY122" s="41"/>
      <c r="KZ122" s="41"/>
      <c r="LA122" s="41"/>
      <c r="LB122" s="42"/>
      <c r="LC122" s="41"/>
      <c r="LD122" s="41"/>
      <c r="LE122" s="41"/>
      <c r="LF122" s="42"/>
      <c r="LG122" s="41"/>
      <c r="LH122" s="41"/>
      <c r="LI122" s="41"/>
      <c r="LJ122" s="42"/>
      <c r="LK122" s="41"/>
      <c r="LL122" s="41"/>
      <c r="LM122" s="41"/>
      <c r="LN122" s="42"/>
      <c r="LO122" s="41"/>
      <c r="LP122" s="41"/>
      <c r="LQ122" s="41"/>
      <c r="LR122" s="42"/>
      <c r="LS122" s="41"/>
      <c r="LT122" s="41"/>
      <c r="LU122" s="41"/>
      <c r="LV122" s="42"/>
      <c r="LW122" s="41"/>
      <c r="LX122" s="41"/>
      <c r="LY122" s="41"/>
      <c r="LZ122" s="42"/>
      <c r="MA122" s="41"/>
      <c r="MB122" s="41"/>
      <c r="MC122" s="41"/>
      <c r="MD122" s="42"/>
      <c r="ME122" s="41"/>
      <c r="MF122" s="41"/>
      <c r="MG122" s="41"/>
      <c r="MH122" s="42"/>
      <c r="MI122" s="41"/>
      <c r="MJ122" s="41"/>
      <c r="MK122" s="41"/>
      <c r="ML122" s="42"/>
      <c r="MM122" s="41"/>
      <c r="MN122" s="41"/>
      <c r="MO122" s="41"/>
      <c r="MP122" s="42"/>
      <c r="MQ122" s="41"/>
      <c r="MR122" s="41"/>
      <c r="MS122" s="41"/>
      <c r="MT122" s="42"/>
      <c r="MU122" s="41"/>
      <c r="MV122" s="41"/>
      <c r="MW122" s="41"/>
      <c r="MX122" s="42"/>
      <c r="MY122" s="41"/>
      <c r="MZ122" s="41"/>
      <c r="NA122" s="41"/>
      <c r="NB122" s="42"/>
      <c r="NC122" s="41"/>
      <c r="ND122" s="41"/>
      <c r="NE122" s="41"/>
      <c r="NF122" s="42"/>
      <c r="NG122" s="41"/>
      <c r="NH122" s="41"/>
      <c r="NI122" s="41"/>
      <c r="NJ122" s="42"/>
      <c r="NK122" s="41"/>
      <c r="NL122" s="41"/>
      <c r="NM122" s="41"/>
      <c r="NN122" s="42"/>
      <c r="NO122" s="41"/>
      <c r="NP122" s="41"/>
      <c r="NQ122" s="41"/>
      <c r="NR122" s="42"/>
      <c r="NS122" s="41"/>
      <c r="NT122" s="41"/>
      <c r="NU122" s="41"/>
      <c r="NV122" s="42"/>
      <c r="NW122" s="41"/>
      <c r="NX122" s="41"/>
      <c r="NY122" s="41"/>
      <c r="NZ122" s="42"/>
      <c r="OA122" s="41"/>
      <c r="OB122" s="41"/>
      <c r="OC122" s="41"/>
      <c r="OD122" s="42"/>
      <c r="OE122" s="41"/>
      <c r="OF122" s="41"/>
      <c r="OG122" s="41"/>
      <c r="OH122" s="42"/>
      <c r="OI122" s="41"/>
      <c r="OJ122" s="41"/>
      <c r="OK122" s="41"/>
      <c r="OL122" s="42"/>
      <c r="OM122" s="41"/>
      <c r="ON122" s="41"/>
      <c r="OO122" s="41"/>
      <c r="OP122" s="42"/>
      <c r="OQ122" s="41"/>
      <c r="OR122" s="41"/>
      <c r="OS122" s="41"/>
      <c r="OT122" s="42"/>
      <c r="OU122" s="41"/>
      <c r="OV122" s="41"/>
      <c r="OW122" s="41"/>
      <c r="OX122" s="42"/>
      <c r="OY122" s="41"/>
      <c r="OZ122" s="41"/>
      <c r="PA122" s="41"/>
      <c r="PB122" s="42"/>
      <c r="PC122" s="41"/>
      <c r="PD122" s="41"/>
      <c r="PE122" s="41"/>
      <c r="PF122" s="42"/>
      <c r="PG122" s="41"/>
      <c r="PH122" s="41"/>
      <c r="PI122" s="41"/>
      <c r="PJ122" s="42"/>
      <c r="PK122" s="41"/>
      <c r="PL122" s="41"/>
      <c r="PM122" s="41"/>
      <c r="PN122" s="42"/>
      <c r="PO122" s="41"/>
      <c r="PP122" s="41"/>
      <c r="PQ122" s="41"/>
      <c r="PR122" s="42"/>
      <c r="PS122" s="41"/>
      <c r="PT122" s="41"/>
      <c r="PU122" s="41"/>
      <c r="PV122" s="42"/>
      <c r="PW122" s="41"/>
      <c r="PX122" s="41"/>
      <c r="PY122" s="41"/>
      <c r="PZ122" s="42"/>
      <c r="QA122" s="41"/>
      <c r="QB122" s="41"/>
      <c r="QC122" s="41"/>
      <c r="QD122" s="42"/>
      <c r="QE122" s="41"/>
      <c r="QF122" s="41"/>
      <c r="QG122" s="41"/>
      <c r="QH122" s="42"/>
      <c r="QI122" s="41"/>
      <c r="QJ122" s="41"/>
      <c r="QK122" s="41"/>
      <c r="QL122" s="42"/>
      <c r="QM122" s="41"/>
      <c r="QN122" s="41"/>
      <c r="QO122" s="41"/>
      <c r="QP122" s="43"/>
      <c r="QQ122" s="44"/>
      <c r="QR122" s="45"/>
      <c r="QS122" s="45"/>
      <c r="QT122" s="42"/>
      <c r="QU122" s="41"/>
      <c r="QV122" s="41"/>
      <c r="QW122" s="41"/>
      <c r="QX122" s="42"/>
      <c r="QY122" s="41"/>
      <c r="QZ122" s="41"/>
      <c r="RA122" s="41"/>
      <c r="RB122" s="42"/>
      <c r="RC122" s="41"/>
      <c r="RD122" s="41"/>
      <c r="RE122" s="41"/>
      <c r="RF122" s="42"/>
      <c r="RG122" s="41"/>
      <c r="RH122" s="41"/>
      <c r="RI122" s="41"/>
      <c r="RJ122" s="42"/>
      <c r="RK122" s="41"/>
      <c r="RL122" s="41"/>
      <c r="RM122" s="41"/>
      <c r="RN122" s="42"/>
      <c r="RO122" s="41"/>
      <c r="RP122" s="41"/>
      <c r="RQ122" s="41"/>
      <c r="RR122" s="42"/>
      <c r="RS122" s="41"/>
      <c r="RT122" s="41"/>
      <c r="RU122" s="41"/>
      <c r="RV122" s="42"/>
      <c r="RW122" s="41"/>
      <c r="RX122" s="41"/>
      <c r="RY122" s="41"/>
      <c r="RZ122" s="42"/>
      <c r="SA122" s="41"/>
      <c r="SB122" s="41"/>
      <c r="SC122" s="41"/>
      <c r="SD122" s="42"/>
      <c r="SE122" s="41"/>
      <c r="SF122" s="41"/>
      <c r="SG122" s="41"/>
      <c r="SH122" s="42"/>
      <c r="SI122" s="41"/>
      <c r="SJ122" s="41"/>
      <c r="SK122" s="41"/>
      <c r="SL122" s="42"/>
      <c r="SM122" s="41"/>
      <c r="SN122" s="41"/>
      <c r="SO122" s="41"/>
      <c r="SP122" s="42"/>
      <c r="SQ122" s="41"/>
      <c r="SR122" s="41"/>
      <c r="SS122" s="41"/>
      <c r="ST122" s="42"/>
      <c r="SU122" s="41"/>
      <c r="SV122" s="41"/>
      <c r="SW122" s="41"/>
      <c r="SX122" s="42"/>
      <c r="SY122" s="41"/>
      <c r="SZ122" s="41"/>
      <c r="TA122" s="41"/>
      <c r="TB122" s="42"/>
      <c r="TC122" s="41"/>
      <c r="TD122" s="41"/>
      <c r="TE122" s="41"/>
      <c r="TF122" s="42"/>
      <c r="TG122" s="41"/>
      <c r="TH122" s="41"/>
      <c r="TI122" s="41"/>
      <c r="TJ122" s="42"/>
      <c r="TK122" s="41"/>
      <c r="TL122" s="41"/>
      <c r="TM122" s="41"/>
      <c r="TN122" s="42"/>
      <c r="TO122" s="41"/>
      <c r="TP122" s="41"/>
      <c r="TQ122" s="41"/>
      <c r="TR122" s="42"/>
      <c r="TS122" s="41"/>
      <c r="TT122" s="41"/>
      <c r="TU122" s="41"/>
      <c r="TV122" s="42"/>
      <c r="TW122" s="41"/>
      <c r="TX122" s="41"/>
      <c r="TY122" s="41"/>
      <c r="TZ122" s="42"/>
      <c r="UA122" s="41"/>
      <c r="UB122" s="41"/>
      <c r="UC122" s="41"/>
      <c r="UD122" s="42"/>
      <c r="UE122" s="41"/>
      <c r="UF122" s="41"/>
      <c r="UG122" s="41"/>
      <c r="UH122" s="42"/>
      <c r="UI122" s="41"/>
      <c r="UJ122" s="41"/>
      <c r="UK122" s="41"/>
      <c r="UL122" s="42"/>
      <c r="UM122" s="41"/>
      <c r="UN122" s="41"/>
      <c r="UO122" s="41"/>
      <c r="UP122" s="42"/>
      <c r="UQ122" s="41"/>
      <c r="UR122" s="41"/>
      <c r="US122" s="41"/>
      <c r="UT122" s="42"/>
      <c r="UU122" s="41"/>
      <c r="UV122" s="41"/>
      <c r="UW122" s="41"/>
      <c r="UX122" s="42"/>
      <c r="UY122" s="41"/>
      <c r="UZ122" s="41"/>
      <c r="VA122" s="41"/>
      <c r="VB122" s="42"/>
      <c r="VC122" s="41"/>
      <c r="VD122" s="41"/>
      <c r="VE122" s="41"/>
      <c r="VF122" s="42"/>
      <c r="VG122" s="41"/>
      <c r="VH122" s="41"/>
      <c r="VI122" s="41"/>
      <c r="VJ122" s="42"/>
      <c r="VK122" s="41"/>
      <c r="VL122" s="41"/>
      <c r="VM122" s="41"/>
      <c r="VN122" s="42"/>
      <c r="VO122" s="41"/>
      <c r="VP122" s="41"/>
      <c r="VQ122" s="41"/>
      <c r="VR122" s="42"/>
      <c r="VS122" s="41"/>
      <c r="VT122" s="41"/>
      <c r="VU122" s="41"/>
      <c r="VV122" s="42"/>
      <c r="VW122" s="41"/>
      <c r="VX122" s="41"/>
      <c r="VY122" s="41"/>
      <c r="VZ122" s="42"/>
      <c r="WA122" s="41"/>
      <c r="WB122" s="41"/>
      <c r="WC122" s="41"/>
      <c r="WD122" s="42"/>
      <c r="WE122" s="41"/>
      <c r="WF122" s="41"/>
      <c r="WG122" s="41"/>
      <c r="WH122" s="42"/>
      <c r="WI122" s="41"/>
      <c r="WJ122" s="41"/>
      <c r="WK122" s="41"/>
      <c r="WL122" s="42"/>
      <c r="WM122" s="41"/>
      <c r="WN122" s="41"/>
      <c r="WO122" s="41"/>
      <c r="WP122" s="42"/>
      <c r="WQ122" s="41"/>
      <c r="WR122" s="41"/>
      <c r="WS122" s="41"/>
      <c r="WT122" s="43"/>
      <c r="WU122" s="44"/>
      <c r="WV122" s="45"/>
      <c r="WW122" s="45"/>
      <c r="WX122" s="42"/>
      <c r="WY122" s="41"/>
      <c r="WZ122" s="41"/>
      <c r="XA122" s="41"/>
      <c r="XB122" s="42"/>
      <c r="XC122" s="41"/>
      <c r="XD122" s="41"/>
      <c r="XE122" s="41"/>
      <c r="XF122" s="42"/>
      <c r="XG122" s="41"/>
      <c r="XH122" s="41"/>
      <c r="XI122" s="41"/>
      <c r="XJ122" s="42"/>
      <c r="XK122" s="41"/>
      <c r="XL122" s="41"/>
      <c r="XM122" s="41"/>
      <c r="XN122" s="42"/>
      <c r="XO122" s="41"/>
      <c r="XP122" s="41"/>
      <c r="XQ122" s="41"/>
      <c r="XR122" s="42"/>
      <c r="XS122" s="41"/>
      <c r="XT122" s="41"/>
      <c r="XU122" s="41"/>
      <c r="XV122" s="42"/>
      <c r="XW122" s="41"/>
      <c r="XX122" s="41"/>
      <c r="XY122" s="41"/>
      <c r="XZ122" s="42"/>
      <c r="YA122" s="41"/>
      <c r="YB122" s="41"/>
      <c r="YC122" s="41"/>
      <c r="YD122" s="42"/>
      <c r="YE122" s="41"/>
      <c r="YF122" s="41"/>
      <c r="YG122" s="41"/>
      <c r="YH122" s="42"/>
      <c r="YI122" s="41"/>
      <c r="YJ122" s="41"/>
      <c r="YK122" s="41"/>
      <c r="YL122" s="42"/>
      <c r="YM122" s="41"/>
      <c r="YN122" s="41"/>
      <c r="YO122" s="41"/>
      <c r="YP122" s="42"/>
      <c r="YQ122" s="41"/>
      <c r="YR122" s="41"/>
      <c r="YS122" s="41"/>
      <c r="YT122" s="42"/>
      <c r="YU122" s="41"/>
      <c r="YV122" s="41"/>
      <c r="YW122" s="41"/>
      <c r="YX122" s="42"/>
      <c r="YY122" s="41"/>
      <c r="YZ122" s="41"/>
      <c r="ZA122" s="41"/>
      <c r="ZB122" s="42"/>
      <c r="ZC122" s="41"/>
      <c r="ZD122" s="41"/>
      <c r="ZE122" s="41"/>
      <c r="ZF122" s="42"/>
      <c r="ZG122" s="41"/>
      <c r="ZH122" s="41"/>
      <c r="ZI122" s="41"/>
      <c r="ZJ122" s="42"/>
      <c r="ZK122" s="41"/>
      <c r="ZL122" s="41"/>
      <c r="ZM122" s="41"/>
      <c r="ZN122" s="42"/>
      <c r="ZO122" s="41"/>
      <c r="ZP122" s="41"/>
      <c r="ZQ122" s="41"/>
      <c r="ZR122" s="42"/>
      <c r="ZS122" s="41"/>
      <c r="ZT122" s="41"/>
      <c r="ZU122" s="41"/>
      <c r="ZV122" s="42"/>
      <c r="ZW122" s="41"/>
      <c r="ZX122" s="41"/>
      <c r="ZY122" s="41"/>
      <c r="ZZ122" s="42"/>
      <c r="AAA122" s="41"/>
      <c r="AAB122" s="41"/>
      <c r="AAC122" s="41"/>
      <c r="AAD122" s="42"/>
      <c r="AAE122" s="41"/>
      <c r="AAF122" s="41"/>
      <c r="AAG122" s="41"/>
      <c r="AAH122" s="42"/>
      <c r="AAI122" s="41"/>
      <c r="AAJ122" s="41"/>
      <c r="AAK122" s="41"/>
      <c r="AAL122" s="42"/>
      <c r="AAM122" s="41"/>
      <c r="AAN122" s="41"/>
      <c r="AAO122" s="41"/>
      <c r="AAP122" s="42"/>
      <c r="AAQ122" s="41"/>
      <c r="AAR122" s="41"/>
      <c r="AAS122" s="41"/>
      <c r="AAT122" s="42"/>
      <c r="AAU122" s="41"/>
      <c r="AAV122" s="41"/>
      <c r="AAW122" s="41"/>
      <c r="AAX122" s="42"/>
      <c r="AAY122" s="41"/>
      <c r="AAZ122" s="41"/>
      <c r="ABA122" s="41"/>
      <c r="ABB122" s="42"/>
      <c r="ABC122" s="41"/>
      <c r="ABD122" s="41"/>
      <c r="ABE122" s="41"/>
      <c r="ABF122" s="42"/>
      <c r="ABG122" s="41"/>
      <c r="ABH122" s="41"/>
      <c r="ABI122" s="41"/>
      <c r="ABJ122" s="42"/>
      <c r="ABK122" s="41"/>
      <c r="ABL122" s="41"/>
      <c r="ABM122" s="41"/>
      <c r="ABN122" s="42"/>
      <c r="ABO122" s="41"/>
      <c r="ABP122" s="41"/>
      <c r="ABQ122" s="41"/>
      <c r="ABR122" s="42"/>
      <c r="ABS122" s="41"/>
      <c r="ABT122" s="41"/>
      <c r="ABU122" s="41"/>
      <c r="ABV122" s="42"/>
      <c r="ABW122" s="41"/>
      <c r="ABX122" s="41"/>
      <c r="ABY122" s="41"/>
      <c r="ABZ122" s="42"/>
      <c r="ACA122" s="41"/>
      <c r="ACB122" s="41"/>
      <c r="ACC122" s="41"/>
      <c r="ACD122" s="42"/>
      <c r="ACE122" s="41"/>
      <c r="ACF122" s="41"/>
      <c r="ACG122" s="41"/>
      <c r="ACH122" s="42"/>
      <c r="ACI122" s="41"/>
      <c r="ACJ122" s="41"/>
      <c r="ACK122" s="41"/>
      <c r="ACL122" s="42"/>
      <c r="ACM122" s="41"/>
      <c r="ACN122" s="41"/>
      <c r="ACO122" s="41"/>
      <c r="ACP122" s="42"/>
      <c r="ACQ122" s="41"/>
      <c r="ACR122" s="41"/>
      <c r="ACS122" s="41"/>
      <c r="ACT122" s="42"/>
      <c r="ACU122" s="41"/>
      <c r="ACV122" s="41"/>
      <c r="ACW122" s="41"/>
      <c r="ACX122" s="43"/>
      <c r="ACY122" s="44"/>
      <c r="ACZ122" s="45"/>
      <c r="ADA122" s="45"/>
      <c r="ADB122" s="42"/>
      <c r="ADC122" s="41"/>
      <c r="ADD122" s="41"/>
      <c r="ADE122" s="41"/>
      <c r="ADF122" s="42"/>
      <c r="ADG122" s="41"/>
      <c r="ADH122" s="41"/>
      <c r="ADI122" s="41"/>
      <c r="ADJ122" s="42"/>
      <c r="ADK122" s="41"/>
      <c r="ADL122" s="41"/>
      <c r="ADM122" s="41"/>
      <c r="ADN122" s="42"/>
      <c r="ADO122" s="41"/>
      <c r="ADP122" s="41"/>
      <c r="ADQ122" s="41"/>
      <c r="ADR122" s="42"/>
      <c r="ADS122" s="41"/>
      <c r="ADT122" s="41"/>
      <c r="ADU122" s="41"/>
      <c r="ADV122" s="42"/>
      <c r="ADW122" s="41"/>
      <c r="ADX122" s="41"/>
      <c r="ADY122" s="41"/>
      <c r="ADZ122" s="42"/>
      <c r="AEA122" s="41"/>
      <c r="AEB122" s="41"/>
      <c r="AEC122" s="41"/>
      <c r="AED122" s="42"/>
      <c r="AEE122" s="41"/>
      <c r="AEF122" s="41"/>
      <c r="AEG122" s="41"/>
      <c r="AEH122" s="42"/>
      <c r="AEI122" s="41"/>
      <c r="AEJ122" s="41"/>
      <c r="AEK122" s="41"/>
      <c r="AEL122" s="42"/>
      <c r="AEM122" s="41"/>
      <c r="AEN122" s="41"/>
      <c r="AEO122" s="41"/>
      <c r="AEP122" s="42"/>
      <c r="AEQ122" s="41"/>
      <c r="AER122" s="41"/>
      <c r="AES122" s="41"/>
      <c r="AET122" s="42"/>
      <c r="AEU122" s="41"/>
      <c r="AEV122" s="41"/>
      <c r="AEW122" s="41"/>
      <c r="AEX122" s="42"/>
      <c r="AEY122" s="41"/>
      <c r="AEZ122" s="41"/>
      <c r="AFA122" s="41"/>
      <c r="AFB122" s="42"/>
      <c r="AFC122" s="41"/>
      <c r="AFD122" s="41"/>
      <c r="AFE122" s="41"/>
      <c r="AFF122" s="42"/>
      <c r="AFG122" s="41"/>
      <c r="AFH122" s="41"/>
      <c r="AFI122" s="41"/>
      <c r="AFJ122" s="42"/>
      <c r="AFK122" s="41"/>
      <c r="AFL122" s="41"/>
      <c r="AFM122" s="41"/>
      <c r="AFN122" s="42"/>
      <c r="AFO122" s="41"/>
      <c r="AFP122" s="41"/>
      <c r="AFQ122" s="41"/>
      <c r="AFR122" s="42"/>
      <c r="AFS122" s="41"/>
      <c r="AFT122" s="41"/>
      <c r="AFU122" s="41"/>
      <c r="AFV122" s="42"/>
      <c r="AFW122" s="41"/>
      <c r="AFX122" s="41"/>
      <c r="AFY122" s="41"/>
      <c r="AFZ122" s="42"/>
      <c r="AGA122" s="41"/>
      <c r="AGB122" s="41"/>
      <c r="AGC122" s="41"/>
      <c r="AGD122" s="42"/>
      <c r="AGE122" s="41"/>
      <c r="AGF122" s="41"/>
      <c r="AGG122" s="41"/>
      <c r="AGH122" s="42"/>
      <c r="AGI122" s="41"/>
      <c r="AGJ122" s="41"/>
      <c r="AGK122" s="41"/>
      <c r="AGL122" s="42"/>
      <c r="AGM122" s="41"/>
      <c r="AGN122" s="41"/>
      <c r="AGO122" s="41"/>
      <c r="AGP122" s="42"/>
      <c r="AGQ122" s="41"/>
      <c r="AGR122" s="41"/>
      <c r="AGS122" s="41"/>
      <c r="AGT122" s="42"/>
      <c r="AGU122" s="41"/>
      <c r="AGV122" s="41"/>
      <c r="AGW122" s="41"/>
      <c r="AGX122" s="42"/>
      <c r="AGY122" s="41"/>
      <c r="AGZ122" s="41"/>
      <c r="AHA122" s="41"/>
      <c r="AHB122" s="42"/>
      <c r="AHC122" s="41"/>
      <c r="AHD122" s="41"/>
      <c r="AHE122" s="41"/>
      <c r="AHF122" s="42"/>
      <c r="AHG122" s="41"/>
      <c r="AHH122" s="41"/>
      <c r="AHI122" s="41"/>
      <c r="AHJ122" s="42"/>
      <c r="AHK122" s="41"/>
      <c r="AHL122" s="41"/>
      <c r="AHM122" s="41"/>
      <c r="AHN122" s="42"/>
      <c r="AHO122" s="41"/>
      <c r="AHP122" s="41"/>
      <c r="AHQ122" s="41"/>
      <c r="AHR122" s="42"/>
      <c r="AHS122" s="41"/>
      <c r="AHT122" s="41"/>
      <c r="AHU122" s="41"/>
      <c r="AHV122" s="42"/>
      <c r="AHW122" s="41"/>
      <c r="AHX122" s="41"/>
      <c r="AHY122" s="41"/>
      <c r="AHZ122" s="42"/>
      <c r="AIA122" s="41"/>
      <c r="AIB122" s="41"/>
      <c r="AIC122" s="41"/>
      <c r="AID122" s="42"/>
      <c r="AIE122" s="41"/>
      <c r="AIF122" s="41"/>
      <c r="AIG122" s="41"/>
      <c r="AIH122" s="42"/>
      <c r="AII122" s="41"/>
      <c r="AIJ122" s="41"/>
      <c r="AIK122" s="41"/>
      <c r="AIL122" s="42"/>
      <c r="AIM122" s="41"/>
      <c r="AIN122" s="41"/>
      <c r="AIO122" s="41"/>
      <c r="AIP122" s="42"/>
      <c r="AIQ122" s="41"/>
      <c r="AIR122" s="41"/>
      <c r="AIS122" s="41"/>
      <c r="AIT122" s="42"/>
      <c r="AIU122" s="41"/>
      <c r="AIV122" s="41"/>
      <c r="AIW122" s="41"/>
      <c r="AIX122" s="42"/>
      <c r="AIY122" s="41"/>
      <c r="AIZ122" s="41"/>
      <c r="AJA122" s="41"/>
      <c r="AJB122" s="43"/>
      <c r="AJC122" s="44"/>
      <c r="AJD122" s="45"/>
      <c r="AJE122" s="45"/>
      <c r="AJF122" s="42"/>
      <c r="AJG122" s="41"/>
      <c r="AJH122" s="41"/>
      <c r="AJI122" s="41"/>
      <c r="AJJ122" s="42"/>
      <c r="AJK122" s="41"/>
      <c r="AJL122" s="41"/>
      <c r="AJM122" s="41"/>
      <c r="AJN122" s="42"/>
      <c r="AJO122" s="41"/>
      <c r="AJP122" s="41"/>
      <c r="AJQ122" s="41"/>
      <c r="AJR122" s="42"/>
      <c r="AJS122" s="41"/>
      <c r="AJT122" s="41"/>
      <c r="AJU122" s="41"/>
      <c r="AJV122" s="42"/>
      <c r="AJW122" s="41"/>
      <c r="AJX122" s="41"/>
      <c r="AJY122" s="41"/>
      <c r="AJZ122" s="42"/>
      <c r="AKA122" s="41"/>
      <c r="AKB122" s="41"/>
      <c r="AKC122" s="41"/>
      <c r="AKD122" s="42"/>
      <c r="AKE122" s="41"/>
      <c r="AKF122" s="41"/>
      <c r="AKG122" s="41"/>
      <c r="AKH122" s="42"/>
      <c r="AKI122" s="41"/>
      <c r="AKJ122" s="41"/>
      <c r="AKK122" s="41"/>
      <c r="AKL122" s="42"/>
      <c r="AKM122" s="41"/>
      <c r="AKN122" s="41"/>
      <c r="AKO122" s="41"/>
      <c r="AKP122" s="42"/>
      <c r="AKQ122" s="41"/>
      <c r="AKR122" s="41"/>
      <c r="AKS122" s="41"/>
      <c r="AKT122" s="42"/>
      <c r="AKU122" s="41"/>
      <c r="AKV122" s="41"/>
      <c r="AKW122" s="41"/>
      <c r="AKX122" s="42"/>
      <c r="AKY122" s="41"/>
      <c r="AKZ122" s="41"/>
      <c r="ALA122" s="41"/>
      <c r="ALB122" s="42"/>
      <c r="ALC122" s="41"/>
      <c r="ALD122" s="41"/>
      <c r="ALE122" s="41"/>
      <c r="ALF122" s="42"/>
      <c r="ALG122" s="41"/>
      <c r="ALH122" s="41"/>
      <c r="ALI122" s="41"/>
      <c r="ALJ122" s="42"/>
      <c r="ALK122" s="41"/>
      <c r="ALL122" s="41"/>
      <c r="ALM122" s="41"/>
      <c r="ALN122" s="42"/>
      <c r="ALO122" s="41"/>
      <c r="ALP122" s="41"/>
      <c r="ALQ122" s="41"/>
      <c r="ALR122" s="42"/>
      <c r="ALS122" s="41"/>
      <c r="ALT122" s="41"/>
      <c r="ALU122" s="41"/>
      <c r="ALV122" s="42"/>
      <c r="ALW122" s="41"/>
      <c r="ALX122" s="41"/>
      <c r="ALY122" s="41"/>
      <c r="ALZ122" s="42"/>
      <c r="AMA122" s="41"/>
      <c r="AMB122" s="41"/>
      <c r="AMC122" s="41"/>
      <c r="AMD122" s="42"/>
      <c r="AME122" s="41"/>
      <c r="AMF122" s="41"/>
      <c r="AMG122" s="41"/>
      <c r="AMH122" s="42"/>
      <c r="AMI122" s="41"/>
      <c r="AMJ122" s="41"/>
      <c r="AMK122" s="41"/>
      <c r="AML122" s="42"/>
      <c r="AMM122" s="41"/>
      <c r="AMN122" s="41"/>
      <c r="AMO122" s="41"/>
      <c r="AMP122" s="42"/>
      <c r="AMQ122" s="41"/>
      <c r="AMR122" s="41"/>
      <c r="AMS122" s="41"/>
      <c r="AMT122" s="42"/>
      <c r="AMU122" s="41"/>
      <c r="AMV122" s="41"/>
      <c r="AMW122" s="41"/>
      <c r="AMX122" s="42"/>
      <c r="AMY122" s="41"/>
      <c r="AMZ122" s="41"/>
      <c r="ANA122" s="41"/>
      <c r="ANB122" s="42"/>
      <c r="ANC122" s="41"/>
      <c r="AND122" s="41"/>
      <c r="ANE122" s="41"/>
      <c r="ANF122" s="42"/>
      <c r="ANG122" s="41"/>
      <c r="ANH122" s="41"/>
      <c r="ANI122" s="41"/>
      <c r="ANJ122" s="42"/>
      <c r="ANK122" s="41"/>
      <c r="ANL122" s="41"/>
      <c r="ANM122" s="41"/>
      <c r="ANN122" s="42"/>
      <c r="ANO122" s="41"/>
      <c r="ANP122" s="41"/>
      <c r="ANQ122" s="41"/>
      <c r="ANR122" s="42"/>
      <c r="ANS122" s="41"/>
      <c r="ANT122" s="41"/>
      <c r="ANU122" s="41"/>
      <c r="ANV122" s="42"/>
      <c r="ANW122" s="41"/>
      <c r="ANX122" s="41"/>
      <c r="ANY122" s="41"/>
      <c r="ANZ122" s="42"/>
      <c r="AOA122" s="41"/>
      <c r="AOB122" s="41"/>
      <c r="AOC122" s="41"/>
      <c r="AOD122" s="42"/>
      <c r="AOE122" s="41"/>
      <c r="AOF122" s="41"/>
      <c r="AOG122" s="41"/>
      <c r="AOH122" s="42"/>
      <c r="AOI122" s="41"/>
      <c r="AOJ122" s="41"/>
      <c r="AOK122" s="41"/>
      <c r="AOL122" s="42"/>
      <c r="AOM122" s="41"/>
      <c r="AON122" s="41"/>
      <c r="AOO122" s="41"/>
      <c r="AOP122" s="42"/>
      <c r="AOQ122" s="41"/>
      <c r="AOR122" s="41"/>
      <c r="AOS122" s="41"/>
      <c r="AOT122" s="42"/>
      <c r="AOU122" s="41"/>
      <c r="AOV122" s="41"/>
      <c r="AOW122" s="41"/>
      <c r="AOX122" s="42"/>
      <c r="AOY122" s="41"/>
      <c r="AOZ122" s="41"/>
      <c r="APA122" s="41"/>
      <c r="APB122" s="42"/>
      <c r="APC122" s="41"/>
      <c r="APD122" s="41"/>
      <c r="APE122" s="41"/>
      <c r="APF122" s="43"/>
      <c r="APG122" s="44"/>
      <c r="APH122" s="45"/>
      <c r="API122" s="45"/>
      <c r="APJ122" s="42"/>
      <c r="APK122" s="41"/>
      <c r="APL122" s="41"/>
      <c r="APM122" s="41"/>
      <c r="APN122" s="42"/>
      <c r="APO122" s="41"/>
      <c r="APP122" s="41"/>
      <c r="APQ122" s="41"/>
      <c r="APR122" s="42"/>
      <c r="APS122" s="41"/>
      <c r="APT122" s="41"/>
      <c r="APU122" s="41"/>
      <c r="APV122" s="42"/>
      <c r="APW122" s="41"/>
      <c r="APX122" s="41"/>
      <c r="APY122" s="41"/>
      <c r="APZ122" s="42"/>
      <c r="AQA122" s="41"/>
      <c r="AQB122" s="41"/>
      <c r="AQC122" s="41"/>
      <c r="AQD122" s="42"/>
      <c r="AQE122" s="41"/>
      <c r="AQF122" s="41"/>
      <c r="AQG122" s="41"/>
      <c r="AQH122" s="42"/>
      <c r="AQI122" s="41"/>
      <c r="AQJ122" s="41"/>
      <c r="AQK122" s="41"/>
      <c r="AQL122" s="42"/>
      <c r="AQM122" s="41"/>
      <c r="AQN122" s="41"/>
      <c r="AQO122" s="41"/>
      <c r="AQP122" s="42"/>
      <c r="AQQ122" s="41"/>
      <c r="AQR122" s="41"/>
      <c r="AQS122" s="41"/>
      <c r="AQT122" s="42"/>
      <c r="AQU122" s="41"/>
      <c r="AQV122" s="41"/>
      <c r="AQW122" s="41"/>
      <c r="AQX122" s="42"/>
      <c r="AQY122" s="41"/>
      <c r="AQZ122" s="41"/>
      <c r="ARA122" s="41"/>
      <c r="ARB122" s="42"/>
      <c r="ARC122" s="41"/>
      <c r="ARD122" s="41"/>
      <c r="ARE122" s="41"/>
      <c r="ARF122" s="42"/>
      <c r="ARG122" s="41"/>
      <c r="ARH122" s="41"/>
      <c r="ARI122" s="41"/>
      <c r="ARJ122" s="42"/>
      <c r="ARK122" s="41"/>
      <c r="ARL122" s="41"/>
      <c r="ARM122" s="41"/>
      <c r="ARN122" s="42"/>
      <c r="ARO122" s="41"/>
      <c r="ARP122" s="41"/>
      <c r="ARQ122" s="41"/>
      <c r="ARR122" s="42"/>
      <c r="ARS122" s="41"/>
      <c r="ART122" s="41"/>
      <c r="ARU122" s="41"/>
      <c r="ARV122" s="42"/>
      <c r="ARW122" s="41"/>
      <c r="ARX122" s="41"/>
      <c r="ARY122" s="41"/>
      <c r="ARZ122" s="42"/>
      <c r="ASA122" s="41"/>
      <c r="ASB122" s="41"/>
      <c r="ASC122" s="41"/>
      <c r="ASD122" s="42"/>
      <c r="ASE122" s="41"/>
      <c r="ASF122" s="41"/>
      <c r="ASG122" s="41"/>
      <c r="ASH122" s="42"/>
      <c r="ASI122" s="41"/>
      <c r="ASJ122" s="41"/>
      <c r="ASK122" s="41"/>
      <c r="ASL122" s="42"/>
      <c r="ASM122" s="41"/>
      <c r="ASN122" s="41"/>
      <c r="ASO122" s="41"/>
      <c r="ASP122" s="42"/>
      <c r="ASQ122" s="41"/>
      <c r="ASR122" s="41"/>
      <c r="ASS122" s="41"/>
      <c r="AST122" s="42"/>
      <c r="ASU122" s="41"/>
      <c r="ASV122" s="41"/>
      <c r="ASW122" s="41"/>
      <c r="ASX122" s="42"/>
      <c r="ASY122" s="41"/>
      <c r="ASZ122" s="41"/>
      <c r="ATA122" s="41"/>
      <c r="ATB122" s="42"/>
      <c r="ATC122" s="41"/>
      <c r="ATD122" s="41"/>
      <c r="ATE122" s="41"/>
      <c r="ATF122" s="42"/>
      <c r="ATG122" s="41"/>
      <c r="ATH122" s="41"/>
      <c r="ATI122" s="41"/>
      <c r="ATJ122" s="42"/>
      <c r="ATK122" s="41"/>
      <c r="ATL122" s="41"/>
      <c r="ATM122" s="41"/>
      <c r="ATN122" s="42"/>
      <c r="ATO122" s="41"/>
      <c r="ATP122" s="41"/>
      <c r="ATQ122" s="41"/>
      <c r="ATR122" s="42"/>
      <c r="ATS122" s="41"/>
      <c r="ATT122" s="41"/>
      <c r="ATU122" s="41"/>
      <c r="ATV122" s="42"/>
      <c r="ATW122" s="41"/>
      <c r="ATX122" s="41"/>
      <c r="ATY122" s="41"/>
      <c r="ATZ122" s="42"/>
      <c r="AUA122" s="41"/>
      <c r="AUB122" s="41"/>
      <c r="AUC122" s="41"/>
      <c r="AUD122" s="42"/>
      <c r="AUE122" s="41"/>
      <c r="AUF122" s="41"/>
      <c r="AUG122" s="41"/>
      <c r="AUH122" s="42"/>
      <c r="AUI122" s="41"/>
      <c r="AUJ122" s="41"/>
      <c r="AUK122" s="41"/>
      <c r="AUL122" s="42"/>
      <c r="AUM122" s="41"/>
      <c r="AUN122" s="41"/>
      <c r="AUO122" s="41"/>
      <c r="AUP122" s="42"/>
      <c r="AUQ122" s="41"/>
      <c r="AUR122" s="41"/>
      <c r="AUS122" s="41"/>
      <c r="AUT122" s="42"/>
      <c r="AUU122" s="41"/>
      <c r="AUV122" s="41"/>
      <c r="AUW122" s="41"/>
      <c r="AUX122" s="42"/>
      <c r="AUY122" s="41"/>
      <c r="AUZ122" s="41"/>
      <c r="AVA122" s="41"/>
      <c r="AVB122" s="42"/>
      <c r="AVC122" s="41"/>
      <c r="AVD122" s="41"/>
      <c r="AVE122" s="41"/>
      <c r="AVF122" s="42"/>
      <c r="AVG122" s="41"/>
      <c r="AVH122" s="41"/>
      <c r="AVI122" s="41"/>
      <c r="AVJ122" s="43"/>
      <c r="AVK122" s="44"/>
      <c r="AVL122" s="45"/>
      <c r="AVM122" s="45"/>
      <c r="AVN122" s="42"/>
      <c r="AVO122" s="41"/>
      <c r="AVP122" s="41"/>
      <c r="AVQ122" s="41"/>
      <c r="AVR122" s="42"/>
      <c r="AVS122" s="41"/>
      <c r="AVT122" s="41"/>
      <c r="AVU122" s="41"/>
      <c r="AVV122" s="42"/>
      <c r="AVW122" s="41"/>
      <c r="AVX122" s="41"/>
      <c r="AVY122" s="41"/>
      <c r="AVZ122" s="42"/>
      <c r="AWA122" s="41"/>
      <c r="AWB122" s="41"/>
      <c r="AWC122" s="41"/>
      <c r="AWD122" s="42"/>
      <c r="AWE122" s="41"/>
      <c r="AWF122" s="41"/>
      <c r="AWG122" s="41"/>
      <c r="AWH122" s="42"/>
      <c r="AWI122" s="41"/>
      <c r="AWJ122" s="41"/>
      <c r="AWK122" s="41"/>
      <c r="AWL122" s="42"/>
      <c r="AWM122" s="41"/>
      <c r="AWN122" s="41"/>
      <c r="AWO122" s="41"/>
      <c r="AWP122" s="42"/>
      <c r="AWQ122" s="41"/>
      <c r="AWR122" s="41"/>
      <c r="AWS122" s="41"/>
      <c r="AWT122" s="42"/>
      <c r="AWU122" s="41"/>
      <c r="AWV122" s="41"/>
      <c r="AWW122" s="41"/>
      <c r="AWX122" s="42"/>
      <c r="AWY122" s="41"/>
      <c r="AWZ122" s="41"/>
      <c r="AXA122" s="41"/>
      <c r="AXB122" s="42"/>
      <c r="AXC122" s="41"/>
      <c r="AXD122" s="41"/>
      <c r="AXE122" s="41"/>
      <c r="AXF122" s="42"/>
      <c r="AXG122" s="41"/>
      <c r="AXH122" s="41"/>
      <c r="AXI122" s="41"/>
      <c r="AXJ122" s="42"/>
      <c r="AXK122" s="41"/>
      <c r="AXL122" s="41"/>
      <c r="AXM122" s="41"/>
      <c r="AXN122" s="42"/>
      <c r="AXO122" s="41"/>
      <c r="AXP122" s="41"/>
      <c r="AXQ122" s="41"/>
      <c r="AXR122" s="42"/>
      <c r="AXS122" s="41"/>
      <c r="AXT122" s="41"/>
      <c r="AXU122" s="41"/>
      <c r="AXV122" s="42"/>
      <c r="AXW122" s="41"/>
      <c r="AXX122" s="41"/>
      <c r="AXY122" s="41"/>
      <c r="AXZ122" s="42"/>
      <c r="AYA122" s="41"/>
      <c r="AYB122" s="41"/>
      <c r="AYC122" s="41"/>
      <c r="AYD122" s="42"/>
      <c r="AYE122" s="41"/>
      <c r="AYF122" s="41"/>
      <c r="AYG122" s="41"/>
      <c r="AYH122" s="42"/>
      <c r="AYI122" s="41"/>
      <c r="AYJ122" s="41"/>
      <c r="AYK122" s="41"/>
      <c r="AYL122" s="42"/>
      <c r="AYM122" s="41"/>
      <c r="AYN122" s="41"/>
      <c r="AYO122" s="41"/>
      <c r="AYP122" s="42"/>
      <c r="AYQ122" s="41"/>
      <c r="AYR122" s="41"/>
      <c r="AYS122" s="41"/>
      <c r="AYT122" s="42"/>
      <c r="AYU122" s="41"/>
      <c r="AYV122" s="41"/>
      <c r="AYW122" s="41"/>
      <c r="AYX122" s="42"/>
      <c r="AYY122" s="41"/>
      <c r="AYZ122" s="41"/>
      <c r="AZA122" s="41"/>
      <c r="AZB122" s="42"/>
      <c r="AZC122" s="41"/>
      <c r="AZD122" s="41"/>
      <c r="AZE122" s="41"/>
      <c r="AZF122" s="42"/>
      <c r="AZG122" s="41"/>
      <c r="AZH122" s="41"/>
      <c r="AZI122" s="41"/>
      <c r="AZJ122" s="42"/>
      <c r="AZK122" s="41"/>
      <c r="AZL122" s="41"/>
      <c r="AZM122" s="41"/>
      <c r="AZN122" s="42"/>
      <c r="AZO122" s="41"/>
      <c r="AZP122" s="41"/>
      <c r="AZQ122" s="41"/>
      <c r="AZR122" s="42"/>
      <c r="AZS122" s="41"/>
      <c r="AZT122" s="41"/>
      <c r="AZU122" s="41"/>
      <c r="AZV122" s="42"/>
      <c r="AZW122" s="41"/>
      <c r="AZX122" s="41"/>
      <c r="AZY122" s="41"/>
      <c r="AZZ122" s="42"/>
      <c r="BAA122" s="41"/>
      <c r="BAB122" s="41"/>
      <c r="BAC122" s="41"/>
      <c r="BAD122" s="42"/>
      <c r="BAE122" s="41"/>
      <c r="BAF122" s="41"/>
      <c r="BAG122" s="41"/>
      <c r="BAH122" s="42"/>
      <c r="BAI122" s="41"/>
      <c r="BAJ122" s="41"/>
      <c r="BAK122" s="41"/>
      <c r="BAL122" s="42"/>
      <c r="BAM122" s="41"/>
      <c r="BAN122" s="41"/>
      <c r="BAO122" s="41"/>
      <c r="BAP122" s="42"/>
      <c r="BAQ122" s="41"/>
      <c r="BAR122" s="41"/>
      <c r="BAS122" s="41"/>
      <c r="BAT122" s="42"/>
      <c r="BAU122" s="41"/>
      <c r="BAV122" s="41"/>
      <c r="BAW122" s="41"/>
      <c r="BAX122" s="42"/>
      <c r="BAY122" s="41"/>
      <c r="BAZ122" s="41"/>
      <c r="BBA122" s="41"/>
      <c r="BBB122" s="42"/>
      <c r="BBC122" s="41"/>
      <c r="BBD122" s="41"/>
      <c r="BBE122" s="41"/>
      <c r="BBF122" s="42"/>
      <c r="BBG122" s="41"/>
      <c r="BBH122" s="41"/>
      <c r="BBI122" s="41"/>
      <c r="BBJ122" s="42"/>
      <c r="BBK122" s="41"/>
      <c r="BBL122" s="41"/>
      <c r="BBM122" s="41"/>
      <c r="BBN122" s="43"/>
      <c r="BBO122" s="44"/>
      <c r="BBP122" s="45"/>
      <c r="BBQ122" s="45"/>
      <c r="BBR122" s="42"/>
      <c r="BBS122" s="41"/>
      <c r="BBT122" s="41"/>
      <c r="BBU122" s="41"/>
      <c r="BBV122" s="42"/>
      <c r="BBW122" s="41"/>
      <c r="BBX122" s="41"/>
      <c r="BBY122" s="41"/>
      <c r="BBZ122" s="42"/>
      <c r="BCA122" s="41"/>
      <c r="BCB122" s="41"/>
      <c r="BCC122" s="41"/>
      <c r="BCD122" s="42"/>
      <c r="BCE122" s="41"/>
      <c r="BCF122" s="41"/>
      <c r="BCG122" s="41"/>
      <c r="BCH122" s="42"/>
      <c r="BCI122" s="41"/>
      <c r="BCJ122" s="41"/>
      <c r="BCK122" s="41"/>
      <c r="BCL122" s="42"/>
      <c r="BCM122" s="41"/>
      <c r="BCN122" s="41"/>
      <c r="BCO122" s="41"/>
      <c r="BCP122" s="42"/>
      <c r="BCQ122" s="41"/>
      <c r="BCR122" s="41"/>
      <c r="BCS122" s="41"/>
      <c r="BCT122" s="42"/>
      <c r="BCU122" s="41"/>
      <c r="BCV122" s="41"/>
      <c r="BCW122" s="41"/>
      <c r="BCX122" s="42"/>
      <c r="BCY122" s="41"/>
      <c r="BCZ122" s="41"/>
      <c r="BDA122" s="41"/>
      <c r="BDB122" s="42"/>
      <c r="BDC122" s="41"/>
      <c r="BDD122" s="41"/>
      <c r="BDE122" s="41"/>
      <c r="BDF122" s="42"/>
      <c r="BDG122" s="41"/>
      <c r="BDH122" s="41"/>
      <c r="BDI122" s="41"/>
      <c r="BDJ122" s="42"/>
      <c r="BDK122" s="41"/>
      <c r="BDL122" s="41"/>
      <c r="BDM122" s="41"/>
      <c r="BDN122" s="42"/>
      <c r="BDO122" s="41"/>
      <c r="BDP122" s="41"/>
      <c r="BDQ122" s="41"/>
      <c r="BDR122" s="42"/>
      <c r="BDS122" s="41"/>
      <c r="BDT122" s="41"/>
      <c r="BDU122" s="41"/>
      <c r="BDV122" s="42"/>
      <c r="BDW122" s="41"/>
      <c r="BDX122" s="41"/>
      <c r="BDY122" s="41"/>
      <c r="BDZ122" s="42"/>
      <c r="BEA122" s="41"/>
      <c r="BEB122" s="41"/>
      <c r="BEC122" s="41"/>
      <c r="BED122" s="42"/>
      <c r="BEE122" s="41"/>
      <c r="BEF122" s="41"/>
      <c r="BEG122" s="41"/>
      <c r="BEH122" s="42"/>
      <c r="BEI122" s="41"/>
      <c r="BEJ122" s="41"/>
      <c r="BEK122" s="41"/>
      <c r="BEL122" s="42"/>
      <c r="BEM122" s="41"/>
      <c r="BEN122" s="41"/>
      <c r="BEO122" s="41"/>
      <c r="BEP122" s="42"/>
      <c r="BEQ122" s="41"/>
      <c r="BER122" s="41"/>
      <c r="BES122" s="41"/>
      <c r="BET122" s="42"/>
      <c r="BEU122" s="41"/>
      <c r="BEV122" s="41"/>
      <c r="BEW122" s="41"/>
      <c r="BEX122" s="42"/>
      <c r="BEY122" s="41"/>
      <c r="BEZ122" s="41"/>
      <c r="BFA122" s="41"/>
      <c r="BFB122" s="42"/>
      <c r="BFC122" s="41"/>
      <c r="BFD122" s="41"/>
      <c r="BFE122" s="41"/>
      <c r="BFF122" s="42"/>
      <c r="BFG122" s="41"/>
      <c r="BFH122" s="41"/>
      <c r="BFI122" s="41"/>
      <c r="BFJ122" s="42"/>
      <c r="BFK122" s="41"/>
      <c r="BFL122" s="41"/>
      <c r="BFM122" s="41"/>
      <c r="BFN122" s="42"/>
      <c r="BFO122" s="41"/>
      <c r="BFP122" s="41"/>
      <c r="BFQ122" s="41"/>
      <c r="BFR122" s="42"/>
      <c r="BFS122" s="41"/>
      <c r="BFT122" s="41"/>
      <c r="BFU122" s="41"/>
      <c r="BFV122" s="42"/>
      <c r="BFW122" s="41"/>
      <c r="BFX122" s="41"/>
      <c r="BFY122" s="41"/>
      <c r="BFZ122" s="42"/>
      <c r="BGA122" s="41"/>
      <c r="BGB122" s="41"/>
      <c r="BGC122" s="41"/>
      <c r="BGD122" s="42"/>
      <c r="BGE122" s="41"/>
      <c r="BGF122" s="41"/>
      <c r="BGG122" s="41"/>
      <c r="BGH122" s="42"/>
      <c r="BGI122" s="41"/>
      <c r="BGJ122" s="41"/>
      <c r="BGK122" s="41"/>
      <c r="BGL122" s="42"/>
      <c r="BGM122" s="41"/>
      <c r="BGN122" s="41"/>
      <c r="BGO122" s="41"/>
      <c r="BGP122" s="42"/>
      <c r="BGQ122" s="41"/>
      <c r="BGR122" s="41"/>
      <c r="BGS122" s="41"/>
      <c r="BGT122" s="42"/>
      <c r="BGU122" s="41"/>
      <c r="BGV122" s="41"/>
      <c r="BGW122" s="41"/>
      <c r="BGX122" s="42"/>
      <c r="BGY122" s="41"/>
      <c r="BGZ122" s="41"/>
      <c r="BHA122" s="41"/>
      <c r="BHB122" s="42"/>
      <c r="BHC122" s="41"/>
      <c r="BHD122" s="41"/>
      <c r="BHE122" s="41"/>
      <c r="BHF122" s="42"/>
      <c r="BHG122" s="41"/>
      <c r="BHH122" s="41"/>
      <c r="BHI122" s="41"/>
      <c r="BHJ122" s="42"/>
      <c r="BHK122" s="41"/>
      <c r="BHL122" s="41"/>
      <c r="BHM122" s="41"/>
      <c r="BHN122" s="42"/>
      <c r="BHO122" s="41"/>
      <c r="BHP122" s="41"/>
      <c r="BHQ122" s="41"/>
      <c r="BHR122" s="43"/>
      <c r="BHS122" s="44"/>
      <c r="BHT122" s="45"/>
      <c r="BHU122" s="45"/>
      <c r="BHV122" s="42"/>
      <c r="BHW122" s="41"/>
      <c r="BHX122" s="41"/>
      <c r="BHY122" s="41"/>
      <c r="BHZ122" s="42"/>
      <c r="BIA122" s="41"/>
      <c r="BIB122" s="41"/>
      <c r="BIC122" s="41"/>
      <c r="BID122" s="42"/>
      <c r="BIE122" s="41"/>
      <c r="BIF122" s="41"/>
      <c r="BIG122" s="41"/>
      <c r="BIH122" s="42"/>
      <c r="BII122" s="41"/>
      <c r="BIJ122" s="41"/>
      <c r="BIK122" s="41"/>
      <c r="BIL122" s="42"/>
      <c r="BIM122" s="41"/>
      <c r="BIN122" s="41"/>
      <c r="BIO122" s="41"/>
      <c r="BIP122" s="42"/>
      <c r="BIQ122" s="41"/>
      <c r="BIR122" s="41"/>
      <c r="BIS122" s="41"/>
      <c r="BIT122" s="42"/>
      <c r="BIU122" s="41"/>
      <c r="BIV122" s="41"/>
      <c r="BIW122" s="41"/>
      <c r="BIX122" s="42"/>
      <c r="BIY122" s="41"/>
      <c r="BIZ122" s="41"/>
      <c r="BJA122" s="41"/>
      <c r="BJB122" s="42"/>
      <c r="BJC122" s="41"/>
      <c r="BJD122" s="41"/>
      <c r="BJE122" s="41"/>
      <c r="BJF122" s="42"/>
      <c r="BJG122" s="41"/>
      <c r="BJH122" s="41"/>
      <c r="BJI122" s="41"/>
      <c r="BJJ122" s="42"/>
      <c r="BJK122" s="41"/>
      <c r="BJL122" s="41"/>
      <c r="BJM122" s="41"/>
      <c r="BJN122" s="42"/>
      <c r="BJO122" s="41"/>
      <c r="BJP122" s="41"/>
      <c r="BJQ122" s="41"/>
      <c r="BJR122" s="42"/>
      <c r="BJS122" s="41"/>
      <c r="BJT122" s="41"/>
      <c r="BJU122" s="41"/>
      <c r="BJV122" s="42"/>
      <c r="BJW122" s="41"/>
      <c r="BJX122" s="41"/>
      <c r="BJY122" s="41"/>
      <c r="BJZ122" s="42"/>
      <c r="BKA122" s="41"/>
      <c r="BKB122" s="41"/>
      <c r="BKC122" s="41"/>
      <c r="BKD122" s="42"/>
      <c r="BKE122" s="41"/>
      <c r="BKF122" s="41"/>
      <c r="BKG122" s="41"/>
      <c r="BKH122" s="42"/>
      <c r="BKI122" s="41"/>
      <c r="BKJ122" s="41"/>
      <c r="BKK122" s="41"/>
      <c r="BKL122" s="42"/>
      <c r="BKM122" s="41"/>
      <c r="BKN122" s="41"/>
      <c r="BKO122" s="41"/>
      <c r="BKP122" s="42"/>
      <c r="BKQ122" s="41"/>
      <c r="BKR122" s="41"/>
      <c r="BKS122" s="41"/>
      <c r="BKT122" s="42"/>
      <c r="BKU122" s="41"/>
      <c r="BKV122" s="41"/>
      <c r="BKW122" s="41"/>
      <c r="BKX122" s="42"/>
      <c r="BKY122" s="41"/>
      <c r="BKZ122" s="41"/>
      <c r="BLA122" s="41"/>
      <c r="BLB122" s="42"/>
      <c r="BLC122" s="41"/>
      <c r="BLD122" s="41"/>
      <c r="BLE122" s="41"/>
      <c r="BLF122" s="42"/>
      <c r="BLG122" s="41"/>
      <c r="BLH122" s="41"/>
      <c r="BLI122" s="41"/>
      <c r="BLJ122" s="42"/>
      <c r="BLK122" s="41"/>
      <c r="BLL122" s="41"/>
      <c r="BLM122" s="41"/>
      <c r="BLN122" s="42"/>
      <c r="BLO122" s="41"/>
      <c r="BLP122" s="41"/>
      <c r="BLQ122" s="41"/>
      <c r="BLR122" s="42"/>
      <c r="BLS122" s="41"/>
      <c r="BLT122" s="41"/>
      <c r="BLU122" s="41"/>
      <c r="BLV122" s="42"/>
      <c r="BLW122" s="41"/>
      <c r="BLX122" s="41"/>
      <c r="BLY122" s="41"/>
      <c r="BLZ122" s="42"/>
      <c r="BMA122" s="41"/>
      <c r="BMB122" s="41"/>
      <c r="BMC122" s="41"/>
      <c r="BMD122" s="42"/>
      <c r="BME122" s="41"/>
      <c r="BMF122" s="41"/>
      <c r="BMG122" s="41"/>
      <c r="BMH122" s="42"/>
      <c r="BMI122" s="41"/>
      <c r="BMJ122" s="41"/>
      <c r="BMK122" s="41"/>
      <c r="BML122" s="42"/>
      <c r="BMM122" s="41"/>
      <c r="BMN122" s="41"/>
      <c r="BMO122" s="41"/>
      <c r="BMP122" s="42"/>
      <c r="BMQ122" s="41"/>
      <c r="BMR122" s="41"/>
      <c r="BMS122" s="41"/>
      <c r="BMT122" s="42"/>
      <c r="BMU122" s="41"/>
      <c r="BMV122" s="41"/>
      <c r="BMW122" s="41"/>
      <c r="BMX122" s="42"/>
      <c r="BMY122" s="41"/>
      <c r="BMZ122" s="41"/>
      <c r="BNA122" s="41"/>
      <c r="BNB122" s="42"/>
      <c r="BNC122" s="41"/>
      <c r="BND122" s="41"/>
      <c r="BNE122" s="41"/>
      <c r="BNF122" s="42"/>
      <c r="BNG122" s="41"/>
      <c r="BNH122" s="41"/>
      <c r="BNI122" s="41"/>
      <c r="BNJ122" s="42"/>
      <c r="BNK122" s="41"/>
      <c r="BNL122" s="41"/>
      <c r="BNM122" s="41"/>
      <c r="BNN122" s="42"/>
      <c r="BNO122" s="41"/>
      <c r="BNP122" s="41"/>
      <c r="BNQ122" s="41"/>
      <c r="BNR122" s="42"/>
      <c r="BNS122" s="41"/>
      <c r="BNT122" s="41"/>
      <c r="BNU122" s="41"/>
      <c r="BNV122" s="43"/>
      <c r="BNW122" s="44"/>
      <c r="BNX122" s="45"/>
      <c r="BNY122" s="45"/>
      <c r="BNZ122" s="42"/>
      <c r="BOA122" s="41"/>
      <c r="BOB122" s="41"/>
      <c r="BOC122" s="41"/>
      <c r="BOD122" s="42"/>
      <c r="BOE122" s="41"/>
      <c r="BOF122" s="41"/>
      <c r="BOG122" s="41"/>
      <c r="BOH122" s="42"/>
      <c r="BOI122" s="41"/>
      <c r="BOJ122" s="41"/>
      <c r="BOK122" s="41"/>
      <c r="BOL122" s="42"/>
      <c r="BOM122" s="41"/>
      <c r="BON122" s="41"/>
      <c r="BOO122" s="41"/>
      <c r="BOP122" s="42"/>
      <c r="BOQ122" s="41"/>
      <c r="BOR122" s="41"/>
      <c r="BOS122" s="41"/>
      <c r="BOT122" s="42"/>
      <c r="BOU122" s="41"/>
      <c r="BOV122" s="41"/>
      <c r="BOW122" s="41"/>
      <c r="BOX122" s="42"/>
      <c r="BOY122" s="41"/>
      <c r="BOZ122" s="41"/>
      <c r="BPA122" s="41"/>
      <c r="BPB122" s="42"/>
      <c r="BPC122" s="41"/>
      <c r="BPD122" s="41"/>
      <c r="BPE122" s="41"/>
      <c r="BPF122" s="42"/>
      <c r="BPG122" s="41"/>
      <c r="BPH122" s="41"/>
      <c r="BPI122" s="41"/>
      <c r="BPJ122" s="42"/>
      <c r="BPK122" s="41"/>
      <c r="BPL122" s="41"/>
      <c r="BPM122" s="41"/>
      <c r="BPN122" s="42"/>
      <c r="BPO122" s="41"/>
      <c r="BPP122" s="41"/>
      <c r="BPQ122" s="41"/>
      <c r="BPR122" s="42"/>
      <c r="BPS122" s="41"/>
      <c r="BPT122" s="41"/>
      <c r="BPU122" s="41"/>
      <c r="BPV122" s="42"/>
      <c r="BPW122" s="41"/>
      <c r="BPX122" s="41"/>
      <c r="BPY122" s="41"/>
      <c r="BPZ122" s="42"/>
      <c r="BQA122" s="41"/>
      <c r="BQB122" s="41"/>
      <c r="BQC122" s="41"/>
      <c r="BQD122" s="42"/>
      <c r="BQE122" s="41"/>
      <c r="BQF122" s="41"/>
      <c r="BQG122" s="41"/>
      <c r="BQH122" s="42"/>
      <c r="BQI122" s="41"/>
      <c r="BQJ122" s="41"/>
      <c r="BQK122" s="41"/>
      <c r="BQL122" s="42"/>
      <c r="BQM122" s="41"/>
      <c r="BQN122" s="41"/>
      <c r="BQO122" s="41"/>
      <c r="BQP122" s="42"/>
      <c r="BQQ122" s="41"/>
      <c r="BQR122" s="41"/>
      <c r="BQS122" s="41"/>
      <c r="BQT122" s="42"/>
      <c r="BQU122" s="41"/>
      <c r="BQV122" s="41"/>
      <c r="BQW122" s="41"/>
      <c r="BQX122" s="42"/>
      <c r="BQY122" s="41"/>
      <c r="BQZ122" s="41"/>
      <c r="BRA122" s="41"/>
      <c r="BRB122" s="42"/>
      <c r="BRC122" s="41"/>
      <c r="BRD122" s="41"/>
      <c r="BRE122" s="41"/>
      <c r="BRF122" s="42"/>
      <c r="BRG122" s="41"/>
      <c r="BRH122" s="41"/>
      <c r="BRI122" s="41"/>
      <c r="BRJ122" s="42"/>
      <c r="BRK122" s="41"/>
      <c r="BRL122" s="41"/>
      <c r="BRM122" s="41"/>
      <c r="BRN122" s="42"/>
      <c r="BRO122" s="41"/>
      <c r="BRP122" s="41"/>
      <c r="BRQ122" s="41"/>
      <c r="BRR122" s="42"/>
      <c r="BRS122" s="41"/>
      <c r="BRT122" s="41"/>
      <c r="BRU122" s="41"/>
      <c r="BRV122" s="42"/>
      <c r="BRW122" s="41"/>
      <c r="BRX122" s="41"/>
      <c r="BRY122" s="41"/>
      <c r="BRZ122" s="42"/>
      <c r="BSA122" s="41"/>
      <c r="BSB122" s="41"/>
      <c r="BSC122" s="41"/>
      <c r="BSD122" s="42"/>
      <c r="BSE122" s="41"/>
      <c r="BSF122" s="41"/>
      <c r="BSG122" s="41"/>
      <c r="BSH122" s="42"/>
      <c r="BSI122" s="41"/>
      <c r="BSJ122" s="41"/>
      <c r="BSK122" s="41"/>
      <c r="BSL122" s="42"/>
      <c r="BSM122" s="41"/>
      <c r="BSN122" s="41"/>
      <c r="BSO122" s="41"/>
      <c r="BSP122" s="42"/>
      <c r="BSQ122" s="41"/>
      <c r="BSR122" s="41"/>
      <c r="BSS122" s="41"/>
      <c r="BST122" s="42"/>
      <c r="BSU122" s="41"/>
      <c r="BSV122" s="41"/>
      <c r="BSW122" s="41"/>
      <c r="BSX122" s="42"/>
      <c r="BSY122" s="41"/>
      <c r="BSZ122" s="41"/>
      <c r="BTA122" s="41"/>
      <c r="BTB122" s="42"/>
      <c r="BTC122" s="41"/>
      <c r="BTD122" s="41"/>
      <c r="BTE122" s="41"/>
      <c r="BTF122" s="42"/>
      <c r="BTG122" s="41"/>
      <c r="BTH122" s="41"/>
      <c r="BTI122" s="41"/>
      <c r="BTJ122" s="42"/>
      <c r="BTK122" s="41"/>
      <c r="BTL122" s="41"/>
      <c r="BTM122" s="41"/>
      <c r="BTN122" s="42"/>
      <c r="BTO122" s="41"/>
      <c r="BTP122" s="41"/>
      <c r="BTQ122" s="41"/>
      <c r="BTR122" s="42"/>
      <c r="BTS122" s="41"/>
      <c r="BTT122" s="41"/>
      <c r="BTU122" s="41"/>
      <c r="BTV122" s="42"/>
      <c r="BTW122" s="41"/>
      <c r="BTX122" s="41"/>
      <c r="BTY122" s="41"/>
      <c r="BTZ122" s="43"/>
      <c r="BUA122" s="44"/>
      <c r="BUB122" s="45"/>
      <c r="BUC122" s="45"/>
      <c r="BUD122" s="42"/>
      <c r="BUE122" s="41"/>
      <c r="BUF122" s="41"/>
      <c r="BUG122" s="41"/>
      <c r="BUH122" s="42"/>
      <c r="BUI122" s="41"/>
      <c r="BUJ122" s="41"/>
      <c r="BUK122" s="41"/>
      <c r="BUL122" s="42"/>
      <c r="BUM122" s="41"/>
      <c r="BUN122" s="41"/>
      <c r="BUO122" s="41"/>
      <c r="BUP122" s="42"/>
      <c r="BUQ122" s="41"/>
      <c r="BUR122" s="41"/>
      <c r="BUS122" s="41"/>
      <c r="BUT122" s="42"/>
      <c r="BUU122" s="41"/>
      <c r="BUV122" s="41"/>
      <c r="BUW122" s="41"/>
      <c r="BUX122" s="42"/>
      <c r="BUY122" s="41"/>
      <c r="BUZ122" s="41"/>
      <c r="BVA122" s="41"/>
      <c r="BVB122" s="42"/>
      <c r="BVC122" s="41"/>
      <c r="BVD122" s="41"/>
      <c r="BVE122" s="41"/>
      <c r="BVF122" s="42"/>
      <c r="BVG122" s="41"/>
      <c r="BVH122" s="41"/>
      <c r="BVI122" s="41"/>
      <c r="BVJ122" s="42"/>
      <c r="BVK122" s="41"/>
      <c r="BVL122" s="41"/>
      <c r="BVM122" s="41"/>
      <c r="BVN122" s="42"/>
      <c r="BVO122" s="41"/>
      <c r="BVP122" s="41"/>
      <c r="BVQ122" s="41"/>
      <c r="BVR122" s="42"/>
      <c r="BVS122" s="41"/>
      <c r="BVT122" s="41"/>
      <c r="BVU122" s="41"/>
      <c r="BVV122" s="42"/>
      <c r="BVW122" s="41"/>
      <c r="BVX122" s="41"/>
      <c r="BVY122" s="41"/>
      <c r="BVZ122" s="42"/>
      <c r="BWA122" s="41"/>
      <c r="BWB122" s="41"/>
      <c r="BWC122" s="41"/>
      <c r="BWD122" s="42"/>
      <c r="BWE122" s="41"/>
      <c r="BWF122" s="41"/>
      <c r="BWG122" s="41"/>
      <c r="BWH122" s="42"/>
      <c r="BWI122" s="41"/>
      <c r="BWJ122" s="41"/>
      <c r="BWK122" s="41"/>
      <c r="BWL122" s="42"/>
      <c r="BWM122" s="41"/>
      <c r="BWN122" s="41"/>
      <c r="BWO122" s="41"/>
      <c r="BWP122" s="42"/>
      <c r="BWQ122" s="41"/>
      <c r="BWR122" s="41"/>
      <c r="BWS122" s="41"/>
      <c r="BWT122" s="42"/>
      <c r="BWU122" s="41"/>
      <c r="BWV122" s="41"/>
      <c r="BWW122" s="41"/>
      <c r="BWX122" s="42"/>
      <c r="BWY122" s="41"/>
      <c r="BWZ122" s="41"/>
      <c r="BXA122" s="41"/>
      <c r="BXB122" s="42"/>
      <c r="BXC122" s="41"/>
      <c r="BXD122" s="41"/>
      <c r="BXE122" s="41"/>
      <c r="BXF122" s="42"/>
      <c r="BXG122" s="41"/>
      <c r="BXH122" s="41"/>
      <c r="BXI122" s="41"/>
      <c r="BXJ122" s="42"/>
      <c r="BXK122" s="41"/>
      <c r="BXL122" s="41"/>
      <c r="BXM122" s="41"/>
      <c r="BXN122" s="42"/>
      <c r="BXO122" s="41"/>
      <c r="BXP122" s="41"/>
      <c r="BXQ122" s="41"/>
      <c r="BXR122" s="42"/>
      <c r="BXS122" s="41"/>
      <c r="BXT122" s="41"/>
      <c r="BXU122" s="41"/>
      <c r="BXV122" s="42"/>
      <c r="BXW122" s="41"/>
      <c r="BXX122" s="41"/>
      <c r="BXY122" s="41"/>
      <c r="BXZ122" s="42"/>
      <c r="BYA122" s="41"/>
      <c r="BYB122" s="41"/>
      <c r="BYC122" s="41"/>
      <c r="BYD122" s="42"/>
      <c r="BYE122" s="41"/>
      <c r="BYF122" s="41"/>
      <c r="BYG122" s="41"/>
      <c r="BYH122" s="42"/>
      <c r="BYI122" s="41"/>
      <c r="BYJ122" s="41"/>
      <c r="BYK122" s="41"/>
      <c r="BYL122" s="42"/>
      <c r="BYM122" s="41"/>
      <c r="BYN122" s="41"/>
      <c r="BYO122" s="41"/>
      <c r="BYP122" s="42"/>
      <c r="BYQ122" s="41"/>
      <c r="BYR122" s="41"/>
      <c r="BYS122" s="41"/>
      <c r="BYT122" s="42"/>
      <c r="BYU122" s="41"/>
      <c r="BYV122" s="41"/>
      <c r="BYW122" s="41"/>
      <c r="BYX122" s="42"/>
      <c r="BYY122" s="41"/>
      <c r="BYZ122" s="41"/>
      <c r="BZA122" s="41"/>
      <c r="BZB122" s="42"/>
      <c r="BZC122" s="41"/>
      <c r="BZD122" s="41"/>
      <c r="BZE122" s="41"/>
      <c r="BZF122" s="42"/>
      <c r="BZG122" s="41"/>
      <c r="BZH122" s="41"/>
      <c r="BZI122" s="41"/>
      <c r="BZJ122" s="42"/>
      <c r="BZK122" s="41"/>
      <c r="BZL122" s="41"/>
      <c r="BZM122" s="41"/>
      <c r="BZN122" s="42"/>
      <c r="BZO122" s="41"/>
      <c r="BZP122" s="41"/>
      <c r="BZQ122" s="41"/>
      <c r="BZR122" s="42"/>
      <c r="BZS122" s="41"/>
      <c r="BZT122" s="41"/>
      <c r="BZU122" s="41"/>
      <c r="BZV122" s="42"/>
      <c r="BZW122" s="41"/>
      <c r="BZX122" s="41"/>
      <c r="BZY122" s="41"/>
      <c r="BZZ122" s="42"/>
      <c r="CAA122" s="41"/>
      <c r="CAB122" s="41"/>
      <c r="CAC122" s="41"/>
      <c r="CAD122" s="43"/>
      <c r="CAE122" s="44"/>
      <c r="CAF122" s="45"/>
      <c r="CAG122" s="45"/>
      <c r="CAH122" s="42"/>
      <c r="CAI122" s="41"/>
      <c r="CAJ122" s="41"/>
      <c r="CAK122" s="41"/>
      <c r="CAL122" s="42"/>
      <c r="CAM122" s="41"/>
      <c r="CAN122" s="41"/>
      <c r="CAO122" s="41"/>
      <c r="CAP122" s="42"/>
      <c r="CAQ122" s="41"/>
      <c r="CAR122" s="41"/>
      <c r="CAS122" s="41"/>
      <c r="CAT122" s="42"/>
      <c r="CAU122" s="41"/>
      <c r="CAV122" s="41"/>
      <c r="CAW122" s="41"/>
      <c r="CAX122" s="42"/>
      <c r="CAY122" s="41"/>
      <c r="CAZ122" s="41"/>
      <c r="CBA122" s="41"/>
      <c r="CBB122" s="42"/>
      <c r="CBC122" s="41"/>
      <c r="CBD122" s="41"/>
      <c r="CBE122" s="41"/>
      <c r="CBF122" s="42"/>
      <c r="CBG122" s="41"/>
      <c r="CBH122" s="41"/>
      <c r="CBI122" s="41"/>
      <c r="CBJ122" s="42"/>
      <c r="CBK122" s="41"/>
      <c r="CBL122" s="41"/>
      <c r="CBM122" s="41"/>
      <c r="CBN122" s="42"/>
      <c r="CBO122" s="41"/>
      <c r="CBP122" s="41"/>
      <c r="CBQ122" s="41"/>
      <c r="CBR122" s="42"/>
      <c r="CBS122" s="41"/>
      <c r="CBT122" s="41"/>
      <c r="CBU122" s="41"/>
      <c r="CBV122" s="42"/>
      <c r="CBW122" s="41"/>
      <c r="CBX122" s="41"/>
      <c r="CBY122" s="41"/>
      <c r="CBZ122" s="42"/>
      <c r="CCA122" s="41"/>
      <c r="CCB122" s="41"/>
      <c r="CCC122" s="41"/>
      <c r="CCD122" s="42"/>
      <c r="CCE122" s="41"/>
      <c r="CCF122" s="41"/>
      <c r="CCG122" s="41"/>
      <c r="CCH122" s="42"/>
      <c r="CCI122" s="41"/>
      <c r="CCJ122" s="41"/>
      <c r="CCK122" s="41"/>
      <c r="CCL122" s="42"/>
      <c r="CCM122" s="41"/>
      <c r="CCN122" s="41"/>
      <c r="CCO122" s="41"/>
      <c r="CCP122" s="42"/>
      <c r="CCQ122" s="41"/>
      <c r="CCR122" s="41"/>
      <c r="CCS122" s="41"/>
      <c r="CCT122" s="42"/>
      <c r="CCU122" s="41"/>
      <c r="CCV122" s="41"/>
      <c r="CCW122" s="41"/>
      <c r="CCX122" s="42"/>
      <c r="CCY122" s="41"/>
      <c r="CCZ122" s="41"/>
      <c r="CDA122" s="41"/>
      <c r="CDB122" s="42"/>
      <c r="CDC122" s="41"/>
      <c r="CDD122" s="41"/>
      <c r="CDE122" s="41"/>
      <c r="CDF122" s="42"/>
      <c r="CDG122" s="41"/>
      <c r="CDH122" s="41"/>
      <c r="CDI122" s="41"/>
      <c r="CDJ122" s="42"/>
      <c r="CDK122" s="41"/>
      <c r="CDL122" s="41"/>
      <c r="CDM122" s="41"/>
      <c r="CDN122" s="42"/>
      <c r="CDO122" s="41"/>
      <c r="CDP122" s="41"/>
      <c r="CDQ122" s="41"/>
      <c r="CDR122" s="42"/>
      <c r="CDS122" s="41"/>
      <c r="CDT122" s="41"/>
      <c r="CDU122" s="41"/>
      <c r="CDV122" s="42"/>
      <c r="CDW122" s="41"/>
      <c r="CDX122" s="41"/>
      <c r="CDY122" s="41"/>
      <c r="CDZ122" s="42"/>
      <c r="CEA122" s="41"/>
      <c r="CEB122" s="41"/>
      <c r="CEC122" s="41"/>
      <c r="CED122" s="42"/>
      <c r="CEE122" s="41"/>
      <c r="CEF122" s="41"/>
      <c r="CEG122" s="41"/>
      <c r="CEH122" s="42"/>
      <c r="CEI122" s="41"/>
      <c r="CEJ122" s="41"/>
      <c r="CEK122" s="41"/>
      <c r="CEL122" s="42"/>
      <c r="CEM122" s="41"/>
      <c r="CEN122" s="41"/>
      <c r="CEO122" s="41"/>
      <c r="CEP122" s="42"/>
      <c r="CEQ122" s="41"/>
      <c r="CER122" s="41"/>
      <c r="CES122" s="41"/>
      <c r="CET122" s="42"/>
      <c r="CEU122" s="41"/>
      <c r="CEV122" s="41"/>
      <c r="CEW122" s="41"/>
      <c r="CEX122" s="42"/>
      <c r="CEY122" s="41"/>
      <c r="CEZ122" s="41"/>
      <c r="CFA122" s="41"/>
      <c r="CFB122" s="42"/>
      <c r="CFC122" s="41"/>
      <c r="CFD122" s="41"/>
      <c r="CFE122" s="41"/>
      <c r="CFF122" s="42"/>
      <c r="CFG122" s="41"/>
      <c r="CFH122" s="41"/>
      <c r="CFI122" s="41"/>
      <c r="CFJ122" s="42"/>
      <c r="CFK122" s="41"/>
      <c r="CFL122" s="41"/>
      <c r="CFM122" s="41"/>
      <c r="CFN122" s="42"/>
      <c r="CFO122" s="41"/>
      <c r="CFP122" s="41"/>
      <c r="CFQ122" s="41"/>
      <c r="CFR122" s="42"/>
      <c r="CFS122" s="41"/>
      <c r="CFT122" s="41"/>
      <c r="CFU122" s="41"/>
      <c r="CFV122" s="42"/>
      <c r="CFW122" s="41"/>
      <c r="CFX122" s="41"/>
      <c r="CFY122" s="41"/>
      <c r="CFZ122" s="42"/>
      <c r="CGA122" s="41"/>
      <c r="CGB122" s="41"/>
      <c r="CGC122" s="41"/>
      <c r="CGD122" s="42"/>
      <c r="CGE122" s="41"/>
      <c r="CGF122" s="41"/>
      <c r="CGG122" s="41"/>
      <c r="CGH122" s="43"/>
      <c r="CGI122" s="44"/>
      <c r="CGJ122" s="45"/>
      <c r="CGK122" s="45"/>
      <c r="CGL122" s="42"/>
      <c r="CGM122" s="41"/>
      <c r="CGN122" s="41"/>
      <c r="CGO122" s="41"/>
      <c r="CGP122" s="42"/>
      <c r="CGQ122" s="41"/>
      <c r="CGR122" s="41"/>
      <c r="CGS122" s="41"/>
      <c r="CGT122" s="42"/>
      <c r="CGU122" s="41"/>
      <c r="CGV122" s="41"/>
      <c r="CGW122" s="41"/>
      <c r="CGX122" s="42"/>
      <c r="CGY122" s="41"/>
      <c r="CGZ122" s="41"/>
      <c r="CHA122" s="41"/>
      <c r="CHB122" s="42"/>
      <c r="CHC122" s="41"/>
      <c r="CHD122" s="41"/>
      <c r="CHE122" s="41"/>
      <c r="CHF122" s="42"/>
      <c r="CHG122" s="41"/>
      <c r="CHH122" s="41"/>
      <c r="CHI122" s="41"/>
      <c r="CHJ122" s="42"/>
      <c r="CHK122" s="41"/>
      <c r="CHL122" s="41"/>
      <c r="CHM122" s="41"/>
      <c r="CHN122" s="42"/>
      <c r="CHO122" s="41"/>
      <c r="CHP122" s="41"/>
      <c r="CHQ122" s="41"/>
      <c r="CHR122" s="42"/>
      <c r="CHS122" s="41"/>
      <c r="CHT122" s="41"/>
      <c r="CHU122" s="41"/>
      <c r="CHV122" s="42"/>
      <c r="CHW122" s="41"/>
      <c r="CHX122" s="41"/>
      <c r="CHY122" s="41"/>
      <c r="CHZ122" s="42"/>
      <c r="CIA122" s="41"/>
      <c r="CIB122" s="41"/>
      <c r="CIC122" s="41"/>
      <c r="CID122" s="42"/>
      <c r="CIE122" s="41"/>
      <c r="CIF122" s="41"/>
      <c r="CIG122" s="41"/>
      <c r="CIH122" s="42"/>
      <c r="CII122" s="41"/>
      <c r="CIJ122" s="41"/>
      <c r="CIK122" s="41"/>
      <c r="CIL122" s="42"/>
      <c r="CIM122" s="41"/>
      <c r="CIN122" s="41"/>
      <c r="CIO122" s="41"/>
      <c r="CIP122" s="42"/>
      <c r="CIQ122" s="41"/>
      <c r="CIR122" s="41"/>
      <c r="CIS122" s="41"/>
      <c r="CIT122" s="42"/>
      <c r="CIU122" s="41"/>
      <c r="CIV122" s="41"/>
      <c r="CIW122" s="41"/>
      <c r="CIX122" s="42"/>
      <c r="CIY122" s="41"/>
      <c r="CIZ122" s="41"/>
      <c r="CJA122" s="41"/>
      <c r="CJB122" s="42"/>
      <c r="CJC122" s="41"/>
      <c r="CJD122" s="41"/>
      <c r="CJE122" s="41"/>
      <c r="CJF122" s="42"/>
      <c r="CJG122" s="41"/>
      <c r="CJH122" s="41"/>
      <c r="CJI122" s="41"/>
      <c r="CJJ122" s="42"/>
      <c r="CJK122" s="41"/>
      <c r="CJL122" s="41"/>
      <c r="CJM122" s="41"/>
      <c r="CJN122" s="42"/>
      <c r="CJO122" s="41"/>
      <c r="CJP122" s="41"/>
      <c r="CJQ122" s="41"/>
      <c r="CJR122" s="42"/>
      <c r="CJS122" s="41"/>
      <c r="CJT122" s="41"/>
      <c r="CJU122" s="41"/>
      <c r="CJV122" s="42"/>
      <c r="CJW122" s="41"/>
      <c r="CJX122" s="41"/>
      <c r="CJY122" s="41"/>
      <c r="CJZ122" s="42"/>
      <c r="CKA122" s="41"/>
      <c r="CKB122" s="41"/>
      <c r="CKC122" s="41"/>
      <c r="CKD122" s="42"/>
      <c r="CKE122" s="41"/>
      <c r="CKF122" s="41"/>
      <c r="CKG122" s="41"/>
      <c r="CKH122" s="42"/>
      <c r="CKI122" s="41"/>
      <c r="CKJ122" s="41"/>
      <c r="CKK122" s="41"/>
      <c r="CKL122" s="42"/>
      <c r="CKM122" s="41"/>
      <c r="CKN122" s="41"/>
      <c r="CKO122" s="41"/>
      <c r="CKP122" s="42"/>
      <c r="CKQ122" s="41"/>
      <c r="CKR122" s="41"/>
      <c r="CKS122" s="41"/>
      <c r="CKT122" s="42"/>
      <c r="CKU122" s="41"/>
      <c r="CKV122" s="41"/>
      <c r="CKW122" s="41"/>
      <c r="CKX122" s="42"/>
      <c r="CKY122" s="41"/>
      <c r="CKZ122" s="41"/>
      <c r="CLA122" s="41"/>
      <c r="CLB122" s="42"/>
      <c r="CLC122" s="41"/>
      <c r="CLD122" s="41"/>
      <c r="CLE122" s="41"/>
      <c r="CLF122" s="42"/>
      <c r="CLG122" s="41"/>
      <c r="CLH122" s="41"/>
      <c r="CLI122" s="41"/>
      <c r="CLJ122" s="42"/>
      <c r="CLK122" s="41"/>
      <c r="CLL122" s="41"/>
      <c r="CLM122" s="41"/>
      <c r="CLN122" s="42"/>
      <c r="CLO122" s="41"/>
      <c r="CLP122" s="41"/>
      <c r="CLQ122" s="41"/>
      <c r="CLR122" s="42"/>
      <c r="CLS122" s="41"/>
      <c r="CLT122" s="41"/>
      <c r="CLU122" s="41"/>
      <c r="CLV122" s="42"/>
      <c r="CLW122" s="41"/>
      <c r="CLX122" s="41"/>
      <c r="CLY122" s="41"/>
      <c r="CLZ122" s="42"/>
      <c r="CMA122" s="41"/>
      <c r="CMB122" s="41"/>
      <c r="CMC122" s="41"/>
      <c r="CMD122" s="42"/>
      <c r="CME122" s="41"/>
      <c r="CMF122" s="41"/>
      <c r="CMG122" s="41"/>
      <c r="CMH122" s="42"/>
      <c r="CMI122" s="41"/>
      <c r="CMJ122" s="41"/>
      <c r="CMK122" s="41"/>
      <c r="CML122" s="43"/>
      <c r="CMM122" s="44"/>
      <c r="CMN122" s="45"/>
      <c r="CMO122" s="45"/>
      <c r="CMP122" s="42"/>
      <c r="CMQ122" s="41"/>
      <c r="CMR122" s="41"/>
      <c r="CMS122" s="41"/>
      <c r="CMT122" s="42"/>
      <c r="CMU122" s="41"/>
      <c r="CMV122" s="41"/>
      <c r="CMW122" s="41"/>
      <c r="CMX122" s="42"/>
      <c r="CMY122" s="41"/>
      <c r="CMZ122" s="41"/>
      <c r="CNA122" s="41"/>
      <c r="CNB122" s="42"/>
      <c r="CNC122" s="41"/>
      <c r="CND122" s="41"/>
      <c r="CNE122" s="41"/>
      <c r="CNF122" s="42"/>
      <c r="CNG122" s="41"/>
      <c r="CNH122" s="41"/>
      <c r="CNI122" s="41"/>
      <c r="CNJ122" s="42"/>
      <c r="CNK122" s="41"/>
      <c r="CNL122" s="41"/>
      <c r="CNM122" s="41"/>
      <c r="CNN122" s="42"/>
      <c r="CNO122" s="41"/>
      <c r="CNP122" s="41"/>
      <c r="CNQ122" s="41"/>
      <c r="CNR122" s="42"/>
      <c r="CNS122" s="41"/>
      <c r="CNT122" s="41"/>
      <c r="CNU122" s="41"/>
      <c r="CNV122" s="42"/>
      <c r="CNW122" s="41"/>
      <c r="CNX122" s="41"/>
      <c r="CNY122" s="41"/>
      <c r="CNZ122" s="42"/>
      <c r="COA122" s="41"/>
      <c r="COB122" s="41"/>
      <c r="COC122" s="41"/>
      <c r="COD122" s="42"/>
      <c r="COE122" s="41"/>
      <c r="COF122" s="41"/>
      <c r="COG122" s="41"/>
      <c r="COH122" s="42"/>
      <c r="COI122" s="41"/>
      <c r="COJ122" s="41"/>
      <c r="COK122" s="41"/>
      <c r="COL122" s="42"/>
      <c r="COM122" s="41"/>
      <c r="CON122" s="41"/>
      <c r="COO122" s="41"/>
      <c r="COP122" s="42"/>
      <c r="COQ122" s="41"/>
      <c r="COR122" s="41"/>
      <c r="COS122" s="41"/>
      <c r="COT122" s="42"/>
      <c r="COU122" s="41"/>
      <c r="COV122" s="41"/>
      <c r="COW122" s="41"/>
      <c r="COX122" s="42"/>
      <c r="COY122" s="41"/>
      <c r="COZ122" s="41"/>
      <c r="CPA122" s="41"/>
      <c r="CPB122" s="42"/>
      <c r="CPC122" s="41"/>
      <c r="CPD122" s="41"/>
      <c r="CPE122" s="41"/>
      <c r="CPF122" s="42"/>
      <c r="CPG122" s="41"/>
      <c r="CPH122" s="41"/>
      <c r="CPI122" s="41"/>
      <c r="CPJ122" s="42"/>
      <c r="CPK122" s="41"/>
      <c r="CPL122" s="41"/>
      <c r="CPM122" s="41"/>
      <c r="CPN122" s="42"/>
      <c r="CPO122" s="41"/>
      <c r="CPP122" s="41"/>
      <c r="CPQ122" s="41"/>
      <c r="CPR122" s="42"/>
      <c r="CPS122" s="41"/>
      <c r="CPT122" s="41"/>
      <c r="CPU122" s="41"/>
      <c r="CPV122" s="42"/>
      <c r="CPW122" s="41"/>
      <c r="CPX122" s="41"/>
      <c r="CPY122" s="41"/>
      <c r="CPZ122" s="42"/>
      <c r="CQA122" s="41"/>
      <c r="CQB122" s="41"/>
      <c r="CQC122" s="41"/>
      <c r="CQD122" s="42"/>
      <c r="CQE122" s="41"/>
      <c r="CQF122" s="41"/>
      <c r="CQG122" s="41"/>
      <c r="CQH122" s="42"/>
      <c r="CQI122" s="41"/>
      <c r="CQJ122" s="41"/>
      <c r="CQK122" s="41"/>
      <c r="CQL122" s="42"/>
      <c r="CQM122" s="41"/>
      <c r="CQN122" s="41"/>
      <c r="CQO122" s="41"/>
      <c r="CQP122" s="42"/>
      <c r="CQQ122" s="41"/>
      <c r="CQR122" s="41"/>
      <c r="CQS122" s="41"/>
      <c r="CQT122" s="42"/>
      <c r="CQU122" s="41"/>
      <c r="CQV122" s="41"/>
      <c r="CQW122" s="41"/>
      <c r="CQX122" s="42"/>
      <c r="CQY122" s="41"/>
      <c r="CQZ122" s="41"/>
      <c r="CRA122" s="41"/>
      <c r="CRB122" s="42"/>
      <c r="CRC122" s="41"/>
      <c r="CRD122" s="41"/>
      <c r="CRE122" s="41"/>
      <c r="CRF122" s="42"/>
      <c r="CRG122" s="41"/>
      <c r="CRH122" s="41"/>
      <c r="CRI122" s="41"/>
      <c r="CRJ122" s="42"/>
      <c r="CRK122" s="41"/>
      <c r="CRL122" s="41"/>
      <c r="CRM122" s="41"/>
      <c r="CRN122" s="42"/>
      <c r="CRO122" s="41"/>
      <c r="CRP122" s="41"/>
      <c r="CRQ122" s="41"/>
      <c r="CRR122" s="42"/>
      <c r="CRS122" s="41"/>
      <c r="CRT122" s="41"/>
      <c r="CRU122" s="41"/>
      <c r="CRV122" s="42"/>
      <c r="CRW122" s="41"/>
      <c r="CRX122" s="41"/>
      <c r="CRY122" s="41"/>
      <c r="CRZ122" s="42"/>
      <c r="CSA122" s="41"/>
      <c r="CSB122" s="41"/>
      <c r="CSC122" s="41"/>
      <c r="CSD122" s="42"/>
      <c r="CSE122" s="41"/>
      <c r="CSF122" s="41"/>
      <c r="CSG122" s="41"/>
      <c r="CSH122" s="42"/>
      <c r="CSI122" s="41"/>
      <c r="CSJ122" s="41"/>
      <c r="CSK122" s="41"/>
      <c r="CSL122" s="42"/>
      <c r="CSM122" s="41"/>
      <c r="CSN122" s="41"/>
      <c r="CSO122" s="41"/>
      <c r="CSP122" s="43"/>
      <c r="CSQ122" s="44"/>
      <c r="CSR122" s="45"/>
      <c r="CSS122" s="45"/>
      <c r="CST122" s="42"/>
      <c r="CSU122" s="41"/>
      <c r="CSV122" s="41"/>
      <c r="CSW122" s="41"/>
      <c r="CSX122" s="42"/>
      <c r="CSY122" s="41"/>
      <c r="CSZ122" s="41"/>
      <c r="CTA122" s="41"/>
      <c r="CTB122" s="42"/>
      <c r="CTC122" s="41"/>
      <c r="CTD122" s="41"/>
      <c r="CTE122" s="41"/>
      <c r="CTF122" s="42"/>
      <c r="CTG122" s="41"/>
      <c r="CTH122" s="41"/>
      <c r="CTI122" s="41"/>
      <c r="CTJ122" s="42"/>
      <c r="CTK122" s="41"/>
      <c r="CTL122" s="41"/>
      <c r="CTM122" s="41"/>
      <c r="CTN122" s="42"/>
      <c r="CTO122" s="41"/>
      <c r="CTP122" s="41"/>
      <c r="CTQ122" s="41"/>
      <c r="CTR122" s="42"/>
      <c r="CTS122" s="41"/>
      <c r="CTT122" s="41"/>
      <c r="CTU122" s="41"/>
      <c r="CTV122" s="42"/>
      <c r="CTW122" s="41"/>
      <c r="CTX122" s="41"/>
      <c r="CTY122" s="41"/>
      <c r="CTZ122" s="42"/>
      <c r="CUA122" s="41"/>
      <c r="CUB122" s="41"/>
      <c r="CUC122" s="41"/>
      <c r="CUD122" s="42"/>
      <c r="CUE122" s="41"/>
      <c r="CUF122" s="41"/>
      <c r="CUG122" s="41"/>
      <c r="CUH122" s="42"/>
      <c r="CUI122" s="41"/>
      <c r="CUJ122" s="41"/>
      <c r="CUK122" s="41"/>
      <c r="CUL122" s="42"/>
      <c r="CUM122" s="41"/>
      <c r="CUN122" s="41"/>
      <c r="CUO122" s="41"/>
      <c r="CUP122" s="42"/>
      <c r="CUQ122" s="41"/>
      <c r="CUR122" s="41"/>
      <c r="CUS122" s="41"/>
      <c r="CUT122" s="42"/>
      <c r="CUU122" s="41"/>
      <c r="CUV122" s="41"/>
      <c r="CUW122" s="41"/>
      <c r="CUX122" s="42"/>
      <c r="CUY122" s="41"/>
      <c r="CUZ122" s="41"/>
      <c r="CVA122" s="41"/>
      <c r="CVB122" s="42"/>
      <c r="CVC122" s="41"/>
      <c r="CVD122" s="41"/>
      <c r="CVE122" s="41"/>
      <c r="CVF122" s="42"/>
      <c r="CVG122" s="41"/>
      <c r="CVH122" s="41"/>
      <c r="CVI122" s="41"/>
      <c r="CVJ122" s="42"/>
      <c r="CVK122" s="41"/>
      <c r="CVL122" s="41"/>
      <c r="CVM122" s="41"/>
      <c r="CVN122" s="42"/>
      <c r="CVO122" s="41"/>
      <c r="CVP122" s="41"/>
      <c r="CVQ122" s="41"/>
      <c r="CVR122" s="42"/>
      <c r="CVS122" s="41"/>
      <c r="CVT122" s="41"/>
      <c r="CVU122" s="41"/>
      <c r="CVV122" s="42"/>
      <c r="CVW122" s="41"/>
      <c r="CVX122" s="41"/>
      <c r="CVY122" s="41"/>
      <c r="CVZ122" s="42"/>
      <c r="CWA122" s="41"/>
      <c r="CWB122" s="41"/>
      <c r="CWC122" s="41"/>
      <c r="CWD122" s="42"/>
      <c r="CWE122" s="41"/>
      <c r="CWF122" s="41"/>
      <c r="CWG122" s="41"/>
      <c r="CWH122" s="42"/>
      <c r="CWI122" s="41"/>
      <c r="CWJ122" s="41"/>
      <c r="CWK122" s="41"/>
      <c r="CWL122" s="42"/>
      <c r="CWM122" s="41"/>
      <c r="CWN122" s="41"/>
      <c r="CWO122" s="41"/>
      <c r="CWP122" s="42"/>
      <c r="CWQ122" s="41"/>
      <c r="CWR122" s="41"/>
      <c r="CWS122" s="41"/>
      <c r="CWT122" s="42"/>
      <c r="CWU122" s="41"/>
      <c r="CWV122" s="41"/>
      <c r="CWW122" s="41"/>
      <c r="CWX122" s="42"/>
      <c r="CWY122" s="41"/>
      <c r="CWZ122" s="41"/>
      <c r="CXA122" s="41"/>
      <c r="CXB122" s="42"/>
      <c r="CXC122" s="41"/>
      <c r="CXD122" s="41"/>
      <c r="CXE122" s="41"/>
      <c r="CXF122" s="42"/>
      <c r="CXG122" s="41"/>
      <c r="CXH122" s="41"/>
      <c r="CXI122" s="41"/>
      <c r="CXJ122" s="42"/>
      <c r="CXK122" s="41"/>
      <c r="CXL122" s="41"/>
      <c r="CXM122" s="41"/>
      <c r="CXN122" s="42"/>
      <c r="CXO122" s="41"/>
      <c r="CXP122" s="41"/>
      <c r="CXQ122" s="41"/>
      <c r="CXR122" s="42"/>
      <c r="CXS122" s="41"/>
      <c r="CXT122" s="41"/>
      <c r="CXU122" s="41"/>
      <c r="CXV122" s="42"/>
      <c r="CXW122" s="41"/>
      <c r="CXX122" s="41"/>
      <c r="CXY122" s="41"/>
      <c r="CXZ122" s="42"/>
      <c r="CYA122" s="41"/>
      <c r="CYB122" s="41"/>
      <c r="CYC122" s="41"/>
      <c r="CYD122" s="42"/>
      <c r="CYE122" s="41"/>
      <c r="CYF122" s="41"/>
      <c r="CYG122" s="41"/>
      <c r="CYH122" s="42"/>
      <c r="CYI122" s="41"/>
      <c r="CYJ122" s="41"/>
      <c r="CYK122" s="41"/>
      <c r="CYL122" s="42"/>
      <c r="CYM122" s="41"/>
      <c r="CYN122" s="41"/>
      <c r="CYO122" s="41"/>
      <c r="CYP122" s="42"/>
      <c r="CYQ122" s="41"/>
      <c r="CYR122" s="41"/>
      <c r="CYS122" s="41"/>
      <c r="CYT122" s="43"/>
      <c r="CYU122" s="44"/>
      <c r="CYV122" s="45"/>
      <c r="CYW122" s="45"/>
      <c r="CYX122" s="42"/>
      <c r="CYY122" s="41"/>
      <c r="CYZ122" s="41"/>
      <c r="CZA122" s="41"/>
      <c r="CZB122" s="42"/>
      <c r="CZC122" s="41"/>
      <c r="CZD122" s="41"/>
      <c r="CZE122" s="41"/>
      <c r="CZF122" s="42"/>
      <c r="CZG122" s="41"/>
      <c r="CZH122" s="41"/>
      <c r="CZI122" s="41"/>
      <c r="CZJ122" s="42"/>
      <c r="CZK122" s="41"/>
      <c r="CZL122" s="41"/>
      <c r="CZM122" s="41"/>
      <c r="CZN122" s="42"/>
      <c r="CZO122" s="41"/>
      <c r="CZP122" s="41"/>
      <c r="CZQ122" s="41"/>
      <c r="CZR122" s="42"/>
      <c r="CZS122" s="41"/>
      <c r="CZT122" s="41"/>
      <c r="CZU122" s="41"/>
      <c r="CZV122" s="42"/>
      <c r="CZW122" s="41"/>
      <c r="CZX122" s="41"/>
      <c r="CZY122" s="41"/>
      <c r="CZZ122" s="42"/>
      <c r="DAA122" s="41"/>
      <c r="DAB122" s="41"/>
      <c r="DAC122" s="41"/>
      <c r="DAD122" s="42"/>
      <c r="DAE122" s="41"/>
      <c r="DAF122" s="41"/>
      <c r="DAG122" s="41"/>
      <c r="DAH122" s="42"/>
      <c r="DAI122" s="41"/>
      <c r="DAJ122" s="41"/>
      <c r="DAK122" s="41"/>
      <c r="DAL122" s="42"/>
      <c r="DAM122" s="41"/>
      <c r="DAN122" s="41"/>
      <c r="DAO122" s="41"/>
      <c r="DAP122" s="42"/>
      <c r="DAQ122" s="41"/>
      <c r="DAR122" s="41"/>
      <c r="DAS122" s="41"/>
      <c r="DAT122" s="42"/>
      <c r="DAU122" s="41"/>
      <c r="DAV122" s="41"/>
      <c r="DAW122" s="41"/>
      <c r="DAX122" s="42"/>
      <c r="DAY122" s="41"/>
      <c r="DAZ122" s="41"/>
      <c r="DBA122" s="41"/>
      <c r="DBB122" s="42"/>
      <c r="DBC122" s="41"/>
      <c r="DBD122" s="41"/>
      <c r="DBE122" s="41"/>
      <c r="DBF122" s="42"/>
      <c r="DBG122" s="41"/>
      <c r="DBH122" s="41"/>
      <c r="DBI122" s="41"/>
      <c r="DBJ122" s="42"/>
      <c r="DBK122" s="41"/>
      <c r="DBL122" s="41"/>
      <c r="DBM122" s="41"/>
      <c r="DBN122" s="42"/>
      <c r="DBO122" s="41"/>
      <c r="DBP122" s="41"/>
      <c r="DBQ122" s="41"/>
      <c r="DBR122" s="42"/>
      <c r="DBS122" s="41"/>
      <c r="DBT122" s="41"/>
      <c r="DBU122" s="41"/>
      <c r="DBV122" s="42"/>
      <c r="DBW122" s="41"/>
      <c r="DBX122" s="41"/>
      <c r="DBY122" s="41"/>
      <c r="DBZ122" s="42"/>
      <c r="DCA122" s="41"/>
      <c r="DCB122" s="41"/>
      <c r="DCC122" s="41"/>
      <c r="DCD122" s="42"/>
      <c r="DCE122" s="41"/>
      <c r="DCF122" s="41"/>
      <c r="DCG122" s="41"/>
      <c r="DCH122" s="42"/>
      <c r="DCI122" s="41"/>
      <c r="DCJ122" s="41"/>
      <c r="DCK122" s="41"/>
      <c r="DCL122" s="42"/>
      <c r="DCM122" s="41"/>
      <c r="DCN122" s="41"/>
      <c r="DCO122" s="41"/>
      <c r="DCP122" s="42"/>
      <c r="DCQ122" s="41"/>
      <c r="DCR122" s="41"/>
      <c r="DCS122" s="41"/>
      <c r="DCT122" s="42"/>
      <c r="DCU122" s="41"/>
      <c r="DCV122" s="41"/>
      <c r="DCW122" s="41"/>
      <c r="DCX122" s="42"/>
      <c r="DCY122" s="41"/>
      <c r="DCZ122" s="41"/>
      <c r="DDA122" s="41"/>
      <c r="DDB122" s="42"/>
      <c r="DDC122" s="41"/>
      <c r="DDD122" s="41"/>
      <c r="DDE122" s="41"/>
      <c r="DDF122" s="42"/>
      <c r="DDG122" s="41"/>
      <c r="DDH122" s="41"/>
      <c r="DDI122" s="41"/>
      <c r="DDJ122" s="42"/>
      <c r="DDK122" s="41"/>
      <c r="DDL122" s="41"/>
      <c r="DDM122" s="41"/>
      <c r="DDN122" s="42"/>
      <c r="DDO122" s="41"/>
      <c r="DDP122" s="41"/>
      <c r="DDQ122" s="41"/>
      <c r="DDR122" s="42"/>
      <c r="DDS122" s="41"/>
      <c r="DDT122" s="41"/>
      <c r="DDU122" s="41"/>
      <c r="DDV122" s="42"/>
      <c r="DDW122" s="41"/>
      <c r="DDX122" s="41"/>
      <c r="DDY122" s="41"/>
      <c r="DDZ122" s="42"/>
      <c r="DEA122" s="41"/>
      <c r="DEB122" s="41"/>
      <c r="DEC122" s="41"/>
      <c r="DED122" s="42"/>
      <c r="DEE122" s="41"/>
      <c r="DEF122" s="41"/>
      <c r="DEG122" s="41"/>
      <c r="DEH122" s="42"/>
      <c r="DEI122" s="41"/>
      <c r="DEJ122" s="41"/>
      <c r="DEK122" s="41"/>
      <c r="DEL122" s="42"/>
      <c r="DEM122" s="41"/>
      <c r="DEN122" s="41"/>
      <c r="DEO122" s="41"/>
      <c r="DEP122" s="42"/>
      <c r="DEQ122" s="41"/>
      <c r="DER122" s="41"/>
      <c r="DES122" s="41"/>
      <c r="DET122" s="42"/>
      <c r="DEU122" s="41"/>
      <c r="DEV122" s="41"/>
      <c r="DEW122" s="41"/>
      <c r="DEX122" s="43"/>
      <c r="DEY122" s="44"/>
      <c r="DEZ122" s="45"/>
      <c r="DFA122" s="45"/>
      <c r="DFB122" s="42"/>
      <c r="DFC122" s="41"/>
      <c r="DFD122" s="41"/>
      <c r="DFE122" s="41"/>
      <c r="DFF122" s="42"/>
      <c r="DFG122" s="41"/>
      <c r="DFH122" s="41"/>
      <c r="DFI122" s="41"/>
      <c r="DFJ122" s="42"/>
      <c r="DFK122" s="41"/>
      <c r="DFL122" s="41"/>
      <c r="DFM122" s="41"/>
      <c r="DFN122" s="42"/>
      <c r="DFO122" s="41"/>
      <c r="DFP122" s="41"/>
      <c r="DFQ122" s="41"/>
      <c r="DFR122" s="42"/>
      <c r="DFS122" s="41"/>
      <c r="DFT122" s="41"/>
      <c r="DFU122" s="41"/>
      <c r="DFV122" s="42"/>
      <c r="DFW122" s="41"/>
      <c r="DFX122" s="41"/>
      <c r="DFY122" s="41"/>
      <c r="DFZ122" s="42"/>
      <c r="DGA122" s="41"/>
      <c r="DGB122" s="41"/>
      <c r="DGC122" s="41"/>
      <c r="DGD122" s="42"/>
      <c r="DGE122" s="41"/>
      <c r="DGF122" s="41"/>
      <c r="DGG122" s="41"/>
      <c r="DGH122" s="42"/>
      <c r="DGI122" s="41"/>
      <c r="DGJ122" s="41"/>
      <c r="DGK122" s="41"/>
      <c r="DGL122" s="42"/>
      <c r="DGM122" s="41"/>
      <c r="DGN122" s="41"/>
      <c r="DGO122" s="41"/>
      <c r="DGP122" s="42"/>
      <c r="DGQ122" s="41"/>
      <c r="DGR122" s="41"/>
      <c r="DGS122" s="41"/>
      <c r="DGT122" s="42"/>
      <c r="DGU122" s="41"/>
      <c r="DGV122" s="41"/>
      <c r="DGW122" s="41"/>
      <c r="DGX122" s="42"/>
      <c r="DGY122" s="41"/>
      <c r="DGZ122" s="41"/>
      <c r="DHA122" s="41"/>
      <c r="DHB122" s="42"/>
      <c r="DHC122" s="41"/>
      <c r="DHD122" s="41"/>
      <c r="DHE122" s="41"/>
      <c r="DHF122" s="42"/>
      <c r="DHG122" s="41"/>
      <c r="DHH122" s="41"/>
      <c r="DHI122" s="41"/>
      <c r="DHJ122" s="42"/>
      <c r="DHK122" s="41"/>
      <c r="DHL122" s="41"/>
      <c r="DHM122" s="41"/>
      <c r="DHN122" s="42"/>
      <c r="DHO122" s="41"/>
      <c r="DHP122" s="41"/>
      <c r="DHQ122" s="41"/>
      <c r="DHR122" s="42"/>
      <c r="DHS122" s="41"/>
      <c r="DHT122" s="41"/>
      <c r="DHU122" s="41"/>
      <c r="DHV122" s="42"/>
      <c r="DHW122" s="41"/>
      <c r="DHX122" s="41"/>
      <c r="DHY122" s="41"/>
      <c r="DHZ122" s="42"/>
      <c r="DIA122" s="41"/>
      <c r="DIB122" s="41"/>
      <c r="DIC122" s="41"/>
      <c r="DID122" s="42"/>
      <c r="DIE122" s="41"/>
      <c r="DIF122" s="41"/>
      <c r="DIG122" s="41"/>
      <c r="DIH122" s="42"/>
      <c r="DII122" s="41"/>
      <c r="DIJ122" s="41"/>
      <c r="DIK122" s="41"/>
      <c r="DIL122" s="42"/>
      <c r="DIM122" s="41"/>
      <c r="DIN122" s="41"/>
      <c r="DIO122" s="41"/>
      <c r="DIP122" s="42"/>
      <c r="DIQ122" s="41"/>
      <c r="DIR122" s="41"/>
      <c r="DIS122" s="41"/>
      <c r="DIT122" s="42"/>
      <c r="DIU122" s="41"/>
      <c r="DIV122" s="41"/>
      <c r="DIW122" s="41"/>
      <c r="DIX122" s="42"/>
      <c r="DIY122" s="41"/>
      <c r="DIZ122" s="41"/>
      <c r="DJA122" s="41"/>
      <c r="DJB122" s="42"/>
      <c r="DJC122" s="41"/>
      <c r="DJD122" s="41"/>
      <c r="DJE122" s="41"/>
      <c r="DJF122" s="42"/>
      <c r="DJG122" s="41"/>
      <c r="DJH122" s="41"/>
      <c r="DJI122" s="41"/>
      <c r="DJJ122" s="42"/>
      <c r="DJK122" s="41"/>
      <c r="DJL122" s="41"/>
      <c r="DJM122" s="41"/>
      <c r="DJN122" s="42"/>
      <c r="DJO122" s="41"/>
      <c r="DJP122" s="41"/>
      <c r="DJQ122" s="41"/>
      <c r="DJR122" s="42"/>
      <c r="DJS122" s="41"/>
      <c r="DJT122" s="41"/>
      <c r="DJU122" s="41"/>
      <c r="DJV122" s="42"/>
      <c r="DJW122" s="41"/>
      <c r="DJX122" s="41"/>
      <c r="DJY122" s="41"/>
      <c r="DJZ122" s="42"/>
      <c r="DKA122" s="41"/>
      <c r="DKB122" s="41"/>
      <c r="DKC122" s="41"/>
      <c r="DKD122" s="42"/>
      <c r="DKE122" s="41"/>
      <c r="DKF122" s="41"/>
      <c r="DKG122" s="41"/>
      <c r="DKH122" s="42"/>
      <c r="DKI122" s="41"/>
      <c r="DKJ122" s="41"/>
      <c r="DKK122" s="41"/>
      <c r="DKL122" s="42"/>
      <c r="DKM122" s="41"/>
      <c r="DKN122" s="41"/>
      <c r="DKO122" s="41"/>
      <c r="DKP122" s="42"/>
      <c r="DKQ122" s="41"/>
      <c r="DKR122" s="41"/>
      <c r="DKS122" s="41"/>
      <c r="DKT122" s="42"/>
      <c r="DKU122" s="41"/>
      <c r="DKV122" s="41"/>
      <c r="DKW122" s="41"/>
      <c r="DKX122" s="42"/>
      <c r="DKY122" s="41"/>
      <c r="DKZ122" s="41"/>
      <c r="DLA122" s="41"/>
      <c r="DLB122" s="43"/>
      <c r="DLC122" s="44"/>
      <c r="DLD122" s="45"/>
      <c r="DLE122" s="45"/>
      <c r="DLF122" s="42"/>
      <c r="DLG122" s="41"/>
      <c r="DLH122" s="41"/>
      <c r="DLI122" s="41"/>
      <c r="DLJ122" s="42"/>
      <c r="DLK122" s="41"/>
      <c r="DLL122" s="41"/>
      <c r="DLM122" s="41"/>
      <c r="DLN122" s="42"/>
      <c r="DLO122" s="41"/>
      <c r="DLP122" s="41"/>
      <c r="DLQ122" s="41"/>
      <c r="DLR122" s="42"/>
      <c r="DLS122" s="41"/>
      <c r="DLT122" s="41"/>
      <c r="DLU122" s="41"/>
      <c r="DLV122" s="42"/>
      <c r="DLW122" s="41"/>
      <c r="DLX122" s="41"/>
      <c r="DLY122" s="41"/>
      <c r="DLZ122" s="42"/>
      <c r="DMA122" s="41"/>
      <c r="DMB122" s="41"/>
      <c r="DMC122" s="41"/>
      <c r="DMD122" s="42"/>
      <c r="DME122" s="41"/>
      <c r="DMF122" s="41"/>
      <c r="DMG122" s="41"/>
      <c r="DMH122" s="42"/>
      <c r="DMI122" s="41"/>
      <c r="DMJ122" s="41"/>
      <c r="DMK122" s="41"/>
      <c r="DML122" s="42"/>
      <c r="DMM122" s="41"/>
      <c r="DMN122" s="41"/>
      <c r="DMO122" s="41"/>
      <c r="DMP122" s="42"/>
      <c r="DMQ122" s="41"/>
      <c r="DMR122" s="41"/>
      <c r="DMS122" s="41"/>
      <c r="DMT122" s="42"/>
      <c r="DMU122" s="41"/>
      <c r="DMV122" s="41"/>
      <c r="DMW122" s="41"/>
      <c r="DMX122" s="42"/>
      <c r="DMY122" s="41"/>
      <c r="DMZ122" s="41"/>
      <c r="DNA122" s="41"/>
      <c r="DNB122" s="42"/>
      <c r="DNC122" s="41"/>
      <c r="DND122" s="41"/>
      <c r="DNE122" s="41"/>
      <c r="DNF122" s="42"/>
      <c r="DNG122" s="41"/>
      <c r="DNH122" s="41"/>
      <c r="DNI122" s="41"/>
      <c r="DNJ122" s="42"/>
      <c r="DNK122" s="41"/>
      <c r="DNL122" s="41"/>
      <c r="DNM122" s="41"/>
      <c r="DNN122" s="42"/>
      <c r="DNO122" s="41"/>
      <c r="DNP122" s="41"/>
      <c r="DNQ122" s="41"/>
      <c r="DNR122" s="42"/>
      <c r="DNS122" s="41"/>
      <c r="DNT122" s="41"/>
      <c r="DNU122" s="41"/>
      <c r="DNV122" s="42"/>
      <c r="DNW122" s="41"/>
      <c r="DNX122" s="41"/>
      <c r="DNY122" s="41"/>
      <c r="DNZ122" s="42"/>
      <c r="DOA122" s="41"/>
      <c r="DOB122" s="41"/>
      <c r="DOC122" s="41"/>
      <c r="DOD122" s="42"/>
      <c r="DOE122" s="41"/>
      <c r="DOF122" s="41"/>
      <c r="DOG122" s="41"/>
      <c r="DOH122" s="42"/>
      <c r="DOI122" s="41"/>
      <c r="DOJ122" s="41"/>
      <c r="DOK122" s="41"/>
      <c r="DOL122" s="42"/>
      <c r="DOM122" s="41"/>
      <c r="DON122" s="41"/>
      <c r="DOO122" s="41"/>
      <c r="DOP122" s="42"/>
      <c r="DOQ122" s="41"/>
      <c r="DOR122" s="41"/>
      <c r="DOS122" s="41"/>
      <c r="DOT122" s="42"/>
      <c r="DOU122" s="41"/>
      <c r="DOV122" s="41"/>
      <c r="DOW122" s="41"/>
      <c r="DOX122" s="42"/>
      <c r="DOY122" s="41"/>
      <c r="DOZ122" s="41"/>
      <c r="DPA122" s="41"/>
      <c r="DPB122" s="42"/>
      <c r="DPC122" s="41"/>
      <c r="DPD122" s="41"/>
      <c r="DPE122" s="41"/>
      <c r="DPF122" s="42"/>
      <c r="DPG122" s="41"/>
      <c r="DPH122" s="41"/>
      <c r="DPI122" s="41"/>
      <c r="DPJ122" s="42"/>
      <c r="DPK122" s="41"/>
      <c r="DPL122" s="41"/>
      <c r="DPM122" s="41"/>
      <c r="DPN122" s="42"/>
      <c r="DPO122" s="41"/>
      <c r="DPP122" s="41"/>
      <c r="DPQ122" s="41"/>
      <c r="DPR122" s="42"/>
      <c r="DPS122" s="41"/>
      <c r="DPT122" s="41"/>
      <c r="DPU122" s="41"/>
      <c r="DPV122" s="42"/>
      <c r="DPW122" s="41"/>
      <c r="DPX122" s="41"/>
      <c r="DPY122" s="41"/>
      <c r="DPZ122" s="42"/>
      <c r="DQA122" s="41"/>
      <c r="DQB122" s="41"/>
      <c r="DQC122" s="41"/>
      <c r="DQD122" s="42"/>
      <c r="DQE122" s="41"/>
      <c r="DQF122" s="41"/>
      <c r="DQG122" s="41"/>
      <c r="DQH122" s="42"/>
      <c r="DQI122" s="41"/>
      <c r="DQJ122" s="41"/>
      <c r="DQK122" s="41"/>
      <c r="DQL122" s="42"/>
      <c r="DQM122" s="41"/>
      <c r="DQN122" s="41"/>
      <c r="DQO122" s="41"/>
      <c r="DQP122" s="42"/>
      <c r="DQQ122" s="41"/>
      <c r="DQR122" s="41"/>
      <c r="DQS122" s="41"/>
      <c r="DQT122" s="42"/>
      <c r="DQU122" s="41"/>
      <c r="DQV122" s="41"/>
      <c r="DQW122" s="41"/>
      <c r="DQX122" s="42"/>
      <c r="DQY122" s="41"/>
      <c r="DQZ122" s="41"/>
      <c r="DRA122" s="41"/>
      <c r="DRB122" s="42"/>
      <c r="DRC122" s="41"/>
      <c r="DRD122" s="41"/>
      <c r="DRE122" s="41"/>
      <c r="DRF122" s="43"/>
      <c r="DRG122" s="44"/>
      <c r="DRH122" s="45"/>
      <c r="DRI122" s="45"/>
      <c r="DRJ122" s="42"/>
      <c r="DRK122" s="41"/>
      <c r="DRL122" s="41"/>
      <c r="DRM122" s="41"/>
      <c r="DRN122" s="42"/>
      <c r="DRO122" s="41"/>
      <c r="DRP122" s="41"/>
      <c r="DRQ122" s="41"/>
      <c r="DRR122" s="42"/>
      <c r="DRS122" s="41"/>
      <c r="DRT122" s="41"/>
      <c r="DRU122" s="41"/>
      <c r="DRV122" s="42"/>
      <c r="DRW122" s="41"/>
      <c r="DRX122" s="41"/>
      <c r="DRY122" s="41"/>
      <c r="DRZ122" s="42"/>
      <c r="DSA122" s="41"/>
      <c r="DSB122" s="41"/>
      <c r="DSC122" s="41"/>
      <c r="DSD122" s="42"/>
      <c r="DSE122" s="41"/>
      <c r="DSF122" s="41"/>
      <c r="DSG122" s="41"/>
      <c r="DSH122" s="42"/>
      <c r="DSI122" s="41"/>
      <c r="DSJ122" s="41"/>
      <c r="DSK122" s="41"/>
      <c r="DSL122" s="42"/>
      <c r="DSM122" s="41"/>
      <c r="DSN122" s="41"/>
      <c r="DSO122" s="41"/>
      <c r="DSP122" s="42"/>
      <c r="DSQ122" s="41"/>
      <c r="DSR122" s="41"/>
      <c r="DSS122" s="41"/>
      <c r="DST122" s="42"/>
      <c r="DSU122" s="41"/>
      <c r="DSV122" s="41"/>
      <c r="DSW122" s="41"/>
      <c r="DSX122" s="42"/>
      <c r="DSY122" s="41"/>
      <c r="DSZ122" s="41"/>
      <c r="DTA122" s="41"/>
      <c r="DTB122" s="42"/>
      <c r="DTC122" s="41"/>
      <c r="DTD122" s="41"/>
      <c r="DTE122" s="41"/>
      <c r="DTF122" s="42"/>
      <c r="DTG122" s="41"/>
      <c r="DTH122" s="41"/>
      <c r="DTI122" s="41"/>
      <c r="DTJ122" s="42"/>
      <c r="DTK122" s="41"/>
      <c r="DTL122" s="41"/>
      <c r="DTM122" s="41"/>
      <c r="DTN122" s="42"/>
      <c r="DTO122" s="41"/>
      <c r="DTP122" s="41"/>
      <c r="DTQ122" s="41"/>
      <c r="DTR122" s="42"/>
      <c r="DTS122" s="41"/>
      <c r="DTT122" s="41"/>
      <c r="DTU122" s="41"/>
      <c r="DTV122" s="42"/>
      <c r="DTW122" s="41"/>
      <c r="DTX122" s="41"/>
      <c r="DTY122" s="41"/>
      <c r="DTZ122" s="42"/>
      <c r="DUA122" s="41"/>
      <c r="DUB122" s="41"/>
      <c r="DUC122" s="41"/>
      <c r="DUD122" s="42"/>
      <c r="DUE122" s="41"/>
      <c r="DUF122" s="41"/>
      <c r="DUG122" s="41"/>
      <c r="DUH122" s="42"/>
      <c r="DUI122" s="41"/>
      <c r="DUJ122" s="41"/>
      <c r="DUK122" s="41"/>
      <c r="DUL122" s="42"/>
      <c r="DUM122" s="41"/>
      <c r="DUN122" s="41"/>
      <c r="DUO122" s="41"/>
      <c r="DUP122" s="42"/>
      <c r="DUQ122" s="41"/>
      <c r="DUR122" s="41"/>
      <c r="DUS122" s="41"/>
      <c r="DUT122" s="42"/>
      <c r="DUU122" s="41"/>
      <c r="DUV122" s="41"/>
      <c r="DUW122" s="41"/>
      <c r="DUX122" s="42"/>
      <c r="DUY122" s="41"/>
      <c r="DUZ122" s="41"/>
      <c r="DVA122" s="41"/>
      <c r="DVB122" s="42"/>
      <c r="DVC122" s="41"/>
      <c r="DVD122" s="41"/>
      <c r="DVE122" s="41"/>
      <c r="DVF122" s="42"/>
      <c r="DVG122" s="41"/>
      <c r="DVH122" s="41"/>
      <c r="DVI122" s="41"/>
      <c r="DVJ122" s="42"/>
      <c r="DVK122" s="41"/>
      <c r="DVL122" s="41"/>
      <c r="DVM122" s="41"/>
      <c r="DVN122" s="42"/>
      <c r="DVO122" s="41"/>
      <c r="DVP122" s="41"/>
      <c r="DVQ122" s="41"/>
      <c r="DVR122" s="42"/>
      <c r="DVS122" s="41"/>
      <c r="DVT122" s="41"/>
      <c r="DVU122" s="41"/>
      <c r="DVV122" s="42"/>
      <c r="DVW122" s="41"/>
      <c r="DVX122" s="41"/>
      <c r="DVY122" s="41"/>
      <c r="DVZ122" s="42"/>
      <c r="DWA122" s="41"/>
      <c r="DWB122" s="41"/>
      <c r="DWC122" s="41"/>
      <c r="DWD122" s="42"/>
      <c r="DWE122" s="41"/>
      <c r="DWF122" s="41"/>
      <c r="DWG122" s="41"/>
      <c r="DWH122" s="42"/>
      <c r="DWI122" s="41"/>
      <c r="DWJ122" s="41"/>
      <c r="DWK122" s="41"/>
      <c r="DWL122" s="42"/>
      <c r="DWM122" s="41"/>
      <c r="DWN122" s="41"/>
      <c r="DWO122" s="41"/>
      <c r="DWP122" s="42"/>
      <c r="DWQ122" s="41"/>
      <c r="DWR122" s="41"/>
      <c r="DWS122" s="41"/>
      <c r="DWT122" s="42"/>
      <c r="DWU122" s="41"/>
      <c r="DWV122" s="41"/>
      <c r="DWW122" s="41"/>
      <c r="DWX122" s="42"/>
      <c r="DWY122" s="41"/>
      <c r="DWZ122" s="41"/>
      <c r="DXA122" s="41"/>
      <c r="DXB122" s="42"/>
      <c r="DXC122" s="41"/>
      <c r="DXD122" s="41"/>
      <c r="DXE122" s="41"/>
      <c r="DXF122" s="42"/>
      <c r="DXG122" s="41"/>
      <c r="DXH122" s="41"/>
      <c r="DXI122" s="41"/>
      <c r="DXJ122" s="43"/>
      <c r="DXK122" s="44"/>
      <c r="DXL122" s="45"/>
      <c r="DXM122" s="45"/>
      <c r="DXN122" s="42"/>
      <c r="DXO122" s="41"/>
      <c r="DXP122" s="41"/>
      <c r="DXQ122" s="41"/>
      <c r="DXR122" s="42"/>
      <c r="DXS122" s="41"/>
      <c r="DXT122" s="41"/>
      <c r="DXU122" s="41"/>
      <c r="DXV122" s="42"/>
      <c r="DXW122" s="41"/>
      <c r="DXX122" s="41"/>
      <c r="DXY122" s="41"/>
      <c r="DXZ122" s="42"/>
      <c r="DYA122" s="41"/>
      <c r="DYB122" s="41"/>
      <c r="DYC122" s="41"/>
      <c r="DYD122" s="42"/>
      <c r="DYE122" s="41"/>
      <c r="DYF122" s="41"/>
      <c r="DYG122" s="41"/>
      <c r="DYH122" s="42"/>
      <c r="DYI122" s="41"/>
      <c r="DYJ122" s="41"/>
      <c r="DYK122" s="41"/>
      <c r="DYL122" s="42"/>
      <c r="DYM122" s="41"/>
      <c r="DYN122" s="41"/>
      <c r="DYO122" s="41"/>
      <c r="DYP122" s="42"/>
      <c r="DYQ122" s="41"/>
      <c r="DYR122" s="41"/>
      <c r="DYS122" s="41"/>
      <c r="DYT122" s="42"/>
      <c r="DYU122" s="41"/>
      <c r="DYV122" s="41"/>
      <c r="DYW122" s="41"/>
      <c r="DYX122" s="42"/>
      <c r="DYY122" s="41"/>
      <c r="DYZ122" s="41"/>
      <c r="DZA122" s="41"/>
      <c r="DZB122" s="42"/>
      <c r="DZC122" s="41"/>
      <c r="DZD122" s="41"/>
      <c r="DZE122" s="41"/>
      <c r="DZF122" s="42"/>
      <c r="DZG122" s="41"/>
      <c r="DZH122" s="41"/>
      <c r="DZI122" s="41"/>
      <c r="DZJ122" s="42"/>
      <c r="DZK122" s="41"/>
      <c r="DZL122" s="41"/>
      <c r="DZM122" s="41"/>
      <c r="DZN122" s="42"/>
      <c r="DZO122" s="41"/>
      <c r="DZP122" s="41"/>
      <c r="DZQ122" s="41"/>
      <c r="DZR122" s="42"/>
      <c r="DZS122" s="41"/>
      <c r="DZT122" s="41"/>
      <c r="DZU122" s="41"/>
      <c r="DZV122" s="42"/>
      <c r="DZW122" s="41"/>
      <c r="DZX122" s="41"/>
      <c r="DZY122" s="41"/>
      <c r="DZZ122" s="42"/>
      <c r="EAA122" s="41"/>
      <c r="EAB122" s="41"/>
      <c r="EAC122" s="41"/>
      <c r="EAD122" s="42"/>
      <c r="EAE122" s="41"/>
      <c r="EAF122" s="41"/>
      <c r="EAG122" s="41"/>
      <c r="EAH122" s="42"/>
      <c r="EAI122" s="41"/>
      <c r="EAJ122" s="41"/>
      <c r="EAK122" s="41"/>
      <c r="EAL122" s="42"/>
      <c r="EAM122" s="41"/>
      <c r="EAN122" s="41"/>
      <c r="EAO122" s="41"/>
      <c r="EAP122" s="42"/>
      <c r="EAQ122" s="41"/>
      <c r="EAR122" s="41"/>
      <c r="EAS122" s="41"/>
      <c r="EAT122" s="42"/>
      <c r="EAU122" s="41"/>
      <c r="EAV122" s="41"/>
      <c r="EAW122" s="41"/>
      <c r="EAX122" s="42"/>
      <c r="EAY122" s="41"/>
      <c r="EAZ122" s="41"/>
      <c r="EBA122" s="41"/>
      <c r="EBB122" s="42"/>
      <c r="EBC122" s="41"/>
      <c r="EBD122" s="41"/>
      <c r="EBE122" s="41"/>
      <c r="EBF122" s="42"/>
      <c r="EBG122" s="41"/>
      <c r="EBH122" s="41"/>
      <c r="EBI122" s="41"/>
      <c r="EBJ122" s="42"/>
      <c r="EBK122" s="41"/>
      <c r="EBL122" s="41"/>
      <c r="EBM122" s="41"/>
      <c r="EBN122" s="42"/>
      <c r="EBO122" s="41"/>
      <c r="EBP122" s="41"/>
      <c r="EBQ122" s="41"/>
      <c r="EBR122" s="42"/>
      <c r="EBS122" s="41"/>
      <c r="EBT122" s="41"/>
      <c r="EBU122" s="41"/>
      <c r="EBV122" s="42"/>
      <c r="EBW122" s="41"/>
      <c r="EBX122" s="41"/>
      <c r="EBY122" s="41"/>
      <c r="EBZ122" s="42"/>
      <c r="ECA122" s="41"/>
      <c r="ECB122" s="41"/>
      <c r="ECC122" s="41"/>
      <c r="ECD122" s="42"/>
      <c r="ECE122" s="41"/>
      <c r="ECF122" s="41"/>
      <c r="ECG122" s="41"/>
      <c r="ECH122" s="42"/>
      <c r="ECI122" s="41"/>
      <c r="ECJ122" s="41"/>
      <c r="ECK122" s="41"/>
      <c r="ECL122" s="42"/>
      <c r="ECM122" s="41"/>
      <c r="ECN122" s="41"/>
      <c r="ECO122" s="41"/>
      <c r="ECP122" s="42"/>
      <c r="ECQ122" s="41"/>
      <c r="ECR122" s="41"/>
      <c r="ECS122" s="41"/>
      <c r="ECT122" s="42"/>
      <c r="ECU122" s="41"/>
      <c r="ECV122" s="41"/>
      <c r="ECW122" s="41"/>
      <c r="ECX122" s="42"/>
      <c r="ECY122" s="41"/>
      <c r="ECZ122" s="41"/>
      <c r="EDA122" s="41"/>
      <c r="EDB122" s="42"/>
      <c r="EDC122" s="41"/>
      <c r="EDD122" s="41"/>
      <c r="EDE122" s="41"/>
      <c r="EDF122" s="42"/>
      <c r="EDG122" s="41"/>
      <c r="EDH122" s="41"/>
      <c r="EDI122" s="41"/>
      <c r="EDJ122" s="42"/>
      <c r="EDK122" s="41"/>
      <c r="EDL122" s="41"/>
      <c r="EDM122" s="41"/>
      <c r="EDN122" s="43"/>
      <c r="EDO122" s="44"/>
      <c r="EDP122" s="45"/>
      <c r="EDQ122" s="45"/>
      <c r="EDR122" s="42"/>
      <c r="EDS122" s="41"/>
      <c r="EDT122" s="41"/>
      <c r="EDU122" s="41"/>
      <c r="EDV122" s="42"/>
      <c r="EDW122" s="41"/>
      <c r="EDX122" s="41"/>
      <c r="EDY122" s="41"/>
      <c r="EDZ122" s="42"/>
      <c r="EEA122" s="41"/>
      <c r="EEB122" s="41"/>
      <c r="EEC122" s="41"/>
      <c r="EED122" s="42"/>
      <c r="EEE122" s="41"/>
      <c r="EEF122" s="41"/>
      <c r="EEG122" s="41"/>
      <c r="EEH122" s="42"/>
      <c r="EEI122" s="41"/>
      <c r="EEJ122" s="41"/>
      <c r="EEK122" s="41"/>
      <c r="EEL122" s="42"/>
      <c r="EEM122" s="41"/>
      <c r="EEN122" s="41"/>
      <c r="EEO122" s="41"/>
      <c r="EEP122" s="42"/>
      <c r="EEQ122" s="41"/>
      <c r="EER122" s="41"/>
      <c r="EES122" s="41"/>
      <c r="EET122" s="42"/>
      <c r="EEU122" s="41"/>
      <c r="EEV122" s="41"/>
      <c r="EEW122" s="41"/>
      <c r="EEX122" s="42"/>
      <c r="EEY122" s="41"/>
      <c r="EEZ122" s="41"/>
      <c r="EFA122" s="41"/>
      <c r="EFB122" s="42"/>
      <c r="EFC122" s="41"/>
      <c r="EFD122" s="41"/>
      <c r="EFE122" s="41"/>
      <c r="EFF122" s="42"/>
      <c r="EFG122" s="41"/>
      <c r="EFH122" s="41"/>
      <c r="EFI122" s="41"/>
      <c r="EFJ122" s="42"/>
      <c r="EFK122" s="41"/>
      <c r="EFL122" s="41"/>
      <c r="EFM122" s="41"/>
      <c r="EFN122" s="42"/>
      <c r="EFO122" s="41"/>
      <c r="EFP122" s="41"/>
      <c r="EFQ122" s="41"/>
      <c r="EFR122" s="42"/>
      <c r="EFS122" s="41"/>
      <c r="EFT122" s="41"/>
      <c r="EFU122" s="41"/>
      <c r="EFV122" s="42"/>
      <c r="EFW122" s="41"/>
      <c r="EFX122" s="41"/>
      <c r="EFY122" s="41"/>
      <c r="EFZ122" s="42"/>
      <c r="EGA122" s="41"/>
      <c r="EGB122" s="41"/>
      <c r="EGC122" s="41"/>
      <c r="EGD122" s="42"/>
      <c r="EGE122" s="41"/>
      <c r="EGF122" s="41"/>
      <c r="EGG122" s="41"/>
      <c r="EGH122" s="42"/>
      <c r="EGI122" s="41"/>
      <c r="EGJ122" s="41"/>
      <c r="EGK122" s="41"/>
      <c r="EGL122" s="42"/>
      <c r="EGM122" s="41"/>
      <c r="EGN122" s="41"/>
      <c r="EGO122" s="41"/>
      <c r="EGP122" s="42"/>
      <c r="EGQ122" s="41"/>
      <c r="EGR122" s="41"/>
      <c r="EGS122" s="41"/>
      <c r="EGT122" s="42"/>
      <c r="EGU122" s="41"/>
      <c r="EGV122" s="41"/>
      <c r="EGW122" s="41"/>
      <c r="EGX122" s="42"/>
      <c r="EGY122" s="41"/>
      <c r="EGZ122" s="41"/>
      <c r="EHA122" s="41"/>
      <c r="EHB122" s="42"/>
      <c r="EHC122" s="41"/>
      <c r="EHD122" s="41"/>
      <c r="EHE122" s="41"/>
      <c r="EHF122" s="42"/>
      <c r="EHG122" s="41"/>
      <c r="EHH122" s="41"/>
      <c r="EHI122" s="41"/>
      <c r="EHJ122" s="42"/>
      <c r="EHK122" s="41"/>
      <c r="EHL122" s="41"/>
      <c r="EHM122" s="41"/>
      <c r="EHN122" s="42"/>
      <c r="EHO122" s="41"/>
      <c r="EHP122" s="41"/>
      <c r="EHQ122" s="41"/>
      <c r="EHR122" s="42"/>
      <c r="EHS122" s="41"/>
      <c r="EHT122" s="41"/>
      <c r="EHU122" s="41"/>
      <c r="EHV122" s="42"/>
      <c r="EHW122" s="41"/>
      <c r="EHX122" s="41"/>
      <c r="EHY122" s="41"/>
      <c r="EHZ122" s="42"/>
      <c r="EIA122" s="41"/>
      <c r="EIB122" s="41"/>
      <c r="EIC122" s="41"/>
      <c r="EID122" s="42"/>
      <c r="EIE122" s="41"/>
      <c r="EIF122" s="41"/>
      <c r="EIG122" s="41"/>
      <c r="EIH122" s="42"/>
      <c r="EII122" s="41"/>
      <c r="EIJ122" s="41"/>
      <c r="EIK122" s="41"/>
      <c r="EIL122" s="42"/>
      <c r="EIM122" s="41"/>
      <c r="EIN122" s="41"/>
      <c r="EIO122" s="41"/>
      <c r="EIP122" s="42"/>
      <c r="EIQ122" s="41"/>
      <c r="EIR122" s="41"/>
      <c r="EIS122" s="41"/>
      <c r="EIT122" s="42"/>
      <c r="EIU122" s="41"/>
      <c r="EIV122" s="41"/>
      <c r="EIW122" s="41"/>
      <c r="EIX122" s="42"/>
      <c r="EIY122" s="41"/>
      <c r="EIZ122" s="41"/>
      <c r="EJA122" s="41"/>
      <c r="EJB122" s="42"/>
      <c r="EJC122" s="41"/>
      <c r="EJD122" s="41"/>
      <c r="EJE122" s="41"/>
      <c r="EJF122" s="42"/>
      <c r="EJG122" s="41"/>
      <c r="EJH122" s="41"/>
      <c r="EJI122" s="41"/>
      <c r="EJJ122" s="42"/>
      <c r="EJK122" s="41"/>
      <c r="EJL122" s="41"/>
      <c r="EJM122" s="41"/>
      <c r="EJN122" s="42"/>
      <c r="EJO122" s="41"/>
      <c r="EJP122" s="41"/>
      <c r="EJQ122" s="41"/>
      <c r="EJR122" s="43"/>
      <c r="EJS122" s="44"/>
      <c r="EJT122" s="45"/>
      <c r="EJU122" s="45"/>
      <c r="EJV122" s="42"/>
      <c r="EJW122" s="41"/>
      <c r="EJX122" s="41"/>
      <c r="EJY122" s="41"/>
      <c r="EJZ122" s="42"/>
      <c r="EKA122" s="41"/>
      <c r="EKB122" s="41"/>
      <c r="EKC122" s="41"/>
      <c r="EKD122" s="42"/>
      <c r="EKE122" s="41"/>
      <c r="EKF122" s="41"/>
      <c r="EKG122" s="41"/>
      <c r="EKH122" s="42"/>
      <c r="EKI122" s="41"/>
      <c r="EKJ122" s="41"/>
      <c r="EKK122" s="41"/>
      <c r="EKL122" s="42"/>
      <c r="EKM122" s="41"/>
      <c r="EKN122" s="41"/>
      <c r="EKO122" s="41"/>
      <c r="EKP122" s="42"/>
      <c r="EKQ122" s="41"/>
      <c r="EKR122" s="41"/>
      <c r="EKS122" s="41"/>
      <c r="EKT122" s="42"/>
      <c r="EKU122" s="41"/>
      <c r="EKV122" s="41"/>
      <c r="EKW122" s="41"/>
      <c r="EKX122" s="42"/>
      <c r="EKY122" s="41"/>
      <c r="EKZ122" s="41"/>
      <c r="ELA122" s="41"/>
      <c r="ELB122" s="42"/>
      <c r="ELC122" s="41"/>
      <c r="ELD122" s="41"/>
      <c r="ELE122" s="41"/>
      <c r="ELF122" s="42"/>
      <c r="ELG122" s="41"/>
      <c r="ELH122" s="41"/>
      <c r="ELI122" s="41"/>
      <c r="ELJ122" s="42"/>
      <c r="ELK122" s="41"/>
      <c r="ELL122" s="41"/>
      <c r="ELM122" s="41"/>
      <c r="ELN122" s="42"/>
      <c r="ELO122" s="41"/>
      <c r="ELP122" s="41"/>
      <c r="ELQ122" s="41"/>
      <c r="ELR122" s="42"/>
      <c r="ELS122" s="41"/>
      <c r="ELT122" s="41"/>
      <c r="ELU122" s="41"/>
      <c r="ELV122" s="42"/>
      <c r="ELW122" s="41"/>
      <c r="ELX122" s="41"/>
      <c r="ELY122" s="41"/>
      <c r="ELZ122" s="42"/>
      <c r="EMA122" s="41"/>
      <c r="EMB122" s="41"/>
      <c r="EMC122" s="41"/>
      <c r="EMD122" s="42"/>
      <c r="EME122" s="41"/>
      <c r="EMF122" s="41"/>
      <c r="EMG122" s="41"/>
      <c r="EMH122" s="42"/>
      <c r="EMI122" s="41"/>
      <c r="EMJ122" s="41"/>
      <c r="EMK122" s="41"/>
      <c r="EML122" s="42"/>
      <c r="EMM122" s="41"/>
      <c r="EMN122" s="41"/>
      <c r="EMO122" s="41"/>
      <c r="EMP122" s="42"/>
      <c r="EMQ122" s="41"/>
      <c r="EMR122" s="41"/>
      <c r="EMS122" s="41"/>
      <c r="EMT122" s="42"/>
      <c r="EMU122" s="41"/>
      <c r="EMV122" s="41"/>
      <c r="EMW122" s="41"/>
      <c r="EMX122" s="42"/>
      <c r="EMY122" s="41"/>
      <c r="EMZ122" s="41"/>
      <c r="ENA122" s="41"/>
      <c r="ENB122" s="42"/>
      <c r="ENC122" s="41"/>
      <c r="END122" s="41"/>
      <c r="ENE122" s="41"/>
      <c r="ENF122" s="42"/>
      <c r="ENG122" s="41"/>
      <c r="ENH122" s="41"/>
      <c r="ENI122" s="41"/>
      <c r="ENJ122" s="42"/>
      <c r="ENK122" s="41"/>
      <c r="ENL122" s="41"/>
      <c r="ENM122" s="41"/>
      <c r="ENN122" s="42"/>
      <c r="ENO122" s="41"/>
      <c r="ENP122" s="41"/>
      <c r="ENQ122" s="41"/>
      <c r="ENR122" s="42"/>
      <c r="ENS122" s="41"/>
      <c r="ENT122" s="41"/>
      <c r="ENU122" s="41"/>
      <c r="ENV122" s="42"/>
      <c r="ENW122" s="41"/>
      <c r="ENX122" s="41"/>
      <c r="ENY122" s="41"/>
      <c r="ENZ122" s="42"/>
      <c r="EOA122" s="41"/>
      <c r="EOB122" s="41"/>
      <c r="EOC122" s="41"/>
      <c r="EOD122" s="42"/>
      <c r="EOE122" s="41"/>
      <c r="EOF122" s="41"/>
      <c r="EOG122" s="41"/>
      <c r="EOH122" s="42"/>
      <c r="EOI122" s="41"/>
      <c r="EOJ122" s="41"/>
      <c r="EOK122" s="41"/>
      <c r="EOL122" s="42"/>
      <c r="EOM122" s="41"/>
      <c r="EON122" s="41"/>
      <c r="EOO122" s="41"/>
      <c r="EOP122" s="42"/>
      <c r="EOQ122" s="41"/>
      <c r="EOR122" s="41"/>
      <c r="EOS122" s="41"/>
      <c r="EOT122" s="42"/>
      <c r="EOU122" s="41"/>
      <c r="EOV122" s="41"/>
      <c r="EOW122" s="41"/>
      <c r="EOX122" s="42"/>
      <c r="EOY122" s="41"/>
      <c r="EOZ122" s="41"/>
      <c r="EPA122" s="41"/>
      <c r="EPB122" s="42"/>
      <c r="EPC122" s="41"/>
      <c r="EPD122" s="41"/>
      <c r="EPE122" s="41"/>
      <c r="EPF122" s="42"/>
      <c r="EPG122" s="41"/>
      <c r="EPH122" s="41"/>
      <c r="EPI122" s="41"/>
      <c r="EPJ122" s="42"/>
      <c r="EPK122" s="41"/>
      <c r="EPL122" s="41"/>
      <c r="EPM122" s="41"/>
      <c r="EPN122" s="42"/>
      <c r="EPO122" s="41"/>
      <c r="EPP122" s="41"/>
      <c r="EPQ122" s="41"/>
      <c r="EPR122" s="42"/>
      <c r="EPS122" s="41"/>
      <c r="EPT122" s="41"/>
      <c r="EPU122" s="41"/>
      <c r="EPV122" s="43"/>
      <c r="EPW122" s="44"/>
      <c r="EPX122" s="45"/>
      <c r="EPY122" s="45"/>
      <c r="EPZ122" s="42"/>
      <c r="EQA122" s="41"/>
      <c r="EQB122" s="41"/>
      <c r="EQC122" s="41"/>
      <c r="EQD122" s="42"/>
      <c r="EQE122" s="41"/>
      <c r="EQF122" s="41"/>
      <c r="EQG122" s="41"/>
      <c r="EQH122" s="42"/>
      <c r="EQI122" s="41"/>
      <c r="EQJ122" s="41"/>
      <c r="EQK122" s="41"/>
      <c r="EQL122" s="42"/>
      <c r="EQM122" s="41"/>
      <c r="EQN122" s="41"/>
      <c r="EQO122" s="41"/>
      <c r="EQP122" s="42"/>
      <c r="EQQ122" s="41"/>
      <c r="EQR122" s="41"/>
      <c r="EQS122" s="41"/>
      <c r="EQT122" s="42"/>
      <c r="EQU122" s="41"/>
      <c r="EQV122" s="41"/>
      <c r="EQW122" s="41"/>
      <c r="EQX122" s="42"/>
      <c r="EQY122" s="41"/>
      <c r="EQZ122" s="41"/>
      <c r="ERA122" s="41"/>
      <c r="ERB122" s="42"/>
      <c r="ERC122" s="41"/>
      <c r="ERD122" s="41"/>
      <c r="ERE122" s="41"/>
      <c r="ERF122" s="42"/>
      <c r="ERG122" s="41"/>
      <c r="ERH122" s="41"/>
      <c r="ERI122" s="41"/>
      <c r="ERJ122" s="42"/>
      <c r="ERK122" s="41"/>
      <c r="ERL122" s="41"/>
      <c r="ERM122" s="41"/>
      <c r="ERN122" s="42"/>
      <c r="ERO122" s="41"/>
      <c r="ERP122" s="41"/>
      <c r="ERQ122" s="41"/>
      <c r="ERR122" s="42"/>
      <c r="ERS122" s="41"/>
      <c r="ERT122" s="41"/>
      <c r="ERU122" s="41"/>
      <c r="ERV122" s="42"/>
      <c r="ERW122" s="41"/>
      <c r="ERX122" s="41"/>
      <c r="ERY122" s="41"/>
      <c r="ERZ122" s="42"/>
      <c r="ESA122" s="41"/>
      <c r="ESB122" s="41"/>
      <c r="ESC122" s="41"/>
      <c r="ESD122" s="42"/>
      <c r="ESE122" s="41"/>
      <c r="ESF122" s="41"/>
      <c r="ESG122" s="41"/>
      <c r="ESH122" s="42"/>
      <c r="ESI122" s="41"/>
      <c r="ESJ122" s="41"/>
      <c r="ESK122" s="41"/>
      <c r="ESL122" s="42"/>
      <c r="ESM122" s="41"/>
      <c r="ESN122" s="41"/>
      <c r="ESO122" s="41"/>
      <c r="ESP122" s="42"/>
      <c r="ESQ122" s="41"/>
      <c r="ESR122" s="41"/>
      <c r="ESS122" s="41"/>
      <c r="EST122" s="42"/>
      <c r="ESU122" s="41"/>
      <c r="ESV122" s="41"/>
      <c r="ESW122" s="41"/>
      <c r="ESX122" s="42"/>
      <c r="ESY122" s="41"/>
      <c r="ESZ122" s="41"/>
      <c r="ETA122" s="41"/>
      <c r="ETB122" s="42"/>
      <c r="ETC122" s="41"/>
      <c r="ETD122" s="41"/>
      <c r="ETE122" s="41"/>
      <c r="ETF122" s="42"/>
      <c r="ETG122" s="41"/>
      <c r="ETH122" s="41"/>
      <c r="ETI122" s="41"/>
      <c r="ETJ122" s="42"/>
      <c r="ETK122" s="41"/>
      <c r="ETL122" s="41"/>
      <c r="ETM122" s="41"/>
      <c r="ETN122" s="42"/>
      <c r="ETO122" s="41"/>
      <c r="ETP122" s="41"/>
      <c r="ETQ122" s="41"/>
      <c r="ETR122" s="42"/>
      <c r="ETS122" s="41"/>
      <c r="ETT122" s="41"/>
      <c r="ETU122" s="41"/>
      <c r="ETV122" s="42"/>
      <c r="ETW122" s="41"/>
      <c r="ETX122" s="41"/>
      <c r="ETY122" s="41"/>
      <c r="ETZ122" s="42"/>
      <c r="EUA122" s="41"/>
      <c r="EUB122" s="41"/>
      <c r="EUC122" s="41"/>
      <c r="EUD122" s="42"/>
      <c r="EUE122" s="41"/>
      <c r="EUF122" s="41"/>
      <c r="EUG122" s="41"/>
      <c r="EUH122" s="42"/>
      <c r="EUI122" s="41"/>
      <c r="EUJ122" s="41"/>
      <c r="EUK122" s="41"/>
      <c r="EUL122" s="42"/>
      <c r="EUM122" s="41"/>
      <c r="EUN122" s="41"/>
      <c r="EUO122" s="41"/>
      <c r="EUP122" s="42"/>
      <c r="EUQ122" s="41"/>
      <c r="EUR122" s="41"/>
      <c r="EUS122" s="41"/>
      <c r="EUT122" s="42"/>
      <c r="EUU122" s="41"/>
      <c r="EUV122" s="41"/>
      <c r="EUW122" s="41"/>
      <c r="EUX122" s="42"/>
      <c r="EUY122" s="41"/>
      <c r="EUZ122" s="41"/>
      <c r="EVA122" s="41"/>
      <c r="EVB122" s="42"/>
      <c r="EVC122" s="41"/>
      <c r="EVD122" s="41"/>
      <c r="EVE122" s="41"/>
      <c r="EVF122" s="42"/>
      <c r="EVG122" s="41"/>
      <c r="EVH122" s="41"/>
      <c r="EVI122" s="41"/>
      <c r="EVJ122" s="42"/>
      <c r="EVK122" s="41"/>
      <c r="EVL122" s="41"/>
      <c r="EVM122" s="41"/>
      <c r="EVN122" s="42"/>
      <c r="EVO122" s="41"/>
      <c r="EVP122" s="41"/>
      <c r="EVQ122" s="41"/>
      <c r="EVR122" s="42"/>
      <c r="EVS122" s="41"/>
      <c r="EVT122" s="41"/>
      <c r="EVU122" s="41"/>
      <c r="EVV122" s="42"/>
      <c r="EVW122" s="41"/>
      <c r="EVX122" s="41"/>
      <c r="EVY122" s="41"/>
      <c r="EVZ122" s="43"/>
      <c r="EWA122" s="44"/>
      <c r="EWB122" s="45"/>
      <c r="EWC122" s="45"/>
      <c r="EWD122" s="42"/>
      <c r="EWE122" s="41"/>
      <c r="EWF122" s="41"/>
      <c r="EWG122" s="41"/>
      <c r="EWH122" s="42"/>
      <c r="EWI122" s="41"/>
      <c r="EWJ122" s="41"/>
      <c r="EWK122" s="41"/>
      <c r="EWL122" s="42"/>
      <c r="EWM122" s="41"/>
      <c r="EWN122" s="41"/>
      <c r="EWO122" s="41"/>
      <c r="EWP122" s="42"/>
      <c r="EWQ122" s="41"/>
      <c r="EWR122" s="41"/>
      <c r="EWS122" s="41"/>
      <c r="EWT122" s="42"/>
      <c r="EWU122" s="41"/>
      <c r="EWV122" s="41"/>
      <c r="EWW122" s="41"/>
      <c r="EWX122" s="42"/>
      <c r="EWY122" s="41"/>
      <c r="EWZ122" s="41"/>
      <c r="EXA122" s="41"/>
      <c r="EXB122" s="42"/>
      <c r="EXC122" s="41"/>
      <c r="EXD122" s="41"/>
      <c r="EXE122" s="41"/>
      <c r="EXF122" s="42"/>
      <c r="EXG122" s="41"/>
      <c r="EXH122" s="41"/>
      <c r="EXI122" s="41"/>
      <c r="EXJ122" s="42"/>
      <c r="EXK122" s="41"/>
      <c r="EXL122" s="41"/>
      <c r="EXM122" s="41"/>
      <c r="EXN122" s="42"/>
      <c r="EXO122" s="41"/>
      <c r="EXP122" s="41"/>
      <c r="EXQ122" s="41"/>
      <c r="EXR122" s="42"/>
      <c r="EXS122" s="41"/>
      <c r="EXT122" s="41"/>
      <c r="EXU122" s="41"/>
      <c r="EXV122" s="42"/>
      <c r="EXW122" s="41"/>
      <c r="EXX122" s="41"/>
      <c r="EXY122" s="41"/>
      <c r="EXZ122" s="42"/>
      <c r="EYA122" s="41"/>
      <c r="EYB122" s="41"/>
      <c r="EYC122" s="41"/>
      <c r="EYD122" s="42"/>
      <c r="EYE122" s="41"/>
      <c r="EYF122" s="41"/>
      <c r="EYG122" s="41"/>
      <c r="EYH122" s="42"/>
      <c r="EYI122" s="41"/>
      <c r="EYJ122" s="41"/>
      <c r="EYK122" s="41"/>
      <c r="EYL122" s="42"/>
      <c r="EYM122" s="41"/>
      <c r="EYN122" s="41"/>
      <c r="EYO122" s="41"/>
      <c r="EYP122" s="42"/>
      <c r="EYQ122" s="41"/>
      <c r="EYR122" s="41"/>
      <c r="EYS122" s="41"/>
      <c r="EYT122" s="42"/>
      <c r="EYU122" s="41"/>
      <c r="EYV122" s="41"/>
      <c r="EYW122" s="41"/>
      <c r="EYX122" s="42"/>
      <c r="EYY122" s="41"/>
      <c r="EYZ122" s="41"/>
      <c r="EZA122" s="41"/>
      <c r="EZB122" s="42"/>
      <c r="EZC122" s="41"/>
      <c r="EZD122" s="41"/>
      <c r="EZE122" s="41"/>
      <c r="EZF122" s="42"/>
      <c r="EZG122" s="41"/>
      <c r="EZH122" s="41"/>
      <c r="EZI122" s="41"/>
      <c r="EZJ122" s="42"/>
      <c r="EZK122" s="41"/>
      <c r="EZL122" s="41"/>
      <c r="EZM122" s="41"/>
      <c r="EZN122" s="42"/>
      <c r="EZO122" s="41"/>
      <c r="EZP122" s="41"/>
      <c r="EZQ122" s="41"/>
      <c r="EZR122" s="42"/>
      <c r="EZS122" s="41"/>
      <c r="EZT122" s="41"/>
      <c r="EZU122" s="41"/>
      <c r="EZV122" s="42"/>
      <c r="EZW122" s="41"/>
      <c r="EZX122" s="41"/>
      <c r="EZY122" s="41"/>
      <c r="EZZ122" s="42"/>
      <c r="FAA122" s="41"/>
      <c r="FAB122" s="41"/>
      <c r="FAC122" s="41"/>
      <c r="FAD122" s="42"/>
      <c r="FAE122" s="41"/>
      <c r="FAF122" s="41"/>
      <c r="FAG122" s="41"/>
      <c r="FAH122" s="42"/>
      <c r="FAI122" s="41"/>
      <c r="FAJ122" s="41"/>
      <c r="FAK122" s="41"/>
      <c r="FAL122" s="42"/>
      <c r="FAM122" s="41"/>
      <c r="FAN122" s="41"/>
      <c r="FAO122" s="41"/>
      <c r="FAP122" s="42"/>
      <c r="FAQ122" s="41"/>
      <c r="FAR122" s="41"/>
      <c r="FAS122" s="41"/>
      <c r="FAT122" s="42"/>
      <c r="FAU122" s="41"/>
      <c r="FAV122" s="41"/>
      <c r="FAW122" s="41"/>
      <c r="FAX122" s="42"/>
      <c r="FAY122" s="41"/>
      <c r="FAZ122" s="41"/>
      <c r="FBA122" s="41"/>
      <c r="FBB122" s="42"/>
      <c r="FBC122" s="41"/>
      <c r="FBD122" s="41"/>
      <c r="FBE122" s="41"/>
      <c r="FBF122" s="42"/>
      <c r="FBG122" s="41"/>
      <c r="FBH122" s="41"/>
      <c r="FBI122" s="41"/>
      <c r="FBJ122" s="42"/>
      <c r="FBK122" s="41"/>
      <c r="FBL122" s="41"/>
      <c r="FBM122" s="41"/>
      <c r="FBN122" s="42"/>
      <c r="FBO122" s="41"/>
      <c r="FBP122" s="41"/>
      <c r="FBQ122" s="41"/>
      <c r="FBR122" s="42"/>
      <c r="FBS122" s="41"/>
      <c r="FBT122" s="41"/>
      <c r="FBU122" s="41"/>
      <c r="FBV122" s="42"/>
      <c r="FBW122" s="41"/>
      <c r="FBX122" s="41"/>
      <c r="FBY122" s="41"/>
      <c r="FBZ122" s="42"/>
      <c r="FCA122" s="41"/>
      <c r="FCB122" s="41"/>
      <c r="FCC122" s="41"/>
      <c r="FCD122" s="43"/>
      <c r="FCE122" s="44"/>
      <c r="FCF122" s="45"/>
      <c r="FCG122" s="45"/>
      <c r="FCH122" s="42"/>
      <c r="FCI122" s="41"/>
      <c r="FCJ122" s="41"/>
      <c r="FCK122" s="41"/>
      <c r="FCL122" s="42"/>
      <c r="FCM122" s="41"/>
      <c r="FCN122" s="41"/>
      <c r="FCO122" s="41"/>
      <c r="FCP122" s="42"/>
      <c r="FCQ122" s="41"/>
      <c r="FCR122" s="41"/>
      <c r="FCS122" s="41"/>
      <c r="FCT122" s="42"/>
      <c r="FCU122" s="41"/>
      <c r="FCV122" s="41"/>
      <c r="FCW122" s="41"/>
      <c r="FCX122" s="42"/>
      <c r="FCY122" s="41"/>
      <c r="FCZ122" s="41"/>
      <c r="FDA122" s="41"/>
      <c r="FDB122" s="42"/>
      <c r="FDC122" s="41"/>
      <c r="FDD122" s="41"/>
      <c r="FDE122" s="41"/>
      <c r="FDF122" s="42"/>
      <c r="FDG122" s="41"/>
      <c r="FDH122" s="41"/>
      <c r="FDI122" s="41"/>
      <c r="FDJ122" s="42"/>
      <c r="FDK122" s="41"/>
      <c r="FDL122" s="41"/>
      <c r="FDM122" s="41"/>
      <c r="FDN122" s="42"/>
      <c r="FDO122" s="41"/>
      <c r="FDP122" s="41"/>
      <c r="FDQ122" s="41"/>
      <c r="FDR122" s="42"/>
      <c r="FDS122" s="41"/>
      <c r="FDT122" s="41"/>
      <c r="FDU122" s="41"/>
      <c r="FDV122" s="42"/>
      <c r="FDW122" s="41"/>
      <c r="FDX122" s="41"/>
      <c r="FDY122" s="41"/>
      <c r="FDZ122" s="42"/>
      <c r="FEA122" s="41"/>
      <c r="FEB122" s="41"/>
      <c r="FEC122" s="41"/>
      <c r="FED122" s="42"/>
      <c r="FEE122" s="41"/>
      <c r="FEF122" s="41"/>
      <c r="FEG122" s="41"/>
      <c r="FEH122" s="42"/>
      <c r="FEI122" s="41"/>
      <c r="FEJ122" s="41"/>
      <c r="FEK122" s="41"/>
      <c r="FEL122" s="42"/>
      <c r="FEM122" s="41"/>
      <c r="FEN122" s="41"/>
      <c r="FEO122" s="41"/>
      <c r="FEP122" s="42"/>
      <c r="FEQ122" s="41"/>
      <c r="FER122" s="41"/>
      <c r="FES122" s="41"/>
      <c r="FET122" s="42"/>
      <c r="FEU122" s="41"/>
      <c r="FEV122" s="41"/>
      <c r="FEW122" s="41"/>
      <c r="FEX122" s="42"/>
      <c r="FEY122" s="41"/>
      <c r="FEZ122" s="41"/>
      <c r="FFA122" s="41"/>
      <c r="FFB122" s="42"/>
      <c r="FFC122" s="41"/>
      <c r="FFD122" s="41"/>
      <c r="FFE122" s="41"/>
      <c r="FFF122" s="42"/>
      <c r="FFG122" s="41"/>
      <c r="FFH122" s="41"/>
      <c r="FFI122" s="41"/>
      <c r="FFJ122" s="42"/>
      <c r="FFK122" s="41"/>
      <c r="FFL122" s="41"/>
      <c r="FFM122" s="41"/>
      <c r="FFN122" s="42"/>
      <c r="FFO122" s="41"/>
      <c r="FFP122" s="41"/>
      <c r="FFQ122" s="41"/>
      <c r="FFR122" s="42"/>
      <c r="FFS122" s="41"/>
      <c r="FFT122" s="41"/>
      <c r="FFU122" s="41"/>
      <c r="FFV122" s="42"/>
      <c r="FFW122" s="41"/>
      <c r="FFX122" s="41"/>
      <c r="FFY122" s="41"/>
      <c r="FFZ122" s="42"/>
      <c r="FGA122" s="41"/>
      <c r="FGB122" s="41"/>
      <c r="FGC122" s="41"/>
      <c r="FGD122" s="42"/>
      <c r="FGE122" s="41"/>
      <c r="FGF122" s="41"/>
      <c r="FGG122" s="41"/>
      <c r="FGH122" s="42"/>
      <c r="FGI122" s="41"/>
      <c r="FGJ122" s="41"/>
      <c r="FGK122" s="41"/>
      <c r="FGL122" s="42"/>
      <c r="FGM122" s="41"/>
      <c r="FGN122" s="41"/>
      <c r="FGO122" s="41"/>
      <c r="FGP122" s="42"/>
      <c r="FGQ122" s="41"/>
      <c r="FGR122" s="41"/>
      <c r="FGS122" s="41"/>
      <c r="FGT122" s="42"/>
      <c r="FGU122" s="41"/>
      <c r="FGV122" s="41"/>
      <c r="FGW122" s="41"/>
      <c r="FGX122" s="42"/>
      <c r="FGY122" s="41"/>
      <c r="FGZ122" s="41"/>
      <c r="FHA122" s="41"/>
      <c r="FHB122" s="42"/>
      <c r="FHC122" s="41"/>
      <c r="FHD122" s="41"/>
      <c r="FHE122" s="41"/>
      <c r="FHF122" s="42"/>
      <c r="FHG122" s="41"/>
      <c r="FHH122" s="41"/>
      <c r="FHI122" s="41"/>
      <c r="FHJ122" s="42"/>
      <c r="FHK122" s="41"/>
      <c r="FHL122" s="41"/>
      <c r="FHM122" s="41"/>
      <c r="FHN122" s="42"/>
      <c r="FHO122" s="41"/>
      <c r="FHP122" s="41"/>
      <c r="FHQ122" s="41"/>
      <c r="FHR122" s="42"/>
      <c r="FHS122" s="41"/>
      <c r="FHT122" s="41"/>
      <c r="FHU122" s="41"/>
      <c r="FHV122" s="42"/>
      <c r="FHW122" s="41"/>
      <c r="FHX122" s="41"/>
      <c r="FHY122" s="41"/>
      <c r="FHZ122" s="42"/>
      <c r="FIA122" s="41"/>
      <c r="FIB122" s="41"/>
      <c r="FIC122" s="41"/>
      <c r="FID122" s="42"/>
      <c r="FIE122" s="41"/>
      <c r="FIF122" s="41"/>
      <c r="FIG122" s="41"/>
      <c r="FIH122" s="43"/>
      <c r="FII122" s="44"/>
      <c r="FIJ122" s="45"/>
      <c r="FIK122" s="45"/>
      <c r="FIL122" s="42"/>
      <c r="FIM122" s="41"/>
      <c r="FIN122" s="41"/>
      <c r="FIO122" s="41"/>
      <c r="FIP122" s="42"/>
      <c r="FIQ122" s="41"/>
      <c r="FIR122" s="41"/>
      <c r="FIS122" s="41"/>
      <c r="FIT122" s="42"/>
      <c r="FIU122" s="41"/>
      <c r="FIV122" s="41"/>
      <c r="FIW122" s="41"/>
      <c r="FIX122" s="42"/>
      <c r="FIY122" s="41"/>
      <c r="FIZ122" s="41"/>
      <c r="FJA122" s="41"/>
      <c r="FJB122" s="42"/>
      <c r="FJC122" s="41"/>
      <c r="FJD122" s="41"/>
      <c r="FJE122" s="41"/>
      <c r="FJF122" s="42"/>
      <c r="FJG122" s="41"/>
      <c r="FJH122" s="41"/>
      <c r="FJI122" s="41"/>
      <c r="FJJ122" s="42"/>
      <c r="FJK122" s="41"/>
      <c r="FJL122" s="41"/>
      <c r="FJM122" s="41"/>
      <c r="FJN122" s="42"/>
      <c r="FJO122" s="41"/>
      <c r="FJP122" s="41"/>
      <c r="FJQ122" s="41"/>
      <c r="FJR122" s="42"/>
      <c r="FJS122" s="41"/>
      <c r="FJT122" s="41"/>
      <c r="FJU122" s="41"/>
      <c r="FJV122" s="42"/>
      <c r="FJW122" s="41"/>
      <c r="FJX122" s="41"/>
      <c r="FJY122" s="41"/>
      <c r="FJZ122" s="42"/>
      <c r="FKA122" s="41"/>
      <c r="FKB122" s="41"/>
      <c r="FKC122" s="41"/>
      <c r="FKD122" s="42"/>
      <c r="FKE122" s="41"/>
      <c r="FKF122" s="41"/>
      <c r="FKG122" s="41"/>
      <c r="FKH122" s="42"/>
      <c r="FKI122" s="41"/>
      <c r="FKJ122" s="41"/>
      <c r="FKK122" s="41"/>
      <c r="FKL122" s="42"/>
      <c r="FKM122" s="41"/>
      <c r="FKN122" s="41"/>
      <c r="FKO122" s="41"/>
      <c r="FKP122" s="42"/>
      <c r="FKQ122" s="41"/>
      <c r="FKR122" s="41"/>
      <c r="FKS122" s="41"/>
      <c r="FKT122" s="42"/>
      <c r="FKU122" s="41"/>
      <c r="FKV122" s="41"/>
      <c r="FKW122" s="41"/>
      <c r="FKX122" s="42"/>
      <c r="FKY122" s="41"/>
      <c r="FKZ122" s="41"/>
      <c r="FLA122" s="41"/>
      <c r="FLB122" s="42"/>
      <c r="FLC122" s="41"/>
      <c r="FLD122" s="41"/>
      <c r="FLE122" s="41"/>
      <c r="FLF122" s="42"/>
      <c r="FLG122" s="41"/>
      <c r="FLH122" s="41"/>
      <c r="FLI122" s="41"/>
      <c r="FLJ122" s="42"/>
      <c r="FLK122" s="41"/>
      <c r="FLL122" s="41"/>
      <c r="FLM122" s="41"/>
      <c r="FLN122" s="42"/>
      <c r="FLO122" s="41"/>
      <c r="FLP122" s="41"/>
      <c r="FLQ122" s="41"/>
      <c r="FLR122" s="42"/>
      <c r="FLS122" s="41"/>
      <c r="FLT122" s="41"/>
      <c r="FLU122" s="41"/>
      <c r="FLV122" s="42"/>
      <c r="FLW122" s="41"/>
      <c r="FLX122" s="41"/>
      <c r="FLY122" s="41"/>
      <c r="FLZ122" s="42"/>
      <c r="FMA122" s="41"/>
      <c r="FMB122" s="41"/>
      <c r="FMC122" s="41"/>
      <c r="FMD122" s="42"/>
      <c r="FME122" s="41"/>
      <c r="FMF122" s="41"/>
      <c r="FMG122" s="41"/>
      <c r="FMH122" s="42"/>
      <c r="FMI122" s="41"/>
      <c r="FMJ122" s="41"/>
      <c r="FMK122" s="41"/>
      <c r="FML122" s="42"/>
      <c r="FMM122" s="41"/>
      <c r="FMN122" s="41"/>
      <c r="FMO122" s="41"/>
      <c r="FMP122" s="42"/>
      <c r="FMQ122" s="41"/>
      <c r="FMR122" s="41"/>
      <c r="FMS122" s="41"/>
      <c r="FMT122" s="42"/>
      <c r="FMU122" s="41"/>
      <c r="FMV122" s="41"/>
      <c r="FMW122" s="41"/>
      <c r="FMX122" s="42"/>
      <c r="FMY122" s="41"/>
      <c r="FMZ122" s="41"/>
      <c r="FNA122" s="41"/>
      <c r="FNB122" s="42"/>
      <c r="FNC122" s="41"/>
      <c r="FND122" s="41"/>
      <c r="FNE122" s="41"/>
      <c r="FNF122" s="42"/>
      <c r="FNG122" s="41"/>
      <c r="FNH122" s="41"/>
      <c r="FNI122" s="41"/>
      <c r="FNJ122" s="42"/>
      <c r="FNK122" s="41"/>
      <c r="FNL122" s="41"/>
      <c r="FNM122" s="41"/>
      <c r="FNN122" s="42"/>
      <c r="FNO122" s="41"/>
      <c r="FNP122" s="41"/>
      <c r="FNQ122" s="41"/>
      <c r="FNR122" s="42"/>
      <c r="FNS122" s="41"/>
      <c r="FNT122" s="41"/>
      <c r="FNU122" s="41"/>
      <c r="FNV122" s="42"/>
      <c r="FNW122" s="41"/>
      <c r="FNX122" s="41"/>
      <c r="FNY122" s="41"/>
      <c r="FNZ122" s="42"/>
      <c r="FOA122" s="41"/>
      <c r="FOB122" s="41"/>
      <c r="FOC122" s="41"/>
      <c r="FOD122" s="42"/>
      <c r="FOE122" s="41"/>
      <c r="FOF122" s="41"/>
      <c r="FOG122" s="41"/>
      <c r="FOH122" s="42"/>
      <c r="FOI122" s="41"/>
      <c r="FOJ122" s="41"/>
      <c r="FOK122" s="41"/>
      <c r="FOL122" s="43"/>
      <c r="FOM122" s="44"/>
      <c r="FON122" s="45"/>
      <c r="FOO122" s="45"/>
      <c r="FOP122" s="42"/>
      <c r="FOQ122" s="41"/>
      <c r="FOR122" s="41"/>
      <c r="FOS122" s="41"/>
      <c r="FOT122" s="42"/>
      <c r="FOU122" s="41"/>
      <c r="FOV122" s="41"/>
      <c r="FOW122" s="41"/>
      <c r="FOX122" s="42"/>
      <c r="FOY122" s="41"/>
      <c r="FOZ122" s="41"/>
      <c r="FPA122" s="41"/>
      <c r="FPB122" s="42"/>
      <c r="FPC122" s="41"/>
      <c r="FPD122" s="41"/>
      <c r="FPE122" s="41"/>
      <c r="FPF122" s="42"/>
      <c r="FPG122" s="41"/>
      <c r="FPH122" s="41"/>
      <c r="FPI122" s="41"/>
      <c r="FPJ122" s="42"/>
      <c r="FPK122" s="41"/>
      <c r="FPL122" s="41"/>
      <c r="FPM122" s="41"/>
      <c r="FPN122" s="42"/>
      <c r="FPO122" s="41"/>
      <c r="FPP122" s="41"/>
      <c r="FPQ122" s="41"/>
      <c r="FPR122" s="42"/>
      <c r="FPS122" s="41"/>
      <c r="FPT122" s="41"/>
      <c r="FPU122" s="41"/>
      <c r="FPV122" s="42"/>
      <c r="FPW122" s="41"/>
      <c r="FPX122" s="41"/>
      <c r="FPY122" s="41"/>
      <c r="FPZ122" s="42"/>
      <c r="FQA122" s="41"/>
      <c r="FQB122" s="41"/>
      <c r="FQC122" s="41"/>
      <c r="FQD122" s="42"/>
      <c r="FQE122" s="41"/>
      <c r="FQF122" s="41"/>
      <c r="FQG122" s="41"/>
      <c r="FQH122" s="42"/>
      <c r="FQI122" s="41"/>
      <c r="FQJ122" s="41"/>
      <c r="FQK122" s="41"/>
      <c r="FQL122" s="42"/>
      <c r="FQM122" s="41"/>
      <c r="FQN122" s="41"/>
      <c r="FQO122" s="41"/>
      <c r="FQP122" s="42"/>
      <c r="FQQ122" s="41"/>
      <c r="FQR122" s="41"/>
      <c r="FQS122" s="41"/>
      <c r="FQT122" s="42"/>
      <c r="FQU122" s="41"/>
      <c r="FQV122" s="41"/>
      <c r="FQW122" s="41"/>
      <c r="FQX122" s="42"/>
      <c r="FQY122" s="41"/>
      <c r="FQZ122" s="41"/>
      <c r="FRA122" s="41"/>
      <c r="FRB122" s="42"/>
      <c r="FRC122" s="41"/>
      <c r="FRD122" s="41"/>
      <c r="FRE122" s="41"/>
      <c r="FRF122" s="42"/>
      <c r="FRG122" s="41"/>
      <c r="FRH122" s="41"/>
      <c r="FRI122" s="41"/>
      <c r="FRJ122" s="42"/>
      <c r="FRK122" s="41"/>
      <c r="FRL122" s="41"/>
      <c r="FRM122" s="41"/>
      <c r="FRN122" s="42"/>
      <c r="FRO122" s="41"/>
      <c r="FRP122" s="41"/>
      <c r="FRQ122" s="41"/>
      <c r="FRR122" s="42"/>
      <c r="FRS122" s="41"/>
      <c r="FRT122" s="41"/>
      <c r="FRU122" s="41"/>
      <c r="FRV122" s="42"/>
      <c r="FRW122" s="41"/>
      <c r="FRX122" s="41"/>
      <c r="FRY122" s="41"/>
      <c r="FRZ122" s="42"/>
      <c r="FSA122" s="41"/>
      <c r="FSB122" s="41"/>
      <c r="FSC122" s="41"/>
      <c r="FSD122" s="42"/>
      <c r="FSE122" s="41"/>
      <c r="FSF122" s="41"/>
      <c r="FSG122" s="41"/>
      <c r="FSH122" s="42"/>
      <c r="FSI122" s="41"/>
      <c r="FSJ122" s="41"/>
      <c r="FSK122" s="41"/>
      <c r="FSL122" s="42"/>
      <c r="FSM122" s="41"/>
      <c r="FSN122" s="41"/>
      <c r="FSO122" s="41"/>
      <c r="FSP122" s="42"/>
      <c r="FSQ122" s="41"/>
      <c r="FSR122" s="41"/>
      <c r="FSS122" s="41"/>
      <c r="FST122" s="42"/>
      <c r="FSU122" s="41"/>
      <c r="FSV122" s="41"/>
      <c r="FSW122" s="41"/>
      <c r="FSX122" s="42"/>
      <c r="FSY122" s="41"/>
      <c r="FSZ122" s="41"/>
      <c r="FTA122" s="41"/>
      <c r="FTB122" s="42"/>
      <c r="FTC122" s="41"/>
      <c r="FTD122" s="41"/>
      <c r="FTE122" s="41"/>
      <c r="FTF122" s="42"/>
      <c r="FTG122" s="41"/>
      <c r="FTH122" s="41"/>
      <c r="FTI122" s="41"/>
      <c r="FTJ122" s="42"/>
      <c r="FTK122" s="41"/>
      <c r="FTL122" s="41"/>
      <c r="FTM122" s="41"/>
      <c r="FTN122" s="42"/>
      <c r="FTO122" s="41"/>
      <c r="FTP122" s="41"/>
      <c r="FTQ122" s="41"/>
      <c r="FTR122" s="42"/>
      <c r="FTS122" s="41"/>
      <c r="FTT122" s="41"/>
      <c r="FTU122" s="41"/>
      <c r="FTV122" s="42"/>
      <c r="FTW122" s="41"/>
      <c r="FTX122" s="41"/>
      <c r="FTY122" s="41"/>
      <c r="FTZ122" s="42"/>
      <c r="FUA122" s="41"/>
      <c r="FUB122" s="41"/>
      <c r="FUC122" s="41"/>
      <c r="FUD122" s="42"/>
      <c r="FUE122" s="41"/>
      <c r="FUF122" s="41"/>
      <c r="FUG122" s="41"/>
      <c r="FUH122" s="42"/>
      <c r="FUI122" s="41"/>
      <c r="FUJ122" s="41"/>
      <c r="FUK122" s="41"/>
      <c r="FUL122" s="42"/>
      <c r="FUM122" s="41"/>
      <c r="FUN122" s="41"/>
      <c r="FUO122" s="41"/>
      <c r="FUP122" s="43"/>
      <c r="FUQ122" s="44"/>
      <c r="FUR122" s="45"/>
      <c r="FUS122" s="45"/>
      <c r="FUT122" s="42"/>
      <c r="FUU122" s="41"/>
      <c r="FUV122" s="41"/>
      <c r="FUW122" s="41"/>
      <c r="FUX122" s="42"/>
      <c r="FUY122" s="41"/>
      <c r="FUZ122" s="41"/>
      <c r="FVA122" s="41"/>
      <c r="FVB122" s="42"/>
      <c r="FVC122" s="41"/>
      <c r="FVD122" s="41"/>
      <c r="FVE122" s="41"/>
      <c r="FVF122" s="42"/>
      <c r="FVG122" s="41"/>
      <c r="FVH122" s="41"/>
      <c r="FVI122" s="41"/>
      <c r="FVJ122" s="42"/>
      <c r="FVK122" s="41"/>
      <c r="FVL122" s="41"/>
      <c r="FVM122" s="41"/>
      <c r="FVN122" s="42"/>
      <c r="FVO122" s="41"/>
      <c r="FVP122" s="41"/>
      <c r="FVQ122" s="41"/>
      <c r="FVR122" s="42"/>
      <c r="FVS122" s="41"/>
      <c r="FVT122" s="41"/>
      <c r="FVU122" s="41"/>
      <c r="FVV122" s="42"/>
      <c r="FVW122" s="41"/>
      <c r="FVX122" s="41"/>
      <c r="FVY122" s="41"/>
      <c r="FVZ122" s="42"/>
      <c r="FWA122" s="41"/>
      <c r="FWB122" s="41"/>
      <c r="FWC122" s="41"/>
      <c r="FWD122" s="42"/>
      <c r="FWE122" s="41"/>
      <c r="FWF122" s="41"/>
      <c r="FWG122" s="41"/>
      <c r="FWH122" s="42"/>
      <c r="FWI122" s="41"/>
      <c r="FWJ122" s="41"/>
      <c r="FWK122" s="41"/>
      <c r="FWL122" s="42"/>
      <c r="FWM122" s="41"/>
      <c r="FWN122" s="41"/>
      <c r="FWO122" s="41"/>
      <c r="FWP122" s="42"/>
      <c r="FWQ122" s="41"/>
      <c r="FWR122" s="41"/>
      <c r="FWS122" s="41"/>
      <c r="FWT122" s="42"/>
      <c r="FWU122" s="41"/>
      <c r="FWV122" s="41"/>
      <c r="FWW122" s="41"/>
      <c r="FWX122" s="42"/>
      <c r="FWY122" s="41"/>
      <c r="FWZ122" s="41"/>
      <c r="FXA122" s="41"/>
      <c r="FXB122" s="42"/>
      <c r="FXC122" s="41"/>
      <c r="FXD122" s="41"/>
      <c r="FXE122" s="41"/>
      <c r="FXF122" s="42"/>
      <c r="FXG122" s="41"/>
      <c r="FXH122" s="41"/>
      <c r="FXI122" s="41"/>
      <c r="FXJ122" s="42"/>
      <c r="FXK122" s="41"/>
      <c r="FXL122" s="41"/>
      <c r="FXM122" s="41"/>
      <c r="FXN122" s="42"/>
      <c r="FXO122" s="41"/>
      <c r="FXP122" s="41"/>
      <c r="FXQ122" s="41"/>
      <c r="FXR122" s="42"/>
      <c r="FXS122" s="41"/>
      <c r="FXT122" s="41"/>
      <c r="FXU122" s="41"/>
      <c r="FXV122" s="42"/>
      <c r="FXW122" s="41"/>
      <c r="FXX122" s="41"/>
      <c r="FXY122" s="41"/>
      <c r="FXZ122" s="42"/>
      <c r="FYA122" s="41"/>
      <c r="FYB122" s="41"/>
      <c r="FYC122" s="41"/>
      <c r="FYD122" s="42"/>
      <c r="FYE122" s="41"/>
      <c r="FYF122" s="41"/>
      <c r="FYG122" s="41"/>
      <c r="FYH122" s="42"/>
      <c r="FYI122" s="41"/>
      <c r="FYJ122" s="41"/>
      <c r="FYK122" s="41"/>
      <c r="FYL122" s="42"/>
      <c r="FYM122" s="41"/>
      <c r="FYN122" s="41"/>
      <c r="FYO122" s="41"/>
      <c r="FYP122" s="42"/>
      <c r="FYQ122" s="41"/>
      <c r="FYR122" s="41"/>
      <c r="FYS122" s="41"/>
      <c r="FYT122" s="42"/>
      <c r="FYU122" s="41"/>
      <c r="FYV122" s="41"/>
      <c r="FYW122" s="41"/>
      <c r="FYX122" s="42"/>
      <c r="FYY122" s="41"/>
      <c r="FYZ122" s="41"/>
      <c r="FZA122" s="41"/>
      <c r="FZB122" s="42"/>
      <c r="FZC122" s="41"/>
      <c r="FZD122" s="41"/>
      <c r="FZE122" s="41"/>
      <c r="FZF122" s="42"/>
      <c r="FZG122" s="41"/>
      <c r="FZH122" s="41"/>
      <c r="FZI122" s="41"/>
      <c r="FZJ122" s="42"/>
      <c r="FZK122" s="41"/>
      <c r="FZL122" s="41"/>
      <c r="FZM122" s="41"/>
      <c r="FZN122" s="42"/>
      <c r="FZO122" s="41"/>
      <c r="FZP122" s="41"/>
      <c r="FZQ122" s="41"/>
      <c r="FZR122" s="42"/>
      <c r="FZS122" s="41"/>
      <c r="FZT122" s="41"/>
      <c r="FZU122" s="41"/>
      <c r="FZV122" s="42"/>
      <c r="FZW122" s="41"/>
      <c r="FZX122" s="41"/>
      <c r="FZY122" s="41"/>
      <c r="FZZ122" s="42"/>
      <c r="GAA122" s="41"/>
      <c r="GAB122" s="41"/>
      <c r="GAC122" s="41"/>
      <c r="GAD122" s="42"/>
      <c r="GAE122" s="41"/>
      <c r="GAF122" s="41"/>
      <c r="GAG122" s="41"/>
      <c r="GAH122" s="42"/>
      <c r="GAI122" s="41"/>
      <c r="GAJ122" s="41"/>
      <c r="GAK122" s="41"/>
      <c r="GAL122" s="42"/>
      <c r="GAM122" s="41"/>
      <c r="GAN122" s="41"/>
      <c r="GAO122" s="41"/>
      <c r="GAP122" s="42"/>
      <c r="GAQ122" s="41"/>
      <c r="GAR122" s="41"/>
      <c r="GAS122" s="41"/>
      <c r="GAT122" s="43"/>
      <c r="GAU122" s="44"/>
      <c r="GAV122" s="45"/>
      <c r="GAW122" s="45"/>
      <c r="GAX122" s="42"/>
      <c r="GAY122" s="41"/>
      <c r="GAZ122" s="41"/>
      <c r="GBA122" s="41"/>
      <c r="GBB122" s="42"/>
      <c r="GBC122" s="41"/>
      <c r="GBD122" s="41"/>
      <c r="GBE122" s="41"/>
      <c r="GBF122" s="42"/>
      <c r="GBG122" s="41"/>
      <c r="GBH122" s="41"/>
      <c r="GBI122" s="41"/>
      <c r="GBJ122" s="42"/>
      <c r="GBK122" s="41"/>
      <c r="GBL122" s="41"/>
      <c r="GBM122" s="41"/>
      <c r="GBN122" s="42"/>
      <c r="GBO122" s="41"/>
      <c r="GBP122" s="41"/>
      <c r="GBQ122" s="41"/>
      <c r="GBR122" s="42"/>
      <c r="GBS122" s="41"/>
      <c r="GBT122" s="41"/>
      <c r="GBU122" s="41"/>
      <c r="GBV122" s="42"/>
      <c r="GBW122" s="41"/>
      <c r="GBX122" s="41"/>
      <c r="GBY122" s="41"/>
      <c r="GBZ122" s="42"/>
      <c r="GCA122" s="41"/>
      <c r="GCB122" s="41"/>
      <c r="GCC122" s="41"/>
      <c r="GCD122" s="42"/>
      <c r="GCE122" s="41"/>
      <c r="GCF122" s="41"/>
      <c r="GCG122" s="41"/>
      <c r="GCH122" s="42"/>
      <c r="GCI122" s="41"/>
      <c r="GCJ122" s="41"/>
      <c r="GCK122" s="41"/>
      <c r="GCL122" s="42"/>
      <c r="GCM122" s="41"/>
      <c r="GCN122" s="41"/>
      <c r="GCO122" s="41"/>
      <c r="GCP122" s="42"/>
      <c r="GCQ122" s="41"/>
      <c r="GCR122" s="41"/>
      <c r="GCS122" s="41"/>
      <c r="GCT122" s="42"/>
      <c r="GCU122" s="41"/>
      <c r="GCV122" s="41"/>
      <c r="GCW122" s="41"/>
      <c r="GCX122" s="42"/>
      <c r="GCY122" s="41"/>
      <c r="GCZ122" s="41"/>
      <c r="GDA122" s="41"/>
      <c r="GDB122" s="42"/>
      <c r="GDC122" s="41"/>
      <c r="GDD122" s="41"/>
      <c r="GDE122" s="41"/>
      <c r="GDF122" s="42"/>
      <c r="GDG122" s="41"/>
      <c r="GDH122" s="41"/>
      <c r="GDI122" s="41"/>
      <c r="GDJ122" s="42"/>
      <c r="GDK122" s="41"/>
      <c r="GDL122" s="41"/>
      <c r="GDM122" s="41"/>
      <c r="GDN122" s="42"/>
      <c r="GDO122" s="41"/>
      <c r="GDP122" s="41"/>
      <c r="GDQ122" s="41"/>
      <c r="GDR122" s="42"/>
      <c r="GDS122" s="41"/>
      <c r="GDT122" s="41"/>
      <c r="GDU122" s="41"/>
      <c r="GDV122" s="42"/>
      <c r="GDW122" s="41"/>
      <c r="GDX122" s="41"/>
      <c r="GDY122" s="41"/>
      <c r="GDZ122" s="42"/>
      <c r="GEA122" s="41"/>
      <c r="GEB122" s="41"/>
      <c r="GEC122" s="41"/>
      <c r="GED122" s="42"/>
      <c r="GEE122" s="41"/>
      <c r="GEF122" s="41"/>
      <c r="GEG122" s="41"/>
      <c r="GEH122" s="42"/>
      <c r="GEI122" s="41"/>
      <c r="GEJ122" s="41"/>
      <c r="GEK122" s="41"/>
      <c r="GEL122" s="42"/>
      <c r="GEM122" s="41"/>
      <c r="GEN122" s="41"/>
      <c r="GEO122" s="41"/>
      <c r="GEP122" s="42"/>
      <c r="GEQ122" s="41"/>
      <c r="GER122" s="41"/>
      <c r="GES122" s="41"/>
      <c r="GET122" s="42"/>
      <c r="GEU122" s="41"/>
      <c r="GEV122" s="41"/>
      <c r="GEW122" s="41"/>
      <c r="GEX122" s="42"/>
      <c r="GEY122" s="41"/>
      <c r="GEZ122" s="41"/>
      <c r="GFA122" s="41"/>
      <c r="GFB122" s="42"/>
      <c r="GFC122" s="41"/>
      <c r="GFD122" s="41"/>
      <c r="GFE122" s="41"/>
      <c r="GFF122" s="42"/>
      <c r="GFG122" s="41"/>
      <c r="GFH122" s="41"/>
      <c r="GFI122" s="41"/>
      <c r="GFJ122" s="42"/>
      <c r="GFK122" s="41"/>
      <c r="GFL122" s="41"/>
      <c r="GFM122" s="41"/>
      <c r="GFN122" s="42"/>
      <c r="GFO122" s="41"/>
      <c r="GFP122" s="41"/>
      <c r="GFQ122" s="41"/>
      <c r="GFR122" s="42"/>
      <c r="GFS122" s="41"/>
      <c r="GFT122" s="41"/>
      <c r="GFU122" s="41"/>
      <c r="GFV122" s="42"/>
      <c r="GFW122" s="41"/>
      <c r="GFX122" s="41"/>
      <c r="GFY122" s="41"/>
      <c r="GFZ122" s="42"/>
      <c r="GGA122" s="41"/>
      <c r="GGB122" s="41"/>
      <c r="GGC122" s="41"/>
      <c r="GGD122" s="42"/>
      <c r="GGE122" s="41"/>
      <c r="GGF122" s="41"/>
      <c r="GGG122" s="41"/>
      <c r="GGH122" s="42"/>
      <c r="GGI122" s="41"/>
      <c r="GGJ122" s="41"/>
      <c r="GGK122" s="41"/>
      <c r="GGL122" s="42"/>
      <c r="GGM122" s="41"/>
      <c r="GGN122" s="41"/>
      <c r="GGO122" s="41"/>
      <c r="GGP122" s="42"/>
      <c r="GGQ122" s="41"/>
      <c r="GGR122" s="41"/>
      <c r="GGS122" s="41"/>
      <c r="GGT122" s="42"/>
      <c r="GGU122" s="41"/>
      <c r="GGV122" s="41"/>
      <c r="GGW122" s="41"/>
      <c r="GGX122" s="43"/>
      <c r="GGY122" s="44"/>
      <c r="GGZ122" s="45"/>
      <c r="GHA122" s="45"/>
      <c r="GHB122" s="42"/>
      <c r="GHC122" s="41"/>
      <c r="GHD122" s="41"/>
      <c r="GHE122" s="41"/>
      <c r="GHF122" s="42"/>
      <c r="GHG122" s="41"/>
      <c r="GHH122" s="41"/>
      <c r="GHI122" s="41"/>
      <c r="GHJ122" s="42"/>
      <c r="GHK122" s="41"/>
      <c r="GHL122" s="41"/>
      <c r="GHM122" s="41"/>
      <c r="GHN122" s="42"/>
      <c r="GHO122" s="41"/>
      <c r="GHP122" s="41"/>
      <c r="GHQ122" s="41"/>
      <c r="GHR122" s="42"/>
      <c r="GHS122" s="41"/>
      <c r="GHT122" s="41"/>
      <c r="GHU122" s="41"/>
      <c r="GHV122" s="42"/>
      <c r="GHW122" s="41"/>
      <c r="GHX122" s="41"/>
      <c r="GHY122" s="41"/>
      <c r="GHZ122" s="42"/>
      <c r="GIA122" s="41"/>
      <c r="GIB122" s="41"/>
      <c r="GIC122" s="41"/>
      <c r="GID122" s="42"/>
      <c r="GIE122" s="41"/>
      <c r="GIF122" s="41"/>
      <c r="GIG122" s="41"/>
      <c r="GIH122" s="42"/>
      <c r="GII122" s="41"/>
      <c r="GIJ122" s="41"/>
      <c r="GIK122" s="41"/>
      <c r="GIL122" s="42"/>
      <c r="GIM122" s="41"/>
      <c r="GIN122" s="41"/>
      <c r="GIO122" s="41"/>
      <c r="GIP122" s="42"/>
      <c r="GIQ122" s="41"/>
      <c r="GIR122" s="41"/>
      <c r="GIS122" s="41"/>
      <c r="GIT122" s="42"/>
      <c r="GIU122" s="41"/>
      <c r="GIV122" s="41"/>
      <c r="GIW122" s="41"/>
      <c r="GIX122" s="42"/>
      <c r="GIY122" s="41"/>
      <c r="GIZ122" s="41"/>
      <c r="GJA122" s="41"/>
      <c r="GJB122" s="42"/>
      <c r="GJC122" s="41"/>
      <c r="GJD122" s="41"/>
      <c r="GJE122" s="41"/>
      <c r="GJF122" s="42"/>
      <c r="GJG122" s="41"/>
      <c r="GJH122" s="41"/>
      <c r="GJI122" s="41"/>
      <c r="GJJ122" s="42"/>
      <c r="GJK122" s="41"/>
      <c r="GJL122" s="41"/>
      <c r="GJM122" s="41"/>
      <c r="GJN122" s="42"/>
      <c r="GJO122" s="41"/>
      <c r="GJP122" s="41"/>
      <c r="GJQ122" s="41"/>
      <c r="GJR122" s="42"/>
      <c r="GJS122" s="41"/>
      <c r="GJT122" s="41"/>
      <c r="GJU122" s="41"/>
      <c r="GJV122" s="42"/>
      <c r="GJW122" s="41"/>
      <c r="GJX122" s="41"/>
      <c r="GJY122" s="41"/>
      <c r="GJZ122" s="42"/>
      <c r="GKA122" s="41"/>
      <c r="GKB122" s="41"/>
      <c r="GKC122" s="41"/>
      <c r="GKD122" s="42"/>
      <c r="GKE122" s="41"/>
      <c r="GKF122" s="41"/>
      <c r="GKG122" s="41"/>
      <c r="GKH122" s="42"/>
      <c r="GKI122" s="41"/>
      <c r="GKJ122" s="41"/>
      <c r="GKK122" s="41"/>
      <c r="GKL122" s="42"/>
      <c r="GKM122" s="41"/>
      <c r="GKN122" s="41"/>
      <c r="GKO122" s="41"/>
      <c r="GKP122" s="42"/>
      <c r="GKQ122" s="41"/>
      <c r="GKR122" s="41"/>
      <c r="GKS122" s="41"/>
      <c r="GKT122" s="42"/>
      <c r="GKU122" s="41"/>
      <c r="GKV122" s="41"/>
      <c r="GKW122" s="41"/>
      <c r="GKX122" s="42"/>
      <c r="GKY122" s="41"/>
      <c r="GKZ122" s="41"/>
      <c r="GLA122" s="41"/>
      <c r="GLB122" s="42"/>
      <c r="GLC122" s="41"/>
      <c r="GLD122" s="41"/>
      <c r="GLE122" s="41"/>
      <c r="GLF122" s="42"/>
      <c r="GLG122" s="41"/>
      <c r="GLH122" s="41"/>
      <c r="GLI122" s="41"/>
      <c r="GLJ122" s="42"/>
      <c r="GLK122" s="41"/>
      <c r="GLL122" s="41"/>
      <c r="GLM122" s="41"/>
      <c r="GLN122" s="42"/>
      <c r="GLO122" s="41"/>
      <c r="GLP122" s="41"/>
      <c r="GLQ122" s="41"/>
      <c r="GLR122" s="42"/>
      <c r="GLS122" s="41"/>
      <c r="GLT122" s="41"/>
      <c r="GLU122" s="41"/>
      <c r="GLV122" s="42"/>
      <c r="GLW122" s="41"/>
      <c r="GLX122" s="41"/>
      <c r="GLY122" s="41"/>
      <c r="GLZ122" s="42"/>
      <c r="GMA122" s="41"/>
      <c r="GMB122" s="41"/>
      <c r="GMC122" s="41"/>
      <c r="GMD122" s="42"/>
      <c r="GME122" s="41"/>
      <c r="GMF122" s="41"/>
      <c r="GMG122" s="41"/>
      <c r="GMH122" s="42"/>
      <c r="GMI122" s="41"/>
      <c r="GMJ122" s="41"/>
      <c r="GMK122" s="41"/>
      <c r="GML122" s="42"/>
      <c r="GMM122" s="41"/>
      <c r="GMN122" s="41"/>
      <c r="GMO122" s="41"/>
      <c r="GMP122" s="42"/>
      <c r="GMQ122" s="41"/>
      <c r="GMR122" s="41"/>
      <c r="GMS122" s="41"/>
      <c r="GMT122" s="42"/>
      <c r="GMU122" s="41"/>
      <c r="GMV122" s="41"/>
      <c r="GMW122" s="41"/>
      <c r="GMX122" s="42"/>
      <c r="GMY122" s="41"/>
      <c r="GMZ122" s="41"/>
      <c r="GNA122" s="41"/>
      <c r="GNB122" s="43"/>
      <c r="GNC122" s="44"/>
      <c r="GND122" s="45"/>
      <c r="GNE122" s="45"/>
      <c r="GNF122" s="42"/>
      <c r="GNG122" s="41"/>
      <c r="GNH122" s="41"/>
      <c r="GNI122" s="41"/>
      <c r="GNJ122" s="42"/>
      <c r="GNK122" s="41"/>
      <c r="GNL122" s="41"/>
      <c r="GNM122" s="41"/>
      <c r="GNN122" s="42"/>
      <c r="GNO122" s="41"/>
      <c r="GNP122" s="41"/>
      <c r="GNQ122" s="41"/>
      <c r="GNR122" s="42"/>
      <c r="GNS122" s="41"/>
      <c r="GNT122" s="41"/>
      <c r="GNU122" s="41"/>
      <c r="GNV122" s="42"/>
      <c r="GNW122" s="41"/>
      <c r="GNX122" s="41"/>
      <c r="GNY122" s="41"/>
      <c r="GNZ122" s="42"/>
      <c r="GOA122" s="41"/>
      <c r="GOB122" s="41"/>
      <c r="GOC122" s="41"/>
      <c r="GOD122" s="42"/>
      <c r="GOE122" s="41"/>
      <c r="GOF122" s="41"/>
      <c r="GOG122" s="41"/>
      <c r="GOH122" s="42"/>
      <c r="GOI122" s="41"/>
      <c r="GOJ122" s="41"/>
      <c r="GOK122" s="41"/>
      <c r="GOL122" s="42"/>
      <c r="GOM122" s="41"/>
      <c r="GON122" s="41"/>
      <c r="GOO122" s="41"/>
      <c r="GOP122" s="42"/>
      <c r="GOQ122" s="41"/>
      <c r="GOR122" s="41"/>
      <c r="GOS122" s="41"/>
      <c r="GOT122" s="42"/>
      <c r="GOU122" s="41"/>
      <c r="GOV122" s="41"/>
      <c r="GOW122" s="41"/>
      <c r="GOX122" s="42"/>
      <c r="GOY122" s="41"/>
      <c r="GOZ122" s="41"/>
      <c r="GPA122" s="41"/>
      <c r="GPB122" s="42"/>
      <c r="GPC122" s="41"/>
      <c r="GPD122" s="41"/>
      <c r="GPE122" s="41"/>
      <c r="GPF122" s="42"/>
      <c r="GPG122" s="41"/>
      <c r="GPH122" s="41"/>
      <c r="GPI122" s="41"/>
      <c r="GPJ122" s="42"/>
      <c r="GPK122" s="41"/>
      <c r="GPL122" s="41"/>
      <c r="GPM122" s="41"/>
      <c r="GPN122" s="42"/>
      <c r="GPO122" s="41"/>
      <c r="GPP122" s="41"/>
      <c r="GPQ122" s="41"/>
      <c r="GPR122" s="42"/>
      <c r="GPS122" s="41"/>
      <c r="GPT122" s="41"/>
      <c r="GPU122" s="41"/>
      <c r="GPV122" s="42"/>
      <c r="GPW122" s="41"/>
      <c r="GPX122" s="41"/>
      <c r="GPY122" s="41"/>
      <c r="GPZ122" s="42"/>
      <c r="GQA122" s="41"/>
      <c r="GQB122" s="41"/>
      <c r="GQC122" s="41"/>
      <c r="GQD122" s="42"/>
      <c r="GQE122" s="41"/>
      <c r="GQF122" s="41"/>
      <c r="GQG122" s="41"/>
      <c r="GQH122" s="42"/>
      <c r="GQI122" s="41"/>
      <c r="GQJ122" s="41"/>
      <c r="GQK122" s="41"/>
      <c r="GQL122" s="42"/>
      <c r="GQM122" s="41"/>
      <c r="GQN122" s="41"/>
      <c r="GQO122" s="41"/>
      <c r="GQP122" s="42"/>
      <c r="GQQ122" s="41"/>
      <c r="GQR122" s="41"/>
      <c r="GQS122" s="41"/>
      <c r="GQT122" s="42"/>
      <c r="GQU122" s="41"/>
      <c r="GQV122" s="41"/>
      <c r="GQW122" s="41"/>
      <c r="GQX122" s="42"/>
      <c r="GQY122" s="41"/>
      <c r="GQZ122" s="41"/>
      <c r="GRA122" s="41"/>
      <c r="GRB122" s="42"/>
      <c r="GRC122" s="41"/>
      <c r="GRD122" s="41"/>
      <c r="GRE122" s="41"/>
      <c r="GRF122" s="42"/>
      <c r="GRG122" s="41"/>
      <c r="GRH122" s="41"/>
      <c r="GRI122" s="41"/>
      <c r="GRJ122" s="42"/>
      <c r="GRK122" s="41"/>
      <c r="GRL122" s="41"/>
      <c r="GRM122" s="41"/>
      <c r="GRN122" s="42"/>
      <c r="GRO122" s="41"/>
      <c r="GRP122" s="41"/>
      <c r="GRQ122" s="41"/>
      <c r="GRR122" s="42"/>
      <c r="GRS122" s="41"/>
      <c r="GRT122" s="41"/>
      <c r="GRU122" s="41"/>
      <c r="GRV122" s="42"/>
      <c r="GRW122" s="41"/>
      <c r="GRX122" s="41"/>
      <c r="GRY122" s="41"/>
      <c r="GRZ122" s="42"/>
      <c r="GSA122" s="41"/>
      <c r="GSB122" s="41"/>
      <c r="GSC122" s="41"/>
      <c r="GSD122" s="42"/>
      <c r="GSE122" s="41"/>
      <c r="GSF122" s="41"/>
      <c r="GSG122" s="41"/>
      <c r="GSH122" s="42"/>
      <c r="GSI122" s="41"/>
      <c r="GSJ122" s="41"/>
      <c r="GSK122" s="41"/>
      <c r="GSL122" s="42"/>
      <c r="GSM122" s="41"/>
      <c r="GSN122" s="41"/>
      <c r="GSO122" s="41"/>
      <c r="GSP122" s="42"/>
      <c r="GSQ122" s="41"/>
      <c r="GSR122" s="41"/>
      <c r="GSS122" s="41"/>
      <c r="GST122" s="42"/>
      <c r="GSU122" s="41"/>
      <c r="GSV122" s="41"/>
      <c r="GSW122" s="41"/>
      <c r="GSX122" s="42"/>
      <c r="GSY122" s="41"/>
      <c r="GSZ122" s="41"/>
      <c r="GTA122" s="41"/>
      <c r="GTB122" s="42"/>
      <c r="GTC122" s="41"/>
      <c r="GTD122" s="41"/>
      <c r="GTE122" s="41"/>
      <c r="GTF122" s="43"/>
      <c r="GTG122" s="44"/>
      <c r="GTH122" s="45"/>
      <c r="GTI122" s="45"/>
      <c r="GTJ122" s="42"/>
      <c r="GTK122" s="41"/>
      <c r="GTL122" s="41"/>
      <c r="GTM122" s="41"/>
      <c r="GTN122" s="42"/>
      <c r="GTO122" s="41"/>
      <c r="GTP122" s="41"/>
      <c r="GTQ122" s="41"/>
      <c r="GTR122" s="42"/>
      <c r="GTS122" s="41"/>
      <c r="GTT122" s="41"/>
      <c r="GTU122" s="41"/>
      <c r="GTV122" s="42"/>
      <c r="GTW122" s="41"/>
      <c r="GTX122" s="41"/>
      <c r="GTY122" s="41"/>
      <c r="GTZ122" s="42"/>
      <c r="GUA122" s="41"/>
      <c r="GUB122" s="41"/>
      <c r="GUC122" s="41"/>
      <c r="GUD122" s="42"/>
      <c r="GUE122" s="41"/>
      <c r="GUF122" s="41"/>
      <c r="GUG122" s="41"/>
      <c r="GUH122" s="42"/>
      <c r="GUI122" s="41"/>
      <c r="GUJ122" s="41"/>
      <c r="GUK122" s="41"/>
      <c r="GUL122" s="42"/>
      <c r="GUM122" s="41"/>
      <c r="GUN122" s="41"/>
      <c r="GUO122" s="41"/>
      <c r="GUP122" s="42"/>
      <c r="GUQ122" s="41"/>
      <c r="GUR122" s="41"/>
      <c r="GUS122" s="41"/>
      <c r="GUT122" s="42"/>
      <c r="GUU122" s="41"/>
      <c r="GUV122" s="41"/>
      <c r="GUW122" s="41"/>
      <c r="GUX122" s="42"/>
      <c r="GUY122" s="41"/>
      <c r="GUZ122" s="41"/>
      <c r="GVA122" s="41"/>
      <c r="GVB122" s="42"/>
      <c r="GVC122" s="41"/>
      <c r="GVD122" s="41"/>
      <c r="GVE122" s="41"/>
      <c r="GVF122" s="42"/>
      <c r="GVG122" s="41"/>
      <c r="GVH122" s="41"/>
      <c r="GVI122" s="41"/>
      <c r="GVJ122" s="42"/>
      <c r="GVK122" s="41"/>
      <c r="GVL122" s="41"/>
      <c r="GVM122" s="41"/>
      <c r="GVN122" s="42"/>
      <c r="GVO122" s="41"/>
      <c r="GVP122" s="41"/>
      <c r="GVQ122" s="41"/>
      <c r="GVR122" s="42"/>
      <c r="GVS122" s="41"/>
      <c r="GVT122" s="41"/>
      <c r="GVU122" s="41"/>
      <c r="GVV122" s="42"/>
      <c r="GVW122" s="41"/>
      <c r="GVX122" s="41"/>
      <c r="GVY122" s="41"/>
      <c r="GVZ122" s="42"/>
      <c r="GWA122" s="41"/>
      <c r="GWB122" s="41"/>
      <c r="GWC122" s="41"/>
      <c r="GWD122" s="42"/>
      <c r="GWE122" s="41"/>
      <c r="GWF122" s="41"/>
      <c r="GWG122" s="41"/>
      <c r="GWH122" s="42"/>
      <c r="GWI122" s="41"/>
      <c r="GWJ122" s="41"/>
      <c r="GWK122" s="41"/>
      <c r="GWL122" s="42"/>
      <c r="GWM122" s="41"/>
      <c r="GWN122" s="41"/>
      <c r="GWO122" s="41"/>
      <c r="GWP122" s="42"/>
      <c r="GWQ122" s="41"/>
      <c r="GWR122" s="41"/>
      <c r="GWS122" s="41"/>
      <c r="GWT122" s="42"/>
      <c r="GWU122" s="41"/>
      <c r="GWV122" s="41"/>
      <c r="GWW122" s="41"/>
      <c r="GWX122" s="42"/>
      <c r="GWY122" s="41"/>
      <c r="GWZ122" s="41"/>
      <c r="GXA122" s="41"/>
      <c r="GXB122" s="42"/>
      <c r="GXC122" s="41"/>
      <c r="GXD122" s="41"/>
      <c r="GXE122" s="41"/>
      <c r="GXF122" s="42"/>
      <c r="GXG122" s="41"/>
      <c r="GXH122" s="41"/>
      <c r="GXI122" s="41"/>
      <c r="GXJ122" s="42"/>
      <c r="GXK122" s="41"/>
      <c r="GXL122" s="41"/>
      <c r="GXM122" s="41"/>
      <c r="GXN122" s="42"/>
      <c r="GXO122" s="41"/>
      <c r="GXP122" s="41"/>
      <c r="GXQ122" s="41"/>
      <c r="GXR122" s="42"/>
      <c r="GXS122" s="41"/>
      <c r="GXT122" s="41"/>
      <c r="GXU122" s="41"/>
      <c r="GXV122" s="42"/>
      <c r="GXW122" s="41"/>
      <c r="GXX122" s="41"/>
      <c r="GXY122" s="41"/>
      <c r="GXZ122" s="42"/>
      <c r="GYA122" s="41"/>
      <c r="GYB122" s="41"/>
      <c r="GYC122" s="41"/>
      <c r="GYD122" s="42"/>
      <c r="GYE122" s="41"/>
      <c r="GYF122" s="41"/>
      <c r="GYG122" s="41"/>
      <c r="GYH122" s="42"/>
      <c r="GYI122" s="41"/>
      <c r="GYJ122" s="41"/>
      <c r="GYK122" s="41"/>
      <c r="GYL122" s="42"/>
      <c r="GYM122" s="41"/>
      <c r="GYN122" s="41"/>
      <c r="GYO122" s="41"/>
      <c r="GYP122" s="42"/>
      <c r="GYQ122" s="41"/>
      <c r="GYR122" s="41"/>
      <c r="GYS122" s="41"/>
      <c r="GYT122" s="42"/>
      <c r="GYU122" s="41"/>
      <c r="GYV122" s="41"/>
      <c r="GYW122" s="41"/>
      <c r="GYX122" s="42"/>
      <c r="GYY122" s="41"/>
      <c r="GYZ122" s="41"/>
      <c r="GZA122" s="41"/>
      <c r="GZB122" s="42"/>
      <c r="GZC122" s="41"/>
      <c r="GZD122" s="41"/>
      <c r="GZE122" s="41"/>
      <c r="GZF122" s="42"/>
      <c r="GZG122" s="41"/>
      <c r="GZH122" s="41"/>
      <c r="GZI122" s="41"/>
      <c r="GZJ122" s="43"/>
      <c r="GZK122" s="44"/>
      <c r="GZL122" s="45"/>
      <c r="GZM122" s="45"/>
      <c r="GZN122" s="42"/>
      <c r="GZO122" s="41"/>
      <c r="GZP122" s="41"/>
      <c r="GZQ122" s="41"/>
      <c r="GZR122" s="42"/>
      <c r="GZS122" s="41"/>
      <c r="GZT122" s="41"/>
      <c r="GZU122" s="41"/>
      <c r="GZV122" s="42"/>
      <c r="GZW122" s="41"/>
      <c r="GZX122" s="41"/>
      <c r="GZY122" s="41"/>
      <c r="GZZ122" s="42"/>
      <c r="HAA122" s="41"/>
      <c r="HAB122" s="41"/>
      <c r="HAC122" s="41"/>
      <c r="HAD122" s="42"/>
      <c r="HAE122" s="41"/>
      <c r="HAF122" s="41"/>
      <c r="HAG122" s="41"/>
      <c r="HAH122" s="42"/>
      <c r="HAI122" s="41"/>
      <c r="HAJ122" s="41"/>
      <c r="HAK122" s="41"/>
      <c r="HAL122" s="42"/>
      <c r="HAM122" s="41"/>
      <c r="HAN122" s="41"/>
      <c r="HAO122" s="41"/>
      <c r="HAP122" s="42"/>
      <c r="HAQ122" s="41"/>
      <c r="HAR122" s="41"/>
      <c r="HAS122" s="41"/>
      <c r="HAT122" s="42"/>
      <c r="HAU122" s="41"/>
      <c r="HAV122" s="41"/>
      <c r="HAW122" s="41"/>
      <c r="HAX122" s="42"/>
      <c r="HAY122" s="41"/>
      <c r="HAZ122" s="41"/>
      <c r="HBA122" s="41"/>
      <c r="HBB122" s="42"/>
      <c r="HBC122" s="41"/>
      <c r="HBD122" s="41"/>
      <c r="HBE122" s="41"/>
      <c r="HBF122" s="42"/>
      <c r="HBG122" s="41"/>
      <c r="HBH122" s="41"/>
      <c r="HBI122" s="41"/>
      <c r="HBJ122" s="42"/>
      <c r="HBK122" s="41"/>
      <c r="HBL122" s="41"/>
      <c r="HBM122" s="41"/>
      <c r="HBN122" s="42"/>
      <c r="HBO122" s="41"/>
      <c r="HBP122" s="41"/>
      <c r="HBQ122" s="41"/>
      <c r="HBR122" s="42"/>
      <c r="HBS122" s="41"/>
      <c r="HBT122" s="41"/>
      <c r="HBU122" s="41"/>
      <c r="HBV122" s="42"/>
      <c r="HBW122" s="41"/>
      <c r="HBX122" s="41"/>
      <c r="HBY122" s="41"/>
      <c r="HBZ122" s="42"/>
      <c r="HCA122" s="41"/>
      <c r="HCB122" s="41"/>
      <c r="HCC122" s="41"/>
      <c r="HCD122" s="42"/>
      <c r="HCE122" s="41"/>
      <c r="HCF122" s="41"/>
      <c r="HCG122" s="41"/>
      <c r="HCH122" s="42"/>
      <c r="HCI122" s="41"/>
      <c r="HCJ122" s="41"/>
      <c r="HCK122" s="41"/>
      <c r="HCL122" s="42"/>
      <c r="HCM122" s="41"/>
      <c r="HCN122" s="41"/>
      <c r="HCO122" s="41"/>
      <c r="HCP122" s="42"/>
      <c r="HCQ122" s="41"/>
      <c r="HCR122" s="41"/>
      <c r="HCS122" s="41"/>
      <c r="HCT122" s="42"/>
      <c r="HCU122" s="41"/>
      <c r="HCV122" s="41"/>
      <c r="HCW122" s="41"/>
      <c r="HCX122" s="42"/>
      <c r="HCY122" s="41"/>
      <c r="HCZ122" s="41"/>
      <c r="HDA122" s="41"/>
      <c r="HDB122" s="42"/>
      <c r="HDC122" s="41"/>
      <c r="HDD122" s="41"/>
      <c r="HDE122" s="41"/>
      <c r="HDF122" s="42"/>
      <c r="HDG122" s="41"/>
      <c r="HDH122" s="41"/>
      <c r="HDI122" s="41"/>
      <c r="HDJ122" s="42"/>
      <c r="HDK122" s="41"/>
      <c r="HDL122" s="41"/>
      <c r="HDM122" s="41"/>
      <c r="HDN122" s="42"/>
      <c r="HDO122" s="41"/>
      <c r="HDP122" s="41"/>
      <c r="HDQ122" s="41"/>
      <c r="HDR122" s="42"/>
      <c r="HDS122" s="41"/>
      <c r="HDT122" s="41"/>
      <c r="HDU122" s="41"/>
      <c r="HDV122" s="42"/>
      <c r="HDW122" s="41"/>
      <c r="HDX122" s="41"/>
      <c r="HDY122" s="41"/>
      <c r="HDZ122" s="42"/>
      <c r="HEA122" s="41"/>
      <c r="HEB122" s="41"/>
      <c r="HEC122" s="41"/>
      <c r="HED122" s="42"/>
      <c r="HEE122" s="41"/>
      <c r="HEF122" s="41"/>
      <c r="HEG122" s="41"/>
      <c r="HEH122" s="42"/>
      <c r="HEI122" s="41"/>
      <c r="HEJ122" s="41"/>
      <c r="HEK122" s="41"/>
      <c r="HEL122" s="42"/>
      <c r="HEM122" s="41"/>
      <c r="HEN122" s="41"/>
      <c r="HEO122" s="41"/>
      <c r="HEP122" s="42"/>
      <c r="HEQ122" s="41"/>
      <c r="HER122" s="41"/>
      <c r="HES122" s="41"/>
      <c r="HET122" s="42"/>
      <c r="HEU122" s="41"/>
      <c r="HEV122" s="41"/>
      <c r="HEW122" s="41"/>
      <c r="HEX122" s="42"/>
      <c r="HEY122" s="41"/>
      <c r="HEZ122" s="41"/>
      <c r="HFA122" s="41"/>
      <c r="HFB122" s="42"/>
      <c r="HFC122" s="41"/>
      <c r="HFD122" s="41"/>
      <c r="HFE122" s="41"/>
      <c r="HFF122" s="42"/>
      <c r="HFG122" s="41"/>
      <c r="HFH122" s="41"/>
      <c r="HFI122" s="41"/>
      <c r="HFJ122" s="42"/>
      <c r="HFK122" s="41"/>
      <c r="HFL122" s="41"/>
      <c r="HFM122" s="41"/>
      <c r="HFN122" s="43"/>
      <c r="HFO122" s="44"/>
      <c r="HFP122" s="45"/>
      <c r="HFQ122" s="45"/>
      <c r="HFR122" s="42"/>
      <c r="HFS122" s="41"/>
      <c r="HFT122" s="41"/>
      <c r="HFU122" s="41"/>
      <c r="HFV122" s="42"/>
      <c r="HFW122" s="41"/>
      <c r="HFX122" s="41"/>
      <c r="HFY122" s="41"/>
      <c r="HFZ122" s="42"/>
      <c r="HGA122" s="41"/>
      <c r="HGB122" s="41"/>
      <c r="HGC122" s="41"/>
      <c r="HGD122" s="42"/>
      <c r="HGE122" s="41"/>
      <c r="HGF122" s="41"/>
      <c r="HGG122" s="41"/>
      <c r="HGH122" s="42"/>
      <c r="HGI122" s="41"/>
      <c r="HGJ122" s="41"/>
      <c r="HGK122" s="41"/>
      <c r="HGL122" s="42"/>
      <c r="HGM122" s="41"/>
      <c r="HGN122" s="41"/>
      <c r="HGO122" s="41"/>
      <c r="HGP122" s="42"/>
      <c r="HGQ122" s="41"/>
      <c r="HGR122" s="41"/>
      <c r="HGS122" s="41"/>
      <c r="HGT122" s="42"/>
      <c r="HGU122" s="41"/>
      <c r="HGV122" s="41"/>
      <c r="HGW122" s="41"/>
      <c r="HGX122" s="42"/>
      <c r="HGY122" s="41"/>
      <c r="HGZ122" s="41"/>
      <c r="HHA122" s="41"/>
      <c r="HHB122" s="42"/>
      <c r="HHC122" s="41"/>
      <c r="HHD122" s="41"/>
      <c r="HHE122" s="41"/>
      <c r="HHF122" s="42"/>
      <c r="HHG122" s="41"/>
      <c r="HHH122" s="41"/>
      <c r="HHI122" s="41"/>
      <c r="HHJ122" s="42"/>
      <c r="HHK122" s="41"/>
      <c r="HHL122" s="41"/>
      <c r="HHM122" s="41"/>
      <c r="HHN122" s="42"/>
      <c r="HHO122" s="41"/>
      <c r="HHP122" s="41"/>
      <c r="HHQ122" s="41"/>
      <c r="HHR122" s="42"/>
      <c r="HHS122" s="41"/>
      <c r="HHT122" s="41"/>
      <c r="HHU122" s="41"/>
      <c r="HHV122" s="42"/>
      <c r="HHW122" s="41"/>
      <c r="HHX122" s="41"/>
      <c r="HHY122" s="41"/>
      <c r="HHZ122" s="42"/>
      <c r="HIA122" s="41"/>
      <c r="HIB122" s="41"/>
      <c r="HIC122" s="41"/>
      <c r="HID122" s="42"/>
      <c r="HIE122" s="41"/>
      <c r="HIF122" s="41"/>
      <c r="HIG122" s="41"/>
      <c r="HIH122" s="42"/>
      <c r="HII122" s="41"/>
      <c r="HIJ122" s="41"/>
      <c r="HIK122" s="41"/>
      <c r="HIL122" s="42"/>
      <c r="HIM122" s="41"/>
      <c r="HIN122" s="41"/>
      <c r="HIO122" s="41"/>
      <c r="HIP122" s="42"/>
      <c r="HIQ122" s="41"/>
      <c r="HIR122" s="41"/>
      <c r="HIS122" s="41"/>
      <c r="HIT122" s="42"/>
      <c r="HIU122" s="41"/>
      <c r="HIV122" s="41"/>
      <c r="HIW122" s="41"/>
      <c r="HIX122" s="42"/>
      <c r="HIY122" s="41"/>
      <c r="HIZ122" s="41"/>
      <c r="HJA122" s="41"/>
      <c r="HJB122" s="42"/>
      <c r="HJC122" s="41"/>
      <c r="HJD122" s="41"/>
      <c r="HJE122" s="41"/>
      <c r="HJF122" s="42"/>
      <c r="HJG122" s="41"/>
      <c r="HJH122" s="41"/>
      <c r="HJI122" s="41"/>
      <c r="HJJ122" s="42"/>
      <c r="HJK122" s="41"/>
      <c r="HJL122" s="41"/>
      <c r="HJM122" s="41"/>
      <c r="HJN122" s="42"/>
      <c r="HJO122" s="41"/>
      <c r="HJP122" s="41"/>
      <c r="HJQ122" s="41"/>
      <c r="HJR122" s="42"/>
      <c r="HJS122" s="41"/>
      <c r="HJT122" s="41"/>
      <c r="HJU122" s="41"/>
      <c r="HJV122" s="42"/>
      <c r="HJW122" s="41"/>
      <c r="HJX122" s="41"/>
      <c r="HJY122" s="41"/>
      <c r="HJZ122" s="42"/>
      <c r="HKA122" s="41"/>
      <c r="HKB122" s="41"/>
      <c r="HKC122" s="41"/>
      <c r="HKD122" s="42"/>
      <c r="HKE122" s="41"/>
      <c r="HKF122" s="41"/>
      <c r="HKG122" s="41"/>
      <c r="HKH122" s="42"/>
      <c r="HKI122" s="41"/>
      <c r="HKJ122" s="41"/>
      <c r="HKK122" s="41"/>
      <c r="HKL122" s="42"/>
      <c r="HKM122" s="41"/>
      <c r="HKN122" s="41"/>
      <c r="HKO122" s="41"/>
      <c r="HKP122" s="42"/>
      <c r="HKQ122" s="41"/>
      <c r="HKR122" s="41"/>
      <c r="HKS122" s="41"/>
      <c r="HKT122" s="42"/>
      <c r="HKU122" s="41"/>
      <c r="HKV122" s="41"/>
      <c r="HKW122" s="41"/>
      <c r="HKX122" s="42"/>
      <c r="HKY122" s="41"/>
      <c r="HKZ122" s="41"/>
      <c r="HLA122" s="41"/>
      <c r="HLB122" s="42"/>
      <c r="HLC122" s="41"/>
      <c r="HLD122" s="41"/>
      <c r="HLE122" s="41"/>
      <c r="HLF122" s="42"/>
      <c r="HLG122" s="41"/>
      <c r="HLH122" s="41"/>
      <c r="HLI122" s="41"/>
      <c r="HLJ122" s="42"/>
      <c r="HLK122" s="41"/>
      <c r="HLL122" s="41"/>
      <c r="HLM122" s="41"/>
      <c r="HLN122" s="42"/>
      <c r="HLO122" s="41"/>
      <c r="HLP122" s="41"/>
      <c r="HLQ122" s="41"/>
      <c r="HLR122" s="43"/>
      <c r="HLS122" s="44"/>
      <c r="HLT122" s="45"/>
      <c r="HLU122" s="45"/>
      <c r="HLV122" s="42"/>
      <c r="HLW122" s="41"/>
      <c r="HLX122" s="41"/>
      <c r="HLY122" s="41"/>
      <c r="HLZ122" s="42"/>
      <c r="HMA122" s="41"/>
      <c r="HMB122" s="41"/>
      <c r="HMC122" s="41"/>
      <c r="HMD122" s="42"/>
      <c r="HME122" s="41"/>
      <c r="HMF122" s="41"/>
      <c r="HMG122" s="41"/>
      <c r="HMH122" s="42"/>
      <c r="HMI122" s="41"/>
      <c r="HMJ122" s="41"/>
      <c r="HMK122" s="41"/>
      <c r="HML122" s="42"/>
      <c r="HMM122" s="41"/>
      <c r="HMN122" s="41"/>
      <c r="HMO122" s="41"/>
      <c r="HMP122" s="42"/>
      <c r="HMQ122" s="41"/>
      <c r="HMR122" s="41"/>
      <c r="HMS122" s="41"/>
      <c r="HMT122" s="42"/>
      <c r="HMU122" s="41"/>
      <c r="HMV122" s="41"/>
      <c r="HMW122" s="41"/>
      <c r="HMX122" s="42"/>
      <c r="HMY122" s="41"/>
      <c r="HMZ122" s="41"/>
      <c r="HNA122" s="41"/>
      <c r="HNB122" s="42"/>
      <c r="HNC122" s="41"/>
      <c r="HND122" s="41"/>
      <c r="HNE122" s="41"/>
      <c r="HNF122" s="42"/>
      <c r="HNG122" s="41"/>
      <c r="HNH122" s="41"/>
      <c r="HNI122" s="41"/>
      <c r="HNJ122" s="42"/>
      <c r="HNK122" s="41"/>
      <c r="HNL122" s="41"/>
      <c r="HNM122" s="41"/>
      <c r="HNN122" s="42"/>
      <c r="HNO122" s="41"/>
      <c r="HNP122" s="41"/>
      <c r="HNQ122" s="41"/>
      <c r="HNR122" s="42"/>
      <c r="HNS122" s="41"/>
      <c r="HNT122" s="41"/>
      <c r="HNU122" s="41"/>
      <c r="HNV122" s="42"/>
      <c r="HNW122" s="41"/>
      <c r="HNX122" s="41"/>
      <c r="HNY122" s="41"/>
      <c r="HNZ122" s="42"/>
      <c r="HOA122" s="41"/>
      <c r="HOB122" s="41"/>
      <c r="HOC122" s="41"/>
      <c r="HOD122" s="42"/>
      <c r="HOE122" s="41"/>
      <c r="HOF122" s="41"/>
      <c r="HOG122" s="41"/>
      <c r="HOH122" s="42"/>
      <c r="HOI122" s="41"/>
      <c r="HOJ122" s="41"/>
      <c r="HOK122" s="41"/>
      <c r="HOL122" s="42"/>
      <c r="HOM122" s="41"/>
      <c r="HON122" s="41"/>
      <c r="HOO122" s="41"/>
      <c r="HOP122" s="42"/>
      <c r="HOQ122" s="41"/>
      <c r="HOR122" s="41"/>
      <c r="HOS122" s="41"/>
      <c r="HOT122" s="42"/>
      <c r="HOU122" s="41"/>
      <c r="HOV122" s="41"/>
      <c r="HOW122" s="41"/>
      <c r="HOX122" s="42"/>
      <c r="HOY122" s="41"/>
      <c r="HOZ122" s="41"/>
      <c r="HPA122" s="41"/>
      <c r="HPB122" s="42"/>
      <c r="HPC122" s="41"/>
      <c r="HPD122" s="41"/>
      <c r="HPE122" s="41"/>
      <c r="HPF122" s="42"/>
      <c r="HPG122" s="41"/>
      <c r="HPH122" s="41"/>
      <c r="HPI122" s="41"/>
      <c r="HPJ122" s="42"/>
      <c r="HPK122" s="41"/>
      <c r="HPL122" s="41"/>
      <c r="HPM122" s="41"/>
      <c r="HPN122" s="42"/>
      <c r="HPO122" s="41"/>
      <c r="HPP122" s="41"/>
      <c r="HPQ122" s="41"/>
      <c r="HPR122" s="42"/>
      <c r="HPS122" s="41"/>
      <c r="HPT122" s="41"/>
      <c r="HPU122" s="41"/>
      <c r="HPV122" s="42"/>
      <c r="HPW122" s="41"/>
      <c r="HPX122" s="41"/>
      <c r="HPY122" s="41"/>
      <c r="HPZ122" s="42"/>
      <c r="HQA122" s="41"/>
      <c r="HQB122" s="41"/>
      <c r="HQC122" s="41"/>
      <c r="HQD122" s="42"/>
      <c r="HQE122" s="41"/>
      <c r="HQF122" s="41"/>
      <c r="HQG122" s="41"/>
      <c r="HQH122" s="42"/>
      <c r="HQI122" s="41"/>
      <c r="HQJ122" s="41"/>
      <c r="HQK122" s="41"/>
      <c r="HQL122" s="42"/>
      <c r="HQM122" s="41"/>
      <c r="HQN122" s="41"/>
      <c r="HQO122" s="41"/>
      <c r="HQP122" s="42"/>
      <c r="HQQ122" s="41"/>
      <c r="HQR122" s="41"/>
      <c r="HQS122" s="41"/>
      <c r="HQT122" s="42"/>
      <c r="HQU122" s="41"/>
      <c r="HQV122" s="41"/>
      <c r="HQW122" s="41"/>
      <c r="HQX122" s="42"/>
      <c r="HQY122" s="41"/>
      <c r="HQZ122" s="41"/>
      <c r="HRA122" s="41"/>
      <c r="HRB122" s="42"/>
      <c r="HRC122" s="41"/>
      <c r="HRD122" s="41"/>
      <c r="HRE122" s="41"/>
      <c r="HRF122" s="42"/>
      <c r="HRG122" s="41"/>
      <c r="HRH122" s="41"/>
      <c r="HRI122" s="41"/>
      <c r="HRJ122" s="42"/>
      <c r="HRK122" s="41"/>
      <c r="HRL122" s="41"/>
      <c r="HRM122" s="41"/>
      <c r="HRN122" s="42"/>
      <c r="HRO122" s="41"/>
      <c r="HRP122" s="41"/>
      <c r="HRQ122" s="41"/>
      <c r="HRR122" s="42"/>
      <c r="HRS122" s="41"/>
      <c r="HRT122" s="41"/>
      <c r="HRU122" s="41"/>
      <c r="HRV122" s="43"/>
      <c r="HRW122" s="44"/>
      <c r="HRX122" s="45"/>
      <c r="HRY122" s="45"/>
      <c r="HRZ122" s="42"/>
      <c r="HSA122" s="41"/>
      <c r="HSB122" s="41"/>
      <c r="HSC122" s="41"/>
      <c r="HSD122" s="42"/>
      <c r="HSE122" s="41"/>
      <c r="HSF122" s="41"/>
      <c r="HSG122" s="41"/>
      <c r="HSH122" s="42"/>
      <c r="HSI122" s="41"/>
      <c r="HSJ122" s="41"/>
      <c r="HSK122" s="41"/>
      <c r="HSL122" s="42"/>
      <c r="HSM122" s="41"/>
      <c r="HSN122" s="41"/>
      <c r="HSO122" s="41"/>
      <c r="HSP122" s="42"/>
      <c r="HSQ122" s="41"/>
      <c r="HSR122" s="41"/>
      <c r="HSS122" s="41"/>
      <c r="HST122" s="42"/>
      <c r="HSU122" s="41"/>
      <c r="HSV122" s="41"/>
      <c r="HSW122" s="41"/>
      <c r="HSX122" s="42"/>
      <c r="HSY122" s="41"/>
      <c r="HSZ122" s="41"/>
      <c r="HTA122" s="41"/>
      <c r="HTB122" s="42"/>
      <c r="HTC122" s="41"/>
      <c r="HTD122" s="41"/>
      <c r="HTE122" s="41"/>
      <c r="HTF122" s="42"/>
      <c r="HTG122" s="41"/>
      <c r="HTH122" s="41"/>
      <c r="HTI122" s="41"/>
      <c r="HTJ122" s="42"/>
      <c r="HTK122" s="41"/>
      <c r="HTL122" s="41"/>
      <c r="HTM122" s="41"/>
      <c r="HTN122" s="42"/>
      <c r="HTO122" s="41"/>
      <c r="HTP122" s="41"/>
      <c r="HTQ122" s="41"/>
      <c r="HTR122" s="42"/>
      <c r="HTS122" s="41"/>
      <c r="HTT122" s="41"/>
      <c r="HTU122" s="41"/>
      <c r="HTV122" s="42"/>
      <c r="HTW122" s="41"/>
      <c r="HTX122" s="41"/>
      <c r="HTY122" s="41"/>
      <c r="HTZ122" s="42"/>
      <c r="HUA122" s="41"/>
      <c r="HUB122" s="41"/>
      <c r="HUC122" s="41"/>
      <c r="HUD122" s="42"/>
      <c r="HUE122" s="41"/>
      <c r="HUF122" s="41"/>
      <c r="HUG122" s="41"/>
      <c r="HUH122" s="42"/>
      <c r="HUI122" s="41"/>
      <c r="HUJ122" s="41"/>
      <c r="HUK122" s="41"/>
      <c r="HUL122" s="42"/>
      <c r="HUM122" s="41"/>
      <c r="HUN122" s="41"/>
      <c r="HUO122" s="41"/>
      <c r="HUP122" s="42"/>
      <c r="HUQ122" s="41"/>
      <c r="HUR122" s="41"/>
      <c r="HUS122" s="41"/>
      <c r="HUT122" s="42"/>
      <c r="HUU122" s="41"/>
      <c r="HUV122" s="41"/>
      <c r="HUW122" s="41"/>
      <c r="HUX122" s="42"/>
      <c r="HUY122" s="41"/>
      <c r="HUZ122" s="41"/>
      <c r="HVA122" s="41"/>
      <c r="HVB122" s="42"/>
      <c r="HVC122" s="41"/>
      <c r="HVD122" s="41"/>
      <c r="HVE122" s="41"/>
      <c r="HVF122" s="42"/>
      <c r="HVG122" s="41"/>
      <c r="HVH122" s="41"/>
      <c r="HVI122" s="41"/>
      <c r="HVJ122" s="42"/>
      <c r="HVK122" s="41"/>
      <c r="HVL122" s="41"/>
      <c r="HVM122" s="41"/>
      <c r="HVN122" s="42"/>
      <c r="HVO122" s="41"/>
      <c r="HVP122" s="41"/>
      <c r="HVQ122" s="41"/>
      <c r="HVR122" s="42"/>
      <c r="HVS122" s="41"/>
      <c r="HVT122" s="41"/>
      <c r="HVU122" s="41"/>
      <c r="HVV122" s="42"/>
      <c r="HVW122" s="41"/>
      <c r="HVX122" s="41"/>
      <c r="HVY122" s="41"/>
      <c r="HVZ122" s="42"/>
      <c r="HWA122" s="41"/>
      <c r="HWB122" s="41"/>
      <c r="HWC122" s="41"/>
      <c r="HWD122" s="42"/>
      <c r="HWE122" s="41"/>
      <c r="HWF122" s="41"/>
      <c r="HWG122" s="41"/>
      <c r="HWH122" s="42"/>
      <c r="HWI122" s="41"/>
      <c r="HWJ122" s="41"/>
      <c r="HWK122" s="41"/>
      <c r="HWL122" s="42"/>
      <c r="HWM122" s="41"/>
      <c r="HWN122" s="41"/>
      <c r="HWO122" s="41"/>
      <c r="HWP122" s="42"/>
      <c r="HWQ122" s="41"/>
      <c r="HWR122" s="41"/>
      <c r="HWS122" s="41"/>
      <c r="HWT122" s="42"/>
      <c r="HWU122" s="41"/>
      <c r="HWV122" s="41"/>
      <c r="HWW122" s="41"/>
      <c r="HWX122" s="42"/>
      <c r="HWY122" s="41"/>
      <c r="HWZ122" s="41"/>
      <c r="HXA122" s="41"/>
      <c r="HXB122" s="42"/>
      <c r="HXC122" s="41"/>
      <c r="HXD122" s="41"/>
      <c r="HXE122" s="41"/>
      <c r="HXF122" s="42"/>
      <c r="HXG122" s="41"/>
      <c r="HXH122" s="41"/>
      <c r="HXI122" s="41"/>
      <c r="HXJ122" s="42"/>
      <c r="HXK122" s="41"/>
      <c r="HXL122" s="41"/>
      <c r="HXM122" s="41"/>
      <c r="HXN122" s="42"/>
      <c r="HXO122" s="41"/>
      <c r="HXP122" s="41"/>
      <c r="HXQ122" s="41"/>
      <c r="HXR122" s="42"/>
      <c r="HXS122" s="41"/>
      <c r="HXT122" s="41"/>
      <c r="HXU122" s="41"/>
      <c r="HXV122" s="42"/>
      <c r="HXW122" s="41"/>
      <c r="HXX122" s="41"/>
      <c r="HXY122" s="41"/>
      <c r="HXZ122" s="43"/>
      <c r="HYA122" s="44"/>
      <c r="HYB122" s="45"/>
      <c r="HYC122" s="45"/>
      <c r="HYD122" s="42"/>
      <c r="HYE122" s="41"/>
      <c r="HYF122" s="41"/>
      <c r="HYG122" s="41"/>
      <c r="HYH122" s="42"/>
      <c r="HYI122" s="41"/>
      <c r="HYJ122" s="41"/>
      <c r="HYK122" s="41"/>
      <c r="HYL122" s="42"/>
      <c r="HYM122" s="41"/>
      <c r="HYN122" s="41"/>
      <c r="HYO122" s="41"/>
      <c r="HYP122" s="42"/>
      <c r="HYQ122" s="41"/>
      <c r="HYR122" s="41"/>
      <c r="HYS122" s="41"/>
      <c r="HYT122" s="42"/>
      <c r="HYU122" s="41"/>
      <c r="HYV122" s="41"/>
      <c r="HYW122" s="41"/>
      <c r="HYX122" s="42"/>
      <c r="HYY122" s="41"/>
      <c r="HYZ122" s="41"/>
      <c r="HZA122" s="41"/>
      <c r="HZB122" s="42"/>
      <c r="HZC122" s="41"/>
      <c r="HZD122" s="41"/>
      <c r="HZE122" s="41"/>
      <c r="HZF122" s="42"/>
      <c r="HZG122" s="41"/>
      <c r="HZH122" s="41"/>
      <c r="HZI122" s="41"/>
      <c r="HZJ122" s="42"/>
      <c r="HZK122" s="41"/>
      <c r="HZL122" s="41"/>
      <c r="HZM122" s="41"/>
      <c r="HZN122" s="42"/>
      <c r="HZO122" s="41"/>
      <c r="HZP122" s="41"/>
      <c r="HZQ122" s="41"/>
      <c r="HZR122" s="42"/>
      <c r="HZS122" s="41"/>
      <c r="HZT122" s="41"/>
      <c r="HZU122" s="41"/>
      <c r="HZV122" s="42"/>
      <c r="HZW122" s="41"/>
      <c r="HZX122" s="41"/>
      <c r="HZY122" s="41"/>
      <c r="HZZ122" s="42"/>
      <c r="IAA122" s="41"/>
      <c r="IAB122" s="41"/>
      <c r="IAC122" s="41"/>
      <c r="IAD122" s="42"/>
      <c r="IAE122" s="41"/>
      <c r="IAF122" s="41"/>
      <c r="IAG122" s="41"/>
      <c r="IAH122" s="42"/>
      <c r="IAI122" s="41"/>
      <c r="IAJ122" s="41"/>
      <c r="IAK122" s="41"/>
      <c r="IAL122" s="42"/>
      <c r="IAM122" s="41"/>
      <c r="IAN122" s="41"/>
      <c r="IAO122" s="41"/>
      <c r="IAP122" s="42"/>
      <c r="IAQ122" s="41"/>
      <c r="IAR122" s="41"/>
      <c r="IAS122" s="41"/>
      <c r="IAT122" s="42"/>
      <c r="IAU122" s="41"/>
      <c r="IAV122" s="41"/>
      <c r="IAW122" s="41"/>
      <c r="IAX122" s="42"/>
      <c r="IAY122" s="41"/>
      <c r="IAZ122" s="41"/>
      <c r="IBA122" s="41"/>
      <c r="IBB122" s="42"/>
      <c r="IBC122" s="41"/>
      <c r="IBD122" s="41"/>
      <c r="IBE122" s="41"/>
      <c r="IBF122" s="42"/>
      <c r="IBG122" s="41"/>
      <c r="IBH122" s="41"/>
      <c r="IBI122" s="41"/>
      <c r="IBJ122" s="42"/>
      <c r="IBK122" s="41"/>
      <c r="IBL122" s="41"/>
      <c r="IBM122" s="41"/>
      <c r="IBN122" s="42"/>
      <c r="IBO122" s="41"/>
      <c r="IBP122" s="41"/>
      <c r="IBQ122" s="41"/>
      <c r="IBR122" s="42"/>
      <c r="IBS122" s="41"/>
      <c r="IBT122" s="41"/>
      <c r="IBU122" s="41"/>
      <c r="IBV122" s="42"/>
      <c r="IBW122" s="41"/>
      <c r="IBX122" s="41"/>
      <c r="IBY122" s="41"/>
      <c r="IBZ122" s="42"/>
      <c r="ICA122" s="41"/>
      <c r="ICB122" s="41"/>
      <c r="ICC122" s="41"/>
      <c r="ICD122" s="42"/>
      <c r="ICE122" s="41"/>
      <c r="ICF122" s="41"/>
      <c r="ICG122" s="41"/>
      <c r="ICH122" s="42"/>
      <c r="ICI122" s="41"/>
      <c r="ICJ122" s="41"/>
      <c r="ICK122" s="41"/>
      <c r="ICL122" s="42"/>
      <c r="ICM122" s="41"/>
      <c r="ICN122" s="41"/>
      <c r="ICO122" s="41"/>
      <c r="ICP122" s="42"/>
      <c r="ICQ122" s="41"/>
      <c r="ICR122" s="41"/>
      <c r="ICS122" s="41"/>
      <c r="ICT122" s="42"/>
      <c r="ICU122" s="41"/>
      <c r="ICV122" s="41"/>
      <c r="ICW122" s="41"/>
      <c r="ICX122" s="42"/>
      <c r="ICY122" s="41"/>
      <c r="ICZ122" s="41"/>
      <c r="IDA122" s="41"/>
      <c r="IDB122" s="42"/>
      <c r="IDC122" s="41"/>
      <c r="IDD122" s="41"/>
      <c r="IDE122" s="41"/>
      <c r="IDF122" s="42"/>
      <c r="IDG122" s="41"/>
      <c r="IDH122" s="41"/>
      <c r="IDI122" s="41"/>
      <c r="IDJ122" s="42"/>
      <c r="IDK122" s="41"/>
      <c r="IDL122" s="41"/>
      <c r="IDM122" s="41"/>
      <c r="IDN122" s="42"/>
      <c r="IDO122" s="41"/>
      <c r="IDP122" s="41"/>
      <c r="IDQ122" s="41"/>
      <c r="IDR122" s="42"/>
      <c r="IDS122" s="41"/>
      <c r="IDT122" s="41"/>
      <c r="IDU122" s="41"/>
      <c r="IDV122" s="42"/>
      <c r="IDW122" s="41"/>
      <c r="IDX122" s="41"/>
      <c r="IDY122" s="41"/>
      <c r="IDZ122" s="42"/>
      <c r="IEA122" s="41"/>
      <c r="IEB122" s="41"/>
      <c r="IEC122" s="41"/>
      <c r="IED122" s="43"/>
      <c r="IEE122" s="44"/>
      <c r="IEF122" s="45"/>
      <c r="IEG122" s="45"/>
      <c r="IEH122" s="42"/>
      <c r="IEI122" s="41"/>
      <c r="IEJ122" s="41"/>
      <c r="IEK122" s="41"/>
      <c r="IEL122" s="42"/>
      <c r="IEM122" s="41"/>
      <c r="IEN122" s="41"/>
      <c r="IEO122" s="41"/>
      <c r="IEP122" s="42"/>
      <c r="IEQ122" s="41"/>
      <c r="IER122" s="41"/>
      <c r="IES122" s="41"/>
      <c r="IET122" s="42"/>
      <c r="IEU122" s="41"/>
      <c r="IEV122" s="41"/>
      <c r="IEW122" s="41"/>
      <c r="IEX122" s="42"/>
      <c r="IEY122" s="41"/>
      <c r="IEZ122" s="41"/>
      <c r="IFA122" s="41"/>
      <c r="IFB122" s="42"/>
      <c r="IFC122" s="41"/>
      <c r="IFD122" s="41"/>
      <c r="IFE122" s="41"/>
      <c r="IFF122" s="42"/>
      <c r="IFG122" s="41"/>
      <c r="IFH122" s="41"/>
      <c r="IFI122" s="41"/>
      <c r="IFJ122" s="42"/>
      <c r="IFK122" s="41"/>
      <c r="IFL122" s="41"/>
      <c r="IFM122" s="41"/>
      <c r="IFN122" s="42"/>
      <c r="IFO122" s="41"/>
      <c r="IFP122" s="41"/>
      <c r="IFQ122" s="41"/>
      <c r="IFR122" s="42"/>
      <c r="IFS122" s="41"/>
      <c r="IFT122" s="41"/>
      <c r="IFU122" s="41"/>
      <c r="IFV122" s="42"/>
      <c r="IFW122" s="41"/>
      <c r="IFX122" s="41"/>
      <c r="IFY122" s="41"/>
      <c r="IFZ122" s="42"/>
      <c r="IGA122" s="41"/>
      <c r="IGB122" s="41"/>
      <c r="IGC122" s="41"/>
      <c r="IGD122" s="42"/>
      <c r="IGE122" s="41"/>
      <c r="IGF122" s="41"/>
      <c r="IGG122" s="41"/>
      <c r="IGH122" s="42"/>
      <c r="IGI122" s="41"/>
      <c r="IGJ122" s="41"/>
      <c r="IGK122" s="41"/>
      <c r="IGL122" s="42"/>
      <c r="IGM122" s="41"/>
      <c r="IGN122" s="41"/>
      <c r="IGO122" s="41"/>
      <c r="IGP122" s="42"/>
      <c r="IGQ122" s="41"/>
      <c r="IGR122" s="41"/>
      <c r="IGS122" s="41"/>
      <c r="IGT122" s="42"/>
      <c r="IGU122" s="41"/>
      <c r="IGV122" s="41"/>
      <c r="IGW122" s="41"/>
      <c r="IGX122" s="42"/>
      <c r="IGY122" s="41"/>
      <c r="IGZ122" s="41"/>
      <c r="IHA122" s="41"/>
      <c r="IHB122" s="42"/>
      <c r="IHC122" s="41"/>
      <c r="IHD122" s="41"/>
      <c r="IHE122" s="41"/>
      <c r="IHF122" s="42"/>
      <c r="IHG122" s="41"/>
      <c r="IHH122" s="41"/>
      <c r="IHI122" s="41"/>
      <c r="IHJ122" s="42"/>
      <c r="IHK122" s="41"/>
      <c r="IHL122" s="41"/>
      <c r="IHM122" s="41"/>
      <c r="IHN122" s="42"/>
      <c r="IHO122" s="41"/>
      <c r="IHP122" s="41"/>
      <c r="IHQ122" s="41"/>
      <c r="IHR122" s="42"/>
      <c r="IHS122" s="41"/>
      <c r="IHT122" s="41"/>
      <c r="IHU122" s="41"/>
      <c r="IHV122" s="42"/>
      <c r="IHW122" s="41"/>
      <c r="IHX122" s="41"/>
      <c r="IHY122" s="41"/>
      <c r="IHZ122" s="42"/>
      <c r="IIA122" s="41"/>
      <c r="IIB122" s="41"/>
      <c r="IIC122" s="41"/>
      <c r="IID122" s="42"/>
      <c r="IIE122" s="41"/>
      <c r="IIF122" s="41"/>
      <c r="IIG122" s="41"/>
      <c r="IIH122" s="42"/>
      <c r="III122" s="41"/>
      <c r="IIJ122" s="41"/>
      <c r="IIK122" s="41"/>
      <c r="IIL122" s="42"/>
      <c r="IIM122" s="41"/>
      <c r="IIN122" s="41"/>
      <c r="IIO122" s="41"/>
      <c r="IIP122" s="42"/>
      <c r="IIQ122" s="41"/>
      <c r="IIR122" s="41"/>
      <c r="IIS122" s="41"/>
      <c r="IIT122" s="42"/>
      <c r="IIU122" s="41"/>
      <c r="IIV122" s="41"/>
      <c r="IIW122" s="41"/>
      <c r="IIX122" s="42"/>
      <c r="IIY122" s="41"/>
      <c r="IIZ122" s="41"/>
      <c r="IJA122" s="41"/>
      <c r="IJB122" s="42"/>
      <c r="IJC122" s="41"/>
      <c r="IJD122" s="41"/>
      <c r="IJE122" s="41"/>
      <c r="IJF122" s="42"/>
      <c r="IJG122" s="41"/>
      <c r="IJH122" s="41"/>
      <c r="IJI122" s="41"/>
      <c r="IJJ122" s="42"/>
      <c r="IJK122" s="41"/>
      <c r="IJL122" s="41"/>
      <c r="IJM122" s="41"/>
      <c r="IJN122" s="42"/>
      <c r="IJO122" s="41"/>
      <c r="IJP122" s="41"/>
      <c r="IJQ122" s="41"/>
      <c r="IJR122" s="42"/>
      <c r="IJS122" s="41"/>
      <c r="IJT122" s="41"/>
      <c r="IJU122" s="41"/>
      <c r="IJV122" s="42"/>
      <c r="IJW122" s="41"/>
      <c r="IJX122" s="41"/>
      <c r="IJY122" s="41"/>
      <c r="IJZ122" s="42"/>
      <c r="IKA122" s="41"/>
      <c r="IKB122" s="41"/>
      <c r="IKC122" s="41"/>
      <c r="IKD122" s="42"/>
      <c r="IKE122" s="41"/>
      <c r="IKF122" s="41"/>
      <c r="IKG122" s="41"/>
      <c r="IKH122" s="43"/>
      <c r="IKI122" s="44"/>
      <c r="IKJ122" s="45"/>
      <c r="IKK122" s="45"/>
      <c r="IKL122" s="42"/>
      <c r="IKM122" s="41"/>
      <c r="IKN122" s="41"/>
      <c r="IKO122" s="41"/>
      <c r="IKP122" s="42"/>
      <c r="IKQ122" s="41"/>
      <c r="IKR122" s="41"/>
      <c r="IKS122" s="41"/>
      <c r="IKT122" s="42"/>
      <c r="IKU122" s="41"/>
      <c r="IKV122" s="41"/>
      <c r="IKW122" s="41"/>
      <c r="IKX122" s="42"/>
      <c r="IKY122" s="41"/>
      <c r="IKZ122" s="41"/>
      <c r="ILA122" s="41"/>
      <c r="ILB122" s="42"/>
      <c r="ILC122" s="41"/>
      <c r="ILD122" s="41"/>
      <c r="ILE122" s="41"/>
      <c r="ILF122" s="42"/>
      <c r="ILG122" s="41"/>
      <c r="ILH122" s="41"/>
      <c r="ILI122" s="41"/>
      <c r="ILJ122" s="42"/>
      <c r="ILK122" s="41"/>
      <c r="ILL122" s="41"/>
      <c r="ILM122" s="41"/>
      <c r="ILN122" s="42"/>
      <c r="ILO122" s="41"/>
      <c r="ILP122" s="41"/>
      <c r="ILQ122" s="41"/>
      <c r="ILR122" s="42"/>
      <c r="ILS122" s="41"/>
      <c r="ILT122" s="41"/>
      <c r="ILU122" s="41"/>
      <c r="ILV122" s="42"/>
      <c r="ILW122" s="41"/>
      <c r="ILX122" s="41"/>
      <c r="ILY122" s="41"/>
      <c r="ILZ122" s="42"/>
      <c r="IMA122" s="41"/>
      <c r="IMB122" s="41"/>
      <c r="IMC122" s="41"/>
      <c r="IMD122" s="42"/>
      <c r="IME122" s="41"/>
      <c r="IMF122" s="41"/>
      <c r="IMG122" s="41"/>
      <c r="IMH122" s="42"/>
      <c r="IMI122" s="41"/>
      <c r="IMJ122" s="41"/>
      <c r="IMK122" s="41"/>
      <c r="IML122" s="42"/>
      <c r="IMM122" s="41"/>
      <c r="IMN122" s="41"/>
      <c r="IMO122" s="41"/>
      <c r="IMP122" s="42"/>
      <c r="IMQ122" s="41"/>
      <c r="IMR122" s="41"/>
      <c r="IMS122" s="41"/>
      <c r="IMT122" s="42"/>
      <c r="IMU122" s="41"/>
      <c r="IMV122" s="41"/>
      <c r="IMW122" s="41"/>
      <c r="IMX122" s="42"/>
      <c r="IMY122" s="41"/>
      <c r="IMZ122" s="41"/>
      <c r="INA122" s="41"/>
      <c r="INB122" s="42"/>
      <c r="INC122" s="41"/>
      <c r="IND122" s="41"/>
      <c r="INE122" s="41"/>
      <c r="INF122" s="42"/>
      <c r="ING122" s="41"/>
      <c r="INH122" s="41"/>
      <c r="INI122" s="41"/>
      <c r="INJ122" s="42"/>
      <c r="INK122" s="41"/>
      <c r="INL122" s="41"/>
      <c r="INM122" s="41"/>
      <c r="INN122" s="42"/>
      <c r="INO122" s="41"/>
      <c r="INP122" s="41"/>
      <c r="INQ122" s="41"/>
      <c r="INR122" s="42"/>
      <c r="INS122" s="41"/>
      <c r="INT122" s="41"/>
      <c r="INU122" s="41"/>
      <c r="INV122" s="42"/>
      <c r="INW122" s="41"/>
      <c r="INX122" s="41"/>
      <c r="INY122" s="41"/>
      <c r="INZ122" s="42"/>
      <c r="IOA122" s="41"/>
      <c r="IOB122" s="41"/>
      <c r="IOC122" s="41"/>
      <c r="IOD122" s="42"/>
      <c r="IOE122" s="41"/>
      <c r="IOF122" s="41"/>
      <c r="IOG122" s="41"/>
      <c r="IOH122" s="42"/>
      <c r="IOI122" s="41"/>
      <c r="IOJ122" s="41"/>
      <c r="IOK122" s="41"/>
      <c r="IOL122" s="42"/>
      <c r="IOM122" s="41"/>
      <c r="ION122" s="41"/>
      <c r="IOO122" s="41"/>
      <c r="IOP122" s="42"/>
      <c r="IOQ122" s="41"/>
      <c r="IOR122" s="41"/>
      <c r="IOS122" s="41"/>
      <c r="IOT122" s="42"/>
      <c r="IOU122" s="41"/>
      <c r="IOV122" s="41"/>
      <c r="IOW122" s="41"/>
      <c r="IOX122" s="42"/>
      <c r="IOY122" s="41"/>
      <c r="IOZ122" s="41"/>
      <c r="IPA122" s="41"/>
      <c r="IPB122" s="42"/>
      <c r="IPC122" s="41"/>
      <c r="IPD122" s="41"/>
      <c r="IPE122" s="41"/>
      <c r="IPF122" s="42"/>
      <c r="IPG122" s="41"/>
      <c r="IPH122" s="41"/>
      <c r="IPI122" s="41"/>
      <c r="IPJ122" s="42"/>
      <c r="IPK122" s="41"/>
      <c r="IPL122" s="41"/>
      <c r="IPM122" s="41"/>
      <c r="IPN122" s="42"/>
      <c r="IPO122" s="41"/>
      <c r="IPP122" s="41"/>
      <c r="IPQ122" s="41"/>
      <c r="IPR122" s="42"/>
      <c r="IPS122" s="41"/>
      <c r="IPT122" s="41"/>
      <c r="IPU122" s="41"/>
      <c r="IPV122" s="42"/>
      <c r="IPW122" s="41"/>
      <c r="IPX122" s="41"/>
      <c r="IPY122" s="41"/>
      <c r="IPZ122" s="42"/>
      <c r="IQA122" s="41"/>
      <c r="IQB122" s="41"/>
      <c r="IQC122" s="41"/>
      <c r="IQD122" s="42"/>
      <c r="IQE122" s="41"/>
      <c r="IQF122" s="41"/>
      <c r="IQG122" s="41"/>
      <c r="IQH122" s="42"/>
      <c r="IQI122" s="41"/>
      <c r="IQJ122" s="41"/>
      <c r="IQK122" s="41"/>
      <c r="IQL122" s="43"/>
      <c r="IQM122" s="44"/>
      <c r="IQN122" s="45"/>
      <c r="IQO122" s="45"/>
      <c r="IQP122" s="42"/>
      <c r="IQQ122" s="41"/>
      <c r="IQR122" s="41"/>
      <c r="IQS122" s="41"/>
      <c r="IQT122" s="42"/>
      <c r="IQU122" s="41"/>
      <c r="IQV122" s="41"/>
      <c r="IQW122" s="41"/>
      <c r="IQX122" s="42"/>
      <c r="IQY122" s="41"/>
      <c r="IQZ122" s="41"/>
      <c r="IRA122" s="41"/>
      <c r="IRB122" s="42"/>
      <c r="IRC122" s="41"/>
      <c r="IRD122" s="41"/>
      <c r="IRE122" s="41"/>
      <c r="IRF122" s="42"/>
      <c r="IRG122" s="41"/>
      <c r="IRH122" s="41"/>
      <c r="IRI122" s="41"/>
      <c r="IRJ122" s="42"/>
      <c r="IRK122" s="41"/>
      <c r="IRL122" s="41"/>
      <c r="IRM122" s="41"/>
      <c r="IRN122" s="42"/>
      <c r="IRO122" s="41"/>
      <c r="IRP122" s="41"/>
      <c r="IRQ122" s="41"/>
      <c r="IRR122" s="42"/>
      <c r="IRS122" s="41"/>
      <c r="IRT122" s="41"/>
      <c r="IRU122" s="41"/>
      <c r="IRV122" s="42"/>
      <c r="IRW122" s="41"/>
      <c r="IRX122" s="41"/>
      <c r="IRY122" s="41"/>
      <c r="IRZ122" s="42"/>
      <c r="ISA122" s="41"/>
      <c r="ISB122" s="41"/>
      <c r="ISC122" s="41"/>
      <c r="ISD122" s="42"/>
      <c r="ISE122" s="41"/>
      <c r="ISF122" s="41"/>
      <c r="ISG122" s="41"/>
      <c r="ISH122" s="42"/>
      <c r="ISI122" s="41"/>
      <c r="ISJ122" s="41"/>
      <c r="ISK122" s="41"/>
      <c r="ISL122" s="42"/>
      <c r="ISM122" s="41"/>
      <c r="ISN122" s="41"/>
      <c r="ISO122" s="41"/>
      <c r="ISP122" s="42"/>
      <c r="ISQ122" s="41"/>
      <c r="ISR122" s="41"/>
      <c r="ISS122" s="41"/>
      <c r="IST122" s="42"/>
      <c r="ISU122" s="41"/>
      <c r="ISV122" s="41"/>
      <c r="ISW122" s="41"/>
      <c r="ISX122" s="42"/>
      <c r="ISY122" s="41"/>
      <c r="ISZ122" s="41"/>
      <c r="ITA122" s="41"/>
      <c r="ITB122" s="42"/>
      <c r="ITC122" s="41"/>
      <c r="ITD122" s="41"/>
      <c r="ITE122" s="41"/>
      <c r="ITF122" s="42"/>
      <c r="ITG122" s="41"/>
      <c r="ITH122" s="41"/>
      <c r="ITI122" s="41"/>
      <c r="ITJ122" s="42"/>
      <c r="ITK122" s="41"/>
      <c r="ITL122" s="41"/>
      <c r="ITM122" s="41"/>
      <c r="ITN122" s="42"/>
      <c r="ITO122" s="41"/>
      <c r="ITP122" s="41"/>
      <c r="ITQ122" s="41"/>
      <c r="ITR122" s="42"/>
      <c r="ITS122" s="41"/>
      <c r="ITT122" s="41"/>
      <c r="ITU122" s="41"/>
      <c r="ITV122" s="42"/>
      <c r="ITW122" s="41"/>
      <c r="ITX122" s="41"/>
      <c r="ITY122" s="41"/>
      <c r="ITZ122" s="42"/>
      <c r="IUA122" s="41"/>
      <c r="IUB122" s="41"/>
      <c r="IUC122" s="41"/>
      <c r="IUD122" s="42"/>
      <c r="IUE122" s="41"/>
      <c r="IUF122" s="41"/>
      <c r="IUG122" s="41"/>
      <c r="IUH122" s="42"/>
      <c r="IUI122" s="41"/>
      <c r="IUJ122" s="41"/>
      <c r="IUK122" s="41"/>
      <c r="IUL122" s="42"/>
      <c r="IUM122" s="41"/>
      <c r="IUN122" s="41"/>
      <c r="IUO122" s="41"/>
      <c r="IUP122" s="42"/>
      <c r="IUQ122" s="41"/>
      <c r="IUR122" s="41"/>
      <c r="IUS122" s="41"/>
      <c r="IUT122" s="42"/>
      <c r="IUU122" s="41"/>
      <c r="IUV122" s="41"/>
      <c r="IUW122" s="41"/>
      <c r="IUX122" s="42"/>
      <c r="IUY122" s="41"/>
      <c r="IUZ122" s="41"/>
      <c r="IVA122" s="41"/>
      <c r="IVB122" s="42"/>
      <c r="IVC122" s="41"/>
      <c r="IVD122" s="41"/>
      <c r="IVE122" s="41"/>
      <c r="IVF122" s="42"/>
      <c r="IVG122" s="41"/>
      <c r="IVH122" s="41"/>
      <c r="IVI122" s="41"/>
      <c r="IVJ122" s="42"/>
      <c r="IVK122" s="41"/>
      <c r="IVL122" s="41"/>
      <c r="IVM122" s="41"/>
      <c r="IVN122" s="42"/>
      <c r="IVO122" s="41"/>
      <c r="IVP122" s="41"/>
      <c r="IVQ122" s="41"/>
      <c r="IVR122" s="42"/>
      <c r="IVS122" s="41"/>
      <c r="IVT122" s="41"/>
      <c r="IVU122" s="41"/>
      <c r="IVV122" s="42"/>
      <c r="IVW122" s="41"/>
      <c r="IVX122" s="41"/>
      <c r="IVY122" s="41"/>
      <c r="IVZ122" s="42"/>
      <c r="IWA122" s="41"/>
      <c r="IWB122" s="41"/>
      <c r="IWC122" s="41"/>
      <c r="IWD122" s="42"/>
      <c r="IWE122" s="41"/>
      <c r="IWF122" s="41"/>
      <c r="IWG122" s="41"/>
      <c r="IWH122" s="42"/>
      <c r="IWI122" s="41"/>
      <c r="IWJ122" s="41"/>
      <c r="IWK122" s="41"/>
      <c r="IWL122" s="42"/>
      <c r="IWM122" s="41"/>
      <c r="IWN122" s="41"/>
      <c r="IWO122" s="41"/>
      <c r="IWP122" s="43"/>
      <c r="IWQ122" s="44"/>
      <c r="IWR122" s="45"/>
      <c r="IWS122" s="45"/>
      <c r="IWT122" s="42"/>
      <c r="IWU122" s="41"/>
      <c r="IWV122" s="41"/>
      <c r="IWW122" s="41"/>
      <c r="IWX122" s="42"/>
      <c r="IWY122" s="41"/>
      <c r="IWZ122" s="41"/>
      <c r="IXA122" s="41"/>
      <c r="IXB122" s="42"/>
      <c r="IXC122" s="41"/>
      <c r="IXD122" s="41"/>
      <c r="IXE122" s="41"/>
      <c r="IXF122" s="42"/>
      <c r="IXG122" s="41"/>
      <c r="IXH122" s="41"/>
      <c r="IXI122" s="41"/>
      <c r="IXJ122" s="42"/>
      <c r="IXK122" s="41"/>
      <c r="IXL122" s="41"/>
      <c r="IXM122" s="41"/>
      <c r="IXN122" s="42"/>
      <c r="IXO122" s="41"/>
      <c r="IXP122" s="41"/>
      <c r="IXQ122" s="41"/>
      <c r="IXR122" s="42"/>
      <c r="IXS122" s="41"/>
      <c r="IXT122" s="41"/>
      <c r="IXU122" s="41"/>
      <c r="IXV122" s="42"/>
      <c r="IXW122" s="41"/>
      <c r="IXX122" s="41"/>
      <c r="IXY122" s="41"/>
      <c r="IXZ122" s="42"/>
      <c r="IYA122" s="41"/>
      <c r="IYB122" s="41"/>
      <c r="IYC122" s="41"/>
      <c r="IYD122" s="42"/>
      <c r="IYE122" s="41"/>
      <c r="IYF122" s="41"/>
      <c r="IYG122" s="41"/>
      <c r="IYH122" s="42"/>
      <c r="IYI122" s="41"/>
      <c r="IYJ122" s="41"/>
      <c r="IYK122" s="41"/>
      <c r="IYL122" s="42"/>
      <c r="IYM122" s="41"/>
      <c r="IYN122" s="41"/>
      <c r="IYO122" s="41"/>
      <c r="IYP122" s="42"/>
      <c r="IYQ122" s="41"/>
      <c r="IYR122" s="41"/>
      <c r="IYS122" s="41"/>
      <c r="IYT122" s="42"/>
      <c r="IYU122" s="41"/>
      <c r="IYV122" s="41"/>
      <c r="IYW122" s="41"/>
      <c r="IYX122" s="42"/>
      <c r="IYY122" s="41"/>
      <c r="IYZ122" s="41"/>
      <c r="IZA122" s="41"/>
      <c r="IZB122" s="42"/>
      <c r="IZC122" s="41"/>
      <c r="IZD122" s="41"/>
      <c r="IZE122" s="41"/>
      <c r="IZF122" s="42"/>
      <c r="IZG122" s="41"/>
      <c r="IZH122" s="41"/>
      <c r="IZI122" s="41"/>
      <c r="IZJ122" s="42"/>
      <c r="IZK122" s="41"/>
      <c r="IZL122" s="41"/>
      <c r="IZM122" s="41"/>
      <c r="IZN122" s="42"/>
      <c r="IZO122" s="41"/>
      <c r="IZP122" s="41"/>
      <c r="IZQ122" s="41"/>
      <c r="IZR122" s="42"/>
      <c r="IZS122" s="41"/>
      <c r="IZT122" s="41"/>
      <c r="IZU122" s="41"/>
      <c r="IZV122" s="42"/>
      <c r="IZW122" s="41"/>
      <c r="IZX122" s="41"/>
      <c r="IZY122" s="41"/>
      <c r="IZZ122" s="42"/>
      <c r="JAA122" s="41"/>
      <c r="JAB122" s="41"/>
      <c r="JAC122" s="41"/>
      <c r="JAD122" s="42"/>
      <c r="JAE122" s="41"/>
      <c r="JAF122" s="41"/>
      <c r="JAG122" s="41"/>
      <c r="JAH122" s="42"/>
      <c r="JAI122" s="41"/>
      <c r="JAJ122" s="41"/>
      <c r="JAK122" s="41"/>
      <c r="JAL122" s="42"/>
      <c r="JAM122" s="41"/>
      <c r="JAN122" s="41"/>
      <c r="JAO122" s="41"/>
      <c r="JAP122" s="42"/>
      <c r="JAQ122" s="41"/>
      <c r="JAR122" s="41"/>
      <c r="JAS122" s="41"/>
      <c r="JAT122" s="42"/>
      <c r="JAU122" s="41"/>
      <c r="JAV122" s="41"/>
      <c r="JAW122" s="41"/>
      <c r="JAX122" s="42"/>
      <c r="JAY122" s="41"/>
      <c r="JAZ122" s="41"/>
      <c r="JBA122" s="41"/>
      <c r="JBB122" s="42"/>
      <c r="JBC122" s="41"/>
      <c r="JBD122" s="41"/>
      <c r="JBE122" s="41"/>
      <c r="JBF122" s="42"/>
      <c r="JBG122" s="41"/>
      <c r="JBH122" s="41"/>
      <c r="JBI122" s="41"/>
      <c r="JBJ122" s="42"/>
      <c r="JBK122" s="41"/>
      <c r="JBL122" s="41"/>
      <c r="JBM122" s="41"/>
      <c r="JBN122" s="42"/>
      <c r="JBO122" s="41"/>
      <c r="JBP122" s="41"/>
      <c r="JBQ122" s="41"/>
      <c r="JBR122" s="42"/>
      <c r="JBS122" s="41"/>
      <c r="JBT122" s="41"/>
      <c r="JBU122" s="41"/>
      <c r="JBV122" s="42"/>
      <c r="JBW122" s="41"/>
      <c r="JBX122" s="41"/>
      <c r="JBY122" s="41"/>
      <c r="JBZ122" s="42"/>
      <c r="JCA122" s="41"/>
      <c r="JCB122" s="41"/>
      <c r="JCC122" s="41"/>
      <c r="JCD122" s="42"/>
      <c r="JCE122" s="41"/>
      <c r="JCF122" s="41"/>
      <c r="JCG122" s="41"/>
      <c r="JCH122" s="42"/>
      <c r="JCI122" s="41"/>
      <c r="JCJ122" s="41"/>
      <c r="JCK122" s="41"/>
      <c r="JCL122" s="42"/>
      <c r="JCM122" s="41"/>
      <c r="JCN122" s="41"/>
      <c r="JCO122" s="41"/>
      <c r="JCP122" s="42"/>
      <c r="JCQ122" s="41"/>
      <c r="JCR122" s="41"/>
      <c r="JCS122" s="41"/>
      <c r="JCT122" s="43"/>
      <c r="JCU122" s="44"/>
      <c r="JCV122" s="45"/>
      <c r="JCW122" s="45"/>
      <c r="JCX122" s="42"/>
      <c r="JCY122" s="41"/>
      <c r="JCZ122" s="41"/>
      <c r="JDA122" s="41"/>
      <c r="JDB122" s="42"/>
      <c r="JDC122" s="41"/>
      <c r="JDD122" s="41"/>
      <c r="JDE122" s="41"/>
      <c r="JDF122" s="42"/>
      <c r="JDG122" s="41"/>
      <c r="JDH122" s="41"/>
      <c r="JDI122" s="41"/>
      <c r="JDJ122" s="42"/>
      <c r="JDK122" s="41"/>
      <c r="JDL122" s="41"/>
      <c r="JDM122" s="41"/>
      <c r="JDN122" s="42"/>
      <c r="JDO122" s="41"/>
      <c r="JDP122" s="41"/>
      <c r="JDQ122" s="41"/>
      <c r="JDR122" s="42"/>
      <c r="JDS122" s="41"/>
      <c r="JDT122" s="41"/>
      <c r="JDU122" s="41"/>
      <c r="JDV122" s="42"/>
      <c r="JDW122" s="41"/>
      <c r="JDX122" s="41"/>
      <c r="JDY122" s="41"/>
      <c r="JDZ122" s="42"/>
      <c r="JEA122" s="41"/>
      <c r="JEB122" s="41"/>
      <c r="JEC122" s="41"/>
      <c r="JED122" s="42"/>
      <c r="JEE122" s="41"/>
      <c r="JEF122" s="41"/>
      <c r="JEG122" s="41"/>
      <c r="JEH122" s="42"/>
      <c r="JEI122" s="41"/>
      <c r="JEJ122" s="41"/>
      <c r="JEK122" s="41"/>
      <c r="JEL122" s="42"/>
      <c r="JEM122" s="41"/>
      <c r="JEN122" s="41"/>
      <c r="JEO122" s="41"/>
      <c r="JEP122" s="42"/>
      <c r="JEQ122" s="41"/>
      <c r="JER122" s="41"/>
      <c r="JES122" s="41"/>
      <c r="JET122" s="42"/>
      <c r="JEU122" s="41"/>
      <c r="JEV122" s="41"/>
      <c r="JEW122" s="41"/>
      <c r="JEX122" s="42"/>
      <c r="JEY122" s="41"/>
      <c r="JEZ122" s="41"/>
      <c r="JFA122" s="41"/>
      <c r="JFB122" s="42"/>
      <c r="JFC122" s="41"/>
      <c r="JFD122" s="41"/>
      <c r="JFE122" s="41"/>
      <c r="JFF122" s="42"/>
      <c r="JFG122" s="41"/>
      <c r="JFH122" s="41"/>
      <c r="JFI122" s="41"/>
      <c r="JFJ122" s="42"/>
      <c r="JFK122" s="41"/>
      <c r="JFL122" s="41"/>
      <c r="JFM122" s="41"/>
      <c r="JFN122" s="42"/>
      <c r="JFO122" s="41"/>
      <c r="JFP122" s="41"/>
      <c r="JFQ122" s="41"/>
      <c r="JFR122" s="42"/>
      <c r="JFS122" s="41"/>
      <c r="JFT122" s="41"/>
      <c r="JFU122" s="41"/>
      <c r="JFV122" s="42"/>
      <c r="JFW122" s="41"/>
      <c r="JFX122" s="41"/>
      <c r="JFY122" s="41"/>
      <c r="JFZ122" s="42"/>
      <c r="JGA122" s="41"/>
      <c r="JGB122" s="41"/>
      <c r="JGC122" s="41"/>
      <c r="JGD122" s="42"/>
      <c r="JGE122" s="41"/>
      <c r="JGF122" s="41"/>
      <c r="JGG122" s="41"/>
      <c r="JGH122" s="42"/>
      <c r="JGI122" s="41"/>
      <c r="JGJ122" s="41"/>
      <c r="JGK122" s="41"/>
      <c r="JGL122" s="42"/>
      <c r="JGM122" s="41"/>
      <c r="JGN122" s="41"/>
      <c r="JGO122" s="41"/>
      <c r="JGP122" s="42"/>
      <c r="JGQ122" s="41"/>
      <c r="JGR122" s="41"/>
      <c r="JGS122" s="41"/>
      <c r="JGT122" s="42"/>
      <c r="JGU122" s="41"/>
      <c r="JGV122" s="41"/>
      <c r="JGW122" s="41"/>
      <c r="JGX122" s="42"/>
      <c r="JGY122" s="41"/>
      <c r="JGZ122" s="41"/>
      <c r="JHA122" s="41"/>
      <c r="JHB122" s="42"/>
      <c r="JHC122" s="41"/>
      <c r="JHD122" s="41"/>
      <c r="JHE122" s="41"/>
      <c r="JHF122" s="42"/>
      <c r="JHG122" s="41"/>
      <c r="JHH122" s="41"/>
      <c r="JHI122" s="41"/>
      <c r="JHJ122" s="42"/>
      <c r="JHK122" s="41"/>
      <c r="JHL122" s="41"/>
      <c r="JHM122" s="41"/>
      <c r="JHN122" s="42"/>
      <c r="JHO122" s="41"/>
      <c r="JHP122" s="41"/>
      <c r="JHQ122" s="41"/>
      <c r="JHR122" s="42"/>
      <c r="JHS122" s="41"/>
      <c r="JHT122" s="41"/>
      <c r="JHU122" s="41"/>
      <c r="JHV122" s="42"/>
      <c r="JHW122" s="41"/>
      <c r="JHX122" s="41"/>
      <c r="JHY122" s="41"/>
      <c r="JHZ122" s="42"/>
      <c r="JIA122" s="41"/>
      <c r="JIB122" s="41"/>
      <c r="JIC122" s="41"/>
      <c r="JID122" s="42"/>
      <c r="JIE122" s="41"/>
      <c r="JIF122" s="41"/>
      <c r="JIG122" s="41"/>
      <c r="JIH122" s="42"/>
      <c r="JII122" s="41"/>
      <c r="JIJ122" s="41"/>
      <c r="JIK122" s="41"/>
      <c r="JIL122" s="42"/>
      <c r="JIM122" s="41"/>
      <c r="JIN122" s="41"/>
      <c r="JIO122" s="41"/>
      <c r="JIP122" s="42"/>
      <c r="JIQ122" s="41"/>
      <c r="JIR122" s="41"/>
      <c r="JIS122" s="41"/>
      <c r="JIT122" s="42"/>
      <c r="JIU122" s="41"/>
      <c r="JIV122" s="41"/>
      <c r="JIW122" s="41"/>
      <c r="JIX122" s="43"/>
      <c r="JIY122" s="44"/>
      <c r="JIZ122" s="45"/>
      <c r="JJA122" s="45"/>
      <c r="JJB122" s="42"/>
      <c r="JJC122" s="41"/>
      <c r="JJD122" s="41"/>
      <c r="JJE122" s="41"/>
      <c r="JJF122" s="42"/>
      <c r="JJG122" s="41"/>
      <c r="JJH122" s="41"/>
      <c r="JJI122" s="41"/>
      <c r="JJJ122" s="42"/>
      <c r="JJK122" s="41"/>
      <c r="JJL122" s="41"/>
      <c r="JJM122" s="41"/>
      <c r="JJN122" s="42"/>
      <c r="JJO122" s="41"/>
      <c r="JJP122" s="41"/>
      <c r="JJQ122" s="41"/>
      <c r="JJR122" s="42"/>
      <c r="JJS122" s="41"/>
      <c r="JJT122" s="41"/>
      <c r="JJU122" s="41"/>
      <c r="JJV122" s="42"/>
      <c r="JJW122" s="41"/>
      <c r="JJX122" s="41"/>
      <c r="JJY122" s="41"/>
      <c r="JJZ122" s="42"/>
      <c r="JKA122" s="41"/>
      <c r="JKB122" s="41"/>
      <c r="JKC122" s="41"/>
      <c r="JKD122" s="42"/>
      <c r="JKE122" s="41"/>
      <c r="JKF122" s="41"/>
      <c r="JKG122" s="41"/>
      <c r="JKH122" s="42"/>
      <c r="JKI122" s="41"/>
      <c r="JKJ122" s="41"/>
      <c r="JKK122" s="41"/>
      <c r="JKL122" s="42"/>
      <c r="JKM122" s="41"/>
      <c r="JKN122" s="41"/>
      <c r="JKO122" s="41"/>
      <c r="JKP122" s="42"/>
      <c r="JKQ122" s="41"/>
      <c r="JKR122" s="41"/>
      <c r="JKS122" s="41"/>
      <c r="JKT122" s="42"/>
      <c r="JKU122" s="41"/>
      <c r="JKV122" s="41"/>
      <c r="JKW122" s="41"/>
      <c r="JKX122" s="42"/>
      <c r="JKY122" s="41"/>
      <c r="JKZ122" s="41"/>
      <c r="JLA122" s="41"/>
      <c r="JLB122" s="42"/>
      <c r="JLC122" s="41"/>
      <c r="JLD122" s="41"/>
      <c r="JLE122" s="41"/>
      <c r="JLF122" s="42"/>
      <c r="JLG122" s="41"/>
      <c r="JLH122" s="41"/>
      <c r="JLI122" s="41"/>
      <c r="JLJ122" s="42"/>
      <c r="JLK122" s="41"/>
      <c r="JLL122" s="41"/>
      <c r="JLM122" s="41"/>
      <c r="JLN122" s="42"/>
      <c r="JLO122" s="41"/>
      <c r="JLP122" s="41"/>
      <c r="JLQ122" s="41"/>
      <c r="JLR122" s="42"/>
      <c r="JLS122" s="41"/>
      <c r="JLT122" s="41"/>
      <c r="JLU122" s="41"/>
      <c r="JLV122" s="42"/>
      <c r="JLW122" s="41"/>
      <c r="JLX122" s="41"/>
      <c r="JLY122" s="41"/>
      <c r="JLZ122" s="42"/>
      <c r="JMA122" s="41"/>
      <c r="JMB122" s="41"/>
      <c r="JMC122" s="41"/>
      <c r="JMD122" s="42"/>
      <c r="JME122" s="41"/>
      <c r="JMF122" s="41"/>
      <c r="JMG122" s="41"/>
      <c r="JMH122" s="42"/>
      <c r="JMI122" s="41"/>
      <c r="JMJ122" s="41"/>
      <c r="JMK122" s="41"/>
      <c r="JML122" s="42"/>
      <c r="JMM122" s="41"/>
      <c r="JMN122" s="41"/>
      <c r="JMO122" s="41"/>
      <c r="JMP122" s="42"/>
      <c r="JMQ122" s="41"/>
      <c r="JMR122" s="41"/>
      <c r="JMS122" s="41"/>
      <c r="JMT122" s="42"/>
      <c r="JMU122" s="41"/>
      <c r="JMV122" s="41"/>
      <c r="JMW122" s="41"/>
      <c r="JMX122" s="42"/>
      <c r="JMY122" s="41"/>
      <c r="JMZ122" s="41"/>
      <c r="JNA122" s="41"/>
      <c r="JNB122" s="42"/>
      <c r="JNC122" s="41"/>
      <c r="JND122" s="41"/>
      <c r="JNE122" s="41"/>
      <c r="JNF122" s="42"/>
      <c r="JNG122" s="41"/>
      <c r="JNH122" s="41"/>
      <c r="JNI122" s="41"/>
      <c r="JNJ122" s="42"/>
      <c r="JNK122" s="41"/>
      <c r="JNL122" s="41"/>
      <c r="JNM122" s="41"/>
      <c r="JNN122" s="42"/>
      <c r="JNO122" s="41"/>
      <c r="JNP122" s="41"/>
      <c r="JNQ122" s="41"/>
      <c r="JNR122" s="42"/>
      <c r="JNS122" s="41"/>
      <c r="JNT122" s="41"/>
      <c r="JNU122" s="41"/>
      <c r="JNV122" s="42"/>
      <c r="JNW122" s="41"/>
      <c r="JNX122" s="41"/>
      <c r="JNY122" s="41"/>
      <c r="JNZ122" s="42"/>
      <c r="JOA122" s="41"/>
      <c r="JOB122" s="41"/>
      <c r="JOC122" s="41"/>
      <c r="JOD122" s="42"/>
      <c r="JOE122" s="41"/>
      <c r="JOF122" s="41"/>
      <c r="JOG122" s="41"/>
      <c r="JOH122" s="42"/>
      <c r="JOI122" s="41"/>
      <c r="JOJ122" s="41"/>
      <c r="JOK122" s="41"/>
      <c r="JOL122" s="42"/>
      <c r="JOM122" s="41"/>
      <c r="JON122" s="41"/>
      <c r="JOO122" s="41"/>
      <c r="JOP122" s="42"/>
      <c r="JOQ122" s="41"/>
      <c r="JOR122" s="41"/>
      <c r="JOS122" s="41"/>
      <c r="JOT122" s="42"/>
      <c r="JOU122" s="41"/>
      <c r="JOV122" s="41"/>
      <c r="JOW122" s="41"/>
      <c r="JOX122" s="42"/>
      <c r="JOY122" s="41"/>
      <c r="JOZ122" s="41"/>
      <c r="JPA122" s="41"/>
      <c r="JPB122" s="43"/>
      <c r="JPC122" s="44"/>
      <c r="JPD122" s="45"/>
      <c r="JPE122" s="45"/>
      <c r="JPF122" s="42"/>
      <c r="JPG122" s="41"/>
      <c r="JPH122" s="41"/>
      <c r="JPI122" s="41"/>
      <c r="JPJ122" s="42"/>
      <c r="JPK122" s="41"/>
      <c r="JPL122" s="41"/>
      <c r="JPM122" s="41"/>
      <c r="JPN122" s="42"/>
      <c r="JPO122" s="41"/>
      <c r="JPP122" s="41"/>
      <c r="JPQ122" s="41"/>
      <c r="JPR122" s="42"/>
      <c r="JPS122" s="41"/>
      <c r="JPT122" s="41"/>
      <c r="JPU122" s="41"/>
      <c r="JPV122" s="42"/>
      <c r="JPW122" s="41"/>
      <c r="JPX122" s="41"/>
      <c r="JPY122" s="41"/>
      <c r="JPZ122" s="42"/>
      <c r="JQA122" s="41"/>
      <c r="JQB122" s="41"/>
      <c r="JQC122" s="41"/>
      <c r="JQD122" s="42"/>
      <c r="JQE122" s="41"/>
      <c r="JQF122" s="41"/>
      <c r="JQG122" s="41"/>
      <c r="JQH122" s="42"/>
      <c r="JQI122" s="41"/>
      <c r="JQJ122" s="41"/>
      <c r="JQK122" s="41"/>
      <c r="JQL122" s="42"/>
      <c r="JQM122" s="41"/>
      <c r="JQN122" s="41"/>
      <c r="JQO122" s="41"/>
      <c r="JQP122" s="42"/>
      <c r="JQQ122" s="41"/>
      <c r="JQR122" s="41"/>
      <c r="JQS122" s="41"/>
      <c r="JQT122" s="42"/>
      <c r="JQU122" s="41"/>
      <c r="JQV122" s="41"/>
      <c r="JQW122" s="41"/>
      <c r="JQX122" s="42"/>
      <c r="JQY122" s="41"/>
      <c r="JQZ122" s="41"/>
      <c r="JRA122" s="41"/>
      <c r="JRB122" s="42"/>
      <c r="JRC122" s="41"/>
      <c r="JRD122" s="41"/>
      <c r="JRE122" s="41"/>
      <c r="JRF122" s="42"/>
      <c r="JRG122" s="41"/>
      <c r="JRH122" s="41"/>
      <c r="JRI122" s="41"/>
      <c r="JRJ122" s="42"/>
      <c r="JRK122" s="41"/>
      <c r="JRL122" s="41"/>
      <c r="JRM122" s="41"/>
      <c r="JRN122" s="42"/>
      <c r="JRO122" s="41"/>
      <c r="JRP122" s="41"/>
      <c r="JRQ122" s="41"/>
      <c r="JRR122" s="42"/>
      <c r="JRS122" s="41"/>
      <c r="JRT122" s="41"/>
      <c r="JRU122" s="41"/>
      <c r="JRV122" s="42"/>
      <c r="JRW122" s="41"/>
      <c r="JRX122" s="41"/>
      <c r="JRY122" s="41"/>
      <c r="JRZ122" s="42"/>
      <c r="JSA122" s="41"/>
      <c r="JSB122" s="41"/>
      <c r="JSC122" s="41"/>
      <c r="JSD122" s="42"/>
      <c r="JSE122" s="41"/>
      <c r="JSF122" s="41"/>
      <c r="JSG122" s="41"/>
      <c r="JSH122" s="42"/>
      <c r="JSI122" s="41"/>
      <c r="JSJ122" s="41"/>
      <c r="JSK122" s="41"/>
      <c r="JSL122" s="42"/>
      <c r="JSM122" s="41"/>
      <c r="JSN122" s="41"/>
      <c r="JSO122" s="41"/>
      <c r="JSP122" s="42"/>
      <c r="JSQ122" s="41"/>
      <c r="JSR122" s="41"/>
      <c r="JSS122" s="41"/>
      <c r="JST122" s="42"/>
      <c r="JSU122" s="41"/>
      <c r="JSV122" s="41"/>
      <c r="JSW122" s="41"/>
      <c r="JSX122" s="42"/>
      <c r="JSY122" s="41"/>
      <c r="JSZ122" s="41"/>
      <c r="JTA122" s="41"/>
      <c r="JTB122" s="42"/>
      <c r="JTC122" s="41"/>
      <c r="JTD122" s="41"/>
      <c r="JTE122" s="41"/>
      <c r="JTF122" s="42"/>
      <c r="JTG122" s="41"/>
      <c r="JTH122" s="41"/>
      <c r="JTI122" s="41"/>
      <c r="JTJ122" s="42"/>
      <c r="JTK122" s="41"/>
      <c r="JTL122" s="41"/>
      <c r="JTM122" s="41"/>
      <c r="JTN122" s="42"/>
      <c r="JTO122" s="41"/>
      <c r="JTP122" s="41"/>
      <c r="JTQ122" s="41"/>
      <c r="JTR122" s="42"/>
      <c r="JTS122" s="41"/>
      <c r="JTT122" s="41"/>
      <c r="JTU122" s="41"/>
      <c r="JTV122" s="42"/>
      <c r="JTW122" s="41"/>
      <c r="JTX122" s="41"/>
      <c r="JTY122" s="41"/>
      <c r="JTZ122" s="42"/>
      <c r="JUA122" s="41"/>
      <c r="JUB122" s="41"/>
      <c r="JUC122" s="41"/>
      <c r="JUD122" s="42"/>
      <c r="JUE122" s="41"/>
      <c r="JUF122" s="41"/>
      <c r="JUG122" s="41"/>
      <c r="JUH122" s="42"/>
      <c r="JUI122" s="41"/>
      <c r="JUJ122" s="41"/>
      <c r="JUK122" s="41"/>
      <c r="JUL122" s="42"/>
      <c r="JUM122" s="41"/>
      <c r="JUN122" s="41"/>
      <c r="JUO122" s="41"/>
      <c r="JUP122" s="42"/>
      <c r="JUQ122" s="41"/>
      <c r="JUR122" s="41"/>
      <c r="JUS122" s="41"/>
      <c r="JUT122" s="42"/>
      <c r="JUU122" s="41"/>
      <c r="JUV122" s="41"/>
      <c r="JUW122" s="41"/>
      <c r="JUX122" s="42"/>
      <c r="JUY122" s="41"/>
      <c r="JUZ122" s="41"/>
      <c r="JVA122" s="41"/>
      <c r="JVB122" s="42"/>
      <c r="JVC122" s="41"/>
      <c r="JVD122" s="41"/>
      <c r="JVE122" s="41"/>
      <c r="JVF122" s="43"/>
      <c r="JVG122" s="44"/>
      <c r="JVH122" s="45"/>
      <c r="JVI122" s="45"/>
      <c r="JVJ122" s="42"/>
      <c r="JVK122" s="41"/>
      <c r="JVL122" s="41"/>
      <c r="JVM122" s="41"/>
      <c r="JVN122" s="42"/>
      <c r="JVO122" s="41"/>
      <c r="JVP122" s="41"/>
      <c r="JVQ122" s="41"/>
      <c r="JVR122" s="42"/>
      <c r="JVS122" s="41"/>
      <c r="JVT122" s="41"/>
      <c r="JVU122" s="41"/>
      <c r="JVV122" s="42"/>
      <c r="JVW122" s="41"/>
      <c r="JVX122" s="41"/>
      <c r="JVY122" s="41"/>
      <c r="JVZ122" s="42"/>
      <c r="JWA122" s="41"/>
      <c r="JWB122" s="41"/>
      <c r="JWC122" s="41"/>
      <c r="JWD122" s="42"/>
      <c r="JWE122" s="41"/>
      <c r="JWF122" s="41"/>
      <c r="JWG122" s="41"/>
      <c r="JWH122" s="42"/>
      <c r="JWI122" s="41"/>
      <c r="JWJ122" s="41"/>
      <c r="JWK122" s="41"/>
      <c r="JWL122" s="42"/>
      <c r="JWM122" s="41"/>
      <c r="JWN122" s="41"/>
      <c r="JWO122" s="41"/>
      <c r="JWP122" s="42"/>
      <c r="JWQ122" s="41"/>
      <c r="JWR122" s="41"/>
      <c r="JWS122" s="41"/>
      <c r="JWT122" s="42"/>
      <c r="JWU122" s="41"/>
      <c r="JWV122" s="41"/>
      <c r="JWW122" s="41"/>
      <c r="JWX122" s="42"/>
      <c r="JWY122" s="41"/>
      <c r="JWZ122" s="41"/>
      <c r="JXA122" s="41"/>
      <c r="JXB122" s="42"/>
      <c r="JXC122" s="41"/>
      <c r="JXD122" s="41"/>
      <c r="JXE122" s="41"/>
      <c r="JXF122" s="42"/>
      <c r="JXG122" s="41"/>
      <c r="JXH122" s="41"/>
      <c r="JXI122" s="41"/>
      <c r="JXJ122" s="42"/>
      <c r="JXK122" s="41"/>
      <c r="JXL122" s="41"/>
      <c r="JXM122" s="41"/>
      <c r="JXN122" s="42"/>
      <c r="JXO122" s="41"/>
      <c r="JXP122" s="41"/>
      <c r="JXQ122" s="41"/>
      <c r="JXR122" s="42"/>
      <c r="JXS122" s="41"/>
      <c r="JXT122" s="41"/>
      <c r="JXU122" s="41"/>
      <c r="JXV122" s="42"/>
      <c r="JXW122" s="41"/>
      <c r="JXX122" s="41"/>
      <c r="JXY122" s="41"/>
      <c r="JXZ122" s="42"/>
      <c r="JYA122" s="41"/>
      <c r="JYB122" s="41"/>
      <c r="JYC122" s="41"/>
      <c r="JYD122" s="42"/>
      <c r="JYE122" s="41"/>
      <c r="JYF122" s="41"/>
      <c r="JYG122" s="41"/>
      <c r="JYH122" s="42"/>
      <c r="JYI122" s="41"/>
      <c r="JYJ122" s="41"/>
      <c r="JYK122" s="41"/>
      <c r="JYL122" s="42"/>
      <c r="JYM122" s="41"/>
      <c r="JYN122" s="41"/>
      <c r="JYO122" s="41"/>
      <c r="JYP122" s="42"/>
      <c r="JYQ122" s="41"/>
      <c r="JYR122" s="41"/>
      <c r="JYS122" s="41"/>
      <c r="JYT122" s="42"/>
      <c r="JYU122" s="41"/>
      <c r="JYV122" s="41"/>
      <c r="JYW122" s="41"/>
      <c r="JYX122" s="42"/>
      <c r="JYY122" s="41"/>
      <c r="JYZ122" s="41"/>
      <c r="JZA122" s="41"/>
      <c r="JZB122" s="42"/>
      <c r="JZC122" s="41"/>
      <c r="JZD122" s="41"/>
      <c r="JZE122" s="41"/>
      <c r="JZF122" s="42"/>
      <c r="JZG122" s="41"/>
      <c r="JZH122" s="41"/>
      <c r="JZI122" s="41"/>
      <c r="JZJ122" s="42"/>
      <c r="JZK122" s="41"/>
      <c r="JZL122" s="41"/>
      <c r="JZM122" s="41"/>
      <c r="JZN122" s="42"/>
      <c r="JZO122" s="41"/>
      <c r="JZP122" s="41"/>
      <c r="JZQ122" s="41"/>
      <c r="JZR122" s="42"/>
      <c r="JZS122" s="41"/>
      <c r="JZT122" s="41"/>
      <c r="JZU122" s="41"/>
      <c r="JZV122" s="42"/>
      <c r="JZW122" s="41"/>
      <c r="JZX122" s="41"/>
      <c r="JZY122" s="41"/>
      <c r="JZZ122" s="42"/>
      <c r="KAA122" s="41"/>
      <c r="KAB122" s="41"/>
      <c r="KAC122" s="41"/>
      <c r="KAD122" s="42"/>
      <c r="KAE122" s="41"/>
      <c r="KAF122" s="41"/>
      <c r="KAG122" s="41"/>
      <c r="KAH122" s="42"/>
      <c r="KAI122" s="41"/>
      <c r="KAJ122" s="41"/>
      <c r="KAK122" s="41"/>
      <c r="KAL122" s="42"/>
      <c r="KAM122" s="41"/>
      <c r="KAN122" s="41"/>
      <c r="KAO122" s="41"/>
      <c r="KAP122" s="42"/>
      <c r="KAQ122" s="41"/>
      <c r="KAR122" s="41"/>
      <c r="KAS122" s="41"/>
      <c r="KAT122" s="42"/>
      <c r="KAU122" s="41"/>
      <c r="KAV122" s="41"/>
      <c r="KAW122" s="41"/>
      <c r="KAX122" s="42"/>
      <c r="KAY122" s="41"/>
      <c r="KAZ122" s="41"/>
      <c r="KBA122" s="41"/>
      <c r="KBB122" s="42"/>
      <c r="KBC122" s="41"/>
      <c r="KBD122" s="41"/>
      <c r="KBE122" s="41"/>
      <c r="KBF122" s="42"/>
      <c r="KBG122" s="41"/>
      <c r="KBH122" s="41"/>
      <c r="KBI122" s="41"/>
      <c r="KBJ122" s="43"/>
      <c r="KBK122" s="44"/>
      <c r="KBL122" s="45"/>
      <c r="KBM122" s="45"/>
      <c r="KBN122" s="42"/>
      <c r="KBO122" s="41"/>
      <c r="KBP122" s="41"/>
      <c r="KBQ122" s="41"/>
      <c r="KBR122" s="42"/>
      <c r="KBS122" s="41"/>
      <c r="KBT122" s="41"/>
      <c r="KBU122" s="41"/>
      <c r="KBV122" s="42"/>
      <c r="KBW122" s="41"/>
      <c r="KBX122" s="41"/>
      <c r="KBY122" s="41"/>
      <c r="KBZ122" s="42"/>
      <c r="KCA122" s="41"/>
      <c r="KCB122" s="41"/>
      <c r="KCC122" s="41"/>
      <c r="KCD122" s="42"/>
      <c r="KCE122" s="41"/>
      <c r="KCF122" s="41"/>
      <c r="KCG122" s="41"/>
      <c r="KCH122" s="42"/>
      <c r="KCI122" s="41"/>
      <c r="KCJ122" s="41"/>
      <c r="KCK122" s="41"/>
      <c r="KCL122" s="42"/>
      <c r="KCM122" s="41"/>
      <c r="KCN122" s="41"/>
      <c r="KCO122" s="41"/>
      <c r="KCP122" s="42"/>
      <c r="KCQ122" s="41"/>
      <c r="KCR122" s="41"/>
      <c r="KCS122" s="41"/>
      <c r="KCT122" s="42"/>
      <c r="KCU122" s="41"/>
      <c r="KCV122" s="41"/>
      <c r="KCW122" s="41"/>
      <c r="KCX122" s="42"/>
      <c r="KCY122" s="41"/>
      <c r="KCZ122" s="41"/>
      <c r="KDA122" s="41"/>
      <c r="KDB122" s="42"/>
      <c r="KDC122" s="41"/>
      <c r="KDD122" s="41"/>
      <c r="KDE122" s="41"/>
      <c r="KDF122" s="42"/>
      <c r="KDG122" s="41"/>
      <c r="KDH122" s="41"/>
      <c r="KDI122" s="41"/>
      <c r="KDJ122" s="42"/>
      <c r="KDK122" s="41"/>
      <c r="KDL122" s="41"/>
      <c r="KDM122" s="41"/>
      <c r="KDN122" s="42"/>
      <c r="KDO122" s="41"/>
      <c r="KDP122" s="41"/>
      <c r="KDQ122" s="41"/>
      <c r="KDR122" s="42"/>
      <c r="KDS122" s="41"/>
      <c r="KDT122" s="41"/>
      <c r="KDU122" s="41"/>
      <c r="KDV122" s="42"/>
      <c r="KDW122" s="41"/>
      <c r="KDX122" s="41"/>
      <c r="KDY122" s="41"/>
      <c r="KDZ122" s="42"/>
      <c r="KEA122" s="41"/>
      <c r="KEB122" s="41"/>
      <c r="KEC122" s="41"/>
      <c r="KED122" s="42"/>
      <c r="KEE122" s="41"/>
      <c r="KEF122" s="41"/>
      <c r="KEG122" s="41"/>
      <c r="KEH122" s="42"/>
      <c r="KEI122" s="41"/>
      <c r="KEJ122" s="41"/>
      <c r="KEK122" s="41"/>
      <c r="KEL122" s="42"/>
      <c r="KEM122" s="41"/>
      <c r="KEN122" s="41"/>
      <c r="KEO122" s="41"/>
      <c r="KEP122" s="42"/>
      <c r="KEQ122" s="41"/>
      <c r="KER122" s="41"/>
      <c r="KES122" s="41"/>
      <c r="KET122" s="42"/>
      <c r="KEU122" s="41"/>
      <c r="KEV122" s="41"/>
      <c r="KEW122" s="41"/>
      <c r="KEX122" s="42"/>
      <c r="KEY122" s="41"/>
      <c r="KEZ122" s="41"/>
      <c r="KFA122" s="41"/>
      <c r="KFB122" s="42"/>
      <c r="KFC122" s="41"/>
      <c r="KFD122" s="41"/>
      <c r="KFE122" s="41"/>
      <c r="KFF122" s="42"/>
      <c r="KFG122" s="41"/>
      <c r="KFH122" s="41"/>
      <c r="KFI122" s="41"/>
      <c r="KFJ122" s="42"/>
      <c r="KFK122" s="41"/>
      <c r="KFL122" s="41"/>
      <c r="KFM122" s="41"/>
      <c r="KFN122" s="42"/>
      <c r="KFO122" s="41"/>
      <c r="KFP122" s="41"/>
      <c r="KFQ122" s="41"/>
      <c r="KFR122" s="42"/>
      <c r="KFS122" s="41"/>
      <c r="KFT122" s="41"/>
      <c r="KFU122" s="41"/>
      <c r="KFV122" s="42"/>
      <c r="KFW122" s="41"/>
      <c r="KFX122" s="41"/>
      <c r="KFY122" s="41"/>
      <c r="KFZ122" s="42"/>
      <c r="KGA122" s="41"/>
      <c r="KGB122" s="41"/>
      <c r="KGC122" s="41"/>
      <c r="KGD122" s="42"/>
      <c r="KGE122" s="41"/>
      <c r="KGF122" s="41"/>
      <c r="KGG122" s="41"/>
      <c r="KGH122" s="42"/>
      <c r="KGI122" s="41"/>
      <c r="KGJ122" s="41"/>
      <c r="KGK122" s="41"/>
      <c r="KGL122" s="42"/>
      <c r="KGM122" s="41"/>
      <c r="KGN122" s="41"/>
      <c r="KGO122" s="41"/>
      <c r="KGP122" s="42"/>
      <c r="KGQ122" s="41"/>
      <c r="KGR122" s="41"/>
      <c r="KGS122" s="41"/>
      <c r="KGT122" s="42"/>
      <c r="KGU122" s="41"/>
      <c r="KGV122" s="41"/>
      <c r="KGW122" s="41"/>
      <c r="KGX122" s="42"/>
      <c r="KGY122" s="41"/>
      <c r="KGZ122" s="41"/>
      <c r="KHA122" s="41"/>
      <c r="KHB122" s="42"/>
      <c r="KHC122" s="41"/>
      <c r="KHD122" s="41"/>
      <c r="KHE122" s="41"/>
      <c r="KHF122" s="42"/>
      <c r="KHG122" s="41"/>
      <c r="KHH122" s="41"/>
      <c r="KHI122" s="41"/>
      <c r="KHJ122" s="42"/>
      <c r="KHK122" s="41"/>
      <c r="KHL122" s="41"/>
      <c r="KHM122" s="41"/>
      <c r="KHN122" s="43"/>
      <c r="KHO122" s="44"/>
      <c r="KHP122" s="45"/>
      <c r="KHQ122" s="45"/>
      <c r="KHR122" s="42"/>
      <c r="KHS122" s="41"/>
      <c r="KHT122" s="41"/>
      <c r="KHU122" s="41"/>
      <c r="KHV122" s="42"/>
      <c r="KHW122" s="41"/>
      <c r="KHX122" s="41"/>
      <c r="KHY122" s="41"/>
      <c r="KHZ122" s="42"/>
      <c r="KIA122" s="41"/>
      <c r="KIB122" s="41"/>
      <c r="KIC122" s="41"/>
      <c r="KID122" s="42"/>
      <c r="KIE122" s="41"/>
      <c r="KIF122" s="41"/>
      <c r="KIG122" s="41"/>
      <c r="KIH122" s="42"/>
      <c r="KII122" s="41"/>
      <c r="KIJ122" s="41"/>
      <c r="KIK122" s="41"/>
      <c r="KIL122" s="42"/>
      <c r="KIM122" s="41"/>
      <c r="KIN122" s="41"/>
      <c r="KIO122" s="41"/>
      <c r="KIP122" s="42"/>
      <c r="KIQ122" s="41"/>
      <c r="KIR122" s="41"/>
      <c r="KIS122" s="41"/>
      <c r="KIT122" s="42"/>
      <c r="KIU122" s="41"/>
      <c r="KIV122" s="41"/>
      <c r="KIW122" s="41"/>
      <c r="KIX122" s="42"/>
      <c r="KIY122" s="41"/>
      <c r="KIZ122" s="41"/>
      <c r="KJA122" s="41"/>
      <c r="KJB122" s="42"/>
      <c r="KJC122" s="41"/>
      <c r="KJD122" s="41"/>
      <c r="KJE122" s="41"/>
      <c r="KJF122" s="42"/>
      <c r="KJG122" s="41"/>
      <c r="KJH122" s="41"/>
      <c r="KJI122" s="41"/>
      <c r="KJJ122" s="42"/>
      <c r="KJK122" s="41"/>
      <c r="KJL122" s="41"/>
      <c r="KJM122" s="41"/>
      <c r="KJN122" s="42"/>
      <c r="KJO122" s="41"/>
      <c r="KJP122" s="41"/>
      <c r="KJQ122" s="41"/>
      <c r="KJR122" s="42"/>
      <c r="KJS122" s="41"/>
      <c r="KJT122" s="41"/>
      <c r="KJU122" s="41"/>
      <c r="KJV122" s="42"/>
      <c r="KJW122" s="41"/>
      <c r="KJX122" s="41"/>
      <c r="KJY122" s="41"/>
      <c r="KJZ122" s="42"/>
      <c r="KKA122" s="41"/>
      <c r="KKB122" s="41"/>
      <c r="KKC122" s="41"/>
      <c r="KKD122" s="42"/>
      <c r="KKE122" s="41"/>
      <c r="KKF122" s="41"/>
      <c r="KKG122" s="41"/>
      <c r="KKH122" s="42"/>
      <c r="KKI122" s="41"/>
      <c r="KKJ122" s="41"/>
      <c r="KKK122" s="41"/>
      <c r="KKL122" s="42"/>
      <c r="KKM122" s="41"/>
      <c r="KKN122" s="41"/>
      <c r="KKO122" s="41"/>
      <c r="KKP122" s="42"/>
      <c r="KKQ122" s="41"/>
      <c r="KKR122" s="41"/>
      <c r="KKS122" s="41"/>
      <c r="KKT122" s="42"/>
      <c r="KKU122" s="41"/>
      <c r="KKV122" s="41"/>
      <c r="KKW122" s="41"/>
      <c r="KKX122" s="42"/>
      <c r="KKY122" s="41"/>
      <c r="KKZ122" s="41"/>
      <c r="KLA122" s="41"/>
      <c r="KLB122" s="42"/>
      <c r="KLC122" s="41"/>
      <c r="KLD122" s="41"/>
      <c r="KLE122" s="41"/>
      <c r="KLF122" s="42"/>
      <c r="KLG122" s="41"/>
      <c r="KLH122" s="41"/>
      <c r="KLI122" s="41"/>
      <c r="KLJ122" s="42"/>
      <c r="KLK122" s="41"/>
      <c r="KLL122" s="41"/>
      <c r="KLM122" s="41"/>
      <c r="KLN122" s="42"/>
      <c r="KLO122" s="41"/>
      <c r="KLP122" s="41"/>
      <c r="KLQ122" s="41"/>
      <c r="KLR122" s="42"/>
      <c r="KLS122" s="41"/>
      <c r="KLT122" s="41"/>
      <c r="KLU122" s="41"/>
      <c r="KLV122" s="42"/>
      <c r="KLW122" s="41"/>
      <c r="KLX122" s="41"/>
      <c r="KLY122" s="41"/>
      <c r="KLZ122" s="42"/>
      <c r="KMA122" s="41"/>
      <c r="KMB122" s="41"/>
      <c r="KMC122" s="41"/>
      <c r="KMD122" s="42"/>
      <c r="KME122" s="41"/>
      <c r="KMF122" s="41"/>
      <c r="KMG122" s="41"/>
      <c r="KMH122" s="42"/>
      <c r="KMI122" s="41"/>
      <c r="KMJ122" s="41"/>
      <c r="KMK122" s="41"/>
      <c r="KML122" s="42"/>
      <c r="KMM122" s="41"/>
      <c r="KMN122" s="41"/>
      <c r="KMO122" s="41"/>
      <c r="KMP122" s="42"/>
      <c r="KMQ122" s="41"/>
      <c r="KMR122" s="41"/>
      <c r="KMS122" s="41"/>
      <c r="KMT122" s="42"/>
      <c r="KMU122" s="41"/>
      <c r="KMV122" s="41"/>
      <c r="KMW122" s="41"/>
      <c r="KMX122" s="42"/>
      <c r="KMY122" s="41"/>
      <c r="KMZ122" s="41"/>
      <c r="KNA122" s="41"/>
      <c r="KNB122" s="42"/>
      <c r="KNC122" s="41"/>
      <c r="KND122" s="41"/>
      <c r="KNE122" s="41"/>
      <c r="KNF122" s="42"/>
      <c r="KNG122" s="41"/>
      <c r="KNH122" s="41"/>
      <c r="KNI122" s="41"/>
      <c r="KNJ122" s="42"/>
      <c r="KNK122" s="41"/>
      <c r="KNL122" s="41"/>
      <c r="KNM122" s="41"/>
      <c r="KNN122" s="42"/>
      <c r="KNO122" s="41"/>
      <c r="KNP122" s="41"/>
      <c r="KNQ122" s="41"/>
      <c r="KNR122" s="43"/>
      <c r="KNS122" s="44"/>
      <c r="KNT122" s="45"/>
      <c r="KNU122" s="45"/>
      <c r="KNV122" s="42"/>
      <c r="KNW122" s="41"/>
      <c r="KNX122" s="41"/>
      <c r="KNY122" s="41"/>
      <c r="KNZ122" s="42"/>
      <c r="KOA122" s="41"/>
      <c r="KOB122" s="41"/>
      <c r="KOC122" s="41"/>
      <c r="KOD122" s="42"/>
      <c r="KOE122" s="41"/>
      <c r="KOF122" s="41"/>
      <c r="KOG122" s="41"/>
      <c r="KOH122" s="42"/>
      <c r="KOI122" s="41"/>
      <c r="KOJ122" s="41"/>
      <c r="KOK122" s="41"/>
      <c r="KOL122" s="42"/>
      <c r="KOM122" s="41"/>
      <c r="KON122" s="41"/>
      <c r="KOO122" s="41"/>
      <c r="KOP122" s="42"/>
      <c r="KOQ122" s="41"/>
      <c r="KOR122" s="41"/>
      <c r="KOS122" s="41"/>
      <c r="KOT122" s="42"/>
      <c r="KOU122" s="41"/>
      <c r="KOV122" s="41"/>
      <c r="KOW122" s="41"/>
      <c r="KOX122" s="42"/>
      <c r="KOY122" s="41"/>
      <c r="KOZ122" s="41"/>
      <c r="KPA122" s="41"/>
      <c r="KPB122" s="42"/>
      <c r="KPC122" s="41"/>
      <c r="KPD122" s="41"/>
      <c r="KPE122" s="41"/>
      <c r="KPF122" s="42"/>
      <c r="KPG122" s="41"/>
      <c r="KPH122" s="41"/>
      <c r="KPI122" s="41"/>
      <c r="KPJ122" s="42"/>
      <c r="KPK122" s="41"/>
      <c r="KPL122" s="41"/>
      <c r="KPM122" s="41"/>
      <c r="KPN122" s="42"/>
      <c r="KPO122" s="41"/>
      <c r="KPP122" s="41"/>
      <c r="KPQ122" s="41"/>
      <c r="KPR122" s="42"/>
      <c r="KPS122" s="41"/>
      <c r="KPT122" s="41"/>
      <c r="KPU122" s="41"/>
      <c r="KPV122" s="42"/>
      <c r="KPW122" s="41"/>
      <c r="KPX122" s="41"/>
      <c r="KPY122" s="41"/>
      <c r="KPZ122" s="42"/>
      <c r="KQA122" s="41"/>
      <c r="KQB122" s="41"/>
      <c r="KQC122" s="41"/>
      <c r="KQD122" s="42"/>
      <c r="KQE122" s="41"/>
      <c r="KQF122" s="41"/>
      <c r="KQG122" s="41"/>
      <c r="KQH122" s="42"/>
      <c r="KQI122" s="41"/>
      <c r="KQJ122" s="41"/>
      <c r="KQK122" s="41"/>
      <c r="KQL122" s="42"/>
      <c r="KQM122" s="41"/>
      <c r="KQN122" s="41"/>
      <c r="KQO122" s="41"/>
      <c r="KQP122" s="42"/>
      <c r="KQQ122" s="41"/>
      <c r="KQR122" s="41"/>
      <c r="KQS122" s="41"/>
      <c r="KQT122" s="42"/>
      <c r="KQU122" s="41"/>
      <c r="KQV122" s="41"/>
      <c r="KQW122" s="41"/>
      <c r="KQX122" s="42"/>
      <c r="KQY122" s="41"/>
      <c r="KQZ122" s="41"/>
      <c r="KRA122" s="41"/>
      <c r="KRB122" s="42"/>
      <c r="KRC122" s="41"/>
      <c r="KRD122" s="41"/>
      <c r="KRE122" s="41"/>
      <c r="KRF122" s="42"/>
      <c r="KRG122" s="41"/>
      <c r="KRH122" s="41"/>
      <c r="KRI122" s="41"/>
      <c r="KRJ122" s="42"/>
      <c r="KRK122" s="41"/>
      <c r="KRL122" s="41"/>
      <c r="KRM122" s="41"/>
      <c r="KRN122" s="42"/>
      <c r="KRO122" s="41"/>
      <c r="KRP122" s="41"/>
      <c r="KRQ122" s="41"/>
      <c r="KRR122" s="42"/>
      <c r="KRS122" s="41"/>
      <c r="KRT122" s="41"/>
      <c r="KRU122" s="41"/>
      <c r="KRV122" s="42"/>
      <c r="KRW122" s="41"/>
      <c r="KRX122" s="41"/>
      <c r="KRY122" s="41"/>
      <c r="KRZ122" s="42"/>
      <c r="KSA122" s="41"/>
      <c r="KSB122" s="41"/>
      <c r="KSC122" s="41"/>
      <c r="KSD122" s="42"/>
      <c r="KSE122" s="41"/>
      <c r="KSF122" s="41"/>
      <c r="KSG122" s="41"/>
      <c r="KSH122" s="42"/>
      <c r="KSI122" s="41"/>
      <c r="KSJ122" s="41"/>
      <c r="KSK122" s="41"/>
      <c r="KSL122" s="42"/>
      <c r="KSM122" s="41"/>
      <c r="KSN122" s="41"/>
      <c r="KSO122" s="41"/>
      <c r="KSP122" s="42"/>
      <c r="KSQ122" s="41"/>
      <c r="KSR122" s="41"/>
      <c r="KSS122" s="41"/>
      <c r="KST122" s="42"/>
      <c r="KSU122" s="41"/>
      <c r="KSV122" s="41"/>
      <c r="KSW122" s="41"/>
      <c r="KSX122" s="42"/>
      <c r="KSY122" s="41"/>
      <c r="KSZ122" s="41"/>
      <c r="KTA122" s="41"/>
      <c r="KTB122" s="42"/>
      <c r="KTC122" s="41"/>
      <c r="KTD122" s="41"/>
      <c r="KTE122" s="41"/>
      <c r="KTF122" s="42"/>
      <c r="KTG122" s="41"/>
      <c r="KTH122" s="41"/>
      <c r="KTI122" s="41"/>
      <c r="KTJ122" s="42"/>
      <c r="KTK122" s="41"/>
      <c r="KTL122" s="41"/>
      <c r="KTM122" s="41"/>
      <c r="KTN122" s="42"/>
      <c r="KTO122" s="41"/>
      <c r="KTP122" s="41"/>
      <c r="KTQ122" s="41"/>
      <c r="KTR122" s="42"/>
      <c r="KTS122" s="41"/>
      <c r="KTT122" s="41"/>
      <c r="KTU122" s="41"/>
      <c r="KTV122" s="43"/>
      <c r="KTW122" s="44"/>
      <c r="KTX122" s="45"/>
      <c r="KTY122" s="45"/>
      <c r="KTZ122" s="42"/>
      <c r="KUA122" s="41"/>
      <c r="KUB122" s="41"/>
      <c r="KUC122" s="41"/>
      <c r="KUD122" s="42"/>
      <c r="KUE122" s="41"/>
      <c r="KUF122" s="41"/>
      <c r="KUG122" s="41"/>
      <c r="KUH122" s="42"/>
      <c r="KUI122" s="41"/>
      <c r="KUJ122" s="41"/>
      <c r="KUK122" s="41"/>
      <c r="KUL122" s="42"/>
      <c r="KUM122" s="41"/>
      <c r="KUN122" s="41"/>
      <c r="KUO122" s="41"/>
      <c r="KUP122" s="42"/>
      <c r="KUQ122" s="41"/>
      <c r="KUR122" s="41"/>
      <c r="KUS122" s="41"/>
      <c r="KUT122" s="42"/>
      <c r="KUU122" s="41"/>
      <c r="KUV122" s="41"/>
      <c r="KUW122" s="41"/>
      <c r="KUX122" s="42"/>
      <c r="KUY122" s="41"/>
      <c r="KUZ122" s="41"/>
      <c r="KVA122" s="41"/>
      <c r="KVB122" s="42"/>
      <c r="KVC122" s="41"/>
      <c r="KVD122" s="41"/>
      <c r="KVE122" s="41"/>
      <c r="KVF122" s="42"/>
      <c r="KVG122" s="41"/>
      <c r="KVH122" s="41"/>
      <c r="KVI122" s="41"/>
      <c r="KVJ122" s="42"/>
      <c r="KVK122" s="41"/>
      <c r="KVL122" s="41"/>
      <c r="KVM122" s="41"/>
      <c r="KVN122" s="42"/>
      <c r="KVO122" s="41"/>
      <c r="KVP122" s="41"/>
      <c r="KVQ122" s="41"/>
      <c r="KVR122" s="42"/>
      <c r="KVS122" s="41"/>
      <c r="KVT122" s="41"/>
      <c r="KVU122" s="41"/>
      <c r="KVV122" s="42"/>
      <c r="KVW122" s="41"/>
      <c r="KVX122" s="41"/>
      <c r="KVY122" s="41"/>
      <c r="KVZ122" s="42"/>
      <c r="KWA122" s="41"/>
      <c r="KWB122" s="41"/>
      <c r="KWC122" s="41"/>
      <c r="KWD122" s="42"/>
      <c r="KWE122" s="41"/>
      <c r="KWF122" s="41"/>
      <c r="KWG122" s="41"/>
      <c r="KWH122" s="42"/>
      <c r="KWI122" s="41"/>
      <c r="KWJ122" s="41"/>
      <c r="KWK122" s="41"/>
      <c r="KWL122" s="42"/>
      <c r="KWM122" s="41"/>
      <c r="KWN122" s="41"/>
      <c r="KWO122" s="41"/>
      <c r="KWP122" s="42"/>
      <c r="KWQ122" s="41"/>
      <c r="KWR122" s="41"/>
      <c r="KWS122" s="41"/>
      <c r="KWT122" s="42"/>
      <c r="KWU122" s="41"/>
      <c r="KWV122" s="41"/>
      <c r="KWW122" s="41"/>
      <c r="KWX122" s="42"/>
      <c r="KWY122" s="41"/>
      <c r="KWZ122" s="41"/>
      <c r="KXA122" s="41"/>
      <c r="KXB122" s="42"/>
      <c r="KXC122" s="41"/>
      <c r="KXD122" s="41"/>
      <c r="KXE122" s="41"/>
      <c r="KXF122" s="42"/>
      <c r="KXG122" s="41"/>
      <c r="KXH122" s="41"/>
      <c r="KXI122" s="41"/>
      <c r="KXJ122" s="42"/>
      <c r="KXK122" s="41"/>
      <c r="KXL122" s="41"/>
      <c r="KXM122" s="41"/>
      <c r="KXN122" s="42"/>
      <c r="KXO122" s="41"/>
      <c r="KXP122" s="41"/>
      <c r="KXQ122" s="41"/>
      <c r="KXR122" s="42"/>
      <c r="KXS122" s="41"/>
      <c r="KXT122" s="41"/>
      <c r="KXU122" s="41"/>
      <c r="KXV122" s="42"/>
      <c r="KXW122" s="41"/>
      <c r="KXX122" s="41"/>
      <c r="KXY122" s="41"/>
      <c r="KXZ122" s="42"/>
      <c r="KYA122" s="41"/>
      <c r="KYB122" s="41"/>
      <c r="KYC122" s="41"/>
      <c r="KYD122" s="42"/>
      <c r="KYE122" s="41"/>
      <c r="KYF122" s="41"/>
      <c r="KYG122" s="41"/>
      <c r="KYH122" s="42"/>
      <c r="KYI122" s="41"/>
      <c r="KYJ122" s="41"/>
      <c r="KYK122" s="41"/>
      <c r="KYL122" s="42"/>
      <c r="KYM122" s="41"/>
      <c r="KYN122" s="41"/>
      <c r="KYO122" s="41"/>
      <c r="KYP122" s="42"/>
      <c r="KYQ122" s="41"/>
      <c r="KYR122" s="41"/>
      <c r="KYS122" s="41"/>
      <c r="KYT122" s="42"/>
      <c r="KYU122" s="41"/>
      <c r="KYV122" s="41"/>
      <c r="KYW122" s="41"/>
      <c r="KYX122" s="42"/>
      <c r="KYY122" s="41"/>
      <c r="KYZ122" s="41"/>
      <c r="KZA122" s="41"/>
      <c r="KZB122" s="42"/>
      <c r="KZC122" s="41"/>
      <c r="KZD122" s="41"/>
      <c r="KZE122" s="41"/>
      <c r="KZF122" s="42"/>
      <c r="KZG122" s="41"/>
      <c r="KZH122" s="41"/>
      <c r="KZI122" s="41"/>
      <c r="KZJ122" s="42"/>
      <c r="KZK122" s="41"/>
      <c r="KZL122" s="41"/>
      <c r="KZM122" s="41"/>
      <c r="KZN122" s="42"/>
      <c r="KZO122" s="41"/>
      <c r="KZP122" s="41"/>
      <c r="KZQ122" s="41"/>
      <c r="KZR122" s="42"/>
      <c r="KZS122" s="41"/>
      <c r="KZT122" s="41"/>
      <c r="KZU122" s="41"/>
      <c r="KZV122" s="42"/>
      <c r="KZW122" s="41"/>
      <c r="KZX122" s="41"/>
      <c r="KZY122" s="41"/>
      <c r="KZZ122" s="43"/>
      <c r="LAA122" s="44"/>
      <c r="LAB122" s="45"/>
      <c r="LAC122" s="45"/>
      <c r="LAD122" s="42"/>
      <c r="LAE122" s="41"/>
      <c r="LAF122" s="41"/>
      <c r="LAG122" s="41"/>
      <c r="LAH122" s="42"/>
      <c r="LAI122" s="41"/>
      <c r="LAJ122" s="41"/>
      <c r="LAK122" s="41"/>
      <c r="LAL122" s="42"/>
      <c r="LAM122" s="41"/>
      <c r="LAN122" s="41"/>
      <c r="LAO122" s="41"/>
      <c r="LAP122" s="42"/>
      <c r="LAQ122" s="41"/>
      <c r="LAR122" s="41"/>
      <c r="LAS122" s="41"/>
      <c r="LAT122" s="42"/>
      <c r="LAU122" s="41"/>
      <c r="LAV122" s="41"/>
      <c r="LAW122" s="41"/>
      <c r="LAX122" s="42"/>
      <c r="LAY122" s="41"/>
      <c r="LAZ122" s="41"/>
      <c r="LBA122" s="41"/>
      <c r="LBB122" s="42"/>
      <c r="LBC122" s="41"/>
      <c r="LBD122" s="41"/>
      <c r="LBE122" s="41"/>
      <c r="LBF122" s="42"/>
      <c r="LBG122" s="41"/>
      <c r="LBH122" s="41"/>
      <c r="LBI122" s="41"/>
      <c r="LBJ122" s="42"/>
      <c r="LBK122" s="41"/>
      <c r="LBL122" s="41"/>
      <c r="LBM122" s="41"/>
      <c r="LBN122" s="42"/>
      <c r="LBO122" s="41"/>
      <c r="LBP122" s="41"/>
      <c r="LBQ122" s="41"/>
      <c r="LBR122" s="42"/>
      <c r="LBS122" s="41"/>
      <c r="LBT122" s="41"/>
      <c r="LBU122" s="41"/>
      <c r="LBV122" s="42"/>
      <c r="LBW122" s="41"/>
      <c r="LBX122" s="41"/>
      <c r="LBY122" s="41"/>
      <c r="LBZ122" s="42"/>
      <c r="LCA122" s="41"/>
      <c r="LCB122" s="41"/>
      <c r="LCC122" s="41"/>
      <c r="LCD122" s="42"/>
      <c r="LCE122" s="41"/>
      <c r="LCF122" s="41"/>
      <c r="LCG122" s="41"/>
      <c r="LCH122" s="42"/>
      <c r="LCI122" s="41"/>
      <c r="LCJ122" s="41"/>
      <c r="LCK122" s="41"/>
      <c r="LCL122" s="42"/>
      <c r="LCM122" s="41"/>
      <c r="LCN122" s="41"/>
      <c r="LCO122" s="41"/>
      <c r="LCP122" s="42"/>
      <c r="LCQ122" s="41"/>
      <c r="LCR122" s="41"/>
      <c r="LCS122" s="41"/>
      <c r="LCT122" s="42"/>
      <c r="LCU122" s="41"/>
      <c r="LCV122" s="41"/>
      <c r="LCW122" s="41"/>
      <c r="LCX122" s="42"/>
      <c r="LCY122" s="41"/>
      <c r="LCZ122" s="41"/>
      <c r="LDA122" s="41"/>
      <c r="LDB122" s="42"/>
      <c r="LDC122" s="41"/>
      <c r="LDD122" s="41"/>
      <c r="LDE122" s="41"/>
      <c r="LDF122" s="42"/>
      <c r="LDG122" s="41"/>
      <c r="LDH122" s="41"/>
      <c r="LDI122" s="41"/>
      <c r="LDJ122" s="42"/>
      <c r="LDK122" s="41"/>
      <c r="LDL122" s="41"/>
      <c r="LDM122" s="41"/>
      <c r="LDN122" s="42"/>
      <c r="LDO122" s="41"/>
      <c r="LDP122" s="41"/>
      <c r="LDQ122" s="41"/>
      <c r="LDR122" s="42"/>
      <c r="LDS122" s="41"/>
      <c r="LDT122" s="41"/>
      <c r="LDU122" s="41"/>
      <c r="LDV122" s="42"/>
      <c r="LDW122" s="41"/>
      <c r="LDX122" s="41"/>
      <c r="LDY122" s="41"/>
      <c r="LDZ122" s="42"/>
      <c r="LEA122" s="41"/>
      <c r="LEB122" s="41"/>
      <c r="LEC122" s="41"/>
      <c r="LED122" s="42"/>
      <c r="LEE122" s="41"/>
      <c r="LEF122" s="41"/>
      <c r="LEG122" s="41"/>
      <c r="LEH122" s="42"/>
      <c r="LEI122" s="41"/>
      <c r="LEJ122" s="41"/>
      <c r="LEK122" s="41"/>
      <c r="LEL122" s="42"/>
      <c r="LEM122" s="41"/>
      <c r="LEN122" s="41"/>
      <c r="LEO122" s="41"/>
      <c r="LEP122" s="42"/>
      <c r="LEQ122" s="41"/>
      <c r="LER122" s="41"/>
      <c r="LES122" s="41"/>
      <c r="LET122" s="42"/>
      <c r="LEU122" s="41"/>
      <c r="LEV122" s="41"/>
      <c r="LEW122" s="41"/>
      <c r="LEX122" s="42"/>
      <c r="LEY122" s="41"/>
      <c r="LEZ122" s="41"/>
      <c r="LFA122" s="41"/>
      <c r="LFB122" s="42"/>
      <c r="LFC122" s="41"/>
      <c r="LFD122" s="41"/>
      <c r="LFE122" s="41"/>
      <c r="LFF122" s="42"/>
      <c r="LFG122" s="41"/>
      <c r="LFH122" s="41"/>
      <c r="LFI122" s="41"/>
      <c r="LFJ122" s="42"/>
      <c r="LFK122" s="41"/>
      <c r="LFL122" s="41"/>
      <c r="LFM122" s="41"/>
      <c r="LFN122" s="42"/>
      <c r="LFO122" s="41"/>
      <c r="LFP122" s="41"/>
      <c r="LFQ122" s="41"/>
      <c r="LFR122" s="42"/>
      <c r="LFS122" s="41"/>
      <c r="LFT122" s="41"/>
      <c r="LFU122" s="41"/>
      <c r="LFV122" s="42"/>
      <c r="LFW122" s="41"/>
      <c r="LFX122" s="41"/>
      <c r="LFY122" s="41"/>
      <c r="LFZ122" s="42"/>
      <c r="LGA122" s="41"/>
      <c r="LGB122" s="41"/>
      <c r="LGC122" s="41"/>
      <c r="LGD122" s="43"/>
      <c r="LGE122" s="44"/>
      <c r="LGF122" s="45"/>
      <c r="LGG122" s="45"/>
      <c r="LGH122" s="42"/>
      <c r="LGI122" s="41"/>
      <c r="LGJ122" s="41"/>
      <c r="LGK122" s="41"/>
      <c r="LGL122" s="42"/>
      <c r="LGM122" s="41"/>
      <c r="LGN122" s="41"/>
      <c r="LGO122" s="41"/>
      <c r="LGP122" s="42"/>
      <c r="LGQ122" s="41"/>
      <c r="LGR122" s="41"/>
      <c r="LGS122" s="41"/>
      <c r="LGT122" s="42"/>
      <c r="LGU122" s="41"/>
      <c r="LGV122" s="41"/>
      <c r="LGW122" s="41"/>
      <c r="LGX122" s="42"/>
      <c r="LGY122" s="41"/>
      <c r="LGZ122" s="41"/>
      <c r="LHA122" s="41"/>
      <c r="LHB122" s="42"/>
      <c r="LHC122" s="41"/>
      <c r="LHD122" s="41"/>
      <c r="LHE122" s="41"/>
      <c r="LHF122" s="42"/>
      <c r="LHG122" s="41"/>
      <c r="LHH122" s="41"/>
      <c r="LHI122" s="41"/>
      <c r="LHJ122" s="42"/>
      <c r="LHK122" s="41"/>
      <c r="LHL122" s="41"/>
      <c r="LHM122" s="41"/>
      <c r="LHN122" s="42"/>
      <c r="LHO122" s="41"/>
      <c r="LHP122" s="41"/>
      <c r="LHQ122" s="41"/>
      <c r="LHR122" s="42"/>
      <c r="LHS122" s="41"/>
      <c r="LHT122" s="41"/>
      <c r="LHU122" s="41"/>
      <c r="LHV122" s="42"/>
      <c r="LHW122" s="41"/>
      <c r="LHX122" s="41"/>
      <c r="LHY122" s="41"/>
      <c r="LHZ122" s="42"/>
      <c r="LIA122" s="41"/>
      <c r="LIB122" s="41"/>
      <c r="LIC122" s="41"/>
      <c r="LID122" s="42"/>
      <c r="LIE122" s="41"/>
      <c r="LIF122" s="41"/>
      <c r="LIG122" s="41"/>
      <c r="LIH122" s="42"/>
      <c r="LII122" s="41"/>
      <c r="LIJ122" s="41"/>
      <c r="LIK122" s="41"/>
      <c r="LIL122" s="42"/>
      <c r="LIM122" s="41"/>
      <c r="LIN122" s="41"/>
      <c r="LIO122" s="41"/>
      <c r="LIP122" s="42"/>
      <c r="LIQ122" s="41"/>
      <c r="LIR122" s="41"/>
      <c r="LIS122" s="41"/>
      <c r="LIT122" s="42"/>
      <c r="LIU122" s="41"/>
      <c r="LIV122" s="41"/>
      <c r="LIW122" s="41"/>
      <c r="LIX122" s="42"/>
      <c r="LIY122" s="41"/>
      <c r="LIZ122" s="41"/>
      <c r="LJA122" s="41"/>
      <c r="LJB122" s="42"/>
      <c r="LJC122" s="41"/>
      <c r="LJD122" s="41"/>
      <c r="LJE122" s="41"/>
      <c r="LJF122" s="42"/>
      <c r="LJG122" s="41"/>
      <c r="LJH122" s="41"/>
      <c r="LJI122" s="41"/>
      <c r="LJJ122" s="42"/>
      <c r="LJK122" s="41"/>
      <c r="LJL122" s="41"/>
      <c r="LJM122" s="41"/>
      <c r="LJN122" s="42"/>
      <c r="LJO122" s="41"/>
      <c r="LJP122" s="41"/>
      <c r="LJQ122" s="41"/>
      <c r="LJR122" s="42"/>
      <c r="LJS122" s="41"/>
      <c r="LJT122" s="41"/>
      <c r="LJU122" s="41"/>
      <c r="LJV122" s="42"/>
      <c r="LJW122" s="41"/>
      <c r="LJX122" s="41"/>
      <c r="LJY122" s="41"/>
      <c r="LJZ122" s="42"/>
      <c r="LKA122" s="41"/>
      <c r="LKB122" s="41"/>
      <c r="LKC122" s="41"/>
      <c r="LKD122" s="42"/>
      <c r="LKE122" s="41"/>
      <c r="LKF122" s="41"/>
      <c r="LKG122" s="41"/>
      <c r="LKH122" s="42"/>
      <c r="LKI122" s="41"/>
      <c r="LKJ122" s="41"/>
      <c r="LKK122" s="41"/>
      <c r="LKL122" s="42"/>
      <c r="LKM122" s="41"/>
      <c r="LKN122" s="41"/>
      <c r="LKO122" s="41"/>
      <c r="LKP122" s="42"/>
      <c r="LKQ122" s="41"/>
      <c r="LKR122" s="41"/>
      <c r="LKS122" s="41"/>
      <c r="LKT122" s="42"/>
      <c r="LKU122" s="41"/>
      <c r="LKV122" s="41"/>
      <c r="LKW122" s="41"/>
      <c r="LKX122" s="42"/>
      <c r="LKY122" s="41"/>
      <c r="LKZ122" s="41"/>
      <c r="LLA122" s="41"/>
      <c r="LLB122" s="42"/>
      <c r="LLC122" s="41"/>
      <c r="LLD122" s="41"/>
      <c r="LLE122" s="41"/>
      <c r="LLF122" s="42"/>
      <c r="LLG122" s="41"/>
      <c r="LLH122" s="41"/>
      <c r="LLI122" s="41"/>
      <c r="LLJ122" s="42"/>
      <c r="LLK122" s="41"/>
      <c r="LLL122" s="41"/>
      <c r="LLM122" s="41"/>
      <c r="LLN122" s="42"/>
      <c r="LLO122" s="41"/>
      <c r="LLP122" s="41"/>
      <c r="LLQ122" s="41"/>
      <c r="LLR122" s="42"/>
      <c r="LLS122" s="41"/>
      <c r="LLT122" s="41"/>
      <c r="LLU122" s="41"/>
      <c r="LLV122" s="42"/>
      <c r="LLW122" s="41"/>
      <c r="LLX122" s="41"/>
      <c r="LLY122" s="41"/>
      <c r="LLZ122" s="42"/>
      <c r="LMA122" s="41"/>
      <c r="LMB122" s="41"/>
      <c r="LMC122" s="41"/>
      <c r="LMD122" s="42"/>
      <c r="LME122" s="41"/>
      <c r="LMF122" s="41"/>
      <c r="LMG122" s="41"/>
      <c r="LMH122" s="43"/>
      <c r="LMI122" s="44"/>
      <c r="LMJ122" s="45"/>
      <c r="LMK122" s="45"/>
      <c r="LML122" s="42"/>
      <c r="LMM122" s="41"/>
      <c r="LMN122" s="41"/>
      <c r="LMO122" s="41"/>
      <c r="LMP122" s="42"/>
      <c r="LMQ122" s="41"/>
      <c r="LMR122" s="41"/>
      <c r="LMS122" s="41"/>
      <c r="LMT122" s="42"/>
      <c r="LMU122" s="41"/>
      <c r="LMV122" s="41"/>
      <c r="LMW122" s="41"/>
      <c r="LMX122" s="42"/>
      <c r="LMY122" s="41"/>
      <c r="LMZ122" s="41"/>
      <c r="LNA122" s="41"/>
      <c r="LNB122" s="42"/>
      <c r="LNC122" s="41"/>
      <c r="LND122" s="41"/>
      <c r="LNE122" s="41"/>
      <c r="LNF122" s="42"/>
      <c r="LNG122" s="41"/>
      <c r="LNH122" s="41"/>
      <c r="LNI122" s="41"/>
      <c r="LNJ122" s="42"/>
      <c r="LNK122" s="41"/>
      <c r="LNL122" s="41"/>
      <c r="LNM122" s="41"/>
      <c r="LNN122" s="42"/>
      <c r="LNO122" s="41"/>
      <c r="LNP122" s="41"/>
      <c r="LNQ122" s="41"/>
      <c r="LNR122" s="42"/>
      <c r="LNS122" s="41"/>
      <c r="LNT122" s="41"/>
      <c r="LNU122" s="41"/>
      <c r="LNV122" s="42"/>
      <c r="LNW122" s="41"/>
      <c r="LNX122" s="41"/>
      <c r="LNY122" s="41"/>
      <c r="LNZ122" s="42"/>
      <c r="LOA122" s="41"/>
      <c r="LOB122" s="41"/>
      <c r="LOC122" s="41"/>
      <c r="LOD122" s="42"/>
      <c r="LOE122" s="41"/>
      <c r="LOF122" s="41"/>
      <c r="LOG122" s="41"/>
      <c r="LOH122" s="42"/>
      <c r="LOI122" s="41"/>
      <c r="LOJ122" s="41"/>
      <c r="LOK122" s="41"/>
      <c r="LOL122" s="42"/>
      <c r="LOM122" s="41"/>
      <c r="LON122" s="41"/>
      <c r="LOO122" s="41"/>
      <c r="LOP122" s="42"/>
      <c r="LOQ122" s="41"/>
      <c r="LOR122" s="41"/>
      <c r="LOS122" s="41"/>
      <c r="LOT122" s="42"/>
      <c r="LOU122" s="41"/>
      <c r="LOV122" s="41"/>
      <c r="LOW122" s="41"/>
      <c r="LOX122" s="42"/>
      <c r="LOY122" s="41"/>
      <c r="LOZ122" s="41"/>
      <c r="LPA122" s="41"/>
      <c r="LPB122" s="42"/>
      <c r="LPC122" s="41"/>
      <c r="LPD122" s="41"/>
      <c r="LPE122" s="41"/>
      <c r="LPF122" s="42"/>
      <c r="LPG122" s="41"/>
      <c r="LPH122" s="41"/>
      <c r="LPI122" s="41"/>
      <c r="LPJ122" s="42"/>
      <c r="LPK122" s="41"/>
      <c r="LPL122" s="41"/>
      <c r="LPM122" s="41"/>
      <c r="LPN122" s="42"/>
      <c r="LPO122" s="41"/>
      <c r="LPP122" s="41"/>
      <c r="LPQ122" s="41"/>
      <c r="LPR122" s="42"/>
      <c r="LPS122" s="41"/>
      <c r="LPT122" s="41"/>
      <c r="LPU122" s="41"/>
      <c r="LPV122" s="42"/>
      <c r="LPW122" s="41"/>
      <c r="LPX122" s="41"/>
      <c r="LPY122" s="41"/>
      <c r="LPZ122" s="42"/>
      <c r="LQA122" s="41"/>
      <c r="LQB122" s="41"/>
      <c r="LQC122" s="41"/>
      <c r="LQD122" s="42"/>
      <c r="LQE122" s="41"/>
      <c r="LQF122" s="41"/>
      <c r="LQG122" s="41"/>
      <c r="LQH122" s="42"/>
      <c r="LQI122" s="41"/>
      <c r="LQJ122" s="41"/>
      <c r="LQK122" s="41"/>
      <c r="LQL122" s="42"/>
      <c r="LQM122" s="41"/>
      <c r="LQN122" s="41"/>
      <c r="LQO122" s="41"/>
      <c r="LQP122" s="42"/>
      <c r="LQQ122" s="41"/>
      <c r="LQR122" s="41"/>
      <c r="LQS122" s="41"/>
      <c r="LQT122" s="42"/>
      <c r="LQU122" s="41"/>
      <c r="LQV122" s="41"/>
      <c r="LQW122" s="41"/>
      <c r="LQX122" s="42"/>
      <c r="LQY122" s="41"/>
      <c r="LQZ122" s="41"/>
      <c r="LRA122" s="41"/>
      <c r="LRB122" s="42"/>
      <c r="LRC122" s="41"/>
      <c r="LRD122" s="41"/>
      <c r="LRE122" s="41"/>
      <c r="LRF122" s="42"/>
      <c r="LRG122" s="41"/>
      <c r="LRH122" s="41"/>
      <c r="LRI122" s="41"/>
      <c r="LRJ122" s="42"/>
      <c r="LRK122" s="41"/>
      <c r="LRL122" s="41"/>
      <c r="LRM122" s="41"/>
      <c r="LRN122" s="42"/>
      <c r="LRO122" s="41"/>
      <c r="LRP122" s="41"/>
      <c r="LRQ122" s="41"/>
      <c r="LRR122" s="42"/>
      <c r="LRS122" s="41"/>
      <c r="LRT122" s="41"/>
      <c r="LRU122" s="41"/>
      <c r="LRV122" s="42"/>
      <c r="LRW122" s="41"/>
      <c r="LRX122" s="41"/>
      <c r="LRY122" s="41"/>
      <c r="LRZ122" s="42"/>
      <c r="LSA122" s="41"/>
      <c r="LSB122" s="41"/>
      <c r="LSC122" s="41"/>
      <c r="LSD122" s="42"/>
      <c r="LSE122" s="41"/>
      <c r="LSF122" s="41"/>
      <c r="LSG122" s="41"/>
      <c r="LSH122" s="42"/>
      <c r="LSI122" s="41"/>
      <c r="LSJ122" s="41"/>
      <c r="LSK122" s="41"/>
      <c r="LSL122" s="43"/>
      <c r="LSM122" s="44"/>
      <c r="LSN122" s="45"/>
      <c r="LSO122" s="45"/>
      <c r="LSP122" s="42"/>
      <c r="LSQ122" s="41"/>
      <c r="LSR122" s="41"/>
      <c r="LSS122" s="41"/>
      <c r="LST122" s="42"/>
      <c r="LSU122" s="41"/>
      <c r="LSV122" s="41"/>
      <c r="LSW122" s="41"/>
      <c r="LSX122" s="42"/>
      <c r="LSY122" s="41"/>
      <c r="LSZ122" s="41"/>
      <c r="LTA122" s="41"/>
      <c r="LTB122" s="42"/>
      <c r="LTC122" s="41"/>
      <c r="LTD122" s="41"/>
      <c r="LTE122" s="41"/>
      <c r="LTF122" s="42"/>
      <c r="LTG122" s="41"/>
      <c r="LTH122" s="41"/>
      <c r="LTI122" s="41"/>
      <c r="LTJ122" s="42"/>
      <c r="LTK122" s="41"/>
      <c r="LTL122" s="41"/>
      <c r="LTM122" s="41"/>
      <c r="LTN122" s="42"/>
      <c r="LTO122" s="41"/>
      <c r="LTP122" s="41"/>
      <c r="LTQ122" s="41"/>
      <c r="LTR122" s="42"/>
      <c r="LTS122" s="41"/>
      <c r="LTT122" s="41"/>
      <c r="LTU122" s="41"/>
      <c r="LTV122" s="42"/>
      <c r="LTW122" s="41"/>
      <c r="LTX122" s="41"/>
      <c r="LTY122" s="41"/>
      <c r="LTZ122" s="42"/>
      <c r="LUA122" s="41"/>
      <c r="LUB122" s="41"/>
      <c r="LUC122" s="41"/>
      <c r="LUD122" s="42"/>
      <c r="LUE122" s="41"/>
      <c r="LUF122" s="41"/>
      <c r="LUG122" s="41"/>
      <c r="LUH122" s="42"/>
      <c r="LUI122" s="41"/>
      <c r="LUJ122" s="41"/>
      <c r="LUK122" s="41"/>
      <c r="LUL122" s="42"/>
      <c r="LUM122" s="41"/>
      <c r="LUN122" s="41"/>
      <c r="LUO122" s="41"/>
      <c r="LUP122" s="42"/>
      <c r="LUQ122" s="41"/>
      <c r="LUR122" s="41"/>
      <c r="LUS122" s="41"/>
      <c r="LUT122" s="42"/>
      <c r="LUU122" s="41"/>
      <c r="LUV122" s="41"/>
      <c r="LUW122" s="41"/>
      <c r="LUX122" s="42"/>
      <c r="LUY122" s="41"/>
      <c r="LUZ122" s="41"/>
      <c r="LVA122" s="41"/>
      <c r="LVB122" s="42"/>
      <c r="LVC122" s="41"/>
      <c r="LVD122" s="41"/>
      <c r="LVE122" s="41"/>
      <c r="LVF122" s="42"/>
      <c r="LVG122" s="41"/>
      <c r="LVH122" s="41"/>
      <c r="LVI122" s="41"/>
      <c r="LVJ122" s="42"/>
      <c r="LVK122" s="41"/>
      <c r="LVL122" s="41"/>
      <c r="LVM122" s="41"/>
      <c r="LVN122" s="42"/>
      <c r="LVO122" s="41"/>
      <c r="LVP122" s="41"/>
      <c r="LVQ122" s="41"/>
      <c r="LVR122" s="42"/>
      <c r="LVS122" s="41"/>
      <c r="LVT122" s="41"/>
      <c r="LVU122" s="41"/>
      <c r="LVV122" s="42"/>
      <c r="LVW122" s="41"/>
      <c r="LVX122" s="41"/>
      <c r="LVY122" s="41"/>
      <c r="LVZ122" s="42"/>
      <c r="LWA122" s="41"/>
      <c r="LWB122" s="41"/>
      <c r="LWC122" s="41"/>
      <c r="LWD122" s="42"/>
      <c r="LWE122" s="41"/>
      <c r="LWF122" s="41"/>
      <c r="LWG122" s="41"/>
      <c r="LWH122" s="42"/>
      <c r="LWI122" s="41"/>
      <c r="LWJ122" s="41"/>
      <c r="LWK122" s="41"/>
      <c r="LWL122" s="42"/>
      <c r="LWM122" s="41"/>
      <c r="LWN122" s="41"/>
      <c r="LWO122" s="41"/>
      <c r="LWP122" s="42"/>
      <c r="LWQ122" s="41"/>
      <c r="LWR122" s="41"/>
      <c r="LWS122" s="41"/>
      <c r="LWT122" s="42"/>
      <c r="LWU122" s="41"/>
      <c r="LWV122" s="41"/>
      <c r="LWW122" s="41"/>
      <c r="LWX122" s="42"/>
      <c r="LWY122" s="41"/>
      <c r="LWZ122" s="41"/>
      <c r="LXA122" s="41"/>
      <c r="LXB122" s="42"/>
      <c r="LXC122" s="41"/>
      <c r="LXD122" s="41"/>
      <c r="LXE122" s="41"/>
      <c r="LXF122" s="42"/>
      <c r="LXG122" s="41"/>
      <c r="LXH122" s="41"/>
      <c r="LXI122" s="41"/>
      <c r="LXJ122" s="42"/>
      <c r="LXK122" s="41"/>
      <c r="LXL122" s="41"/>
      <c r="LXM122" s="41"/>
      <c r="LXN122" s="42"/>
      <c r="LXO122" s="41"/>
      <c r="LXP122" s="41"/>
      <c r="LXQ122" s="41"/>
      <c r="LXR122" s="42"/>
      <c r="LXS122" s="41"/>
      <c r="LXT122" s="41"/>
      <c r="LXU122" s="41"/>
      <c r="LXV122" s="42"/>
      <c r="LXW122" s="41"/>
      <c r="LXX122" s="41"/>
      <c r="LXY122" s="41"/>
      <c r="LXZ122" s="42"/>
      <c r="LYA122" s="41"/>
      <c r="LYB122" s="41"/>
      <c r="LYC122" s="41"/>
      <c r="LYD122" s="42"/>
      <c r="LYE122" s="41"/>
      <c r="LYF122" s="41"/>
      <c r="LYG122" s="41"/>
      <c r="LYH122" s="42"/>
      <c r="LYI122" s="41"/>
      <c r="LYJ122" s="41"/>
      <c r="LYK122" s="41"/>
      <c r="LYL122" s="42"/>
      <c r="LYM122" s="41"/>
      <c r="LYN122" s="41"/>
      <c r="LYO122" s="41"/>
      <c r="LYP122" s="43"/>
      <c r="LYQ122" s="44"/>
      <c r="LYR122" s="45"/>
      <c r="LYS122" s="45"/>
      <c r="LYT122" s="42"/>
      <c r="LYU122" s="41"/>
      <c r="LYV122" s="41"/>
      <c r="LYW122" s="41"/>
      <c r="LYX122" s="42"/>
      <c r="LYY122" s="41"/>
      <c r="LYZ122" s="41"/>
      <c r="LZA122" s="41"/>
      <c r="LZB122" s="42"/>
      <c r="LZC122" s="41"/>
      <c r="LZD122" s="41"/>
      <c r="LZE122" s="41"/>
      <c r="LZF122" s="42"/>
      <c r="LZG122" s="41"/>
      <c r="LZH122" s="41"/>
      <c r="LZI122" s="41"/>
      <c r="LZJ122" s="42"/>
      <c r="LZK122" s="41"/>
      <c r="LZL122" s="41"/>
      <c r="LZM122" s="41"/>
      <c r="LZN122" s="42"/>
      <c r="LZO122" s="41"/>
      <c r="LZP122" s="41"/>
      <c r="LZQ122" s="41"/>
      <c r="LZR122" s="42"/>
      <c r="LZS122" s="41"/>
      <c r="LZT122" s="41"/>
      <c r="LZU122" s="41"/>
      <c r="LZV122" s="42"/>
      <c r="LZW122" s="41"/>
      <c r="LZX122" s="41"/>
      <c r="LZY122" s="41"/>
      <c r="LZZ122" s="42"/>
      <c r="MAA122" s="41"/>
      <c r="MAB122" s="41"/>
      <c r="MAC122" s="41"/>
      <c r="MAD122" s="42"/>
      <c r="MAE122" s="41"/>
      <c r="MAF122" s="41"/>
      <c r="MAG122" s="41"/>
      <c r="MAH122" s="42"/>
      <c r="MAI122" s="41"/>
      <c r="MAJ122" s="41"/>
      <c r="MAK122" s="41"/>
      <c r="MAL122" s="42"/>
      <c r="MAM122" s="41"/>
      <c r="MAN122" s="41"/>
      <c r="MAO122" s="41"/>
      <c r="MAP122" s="42"/>
      <c r="MAQ122" s="41"/>
      <c r="MAR122" s="41"/>
      <c r="MAS122" s="41"/>
      <c r="MAT122" s="42"/>
      <c r="MAU122" s="41"/>
      <c r="MAV122" s="41"/>
      <c r="MAW122" s="41"/>
      <c r="MAX122" s="42"/>
      <c r="MAY122" s="41"/>
      <c r="MAZ122" s="41"/>
      <c r="MBA122" s="41"/>
      <c r="MBB122" s="42"/>
      <c r="MBC122" s="41"/>
      <c r="MBD122" s="41"/>
      <c r="MBE122" s="41"/>
      <c r="MBF122" s="42"/>
      <c r="MBG122" s="41"/>
      <c r="MBH122" s="41"/>
      <c r="MBI122" s="41"/>
      <c r="MBJ122" s="42"/>
      <c r="MBK122" s="41"/>
      <c r="MBL122" s="41"/>
      <c r="MBM122" s="41"/>
      <c r="MBN122" s="42"/>
      <c r="MBO122" s="41"/>
      <c r="MBP122" s="41"/>
      <c r="MBQ122" s="41"/>
      <c r="MBR122" s="42"/>
      <c r="MBS122" s="41"/>
      <c r="MBT122" s="41"/>
      <c r="MBU122" s="41"/>
      <c r="MBV122" s="42"/>
      <c r="MBW122" s="41"/>
      <c r="MBX122" s="41"/>
      <c r="MBY122" s="41"/>
      <c r="MBZ122" s="42"/>
      <c r="MCA122" s="41"/>
      <c r="MCB122" s="41"/>
      <c r="MCC122" s="41"/>
      <c r="MCD122" s="42"/>
      <c r="MCE122" s="41"/>
      <c r="MCF122" s="41"/>
      <c r="MCG122" s="41"/>
      <c r="MCH122" s="42"/>
      <c r="MCI122" s="41"/>
      <c r="MCJ122" s="41"/>
      <c r="MCK122" s="41"/>
      <c r="MCL122" s="42"/>
      <c r="MCM122" s="41"/>
      <c r="MCN122" s="41"/>
      <c r="MCO122" s="41"/>
      <c r="MCP122" s="42"/>
      <c r="MCQ122" s="41"/>
      <c r="MCR122" s="41"/>
      <c r="MCS122" s="41"/>
      <c r="MCT122" s="42"/>
      <c r="MCU122" s="41"/>
      <c r="MCV122" s="41"/>
      <c r="MCW122" s="41"/>
      <c r="MCX122" s="42"/>
      <c r="MCY122" s="41"/>
      <c r="MCZ122" s="41"/>
      <c r="MDA122" s="41"/>
      <c r="MDB122" s="42"/>
      <c r="MDC122" s="41"/>
      <c r="MDD122" s="41"/>
      <c r="MDE122" s="41"/>
      <c r="MDF122" s="42"/>
      <c r="MDG122" s="41"/>
      <c r="MDH122" s="41"/>
      <c r="MDI122" s="41"/>
      <c r="MDJ122" s="42"/>
      <c r="MDK122" s="41"/>
      <c r="MDL122" s="41"/>
      <c r="MDM122" s="41"/>
      <c r="MDN122" s="42"/>
      <c r="MDO122" s="41"/>
      <c r="MDP122" s="41"/>
      <c r="MDQ122" s="41"/>
      <c r="MDR122" s="42"/>
      <c r="MDS122" s="41"/>
      <c r="MDT122" s="41"/>
      <c r="MDU122" s="41"/>
      <c r="MDV122" s="42"/>
      <c r="MDW122" s="41"/>
      <c r="MDX122" s="41"/>
      <c r="MDY122" s="41"/>
      <c r="MDZ122" s="42"/>
      <c r="MEA122" s="41"/>
      <c r="MEB122" s="41"/>
      <c r="MEC122" s="41"/>
      <c r="MED122" s="42"/>
      <c r="MEE122" s="41"/>
      <c r="MEF122" s="41"/>
      <c r="MEG122" s="41"/>
      <c r="MEH122" s="42"/>
      <c r="MEI122" s="41"/>
      <c r="MEJ122" s="41"/>
      <c r="MEK122" s="41"/>
      <c r="MEL122" s="42"/>
      <c r="MEM122" s="41"/>
      <c r="MEN122" s="41"/>
      <c r="MEO122" s="41"/>
      <c r="MEP122" s="42"/>
      <c r="MEQ122" s="41"/>
      <c r="MER122" s="41"/>
      <c r="MES122" s="41"/>
      <c r="MET122" s="43"/>
      <c r="MEU122" s="44"/>
      <c r="MEV122" s="45"/>
      <c r="MEW122" s="45"/>
      <c r="MEX122" s="42"/>
      <c r="MEY122" s="41"/>
      <c r="MEZ122" s="41"/>
      <c r="MFA122" s="41"/>
      <c r="MFB122" s="42"/>
      <c r="MFC122" s="41"/>
      <c r="MFD122" s="41"/>
      <c r="MFE122" s="41"/>
      <c r="MFF122" s="42"/>
      <c r="MFG122" s="41"/>
      <c r="MFH122" s="41"/>
      <c r="MFI122" s="41"/>
      <c r="MFJ122" s="42"/>
      <c r="MFK122" s="41"/>
      <c r="MFL122" s="41"/>
      <c r="MFM122" s="41"/>
      <c r="MFN122" s="42"/>
      <c r="MFO122" s="41"/>
      <c r="MFP122" s="41"/>
      <c r="MFQ122" s="41"/>
      <c r="MFR122" s="42"/>
      <c r="MFS122" s="41"/>
      <c r="MFT122" s="41"/>
      <c r="MFU122" s="41"/>
      <c r="MFV122" s="42"/>
      <c r="MFW122" s="41"/>
      <c r="MFX122" s="41"/>
      <c r="MFY122" s="41"/>
      <c r="MFZ122" s="42"/>
      <c r="MGA122" s="41"/>
      <c r="MGB122" s="41"/>
      <c r="MGC122" s="41"/>
      <c r="MGD122" s="42"/>
      <c r="MGE122" s="41"/>
      <c r="MGF122" s="41"/>
      <c r="MGG122" s="41"/>
      <c r="MGH122" s="42"/>
      <c r="MGI122" s="41"/>
      <c r="MGJ122" s="41"/>
      <c r="MGK122" s="41"/>
      <c r="MGL122" s="42"/>
      <c r="MGM122" s="41"/>
      <c r="MGN122" s="41"/>
      <c r="MGO122" s="41"/>
      <c r="MGP122" s="42"/>
      <c r="MGQ122" s="41"/>
      <c r="MGR122" s="41"/>
      <c r="MGS122" s="41"/>
      <c r="MGT122" s="42"/>
      <c r="MGU122" s="41"/>
      <c r="MGV122" s="41"/>
      <c r="MGW122" s="41"/>
      <c r="MGX122" s="42"/>
      <c r="MGY122" s="41"/>
      <c r="MGZ122" s="41"/>
      <c r="MHA122" s="41"/>
      <c r="MHB122" s="42"/>
      <c r="MHC122" s="41"/>
      <c r="MHD122" s="41"/>
      <c r="MHE122" s="41"/>
      <c r="MHF122" s="42"/>
      <c r="MHG122" s="41"/>
      <c r="MHH122" s="41"/>
      <c r="MHI122" s="41"/>
      <c r="MHJ122" s="42"/>
      <c r="MHK122" s="41"/>
      <c r="MHL122" s="41"/>
      <c r="MHM122" s="41"/>
      <c r="MHN122" s="42"/>
      <c r="MHO122" s="41"/>
      <c r="MHP122" s="41"/>
      <c r="MHQ122" s="41"/>
      <c r="MHR122" s="42"/>
      <c r="MHS122" s="41"/>
      <c r="MHT122" s="41"/>
      <c r="MHU122" s="41"/>
      <c r="MHV122" s="42"/>
      <c r="MHW122" s="41"/>
      <c r="MHX122" s="41"/>
      <c r="MHY122" s="41"/>
      <c r="MHZ122" s="42"/>
      <c r="MIA122" s="41"/>
      <c r="MIB122" s="41"/>
      <c r="MIC122" s="41"/>
      <c r="MID122" s="42"/>
      <c r="MIE122" s="41"/>
      <c r="MIF122" s="41"/>
      <c r="MIG122" s="41"/>
      <c r="MIH122" s="42"/>
      <c r="MII122" s="41"/>
      <c r="MIJ122" s="41"/>
      <c r="MIK122" s="41"/>
      <c r="MIL122" s="42"/>
      <c r="MIM122" s="41"/>
      <c r="MIN122" s="41"/>
      <c r="MIO122" s="41"/>
      <c r="MIP122" s="42"/>
      <c r="MIQ122" s="41"/>
      <c r="MIR122" s="41"/>
      <c r="MIS122" s="41"/>
      <c r="MIT122" s="42"/>
      <c r="MIU122" s="41"/>
      <c r="MIV122" s="41"/>
      <c r="MIW122" s="41"/>
      <c r="MIX122" s="42"/>
      <c r="MIY122" s="41"/>
      <c r="MIZ122" s="41"/>
      <c r="MJA122" s="41"/>
      <c r="MJB122" s="42"/>
      <c r="MJC122" s="41"/>
      <c r="MJD122" s="41"/>
      <c r="MJE122" s="41"/>
      <c r="MJF122" s="42"/>
      <c r="MJG122" s="41"/>
      <c r="MJH122" s="41"/>
      <c r="MJI122" s="41"/>
      <c r="MJJ122" s="42"/>
      <c r="MJK122" s="41"/>
      <c r="MJL122" s="41"/>
      <c r="MJM122" s="41"/>
      <c r="MJN122" s="42"/>
      <c r="MJO122" s="41"/>
      <c r="MJP122" s="41"/>
      <c r="MJQ122" s="41"/>
      <c r="MJR122" s="42"/>
      <c r="MJS122" s="41"/>
      <c r="MJT122" s="41"/>
      <c r="MJU122" s="41"/>
      <c r="MJV122" s="42"/>
      <c r="MJW122" s="41"/>
      <c r="MJX122" s="41"/>
      <c r="MJY122" s="41"/>
      <c r="MJZ122" s="42"/>
      <c r="MKA122" s="41"/>
      <c r="MKB122" s="41"/>
      <c r="MKC122" s="41"/>
      <c r="MKD122" s="42"/>
      <c r="MKE122" s="41"/>
      <c r="MKF122" s="41"/>
      <c r="MKG122" s="41"/>
      <c r="MKH122" s="42"/>
      <c r="MKI122" s="41"/>
      <c r="MKJ122" s="41"/>
      <c r="MKK122" s="41"/>
      <c r="MKL122" s="42"/>
      <c r="MKM122" s="41"/>
      <c r="MKN122" s="41"/>
      <c r="MKO122" s="41"/>
      <c r="MKP122" s="42"/>
      <c r="MKQ122" s="41"/>
      <c r="MKR122" s="41"/>
      <c r="MKS122" s="41"/>
      <c r="MKT122" s="42"/>
      <c r="MKU122" s="41"/>
      <c r="MKV122" s="41"/>
      <c r="MKW122" s="41"/>
      <c r="MKX122" s="43"/>
      <c r="MKY122" s="44"/>
      <c r="MKZ122" s="45"/>
      <c r="MLA122" s="45"/>
      <c r="MLB122" s="42"/>
      <c r="MLC122" s="41"/>
      <c r="MLD122" s="41"/>
      <c r="MLE122" s="41"/>
      <c r="MLF122" s="42"/>
      <c r="MLG122" s="41"/>
      <c r="MLH122" s="41"/>
      <c r="MLI122" s="41"/>
      <c r="MLJ122" s="42"/>
      <c r="MLK122" s="41"/>
      <c r="MLL122" s="41"/>
      <c r="MLM122" s="41"/>
      <c r="MLN122" s="42"/>
      <c r="MLO122" s="41"/>
      <c r="MLP122" s="41"/>
      <c r="MLQ122" s="41"/>
      <c r="MLR122" s="42"/>
      <c r="MLS122" s="41"/>
      <c r="MLT122" s="41"/>
      <c r="MLU122" s="41"/>
      <c r="MLV122" s="42"/>
      <c r="MLW122" s="41"/>
      <c r="MLX122" s="41"/>
      <c r="MLY122" s="41"/>
      <c r="MLZ122" s="42"/>
      <c r="MMA122" s="41"/>
      <c r="MMB122" s="41"/>
      <c r="MMC122" s="41"/>
      <c r="MMD122" s="42"/>
      <c r="MME122" s="41"/>
      <c r="MMF122" s="41"/>
      <c r="MMG122" s="41"/>
      <c r="MMH122" s="42"/>
      <c r="MMI122" s="41"/>
      <c r="MMJ122" s="41"/>
      <c r="MMK122" s="41"/>
      <c r="MML122" s="42"/>
      <c r="MMM122" s="41"/>
      <c r="MMN122" s="41"/>
      <c r="MMO122" s="41"/>
      <c r="MMP122" s="42"/>
      <c r="MMQ122" s="41"/>
      <c r="MMR122" s="41"/>
      <c r="MMS122" s="41"/>
      <c r="MMT122" s="42"/>
      <c r="MMU122" s="41"/>
      <c r="MMV122" s="41"/>
      <c r="MMW122" s="41"/>
      <c r="MMX122" s="42"/>
      <c r="MMY122" s="41"/>
      <c r="MMZ122" s="41"/>
      <c r="MNA122" s="41"/>
      <c r="MNB122" s="42"/>
      <c r="MNC122" s="41"/>
      <c r="MND122" s="41"/>
      <c r="MNE122" s="41"/>
      <c r="MNF122" s="42"/>
      <c r="MNG122" s="41"/>
      <c r="MNH122" s="41"/>
      <c r="MNI122" s="41"/>
      <c r="MNJ122" s="42"/>
      <c r="MNK122" s="41"/>
      <c r="MNL122" s="41"/>
      <c r="MNM122" s="41"/>
      <c r="MNN122" s="42"/>
      <c r="MNO122" s="41"/>
      <c r="MNP122" s="41"/>
      <c r="MNQ122" s="41"/>
      <c r="MNR122" s="42"/>
      <c r="MNS122" s="41"/>
      <c r="MNT122" s="41"/>
      <c r="MNU122" s="41"/>
      <c r="MNV122" s="42"/>
      <c r="MNW122" s="41"/>
      <c r="MNX122" s="41"/>
      <c r="MNY122" s="41"/>
      <c r="MNZ122" s="42"/>
      <c r="MOA122" s="41"/>
      <c r="MOB122" s="41"/>
      <c r="MOC122" s="41"/>
      <c r="MOD122" s="42"/>
      <c r="MOE122" s="41"/>
      <c r="MOF122" s="41"/>
      <c r="MOG122" s="41"/>
      <c r="MOH122" s="42"/>
      <c r="MOI122" s="41"/>
      <c r="MOJ122" s="41"/>
      <c r="MOK122" s="41"/>
      <c r="MOL122" s="42"/>
      <c r="MOM122" s="41"/>
      <c r="MON122" s="41"/>
      <c r="MOO122" s="41"/>
      <c r="MOP122" s="42"/>
      <c r="MOQ122" s="41"/>
      <c r="MOR122" s="41"/>
      <c r="MOS122" s="41"/>
      <c r="MOT122" s="42"/>
      <c r="MOU122" s="41"/>
      <c r="MOV122" s="41"/>
      <c r="MOW122" s="41"/>
      <c r="MOX122" s="42"/>
      <c r="MOY122" s="41"/>
      <c r="MOZ122" s="41"/>
      <c r="MPA122" s="41"/>
      <c r="MPB122" s="42"/>
      <c r="MPC122" s="41"/>
      <c r="MPD122" s="41"/>
      <c r="MPE122" s="41"/>
      <c r="MPF122" s="42"/>
      <c r="MPG122" s="41"/>
      <c r="MPH122" s="41"/>
      <c r="MPI122" s="41"/>
      <c r="MPJ122" s="42"/>
      <c r="MPK122" s="41"/>
      <c r="MPL122" s="41"/>
      <c r="MPM122" s="41"/>
      <c r="MPN122" s="42"/>
      <c r="MPO122" s="41"/>
      <c r="MPP122" s="41"/>
      <c r="MPQ122" s="41"/>
      <c r="MPR122" s="42"/>
      <c r="MPS122" s="41"/>
      <c r="MPT122" s="41"/>
      <c r="MPU122" s="41"/>
      <c r="MPV122" s="42"/>
      <c r="MPW122" s="41"/>
      <c r="MPX122" s="41"/>
      <c r="MPY122" s="41"/>
      <c r="MPZ122" s="42"/>
      <c r="MQA122" s="41"/>
      <c r="MQB122" s="41"/>
      <c r="MQC122" s="41"/>
      <c r="MQD122" s="42"/>
      <c r="MQE122" s="41"/>
      <c r="MQF122" s="41"/>
      <c r="MQG122" s="41"/>
      <c r="MQH122" s="42"/>
      <c r="MQI122" s="41"/>
      <c r="MQJ122" s="41"/>
      <c r="MQK122" s="41"/>
      <c r="MQL122" s="42"/>
      <c r="MQM122" s="41"/>
      <c r="MQN122" s="41"/>
      <c r="MQO122" s="41"/>
      <c r="MQP122" s="42"/>
      <c r="MQQ122" s="41"/>
      <c r="MQR122" s="41"/>
      <c r="MQS122" s="41"/>
      <c r="MQT122" s="42"/>
      <c r="MQU122" s="41"/>
      <c r="MQV122" s="41"/>
      <c r="MQW122" s="41"/>
      <c r="MQX122" s="42"/>
      <c r="MQY122" s="41"/>
      <c r="MQZ122" s="41"/>
      <c r="MRA122" s="41"/>
      <c r="MRB122" s="43"/>
      <c r="MRC122" s="44"/>
      <c r="MRD122" s="45"/>
      <c r="MRE122" s="45"/>
      <c r="MRF122" s="42"/>
      <c r="MRG122" s="41"/>
      <c r="MRH122" s="41"/>
      <c r="MRI122" s="41"/>
      <c r="MRJ122" s="42"/>
      <c r="MRK122" s="41"/>
      <c r="MRL122" s="41"/>
      <c r="MRM122" s="41"/>
      <c r="MRN122" s="42"/>
      <c r="MRO122" s="41"/>
      <c r="MRP122" s="41"/>
      <c r="MRQ122" s="41"/>
      <c r="MRR122" s="42"/>
      <c r="MRS122" s="41"/>
      <c r="MRT122" s="41"/>
      <c r="MRU122" s="41"/>
      <c r="MRV122" s="42"/>
      <c r="MRW122" s="41"/>
      <c r="MRX122" s="41"/>
      <c r="MRY122" s="41"/>
      <c r="MRZ122" s="42"/>
      <c r="MSA122" s="41"/>
      <c r="MSB122" s="41"/>
      <c r="MSC122" s="41"/>
      <c r="MSD122" s="42"/>
      <c r="MSE122" s="41"/>
      <c r="MSF122" s="41"/>
      <c r="MSG122" s="41"/>
      <c r="MSH122" s="42"/>
      <c r="MSI122" s="41"/>
      <c r="MSJ122" s="41"/>
      <c r="MSK122" s="41"/>
      <c r="MSL122" s="42"/>
      <c r="MSM122" s="41"/>
      <c r="MSN122" s="41"/>
      <c r="MSO122" s="41"/>
      <c r="MSP122" s="42"/>
      <c r="MSQ122" s="41"/>
      <c r="MSR122" s="41"/>
      <c r="MSS122" s="41"/>
      <c r="MST122" s="42"/>
      <c r="MSU122" s="41"/>
      <c r="MSV122" s="41"/>
      <c r="MSW122" s="41"/>
      <c r="MSX122" s="42"/>
      <c r="MSY122" s="41"/>
      <c r="MSZ122" s="41"/>
      <c r="MTA122" s="41"/>
      <c r="MTB122" s="42"/>
      <c r="MTC122" s="41"/>
      <c r="MTD122" s="41"/>
      <c r="MTE122" s="41"/>
      <c r="MTF122" s="42"/>
      <c r="MTG122" s="41"/>
      <c r="MTH122" s="41"/>
      <c r="MTI122" s="41"/>
      <c r="MTJ122" s="42"/>
      <c r="MTK122" s="41"/>
      <c r="MTL122" s="41"/>
      <c r="MTM122" s="41"/>
      <c r="MTN122" s="42"/>
      <c r="MTO122" s="41"/>
      <c r="MTP122" s="41"/>
      <c r="MTQ122" s="41"/>
      <c r="MTR122" s="42"/>
      <c r="MTS122" s="41"/>
      <c r="MTT122" s="41"/>
      <c r="MTU122" s="41"/>
      <c r="MTV122" s="42"/>
      <c r="MTW122" s="41"/>
      <c r="MTX122" s="41"/>
      <c r="MTY122" s="41"/>
      <c r="MTZ122" s="42"/>
      <c r="MUA122" s="41"/>
      <c r="MUB122" s="41"/>
      <c r="MUC122" s="41"/>
      <c r="MUD122" s="42"/>
      <c r="MUE122" s="41"/>
      <c r="MUF122" s="41"/>
      <c r="MUG122" s="41"/>
      <c r="MUH122" s="42"/>
      <c r="MUI122" s="41"/>
      <c r="MUJ122" s="41"/>
      <c r="MUK122" s="41"/>
      <c r="MUL122" s="42"/>
      <c r="MUM122" s="41"/>
      <c r="MUN122" s="41"/>
      <c r="MUO122" s="41"/>
      <c r="MUP122" s="42"/>
      <c r="MUQ122" s="41"/>
      <c r="MUR122" s="41"/>
      <c r="MUS122" s="41"/>
      <c r="MUT122" s="42"/>
      <c r="MUU122" s="41"/>
      <c r="MUV122" s="41"/>
      <c r="MUW122" s="41"/>
      <c r="MUX122" s="42"/>
      <c r="MUY122" s="41"/>
      <c r="MUZ122" s="41"/>
      <c r="MVA122" s="41"/>
      <c r="MVB122" s="42"/>
      <c r="MVC122" s="41"/>
      <c r="MVD122" s="41"/>
      <c r="MVE122" s="41"/>
      <c r="MVF122" s="42"/>
      <c r="MVG122" s="41"/>
      <c r="MVH122" s="41"/>
      <c r="MVI122" s="41"/>
      <c r="MVJ122" s="42"/>
      <c r="MVK122" s="41"/>
      <c r="MVL122" s="41"/>
      <c r="MVM122" s="41"/>
      <c r="MVN122" s="42"/>
      <c r="MVO122" s="41"/>
      <c r="MVP122" s="41"/>
      <c r="MVQ122" s="41"/>
      <c r="MVR122" s="42"/>
      <c r="MVS122" s="41"/>
      <c r="MVT122" s="41"/>
      <c r="MVU122" s="41"/>
      <c r="MVV122" s="42"/>
      <c r="MVW122" s="41"/>
      <c r="MVX122" s="41"/>
      <c r="MVY122" s="41"/>
      <c r="MVZ122" s="42"/>
      <c r="MWA122" s="41"/>
      <c r="MWB122" s="41"/>
      <c r="MWC122" s="41"/>
      <c r="MWD122" s="42"/>
      <c r="MWE122" s="41"/>
      <c r="MWF122" s="41"/>
      <c r="MWG122" s="41"/>
      <c r="MWH122" s="42"/>
      <c r="MWI122" s="41"/>
      <c r="MWJ122" s="41"/>
      <c r="MWK122" s="41"/>
      <c r="MWL122" s="42"/>
      <c r="MWM122" s="41"/>
      <c r="MWN122" s="41"/>
      <c r="MWO122" s="41"/>
      <c r="MWP122" s="42"/>
      <c r="MWQ122" s="41"/>
      <c r="MWR122" s="41"/>
      <c r="MWS122" s="41"/>
      <c r="MWT122" s="42"/>
      <c r="MWU122" s="41"/>
      <c r="MWV122" s="41"/>
      <c r="MWW122" s="41"/>
      <c r="MWX122" s="42"/>
      <c r="MWY122" s="41"/>
      <c r="MWZ122" s="41"/>
      <c r="MXA122" s="41"/>
      <c r="MXB122" s="42"/>
      <c r="MXC122" s="41"/>
      <c r="MXD122" s="41"/>
      <c r="MXE122" s="41"/>
      <c r="MXF122" s="43"/>
      <c r="MXG122" s="44"/>
      <c r="MXH122" s="45"/>
      <c r="MXI122" s="45"/>
      <c r="MXJ122" s="42"/>
      <c r="MXK122" s="41"/>
      <c r="MXL122" s="41"/>
      <c r="MXM122" s="41"/>
      <c r="MXN122" s="42"/>
      <c r="MXO122" s="41"/>
      <c r="MXP122" s="41"/>
      <c r="MXQ122" s="41"/>
      <c r="MXR122" s="42"/>
      <c r="MXS122" s="41"/>
      <c r="MXT122" s="41"/>
      <c r="MXU122" s="41"/>
      <c r="MXV122" s="42"/>
      <c r="MXW122" s="41"/>
      <c r="MXX122" s="41"/>
      <c r="MXY122" s="41"/>
      <c r="MXZ122" s="42"/>
      <c r="MYA122" s="41"/>
      <c r="MYB122" s="41"/>
      <c r="MYC122" s="41"/>
      <c r="MYD122" s="42"/>
      <c r="MYE122" s="41"/>
      <c r="MYF122" s="41"/>
      <c r="MYG122" s="41"/>
      <c r="MYH122" s="42"/>
      <c r="MYI122" s="41"/>
      <c r="MYJ122" s="41"/>
      <c r="MYK122" s="41"/>
      <c r="MYL122" s="42"/>
      <c r="MYM122" s="41"/>
      <c r="MYN122" s="41"/>
      <c r="MYO122" s="41"/>
      <c r="MYP122" s="42"/>
      <c r="MYQ122" s="41"/>
      <c r="MYR122" s="41"/>
      <c r="MYS122" s="41"/>
      <c r="MYT122" s="42"/>
      <c r="MYU122" s="41"/>
      <c r="MYV122" s="41"/>
      <c r="MYW122" s="41"/>
      <c r="MYX122" s="42"/>
      <c r="MYY122" s="41"/>
      <c r="MYZ122" s="41"/>
      <c r="MZA122" s="41"/>
      <c r="MZB122" s="42"/>
      <c r="MZC122" s="41"/>
      <c r="MZD122" s="41"/>
      <c r="MZE122" s="41"/>
      <c r="MZF122" s="42"/>
      <c r="MZG122" s="41"/>
      <c r="MZH122" s="41"/>
      <c r="MZI122" s="41"/>
      <c r="MZJ122" s="42"/>
      <c r="MZK122" s="41"/>
      <c r="MZL122" s="41"/>
      <c r="MZM122" s="41"/>
      <c r="MZN122" s="42"/>
      <c r="MZO122" s="41"/>
      <c r="MZP122" s="41"/>
      <c r="MZQ122" s="41"/>
      <c r="MZR122" s="42"/>
      <c r="MZS122" s="41"/>
      <c r="MZT122" s="41"/>
      <c r="MZU122" s="41"/>
      <c r="MZV122" s="42"/>
      <c r="MZW122" s="41"/>
      <c r="MZX122" s="41"/>
      <c r="MZY122" s="41"/>
      <c r="MZZ122" s="42"/>
      <c r="NAA122" s="41"/>
      <c r="NAB122" s="41"/>
      <c r="NAC122" s="41"/>
      <c r="NAD122" s="42"/>
      <c r="NAE122" s="41"/>
      <c r="NAF122" s="41"/>
      <c r="NAG122" s="41"/>
      <c r="NAH122" s="42"/>
      <c r="NAI122" s="41"/>
      <c r="NAJ122" s="41"/>
      <c r="NAK122" s="41"/>
      <c r="NAL122" s="42"/>
      <c r="NAM122" s="41"/>
      <c r="NAN122" s="41"/>
      <c r="NAO122" s="41"/>
      <c r="NAP122" s="42"/>
      <c r="NAQ122" s="41"/>
      <c r="NAR122" s="41"/>
      <c r="NAS122" s="41"/>
      <c r="NAT122" s="42"/>
      <c r="NAU122" s="41"/>
      <c r="NAV122" s="41"/>
      <c r="NAW122" s="41"/>
      <c r="NAX122" s="42"/>
      <c r="NAY122" s="41"/>
      <c r="NAZ122" s="41"/>
      <c r="NBA122" s="41"/>
      <c r="NBB122" s="42"/>
      <c r="NBC122" s="41"/>
      <c r="NBD122" s="41"/>
      <c r="NBE122" s="41"/>
      <c r="NBF122" s="42"/>
      <c r="NBG122" s="41"/>
      <c r="NBH122" s="41"/>
      <c r="NBI122" s="41"/>
      <c r="NBJ122" s="42"/>
      <c r="NBK122" s="41"/>
      <c r="NBL122" s="41"/>
      <c r="NBM122" s="41"/>
      <c r="NBN122" s="42"/>
      <c r="NBO122" s="41"/>
      <c r="NBP122" s="41"/>
      <c r="NBQ122" s="41"/>
      <c r="NBR122" s="42"/>
      <c r="NBS122" s="41"/>
      <c r="NBT122" s="41"/>
      <c r="NBU122" s="41"/>
      <c r="NBV122" s="42"/>
      <c r="NBW122" s="41"/>
      <c r="NBX122" s="41"/>
      <c r="NBY122" s="41"/>
      <c r="NBZ122" s="42"/>
      <c r="NCA122" s="41"/>
      <c r="NCB122" s="41"/>
      <c r="NCC122" s="41"/>
      <c r="NCD122" s="42"/>
      <c r="NCE122" s="41"/>
      <c r="NCF122" s="41"/>
      <c r="NCG122" s="41"/>
      <c r="NCH122" s="42"/>
      <c r="NCI122" s="41"/>
      <c r="NCJ122" s="41"/>
      <c r="NCK122" s="41"/>
      <c r="NCL122" s="42"/>
      <c r="NCM122" s="41"/>
      <c r="NCN122" s="41"/>
      <c r="NCO122" s="41"/>
      <c r="NCP122" s="42"/>
      <c r="NCQ122" s="41"/>
      <c r="NCR122" s="41"/>
      <c r="NCS122" s="41"/>
      <c r="NCT122" s="42"/>
      <c r="NCU122" s="41"/>
      <c r="NCV122" s="41"/>
      <c r="NCW122" s="41"/>
      <c r="NCX122" s="42"/>
      <c r="NCY122" s="41"/>
      <c r="NCZ122" s="41"/>
      <c r="NDA122" s="41"/>
      <c r="NDB122" s="42"/>
      <c r="NDC122" s="41"/>
      <c r="NDD122" s="41"/>
      <c r="NDE122" s="41"/>
      <c r="NDF122" s="42"/>
      <c r="NDG122" s="41"/>
      <c r="NDH122" s="41"/>
      <c r="NDI122" s="41"/>
      <c r="NDJ122" s="43"/>
      <c r="NDK122" s="44"/>
      <c r="NDL122" s="45"/>
      <c r="NDM122" s="45"/>
      <c r="NDN122" s="42"/>
      <c r="NDO122" s="41"/>
      <c r="NDP122" s="41"/>
      <c r="NDQ122" s="41"/>
      <c r="NDR122" s="42"/>
      <c r="NDS122" s="41"/>
      <c r="NDT122" s="41"/>
      <c r="NDU122" s="41"/>
      <c r="NDV122" s="42"/>
      <c r="NDW122" s="41"/>
      <c r="NDX122" s="41"/>
      <c r="NDY122" s="41"/>
      <c r="NDZ122" s="42"/>
      <c r="NEA122" s="41"/>
      <c r="NEB122" s="41"/>
      <c r="NEC122" s="41"/>
      <c r="NED122" s="42"/>
      <c r="NEE122" s="41"/>
      <c r="NEF122" s="41"/>
      <c r="NEG122" s="41"/>
      <c r="NEH122" s="42"/>
      <c r="NEI122" s="41"/>
      <c r="NEJ122" s="41"/>
      <c r="NEK122" s="41"/>
      <c r="NEL122" s="42"/>
      <c r="NEM122" s="41"/>
      <c r="NEN122" s="41"/>
      <c r="NEO122" s="41"/>
      <c r="NEP122" s="42"/>
      <c r="NEQ122" s="41"/>
      <c r="NER122" s="41"/>
      <c r="NES122" s="41"/>
      <c r="NET122" s="42"/>
      <c r="NEU122" s="41"/>
      <c r="NEV122" s="41"/>
      <c r="NEW122" s="41"/>
      <c r="NEX122" s="42"/>
      <c r="NEY122" s="41"/>
      <c r="NEZ122" s="41"/>
      <c r="NFA122" s="41"/>
      <c r="NFB122" s="42"/>
      <c r="NFC122" s="41"/>
      <c r="NFD122" s="41"/>
      <c r="NFE122" s="41"/>
      <c r="NFF122" s="42"/>
      <c r="NFG122" s="41"/>
      <c r="NFH122" s="41"/>
      <c r="NFI122" s="41"/>
      <c r="NFJ122" s="42"/>
      <c r="NFK122" s="41"/>
      <c r="NFL122" s="41"/>
      <c r="NFM122" s="41"/>
      <c r="NFN122" s="42"/>
      <c r="NFO122" s="41"/>
      <c r="NFP122" s="41"/>
      <c r="NFQ122" s="41"/>
      <c r="NFR122" s="42"/>
      <c r="NFS122" s="41"/>
      <c r="NFT122" s="41"/>
      <c r="NFU122" s="41"/>
      <c r="NFV122" s="42"/>
      <c r="NFW122" s="41"/>
      <c r="NFX122" s="41"/>
      <c r="NFY122" s="41"/>
      <c r="NFZ122" s="42"/>
      <c r="NGA122" s="41"/>
      <c r="NGB122" s="41"/>
      <c r="NGC122" s="41"/>
      <c r="NGD122" s="42"/>
      <c r="NGE122" s="41"/>
      <c r="NGF122" s="41"/>
      <c r="NGG122" s="41"/>
      <c r="NGH122" s="42"/>
      <c r="NGI122" s="41"/>
      <c r="NGJ122" s="41"/>
      <c r="NGK122" s="41"/>
      <c r="NGL122" s="42"/>
      <c r="NGM122" s="41"/>
      <c r="NGN122" s="41"/>
      <c r="NGO122" s="41"/>
      <c r="NGP122" s="42"/>
      <c r="NGQ122" s="41"/>
      <c r="NGR122" s="41"/>
      <c r="NGS122" s="41"/>
      <c r="NGT122" s="42"/>
      <c r="NGU122" s="41"/>
      <c r="NGV122" s="41"/>
      <c r="NGW122" s="41"/>
      <c r="NGX122" s="42"/>
      <c r="NGY122" s="41"/>
      <c r="NGZ122" s="41"/>
      <c r="NHA122" s="41"/>
      <c r="NHB122" s="42"/>
      <c r="NHC122" s="41"/>
      <c r="NHD122" s="41"/>
      <c r="NHE122" s="41"/>
      <c r="NHF122" s="42"/>
      <c r="NHG122" s="41"/>
      <c r="NHH122" s="41"/>
      <c r="NHI122" s="41"/>
      <c r="NHJ122" s="42"/>
      <c r="NHK122" s="41"/>
      <c r="NHL122" s="41"/>
      <c r="NHM122" s="41"/>
      <c r="NHN122" s="42"/>
      <c r="NHO122" s="41"/>
      <c r="NHP122" s="41"/>
      <c r="NHQ122" s="41"/>
      <c r="NHR122" s="42"/>
      <c r="NHS122" s="41"/>
      <c r="NHT122" s="41"/>
      <c r="NHU122" s="41"/>
      <c r="NHV122" s="42"/>
      <c r="NHW122" s="41"/>
      <c r="NHX122" s="41"/>
      <c r="NHY122" s="41"/>
      <c r="NHZ122" s="42"/>
      <c r="NIA122" s="41"/>
      <c r="NIB122" s="41"/>
      <c r="NIC122" s="41"/>
      <c r="NID122" s="42"/>
      <c r="NIE122" s="41"/>
      <c r="NIF122" s="41"/>
      <c r="NIG122" s="41"/>
      <c r="NIH122" s="42"/>
      <c r="NII122" s="41"/>
      <c r="NIJ122" s="41"/>
      <c r="NIK122" s="41"/>
      <c r="NIL122" s="42"/>
      <c r="NIM122" s="41"/>
      <c r="NIN122" s="41"/>
      <c r="NIO122" s="41"/>
      <c r="NIP122" s="42"/>
      <c r="NIQ122" s="41"/>
      <c r="NIR122" s="41"/>
      <c r="NIS122" s="41"/>
      <c r="NIT122" s="42"/>
      <c r="NIU122" s="41"/>
      <c r="NIV122" s="41"/>
      <c r="NIW122" s="41"/>
      <c r="NIX122" s="42"/>
      <c r="NIY122" s="41"/>
      <c r="NIZ122" s="41"/>
      <c r="NJA122" s="41"/>
      <c r="NJB122" s="42"/>
      <c r="NJC122" s="41"/>
      <c r="NJD122" s="41"/>
      <c r="NJE122" s="41"/>
      <c r="NJF122" s="42"/>
      <c r="NJG122" s="41"/>
      <c r="NJH122" s="41"/>
      <c r="NJI122" s="41"/>
      <c r="NJJ122" s="42"/>
      <c r="NJK122" s="41"/>
      <c r="NJL122" s="41"/>
      <c r="NJM122" s="41"/>
      <c r="NJN122" s="43"/>
      <c r="NJO122" s="44"/>
      <c r="NJP122" s="45"/>
      <c r="NJQ122" s="45"/>
      <c r="NJR122" s="42"/>
      <c r="NJS122" s="41"/>
      <c r="NJT122" s="41"/>
      <c r="NJU122" s="41"/>
      <c r="NJV122" s="42"/>
      <c r="NJW122" s="41"/>
      <c r="NJX122" s="41"/>
      <c r="NJY122" s="41"/>
      <c r="NJZ122" s="42"/>
      <c r="NKA122" s="41"/>
      <c r="NKB122" s="41"/>
      <c r="NKC122" s="41"/>
      <c r="NKD122" s="42"/>
      <c r="NKE122" s="41"/>
      <c r="NKF122" s="41"/>
      <c r="NKG122" s="41"/>
      <c r="NKH122" s="42"/>
      <c r="NKI122" s="41"/>
      <c r="NKJ122" s="41"/>
      <c r="NKK122" s="41"/>
      <c r="NKL122" s="42"/>
      <c r="NKM122" s="41"/>
      <c r="NKN122" s="41"/>
      <c r="NKO122" s="41"/>
      <c r="NKP122" s="42"/>
      <c r="NKQ122" s="41"/>
      <c r="NKR122" s="41"/>
      <c r="NKS122" s="41"/>
      <c r="NKT122" s="42"/>
      <c r="NKU122" s="41"/>
      <c r="NKV122" s="41"/>
      <c r="NKW122" s="41"/>
      <c r="NKX122" s="42"/>
      <c r="NKY122" s="41"/>
      <c r="NKZ122" s="41"/>
      <c r="NLA122" s="41"/>
      <c r="NLB122" s="42"/>
      <c r="NLC122" s="41"/>
      <c r="NLD122" s="41"/>
      <c r="NLE122" s="41"/>
      <c r="NLF122" s="42"/>
      <c r="NLG122" s="41"/>
      <c r="NLH122" s="41"/>
      <c r="NLI122" s="41"/>
      <c r="NLJ122" s="42"/>
      <c r="NLK122" s="41"/>
      <c r="NLL122" s="41"/>
      <c r="NLM122" s="41"/>
      <c r="NLN122" s="42"/>
      <c r="NLO122" s="41"/>
      <c r="NLP122" s="41"/>
      <c r="NLQ122" s="41"/>
      <c r="NLR122" s="42"/>
      <c r="NLS122" s="41"/>
      <c r="NLT122" s="41"/>
      <c r="NLU122" s="41"/>
      <c r="NLV122" s="42"/>
      <c r="NLW122" s="41"/>
      <c r="NLX122" s="41"/>
      <c r="NLY122" s="41"/>
      <c r="NLZ122" s="42"/>
      <c r="NMA122" s="41"/>
      <c r="NMB122" s="41"/>
      <c r="NMC122" s="41"/>
      <c r="NMD122" s="42"/>
      <c r="NME122" s="41"/>
      <c r="NMF122" s="41"/>
      <c r="NMG122" s="41"/>
      <c r="NMH122" s="42"/>
      <c r="NMI122" s="41"/>
      <c r="NMJ122" s="41"/>
      <c r="NMK122" s="41"/>
      <c r="NML122" s="42"/>
      <c r="NMM122" s="41"/>
      <c r="NMN122" s="41"/>
      <c r="NMO122" s="41"/>
      <c r="NMP122" s="42"/>
      <c r="NMQ122" s="41"/>
      <c r="NMR122" s="41"/>
      <c r="NMS122" s="41"/>
      <c r="NMT122" s="42"/>
      <c r="NMU122" s="41"/>
      <c r="NMV122" s="41"/>
      <c r="NMW122" s="41"/>
      <c r="NMX122" s="42"/>
      <c r="NMY122" s="41"/>
      <c r="NMZ122" s="41"/>
      <c r="NNA122" s="41"/>
      <c r="NNB122" s="42"/>
      <c r="NNC122" s="41"/>
      <c r="NND122" s="41"/>
      <c r="NNE122" s="41"/>
      <c r="NNF122" s="42"/>
      <c r="NNG122" s="41"/>
      <c r="NNH122" s="41"/>
      <c r="NNI122" s="41"/>
      <c r="NNJ122" s="42"/>
      <c r="NNK122" s="41"/>
      <c r="NNL122" s="41"/>
      <c r="NNM122" s="41"/>
      <c r="NNN122" s="42"/>
      <c r="NNO122" s="41"/>
      <c r="NNP122" s="41"/>
      <c r="NNQ122" s="41"/>
      <c r="NNR122" s="42"/>
      <c r="NNS122" s="41"/>
      <c r="NNT122" s="41"/>
      <c r="NNU122" s="41"/>
      <c r="NNV122" s="42"/>
      <c r="NNW122" s="41"/>
      <c r="NNX122" s="41"/>
      <c r="NNY122" s="41"/>
      <c r="NNZ122" s="42"/>
      <c r="NOA122" s="41"/>
      <c r="NOB122" s="41"/>
      <c r="NOC122" s="41"/>
      <c r="NOD122" s="42"/>
      <c r="NOE122" s="41"/>
      <c r="NOF122" s="41"/>
      <c r="NOG122" s="41"/>
      <c r="NOH122" s="42"/>
      <c r="NOI122" s="41"/>
      <c r="NOJ122" s="41"/>
      <c r="NOK122" s="41"/>
      <c r="NOL122" s="42"/>
      <c r="NOM122" s="41"/>
      <c r="NON122" s="41"/>
      <c r="NOO122" s="41"/>
      <c r="NOP122" s="42"/>
      <c r="NOQ122" s="41"/>
      <c r="NOR122" s="41"/>
      <c r="NOS122" s="41"/>
      <c r="NOT122" s="42"/>
      <c r="NOU122" s="41"/>
      <c r="NOV122" s="41"/>
      <c r="NOW122" s="41"/>
      <c r="NOX122" s="42"/>
      <c r="NOY122" s="41"/>
      <c r="NOZ122" s="41"/>
      <c r="NPA122" s="41"/>
      <c r="NPB122" s="42"/>
      <c r="NPC122" s="41"/>
      <c r="NPD122" s="41"/>
      <c r="NPE122" s="41"/>
      <c r="NPF122" s="42"/>
      <c r="NPG122" s="41"/>
      <c r="NPH122" s="41"/>
      <c r="NPI122" s="41"/>
      <c r="NPJ122" s="42"/>
      <c r="NPK122" s="41"/>
      <c r="NPL122" s="41"/>
      <c r="NPM122" s="41"/>
      <c r="NPN122" s="42"/>
      <c r="NPO122" s="41"/>
      <c r="NPP122" s="41"/>
      <c r="NPQ122" s="41"/>
      <c r="NPR122" s="43"/>
      <c r="NPS122" s="44"/>
      <c r="NPT122" s="45"/>
      <c r="NPU122" s="45"/>
      <c r="NPV122" s="42"/>
      <c r="NPW122" s="41"/>
      <c r="NPX122" s="41"/>
      <c r="NPY122" s="41"/>
      <c r="NPZ122" s="42"/>
      <c r="NQA122" s="41"/>
      <c r="NQB122" s="41"/>
      <c r="NQC122" s="41"/>
      <c r="NQD122" s="42"/>
      <c r="NQE122" s="41"/>
      <c r="NQF122" s="41"/>
      <c r="NQG122" s="41"/>
      <c r="NQH122" s="42"/>
      <c r="NQI122" s="41"/>
      <c r="NQJ122" s="41"/>
      <c r="NQK122" s="41"/>
      <c r="NQL122" s="42"/>
      <c r="NQM122" s="41"/>
      <c r="NQN122" s="41"/>
      <c r="NQO122" s="41"/>
      <c r="NQP122" s="42"/>
      <c r="NQQ122" s="41"/>
      <c r="NQR122" s="41"/>
      <c r="NQS122" s="41"/>
      <c r="NQT122" s="42"/>
      <c r="NQU122" s="41"/>
      <c r="NQV122" s="41"/>
      <c r="NQW122" s="41"/>
      <c r="NQX122" s="42"/>
      <c r="NQY122" s="41"/>
      <c r="NQZ122" s="41"/>
      <c r="NRA122" s="41"/>
      <c r="NRB122" s="42"/>
      <c r="NRC122" s="41"/>
      <c r="NRD122" s="41"/>
      <c r="NRE122" s="41"/>
      <c r="NRF122" s="42"/>
      <c r="NRG122" s="41"/>
      <c r="NRH122" s="41"/>
      <c r="NRI122" s="41"/>
      <c r="NRJ122" s="42"/>
      <c r="NRK122" s="41"/>
      <c r="NRL122" s="41"/>
      <c r="NRM122" s="41"/>
      <c r="NRN122" s="42"/>
      <c r="NRO122" s="41"/>
      <c r="NRP122" s="41"/>
      <c r="NRQ122" s="41"/>
      <c r="NRR122" s="42"/>
      <c r="NRS122" s="41"/>
      <c r="NRT122" s="41"/>
      <c r="NRU122" s="41"/>
      <c r="NRV122" s="42"/>
      <c r="NRW122" s="41"/>
      <c r="NRX122" s="41"/>
      <c r="NRY122" s="41"/>
      <c r="NRZ122" s="42"/>
      <c r="NSA122" s="41"/>
      <c r="NSB122" s="41"/>
      <c r="NSC122" s="41"/>
      <c r="NSD122" s="42"/>
      <c r="NSE122" s="41"/>
      <c r="NSF122" s="41"/>
      <c r="NSG122" s="41"/>
      <c r="NSH122" s="42"/>
      <c r="NSI122" s="41"/>
      <c r="NSJ122" s="41"/>
      <c r="NSK122" s="41"/>
      <c r="NSL122" s="42"/>
      <c r="NSM122" s="41"/>
      <c r="NSN122" s="41"/>
      <c r="NSO122" s="41"/>
      <c r="NSP122" s="42"/>
      <c r="NSQ122" s="41"/>
      <c r="NSR122" s="41"/>
      <c r="NSS122" s="41"/>
      <c r="NST122" s="42"/>
      <c r="NSU122" s="41"/>
      <c r="NSV122" s="41"/>
      <c r="NSW122" s="41"/>
      <c r="NSX122" s="42"/>
      <c r="NSY122" s="41"/>
      <c r="NSZ122" s="41"/>
      <c r="NTA122" s="41"/>
      <c r="NTB122" s="42"/>
      <c r="NTC122" s="41"/>
      <c r="NTD122" s="41"/>
      <c r="NTE122" s="41"/>
      <c r="NTF122" s="42"/>
      <c r="NTG122" s="41"/>
      <c r="NTH122" s="41"/>
      <c r="NTI122" s="41"/>
      <c r="NTJ122" s="42"/>
      <c r="NTK122" s="41"/>
      <c r="NTL122" s="41"/>
      <c r="NTM122" s="41"/>
      <c r="NTN122" s="42"/>
      <c r="NTO122" s="41"/>
      <c r="NTP122" s="41"/>
      <c r="NTQ122" s="41"/>
      <c r="NTR122" s="42"/>
      <c r="NTS122" s="41"/>
      <c r="NTT122" s="41"/>
      <c r="NTU122" s="41"/>
      <c r="NTV122" s="42"/>
      <c r="NTW122" s="41"/>
      <c r="NTX122" s="41"/>
      <c r="NTY122" s="41"/>
      <c r="NTZ122" s="42"/>
      <c r="NUA122" s="41"/>
      <c r="NUB122" s="41"/>
      <c r="NUC122" s="41"/>
      <c r="NUD122" s="42"/>
      <c r="NUE122" s="41"/>
      <c r="NUF122" s="41"/>
      <c r="NUG122" s="41"/>
      <c r="NUH122" s="42"/>
      <c r="NUI122" s="41"/>
      <c r="NUJ122" s="41"/>
      <c r="NUK122" s="41"/>
      <c r="NUL122" s="42"/>
      <c r="NUM122" s="41"/>
      <c r="NUN122" s="41"/>
      <c r="NUO122" s="41"/>
      <c r="NUP122" s="42"/>
      <c r="NUQ122" s="41"/>
      <c r="NUR122" s="41"/>
      <c r="NUS122" s="41"/>
      <c r="NUT122" s="42"/>
      <c r="NUU122" s="41"/>
      <c r="NUV122" s="41"/>
      <c r="NUW122" s="41"/>
      <c r="NUX122" s="42"/>
      <c r="NUY122" s="41"/>
      <c r="NUZ122" s="41"/>
      <c r="NVA122" s="41"/>
      <c r="NVB122" s="42"/>
      <c r="NVC122" s="41"/>
      <c r="NVD122" s="41"/>
      <c r="NVE122" s="41"/>
      <c r="NVF122" s="42"/>
      <c r="NVG122" s="41"/>
      <c r="NVH122" s="41"/>
      <c r="NVI122" s="41"/>
      <c r="NVJ122" s="42"/>
      <c r="NVK122" s="41"/>
      <c r="NVL122" s="41"/>
      <c r="NVM122" s="41"/>
      <c r="NVN122" s="42"/>
      <c r="NVO122" s="41"/>
      <c r="NVP122" s="41"/>
      <c r="NVQ122" s="41"/>
      <c r="NVR122" s="42"/>
      <c r="NVS122" s="41"/>
      <c r="NVT122" s="41"/>
      <c r="NVU122" s="41"/>
      <c r="NVV122" s="43"/>
      <c r="NVW122" s="44"/>
      <c r="NVX122" s="45"/>
      <c r="NVY122" s="45"/>
      <c r="NVZ122" s="42"/>
      <c r="NWA122" s="41"/>
      <c r="NWB122" s="41"/>
      <c r="NWC122" s="41"/>
      <c r="NWD122" s="42"/>
      <c r="NWE122" s="41"/>
      <c r="NWF122" s="41"/>
      <c r="NWG122" s="41"/>
      <c r="NWH122" s="42"/>
      <c r="NWI122" s="41"/>
      <c r="NWJ122" s="41"/>
      <c r="NWK122" s="41"/>
      <c r="NWL122" s="42"/>
      <c r="NWM122" s="41"/>
      <c r="NWN122" s="41"/>
      <c r="NWO122" s="41"/>
      <c r="NWP122" s="42"/>
      <c r="NWQ122" s="41"/>
      <c r="NWR122" s="41"/>
      <c r="NWS122" s="41"/>
      <c r="NWT122" s="42"/>
      <c r="NWU122" s="41"/>
      <c r="NWV122" s="41"/>
      <c r="NWW122" s="41"/>
      <c r="NWX122" s="42"/>
      <c r="NWY122" s="41"/>
      <c r="NWZ122" s="41"/>
      <c r="NXA122" s="41"/>
      <c r="NXB122" s="42"/>
      <c r="NXC122" s="41"/>
      <c r="NXD122" s="41"/>
      <c r="NXE122" s="41"/>
      <c r="NXF122" s="42"/>
      <c r="NXG122" s="41"/>
      <c r="NXH122" s="41"/>
      <c r="NXI122" s="41"/>
      <c r="NXJ122" s="42"/>
      <c r="NXK122" s="41"/>
      <c r="NXL122" s="41"/>
      <c r="NXM122" s="41"/>
      <c r="NXN122" s="42"/>
      <c r="NXO122" s="41"/>
      <c r="NXP122" s="41"/>
      <c r="NXQ122" s="41"/>
      <c r="NXR122" s="42"/>
      <c r="NXS122" s="41"/>
      <c r="NXT122" s="41"/>
      <c r="NXU122" s="41"/>
      <c r="NXV122" s="42"/>
      <c r="NXW122" s="41"/>
      <c r="NXX122" s="41"/>
      <c r="NXY122" s="41"/>
      <c r="NXZ122" s="42"/>
      <c r="NYA122" s="41"/>
      <c r="NYB122" s="41"/>
      <c r="NYC122" s="41"/>
      <c r="NYD122" s="42"/>
      <c r="NYE122" s="41"/>
      <c r="NYF122" s="41"/>
      <c r="NYG122" s="41"/>
      <c r="NYH122" s="42"/>
      <c r="NYI122" s="41"/>
      <c r="NYJ122" s="41"/>
      <c r="NYK122" s="41"/>
      <c r="NYL122" s="42"/>
      <c r="NYM122" s="41"/>
      <c r="NYN122" s="41"/>
      <c r="NYO122" s="41"/>
      <c r="NYP122" s="42"/>
      <c r="NYQ122" s="41"/>
      <c r="NYR122" s="41"/>
      <c r="NYS122" s="41"/>
      <c r="NYT122" s="42"/>
      <c r="NYU122" s="41"/>
      <c r="NYV122" s="41"/>
      <c r="NYW122" s="41"/>
      <c r="NYX122" s="42"/>
      <c r="NYY122" s="41"/>
      <c r="NYZ122" s="41"/>
      <c r="NZA122" s="41"/>
      <c r="NZB122" s="42"/>
      <c r="NZC122" s="41"/>
      <c r="NZD122" s="41"/>
      <c r="NZE122" s="41"/>
      <c r="NZF122" s="42"/>
      <c r="NZG122" s="41"/>
      <c r="NZH122" s="41"/>
      <c r="NZI122" s="41"/>
      <c r="NZJ122" s="42"/>
      <c r="NZK122" s="41"/>
      <c r="NZL122" s="41"/>
      <c r="NZM122" s="41"/>
      <c r="NZN122" s="42"/>
      <c r="NZO122" s="41"/>
      <c r="NZP122" s="41"/>
      <c r="NZQ122" s="41"/>
      <c r="NZR122" s="42"/>
      <c r="NZS122" s="41"/>
      <c r="NZT122" s="41"/>
      <c r="NZU122" s="41"/>
      <c r="NZV122" s="42"/>
      <c r="NZW122" s="41"/>
      <c r="NZX122" s="41"/>
      <c r="NZY122" s="41"/>
      <c r="NZZ122" s="42"/>
      <c r="OAA122" s="41"/>
      <c r="OAB122" s="41"/>
      <c r="OAC122" s="41"/>
      <c r="OAD122" s="42"/>
      <c r="OAE122" s="41"/>
      <c r="OAF122" s="41"/>
      <c r="OAG122" s="41"/>
      <c r="OAH122" s="42"/>
      <c r="OAI122" s="41"/>
      <c r="OAJ122" s="41"/>
      <c r="OAK122" s="41"/>
      <c r="OAL122" s="42"/>
      <c r="OAM122" s="41"/>
      <c r="OAN122" s="41"/>
      <c r="OAO122" s="41"/>
      <c r="OAP122" s="42"/>
      <c r="OAQ122" s="41"/>
      <c r="OAR122" s="41"/>
      <c r="OAS122" s="41"/>
      <c r="OAT122" s="42"/>
      <c r="OAU122" s="41"/>
      <c r="OAV122" s="41"/>
      <c r="OAW122" s="41"/>
      <c r="OAX122" s="42"/>
      <c r="OAY122" s="41"/>
      <c r="OAZ122" s="41"/>
      <c r="OBA122" s="41"/>
      <c r="OBB122" s="42"/>
      <c r="OBC122" s="41"/>
      <c r="OBD122" s="41"/>
      <c r="OBE122" s="41"/>
      <c r="OBF122" s="42"/>
      <c r="OBG122" s="41"/>
      <c r="OBH122" s="41"/>
      <c r="OBI122" s="41"/>
      <c r="OBJ122" s="42"/>
      <c r="OBK122" s="41"/>
      <c r="OBL122" s="41"/>
      <c r="OBM122" s="41"/>
      <c r="OBN122" s="42"/>
      <c r="OBO122" s="41"/>
      <c r="OBP122" s="41"/>
      <c r="OBQ122" s="41"/>
      <c r="OBR122" s="42"/>
      <c r="OBS122" s="41"/>
      <c r="OBT122" s="41"/>
      <c r="OBU122" s="41"/>
      <c r="OBV122" s="42"/>
      <c r="OBW122" s="41"/>
      <c r="OBX122" s="41"/>
      <c r="OBY122" s="41"/>
      <c r="OBZ122" s="43"/>
      <c r="OCA122" s="44"/>
      <c r="OCB122" s="45"/>
      <c r="OCC122" s="45"/>
      <c r="OCD122" s="42"/>
      <c r="OCE122" s="41"/>
      <c r="OCF122" s="41"/>
      <c r="OCG122" s="41"/>
      <c r="OCH122" s="42"/>
      <c r="OCI122" s="41"/>
      <c r="OCJ122" s="41"/>
      <c r="OCK122" s="41"/>
      <c r="OCL122" s="42"/>
      <c r="OCM122" s="41"/>
      <c r="OCN122" s="41"/>
      <c r="OCO122" s="41"/>
      <c r="OCP122" s="42"/>
      <c r="OCQ122" s="41"/>
      <c r="OCR122" s="41"/>
      <c r="OCS122" s="41"/>
      <c r="OCT122" s="42"/>
      <c r="OCU122" s="41"/>
      <c r="OCV122" s="41"/>
      <c r="OCW122" s="41"/>
      <c r="OCX122" s="42"/>
      <c r="OCY122" s="41"/>
      <c r="OCZ122" s="41"/>
      <c r="ODA122" s="41"/>
      <c r="ODB122" s="42"/>
      <c r="ODC122" s="41"/>
      <c r="ODD122" s="41"/>
      <c r="ODE122" s="41"/>
      <c r="ODF122" s="42"/>
      <c r="ODG122" s="41"/>
      <c r="ODH122" s="41"/>
      <c r="ODI122" s="41"/>
      <c r="ODJ122" s="42"/>
      <c r="ODK122" s="41"/>
      <c r="ODL122" s="41"/>
      <c r="ODM122" s="41"/>
      <c r="ODN122" s="42"/>
      <c r="ODO122" s="41"/>
      <c r="ODP122" s="41"/>
      <c r="ODQ122" s="41"/>
      <c r="ODR122" s="42"/>
      <c r="ODS122" s="41"/>
      <c r="ODT122" s="41"/>
      <c r="ODU122" s="41"/>
      <c r="ODV122" s="42"/>
      <c r="ODW122" s="41"/>
      <c r="ODX122" s="41"/>
      <c r="ODY122" s="41"/>
      <c r="ODZ122" s="42"/>
      <c r="OEA122" s="41"/>
      <c r="OEB122" s="41"/>
      <c r="OEC122" s="41"/>
      <c r="OED122" s="42"/>
      <c r="OEE122" s="41"/>
      <c r="OEF122" s="41"/>
      <c r="OEG122" s="41"/>
      <c r="OEH122" s="42"/>
      <c r="OEI122" s="41"/>
      <c r="OEJ122" s="41"/>
      <c r="OEK122" s="41"/>
      <c r="OEL122" s="42"/>
      <c r="OEM122" s="41"/>
      <c r="OEN122" s="41"/>
      <c r="OEO122" s="41"/>
      <c r="OEP122" s="42"/>
      <c r="OEQ122" s="41"/>
      <c r="OER122" s="41"/>
      <c r="OES122" s="41"/>
      <c r="OET122" s="42"/>
      <c r="OEU122" s="41"/>
      <c r="OEV122" s="41"/>
      <c r="OEW122" s="41"/>
      <c r="OEX122" s="42"/>
      <c r="OEY122" s="41"/>
      <c r="OEZ122" s="41"/>
      <c r="OFA122" s="41"/>
      <c r="OFB122" s="42"/>
      <c r="OFC122" s="41"/>
      <c r="OFD122" s="41"/>
      <c r="OFE122" s="41"/>
      <c r="OFF122" s="42"/>
      <c r="OFG122" s="41"/>
      <c r="OFH122" s="41"/>
      <c r="OFI122" s="41"/>
      <c r="OFJ122" s="42"/>
      <c r="OFK122" s="41"/>
      <c r="OFL122" s="41"/>
      <c r="OFM122" s="41"/>
      <c r="OFN122" s="42"/>
      <c r="OFO122" s="41"/>
      <c r="OFP122" s="41"/>
      <c r="OFQ122" s="41"/>
      <c r="OFR122" s="42"/>
      <c r="OFS122" s="41"/>
      <c r="OFT122" s="41"/>
      <c r="OFU122" s="41"/>
      <c r="OFV122" s="42"/>
      <c r="OFW122" s="41"/>
      <c r="OFX122" s="41"/>
      <c r="OFY122" s="41"/>
      <c r="OFZ122" s="42"/>
      <c r="OGA122" s="41"/>
      <c r="OGB122" s="41"/>
      <c r="OGC122" s="41"/>
      <c r="OGD122" s="42"/>
      <c r="OGE122" s="41"/>
      <c r="OGF122" s="41"/>
      <c r="OGG122" s="41"/>
      <c r="OGH122" s="42"/>
      <c r="OGI122" s="41"/>
      <c r="OGJ122" s="41"/>
      <c r="OGK122" s="41"/>
      <c r="OGL122" s="42"/>
      <c r="OGM122" s="41"/>
      <c r="OGN122" s="41"/>
      <c r="OGO122" s="41"/>
      <c r="OGP122" s="42"/>
      <c r="OGQ122" s="41"/>
      <c r="OGR122" s="41"/>
      <c r="OGS122" s="41"/>
      <c r="OGT122" s="42"/>
      <c r="OGU122" s="41"/>
      <c r="OGV122" s="41"/>
      <c r="OGW122" s="41"/>
      <c r="OGX122" s="42"/>
      <c r="OGY122" s="41"/>
      <c r="OGZ122" s="41"/>
      <c r="OHA122" s="41"/>
      <c r="OHB122" s="42"/>
      <c r="OHC122" s="41"/>
      <c r="OHD122" s="41"/>
      <c r="OHE122" s="41"/>
      <c r="OHF122" s="42"/>
      <c r="OHG122" s="41"/>
      <c r="OHH122" s="41"/>
      <c r="OHI122" s="41"/>
      <c r="OHJ122" s="42"/>
      <c r="OHK122" s="41"/>
      <c r="OHL122" s="41"/>
      <c r="OHM122" s="41"/>
      <c r="OHN122" s="42"/>
      <c r="OHO122" s="41"/>
      <c r="OHP122" s="41"/>
      <c r="OHQ122" s="41"/>
      <c r="OHR122" s="42"/>
      <c r="OHS122" s="41"/>
      <c r="OHT122" s="41"/>
      <c r="OHU122" s="41"/>
      <c r="OHV122" s="42"/>
      <c r="OHW122" s="41"/>
      <c r="OHX122" s="41"/>
      <c r="OHY122" s="41"/>
      <c r="OHZ122" s="42"/>
      <c r="OIA122" s="41"/>
      <c r="OIB122" s="41"/>
      <c r="OIC122" s="41"/>
      <c r="OID122" s="43"/>
      <c r="OIE122" s="44"/>
      <c r="OIF122" s="45"/>
      <c r="OIG122" s="45"/>
      <c r="OIH122" s="42"/>
      <c r="OII122" s="41"/>
      <c r="OIJ122" s="41"/>
      <c r="OIK122" s="41"/>
      <c r="OIL122" s="42"/>
      <c r="OIM122" s="41"/>
      <c r="OIN122" s="41"/>
      <c r="OIO122" s="41"/>
      <c r="OIP122" s="42"/>
      <c r="OIQ122" s="41"/>
      <c r="OIR122" s="41"/>
      <c r="OIS122" s="41"/>
      <c r="OIT122" s="42"/>
      <c r="OIU122" s="41"/>
      <c r="OIV122" s="41"/>
      <c r="OIW122" s="41"/>
      <c r="OIX122" s="42"/>
      <c r="OIY122" s="41"/>
      <c r="OIZ122" s="41"/>
      <c r="OJA122" s="41"/>
      <c r="OJB122" s="42"/>
      <c r="OJC122" s="41"/>
      <c r="OJD122" s="41"/>
      <c r="OJE122" s="41"/>
      <c r="OJF122" s="42"/>
      <c r="OJG122" s="41"/>
      <c r="OJH122" s="41"/>
      <c r="OJI122" s="41"/>
      <c r="OJJ122" s="42"/>
      <c r="OJK122" s="41"/>
      <c r="OJL122" s="41"/>
      <c r="OJM122" s="41"/>
      <c r="OJN122" s="42"/>
      <c r="OJO122" s="41"/>
      <c r="OJP122" s="41"/>
      <c r="OJQ122" s="41"/>
      <c r="OJR122" s="42"/>
      <c r="OJS122" s="41"/>
      <c r="OJT122" s="41"/>
      <c r="OJU122" s="41"/>
      <c r="OJV122" s="42"/>
      <c r="OJW122" s="41"/>
      <c r="OJX122" s="41"/>
      <c r="OJY122" s="41"/>
      <c r="OJZ122" s="42"/>
      <c r="OKA122" s="41"/>
      <c r="OKB122" s="41"/>
      <c r="OKC122" s="41"/>
      <c r="OKD122" s="42"/>
      <c r="OKE122" s="41"/>
      <c r="OKF122" s="41"/>
      <c r="OKG122" s="41"/>
      <c r="OKH122" s="42"/>
      <c r="OKI122" s="41"/>
      <c r="OKJ122" s="41"/>
      <c r="OKK122" s="41"/>
      <c r="OKL122" s="42"/>
      <c r="OKM122" s="41"/>
      <c r="OKN122" s="41"/>
      <c r="OKO122" s="41"/>
      <c r="OKP122" s="42"/>
      <c r="OKQ122" s="41"/>
      <c r="OKR122" s="41"/>
      <c r="OKS122" s="41"/>
      <c r="OKT122" s="42"/>
      <c r="OKU122" s="41"/>
      <c r="OKV122" s="41"/>
      <c r="OKW122" s="41"/>
      <c r="OKX122" s="42"/>
      <c r="OKY122" s="41"/>
      <c r="OKZ122" s="41"/>
      <c r="OLA122" s="41"/>
      <c r="OLB122" s="42"/>
      <c r="OLC122" s="41"/>
      <c r="OLD122" s="41"/>
      <c r="OLE122" s="41"/>
      <c r="OLF122" s="42"/>
      <c r="OLG122" s="41"/>
      <c r="OLH122" s="41"/>
      <c r="OLI122" s="41"/>
      <c r="OLJ122" s="42"/>
      <c r="OLK122" s="41"/>
      <c r="OLL122" s="41"/>
      <c r="OLM122" s="41"/>
      <c r="OLN122" s="42"/>
      <c r="OLO122" s="41"/>
      <c r="OLP122" s="41"/>
      <c r="OLQ122" s="41"/>
      <c r="OLR122" s="42"/>
      <c r="OLS122" s="41"/>
      <c r="OLT122" s="41"/>
      <c r="OLU122" s="41"/>
      <c r="OLV122" s="42"/>
      <c r="OLW122" s="41"/>
      <c r="OLX122" s="41"/>
      <c r="OLY122" s="41"/>
      <c r="OLZ122" s="42"/>
      <c r="OMA122" s="41"/>
      <c r="OMB122" s="41"/>
      <c r="OMC122" s="41"/>
      <c r="OMD122" s="42"/>
      <c r="OME122" s="41"/>
      <c r="OMF122" s="41"/>
      <c r="OMG122" s="41"/>
      <c r="OMH122" s="42"/>
      <c r="OMI122" s="41"/>
      <c r="OMJ122" s="41"/>
      <c r="OMK122" s="41"/>
      <c r="OML122" s="42"/>
      <c r="OMM122" s="41"/>
      <c r="OMN122" s="41"/>
      <c r="OMO122" s="41"/>
      <c r="OMP122" s="42"/>
      <c r="OMQ122" s="41"/>
      <c r="OMR122" s="41"/>
      <c r="OMS122" s="41"/>
      <c r="OMT122" s="42"/>
      <c r="OMU122" s="41"/>
      <c r="OMV122" s="41"/>
      <c r="OMW122" s="41"/>
      <c r="OMX122" s="42"/>
      <c r="OMY122" s="41"/>
      <c r="OMZ122" s="41"/>
      <c r="ONA122" s="41"/>
      <c r="ONB122" s="42"/>
      <c r="ONC122" s="41"/>
      <c r="OND122" s="41"/>
      <c r="ONE122" s="41"/>
      <c r="ONF122" s="42"/>
      <c r="ONG122" s="41"/>
      <c r="ONH122" s="41"/>
      <c r="ONI122" s="41"/>
      <c r="ONJ122" s="42"/>
      <c r="ONK122" s="41"/>
      <c r="ONL122" s="41"/>
      <c r="ONM122" s="41"/>
      <c r="ONN122" s="42"/>
      <c r="ONO122" s="41"/>
      <c r="ONP122" s="41"/>
      <c r="ONQ122" s="41"/>
      <c r="ONR122" s="42"/>
      <c r="ONS122" s="41"/>
      <c r="ONT122" s="41"/>
      <c r="ONU122" s="41"/>
      <c r="ONV122" s="42"/>
      <c r="ONW122" s="41"/>
      <c r="ONX122" s="41"/>
      <c r="ONY122" s="41"/>
      <c r="ONZ122" s="42"/>
      <c r="OOA122" s="41"/>
      <c r="OOB122" s="41"/>
      <c r="OOC122" s="41"/>
      <c r="OOD122" s="42"/>
      <c r="OOE122" s="41"/>
      <c r="OOF122" s="41"/>
      <c r="OOG122" s="41"/>
      <c r="OOH122" s="43"/>
      <c r="OOI122" s="44"/>
      <c r="OOJ122" s="45"/>
      <c r="OOK122" s="45"/>
      <c r="OOL122" s="42"/>
      <c r="OOM122" s="41"/>
      <c r="OON122" s="41"/>
      <c r="OOO122" s="41"/>
      <c r="OOP122" s="42"/>
      <c r="OOQ122" s="41"/>
      <c r="OOR122" s="41"/>
      <c r="OOS122" s="41"/>
      <c r="OOT122" s="42"/>
      <c r="OOU122" s="41"/>
      <c r="OOV122" s="41"/>
      <c r="OOW122" s="41"/>
      <c r="OOX122" s="42"/>
      <c r="OOY122" s="41"/>
      <c r="OOZ122" s="41"/>
      <c r="OPA122" s="41"/>
      <c r="OPB122" s="42"/>
      <c r="OPC122" s="41"/>
      <c r="OPD122" s="41"/>
      <c r="OPE122" s="41"/>
      <c r="OPF122" s="42"/>
      <c r="OPG122" s="41"/>
      <c r="OPH122" s="41"/>
      <c r="OPI122" s="41"/>
      <c r="OPJ122" s="42"/>
      <c r="OPK122" s="41"/>
      <c r="OPL122" s="41"/>
      <c r="OPM122" s="41"/>
      <c r="OPN122" s="42"/>
      <c r="OPO122" s="41"/>
      <c r="OPP122" s="41"/>
      <c r="OPQ122" s="41"/>
      <c r="OPR122" s="42"/>
      <c r="OPS122" s="41"/>
      <c r="OPT122" s="41"/>
      <c r="OPU122" s="41"/>
      <c r="OPV122" s="42"/>
      <c r="OPW122" s="41"/>
      <c r="OPX122" s="41"/>
      <c r="OPY122" s="41"/>
      <c r="OPZ122" s="42"/>
      <c r="OQA122" s="41"/>
      <c r="OQB122" s="41"/>
      <c r="OQC122" s="41"/>
      <c r="OQD122" s="42"/>
      <c r="OQE122" s="41"/>
      <c r="OQF122" s="41"/>
      <c r="OQG122" s="41"/>
      <c r="OQH122" s="42"/>
      <c r="OQI122" s="41"/>
      <c r="OQJ122" s="41"/>
      <c r="OQK122" s="41"/>
      <c r="OQL122" s="42"/>
      <c r="OQM122" s="41"/>
      <c r="OQN122" s="41"/>
      <c r="OQO122" s="41"/>
      <c r="OQP122" s="42"/>
      <c r="OQQ122" s="41"/>
      <c r="OQR122" s="41"/>
      <c r="OQS122" s="41"/>
      <c r="OQT122" s="42"/>
      <c r="OQU122" s="41"/>
      <c r="OQV122" s="41"/>
      <c r="OQW122" s="41"/>
      <c r="OQX122" s="42"/>
      <c r="OQY122" s="41"/>
      <c r="OQZ122" s="41"/>
      <c r="ORA122" s="41"/>
      <c r="ORB122" s="42"/>
      <c r="ORC122" s="41"/>
      <c r="ORD122" s="41"/>
      <c r="ORE122" s="41"/>
      <c r="ORF122" s="42"/>
      <c r="ORG122" s="41"/>
      <c r="ORH122" s="41"/>
      <c r="ORI122" s="41"/>
      <c r="ORJ122" s="42"/>
      <c r="ORK122" s="41"/>
      <c r="ORL122" s="41"/>
      <c r="ORM122" s="41"/>
      <c r="ORN122" s="42"/>
      <c r="ORO122" s="41"/>
      <c r="ORP122" s="41"/>
      <c r="ORQ122" s="41"/>
      <c r="ORR122" s="42"/>
      <c r="ORS122" s="41"/>
      <c r="ORT122" s="41"/>
      <c r="ORU122" s="41"/>
      <c r="ORV122" s="42"/>
      <c r="ORW122" s="41"/>
      <c r="ORX122" s="41"/>
      <c r="ORY122" s="41"/>
      <c r="ORZ122" s="42"/>
      <c r="OSA122" s="41"/>
      <c r="OSB122" s="41"/>
      <c r="OSC122" s="41"/>
      <c r="OSD122" s="42"/>
      <c r="OSE122" s="41"/>
      <c r="OSF122" s="41"/>
      <c r="OSG122" s="41"/>
      <c r="OSH122" s="42"/>
      <c r="OSI122" s="41"/>
      <c r="OSJ122" s="41"/>
      <c r="OSK122" s="41"/>
      <c r="OSL122" s="42"/>
      <c r="OSM122" s="41"/>
      <c r="OSN122" s="41"/>
      <c r="OSO122" s="41"/>
      <c r="OSP122" s="42"/>
      <c r="OSQ122" s="41"/>
      <c r="OSR122" s="41"/>
      <c r="OSS122" s="41"/>
      <c r="OST122" s="42"/>
      <c r="OSU122" s="41"/>
      <c r="OSV122" s="41"/>
      <c r="OSW122" s="41"/>
      <c r="OSX122" s="42"/>
      <c r="OSY122" s="41"/>
      <c r="OSZ122" s="41"/>
      <c r="OTA122" s="41"/>
      <c r="OTB122" s="42"/>
      <c r="OTC122" s="41"/>
      <c r="OTD122" s="41"/>
      <c r="OTE122" s="41"/>
      <c r="OTF122" s="42"/>
      <c r="OTG122" s="41"/>
      <c r="OTH122" s="41"/>
      <c r="OTI122" s="41"/>
      <c r="OTJ122" s="42"/>
      <c r="OTK122" s="41"/>
      <c r="OTL122" s="41"/>
      <c r="OTM122" s="41"/>
      <c r="OTN122" s="42"/>
      <c r="OTO122" s="41"/>
      <c r="OTP122" s="41"/>
      <c r="OTQ122" s="41"/>
      <c r="OTR122" s="42"/>
      <c r="OTS122" s="41"/>
      <c r="OTT122" s="41"/>
      <c r="OTU122" s="41"/>
      <c r="OTV122" s="42"/>
      <c r="OTW122" s="41"/>
      <c r="OTX122" s="41"/>
      <c r="OTY122" s="41"/>
      <c r="OTZ122" s="42"/>
      <c r="OUA122" s="41"/>
      <c r="OUB122" s="41"/>
      <c r="OUC122" s="41"/>
      <c r="OUD122" s="42"/>
      <c r="OUE122" s="41"/>
      <c r="OUF122" s="41"/>
      <c r="OUG122" s="41"/>
      <c r="OUH122" s="42"/>
      <c r="OUI122" s="41"/>
      <c r="OUJ122" s="41"/>
      <c r="OUK122" s="41"/>
      <c r="OUL122" s="43"/>
      <c r="OUM122" s="44"/>
      <c r="OUN122" s="45"/>
      <c r="OUO122" s="45"/>
      <c r="OUP122" s="42"/>
      <c r="OUQ122" s="41"/>
      <c r="OUR122" s="41"/>
      <c r="OUS122" s="41"/>
      <c r="OUT122" s="42"/>
      <c r="OUU122" s="41"/>
      <c r="OUV122" s="41"/>
      <c r="OUW122" s="41"/>
      <c r="OUX122" s="42"/>
      <c r="OUY122" s="41"/>
      <c r="OUZ122" s="41"/>
      <c r="OVA122" s="41"/>
      <c r="OVB122" s="42"/>
      <c r="OVC122" s="41"/>
      <c r="OVD122" s="41"/>
      <c r="OVE122" s="41"/>
      <c r="OVF122" s="42"/>
      <c r="OVG122" s="41"/>
      <c r="OVH122" s="41"/>
      <c r="OVI122" s="41"/>
      <c r="OVJ122" s="42"/>
      <c r="OVK122" s="41"/>
      <c r="OVL122" s="41"/>
      <c r="OVM122" s="41"/>
      <c r="OVN122" s="42"/>
      <c r="OVO122" s="41"/>
      <c r="OVP122" s="41"/>
      <c r="OVQ122" s="41"/>
      <c r="OVR122" s="42"/>
      <c r="OVS122" s="41"/>
      <c r="OVT122" s="41"/>
      <c r="OVU122" s="41"/>
      <c r="OVV122" s="42"/>
      <c r="OVW122" s="41"/>
      <c r="OVX122" s="41"/>
      <c r="OVY122" s="41"/>
      <c r="OVZ122" s="42"/>
      <c r="OWA122" s="41"/>
      <c r="OWB122" s="41"/>
      <c r="OWC122" s="41"/>
      <c r="OWD122" s="42"/>
      <c r="OWE122" s="41"/>
      <c r="OWF122" s="41"/>
      <c r="OWG122" s="41"/>
      <c r="OWH122" s="42"/>
      <c r="OWI122" s="41"/>
      <c r="OWJ122" s="41"/>
      <c r="OWK122" s="41"/>
      <c r="OWL122" s="42"/>
      <c r="OWM122" s="41"/>
      <c r="OWN122" s="41"/>
      <c r="OWO122" s="41"/>
      <c r="OWP122" s="42"/>
      <c r="OWQ122" s="41"/>
      <c r="OWR122" s="41"/>
      <c r="OWS122" s="41"/>
      <c r="OWT122" s="42"/>
      <c r="OWU122" s="41"/>
      <c r="OWV122" s="41"/>
      <c r="OWW122" s="41"/>
      <c r="OWX122" s="42"/>
      <c r="OWY122" s="41"/>
      <c r="OWZ122" s="41"/>
      <c r="OXA122" s="41"/>
      <c r="OXB122" s="42"/>
      <c r="OXC122" s="41"/>
      <c r="OXD122" s="41"/>
      <c r="OXE122" s="41"/>
      <c r="OXF122" s="42"/>
      <c r="OXG122" s="41"/>
      <c r="OXH122" s="41"/>
      <c r="OXI122" s="41"/>
      <c r="OXJ122" s="42"/>
      <c r="OXK122" s="41"/>
      <c r="OXL122" s="41"/>
      <c r="OXM122" s="41"/>
      <c r="OXN122" s="42"/>
      <c r="OXO122" s="41"/>
      <c r="OXP122" s="41"/>
      <c r="OXQ122" s="41"/>
      <c r="OXR122" s="42"/>
      <c r="OXS122" s="41"/>
      <c r="OXT122" s="41"/>
      <c r="OXU122" s="41"/>
      <c r="OXV122" s="42"/>
      <c r="OXW122" s="41"/>
      <c r="OXX122" s="41"/>
      <c r="OXY122" s="41"/>
      <c r="OXZ122" s="42"/>
      <c r="OYA122" s="41"/>
      <c r="OYB122" s="41"/>
      <c r="OYC122" s="41"/>
      <c r="OYD122" s="42"/>
      <c r="OYE122" s="41"/>
      <c r="OYF122" s="41"/>
      <c r="OYG122" s="41"/>
      <c r="OYH122" s="42"/>
      <c r="OYI122" s="41"/>
      <c r="OYJ122" s="41"/>
      <c r="OYK122" s="41"/>
      <c r="OYL122" s="42"/>
      <c r="OYM122" s="41"/>
      <c r="OYN122" s="41"/>
      <c r="OYO122" s="41"/>
      <c r="OYP122" s="42"/>
      <c r="OYQ122" s="41"/>
      <c r="OYR122" s="41"/>
      <c r="OYS122" s="41"/>
      <c r="OYT122" s="42"/>
      <c r="OYU122" s="41"/>
      <c r="OYV122" s="41"/>
      <c r="OYW122" s="41"/>
      <c r="OYX122" s="42"/>
      <c r="OYY122" s="41"/>
      <c r="OYZ122" s="41"/>
      <c r="OZA122" s="41"/>
      <c r="OZB122" s="42"/>
      <c r="OZC122" s="41"/>
      <c r="OZD122" s="41"/>
      <c r="OZE122" s="41"/>
      <c r="OZF122" s="42"/>
      <c r="OZG122" s="41"/>
      <c r="OZH122" s="41"/>
      <c r="OZI122" s="41"/>
      <c r="OZJ122" s="42"/>
      <c r="OZK122" s="41"/>
      <c r="OZL122" s="41"/>
      <c r="OZM122" s="41"/>
      <c r="OZN122" s="42"/>
      <c r="OZO122" s="41"/>
      <c r="OZP122" s="41"/>
      <c r="OZQ122" s="41"/>
      <c r="OZR122" s="42"/>
      <c r="OZS122" s="41"/>
      <c r="OZT122" s="41"/>
      <c r="OZU122" s="41"/>
      <c r="OZV122" s="42"/>
      <c r="OZW122" s="41"/>
      <c r="OZX122" s="41"/>
      <c r="OZY122" s="41"/>
      <c r="OZZ122" s="42"/>
      <c r="PAA122" s="41"/>
      <c r="PAB122" s="41"/>
      <c r="PAC122" s="41"/>
      <c r="PAD122" s="42"/>
      <c r="PAE122" s="41"/>
      <c r="PAF122" s="41"/>
      <c r="PAG122" s="41"/>
      <c r="PAH122" s="42"/>
      <c r="PAI122" s="41"/>
      <c r="PAJ122" s="41"/>
      <c r="PAK122" s="41"/>
      <c r="PAL122" s="42"/>
      <c r="PAM122" s="41"/>
      <c r="PAN122" s="41"/>
      <c r="PAO122" s="41"/>
      <c r="PAP122" s="43"/>
      <c r="PAQ122" s="44"/>
      <c r="PAR122" s="45"/>
      <c r="PAS122" s="45"/>
      <c r="PAT122" s="42"/>
      <c r="PAU122" s="41"/>
      <c r="PAV122" s="41"/>
      <c r="PAW122" s="41"/>
      <c r="PAX122" s="42"/>
      <c r="PAY122" s="41"/>
      <c r="PAZ122" s="41"/>
      <c r="PBA122" s="41"/>
      <c r="PBB122" s="42"/>
      <c r="PBC122" s="41"/>
      <c r="PBD122" s="41"/>
      <c r="PBE122" s="41"/>
      <c r="PBF122" s="42"/>
      <c r="PBG122" s="41"/>
      <c r="PBH122" s="41"/>
      <c r="PBI122" s="41"/>
      <c r="PBJ122" s="42"/>
      <c r="PBK122" s="41"/>
      <c r="PBL122" s="41"/>
      <c r="PBM122" s="41"/>
      <c r="PBN122" s="42"/>
      <c r="PBO122" s="41"/>
      <c r="PBP122" s="41"/>
      <c r="PBQ122" s="41"/>
      <c r="PBR122" s="42"/>
      <c r="PBS122" s="41"/>
      <c r="PBT122" s="41"/>
      <c r="PBU122" s="41"/>
      <c r="PBV122" s="42"/>
      <c r="PBW122" s="41"/>
      <c r="PBX122" s="41"/>
      <c r="PBY122" s="41"/>
      <c r="PBZ122" s="42"/>
      <c r="PCA122" s="41"/>
      <c r="PCB122" s="41"/>
      <c r="PCC122" s="41"/>
      <c r="PCD122" s="42"/>
      <c r="PCE122" s="41"/>
      <c r="PCF122" s="41"/>
      <c r="PCG122" s="41"/>
      <c r="PCH122" s="42"/>
      <c r="PCI122" s="41"/>
      <c r="PCJ122" s="41"/>
      <c r="PCK122" s="41"/>
      <c r="PCL122" s="42"/>
      <c r="PCM122" s="41"/>
      <c r="PCN122" s="41"/>
      <c r="PCO122" s="41"/>
      <c r="PCP122" s="42"/>
      <c r="PCQ122" s="41"/>
      <c r="PCR122" s="41"/>
      <c r="PCS122" s="41"/>
      <c r="PCT122" s="42"/>
      <c r="PCU122" s="41"/>
      <c r="PCV122" s="41"/>
      <c r="PCW122" s="41"/>
      <c r="PCX122" s="42"/>
      <c r="PCY122" s="41"/>
      <c r="PCZ122" s="41"/>
      <c r="PDA122" s="41"/>
      <c r="PDB122" s="42"/>
      <c r="PDC122" s="41"/>
      <c r="PDD122" s="41"/>
      <c r="PDE122" s="41"/>
      <c r="PDF122" s="42"/>
      <c r="PDG122" s="41"/>
      <c r="PDH122" s="41"/>
      <c r="PDI122" s="41"/>
      <c r="PDJ122" s="42"/>
      <c r="PDK122" s="41"/>
      <c r="PDL122" s="41"/>
      <c r="PDM122" s="41"/>
      <c r="PDN122" s="42"/>
      <c r="PDO122" s="41"/>
      <c r="PDP122" s="41"/>
      <c r="PDQ122" s="41"/>
      <c r="PDR122" s="42"/>
      <c r="PDS122" s="41"/>
      <c r="PDT122" s="41"/>
      <c r="PDU122" s="41"/>
      <c r="PDV122" s="42"/>
      <c r="PDW122" s="41"/>
      <c r="PDX122" s="41"/>
      <c r="PDY122" s="41"/>
      <c r="PDZ122" s="42"/>
      <c r="PEA122" s="41"/>
      <c r="PEB122" s="41"/>
      <c r="PEC122" s="41"/>
      <c r="PED122" s="42"/>
      <c r="PEE122" s="41"/>
      <c r="PEF122" s="41"/>
      <c r="PEG122" s="41"/>
      <c r="PEH122" s="42"/>
      <c r="PEI122" s="41"/>
      <c r="PEJ122" s="41"/>
      <c r="PEK122" s="41"/>
      <c r="PEL122" s="42"/>
      <c r="PEM122" s="41"/>
      <c r="PEN122" s="41"/>
      <c r="PEO122" s="41"/>
      <c r="PEP122" s="42"/>
      <c r="PEQ122" s="41"/>
      <c r="PER122" s="41"/>
      <c r="PES122" s="41"/>
      <c r="PET122" s="42"/>
      <c r="PEU122" s="41"/>
      <c r="PEV122" s="41"/>
      <c r="PEW122" s="41"/>
      <c r="PEX122" s="42"/>
      <c r="PEY122" s="41"/>
      <c r="PEZ122" s="41"/>
      <c r="PFA122" s="41"/>
      <c r="PFB122" s="42"/>
      <c r="PFC122" s="41"/>
      <c r="PFD122" s="41"/>
      <c r="PFE122" s="41"/>
      <c r="PFF122" s="42"/>
      <c r="PFG122" s="41"/>
      <c r="PFH122" s="41"/>
      <c r="PFI122" s="41"/>
      <c r="PFJ122" s="42"/>
      <c r="PFK122" s="41"/>
      <c r="PFL122" s="41"/>
      <c r="PFM122" s="41"/>
      <c r="PFN122" s="42"/>
      <c r="PFO122" s="41"/>
      <c r="PFP122" s="41"/>
      <c r="PFQ122" s="41"/>
      <c r="PFR122" s="42"/>
      <c r="PFS122" s="41"/>
      <c r="PFT122" s="41"/>
      <c r="PFU122" s="41"/>
      <c r="PFV122" s="42"/>
      <c r="PFW122" s="41"/>
      <c r="PFX122" s="41"/>
      <c r="PFY122" s="41"/>
      <c r="PFZ122" s="42"/>
      <c r="PGA122" s="41"/>
      <c r="PGB122" s="41"/>
      <c r="PGC122" s="41"/>
      <c r="PGD122" s="42"/>
      <c r="PGE122" s="41"/>
      <c r="PGF122" s="41"/>
      <c r="PGG122" s="41"/>
      <c r="PGH122" s="42"/>
      <c r="PGI122" s="41"/>
      <c r="PGJ122" s="41"/>
      <c r="PGK122" s="41"/>
      <c r="PGL122" s="42"/>
      <c r="PGM122" s="41"/>
      <c r="PGN122" s="41"/>
      <c r="PGO122" s="41"/>
      <c r="PGP122" s="42"/>
      <c r="PGQ122" s="41"/>
      <c r="PGR122" s="41"/>
      <c r="PGS122" s="41"/>
      <c r="PGT122" s="43"/>
      <c r="PGU122" s="44"/>
      <c r="PGV122" s="45"/>
      <c r="PGW122" s="45"/>
      <c r="PGX122" s="42"/>
      <c r="PGY122" s="41"/>
      <c r="PGZ122" s="41"/>
      <c r="PHA122" s="41"/>
      <c r="PHB122" s="42"/>
      <c r="PHC122" s="41"/>
      <c r="PHD122" s="41"/>
      <c r="PHE122" s="41"/>
      <c r="PHF122" s="42"/>
      <c r="PHG122" s="41"/>
      <c r="PHH122" s="41"/>
      <c r="PHI122" s="41"/>
      <c r="PHJ122" s="42"/>
      <c r="PHK122" s="41"/>
      <c r="PHL122" s="41"/>
      <c r="PHM122" s="41"/>
      <c r="PHN122" s="42"/>
      <c r="PHO122" s="41"/>
      <c r="PHP122" s="41"/>
      <c r="PHQ122" s="41"/>
      <c r="PHR122" s="42"/>
      <c r="PHS122" s="41"/>
      <c r="PHT122" s="41"/>
      <c r="PHU122" s="41"/>
      <c r="PHV122" s="42"/>
      <c r="PHW122" s="41"/>
      <c r="PHX122" s="41"/>
      <c r="PHY122" s="41"/>
      <c r="PHZ122" s="42"/>
      <c r="PIA122" s="41"/>
      <c r="PIB122" s="41"/>
      <c r="PIC122" s="41"/>
      <c r="PID122" s="42"/>
      <c r="PIE122" s="41"/>
      <c r="PIF122" s="41"/>
      <c r="PIG122" s="41"/>
      <c r="PIH122" s="42"/>
      <c r="PII122" s="41"/>
      <c r="PIJ122" s="41"/>
      <c r="PIK122" s="41"/>
      <c r="PIL122" s="42"/>
      <c r="PIM122" s="41"/>
      <c r="PIN122" s="41"/>
      <c r="PIO122" s="41"/>
      <c r="PIP122" s="42"/>
      <c r="PIQ122" s="41"/>
      <c r="PIR122" s="41"/>
      <c r="PIS122" s="41"/>
      <c r="PIT122" s="42"/>
      <c r="PIU122" s="41"/>
      <c r="PIV122" s="41"/>
      <c r="PIW122" s="41"/>
      <c r="PIX122" s="42"/>
      <c r="PIY122" s="41"/>
      <c r="PIZ122" s="41"/>
      <c r="PJA122" s="41"/>
      <c r="PJB122" s="42"/>
      <c r="PJC122" s="41"/>
      <c r="PJD122" s="41"/>
      <c r="PJE122" s="41"/>
      <c r="PJF122" s="42"/>
      <c r="PJG122" s="41"/>
      <c r="PJH122" s="41"/>
      <c r="PJI122" s="41"/>
      <c r="PJJ122" s="42"/>
      <c r="PJK122" s="41"/>
      <c r="PJL122" s="41"/>
      <c r="PJM122" s="41"/>
      <c r="PJN122" s="42"/>
      <c r="PJO122" s="41"/>
      <c r="PJP122" s="41"/>
      <c r="PJQ122" s="41"/>
      <c r="PJR122" s="42"/>
      <c r="PJS122" s="41"/>
      <c r="PJT122" s="41"/>
      <c r="PJU122" s="41"/>
      <c r="PJV122" s="42"/>
      <c r="PJW122" s="41"/>
      <c r="PJX122" s="41"/>
      <c r="PJY122" s="41"/>
      <c r="PJZ122" s="42"/>
      <c r="PKA122" s="41"/>
      <c r="PKB122" s="41"/>
      <c r="PKC122" s="41"/>
      <c r="PKD122" s="42"/>
      <c r="PKE122" s="41"/>
      <c r="PKF122" s="41"/>
      <c r="PKG122" s="41"/>
      <c r="PKH122" s="42"/>
      <c r="PKI122" s="41"/>
      <c r="PKJ122" s="41"/>
      <c r="PKK122" s="41"/>
      <c r="PKL122" s="42"/>
      <c r="PKM122" s="41"/>
      <c r="PKN122" s="41"/>
      <c r="PKO122" s="41"/>
      <c r="PKP122" s="42"/>
      <c r="PKQ122" s="41"/>
      <c r="PKR122" s="41"/>
      <c r="PKS122" s="41"/>
      <c r="PKT122" s="42"/>
      <c r="PKU122" s="41"/>
      <c r="PKV122" s="41"/>
      <c r="PKW122" s="41"/>
      <c r="PKX122" s="42"/>
      <c r="PKY122" s="41"/>
      <c r="PKZ122" s="41"/>
      <c r="PLA122" s="41"/>
      <c r="PLB122" s="42"/>
      <c r="PLC122" s="41"/>
      <c r="PLD122" s="41"/>
      <c r="PLE122" s="41"/>
      <c r="PLF122" s="42"/>
      <c r="PLG122" s="41"/>
      <c r="PLH122" s="41"/>
      <c r="PLI122" s="41"/>
      <c r="PLJ122" s="42"/>
      <c r="PLK122" s="41"/>
      <c r="PLL122" s="41"/>
      <c r="PLM122" s="41"/>
      <c r="PLN122" s="42"/>
      <c r="PLO122" s="41"/>
      <c r="PLP122" s="41"/>
      <c r="PLQ122" s="41"/>
      <c r="PLR122" s="42"/>
      <c r="PLS122" s="41"/>
      <c r="PLT122" s="41"/>
      <c r="PLU122" s="41"/>
      <c r="PLV122" s="42"/>
      <c r="PLW122" s="41"/>
      <c r="PLX122" s="41"/>
      <c r="PLY122" s="41"/>
      <c r="PLZ122" s="42"/>
      <c r="PMA122" s="41"/>
      <c r="PMB122" s="41"/>
      <c r="PMC122" s="41"/>
      <c r="PMD122" s="42"/>
      <c r="PME122" s="41"/>
      <c r="PMF122" s="41"/>
      <c r="PMG122" s="41"/>
      <c r="PMH122" s="42"/>
      <c r="PMI122" s="41"/>
      <c r="PMJ122" s="41"/>
      <c r="PMK122" s="41"/>
      <c r="PML122" s="42"/>
      <c r="PMM122" s="41"/>
      <c r="PMN122" s="41"/>
      <c r="PMO122" s="41"/>
      <c r="PMP122" s="42"/>
      <c r="PMQ122" s="41"/>
      <c r="PMR122" s="41"/>
      <c r="PMS122" s="41"/>
      <c r="PMT122" s="42"/>
      <c r="PMU122" s="41"/>
      <c r="PMV122" s="41"/>
      <c r="PMW122" s="41"/>
      <c r="PMX122" s="43"/>
      <c r="PMY122" s="44"/>
      <c r="PMZ122" s="45"/>
      <c r="PNA122" s="45"/>
      <c r="PNB122" s="42"/>
      <c r="PNC122" s="41"/>
      <c r="PND122" s="41"/>
      <c r="PNE122" s="41"/>
      <c r="PNF122" s="42"/>
      <c r="PNG122" s="41"/>
      <c r="PNH122" s="41"/>
      <c r="PNI122" s="41"/>
      <c r="PNJ122" s="42"/>
      <c r="PNK122" s="41"/>
      <c r="PNL122" s="41"/>
      <c r="PNM122" s="41"/>
      <c r="PNN122" s="42"/>
      <c r="PNO122" s="41"/>
      <c r="PNP122" s="41"/>
      <c r="PNQ122" s="41"/>
      <c r="PNR122" s="42"/>
      <c r="PNS122" s="41"/>
      <c r="PNT122" s="41"/>
      <c r="PNU122" s="41"/>
      <c r="PNV122" s="42"/>
      <c r="PNW122" s="41"/>
      <c r="PNX122" s="41"/>
      <c r="PNY122" s="41"/>
      <c r="PNZ122" s="42"/>
      <c r="POA122" s="41"/>
      <c r="POB122" s="41"/>
      <c r="POC122" s="41"/>
      <c r="POD122" s="42"/>
      <c r="POE122" s="41"/>
      <c r="POF122" s="41"/>
      <c r="POG122" s="41"/>
      <c r="POH122" s="42"/>
      <c r="POI122" s="41"/>
      <c r="POJ122" s="41"/>
      <c r="POK122" s="41"/>
      <c r="POL122" s="42"/>
      <c r="POM122" s="41"/>
      <c r="PON122" s="41"/>
      <c r="POO122" s="41"/>
      <c r="POP122" s="42"/>
      <c r="POQ122" s="41"/>
      <c r="POR122" s="41"/>
      <c r="POS122" s="41"/>
      <c r="POT122" s="42"/>
      <c r="POU122" s="41"/>
      <c r="POV122" s="41"/>
      <c r="POW122" s="41"/>
      <c r="POX122" s="42"/>
      <c r="POY122" s="41"/>
      <c r="POZ122" s="41"/>
      <c r="PPA122" s="41"/>
      <c r="PPB122" s="42"/>
      <c r="PPC122" s="41"/>
      <c r="PPD122" s="41"/>
      <c r="PPE122" s="41"/>
      <c r="PPF122" s="42"/>
      <c r="PPG122" s="41"/>
      <c r="PPH122" s="41"/>
      <c r="PPI122" s="41"/>
      <c r="PPJ122" s="42"/>
      <c r="PPK122" s="41"/>
      <c r="PPL122" s="41"/>
      <c r="PPM122" s="41"/>
      <c r="PPN122" s="42"/>
      <c r="PPO122" s="41"/>
      <c r="PPP122" s="41"/>
      <c r="PPQ122" s="41"/>
      <c r="PPR122" s="42"/>
      <c r="PPS122" s="41"/>
      <c r="PPT122" s="41"/>
      <c r="PPU122" s="41"/>
      <c r="PPV122" s="42"/>
      <c r="PPW122" s="41"/>
      <c r="PPX122" s="41"/>
      <c r="PPY122" s="41"/>
      <c r="PPZ122" s="42"/>
      <c r="PQA122" s="41"/>
      <c r="PQB122" s="41"/>
      <c r="PQC122" s="41"/>
      <c r="PQD122" s="42"/>
      <c r="PQE122" s="41"/>
      <c r="PQF122" s="41"/>
      <c r="PQG122" s="41"/>
      <c r="PQH122" s="42"/>
      <c r="PQI122" s="41"/>
      <c r="PQJ122" s="41"/>
      <c r="PQK122" s="41"/>
      <c r="PQL122" s="42"/>
      <c r="PQM122" s="41"/>
      <c r="PQN122" s="41"/>
      <c r="PQO122" s="41"/>
      <c r="PQP122" s="42"/>
      <c r="PQQ122" s="41"/>
      <c r="PQR122" s="41"/>
      <c r="PQS122" s="41"/>
      <c r="PQT122" s="42"/>
      <c r="PQU122" s="41"/>
      <c r="PQV122" s="41"/>
      <c r="PQW122" s="41"/>
      <c r="PQX122" s="42"/>
      <c r="PQY122" s="41"/>
      <c r="PQZ122" s="41"/>
      <c r="PRA122" s="41"/>
      <c r="PRB122" s="42"/>
      <c r="PRC122" s="41"/>
      <c r="PRD122" s="41"/>
      <c r="PRE122" s="41"/>
      <c r="PRF122" s="42"/>
      <c r="PRG122" s="41"/>
      <c r="PRH122" s="41"/>
      <c r="PRI122" s="41"/>
      <c r="PRJ122" s="42"/>
      <c r="PRK122" s="41"/>
      <c r="PRL122" s="41"/>
      <c r="PRM122" s="41"/>
      <c r="PRN122" s="42"/>
      <c r="PRO122" s="41"/>
      <c r="PRP122" s="41"/>
      <c r="PRQ122" s="41"/>
      <c r="PRR122" s="42"/>
      <c r="PRS122" s="41"/>
      <c r="PRT122" s="41"/>
      <c r="PRU122" s="41"/>
      <c r="PRV122" s="42"/>
      <c r="PRW122" s="41"/>
      <c r="PRX122" s="41"/>
      <c r="PRY122" s="41"/>
      <c r="PRZ122" s="42"/>
      <c r="PSA122" s="41"/>
      <c r="PSB122" s="41"/>
      <c r="PSC122" s="41"/>
      <c r="PSD122" s="42"/>
      <c r="PSE122" s="41"/>
      <c r="PSF122" s="41"/>
      <c r="PSG122" s="41"/>
      <c r="PSH122" s="42"/>
      <c r="PSI122" s="41"/>
      <c r="PSJ122" s="41"/>
      <c r="PSK122" s="41"/>
      <c r="PSL122" s="42"/>
      <c r="PSM122" s="41"/>
      <c r="PSN122" s="41"/>
      <c r="PSO122" s="41"/>
      <c r="PSP122" s="42"/>
      <c r="PSQ122" s="41"/>
      <c r="PSR122" s="41"/>
      <c r="PSS122" s="41"/>
      <c r="PST122" s="42"/>
      <c r="PSU122" s="41"/>
      <c r="PSV122" s="41"/>
      <c r="PSW122" s="41"/>
      <c r="PSX122" s="42"/>
      <c r="PSY122" s="41"/>
      <c r="PSZ122" s="41"/>
      <c r="PTA122" s="41"/>
      <c r="PTB122" s="43"/>
      <c r="PTC122" s="44"/>
      <c r="PTD122" s="45"/>
      <c r="PTE122" s="45"/>
      <c r="PTF122" s="42"/>
      <c r="PTG122" s="41"/>
      <c r="PTH122" s="41"/>
      <c r="PTI122" s="41"/>
      <c r="PTJ122" s="42"/>
      <c r="PTK122" s="41"/>
      <c r="PTL122" s="41"/>
      <c r="PTM122" s="41"/>
      <c r="PTN122" s="42"/>
      <c r="PTO122" s="41"/>
      <c r="PTP122" s="41"/>
      <c r="PTQ122" s="41"/>
      <c r="PTR122" s="42"/>
      <c r="PTS122" s="41"/>
      <c r="PTT122" s="41"/>
      <c r="PTU122" s="41"/>
      <c r="PTV122" s="42"/>
      <c r="PTW122" s="41"/>
      <c r="PTX122" s="41"/>
      <c r="PTY122" s="41"/>
      <c r="PTZ122" s="42"/>
      <c r="PUA122" s="41"/>
      <c r="PUB122" s="41"/>
      <c r="PUC122" s="41"/>
      <c r="PUD122" s="42"/>
      <c r="PUE122" s="41"/>
      <c r="PUF122" s="41"/>
      <c r="PUG122" s="41"/>
      <c r="PUH122" s="42"/>
      <c r="PUI122" s="41"/>
      <c r="PUJ122" s="41"/>
      <c r="PUK122" s="41"/>
      <c r="PUL122" s="42"/>
      <c r="PUM122" s="41"/>
      <c r="PUN122" s="41"/>
      <c r="PUO122" s="41"/>
      <c r="PUP122" s="42"/>
      <c r="PUQ122" s="41"/>
      <c r="PUR122" s="41"/>
      <c r="PUS122" s="41"/>
      <c r="PUT122" s="42"/>
      <c r="PUU122" s="41"/>
      <c r="PUV122" s="41"/>
      <c r="PUW122" s="41"/>
      <c r="PUX122" s="42"/>
      <c r="PUY122" s="41"/>
      <c r="PUZ122" s="41"/>
      <c r="PVA122" s="41"/>
      <c r="PVB122" s="42"/>
      <c r="PVC122" s="41"/>
      <c r="PVD122" s="41"/>
      <c r="PVE122" s="41"/>
      <c r="PVF122" s="42"/>
      <c r="PVG122" s="41"/>
      <c r="PVH122" s="41"/>
      <c r="PVI122" s="41"/>
      <c r="PVJ122" s="42"/>
      <c r="PVK122" s="41"/>
      <c r="PVL122" s="41"/>
      <c r="PVM122" s="41"/>
      <c r="PVN122" s="42"/>
      <c r="PVO122" s="41"/>
      <c r="PVP122" s="41"/>
      <c r="PVQ122" s="41"/>
      <c r="PVR122" s="42"/>
      <c r="PVS122" s="41"/>
      <c r="PVT122" s="41"/>
      <c r="PVU122" s="41"/>
      <c r="PVV122" s="42"/>
      <c r="PVW122" s="41"/>
      <c r="PVX122" s="41"/>
      <c r="PVY122" s="41"/>
      <c r="PVZ122" s="42"/>
      <c r="PWA122" s="41"/>
      <c r="PWB122" s="41"/>
      <c r="PWC122" s="41"/>
      <c r="PWD122" s="42"/>
      <c r="PWE122" s="41"/>
      <c r="PWF122" s="41"/>
      <c r="PWG122" s="41"/>
      <c r="PWH122" s="42"/>
      <c r="PWI122" s="41"/>
      <c r="PWJ122" s="41"/>
      <c r="PWK122" s="41"/>
      <c r="PWL122" s="42"/>
      <c r="PWM122" s="41"/>
      <c r="PWN122" s="41"/>
      <c r="PWO122" s="41"/>
      <c r="PWP122" s="42"/>
      <c r="PWQ122" s="41"/>
      <c r="PWR122" s="41"/>
      <c r="PWS122" s="41"/>
      <c r="PWT122" s="42"/>
      <c r="PWU122" s="41"/>
      <c r="PWV122" s="41"/>
      <c r="PWW122" s="41"/>
      <c r="PWX122" s="42"/>
      <c r="PWY122" s="41"/>
      <c r="PWZ122" s="41"/>
      <c r="PXA122" s="41"/>
      <c r="PXB122" s="42"/>
      <c r="PXC122" s="41"/>
      <c r="PXD122" s="41"/>
      <c r="PXE122" s="41"/>
      <c r="PXF122" s="42"/>
      <c r="PXG122" s="41"/>
      <c r="PXH122" s="41"/>
      <c r="PXI122" s="41"/>
      <c r="PXJ122" s="42"/>
      <c r="PXK122" s="41"/>
      <c r="PXL122" s="41"/>
      <c r="PXM122" s="41"/>
      <c r="PXN122" s="42"/>
      <c r="PXO122" s="41"/>
      <c r="PXP122" s="41"/>
      <c r="PXQ122" s="41"/>
      <c r="PXR122" s="42"/>
      <c r="PXS122" s="41"/>
      <c r="PXT122" s="41"/>
      <c r="PXU122" s="41"/>
      <c r="PXV122" s="42"/>
      <c r="PXW122" s="41"/>
      <c r="PXX122" s="41"/>
      <c r="PXY122" s="41"/>
      <c r="PXZ122" s="42"/>
      <c r="PYA122" s="41"/>
      <c r="PYB122" s="41"/>
      <c r="PYC122" s="41"/>
      <c r="PYD122" s="42"/>
      <c r="PYE122" s="41"/>
      <c r="PYF122" s="41"/>
      <c r="PYG122" s="41"/>
      <c r="PYH122" s="42"/>
      <c r="PYI122" s="41"/>
      <c r="PYJ122" s="41"/>
      <c r="PYK122" s="41"/>
      <c r="PYL122" s="42"/>
      <c r="PYM122" s="41"/>
      <c r="PYN122" s="41"/>
      <c r="PYO122" s="41"/>
      <c r="PYP122" s="42"/>
      <c r="PYQ122" s="41"/>
      <c r="PYR122" s="41"/>
      <c r="PYS122" s="41"/>
      <c r="PYT122" s="42"/>
      <c r="PYU122" s="41"/>
      <c r="PYV122" s="41"/>
      <c r="PYW122" s="41"/>
      <c r="PYX122" s="42"/>
      <c r="PYY122" s="41"/>
      <c r="PYZ122" s="41"/>
      <c r="PZA122" s="41"/>
      <c r="PZB122" s="42"/>
      <c r="PZC122" s="41"/>
      <c r="PZD122" s="41"/>
      <c r="PZE122" s="41"/>
      <c r="PZF122" s="43"/>
      <c r="PZG122" s="44"/>
      <c r="PZH122" s="45"/>
      <c r="PZI122" s="45"/>
      <c r="PZJ122" s="42"/>
      <c r="PZK122" s="41"/>
      <c r="PZL122" s="41"/>
      <c r="PZM122" s="41"/>
      <c r="PZN122" s="42"/>
      <c r="PZO122" s="41"/>
      <c r="PZP122" s="41"/>
      <c r="PZQ122" s="41"/>
      <c r="PZR122" s="42"/>
      <c r="PZS122" s="41"/>
      <c r="PZT122" s="41"/>
      <c r="PZU122" s="41"/>
      <c r="PZV122" s="42"/>
      <c r="PZW122" s="41"/>
      <c r="PZX122" s="41"/>
      <c r="PZY122" s="41"/>
      <c r="PZZ122" s="42"/>
      <c r="QAA122" s="41"/>
      <c r="QAB122" s="41"/>
      <c r="QAC122" s="41"/>
      <c r="QAD122" s="42"/>
      <c r="QAE122" s="41"/>
      <c r="QAF122" s="41"/>
      <c r="QAG122" s="41"/>
      <c r="QAH122" s="42"/>
      <c r="QAI122" s="41"/>
      <c r="QAJ122" s="41"/>
      <c r="QAK122" s="41"/>
      <c r="QAL122" s="42"/>
      <c r="QAM122" s="41"/>
      <c r="QAN122" s="41"/>
      <c r="QAO122" s="41"/>
      <c r="QAP122" s="42"/>
      <c r="QAQ122" s="41"/>
      <c r="QAR122" s="41"/>
      <c r="QAS122" s="41"/>
      <c r="QAT122" s="42"/>
      <c r="QAU122" s="41"/>
      <c r="QAV122" s="41"/>
      <c r="QAW122" s="41"/>
      <c r="QAX122" s="42"/>
      <c r="QAY122" s="41"/>
      <c r="QAZ122" s="41"/>
      <c r="QBA122" s="41"/>
      <c r="QBB122" s="42"/>
      <c r="QBC122" s="41"/>
      <c r="QBD122" s="41"/>
      <c r="QBE122" s="41"/>
      <c r="QBF122" s="42"/>
      <c r="QBG122" s="41"/>
      <c r="QBH122" s="41"/>
      <c r="QBI122" s="41"/>
      <c r="QBJ122" s="42"/>
      <c r="QBK122" s="41"/>
      <c r="QBL122" s="41"/>
      <c r="QBM122" s="41"/>
      <c r="QBN122" s="42"/>
      <c r="QBO122" s="41"/>
      <c r="QBP122" s="41"/>
      <c r="QBQ122" s="41"/>
      <c r="QBR122" s="42"/>
      <c r="QBS122" s="41"/>
      <c r="QBT122" s="41"/>
      <c r="QBU122" s="41"/>
      <c r="QBV122" s="42"/>
      <c r="QBW122" s="41"/>
      <c r="QBX122" s="41"/>
      <c r="QBY122" s="41"/>
      <c r="QBZ122" s="42"/>
      <c r="QCA122" s="41"/>
      <c r="QCB122" s="41"/>
      <c r="QCC122" s="41"/>
      <c r="QCD122" s="42"/>
      <c r="QCE122" s="41"/>
      <c r="QCF122" s="41"/>
      <c r="QCG122" s="41"/>
      <c r="QCH122" s="42"/>
      <c r="QCI122" s="41"/>
      <c r="QCJ122" s="41"/>
      <c r="QCK122" s="41"/>
      <c r="QCL122" s="42"/>
      <c r="QCM122" s="41"/>
      <c r="QCN122" s="41"/>
      <c r="QCO122" s="41"/>
      <c r="QCP122" s="42"/>
      <c r="QCQ122" s="41"/>
      <c r="QCR122" s="41"/>
      <c r="QCS122" s="41"/>
      <c r="QCT122" s="42"/>
      <c r="QCU122" s="41"/>
      <c r="QCV122" s="41"/>
      <c r="QCW122" s="41"/>
      <c r="QCX122" s="42"/>
      <c r="QCY122" s="41"/>
      <c r="QCZ122" s="41"/>
      <c r="QDA122" s="41"/>
      <c r="QDB122" s="42"/>
      <c r="QDC122" s="41"/>
      <c r="QDD122" s="41"/>
      <c r="QDE122" s="41"/>
      <c r="QDF122" s="42"/>
      <c r="QDG122" s="41"/>
      <c r="QDH122" s="41"/>
      <c r="QDI122" s="41"/>
      <c r="QDJ122" s="42"/>
      <c r="QDK122" s="41"/>
      <c r="QDL122" s="41"/>
      <c r="QDM122" s="41"/>
      <c r="QDN122" s="42"/>
      <c r="QDO122" s="41"/>
      <c r="QDP122" s="41"/>
      <c r="QDQ122" s="41"/>
      <c r="QDR122" s="42"/>
      <c r="QDS122" s="41"/>
      <c r="QDT122" s="41"/>
      <c r="QDU122" s="41"/>
      <c r="QDV122" s="42"/>
      <c r="QDW122" s="41"/>
      <c r="QDX122" s="41"/>
      <c r="QDY122" s="41"/>
      <c r="QDZ122" s="42"/>
      <c r="QEA122" s="41"/>
      <c r="QEB122" s="41"/>
      <c r="QEC122" s="41"/>
      <c r="QED122" s="42"/>
      <c r="QEE122" s="41"/>
      <c r="QEF122" s="41"/>
      <c r="QEG122" s="41"/>
      <c r="QEH122" s="42"/>
      <c r="QEI122" s="41"/>
      <c r="QEJ122" s="41"/>
      <c r="QEK122" s="41"/>
      <c r="QEL122" s="42"/>
      <c r="QEM122" s="41"/>
      <c r="QEN122" s="41"/>
      <c r="QEO122" s="41"/>
      <c r="QEP122" s="42"/>
      <c r="QEQ122" s="41"/>
      <c r="QER122" s="41"/>
      <c r="QES122" s="41"/>
      <c r="QET122" s="42"/>
      <c r="QEU122" s="41"/>
      <c r="QEV122" s="41"/>
      <c r="QEW122" s="41"/>
      <c r="QEX122" s="42"/>
      <c r="QEY122" s="41"/>
      <c r="QEZ122" s="41"/>
      <c r="QFA122" s="41"/>
      <c r="QFB122" s="42"/>
      <c r="QFC122" s="41"/>
      <c r="QFD122" s="41"/>
      <c r="QFE122" s="41"/>
      <c r="QFF122" s="42"/>
      <c r="QFG122" s="41"/>
      <c r="QFH122" s="41"/>
      <c r="QFI122" s="41"/>
      <c r="QFJ122" s="43"/>
      <c r="QFK122" s="44"/>
      <c r="QFL122" s="45"/>
      <c r="QFM122" s="45"/>
      <c r="QFN122" s="42"/>
      <c r="QFO122" s="41"/>
      <c r="QFP122" s="41"/>
      <c r="QFQ122" s="41"/>
      <c r="QFR122" s="42"/>
      <c r="QFS122" s="41"/>
      <c r="QFT122" s="41"/>
      <c r="QFU122" s="41"/>
      <c r="QFV122" s="42"/>
      <c r="QFW122" s="41"/>
      <c r="QFX122" s="41"/>
      <c r="QFY122" s="41"/>
      <c r="QFZ122" s="42"/>
      <c r="QGA122" s="41"/>
      <c r="QGB122" s="41"/>
      <c r="QGC122" s="41"/>
      <c r="QGD122" s="42"/>
      <c r="QGE122" s="41"/>
      <c r="QGF122" s="41"/>
      <c r="QGG122" s="41"/>
      <c r="QGH122" s="42"/>
      <c r="QGI122" s="41"/>
      <c r="QGJ122" s="41"/>
      <c r="QGK122" s="41"/>
      <c r="QGL122" s="42"/>
      <c r="QGM122" s="41"/>
      <c r="QGN122" s="41"/>
      <c r="QGO122" s="41"/>
      <c r="QGP122" s="42"/>
      <c r="QGQ122" s="41"/>
      <c r="QGR122" s="41"/>
      <c r="QGS122" s="41"/>
      <c r="QGT122" s="42"/>
      <c r="QGU122" s="41"/>
      <c r="QGV122" s="41"/>
      <c r="QGW122" s="41"/>
      <c r="QGX122" s="42"/>
      <c r="QGY122" s="41"/>
      <c r="QGZ122" s="41"/>
      <c r="QHA122" s="41"/>
      <c r="QHB122" s="42"/>
      <c r="QHC122" s="41"/>
      <c r="QHD122" s="41"/>
      <c r="QHE122" s="41"/>
      <c r="QHF122" s="42"/>
      <c r="QHG122" s="41"/>
      <c r="QHH122" s="41"/>
      <c r="QHI122" s="41"/>
      <c r="QHJ122" s="42"/>
      <c r="QHK122" s="41"/>
      <c r="QHL122" s="41"/>
      <c r="QHM122" s="41"/>
      <c r="QHN122" s="42"/>
      <c r="QHO122" s="41"/>
      <c r="QHP122" s="41"/>
      <c r="QHQ122" s="41"/>
      <c r="QHR122" s="42"/>
      <c r="QHS122" s="41"/>
      <c r="QHT122" s="41"/>
      <c r="QHU122" s="41"/>
      <c r="QHV122" s="42"/>
      <c r="QHW122" s="41"/>
      <c r="QHX122" s="41"/>
      <c r="QHY122" s="41"/>
      <c r="QHZ122" s="42"/>
      <c r="QIA122" s="41"/>
      <c r="QIB122" s="41"/>
      <c r="QIC122" s="41"/>
      <c r="QID122" s="42"/>
      <c r="QIE122" s="41"/>
      <c r="QIF122" s="41"/>
      <c r="QIG122" s="41"/>
      <c r="QIH122" s="42"/>
      <c r="QII122" s="41"/>
      <c r="QIJ122" s="41"/>
      <c r="QIK122" s="41"/>
      <c r="QIL122" s="42"/>
      <c r="QIM122" s="41"/>
      <c r="QIN122" s="41"/>
      <c r="QIO122" s="41"/>
      <c r="QIP122" s="42"/>
      <c r="QIQ122" s="41"/>
      <c r="QIR122" s="41"/>
      <c r="QIS122" s="41"/>
      <c r="QIT122" s="42"/>
      <c r="QIU122" s="41"/>
      <c r="QIV122" s="41"/>
      <c r="QIW122" s="41"/>
      <c r="QIX122" s="42"/>
      <c r="QIY122" s="41"/>
      <c r="QIZ122" s="41"/>
      <c r="QJA122" s="41"/>
      <c r="QJB122" s="42"/>
      <c r="QJC122" s="41"/>
      <c r="QJD122" s="41"/>
      <c r="QJE122" s="41"/>
      <c r="QJF122" s="42"/>
      <c r="QJG122" s="41"/>
      <c r="QJH122" s="41"/>
      <c r="QJI122" s="41"/>
      <c r="QJJ122" s="42"/>
      <c r="QJK122" s="41"/>
      <c r="QJL122" s="41"/>
      <c r="QJM122" s="41"/>
      <c r="QJN122" s="42"/>
      <c r="QJO122" s="41"/>
      <c r="QJP122" s="41"/>
      <c r="QJQ122" s="41"/>
      <c r="QJR122" s="42"/>
      <c r="QJS122" s="41"/>
      <c r="QJT122" s="41"/>
      <c r="QJU122" s="41"/>
      <c r="QJV122" s="42"/>
      <c r="QJW122" s="41"/>
      <c r="QJX122" s="41"/>
      <c r="QJY122" s="41"/>
      <c r="QJZ122" s="42"/>
      <c r="QKA122" s="41"/>
      <c r="QKB122" s="41"/>
      <c r="QKC122" s="41"/>
      <c r="QKD122" s="42"/>
      <c r="QKE122" s="41"/>
      <c r="QKF122" s="41"/>
      <c r="QKG122" s="41"/>
      <c r="QKH122" s="42"/>
      <c r="QKI122" s="41"/>
      <c r="QKJ122" s="41"/>
      <c r="QKK122" s="41"/>
      <c r="QKL122" s="42"/>
      <c r="QKM122" s="41"/>
      <c r="QKN122" s="41"/>
      <c r="QKO122" s="41"/>
      <c r="QKP122" s="42"/>
      <c r="QKQ122" s="41"/>
      <c r="QKR122" s="41"/>
      <c r="QKS122" s="41"/>
      <c r="QKT122" s="42"/>
      <c r="QKU122" s="41"/>
      <c r="QKV122" s="41"/>
      <c r="QKW122" s="41"/>
      <c r="QKX122" s="42"/>
      <c r="QKY122" s="41"/>
      <c r="QKZ122" s="41"/>
      <c r="QLA122" s="41"/>
      <c r="QLB122" s="42"/>
      <c r="QLC122" s="41"/>
      <c r="QLD122" s="41"/>
      <c r="QLE122" s="41"/>
      <c r="QLF122" s="42"/>
      <c r="QLG122" s="41"/>
      <c r="QLH122" s="41"/>
      <c r="QLI122" s="41"/>
      <c r="QLJ122" s="42"/>
      <c r="QLK122" s="41"/>
      <c r="QLL122" s="41"/>
      <c r="QLM122" s="41"/>
      <c r="QLN122" s="43"/>
      <c r="QLO122" s="44"/>
      <c r="QLP122" s="45"/>
      <c r="QLQ122" s="45"/>
      <c r="QLR122" s="42"/>
      <c r="QLS122" s="41"/>
      <c r="QLT122" s="41"/>
      <c r="QLU122" s="41"/>
      <c r="QLV122" s="42"/>
      <c r="QLW122" s="41"/>
      <c r="QLX122" s="41"/>
      <c r="QLY122" s="41"/>
      <c r="QLZ122" s="42"/>
      <c r="QMA122" s="41"/>
      <c r="QMB122" s="41"/>
      <c r="QMC122" s="41"/>
      <c r="QMD122" s="42"/>
      <c r="QME122" s="41"/>
      <c r="QMF122" s="41"/>
      <c r="QMG122" s="41"/>
      <c r="QMH122" s="42"/>
      <c r="QMI122" s="41"/>
      <c r="QMJ122" s="41"/>
      <c r="QMK122" s="41"/>
      <c r="QML122" s="42"/>
      <c r="QMM122" s="41"/>
      <c r="QMN122" s="41"/>
      <c r="QMO122" s="41"/>
      <c r="QMP122" s="42"/>
      <c r="QMQ122" s="41"/>
      <c r="QMR122" s="41"/>
      <c r="QMS122" s="41"/>
      <c r="QMT122" s="42"/>
      <c r="QMU122" s="41"/>
      <c r="QMV122" s="41"/>
      <c r="QMW122" s="41"/>
      <c r="QMX122" s="42"/>
      <c r="QMY122" s="41"/>
      <c r="QMZ122" s="41"/>
      <c r="QNA122" s="41"/>
      <c r="QNB122" s="42"/>
      <c r="QNC122" s="41"/>
      <c r="QND122" s="41"/>
      <c r="QNE122" s="41"/>
      <c r="QNF122" s="42"/>
      <c r="QNG122" s="41"/>
      <c r="QNH122" s="41"/>
      <c r="QNI122" s="41"/>
      <c r="QNJ122" s="42"/>
      <c r="QNK122" s="41"/>
      <c r="QNL122" s="41"/>
      <c r="QNM122" s="41"/>
      <c r="QNN122" s="42"/>
      <c r="QNO122" s="41"/>
      <c r="QNP122" s="41"/>
      <c r="QNQ122" s="41"/>
      <c r="QNR122" s="42"/>
      <c r="QNS122" s="41"/>
      <c r="QNT122" s="41"/>
      <c r="QNU122" s="41"/>
      <c r="QNV122" s="42"/>
      <c r="QNW122" s="41"/>
      <c r="QNX122" s="41"/>
      <c r="QNY122" s="41"/>
      <c r="QNZ122" s="42"/>
      <c r="QOA122" s="41"/>
      <c r="QOB122" s="41"/>
      <c r="QOC122" s="41"/>
      <c r="QOD122" s="42"/>
      <c r="QOE122" s="41"/>
      <c r="QOF122" s="41"/>
      <c r="QOG122" s="41"/>
      <c r="QOH122" s="42"/>
      <c r="QOI122" s="41"/>
      <c r="QOJ122" s="41"/>
      <c r="QOK122" s="41"/>
      <c r="QOL122" s="42"/>
      <c r="QOM122" s="41"/>
      <c r="QON122" s="41"/>
      <c r="QOO122" s="41"/>
      <c r="QOP122" s="42"/>
      <c r="QOQ122" s="41"/>
      <c r="QOR122" s="41"/>
      <c r="QOS122" s="41"/>
      <c r="QOT122" s="42"/>
      <c r="QOU122" s="41"/>
      <c r="QOV122" s="41"/>
      <c r="QOW122" s="41"/>
      <c r="QOX122" s="42"/>
      <c r="QOY122" s="41"/>
      <c r="QOZ122" s="41"/>
      <c r="QPA122" s="41"/>
      <c r="QPB122" s="42"/>
      <c r="QPC122" s="41"/>
      <c r="QPD122" s="41"/>
      <c r="QPE122" s="41"/>
      <c r="QPF122" s="42"/>
      <c r="QPG122" s="41"/>
      <c r="QPH122" s="41"/>
      <c r="QPI122" s="41"/>
      <c r="QPJ122" s="42"/>
      <c r="QPK122" s="41"/>
      <c r="QPL122" s="41"/>
      <c r="QPM122" s="41"/>
      <c r="QPN122" s="42"/>
      <c r="QPO122" s="41"/>
      <c r="QPP122" s="41"/>
      <c r="QPQ122" s="41"/>
      <c r="QPR122" s="42"/>
      <c r="QPS122" s="41"/>
      <c r="QPT122" s="41"/>
      <c r="QPU122" s="41"/>
      <c r="QPV122" s="42"/>
      <c r="QPW122" s="41"/>
      <c r="QPX122" s="41"/>
      <c r="QPY122" s="41"/>
      <c r="QPZ122" s="42"/>
      <c r="QQA122" s="41"/>
      <c r="QQB122" s="41"/>
      <c r="QQC122" s="41"/>
      <c r="QQD122" s="42"/>
      <c r="QQE122" s="41"/>
      <c r="QQF122" s="41"/>
      <c r="QQG122" s="41"/>
      <c r="QQH122" s="42"/>
      <c r="QQI122" s="41"/>
      <c r="QQJ122" s="41"/>
      <c r="QQK122" s="41"/>
      <c r="QQL122" s="42"/>
      <c r="QQM122" s="41"/>
      <c r="QQN122" s="41"/>
      <c r="QQO122" s="41"/>
      <c r="QQP122" s="42"/>
      <c r="QQQ122" s="41"/>
      <c r="QQR122" s="41"/>
      <c r="QQS122" s="41"/>
      <c r="QQT122" s="42"/>
      <c r="QQU122" s="41"/>
      <c r="QQV122" s="41"/>
      <c r="QQW122" s="41"/>
      <c r="QQX122" s="42"/>
      <c r="QQY122" s="41"/>
      <c r="QQZ122" s="41"/>
      <c r="QRA122" s="41"/>
      <c r="QRB122" s="42"/>
      <c r="QRC122" s="41"/>
      <c r="QRD122" s="41"/>
      <c r="QRE122" s="41"/>
      <c r="QRF122" s="42"/>
      <c r="QRG122" s="41"/>
      <c r="QRH122" s="41"/>
      <c r="QRI122" s="41"/>
      <c r="QRJ122" s="42"/>
      <c r="QRK122" s="41"/>
      <c r="QRL122" s="41"/>
      <c r="QRM122" s="41"/>
      <c r="QRN122" s="42"/>
      <c r="QRO122" s="41"/>
      <c r="QRP122" s="41"/>
      <c r="QRQ122" s="41"/>
      <c r="QRR122" s="43"/>
      <c r="QRS122" s="44"/>
      <c r="QRT122" s="45"/>
      <c r="QRU122" s="45"/>
      <c r="QRV122" s="42"/>
      <c r="QRW122" s="41"/>
      <c r="QRX122" s="41"/>
      <c r="QRY122" s="41"/>
      <c r="QRZ122" s="42"/>
      <c r="QSA122" s="41"/>
      <c r="QSB122" s="41"/>
      <c r="QSC122" s="41"/>
      <c r="QSD122" s="42"/>
      <c r="QSE122" s="41"/>
      <c r="QSF122" s="41"/>
      <c r="QSG122" s="41"/>
      <c r="QSH122" s="42"/>
      <c r="QSI122" s="41"/>
      <c r="QSJ122" s="41"/>
      <c r="QSK122" s="41"/>
      <c r="QSL122" s="42"/>
      <c r="QSM122" s="41"/>
      <c r="QSN122" s="41"/>
      <c r="QSO122" s="41"/>
      <c r="QSP122" s="42"/>
      <c r="QSQ122" s="41"/>
      <c r="QSR122" s="41"/>
      <c r="QSS122" s="41"/>
      <c r="QST122" s="42"/>
      <c r="QSU122" s="41"/>
      <c r="QSV122" s="41"/>
      <c r="QSW122" s="41"/>
      <c r="QSX122" s="42"/>
      <c r="QSY122" s="41"/>
      <c r="QSZ122" s="41"/>
      <c r="QTA122" s="41"/>
      <c r="QTB122" s="42"/>
      <c r="QTC122" s="41"/>
      <c r="QTD122" s="41"/>
      <c r="QTE122" s="41"/>
      <c r="QTF122" s="42"/>
      <c r="QTG122" s="41"/>
      <c r="QTH122" s="41"/>
      <c r="QTI122" s="41"/>
      <c r="QTJ122" s="42"/>
      <c r="QTK122" s="41"/>
      <c r="QTL122" s="41"/>
      <c r="QTM122" s="41"/>
      <c r="QTN122" s="42"/>
      <c r="QTO122" s="41"/>
      <c r="QTP122" s="41"/>
      <c r="QTQ122" s="41"/>
      <c r="QTR122" s="42"/>
      <c r="QTS122" s="41"/>
      <c r="QTT122" s="41"/>
      <c r="QTU122" s="41"/>
      <c r="QTV122" s="42"/>
      <c r="QTW122" s="41"/>
      <c r="QTX122" s="41"/>
      <c r="QTY122" s="41"/>
      <c r="QTZ122" s="42"/>
      <c r="QUA122" s="41"/>
      <c r="QUB122" s="41"/>
      <c r="QUC122" s="41"/>
      <c r="QUD122" s="42"/>
      <c r="QUE122" s="41"/>
      <c r="QUF122" s="41"/>
      <c r="QUG122" s="41"/>
      <c r="QUH122" s="42"/>
      <c r="QUI122" s="41"/>
      <c r="QUJ122" s="41"/>
      <c r="QUK122" s="41"/>
      <c r="QUL122" s="42"/>
      <c r="QUM122" s="41"/>
      <c r="QUN122" s="41"/>
      <c r="QUO122" s="41"/>
      <c r="QUP122" s="42"/>
      <c r="QUQ122" s="41"/>
      <c r="QUR122" s="41"/>
      <c r="QUS122" s="41"/>
      <c r="QUT122" s="42"/>
      <c r="QUU122" s="41"/>
      <c r="QUV122" s="41"/>
      <c r="QUW122" s="41"/>
      <c r="QUX122" s="42"/>
      <c r="QUY122" s="41"/>
      <c r="QUZ122" s="41"/>
      <c r="QVA122" s="41"/>
      <c r="QVB122" s="42"/>
      <c r="QVC122" s="41"/>
      <c r="QVD122" s="41"/>
      <c r="QVE122" s="41"/>
      <c r="QVF122" s="42"/>
      <c r="QVG122" s="41"/>
      <c r="QVH122" s="41"/>
      <c r="QVI122" s="41"/>
      <c r="QVJ122" s="42"/>
      <c r="QVK122" s="41"/>
      <c r="QVL122" s="41"/>
      <c r="QVM122" s="41"/>
      <c r="QVN122" s="42"/>
      <c r="QVO122" s="41"/>
      <c r="QVP122" s="41"/>
      <c r="QVQ122" s="41"/>
      <c r="QVR122" s="42"/>
      <c r="QVS122" s="41"/>
      <c r="QVT122" s="41"/>
      <c r="QVU122" s="41"/>
      <c r="QVV122" s="42"/>
      <c r="QVW122" s="41"/>
      <c r="QVX122" s="41"/>
      <c r="QVY122" s="41"/>
      <c r="QVZ122" s="42"/>
      <c r="QWA122" s="41"/>
      <c r="QWB122" s="41"/>
      <c r="QWC122" s="41"/>
      <c r="QWD122" s="42"/>
      <c r="QWE122" s="41"/>
      <c r="QWF122" s="41"/>
      <c r="QWG122" s="41"/>
      <c r="QWH122" s="42"/>
      <c r="QWI122" s="41"/>
      <c r="QWJ122" s="41"/>
      <c r="QWK122" s="41"/>
      <c r="QWL122" s="42"/>
      <c r="QWM122" s="41"/>
      <c r="QWN122" s="41"/>
      <c r="QWO122" s="41"/>
      <c r="QWP122" s="42"/>
      <c r="QWQ122" s="41"/>
      <c r="QWR122" s="41"/>
      <c r="QWS122" s="41"/>
      <c r="QWT122" s="42"/>
      <c r="QWU122" s="41"/>
      <c r="QWV122" s="41"/>
      <c r="QWW122" s="41"/>
      <c r="QWX122" s="42"/>
      <c r="QWY122" s="41"/>
      <c r="QWZ122" s="41"/>
      <c r="QXA122" s="41"/>
      <c r="QXB122" s="42"/>
      <c r="QXC122" s="41"/>
      <c r="QXD122" s="41"/>
      <c r="QXE122" s="41"/>
      <c r="QXF122" s="42"/>
      <c r="QXG122" s="41"/>
      <c r="QXH122" s="41"/>
      <c r="QXI122" s="41"/>
      <c r="QXJ122" s="42"/>
      <c r="QXK122" s="41"/>
      <c r="QXL122" s="41"/>
      <c r="QXM122" s="41"/>
      <c r="QXN122" s="42"/>
      <c r="QXO122" s="41"/>
      <c r="QXP122" s="41"/>
      <c r="QXQ122" s="41"/>
      <c r="QXR122" s="42"/>
      <c r="QXS122" s="41"/>
      <c r="QXT122" s="41"/>
      <c r="QXU122" s="41"/>
      <c r="QXV122" s="43"/>
      <c r="QXW122" s="44"/>
      <c r="QXX122" s="45"/>
      <c r="QXY122" s="45"/>
      <c r="QXZ122" s="42"/>
      <c r="QYA122" s="41"/>
      <c r="QYB122" s="41"/>
      <c r="QYC122" s="41"/>
      <c r="QYD122" s="42"/>
      <c r="QYE122" s="41"/>
      <c r="QYF122" s="41"/>
      <c r="QYG122" s="41"/>
      <c r="QYH122" s="42"/>
      <c r="QYI122" s="41"/>
      <c r="QYJ122" s="41"/>
      <c r="QYK122" s="41"/>
      <c r="QYL122" s="42"/>
      <c r="QYM122" s="41"/>
      <c r="QYN122" s="41"/>
      <c r="QYO122" s="41"/>
      <c r="QYP122" s="42"/>
      <c r="QYQ122" s="41"/>
      <c r="QYR122" s="41"/>
      <c r="QYS122" s="41"/>
      <c r="QYT122" s="42"/>
      <c r="QYU122" s="41"/>
      <c r="QYV122" s="41"/>
      <c r="QYW122" s="41"/>
      <c r="QYX122" s="42"/>
      <c r="QYY122" s="41"/>
      <c r="QYZ122" s="41"/>
      <c r="QZA122" s="41"/>
      <c r="QZB122" s="42"/>
      <c r="QZC122" s="41"/>
      <c r="QZD122" s="41"/>
      <c r="QZE122" s="41"/>
      <c r="QZF122" s="42"/>
      <c r="QZG122" s="41"/>
      <c r="QZH122" s="41"/>
      <c r="QZI122" s="41"/>
      <c r="QZJ122" s="42"/>
      <c r="QZK122" s="41"/>
      <c r="QZL122" s="41"/>
      <c r="QZM122" s="41"/>
      <c r="QZN122" s="42"/>
      <c r="QZO122" s="41"/>
      <c r="QZP122" s="41"/>
      <c r="QZQ122" s="41"/>
      <c r="QZR122" s="42"/>
      <c r="QZS122" s="41"/>
      <c r="QZT122" s="41"/>
      <c r="QZU122" s="41"/>
      <c r="QZV122" s="42"/>
      <c r="QZW122" s="41"/>
      <c r="QZX122" s="41"/>
      <c r="QZY122" s="41"/>
      <c r="QZZ122" s="42"/>
      <c r="RAA122" s="41"/>
      <c r="RAB122" s="41"/>
      <c r="RAC122" s="41"/>
      <c r="RAD122" s="42"/>
      <c r="RAE122" s="41"/>
      <c r="RAF122" s="41"/>
      <c r="RAG122" s="41"/>
      <c r="RAH122" s="42"/>
      <c r="RAI122" s="41"/>
      <c r="RAJ122" s="41"/>
      <c r="RAK122" s="41"/>
      <c r="RAL122" s="42"/>
      <c r="RAM122" s="41"/>
      <c r="RAN122" s="41"/>
      <c r="RAO122" s="41"/>
      <c r="RAP122" s="42"/>
      <c r="RAQ122" s="41"/>
      <c r="RAR122" s="41"/>
      <c r="RAS122" s="41"/>
      <c r="RAT122" s="42"/>
      <c r="RAU122" s="41"/>
      <c r="RAV122" s="41"/>
      <c r="RAW122" s="41"/>
      <c r="RAX122" s="42"/>
      <c r="RAY122" s="41"/>
      <c r="RAZ122" s="41"/>
      <c r="RBA122" s="41"/>
      <c r="RBB122" s="42"/>
      <c r="RBC122" s="41"/>
      <c r="RBD122" s="41"/>
      <c r="RBE122" s="41"/>
      <c r="RBF122" s="42"/>
      <c r="RBG122" s="41"/>
      <c r="RBH122" s="41"/>
      <c r="RBI122" s="41"/>
      <c r="RBJ122" s="42"/>
      <c r="RBK122" s="41"/>
      <c r="RBL122" s="41"/>
      <c r="RBM122" s="41"/>
      <c r="RBN122" s="42"/>
      <c r="RBO122" s="41"/>
      <c r="RBP122" s="41"/>
      <c r="RBQ122" s="41"/>
      <c r="RBR122" s="42"/>
      <c r="RBS122" s="41"/>
      <c r="RBT122" s="41"/>
      <c r="RBU122" s="41"/>
      <c r="RBV122" s="42"/>
      <c r="RBW122" s="41"/>
      <c r="RBX122" s="41"/>
      <c r="RBY122" s="41"/>
      <c r="RBZ122" s="42"/>
      <c r="RCA122" s="41"/>
      <c r="RCB122" s="41"/>
      <c r="RCC122" s="41"/>
      <c r="RCD122" s="42"/>
      <c r="RCE122" s="41"/>
      <c r="RCF122" s="41"/>
      <c r="RCG122" s="41"/>
      <c r="RCH122" s="42"/>
      <c r="RCI122" s="41"/>
      <c r="RCJ122" s="41"/>
      <c r="RCK122" s="41"/>
      <c r="RCL122" s="42"/>
      <c r="RCM122" s="41"/>
      <c r="RCN122" s="41"/>
      <c r="RCO122" s="41"/>
      <c r="RCP122" s="42"/>
      <c r="RCQ122" s="41"/>
      <c r="RCR122" s="41"/>
      <c r="RCS122" s="41"/>
      <c r="RCT122" s="42"/>
      <c r="RCU122" s="41"/>
      <c r="RCV122" s="41"/>
      <c r="RCW122" s="41"/>
      <c r="RCX122" s="42"/>
      <c r="RCY122" s="41"/>
      <c r="RCZ122" s="41"/>
      <c r="RDA122" s="41"/>
      <c r="RDB122" s="42"/>
      <c r="RDC122" s="41"/>
      <c r="RDD122" s="41"/>
      <c r="RDE122" s="41"/>
      <c r="RDF122" s="42"/>
      <c r="RDG122" s="41"/>
      <c r="RDH122" s="41"/>
      <c r="RDI122" s="41"/>
      <c r="RDJ122" s="42"/>
      <c r="RDK122" s="41"/>
      <c r="RDL122" s="41"/>
      <c r="RDM122" s="41"/>
      <c r="RDN122" s="42"/>
      <c r="RDO122" s="41"/>
      <c r="RDP122" s="41"/>
      <c r="RDQ122" s="41"/>
      <c r="RDR122" s="42"/>
      <c r="RDS122" s="41"/>
      <c r="RDT122" s="41"/>
      <c r="RDU122" s="41"/>
      <c r="RDV122" s="42"/>
      <c r="RDW122" s="41"/>
      <c r="RDX122" s="41"/>
      <c r="RDY122" s="41"/>
      <c r="RDZ122" s="43"/>
      <c r="REA122" s="44"/>
      <c r="REB122" s="45"/>
      <c r="REC122" s="45"/>
      <c r="RED122" s="42"/>
      <c r="REE122" s="41"/>
      <c r="REF122" s="41"/>
      <c r="REG122" s="41"/>
      <c r="REH122" s="42"/>
      <c r="REI122" s="41"/>
      <c r="REJ122" s="41"/>
      <c r="REK122" s="41"/>
      <c r="REL122" s="42"/>
      <c r="REM122" s="41"/>
      <c r="REN122" s="41"/>
      <c r="REO122" s="41"/>
      <c r="REP122" s="42"/>
      <c r="REQ122" s="41"/>
      <c r="RER122" s="41"/>
      <c r="RES122" s="41"/>
      <c r="RET122" s="42"/>
      <c r="REU122" s="41"/>
      <c r="REV122" s="41"/>
      <c r="REW122" s="41"/>
      <c r="REX122" s="42"/>
      <c r="REY122" s="41"/>
      <c r="REZ122" s="41"/>
      <c r="RFA122" s="41"/>
      <c r="RFB122" s="42"/>
      <c r="RFC122" s="41"/>
      <c r="RFD122" s="41"/>
      <c r="RFE122" s="41"/>
      <c r="RFF122" s="42"/>
      <c r="RFG122" s="41"/>
      <c r="RFH122" s="41"/>
      <c r="RFI122" s="41"/>
      <c r="RFJ122" s="42"/>
      <c r="RFK122" s="41"/>
      <c r="RFL122" s="41"/>
      <c r="RFM122" s="41"/>
      <c r="RFN122" s="42"/>
      <c r="RFO122" s="41"/>
      <c r="RFP122" s="41"/>
      <c r="RFQ122" s="41"/>
      <c r="RFR122" s="42"/>
      <c r="RFS122" s="41"/>
      <c r="RFT122" s="41"/>
      <c r="RFU122" s="41"/>
      <c r="RFV122" s="42"/>
      <c r="RFW122" s="41"/>
      <c r="RFX122" s="41"/>
      <c r="RFY122" s="41"/>
      <c r="RFZ122" s="42"/>
      <c r="RGA122" s="41"/>
      <c r="RGB122" s="41"/>
      <c r="RGC122" s="41"/>
      <c r="RGD122" s="42"/>
      <c r="RGE122" s="41"/>
      <c r="RGF122" s="41"/>
      <c r="RGG122" s="41"/>
      <c r="RGH122" s="42"/>
      <c r="RGI122" s="41"/>
      <c r="RGJ122" s="41"/>
      <c r="RGK122" s="41"/>
      <c r="RGL122" s="42"/>
      <c r="RGM122" s="41"/>
      <c r="RGN122" s="41"/>
      <c r="RGO122" s="41"/>
      <c r="RGP122" s="42"/>
      <c r="RGQ122" s="41"/>
      <c r="RGR122" s="41"/>
      <c r="RGS122" s="41"/>
      <c r="RGT122" s="42"/>
      <c r="RGU122" s="41"/>
      <c r="RGV122" s="41"/>
      <c r="RGW122" s="41"/>
      <c r="RGX122" s="42"/>
      <c r="RGY122" s="41"/>
      <c r="RGZ122" s="41"/>
      <c r="RHA122" s="41"/>
      <c r="RHB122" s="42"/>
      <c r="RHC122" s="41"/>
      <c r="RHD122" s="41"/>
      <c r="RHE122" s="41"/>
      <c r="RHF122" s="42"/>
      <c r="RHG122" s="41"/>
      <c r="RHH122" s="41"/>
      <c r="RHI122" s="41"/>
      <c r="RHJ122" s="42"/>
      <c r="RHK122" s="41"/>
      <c r="RHL122" s="41"/>
      <c r="RHM122" s="41"/>
      <c r="RHN122" s="42"/>
      <c r="RHO122" s="41"/>
      <c r="RHP122" s="41"/>
      <c r="RHQ122" s="41"/>
      <c r="RHR122" s="42"/>
      <c r="RHS122" s="41"/>
      <c r="RHT122" s="41"/>
      <c r="RHU122" s="41"/>
      <c r="RHV122" s="42"/>
      <c r="RHW122" s="41"/>
      <c r="RHX122" s="41"/>
      <c r="RHY122" s="41"/>
      <c r="RHZ122" s="42"/>
      <c r="RIA122" s="41"/>
      <c r="RIB122" s="41"/>
      <c r="RIC122" s="41"/>
      <c r="RID122" s="42"/>
      <c r="RIE122" s="41"/>
      <c r="RIF122" s="41"/>
      <c r="RIG122" s="41"/>
      <c r="RIH122" s="42"/>
      <c r="RII122" s="41"/>
      <c r="RIJ122" s="41"/>
      <c r="RIK122" s="41"/>
      <c r="RIL122" s="42"/>
      <c r="RIM122" s="41"/>
      <c r="RIN122" s="41"/>
      <c r="RIO122" s="41"/>
      <c r="RIP122" s="42"/>
      <c r="RIQ122" s="41"/>
      <c r="RIR122" s="41"/>
      <c r="RIS122" s="41"/>
      <c r="RIT122" s="42"/>
      <c r="RIU122" s="41"/>
      <c r="RIV122" s="41"/>
      <c r="RIW122" s="41"/>
      <c r="RIX122" s="42"/>
      <c r="RIY122" s="41"/>
      <c r="RIZ122" s="41"/>
      <c r="RJA122" s="41"/>
      <c r="RJB122" s="42"/>
      <c r="RJC122" s="41"/>
      <c r="RJD122" s="41"/>
      <c r="RJE122" s="41"/>
      <c r="RJF122" s="42"/>
      <c r="RJG122" s="41"/>
      <c r="RJH122" s="41"/>
      <c r="RJI122" s="41"/>
      <c r="RJJ122" s="42"/>
      <c r="RJK122" s="41"/>
      <c r="RJL122" s="41"/>
      <c r="RJM122" s="41"/>
      <c r="RJN122" s="42"/>
      <c r="RJO122" s="41"/>
      <c r="RJP122" s="41"/>
      <c r="RJQ122" s="41"/>
      <c r="RJR122" s="42"/>
      <c r="RJS122" s="41"/>
      <c r="RJT122" s="41"/>
      <c r="RJU122" s="41"/>
      <c r="RJV122" s="42"/>
      <c r="RJW122" s="41"/>
      <c r="RJX122" s="41"/>
      <c r="RJY122" s="41"/>
      <c r="RJZ122" s="42"/>
      <c r="RKA122" s="41"/>
      <c r="RKB122" s="41"/>
      <c r="RKC122" s="41"/>
      <c r="RKD122" s="43"/>
      <c r="RKE122" s="44"/>
      <c r="RKF122" s="45"/>
      <c r="RKG122" s="45"/>
      <c r="RKH122" s="42"/>
      <c r="RKI122" s="41"/>
      <c r="RKJ122" s="41"/>
      <c r="RKK122" s="41"/>
      <c r="RKL122" s="42"/>
      <c r="RKM122" s="41"/>
      <c r="RKN122" s="41"/>
      <c r="RKO122" s="41"/>
      <c r="RKP122" s="42"/>
      <c r="RKQ122" s="41"/>
      <c r="RKR122" s="41"/>
      <c r="RKS122" s="41"/>
      <c r="RKT122" s="42"/>
      <c r="RKU122" s="41"/>
      <c r="RKV122" s="41"/>
      <c r="RKW122" s="41"/>
      <c r="RKX122" s="42"/>
      <c r="RKY122" s="41"/>
      <c r="RKZ122" s="41"/>
      <c r="RLA122" s="41"/>
      <c r="RLB122" s="42"/>
      <c r="RLC122" s="41"/>
      <c r="RLD122" s="41"/>
      <c r="RLE122" s="41"/>
      <c r="RLF122" s="42"/>
      <c r="RLG122" s="41"/>
      <c r="RLH122" s="41"/>
      <c r="RLI122" s="41"/>
      <c r="RLJ122" s="42"/>
      <c r="RLK122" s="41"/>
      <c r="RLL122" s="41"/>
      <c r="RLM122" s="41"/>
      <c r="RLN122" s="42"/>
      <c r="RLO122" s="41"/>
      <c r="RLP122" s="41"/>
      <c r="RLQ122" s="41"/>
      <c r="RLR122" s="42"/>
      <c r="RLS122" s="41"/>
      <c r="RLT122" s="41"/>
      <c r="RLU122" s="41"/>
      <c r="RLV122" s="42"/>
      <c r="RLW122" s="41"/>
      <c r="RLX122" s="41"/>
      <c r="RLY122" s="41"/>
      <c r="RLZ122" s="42"/>
      <c r="RMA122" s="41"/>
      <c r="RMB122" s="41"/>
      <c r="RMC122" s="41"/>
      <c r="RMD122" s="42"/>
      <c r="RME122" s="41"/>
      <c r="RMF122" s="41"/>
      <c r="RMG122" s="41"/>
      <c r="RMH122" s="42"/>
      <c r="RMI122" s="41"/>
      <c r="RMJ122" s="41"/>
      <c r="RMK122" s="41"/>
      <c r="RML122" s="42"/>
      <c r="RMM122" s="41"/>
      <c r="RMN122" s="41"/>
      <c r="RMO122" s="41"/>
      <c r="RMP122" s="42"/>
      <c r="RMQ122" s="41"/>
      <c r="RMR122" s="41"/>
      <c r="RMS122" s="41"/>
      <c r="RMT122" s="42"/>
      <c r="RMU122" s="41"/>
      <c r="RMV122" s="41"/>
      <c r="RMW122" s="41"/>
      <c r="RMX122" s="42"/>
      <c r="RMY122" s="41"/>
      <c r="RMZ122" s="41"/>
      <c r="RNA122" s="41"/>
      <c r="RNB122" s="42"/>
      <c r="RNC122" s="41"/>
      <c r="RND122" s="41"/>
      <c r="RNE122" s="41"/>
      <c r="RNF122" s="42"/>
      <c r="RNG122" s="41"/>
      <c r="RNH122" s="41"/>
      <c r="RNI122" s="41"/>
      <c r="RNJ122" s="42"/>
      <c r="RNK122" s="41"/>
      <c r="RNL122" s="41"/>
      <c r="RNM122" s="41"/>
      <c r="RNN122" s="42"/>
      <c r="RNO122" s="41"/>
      <c r="RNP122" s="41"/>
      <c r="RNQ122" s="41"/>
      <c r="RNR122" s="42"/>
      <c r="RNS122" s="41"/>
      <c r="RNT122" s="41"/>
      <c r="RNU122" s="41"/>
      <c r="RNV122" s="42"/>
      <c r="RNW122" s="41"/>
      <c r="RNX122" s="41"/>
      <c r="RNY122" s="41"/>
      <c r="RNZ122" s="42"/>
      <c r="ROA122" s="41"/>
      <c r="ROB122" s="41"/>
      <c r="ROC122" s="41"/>
      <c r="ROD122" s="42"/>
      <c r="ROE122" s="41"/>
      <c r="ROF122" s="41"/>
      <c r="ROG122" s="41"/>
      <c r="ROH122" s="42"/>
      <c r="ROI122" s="41"/>
      <c r="ROJ122" s="41"/>
      <c r="ROK122" s="41"/>
      <c r="ROL122" s="42"/>
      <c r="ROM122" s="41"/>
      <c r="RON122" s="41"/>
      <c r="ROO122" s="41"/>
      <c r="ROP122" s="42"/>
      <c r="ROQ122" s="41"/>
      <c r="ROR122" s="41"/>
      <c r="ROS122" s="41"/>
      <c r="ROT122" s="42"/>
      <c r="ROU122" s="41"/>
      <c r="ROV122" s="41"/>
      <c r="ROW122" s="41"/>
      <c r="ROX122" s="42"/>
      <c r="ROY122" s="41"/>
      <c r="ROZ122" s="41"/>
      <c r="RPA122" s="41"/>
      <c r="RPB122" s="42"/>
      <c r="RPC122" s="41"/>
      <c r="RPD122" s="41"/>
      <c r="RPE122" s="41"/>
      <c r="RPF122" s="42"/>
      <c r="RPG122" s="41"/>
      <c r="RPH122" s="41"/>
      <c r="RPI122" s="41"/>
      <c r="RPJ122" s="42"/>
      <c r="RPK122" s="41"/>
      <c r="RPL122" s="41"/>
      <c r="RPM122" s="41"/>
      <c r="RPN122" s="42"/>
      <c r="RPO122" s="41"/>
      <c r="RPP122" s="41"/>
      <c r="RPQ122" s="41"/>
      <c r="RPR122" s="42"/>
      <c r="RPS122" s="41"/>
      <c r="RPT122" s="41"/>
      <c r="RPU122" s="41"/>
      <c r="RPV122" s="42"/>
      <c r="RPW122" s="41"/>
      <c r="RPX122" s="41"/>
      <c r="RPY122" s="41"/>
      <c r="RPZ122" s="42"/>
      <c r="RQA122" s="41"/>
      <c r="RQB122" s="41"/>
      <c r="RQC122" s="41"/>
      <c r="RQD122" s="42"/>
      <c r="RQE122" s="41"/>
      <c r="RQF122" s="41"/>
      <c r="RQG122" s="41"/>
      <c r="RQH122" s="43"/>
      <c r="RQI122" s="44"/>
      <c r="RQJ122" s="45"/>
      <c r="RQK122" s="45"/>
      <c r="RQL122" s="42"/>
      <c r="RQM122" s="41"/>
      <c r="RQN122" s="41"/>
      <c r="RQO122" s="41"/>
      <c r="RQP122" s="42"/>
      <c r="RQQ122" s="41"/>
      <c r="RQR122" s="41"/>
      <c r="RQS122" s="41"/>
      <c r="RQT122" s="42"/>
      <c r="RQU122" s="41"/>
      <c r="RQV122" s="41"/>
      <c r="RQW122" s="41"/>
      <c r="RQX122" s="42"/>
      <c r="RQY122" s="41"/>
      <c r="RQZ122" s="41"/>
      <c r="RRA122" s="41"/>
      <c r="RRB122" s="42"/>
      <c r="RRC122" s="41"/>
      <c r="RRD122" s="41"/>
      <c r="RRE122" s="41"/>
      <c r="RRF122" s="42"/>
      <c r="RRG122" s="41"/>
      <c r="RRH122" s="41"/>
      <c r="RRI122" s="41"/>
      <c r="RRJ122" s="42"/>
      <c r="RRK122" s="41"/>
      <c r="RRL122" s="41"/>
      <c r="RRM122" s="41"/>
      <c r="RRN122" s="42"/>
      <c r="RRO122" s="41"/>
      <c r="RRP122" s="41"/>
      <c r="RRQ122" s="41"/>
      <c r="RRR122" s="42"/>
      <c r="RRS122" s="41"/>
      <c r="RRT122" s="41"/>
      <c r="RRU122" s="41"/>
      <c r="RRV122" s="42"/>
      <c r="RRW122" s="41"/>
      <c r="RRX122" s="41"/>
      <c r="RRY122" s="41"/>
      <c r="RRZ122" s="42"/>
      <c r="RSA122" s="41"/>
      <c r="RSB122" s="41"/>
      <c r="RSC122" s="41"/>
      <c r="RSD122" s="42"/>
      <c r="RSE122" s="41"/>
      <c r="RSF122" s="41"/>
      <c r="RSG122" s="41"/>
      <c r="RSH122" s="42"/>
      <c r="RSI122" s="41"/>
      <c r="RSJ122" s="41"/>
      <c r="RSK122" s="41"/>
      <c r="RSL122" s="42"/>
      <c r="RSM122" s="41"/>
      <c r="RSN122" s="41"/>
      <c r="RSO122" s="41"/>
      <c r="RSP122" s="42"/>
      <c r="RSQ122" s="41"/>
      <c r="RSR122" s="41"/>
      <c r="RSS122" s="41"/>
      <c r="RST122" s="42"/>
      <c r="RSU122" s="41"/>
      <c r="RSV122" s="41"/>
      <c r="RSW122" s="41"/>
      <c r="RSX122" s="42"/>
      <c r="RSY122" s="41"/>
      <c r="RSZ122" s="41"/>
      <c r="RTA122" s="41"/>
      <c r="RTB122" s="42"/>
      <c r="RTC122" s="41"/>
      <c r="RTD122" s="41"/>
      <c r="RTE122" s="41"/>
      <c r="RTF122" s="42"/>
      <c r="RTG122" s="41"/>
      <c r="RTH122" s="41"/>
      <c r="RTI122" s="41"/>
      <c r="RTJ122" s="42"/>
      <c r="RTK122" s="41"/>
      <c r="RTL122" s="41"/>
      <c r="RTM122" s="41"/>
      <c r="RTN122" s="42"/>
      <c r="RTO122" s="41"/>
      <c r="RTP122" s="41"/>
      <c r="RTQ122" s="41"/>
      <c r="RTR122" s="42"/>
      <c r="RTS122" s="41"/>
      <c r="RTT122" s="41"/>
      <c r="RTU122" s="41"/>
      <c r="RTV122" s="42"/>
      <c r="RTW122" s="41"/>
      <c r="RTX122" s="41"/>
      <c r="RTY122" s="41"/>
      <c r="RTZ122" s="42"/>
      <c r="RUA122" s="41"/>
      <c r="RUB122" s="41"/>
      <c r="RUC122" s="41"/>
      <c r="RUD122" s="42"/>
      <c r="RUE122" s="41"/>
      <c r="RUF122" s="41"/>
      <c r="RUG122" s="41"/>
      <c r="RUH122" s="42"/>
      <c r="RUI122" s="41"/>
      <c r="RUJ122" s="41"/>
      <c r="RUK122" s="41"/>
      <c r="RUL122" s="42"/>
      <c r="RUM122" s="41"/>
      <c r="RUN122" s="41"/>
      <c r="RUO122" s="41"/>
      <c r="RUP122" s="42"/>
      <c r="RUQ122" s="41"/>
      <c r="RUR122" s="41"/>
      <c r="RUS122" s="41"/>
      <c r="RUT122" s="42"/>
      <c r="RUU122" s="41"/>
      <c r="RUV122" s="41"/>
      <c r="RUW122" s="41"/>
      <c r="RUX122" s="42"/>
      <c r="RUY122" s="41"/>
      <c r="RUZ122" s="41"/>
      <c r="RVA122" s="41"/>
      <c r="RVB122" s="42"/>
      <c r="RVC122" s="41"/>
      <c r="RVD122" s="41"/>
      <c r="RVE122" s="41"/>
      <c r="RVF122" s="42"/>
      <c r="RVG122" s="41"/>
      <c r="RVH122" s="41"/>
      <c r="RVI122" s="41"/>
      <c r="RVJ122" s="42"/>
      <c r="RVK122" s="41"/>
      <c r="RVL122" s="41"/>
      <c r="RVM122" s="41"/>
      <c r="RVN122" s="42"/>
      <c r="RVO122" s="41"/>
      <c r="RVP122" s="41"/>
      <c r="RVQ122" s="41"/>
      <c r="RVR122" s="42"/>
      <c r="RVS122" s="41"/>
      <c r="RVT122" s="41"/>
      <c r="RVU122" s="41"/>
      <c r="RVV122" s="42"/>
      <c r="RVW122" s="41"/>
      <c r="RVX122" s="41"/>
      <c r="RVY122" s="41"/>
      <c r="RVZ122" s="42"/>
      <c r="RWA122" s="41"/>
      <c r="RWB122" s="41"/>
      <c r="RWC122" s="41"/>
      <c r="RWD122" s="42"/>
      <c r="RWE122" s="41"/>
      <c r="RWF122" s="41"/>
      <c r="RWG122" s="41"/>
      <c r="RWH122" s="42"/>
      <c r="RWI122" s="41"/>
      <c r="RWJ122" s="41"/>
      <c r="RWK122" s="41"/>
      <c r="RWL122" s="43"/>
      <c r="RWM122" s="44"/>
      <c r="RWN122" s="45"/>
      <c r="RWO122" s="45"/>
      <c r="RWP122" s="42"/>
      <c r="RWQ122" s="41"/>
      <c r="RWR122" s="41"/>
      <c r="RWS122" s="41"/>
      <c r="RWT122" s="42"/>
      <c r="RWU122" s="41"/>
      <c r="RWV122" s="41"/>
      <c r="RWW122" s="41"/>
      <c r="RWX122" s="42"/>
      <c r="RWY122" s="41"/>
      <c r="RWZ122" s="41"/>
      <c r="RXA122" s="41"/>
      <c r="RXB122" s="42"/>
      <c r="RXC122" s="41"/>
      <c r="RXD122" s="41"/>
      <c r="RXE122" s="41"/>
      <c r="RXF122" s="42"/>
      <c r="RXG122" s="41"/>
      <c r="RXH122" s="41"/>
      <c r="RXI122" s="41"/>
      <c r="RXJ122" s="42"/>
      <c r="RXK122" s="41"/>
      <c r="RXL122" s="41"/>
      <c r="RXM122" s="41"/>
      <c r="RXN122" s="42"/>
      <c r="RXO122" s="41"/>
      <c r="RXP122" s="41"/>
      <c r="RXQ122" s="41"/>
      <c r="RXR122" s="42"/>
      <c r="RXS122" s="41"/>
      <c r="RXT122" s="41"/>
      <c r="RXU122" s="41"/>
      <c r="RXV122" s="42"/>
      <c r="RXW122" s="41"/>
      <c r="RXX122" s="41"/>
      <c r="RXY122" s="41"/>
      <c r="RXZ122" s="42"/>
      <c r="RYA122" s="41"/>
      <c r="RYB122" s="41"/>
      <c r="RYC122" s="41"/>
      <c r="RYD122" s="42"/>
      <c r="RYE122" s="41"/>
      <c r="RYF122" s="41"/>
      <c r="RYG122" s="41"/>
      <c r="RYH122" s="42"/>
      <c r="RYI122" s="41"/>
      <c r="RYJ122" s="41"/>
      <c r="RYK122" s="41"/>
      <c r="RYL122" s="42"/>
      <c r="RYM122" s="41"/>
      <c r="RYN122" s="41"/>
      <c r="RYO122" s="41"/>
      <c r="RYP122" s="42"/>
      <c r="RYQ122" s="41"/>
      <c r="RYR122" s="41"/>
      <c r="RYS122" s="41"/>
      <c r="RYT122" s="42"/>
      <c r="RYU122" s="41"/>
      <c r="RYV122" s="41"/>
      <c r="RYW122" s="41"/>
      <c r="RYX122" s="42"/>
      <c r="RYY122" s="41"/>
      <c r="RYZ122" s="41"/>
      <c r="RZA122" s="41"/>
      <c r="RZB122" s="42"/>
      <c r="RZC122" s="41"/>
      <c r="RZD122" s="41"/>
      <c r="RZE122" s="41"/>
      <c r="RZF122" s="42"/>
      <c r="RZG122" s="41"/>
      <c r="RZH122" s="41"/>
      <c r="RZI122" s="41"/>
      <c r="RZJ122" s="42"/>
      <c r="RZK122" s="41"/>
      <c r="RZL122" s="41"/>
      <c r="RZM122" s="41"/>
      <c r="RZN122" s="42"/>
      <c r="RZO122" s="41"/>
      <c r="RZP122" s="41"/>
      <c r="RZQ122" s="41"/>
      <c r="RZR122" s="42"/>
      <c r="RZS122" s="41"/>
      <c r="RZT122" s="41"/>
      <c r="RZU122" s="41"/>
      <c r="RZV122" s="42"/>
      <c r="RZW122" s="41"/>
      <c r="RZX122" s="41"/>
      <c r="RZY122" s="41"/>
      <c r="RZZ122" s="42"/>
      <c r="SAA122" s="41"/>
      <c r="SAB122" s="41"/>
      <c r="SAC122" s="41"/>
      <c r="SAD122" s="42"/>
      <c r="SAE122" s="41"/>
      <c r="SAF122" s="41"/>
      <c r="SAG122" s="41"/>
      <c r="SAH122" s="42"/>
      <c r="SAI122" s="41"/>
      <c r="SAJ122" s="41"/>
      <c r="SAK122" s="41"/>
      <c r="SAL122" s="42"/>
      <c r="SAM122" s="41"/>
      <c r="SAN122" s="41"/>
      <c r="SAO122" s="41"/>
      <c r="SAP122" s="42"/>
      <c r="SAQ122" s="41"/>
      <c r="SAR122" s="41"/>
      <c r="SAS122" s="41"/>
      <c r="SAT122" s="42"/>
      <c r="SAU122" s="41"/>
      <c r="SAV122" s="41"/>
      <c r="SAW122" s="41"/>
      <c r="SAX122" s="42"/>
      <c r="SAY122" s="41"/>
      <c r="SAZ122" s="41"/>
      <c r="SBA122" s="41"/>
      <c r="SBB122" s="42"/>
      <c r="SBC122" s="41"/>
      <c r="SBD122" s="41"/>
      <c r="SBE122" s="41"/>
      <c r="SBF122" s="42"/>
      <c r="SBG122" s="41"/>
      <c r="SBH122" s="41"/>
      <c r="SBI122" s="41"/>
      <c r="SBJ122" s="42"/>
      <c r="SBK122" s="41"/>
      <c r="SBL122" s="41"/>
      <c r="SBM122" s="41"/>
      <c r="SBN122" s="42"/>
      <c r="SBO122" s="41"/>
      <c r="SBP122" s="41"/>
      <c r="SBQ122" s="41"/>
      <c r="SBR122" s="42"/>
      <c r="SBS122" s="41"/>
      <c r="SBT122" s="41"/>
      <c r="SBU122" s="41"/>
      <c r="SBV122" s="42"/>
      <c r="SBW122" s="41"/>
      <c r="SBX122" s="41"/>
      <c r="SBY122" s="41"/>
      <c r="SBZ122" s="42"/>
      <c r="SCA122" s="41"/>
      <c r="SCB122" s="41"/>
      <c r="SCC122" s="41"/>
      <c r="SCD122" s="42"/>
      <c r="SCE122" s="41"/>
      <c r="SCF122" s="41"/>
      <c r="SCG122" s="41"/>
      <c r="SCH122" s="42"/>
      <c r="SCI122" s="41"/>
      <c r="SCJ122" s="41"/>
      <c r="SCK122" s="41"/>
      <c r="SCL122" s="42"/>
      <c r="SCM122" s="41"/>
      <c r="SCN122" s="41"/>
      <c r="SCO122" s="41"/>
      <c r="SCP122" s="43"/>
      <c r="SCQ122" s="44"/>
      <c r="SCR122" s="45"/>
      <c r="SCS122" s="45"/>
      <c r="SCT122" s="42"/>
      <c r="SCU122" s="41"/>
      <c r="SCV122" s="41"/>
      <c r="SCW122" s="41"/>
      <c r="SCX122" s="42"/>
      <c r="SCY122" s="41"/>
      <c r="SCZ122" s="41"/>
      <c r="SDA122" s="41"/>
      <c r="SDB122" s="42"/>
      <c r="SDC122" s="41"/>
      <c r="SDD122" s="41"/>
      <c r="SDE122" s="41"/>
      <c r="SDF122" s="42"/>
      <c r="SDG122" s="41"/>
      <c r="SDH122" s="41"/>
      <c r="SDI122" s="41"/>
      <c r="SDJ122" s="42"/>
      <c r="SDK122" s="41"/>
      <c r="SDL122" s="41"/>
      <c r="SDM122" s="41"/>
      <c r="SDN122" s="42"/>
      <c r="SDO122" s="41"/>
      <c r="SDP122" s="41"/>
      <c r="SDQ122" s="41"/>
      <c r="SDR122" s="42"/>
      <c r="SDS122" s="41"/>
      <c r="SDT122" s="41"/>
      <c r="SDU122" s="41"/>
      <c r="SDV122" s="42"/>
      <c r="SDW122" s="41"/>
      <c r="SDX122" s="41"/>
      <c r="SDY122" s="41"/>
      <c r="SDZ122" s="42"/>
      <c r="SEA122" s="41"/>
      <c r="SEB122" s="41"/>
      <c r="SEC122" s="41"/>
      <c r="SED122" s="42"/>
      <c r="SEE122" s="41"/>
      <c r="SEF122" s="41"/>
      <c r="SEG122" s="41"/>
      <c r="SEH122" s="42"/>
      <c r="SEI122" s="41"/>
      <c r="SEJ122" s="41"/>
      <c r="SEK122" s="41"/>
      <c r="SEL122" s="42"/>
      <c r="SEM122" s="41"/>
      <c r="SEN122" s="41"/>
      <c r="SEO122" s="41"/>
      <c r="SEP122" s="42"/>
      <c r="SEQ122" s="41"/>
      <c r="SER122" s="41"/>
      <c r="SES122" s="41"/>
      <c r="SET122" s="42"/>
      <c r="SEU122" s="41"/>
      <c r="SEV122" s="41"/>
      <c r="SEW122" s="41"/>
      <c r="SEX122" s="42"/>
      <c r="SEY122" s="41"/>
      <c r="SEZ122" s="41"/>
      <c r="SFA122" s="41"/>
      <c r="SFB122" s="42"/>
      <c r="SFC122" s="41"/>
      <c r="SFD122" s="41"/>
      <c r="SFE122" s="41"/>
      <c r="SFF122" s="42"/>
      <c r="SFG122" s="41"/>
      <c r="SFH122" s="41"/>
      <c r="SFI122" s="41"/>
      <c r="SFJ122" s="42"/>
      <c r="SFK122" s="41"/>
      <c r="SFL122" s="41"/>
      <c r="SFM122" s="41"/>
      <c r="SFN122" s="42"/>
      <c r="SFO122" s="41"/>
      <c r="SFP122" s="41"/>
      <c r="SFQ122" s="41"/>
      <c r="SFR122" s="42"/>
      <c r="SFS122" s="41"/>
      <c r="SFT122" s="41"/>
      <c r="SFU122" s="41"/>
      <c r="SFV122" s="42"/>
      <c r="SFW122" s="41"/>
      <c r="SFX122" s="41"/>
      <c r="SFY122" s="41"/>
      <c r="SFZ122" s="42"/>
      <c r="SGA122" s="41"/>
      <c r="SGB122" s="41"/>
      <c r="SGC122" s="41"/>
      <c r="SGD122" s="42"/>
      <c r="SGE122" s="41"/>
      <c r="SGF122" s="41"/>
      <c r="SGG122" s="41"/>
      <c r="SGH122" s="42"/>
      <c r="SGI122" s="41"/>
      <c r="SGJ122" s="41"/>
      <c r="SGK122" s="41"/>
      <c r="SGL122" s="42"/>
      <c r="SGM122" s="41"/>
      <c r="SGN122" s="41"/>
      <c r="SGO122" s="41"/>
      <c r="SGP122" s="42"/>
      <c r="SGQ122" s="41"/>
      <c r="SGR122" s="41"/>
      <c r="SGS122" s="41"/>
      <c r="SGT122" s="42"/>
      <c r="SGU122" s="41"/>
      <c r="SGV122" s="41"/>
      <c r="SGW122" s="41"/>
      <c r="SGX122" s="42"/>
      <c r="SGY122" s="41"/>
      <c r="SGZ122" s="41"/>
      <c r="SHA122" s="41"/>
      <c r="SHB122" s="42"/>
      <c r="SHC122" s="41"/>
      <c r="SHD122" s="41"/>
      <c r="SHE122" s="41"/>
      <c r="SHF122" s="42"/>
      <c r="SHG122" s="41"/>
      <c r="SHH122" s="41"/>
      <c r="SHI122" s="41"/>
      <c r="SHJ122" s="42"/>
      <c r="SHK122" s="41"/>
      <c r="SHL122" s="41"/>
      <c r="SHM122" s="41"/>
      <c r="SHN122" s="42"/>
      <c r="SHO122" s="41"/>
      <c r="SHP122" s="41"/>
      <c r="SHQ122" s="41"/>
      <c r="SHR122" s="42"/>
      <c r="SHS122" s="41"/>
      <c r="SHT122" s="41"/>
      <c r="SHU122" s="41"/>
      <c r="SHV122" s="42"/>
      <c r="SHW122" s="41"/>
      <c r="SHX122" s="41"/>
      <c r="SHY122" s="41"/>
      <c r="SHZ122" s="42"/>
      <c r="SIA122" s="41"/>
      <c r="SIB122" s="41"/>
      <c r="SIC122" s="41"/>
      <c r="SID122" s="42"/>
      <c r="SIE122" s="41"/>
      <c r="SIF122" s="41"/>
      <c r="SIG122" s="41"/>
      <c r="SIH122" s="42"/>
      <c r="SII122" s="41"/>
      <c r="SIJ122" s="41"/>
      <c r="SIK122" s="41"/>
      <c r="SIL122" s="42"/>
      <c r="SIM122" s="41"/>
      <c r="SIN122" s="41"/>
      <c r="SIO122" s="41"/>
      <c r="SIP122" s="42"/>
      <c r="SIQ122" s="41"/>
      <c r="SIR122" s="41"/>
      <c r="SIS122" s="41"/>
      <c r="SIT122" s="43"/>
      <c r="SIU122" s="44"/>
      <c r="SIV122" s="45"/>
      <c r="SIW122" s="45"/>
      <c r="SIX122" s="42"/>
      <c r="SIY122" s="41"/>
      <c r="SIZ122" s="41"/>
      <c r="SJA122" s="41"/>
      <c r="SJB122" s="42"/>
      <c r="SJC122" s="41"/>
      <c r="SJD122" s="41"/>
      <c r="SJE122" s="41"/>
      <c r="SJF122" s="42"/>
      <c r="SJG122" s="41"/>
      <c r="SJH122" s="41"/>
      <c r="SJI122" s="41"/>
      <c r="SJJ122" s="42"/>
      <c r="SJK122" s="41"/>
      <c r="SJL122" s="41"/>
      <c r="SJM122" s="41"/>
      <c r="SJN122" s="42"/>
      <c r="SJO122" s="41"/>
      <c r="SJP122" s="41"/>
      <c r="SJQ122" s="41"/>
      <c r="SJR122" s="42"/>
      <c r="SJS122" s="41"/>
      <c r="SJT122" s="41"/>
      <c r="SJU122" s="41"/>
      <c r="SJV122" s="42"/>
      <c r="SJW122" s="41"/>
      <c r="SJX122" s="41"/>
      <c r="SJY122" s="41"/>
      <c r="SJZ122" s="42"/>
      <c r="SKA122" s="41"/>
      <c r="SKB122" s="41"/>
      <c r="SKC122" s="41"/>
      <c r="SKD122" s="42"/>
      <c r="SKE122" s="41"/>
      <c r="SKF122" s="41"/>
      <c r="SKG122" s="41"/>
      <c r="SKH122" s="42"/>
      <c r="SKI122" s="41"/>
      <c r="SKJ122" s="41"/>
      <c r="SKK122" s="41"/>
      <c r="SKL122" s="42"/>
      <c r="SKM122" s="41"/>
      <c r="SKN122" s="41"/>
      <c r="SKO122" s="41"/>
      <c r="SKP122" s="42"/>
      <c r="SKQ122" s="41"/>
      <c r="SKR122" s="41"/>
      <c r="SKS122" s="41"/>
      <c r="SKT122" s="42"/>
      <c r="SKU122" s="41"/>
      <c r="SKV122" s="41"/>
      <c r="SKW122" s="41"/>
      <c r="SKX122" s="42"/>
      <c r="SKY122" s="41"/>
      <c r="SKZ122" s="41"/>
      <c r="SLA122" s="41"/>
      <c r="SLB122" s="42"/>
      <c r="SLC122" s="41"/>
      <c r="SLD122" s="41"/>
      <c r="SLE122" s="41"/>
      <c r="SLF122" s="42"/>
      <c r="SLG122" s="41"/>
      <c r="SLH122" s="41"/>
      <c r="SLI122" s="41"/>
      <c r="SLJ122" s="42"/>
      <c r="SLK122" s="41"/>
      <c r="SLL122" s="41"/>
      <c r="SLM122" s="41"/>
      <c r="SLN122" s="42"/>
      <c r="SLO122" s="41"/>
      <c r="SLP122" s="41"/>
      <c r="SLQ122" s="41"/>
      <c r="SLR122" s="42"/>
      <c r="SLS122" s="41"/>
      <c r="SLT122" s="41"/>
      <c r="SLU122" s="41"/>
      <c r="SLV122" s="42"/>
      <c r="SLW122" s="41"/>
      <c r="SLX122" s="41"/>
      <c r="SLY122" s="41"/>
      <c r="SLZ122" s="42"/>
      <c r="SMA122" s="41"/>
      <c r="SMB122" s="41"/>
      <c r="SMC122" s="41"/>
      <c r="SMD122" s="42"/>
      <c r="SME122" s="41"/>
      <c r="SMF122" s="41"/>
      <c r="SMG122" s="41"/>
      <c r="SMH122" s="42"/>
      <c r="SMI122" s="41"/>
      <c r="SMJ122" s="41"/>
      <c r="SMK122" s="41"/>
      <c r="SML122" s="42"/>
      <c r="SMM122" s="41"/>
      <c r="SMN122" s="41"/>
      <c r="SMO122" s="41"/>
      <c r="SMP122" s="42"/>
      <c r="SMQ122" s="41"/>
      <c r="SMR122" s="41"/>
      <c r="SMS122" s="41"/>
      <c r="SMT122" s="42"/>
      <c r="SMU122" s="41"/>
      <c r="SMV122" s="41"/>
      <c r="SMW122" s="41"/>
      <c r="SMX122" s="42"/>
      <c r="SMY122" s="41"/>
      <c r="SMZ122" s="41"/>
      <c r="SNA122" s="41"/>
      <c r="SNB122" s="42"/>
      <c r="SNC122" s="41"/>
      <c r="SND122" s="41"/>
      <c r="SNE122" s="41"/>
      <c r="SNF122" s="42"/>
      <c r="SNG122" s="41"/>
      <c r="SNH122" s="41"/>
      <c r="SNI122" s="41"/>
      <c r="SNJ122" s="42"/>
      <c r="SNK122" s="41"/>
      <c r="SNL122" s="41"/>
      <c r="SNM122" s="41"/>
      <c r="SNN122" s="42"/>
      <c r="SNO122" s="41"/>
      <c r="SNP122" s="41"/>
      <c r="SNQ122" s="41"/>
      <c r="SNR122" s="42"/>
      <c r="SNS122" s="41"/>
      <c r="SNT122" s="41"/>
      <c r="SNU122" s="41"/>
      <c r="SNV122" s="42"/>
      <c r="SNW122" s="41"/>
      <c r="SNX122" s="41"/>
      <c r="SNY122" s="41"/>
      <c r="SNZ122" s="42"/>
      <c r="SOA122" s="41"/>
      <c r="SOB122" s="41"/>
      <c r="SOC122" s="41"/>
      <c r="SOD122" s="42"/>
      <c r="SOE122" s="41"/>
      <c r="SOF122" s="41"/>
      <c r="SOG122" s="41"/>
      <c r="SOH122" s="42"/>
      <c r="SOI122" s="41"/>
      <c r="SOJ122" s="41"/>
      <c r="SOK122" s="41"/>
      <c r="SOL122" s="42"/>
      <c r="SOM122" s="41"/>
      <c r="SON122" s="41"/>
      <c r="SOO122" s="41"/>
      <c r="SOP122" s="42"/>
      <c r="SOQ122" s="41"/>
      <c r="SOR122" s="41"/>
      <c r="SOS122" s="41"/>
      <c r="SOT122" s="42"/>
      <c r="SOU122" s="41"/>
      <c r="SOV122" s="41"/>
      <c r="SOW122" s="41"/>
      <c r="SOX122" s="43"/>
      <c r="SOY122" s="44"/>
      <c r="SOZ122" s="45"/>
      <c r="SPA122" s="45"/>
      <c r="SPB122" s="42"/>
      <c r="SPC122" s="41"/>
      <c r="SPD122" s="41"/>
      <c r="SPE122" s="41"/>
      <c r="SPF122" s="42"/>
      <c r="SPG122" s="41"/>
      <c r="SPH122" s="41"/>
      <c r="SPI122" s="41"/>
      <c r="SPJ122" s="42"/>
      <c r="SPK122" s="41"/>
      <c r="SPL122" s="41"/>
      <c r="SPM122" s="41"/>
      <c r="SPN122" s="42"/>
      <c r="SPO122" s="41"/>
      <c r="SPP122" s="41"/>
      <c r="SPQ122" s="41"/>
      <c r="SPR122" s="42"/>
      <c r="SPS122" s="41"/>
      <c r="SPT122" s="41"/>
      <c r="SPU122" s="41"/>
      <c r="SPV122" s="42"/>
      <c r="SPW122" s="41"/>
      <c r="SPX122" s="41"/>
      <c r="SPY122" s="41"/>
      <c r="SPZ122" s="42"/>
      <c r="SQA122" s="41"/>
      <c r="SQB122" s="41"/>
      <c r="SQC122" s="41"/>
      <c r="SQD122" s="42"/>
      <c r="SQE122" s="41"/>
      <c r="SQF122" s="41"/>
      <c r="SQG122" s="41"/>
      <c r="SQH122" s="42"/>
      <c r="SQI122" s="41"/>
      <c r="SQJ122" s="41"/>
      <c r="SQK122" s="41"/>
      <c r="SQL122" s="42"/>
      <c r="SQM122" s="41"/>
      <c r="SQN122" s="41"/>
      <c r="SQO122" s="41"/>
      <c r="SQP122" s="42"/>
      <c r="SQQ122" s="41"/>
      <c r="SQR122" s="41"/>
      <c r="SQS122" s="41"/>
      <c r="SQT122" s="42"/>
      <c r="SQU122" s="41"/>
      <c r="SQV122" s="41"/>
      <c r="SQW122" s="41"/>
      <c r="SQX122" s="42"/>
      <c r="SQY122" s="41"/>
      <c r="SQZ122" s="41"/>
      <c r="SRA122" s="41"/>
      <c r="SRB122" s="42"/>
      <c r="SRC122" s="41"/>
      <c r="SRD122" s="41"/>
      <c r="SRE122" s="41"/>
      <c r="SRF122" s="42"/>
      <c r="SRG122" s="41"/>
      <c r="SRH122" s="41"/>
      <c r="SRI122" s="41"/>
      <c r="SRJ122" s="42"/>
      <c r="SRK122" s="41"/>
      <c r="SRL122" s="41"/>
      <c r="SRM122" s="41"/>
      <c r="SRN122" s="42"/>
      <c r="SRO122" s="41"/>
      <c r="SRP122" s="41"/>
      <c r="SRQ122" s="41"/>
      <c r="SRR122" s="42"/>
      <c r="SRS122" s="41"/>
      <c r="SRT122" s="41"/>
      <c r="SRU122" s="41"/>
      <c r="SRV122" s="42"/>
      <c r="SRW122" s="41"/>
      <c r="SRX122" s="41"/>
      <c r="SRY122" s="41"/>
      <c r="SRZ122" s="42"/>
      <c r="SSA122" s="41"/>
      <c r="SSB122" s="41"/>
      <c r="SSC122" s="41"/>
      <c r="SSD122" s="42"/>
      <c r="SSE122" s="41"/>
      <c r="SSF122" s="41"/>
      <c r="SSG122" s="41"/>
      <c r="SSH122" s="42"/>
      <c r="SSI122" s="41"/>
      <c r="SSJ122" s="41"/>
      <c r="SSK122" s="41"/>
      <c r="SSL122" s="42"/>
      <c r="SSM122" s="41"/>
      <c r="SSN122" s="41"/>
      <c r="SSO122" s="41"/>
      <c r="SSP122" s="42"/>
      <c r="SSQ122" s="41"/>
      <c r="SSR122" s="41"/>
      <c r="SSS122" s="41"/>
      <c r="SST122" s="42"/>
      <c r="SSU122" s="41"/>
      <c r="SSV122" s="41"/>
      <c r="SSW122" s="41"/>
      <c r="SSX122" s="42"/>
      <c r="SSY122" s="41"/>
      <c r="SSZ122" s="41"/>
      <c r="STA122" s="41"/>
      <c r="STB122" s="42"/>
      <c r="STC122" s="41"/>
      <c r="STD122" s="41"/>
      <c r="STE122" s="41"/>
      <c r="STF122" s="42"/>
      <c r="STG122" s="41"/>
      <c r="STH122" s="41"/>
      <c r="STI122" s="41"/>
      <c r="STJ122" s="42"/>
      <c r="STK122" s="41"/>
      <c r="STL122" s="41"/>
      <c r="STM122" s="41"/>
      <c r="STN122" s="42"/>
      <c r="STO122" s="41"/>
      <c r="STP122" s="41"/>
      <c r="STQ122" s="41"/>
      <c r="STR122" s="42"/>
      <c r="STS122" s="41"/>
      <c r="STT122" s="41"/>
      <c r="STU122" s="41"/>
      <c r="STV122" s="42"/>
      <c r="STW122" s="41"/>
      <c r="STX122" s="41"/>
      <c r="STY122" s="41"/>
      <c r="STZ122" s="42"/>
      <c r="SUA122" s="41"/>
      <c r="SUB122" s="41"/>
      <c r="SUC122" s="41"/>
      <c r="SUD122" s="42"/>
      <c r="SUE122" s="41"/>
      <c r="SUF122" s="41"/>
      <c r="SUG122" s="41"/>
      <c r="SUH122" s="42"/>
      <c r="SUI122" s="41"/>
      <c r="SUJ122" s="41"/>
      <c r="SUK122" s="41"/>
      <c r="SUL122" s="42"/>
      <c r="SUM122" s="41"/>
      <c r="SUN122" s="41"/>
      <c r="SUO122" s="41"/>
      <c r="SUP122" s="42"/>
      <c r="SUQ122" s="41"/>
      <c r="SUR122" s="41"/>
      <c r="SUS122" s="41"/>
      <c r="SUT122" s="42"/>
      <c r="SUU122" s="41"/>
      <c r="SUV122" s="41"/>
      <c r="SUW122" s="41"/>
      <c r="SUX122" s="42"/>
      <c r="SUY122" s="41"/>
      <c r="SUZ122" s="41"/>
      <c r="SVA122" s="41"/>
      <c r="SVB122" s="43"/>
      <c r="SVC122" s="44"/>
      <c r="SVD122" s="45"/>
      <c r="SVE122" s="45"/>
      <c r="SVF122" s="42"/>
      <c r="SVG122" s="41"/>
      <c r="SVH122" s="41"/>
      <c r="SVI122" s="41"/>
      <c r="SVJ122" s="42"/>
      <c r="SVK122" s="41"/>
      <c r="SVL122" s="41"/>
      <c r="SVM122" s="41"/>
      <c r="SVN122" s="42"/>
      <c r="SVO122" s="41"/>
      <c r="SVP122" s="41"/>
      <c r="SVQ122" s="41"/>
      <c r="SVR122" s="42"/>
      <c r="SVS122" s="41"/>
      <c r="SVT122" s="41"/>
      <c r="SVU122" s="41"/>
      <c r="SVV122" s="42"/>
      <c r="SVW122" s="41"/>
      <c r="SVX122" s="41"/>
      <c r="SVY122" s="41"/>
      <c r="SVZ122" s="42"/>
      <c r="SWA122" s="41"/>
      <c r="SWB122" s="41"/>
      <c r="SWC122" s="41"/>
      <c r="SWD122" s="42"/>
      <c r="SWE122" s="41"/>
      <c r="SWF122" s="41"/>
      <c r="SWG122" s="41"/>
      <c r="SWH122" s="42"/>
      <c r="SWI122" s="41"/>
      <c r="SWJ122" s="41"/>
      <c r="SWK122" s="41"/>
      <c r="SWL122" s="42"/>
      <c r="SWM122" s="41"/>
      <c r="SWN122" s="41"/>
      <c r="SWO122" s="41"/>
      <c r="SWP122" s="42"/>
      <c r="SWQ122" s="41"/>
      <c r="SWR122" s="41"/>
      <c r="SWS122" s="41"/>
      <c r="SWT122" s="42"/>
      <c r="SWU122" s="41"/>
      <c r="SWV122" s="41"/>
      <c r="SWW122" s="41"/>
      <c r="SWX122" s="42"/>
      <c r="SWY122" s="41"/>
      <c r="SWZ122" s="41"/>
      <c r="SXA122" s="41"/>
      <c r="SXB122" s="42"/>
      <c r="SXC122" s="41"/>
      <c r="SXD122" s="41"/>
      <c r="SXE122" s="41"/>
      <c r="SXF122" s="42"/>
      <c r="SXG122" s="41"/>
      <c r="SXH122" s="41"/>
      <c r="SXI122" s="41"/>
      <c r="SXJ122" s="42"/>
      <c r="SXK122" s="41"/>
      <c r="SXL122" s="41"/>
      <c r="SXM122" s="41"/>
      <c r="SXN122" s="42"/>
      <c r="SXO122" s="41"/>
      <c r="SXP122" s="41"/>
      <c r="SXQ122" s="41"/>
      <c r="SXR122" s="42"/>
      <c r="SXS122" s="41"/>
      <c r="SXT122" s="41"/>
      <c r="SXU122" s="41"/>
      <c r="SXV122" s="42"/>
      <c r="SXW122" s="41"/>
      <c r="SXX122" s="41"/>
      <c r="SXY122" s="41"/>
      <c r="SXZ122" s="42"/>
      <c r="SYA122" s="41"/>
      <c r="SYB122" s="41"/>
      <c r="SYC122" s="41"/>
      <c r="SYD122" s="42"/>
      <c r="SYE122" s="41"/>
      <c r="SYF122" s="41"/>
      <c r="SYG122" s="41"/>
      <c r="SYH122" s="42"/>
      <c r="SYI122" s="41"/>
      <c r="SYJ122" s="41"/>
      <c r="SYK122" s="41"/>
      <c r="SYL122" s="42"/>
      <c r="SYM122" s="41"/>
      <c r="SYN122" s="41"/>
      <c r="SYO122" s="41"/>
      <c r="SYP122" s="42"/>
      <c r="SYQ122" s="41"/>
      <c r="SYR122" s="41"/>
      <c r="SYS122" s="41"/>
      <c r="SYT122" s="42"/>
      <c r="SYU122" s="41"/>
      <c r="SYV122" s="41"/>
      <c r="SYW122" s="41"/>
      <c r="SYX122" s="42"/>
      <c r="SYY122" s="41"/>
      <c r="SYZ122" s="41"/>
      <c r="SZA122" s="41"/>
      <c r="SZB122" s="42"/>
      <c r="SZC122" s="41"/>
      <c r="SZD122" s="41"/>
      <c r="SZE122" s="41"/>
      <c r="SZF122" s="42"/>
      <c r="SZG122" s="41"/>
      <c r="SZH122" s="41"/>
      <c r="SZI122" s="41"/>
      <c r="SZJ122" s="42"/>
      <c r="SZK122" s="41"/>
      <c r="SZL122" s="41"/>
      <c r="SZM122" s="41"/>
      <c r="SZN122" s="42"/>
      <c r="SZO122" s="41"/>
      <c r="SZP122" s="41"/>
      <c r="SZQ122" s="41"/>
      <c r="SZR122" s="42"/>
      <c r="SZS122" s="41"/>
      <c r="SZT122" s="41"/>
      <c r="SZU122" s="41"/>
      <c r="SZV122" s="42"/>
      <c r="SZW122" s="41"/>
      <c r="SZX122" s="41"/>
      <c r="SZY122" s="41"/>
      <c r="SZZ122" s="42"/>
      <c r="TAA122" s="41"/>
      <c r="TAB122" s="41"/>
      <c r="TAC122" s="41"/>
      <c r="TAD122" s="42"/>
      <c r="TAE122" s="41"/>
      <c r="TAF122" s="41"/>
      <c r="TAG122" s="41"/>
      <c r="TAH122" s="42"/>
      <c r="TAI122" s="41"/>
      <c r="TAJ122" s="41"/>
      <c r="TAK122" s="41"/>
      <c r="TAL122" s="42"/>
      <c r="TAM122" s="41"/>
      <c r="TAN122" s="41"/>
      <c r="TAO122" s="41"/>
      <c r="TAP122" s="42"/>
      <c r="TAQ122" s="41"/>
      <c r="TAR122" s="41"/>
      <c r="TAS122" s="41"/>
      <c r="TAT122" s="42"/>
      <c r="TAU122" s="41"/>
      <c r="TAV122" s="41"/>
      <c r="TAW122" s="41"/>
      <c r="TAX122" s="42"/>
      <c r="TAY122" s="41"/>
      <c r="TAZ122" s="41"/>
      <c r="TBA122" s="41"/>
      <c r="TBB122" s="42"/>
      <c r="TBC122" s="41"/>
      <c r="TBD122" s="41"/>
      <c r="TBE122" s="41"/>
      <c r="TBF122" s="43"/>
      <c r="TBG122" s="44"/>
      <c r="TBH122" s="45"/>
      <c r="TBI122" s="45"/>
      <c r="TBJ122" s="42"/>
      <c r="TBK122" s="41"/>
      <c r="TBL122" s="41"/>
      <c r="TBM122" s="41"/>
      <c r="TBN122" s="42"/>
      <c r="TBO122" s="41"/>
      <c r="TBP122" s="41"/>
      <c r="TBQ122" s="41"/>
      <c r="TBR122" s="42"/>
      <c r="TBS122" s="41"/>
      <c r="TBT122" s="41"/>
      <c r="TBU122" s="41"/>
      <c r="TBV122" s="42"/>
      <c r="TBW122" s="41"/>
      <c r="TBX122" s="41"/>
      <c r="TBY122" s="41"/>
      <c r="TBZ122" s="42"/>
      <c r="TCA122" s="41"/>
      <c r="TCB122" s="41"/>
      <c r="TCC122" s="41"/>
      <c r="TCD122" s="42"/>
      <c r="TCE122" s="41"/>
      <c r="TCF122" s="41"/>
      <c r="TCG122" s="41"/>
      <c r="TCH122" s="42"/>
      <c r="TCI122" s="41"/>
      <c r="TCJ122" s="41"/>
      <c r="TCK122" s="41"/>
      <c r="TCL122" s="42"/>
      <c r="TCM122" s="41"/>
      <c r="TCN122" s="41"/>
      <c r="TCO122" s="41"/>
      <c r="TCP122" s="42"/>
      <c r="TCQ122" s="41"/>
      <c r="TCR122" s="41"/>
      <c r="TCS122" s="41"/>
      <c r="TCT122" s="42"/>
      <c r="TCU122" s="41"/>
      <c r="TCV122" s="41"/>
      <c r="TCW122" s="41"/>
      <c r="TCX122" s="42"/>
      <c r="TCY122" s="41"/>
      <c r="TCZ122" s="41"/>
      <c r="TDA122" s="41"/>
      <c r="TDB122" s="42"/>
      <c r="TDC122" s="41"/>
      <c r="TDD122" s="41"/>
      <c r="TDE122" s="41"/>
      <c r="TDF122" s="42"/>
      <c r="TDG122" s="41"/>
      <c r="TDH122" s="41"/>
      <c r="TDI122" s="41"/>
      <c r="TDJ122" s="42"/>
      <c r="TDK122" s="41"/>
      <c r="TDL122" s="41"/>
      <c r="TDM122" s="41"/>
      <c r="TDN122" s="42"/>
      <c r="TDO122" s="41"/>
      <c r="TDP122" s="41"/>
      <c r="TDQ122" s="41"/>
      <c r="TDR122" s="42"/>
      <c r="TDS122" s="41"/>
      <c r="TDT122" s="41"/>
      <c r="TDU122" s="41"/>
      <c r="TDV122" s="42"/>
      <c r="TDW122" s="41"/>
      <c r="TDX122" s="41"/>
      <c r="TDY122" s="41"/>
      <c r="TDZ122" s="42"/>
      <c r="TEA122" s="41"/>
      <c r="TEB122" s="41"/>
      <c r="TEC122" s="41"/>
      <c r="TED122" s="42"/>
      <c r="TEE122" s="41"/>
      <c r="TEF122" s="41"/>
      <c r="TEG122" s="41"/>
      <c r="TEH122" s="42"/>
      <c r="TEI122" s="41"/>
      <c r="TEJ122" s="41"/>
      <c r="TEK122" s="41"/>
      <c r="TEL122" s="42"/>
      <c r="TEM122" s="41"/>
      <c r="TEN122" s="41"/>
      <c r="TEO122" s="41"/>
      <c r="TEP122" s="42"/>
      <c r="TEQ122" s="41"/>
      <c r="TER122" s="41"/>
      <c r="TES122" s="41"/>
      <c r="TET122" s="42"/>
      <c r="TEU122" s="41"/>
      <c r="TEV122" s="41"/>
      <c r="TEW122" s="41"/>
      <c r="TEX122" s="42"/>
      <c r="TEY122" s="41"/>
      <c r="TEZ122" s="41"/>
      <c r="TFA122" s="41"/>
      <c r="TFB122" s="42"/>
      <c r="TFC122" s="41"/>
      <c r="TFD122" s="41"/>
      <c r="TFE122" s="41"/>
      <c r="TFF122" s="42"/>
      <c r="TFG122" s="41"/>
      <c r="TFH122" s="41"/>
      <c r="TFI122" s="41"/>
      <c r="TFJ122" s="42"/>
      <c r="TFK122" s="41"/>
      <c r="TFL122" s="41"/>
      <c r="TFM122" s="41"/>
      <c r="TFN122" s="42"/>
      <c r="TFO122" s="41"/>
      <c r="TFP122" s="41"/>
      <c r="TFQ122" s="41"/>
      <c r="TFR122" s="42"/>
      <c r="TFS122" s="41"/>
      <c r="TFT122" s="41"/>
      <c r="TFU122" s="41"/>
      <c r="TFV122" s="42"/>
      <c r="TFW122" s="41"/>
      <c r="TFX122" s="41"/>
      <c r="TFY122" s="41"/>
      <c r="TFZ122" s="42"/>
      <c r="TGA122" s="41"/>
      <c r="TGB122" s="41"/>
      <c r="TGC122" s="41"/>
      <c r="TGD122" s="42"/>
      <c r="TGE122" s="41"/>
      <c r="TGF122" s="41"/>
      <c r="TGG122" s="41"/>
      <c r="TGH122" s="42"/>
      <c r="TGI122" s="41"/>
      <c r="TGJ122" s="41"/>
      <c r="TGK122" s="41"/>
      <c r="TGL122" s="42"/>
      <c r="TGM122" s="41"/>
      <c r="TGN122" s="41"/>
      <c r="TGO122" s="41"/>
      <c r="TGP122" s="42"/>
      <c r="TGQ122" s="41"/>
      <c r="TGR122" s="41"/>
      <c r="TGS122" s="41"/>
      <c r="TGT122" s="42"/>
      <c r="TGU122" s="41"/>
      <c r="TGV122" s="41"/>
      <c r="TGW122" s="41"/>
      <c r="TGX122" s="42"/>
      <c r="TGY122" s="41"/>
      <c r="TGZ122" s="41"/>
      <c r="THA122" s="41"/>
      <c r="THB122" s="42"/>
      <c r="THC122" s="41"/>
      <c r="THD122" s="41"/>
      <c r="THE122" s="41"/>
      <c r="THF122" s="42"/>
      <c r="THG122" s="41"/>
      <c r="THH122" s="41"/>
      <c r="THI122" s="41"/>
      <c r="THJ122" s="43"/>
      <c r="THK122" s="44"/>
      <c r="THL122" s="45"/>
      <c r="THM122" s="45"/>
      <c r="THN122" s="42"/>
      <c r="THO122" s="41"/>
      <c r="THP122" s="41"/>
      <c r="THQ122" s="41"/>
      <c r="THR122" s="42"/>
      <c r="THS122" s="41"/>
      <c r="THT122" s="41"/>
      <c r="THU122" s="41"/>
      <c r="THV122" s="42"/>
      <c r="THW122" s="41"/>
      <c r="THX122" s="41"/>
      <c r="THY122" s="41"/>
      <c r="THZ122" s="42"/>
      <c r="TIA122" s="41"/>
      <c r="TIB122" s="41"/>
      <c r="TIC122" s="41"/>
      <c r="TID122" s="42"/>
      <c r="TIE122" s="41"/>
      <c r="TIF122" s="41"/>
      <c r="TIG122" s="41"/>
      <c r="TIH122" s="42"/>
      <c r="TII122" s="41"/>
      <c r="TIJ122" s="41"/>
      <c r="TIK122" s="41"/>
      <c r="TIL122" s="42"/>
      <c r="TIM122" s="41"/>
      <c r="TIN122" s="41"/>
      <c r="TIO122" s="41"/>
      <c r="TIP122" s="42"/>
      <c r="TIQ122" s="41"/>
      <c r="TIR122" s="41"/>
      <c r="TIS122" s="41"/>
      <c r="TIT122" s="42"/>
      <c r="TIU122" s="41"/>
      <c r="TIV122" s="41"/>
      <c r="TIW122" s="41"/>
      <c r="TIX122" s="42"/>
      <c r="TIY122" s="41"/>
      <c r="TIZ122" s="41"/>
      <c r="TJA122" s="41"/>
      <c r="TJB122" s="42"/>
      <c r="TJC122" s="41"/>
      <c r="TJD122" s="41"/>
      <c r="TJE122" s="41"/>
      <c r="TJF122" s="42"/>
      <c r="TJG122" s="41"/>
      <c r="TJH122" s="41"/>
      <c r="TJI122" s="41"/>
      <c r="TJJ122" s="42"/>
      <c r="TJK122" s="41"/>
      <c r="TJL122" s="41"/>
      <c r="TJM122" s="41"/>
      <c r="TJN122" s="42"/>
      <c r="TJO122" s="41"/>
      <c r="TJP122" s="41"/>
      <c r="TJQ122" s="41"/>
      <c r="TJR122" s="42"/>
      <c r="TJS122" s="41"/>
      <c r="TJT122" s="41"/>
      <c r="TJU122" s="41"/>
      <c r="TJV122" s="42"/>
      <c r="TJW122" s="41"/>
      <c r="TJX122" s="41"/>
      <c r="TJY122" s="41"/>
      <c r="TJZ122" s="42"/>
      <c r="TKA122" s="41"/>
      <c r="TKB122" s="41"/>
      <c r="TKC122" s="41"/>
      <c r="TKD122" s="42"/>
      <c r="TKE122" s="41"/>
      <c r="TKF122" s="41"/>
      <c r="TKG122" s="41"/>
      <c r="TKH122" s="42"/>
      <c r="TKI122" s="41"/>
      <c r="TKJ122" s="41"/>
      <c r="TKK122" s="41"/>
      <c r="TKL122" s="42"/>
      <c r="TKM122" s="41"/>
      <c r="TKN122" s="41"/>
      <c r="TKO122" s="41"/>
      <c r="TKP122" s="42"/>
      <c r="TKQ122" s="41"/>
      <c r="TKR122" s="41"/>
      <c r="TKS122" s="41"/>
      <c r="TKT122" s="42"/>
      <c r="TKU122" s="41"/>
      <c r="TKV122" s="41"/>
      <c r="TKW122" s="41"/>
      <c r="TKX122" s="42"/>
      <c r="TKY122" s="41"/>
      <c r="TKZ122" s="41"/>
      <c r="TLA122" s="41"/>
      <c r="TLB122" s="42"/>
      <c r="TLC122" s="41"/>
      <c r="TLD122" s="41"/>
      <c r="TLE122" s="41"/>
      <c r="TLF122" s="42"/>
      <c r="TLG122" s="41"/>
      <c r="TLH122" s="41"/>
      <c r="TLI122" s="41"/>
      <c r="TLJ122" s="42"/>
      <c r="TLK122" s="41"/>
      <c r="TLL122" s="41"/>
      <c r="TLM122" s="41"/>
      <c r="TLN122" s="42"/>
      <c r="TLO122" s="41"/>
      <c r="TLP122" s="41"/>
      <c r="TLQ122" s="41"/>
      <c r="TLR122" s="42"/>
      <c r="TLS122" s="41"/>
      <c r="TLT122" s="41"/>
      <c r="TLU122" s="41"/>
      <c r="TLV122" s="42"/>
      <c r="TLW122" s="41"/>
      <c r="TLX122" s="41"/>
      <c r="TLY122" s="41"/>
      <c r="TLZ122" s="42"/>
      <c r="TMA122" s="41"/>
      <c r="TMB122" s="41"/>
      <c r="TMC122" s="41"/>
      <c r="TMD122" s="42"/>
      <c r="TME122" s="41"/>
      <c r="TMF122" s="41"/>
      <c r="TMG122" s="41"/>
      <c r="TMH122" s="42"/>
      <c r="TMI122" s="41"/>
      <c r="TMJ122" s="41"/>
      <c r="TMK122" s="41"/>
      <c r="TML122" s="42"/>
      <c r="TMM122" s="41"/>
      <c r="TMN122" s="41"/>
      <c r="TMO122" s="41"/>
      <c r="TMP122" s="42"/>
      <c r="TMQ122" s="41"/>
      <c r="TMR122" s="41"/>
      <c r="TMS122" s="41"/>
      <c r="TMT122" s="42"/>
      <c r="TMU122" s="41"/>
      <c r="TMV122" s="41"/>
      <c r="TMW122" s="41"/>
      <c r="TMX122" s="42"/>
      <c r="TMY122" s="41"/>
      <c r="TMZ122" s="41"/>
      <c r="TNA122" s="41"/>
      <c r="TNB122" s="42"/>
      <c r="TNC122" s="41"/>
      <c r="TND122" s="41"/>
      <c r="TNE122" s="41"/>
      <c r="TNF122" s="42"/>
      <c r="TNG122" s="41"/>
      <c r="TNH122" s="41"/>
      <c r="TNI122" s="41"/>
      <c r="TNJ122" s="42"/>
      <c r="TNK122" s="41"/>
      <c r="TNL122" s="41"/>
      <c r="TNM122" s="41"/>
      <c r="TNN122" s="43"/>
      <c r="TNO122" s="44"/>
      <c r="TNP122" s="45"/>
      <c r="TNQ122" s="45"/>
      <c r="TNR122" s="42"/>
      <c r="TNS122" s="41"/>
      <c r="TNT122" s="41"/>
      <c r="TNU122" s="41"/>
      <c r="TNV122" s="42"/>
      <c r="TNW122" s="41"/>
      <c r="TNX122" s="41"/>
      <c r="TNY122" s="41"/>
      <c r="TNZ122" s="42"/>
      <c r="TOA122" s="41"/>
      <c r="TOB122" s="41"/>
      <c r="TOC122" s="41"/>
      <c r="TOD122" s="42"/>
      <c r="TOE122" s="41"/>
      <c r="TOF122" s="41"/>
      <c r="TOG122" s="41"/>
      <c r="TOH122" s="42"/>
      <c r="TOI122" s="41"/>
      <c r="TOJ122" s="41"/>
      <c r="TOK122" s="41"/>
      <c r="TOL122" s="42"/>
      <c r="TOM122" s="41"/>
      <c r="TON122" s="41"/>
      <c r="TOO122" s="41"/>
      <c r="TOP122" s="42"/>
      <c r="TOQ122" s="41"/>
      <c r="TOR122" s="41"/>
      <c r="TOS122" s="41"/>
      <c r="TOT122" s="42"/>
      <c r="TOU122" s="41"/>
      <c r="TOV122" s="41"/>
      <c r="TOW122" s="41"/>
      <c r="TOX122" s="42"/>
      <c r="TOY122" s="41"/>
      <c r="TOZ122" s="41"/>
      <c r="TPA122" s="41"/>
      <c r="TPB122" s="42"/>
      <c r="TPC122" s="41"/>
      <c r="TPD122" s="41"/>
      <c r="TPE122" s="41"/>
      <c r="TPF122" s="42"/>
      <c r="TPG122" s="41"/>
      <c r="TPH122" s="41"/>
      <c r="TPI122" s="41"/>
      <c r="TPJ122" s="42"/>
      <c r="TPK122" s="41"/>
      <c r="TPL122" s="41"/>
      <c r="TPM122" s="41"/>
      <c r="TPN122" s="42"/>
      <c r="TPO122" s="41"/>
      <c r="TPP122" s="41"/>
      <c r="TPQ122" s="41"/>
      <c r="TPR122" s="42"/>
      <c r="TPS122" s="41"/>
      <c r="TPT122" s="41"/>
      <c r="TPU122" s="41"/>
      <c r="TPV122" s="42"/>
      <c r="TPW122" s="41"/>
      <c r="TPX122" s="41"/>
      <c r="TPY122" s="41"/>
      <c r="TPZ122" s="42"/>
      <c r="TQA122" s="41"/>
      <c r="TQB122" s="41"/>
      <c r="TQC122" s="41"/>
      <c r="TQD122" s="42"/>
      <c r="TQE122" s="41"/>
      <c r="TQF122" s="41"/>
      <c r="TQG122" s="41"/>
      <c r="TQH122" s="42"/>
      <c r="TQI122" s="41"/>
      <c r="TQJ122" s="41"/>
      <c r="TQK122" s="41"/>
      <c r="TQL122" s="42"/>
      <c r="TQM122" s="41"/>
      <c r="TQN122" s="41"/>
      <c r="TQO122" s="41"/>
      <c r="TQP122" s="42"/>
      <c r="TQQ122" s="41"/>
      <c r="TQR122" s="41"/>
      <c r="TQS122" s="41"/>
      <c r="TQT122" s="42"/>
      <c r="TQU122" s="41"/>
      <c r="TQV122" s="41"/>
      <c r="TQW122" s="41"/>
      <c r="TQX122" s="42"/>
      <c r="TQY122" s="41"/>
      <c r="TQZ122" s="41"/>
      <c r="TRA122" s="41"/>
      <c r="TRB122" s="42"/>
      <c r="TRC122" s="41"/>
      <c r="TRD122" s="41"/>
      <c r="TRE122" s="41"/>
      <c r="TRF122" s="42"/>
      <c r="TRG122" s="41"/>
      <c r="TRH122" s="41"/>
      <c r="TRI122" s="41"/>
      <c r="TRJ122" s="42"/>
      <c r="TRK122" s="41"/>
      <c r="TRL122" s="41"/>
      <c r="TRM122" s="41"/>
      <c r="TRN122" s="42"/>
      <c r="TRO122" s="41"/>
      <c r="TRP122" s="41"/>
      <c r="TRQ122" s="41"/>
      <c r="TRR122" s="42"/>
      <c r="TRS122" s="41"/>
      <c r="TRT122" s="41"/>
      <c r="TRU122" s="41"/>
      <c r="TRV122" s="42"/>
      <c r="TRW122" s="41"/>
      <c r="TRX122" s="41"/>
      <c r="TRY122" s="41"/>
      <c r="TRZ122" s="42"/>
      <c r="TSA122" s="41"/>
      <c r="TSB122" s="41"/>
      <c r="TSC122" s="41"/>
      <c r="TSD122" s="42"/>
      <c r="TSE122" s="41"/>
      <c r="TSF122" s="41"/>
      <c r="TSG122" s="41"/>
      <c r="TSH122" s="42"/>
      <c r="TSI122" s="41"/>
      <c r="TSJ122" s="41"/>
      <c r="TSK122" s="41"/>
      <c r="TSL122" s="42"/>
      <c r="TSM122" s="41"/>
      <c r="TSN122" s="41"/>
      <c r="TSO122" s="41"/>
      <c r="TSP122" s="42"/>
      <c r="TSQ122" s="41"/>
      <c r="TSR122" s="41"/>
      <c r="TSS122" s="41"/>
      <c r="TST122" s="42"/>
      <c r="TSU122" s="41"/>
      <c r="TSV122" s="41"/>
      <c r="TSW122" s="41"/>
      <c r="TSX122" s="42"/>
      <c r="TSY122" s="41"/>
      <c r="TSZ122" s="41"/>
      <c r="TTA122" s="41"/>
      <c r="TTB122" s="42"/>
      <c r="TTC122" s="41"/>
      <c r="TTD122" s="41"/>
      <c r="TTE122" s="41"/>
      <c r="TTF122" s="42"/>
      <c r="TTG122" s="41"/>
      <c r="TTH122" s="41"/>
      <c r="TTI122" s="41"/>
      <c r="TTJ122" s="42"/>
      <c r="TTK122" s="41"/>
      <c r="TTL122" s="41"/>
      <c r="TTM122" s="41"/>
      <c r="TTN122" s="42"/>
      <c r="TTO122" s="41"/>
      <c r="TTP122" s="41"/>
      <c r="TTQ122" s="41"/>
      <c r="TTR122" s="43"/>
      <c r="TTS122" s="44"/>
      <c r="TTT122" s="45"/>
      <c r="TTU122" s="45"/>
      <c r="TTV122" s="42"/>
      <c r="TTW122" s="41"/>
      <c r="TTX122" s="41"/>
      <c r="TTY122" s="41"/>
      <c r="TTZ122" s="42"/>
      <c r="TUA122" s="41"/>
      <c r="TUB122" s="41"/>
      <c r="TUC122" s="41"/>
      <c r="TUD122" s="42"/>
      <c r="TUE122" s="41"/>
      <c r="TUF122" s="41"/>
      <c r="TUG122" s="41"/>
      <c r="TUH122" s="42"/>
      <c r="TUI122" s="41"/>
      <c r="TUJ122" s="41"/>
      <c r="TUK122" s="41"/>
      <c r="TUL122" s="42"/>
      <c r="TUM122" s="41"/>
      <c r="TUN122" s="41"/>
      <c r="TUO122" s="41"/>
      <c r="TUP122" s="42"/>
      <c r="TUQ122" s="41"/>
      <c r="TUR122" s="41"/>
      <c r="TUS122" s="41"/>
      <c r="TUT122" s="42"/>
      <c r="TUU122" s="41"/>
      <c r="TUV122" s="41"/>
      <c r="TUW122" s="41"/>
      <c r="TUX122" s="42"/>
      <c r="TUY122" s="41"/>
      <c r="TUZ122" s="41"/>
      <c r="TVA122" s="41"/>
      <c r="TVB122" s="42"/>
      <c r="TVC122" s="41"/>
      <c r="TVD122" s="41"/>
      <c r="TVE122" s="41"/>
      <c r="TVF122" s="42"/>
      <c r="TVG122" s="41"/>
      <c r="TVH122" s="41"/>
      <c r="TVI122" s="41"/>
      <c r="TVJ122" s="42"/>
      <c r="TVK122" s="41"/>
      <c r="TVL122" s="41"/>
      <c r="TVM122" s="41"/>
      <c r="TVN122" s="42"/>
      <c r="TVO122" s="41"/>
      <c r="TVP122" s="41"/>
      <c r="TVQ122" s="41"/>
      <c r="TVR122" s="42"/>
      <c r="TVS122" s="41"/>
      <c r="TVT122" s="41"/>
      <c r="TVU122" s="41"/>
      <c r="TVV122" s="42"/>
      <c r="TVW122" s="41"/>
      <c r="TVX122" s="41"/>
      <c r="TVY122" s="41"/>
      <c r="TVZ122" s="42"/>
      <c r="TWA122" s="41"/>
      <c r="TWB122" s="41"/>
      <c r="TWC122" s="41"/>
      <c r="TWD122" s="42"/>
      <c r="TWE122" s="41"/>
      <c r="TWF122" s="41"/>
      <c r="TWG122" s="41"/>
      <c r="TWH122" s="42"/>
      <c r="TWI122" s="41"/>
      <c r="TWJ122" s="41"/>
      <c r="TWK122" s="41"/>
      <c r="TWL122" s="42"/>
      <c r="TWM122" s="41"/>
      <c r="TWN122" s="41"/>
      <c r="TWO122" s="41"/>
      <c r="TWP122" s="42"/>
      <c r="TWQ122" s="41"/>
      <c r="TWR122" s="41"/>
      <c r="TWS122" s="41"/>
      <c r="TWT122" s="42"/>
      <c r="TWU122" s="41"/>
      <c r="TWV122" s="41"/>
      <c r="TWW122" s="41"/>
      <c r="TWX122" s="42"/>
      <c r="TWY122" s="41"/>
      <c r="TWZ122" s="41"/>
      <c r="TXA122" s="41"/>
      <c r="TXB122" s="42"/>
      <c r="TXC122" s="41"/>
      <c r="TXD122" s="41"/>
      <c r="TXE122" s="41"/>
      <c r="TXF122" s="42"/>
      <c r="TXG122" s="41"/>
      <c r="TXH122" s="41"/>
      <c r="TXI122" s="41"/>
      <c r="TXJ122" s="42"/>
      <c r="TXK122" s="41"/>
      <c r="TXL122" s="41"/>
      <c r="TXM122" s="41"/>
      <c r="TXN122" s="42"/>
      <c r="TXO122" s="41"/>
      <c r="TXP122" s="41"/>
      <c r="TXQ122" s="41"/>
      <c r="TXR122" s="42"/>
      <c r="TXS122" s="41"/>
      <c r="TXT122" s="41"/>
      <c r="TXU122" s="41"/>
      <c r="TXV122" s="42"/>
      <c r="TXW122" s="41"/>
      <c r="TXX122" s="41"/>
      <c r="TXY122" s="41"/>
      <c r="TXZ122" s="42"/>
      <c r="TYA122" s="41"/>
      <c r="TYB122" s="41"/>
      <c r="TYC122" s="41"/>
      <c r="TYD122" s="42"/>
      <c r="TYE122" s="41"/>
      <c r="TYF122" s="41"/>
      <c r="TYG122" s="41"/>
      <c r="TYH122" s="42"/>
      <c r="TYI122" s="41"/>
      <c r="TYJ122" s="41"/>
      <c r="TYK122" s="41"/>
      <c r="TYL122" s="42"/>
      <c r="TYM122" s="41"/>
      <c r="TYN122" s="41"/>
      <c r="TYO122" s="41"/>
      <c r="TYP122" s="42"/>
      <c r="TYQ122" s="41"/>
      <c r="TYR122" s="41"/>
      <c r="TYS122" s="41"/>
      <c r="TYT122" s="42"/>
      <c r="TYU122" s="41"/>
      <c r="TYV122" s="41"/>
      <c r="TYW122" s="41"/>
      <c r="TYX122" s="42"/>
      <c r="TYY122" s="41"/>
      <c r="TYZ122" s="41"/>
      <c r="TZA122" s="41"/>
      <c r="TZB122" s="42"/>
      <c r="TZC122" s="41"/>
      <c r="TZD122" s="41"/>
      <c r="TZE122" s="41"/>
      <c r="TZF122" s="42"/>
      <c r="TZG122" s="41"/>
      <c r="TZH122" s="41"/>
      <c r="TZI122" s="41"/>
      <c r="TZJ122" s="42"/>
      <c r="TZK122" s="41"/>
      <c r="TZL122" s="41"/>
      <c r="TZM122" s="41"/>
      <c r="TZN122" s="42"/>
      <c r="TZO122" s="41"/>
      <c r="TZP122" s="41"/>
      <c r="TZQ122" s="41"/>
      <c r="TZR122" s="42"/>
      <c r="TZS122" s="41"/>
      <c r="TZT122" s="41"/>
      <c r="TZU122" s="41"/>
      <c r="TZV122" s="43"/>
      <c r="TZW122" s="44"/>
      <c r="TZX122" s="45"/>
      <c r="TZY122" s="45"/>
      <c r="TZZ122" s="42"/>
      <c r="UAA122" s="41"/>
      <c r="UAB122" s="41"/>
      <c r="UAC122" s="41"/>
      <c r="UAD122" s="42"/>
      <c r="UAE122" s="41"/>
      <c r="UAF122" s="41"/>
      <c r="UAG122" s="41"/>
      <c r="UAH122" s="42"/>
      <c r="UAI122" s="41"/>
      <c r="UAJ122" s="41"/>
      <c r="UAK122" s="41"/>
      <c r="UAL122" s="42"/>
      <c r="UAM122" s="41"/>
      <c r="UAN122" s="41"/>
      <c r="UAO122" s="41"/>
      <c r="UAP122" s="42"/>
      <c r="UAQ122" s="41"/>
      <c r="UAR122" s="41"/>
      <c r="UAS122" s="41"/>
      <c r="UAT122" s="42"/>
      <c r="UAU122" s="41"/>
      <c r="UAV122" s="41"/>
      <c r="UAW122" s="41"/>
      <c r="UAX122" s="42"/>
      <c r="UAY122" s="41"/>
      <c r="UAZ122" s="41"/>
      <c r="UBA122" s="41"/>
      <c r="UBB122" s="42"/>
      <c r="UBC122" s="41"/>
      <c r="UBD122" s="41"/>
      <c r="UBE122" s="41"/>
      <c r="UBF122" s="42"/>
      <c r="UBG122" s="41"/>
      <c r="UBH122" s="41"/>
      <c r="UBI122" s="41"/>
      <c r="UBJ122" s="42"/>
      <c r="UBK122" s="41"/>
      <c r="UBL122" s="41"/>
      <c r="UBM122" s="41"/>
      <c r="UBN122" s="42"/>
      <c r="UBO122" s="41"/>
      <c r="UBP122" s="41"/>
      <c r="UBQ122" s="41"/>
      <c r="UBR122" s="42"/>
      <c r="UBS122" s="41"/>
      <c r="UBT122" s="41"/>
      <c r="UBU122" s="41"/>
      <c r="UBV122" s="42"/>
      <c r="UBW122" s="41"/>
      <c r="UBX122" s="41"/>
      <c r="UBY122" s="41"/>
      <c r="UBZ122" s="42"/>
      <c r="UCA122" s="41"/>
      <c r="UCB122" s="41"/>
      <c r="UCC122" s="41"/>
      <c r="UCD122" s="42"/>
      <c r="UCE122" s="41"/>
      <c r="UCF122" s="41"/>
      <c r="UCG122" s="41"/>
      <c r="UCH122" s="42"/>
      <c r="UCI122" s="41"/>
      <c r="UCJ122" s="41"/>
      <c r="UCK122" s="41"/>
      <c r="UCL122" s="42"/>
      <c r="UCM122" s="41"/>
      <c r="UCN122" s="41"/>
      <c r="UCO122" s="41"/>
      <c r="UCP122" s="42"/>
      <c r="UCQ122" s="41"/>
      <c r="UCR122" s="41"/>
      <c r="UCS122" s="41"/>
      <c r="UCT122" s="42"/>
      <c r="UCU122" s="41"/>
      <c r="UCV122" s="41"/>
      <c r="UCW122" s="41"/>
      <c r="UCX122" s="42"/>
      <c r="UCY122" s="41"/>
      <c r="UCZ122" s="41"/>
      <c r="UDA122" s="41"/>
      <c r="UDB122" s="42"/>
      <c r="UDC122" s="41"/>
      <c r="UDD122" s="41"/>
      <c r="UDE122" s="41"/>
      <c r="UDF122" s="42"/>
      <c r="UDG122" s="41"/>
      <c r="UDH122" s="41"/>
      <c r="UDI122" s="41"/>
      <c r="UDJ122" s="42"/>
      <c r="UDK122" s="41"/>
      <c r="UDL122" s="41"/>
      <c r="UDM122" s="41"/>
      <c r="UDN122" s="42"/>
      <c r="UDO122" s="41"/>
      <c r="UDP122" s="41"/>
      <c r="UDQ122" s="41"/>
      <c r="UDR122" s="42"/>
      <c r="UDS122" s="41"/>
      <c r="UDT122" s="41"/>
      <c r="UDU122" s="41"/>
      <c r="UDV122" s="42"/>
      <c r="UDW122" s="41"/>
      <c r="UDX122" s="41"/>
      <c r="UDY122" s="41"/>
      <c r="UDZ122" s="42"/>
      <c r="UEA122" s="41"/>
      <c r="UEB122" s="41"/>
      <c r="UEC122" s="41"/>
      <c r="UED122" s="42"/>
      <c r="UEE122" s="41"/>
      <c r="UEF122" s="41"/>
      <c r="UEG122" s="41"/>
      <c r="UEH122" s="42"/>
      <c r="UEI122" s="41"/>
      <c r="UEJ122" s="41"/>
      <c r="UEK122" s="41"/>
      <c r="UEL122" s="42"/>
      <c r="UEM122" s="41"/>
      <c r="UEN122" s="41"/>
      <c r="UEO122" s="41"/>
      <c r="UEP122" s="42"/>
      <c r="UEQ122" s="41"/>
      <c r="UER122" s="41"/>
      <c r="UES122" s="41"/>
      <c r="UET122" s="42"/>
      <c r="UEU122" s="41"/>
      <c r="UEV122" s="41"/>
      <c r="UEW122" s="41"/>
      <c r="UEX122" s="42"/>
      <c r="UEY122" s="41"/>
      <c r="UEZ122" s="41"/>
      <c r="UFA122" s="41"/>
      <c r="UFB122" s="42"/>
      <c r="UFC122" s="41"/>
      <c r="UFD122" s="41"/>
      <c r="UFE122" s="41"/>
      <c r="UFF122" s="42"/>
      <c r="UFG122" s="41"/>
      <c r="UFH122" s="41"/>
      <c r="UFI122" s="41"/>
      <c r="UFJ122" s="42"/>
      <c r="UFK122" s="41"/>
      <c r="UFL122" s="41"/>
      <c r="UFM122" s="41"/>
      <c r="UFN122" s="42"/>
      <c r="UFO122" s="41"/>
      <c r="UFP122" s="41"/>
      <c r="UFQ122" s="41"/>
      <c r="UFR122" s="42"/>
      <c r="UFS122" s="41"/>
      <c r="UFT122" s="41"/>
      <c r="UFU122" s="41"/>
      <c r="UFV122" s="42"/>
      <c r="UFW122" s="41"/>
      <c r="UFX122" s="41"/>
      <c r="UFY122" s="41"/>
      <c r="UFZ122" s="43"/>
      <c r="UGA122" s="44"/>
      <c r="UGB122" s="45"/>
      <c r="UGC122" s="45"/>
      <c r="UGD122" s="42"/>
      <c r="UGE122" s="41"/>
      <c r="UGF122" s="41"/>
      <c r="UGG122" s="41"/>
      <c r="UGH122" s="42"/>
      <c r="UGI122" s="41"/>
      <c r="UGJ122" s="41"/>
      <c r="UGK122" s="41"/>
      <c r="UGL122" s="42"/>
      <c r="UGM122" s="41"/>
      <c r="UGN122" s="41"/>
      <c r="UGO122" s="41"/>
      <c r="UGP122" s="42"/>
      <c r="UGQ122" s="41"/>
      <c r="UGR122" s="41"/>
      <c r="UGS122" s="41"/>
      <c r="UGT122" s="42"/>
      <c r="UGU122" s="41"/>
      <c r="UGV122" s="41"/>
      <c r="UGW122" s="41"/>
      <c r="UGX122" s="42"/>
      <c r="UGY122" s="41"/>
      <c r="UGZ122" s="41"/>
      <c r="UHA122" s="41"/>
      <c r="UHB122" s="42"/>
      <c r="UHC122" s="41"/>
      <c r="UHD122" s="41"/>
      <c r="UHE122" s="41"/>
      <c r="UHF122" s="42"/>
      <c r="UHG122" s="41"/>
      <c r="UHH122" s="41"/>
      <c r="UHI122" s="41"/>
      <c r="UHJ122" s="42"/>
      <c r="UHK122" s="41"/>
      <c r="UHL122" s="41"/>
      <c r="UHM122" s="41"/>
      <c r="UHN122" s="42"/>
      <c r="UHO122" s="41"/>
      <c r="UHP122" s="41"/>
      <c r="UHQ122" s="41"/>
      <c r="UHR122" s="42"/>
      <c r="UHS122" s="41"/>
      <c r="UHT122" s="41"/>
      <c r="UHU122" s="41"/>
      <c r="UHV122" s="42"/>
      <c r="UHW122" s="41"/>
      <c r="UHX122" s="41"/>
      <c r="UHY122" s="41"/>
      <c r="UHZ122" s="42"/>
      <c r="UIA122" s="41"/>
      <c r="UIB122" s="41"/>
      <c r="UIC122" s="41"/>
      <c r="UID122" s="42"/>
      <c r="UIE122" s="41"/>
      <c r="UIF122" s="41"/>
      <c r="UIG122" s="41"/>
      <c r="UIH122" s="42"/>
      <c r="UII122" s="41"/>
      <c r="UIJ122" s="41"/>
      <c r="UIK122" s="41"/>
      <c r="UIL122" s="42"/>
      <c r="UIM122" s="41"/>
      <c r="UIN122" s="41"/>
      <c r="UIO122" s="41"/>
      <c r="UIP122" s="42"/>
      <c r="UIQ122" s="41"/>
      <c r="UIR122" s="41"/>
      <c r="UIS122" s="41"/>
      <c r="UIT122" s="42"/>
      <c r="UIU122" s="41"/>
      <c r="UIV122" s="41"/>
      <c r="UIW122" s="41"/>
      <c r="UIX122" s="42"/>
      <c r="UIY122" s="41"/>
      <c r="UIZ122" s="41"/>
      <c r="UJA122" s="41"/>
      <c r="UJB122" s="42"/>
      <c r="UJC122" s="41"/>
      <c r="UJD122" s="41"/>
      <c r="UJE122" s="41"/>
      <c r="UJF122" s="42"/>
      <c r="UJG122" s="41"/>
      <c r="UJH122" s="41"/>
      <c r="UJI122" s="41"/>
      <c r="UJJ122" s="42"/>
      <c r="UJK122" s="41"/>
      <c r="UJL122" s="41"/>
      <c r="UJM122" s="41"/>
      <c r="UJN122" s="42"/>
      <c r="UJO122" s="41"/>
      <c r="UJP122" s="41"/>
      <c r="UJQ122" s="41"/>
      <c r="UJR122" s="42"/>
      <c r="UJS122" s="41"/>
      <c r="UJT122" s="41"/>
      <c r="UJU122" s="41"/>
      <c r="UJV122" s="42"/>
      <c r="UJW122" s="41"/>
      <c r="UJX122" s="41"/>
      <c r="UJY122" s="41"/>
      <c r="UJZ122" s="42"/>
      <c r="UKA122" s="41"/>
      <c r="UKB122" s="41"/>
      <c r="UKC122" s="41"/>
      <c r="UKD122" s="42"/>
      <c r="UKE122" s="41"/>
      <c r="UKF122" s="41"/>
      <c r="UKG122" s="41"/>
      <c r="UKH122" s="42"/>
      <c r="UKI122" s="41"/>
      <c r="UKJ122" s="41"/>
      <c r="UKK122" s="41"/>
      <c r="UKL122" s="42"/>
      <c r="UKM122" s="41"/>
      <c r="UKN122" s="41"/>
      <c r="UKO122" s="41"/>
      <c r="UKP122" s="42"/>
      <c r="UKQ122" s="41"/>
      <c r="UKR122" s="41"/>
      <c r="UKS122" s="41"/>
      <c r="UKT122" s="42"/>
      <c r="UKU122" s="41"/>
      <c r="UKV122" s="41"/>
      <c r="UKW122" s="41"/>
      <c r="UKX122" s="42"/>
      <c r="UKY122" s="41"/>
      <c r="UKZ122" s="41"/>
      <c r="ULA122" s="41"/>
      <c r="ULB122" s="42"/>
      <c r="ULC122" s="41"/>
      <c r="ULD122" s="41"/>
      <c r="ULE122" s="41"/>
      <c r="ULF122" s="42"/>
      <c r="ULG122" s="41"/>
      <c r="ULH122" s="41"/>
      <c r="ULI122" s="41"/>
      <c r="ULJ122" s="42"/>
      <c r="ULK122" s="41"/>
      <c r="ULL122" s="41"/>
      <c r="ULM122" s="41"/>
      <c r="ULN122" s="42"/>
      <c r="ULO122" s="41"/>
      <c r="ULP122" s="41"/>
      <c r="ULQ122" s="41"/>
      <c r="ULR122" s="42"/>
      <c r="ULS122" s="41"/>
      <c r="ULT122" s="41"/>
      <c r="ULU122" s="41"/>
      <c r="ULV122" s="42"/>
      <c r="ULW122" s="41"/>
      <c r="ULX122" s="41"/>
      <c r="ULY122" s="41"/>
      <c r="ULZ122" s="42"/>
      <c r="UMA122" s="41"/>
      <c r="UMB122" s="41"/>
      <c r="UMC122" s="41"/>
      <c r="UMD122" s="43"/>
      <c r="UME122" s="44"/>
      <c r="UMF122" s="45"/>
      <c r="UMG122" s="45"/>
      <c r="UMH122" s="42"/>
      <c r="UMI122" s="41"/>
      <c r="UMJ122" s="41"/>
      <c r="UMK122" s="41"/>
      <c r="UML122" s="42"/>
      <c r="UMM122" s="41"/>
      <c r="UMN122" s="41"/>
      <c r="UMO122" s="41"/>
      <c r="UMP122" s="42"/>
      <c r="UMQ122" s="41"/>
      <c r="UMR122" s="41"/>
      <c r="UMS122" s="41"/>
      <c r="UMT122" s="42"/>
      <c r="UMU122" s="41"/>
      <c r="UMV122" s="41"/>
      <c r="UMW122" s="41"/>
      <c r="UMX122" s="42"/>
      <c r="UMY122" s="41"/>
      <c r="UMZ122" s="41"/>
      <c r="UNA122" s="41"/>
      <c r="UNB122" s="42"/>
      <c r="UNC122" s="41"/>
      <c r="UND122" s="41"/>
      <c r="UNE122" s="41"/>
      <c r="UNF122" s="42"/>
      <c r="UNG122" s="41"/>
      <c r="UNH122" s="41"/>
      <c r="UNI122" s="41"/>
      <c r="UNJ122" s="42"/>
      <c r="UNK122" s="41"/>
      <c r="UNL122" s="41"/>
      <c r="UNM122" s="41"/>
      <c r="UNN122" s="42"/>
      <c r="UNO122" s="41"/>
      <c r="UNP122" s="41"/>
      <c r="UNQ122" s="41"/>
      <c r="UNR122" s="42"/>
      <c r="UNS122" s="41"/>
      <c r="UNT122" s="41"/>
      <c r="UNU122" s="41"/>
      <c r="UNV122" s="42"/>
      <c r="UNW122" s="41"/>
      <c r="UNX122" s="41"/>
      <c r="UNY122" s="41"/>
      <c r="UNZ122" s="42"/>
      <c r="UOA122" s="41"/>
      <c r="UOB122" s="41"/>
      <c r="UOC122" s="41"/>
      <c r="UOD122" s="42"/>
      <c r="UOE122" s="41"/>
      <c r="UOF122" s="41"/>
      <c r="UOG122" s="41"/>
      <c r="UOH122" s="42"/>
      <c r="UOI122" s="41"/>
      <c r="UOJ122" s="41"/>
      <c r="UOK122" s="41"/>
      <c r="UOL122" s="42"/>
      <c r="UOM122" s="41"/>
      <c r="UON122" s="41"/>
      <c r="UOO122" s="41"/>
      <c r="UOP122" s="42"/>
      <c r="UOQ122" s="41"/>
      <c r="UOR122" s="41"/>
      <c r="UOS122" s="41"/>
      <c r="UOT122" s="42"/>
      <c r="UOU122" s="41"/>
      <c r="UOV122" s="41"/>
      <c r="UOW122" s="41"/>
      <c r="UOX122" s="42"/>
      <c r="UOY122" s="41"/>
      <c r="UOZ122" s="41"/>
      <c r="UPA122" s="41"/>
      <c r="UPB122" s="42"/>
      <c r="UPC122" s="41"/>
      <c r="UPD122" s="41"/>
      <c r="UPE122" s="41"/>
      <c r="UPF122" s="42"/>
      <c r="UPG122" s="41"/>
      <c r="UPH122" s="41"/>
      <c r="UPI122" s="41"/>
      <c r="UPJ122" s="42"/>
      <c r="UPK122" s="41"/>
      <c r="UPL122" s="41"/>
      <c r="UPM122" s="41"/>
      <c r="UPN122" s="42"/>
      <c r="UPO122" s="41"/>
      <c r="UPP122" s="41"/>
      <c r="UPQ122" s="41"/>
      <c r="UPR122" s="42"/>
      <c r="UPS122" s="41"/>
      <c r="UPT122" s="41"/>
      <c r="UPU122" s="41"/>
      <c r="UPV122" s="42"/>
      <c r="UPW122" s="41"/>
      <c r="UPX122" s="41"/>
      <c r="UPY122" s="41"/>
      <c r="UPZ122" s="42"/>
      <c r="UQA122" s="41"/>
      <c r="UQB122" s="41"/>
      <c r="UQC122" s="41"/>
      <c r="UQD122" s="42"/>
      <c r="UQE122" s="41"/>
      <c r="UQF122" s="41"/>
      <c r="UQG122" s="41"/>
      <c r="UQH122" s="42"/>
      <c r="UQI122" s="41"/>
      <c r="UQJ122" s="41"/>
      <c r="UQK122" s="41"/>
      <c r="UQL122" s="42"/>
      <c r="UQM122" s="41"/>
      <c r="UQN122" s="41"/>
      <c r="UQO122" s="41"/>
      <c r="UQP122" s="42"/>
      <c r="UQQ122" s="41"/>
      <c r="UQR122" s="41"/>
      <c r="UQS122" s="41"/>
      <c r="UQT122" s="42"/>
      <c r="UQU122" s="41"/>
      <c r="UQV122" s="41"/>
      <c r="UQW122" s="41"/>
      <c r="UQX122" s="42"/>
      <c r="UQY122" s="41"/>
      <c r="UQZ122" s="41"/>
      <c r="URA122" s="41"/>
      <c r="URB122" s="42"/>
      <c r="URC122" s="41"/>
      <c r="URD122" s="41"/>
      <c r="URE122" s="41"/>
      <c r="URF122" s="42"/>
      <c r="URG122" s="41"/>
      <c r="URH122" s="41"/>
      <c r="URI122" s="41"/>
      <c r="URJ122" s="42"/>
      <c r="URK122" s="41"/>
      <c r="URL122" s="41"/>
      <c r="URM122" s="41"/>
      <c r="URN122" s="42"/>
      <c r="URO122" s="41"/>
      <c r="URP122" s="41"/>
      <c r="URQ122" s="41"/>
      <c r="URR122" s="42"/>
      <c r="URS122" s="41"/>
      <c r="URT122" s="41"/>
      <c r="URU122" s="41"/>
      <c r="URV122" s="42"/>
      <c r="URW122" s="41"/>
      <c r="URX122" s="41"/>
      <c r="URY122" s="41"/>
      <c r="URZ122" s="42"/>
      <c r="USA122" s="41"/>
      <c r="USB122" s="41"/>
      <c r="USC122" s="41"/>
      <c r="USD122" s="42"/>
      <c r="USE122" s="41"/>
      <c r="USF122" s="41"/>
      <c r="USG122" s="41"/>
      <c r="USH122" s="43"/>
      <c r="USI122" s="44"/>
      <c r="USJ122" s="45"/>
      <c r="USK122" s="45"/>
      <c r="USL122" s="42"/>
      <c r="USM122" s="41"/>
      <c r="USN122" s="41"/>
      <c r="USO122" s="41"/>
      <c r="USP122" s="42"/>
      <c r="USQ122" s="41"/>
      <c r="USR122" s="41"/>
      <c r="USS122" s="41"/>
      <c r="UST122" s="42"/>
      <c r="USU122" s="41"/>
      <c r="USV122" s="41"/>
      <c r="USW122" s="41"/>
      <c r="USX122" s="42"/>
      <c r="USY122" s="41"/>
      <c r="USZ122" s="41"/>
      <c r="UTA122" s="41"/>
      <c r="UTB122" s="42"/>
      <c r="UTC122" s="41"/>
      <c r="UTD122" s="41"/>
      <c r="UTE122" s="41"/>
      <c r="UTF122" s="42"/>
      <c r="UTG122" s="41"/>
      <c r="UTH122" s="41"/>
      <c r="UTI122" s="41"/>
      <c r="UTJ122" s="42"/>
      <c r="UTK122" s="41"/>
      <c r="UTL122" s="41"/>
      <c r="UTM122" s="41"/>
      <c r="UTN122" s="42"/>
      <c r="UTO122" s="41"/>
      <c r="UTP122" s="41"/>
      <c r="UTQ122" s="41"/>
      <c r="UTR122" s="42"/>
      <c r="UTS122" s="41"/>
      <c r="UTT122" s="41"/>
      <c r="UTU122" s="41"/>
      <c r="UTV122" s="42"/>
      <c r="UTW122" s="41"/>
      <c r="UTX122" s="41"/>
      <c r="UTY122" s="41"/>
      <c r="UTZ122" s="42"/>
      <c r="UUA122" s="41"/>
      <c r="UUB122" s="41"/>
      <c r="UUC122" s="41"/>
      <c r="UUD122" s="42"/>
      <c r="UUE122" s="41"/>
      <c r="UUF122" s="41"/>
      <c r="UUG122" s="41"/>
      <c r="UUH122" s="42"/>
      <c r="UUI122" s="41"/>
      <c r="UUJ122" s="41"/>
      <c r="UUK122" s="41"/>
      <c r="UUL122" s="42"/>
      <c r="UUM122" s="41"/>
      <c r="UUN122" s="41"/>
      <c r="UUO122" s="41"/>
      <c r="UUP122" s="42"/>
      <c r="UUQ122" s="41"/>
      <c r="UUR122" s="41"/>
      <c r="UUS122" s="41"/>
      <c r="UUT122" s="42"/>
      <c r="UUU122" s="41"/>
      <c r="UUV122" s="41"/>
      <c r="UUW122" s="41"/>
      <c r="UUX122" s="42"/>
      <c r="UUY122" s="41"/>
      <c r="UUZ122" s="41"/>
      <c r="UVA122" s="41"/>
      <c r="UVB122" s="42"/>
      <c r="UVC122" s="41"/>
      <c r="UVD122" s="41"/>
      <c r="UVE122" s="41"/>
      <c r="UVF122" s="42"/>
      <c r="UVG122" s="41"/>
      <c r="UVH122" s="41"/>
      <c r="UVI122" s="41"/>
      <c r="UVJ122" s="42"/>
      <c r="UVK122" s="41"/>
      <c r="UVL122" s="41"/>
      <c r="UVM122" s="41"/>
      <c r="UVN122" s="42"/>
      <c r="UVO122" s="41"/>
      <c r="UVP122" s="41"/>
      <c r="UVQ122" s="41"/>
      <c r="UVR122" s="42"/>
      <c r="UVS122" s="41"/>
      <c r="UVT122" s="41"/>
      <c r="UVU122" s="41"/>
      <c r="UVV122" s="42"/>
      <c r="UVW122" s="41"/>
      <c r="UVX122" s="41"/>
      <c r="UVY122" s="41"/>
      <c r="UVZ122" s="42"/>
      <c r="UWA122" s="41"/>
      <c r="UWB122" s="41"/>
      <c r="UWC122" s="41"/>
      <c r="UWD122" s="42"/>
      <c r="UWE122" s="41"/>
      <c r="UWF122" s="41"/>
      <c r="UWG122" s="41"/>
      <c r="UWH122" s="42"/>
      <c r="UWI122" s="41"/>
      <c r="UWJ122" s="41"/>
      <c r="UWK122" s="41"/>
      <c r="UWL122" s="42"/>
      <c r="UWM122" s="41"/>
      <c r="UWN122" s="41"/>
      <c r="UWO122" s="41"/>
      <c r="UWP122" s="42"/>
      <c r="UWQ122" s="41"/>
      <c r="UWR122" s="41"/>
      <c r="UWS122" s="41"/>
      <c r="UWT122" s="42"/>
      <c r="UWU122" s="41"/>
      <c r="UWV122" s="41"/>
      <c r="UWW122" s="41"/>
      <c r="UWX122" s="42"/>
      <c r="UWY122" s="41"/>
      <c r="UWZ122" s="41"/>
      <c r="UXA122" s="41"/>
      <c r="UXB122" s="42"/>
      <c r="UXC122" s="41"/>
      <c r="UXD122" s="41"/>
      <c r="UXE122" s="41"/>
      <c r="UXF122" s="42"/>
      <c r="UXG122" s="41"/>
      <c r="UXH122" s="41"/>
      <c r="UXI122" s="41"/>
      <c r="UXJ122" s="42"/>
      <c r="UXK122" s="41"/>
      <c r="UXL122" s="41"/>
      <c r="UXM122" s="41"/>
      <c r="UXN122" s="42"/>
      <c r="UXO122" s="41"/>
      <c r="UXP122" s="41"/>
      <c r="UXQ122" s="41"/>
      <c r="UXR122" s="42"/>
      <c r="UXS122" s="41"/>
      <c r="UXT122" s="41"/>
      <c r="UXU122" s="41"/>
      <c r="UXV122" s="42"/>
      <c r="UXW122" s="41"/>
      <c r="UXX122" s="41"/>
      <c r="UXY122" s="41"/>
      <c r="UXZ122" s="42"/>
      <c r="UYA122" s="41"/>
      <c r="UYB122" s="41"/>
      <c r="UYC122" s="41"/>
      <c r="UYD122" s="42"/>
      <c r="UYE122" s="41"/>
      <c r="UYF122" s="41"/>
      <c r="UYG122" s="41"/>
      <c r="UYH122" s="42"/>
      <c r="UYI122" s="41"/>
      <c r="UYJ122" s="41"/>
      <c r="UYK122" s="41"/>
      <c r="UYL122" s="43"/>
      <c r="UYM122" s="44"/>
      <c r="UYN122" s="45"/>
      <c r="UYO122" s="45"/>
      <c r="UYP122" s="42"/>
      <c r="UYQ122" s="41"/>
      <c r="UYR122" s="41"/>
      <c r="UYS122" s="41"/>
      <c r="UYT122" s="42"/>
      <c r="UYU122" s="41"/>
      <c r="UYV122" s="41"/>
      <c r="UYW122" s="41"/>
      <c r="UYX122" s="42"/>
      <c r="UYY122" s="41"/>
      <c r="UYZ122" s="41"/>
      <c r="UZA122" s="41"/>
      <c r="UZB122" s="42"/>
      <c r="UZC122" s="41"/>
      <c r="UZD122" s="41"/>
      <c r="UZE122" s="41"/>
      <c r="UZF122" s="42"/>
      <c r="UZG122" s="41"/>
      <c r="UZH122" s="41"/>
      <c r="UZI122" s="41"/>
      <c r="UZJ122" s="42"/>
      <c r="UZK122" s="41"/>
      <c r="UZL122" s="41"/>
      <c r="UZM122" s="41"/>
      <c r="UZN122" s="42"/>
      <c r="UZO122" s="41"/>
      <c r="UZP122" s="41"/>
      <c r="UZQ122" s="41"/>
      <c r="UZR122" s="42"/>
      <c r="UZS122" s="41"/>
      <c r="UZT122" s="41"/>
      <c r="UZU122" s="41"/>
      <c r="UZV122" s="42"/>
      <c r="UZW122" s="41"/>
      <c r="UZX122" s="41"/>
      <c r="UZY122" s="41"/>
      <c r="UZZ122" s="42"/>
      <c r="VAA122" s="41"/>
      <c r="VAB122" s="41"/>
      <c r="VAC122" s="41"/>
      <c r="VAD122" s="42"/>
      <c r="VAE122" s="41"/>
      <c r="VAF122" s="41"/>
      <c r="VAG122" s="41"/>
      <c r="VAH122" s="42"/>
      <c r="VAI122" s="41"/>
      <c r="VAJ122" s="41"/>
      <c r="VAK122" s="41"/>
      <c r="VAL122" s="42"/>
      <c r="VAM122" s="41"/>
      <c r="VAN122" s="41"/>
      <c r="VAO122" s="41"/>
      <c r="VAP122" s="42"/>
      <c r="VAQ122" s="41"/>
      <c r="VAR122" s="41"/>
      <c r="VAS122" s="41"/>
      <c r="VAT122" s="42"/>
      <c r="VAU122" s="41"/>
      <c r="VAV122" s="41"/>
      <c r="VAW122" s="41"/>
      <c r="VAX122" s="42"/>
      <c r="VAY122" s="41"/>
      <c r="VAZ122" s="41"/>
      <c r="VBA122" s="41"/>
      <c r="VBB122" s="42"/>
      <c r="VBC122" s="41"/>
      <c r="VBD122" s="41"/>
      <c r="VBE122" s="41"/>
      <c r="VBF122" s="42"/>
      <c r="VBG122" s="41"/>
      <c r="VBH122" s="41"/>
      <c r="VBI122" s="41"/>
      <c r="VBJ122" s="42"/>
      <c r="VBK122" s="41"/>
      <c r="VBL122" s="41"/>
      <c r="VBM122" s="41"/>
      <c r="VBN122" s="42"/>
      <c r="VBO122" s="41"/>
      <c r="VBP122" s="41"/>
      <c r="VBQ122" s="41"/>
      <c r="VBR122" s="42"/>
      <c r="VBS122" s="41"/>
      <c r="VBT122" s="41"/>
      <c r="VBU122" s="41"/>
      <c r="VBV122" s="42"/>
      <c r="VBW122" s="41"/>
      <c r="VBX122" s="41"/>
      <c r="VBY122" s="41"/>
      <c r="VBZ122" s="42"/>
      <c r="VCA122" s="41"/>
      <c r="VCB122" s="41"/>
      <c r="VCC122" s="41"/>
      <c r="VCD122" s="42"/>
      <c r="VCE122" s="41"/>
      <c r="VCF122" s="41"/>
      <c r="VCG122" s="41"/>
      <c r="VCH122" s="42"/>
      <c r="VCI122" s="41"/>
      <c r="VCJ122" s="41"/>
      <c r="VCK122" s="41"/>
      <c r="VCL122" s="42"/>
      <c r="VCM122" s="41"/>
      <c r="VCN122" s="41"/>
      <c r="VCO122" s="41"/>
      <c r="VCP122" s="42"/>
      <c r="VCQ122" s="41"/>
      <c r="VCR122" s="41"/>
      <c r="VCS122" s="41"/>
      <c r="VCT122" s="42"/>
      <c r="VCU122" s="41"/>
      <c r="VCV122" s="41"/>
      <c r="VCW122" s="41"/>
      <c r="VCX122" s="42"/>
      <c r="VCY122" s="41"/>
      <c r="VCZ122" s="41"/>
      <c r="VDA122" s="41"/>
      <c r="VDB122" s="42"/>
      <c r="VDC122" s="41"/>
      <c r="VDD122" s="41"/>
      <c r="VDE122" s="41"/>
      <c r="VDF122" s="42"/>
      <c r="VDG122" s="41"/>
      <c r="VDH122" s="41"/>
      <c r="VDI122" s="41"/>
      <c r="VDJ122" s="42"/>
      <c r="VDK122" s="41"/>
      <c r="VDL122" s="41"/>
      <c r="VDM122" s="41"/>
      <c r="VDN122" s="42"/>
      <c r="VDO122" s="41"/>
      <c r="VDP122" s="41"/>
      <c r="VDQ122" s="41"/>
      <c r="VDR122" s="42"/>
      <c r="VDS122" s="41"/>
      <c r="VDT122" s="41"/>
      <c r="VDU122" s="41"/>
      <c r="VDV122" s="42"/>
      <c r="VDW122" s="41"/>
      <c r="VDX122" s="41"/>
      <c r="VDY122" s="41"/>
      <c r="VDZ122" s="42"/>
      <c r="VEA122" s="41"/>
      <c r="VEB122" s="41"/>
      <c r="VEC122" s="41"/>
      <c r="VED122" s="42"/>
      <c r="VEE122" s="41"/>
      <c r="VEF122" s="41"/>
      <c r="VEG122" s="41"/>
      <c r="VEH122" s="42"/>
      <c r="VEI122" s="41"/>
      <c r="VEJ122" s="41"/>
      <c r="VEK122" s="41"/>
      <c r="VEL122" s="42"/>
      <c r="VEM122" s="41"/>
      <c r="VEN122" s="41"/>
      <c r="VEO122" s="41"/>
      <c r="VEP122" s="43"/>
      <c r="VEQ122" s="44"/>
      <c r="VER122" s="45"/>
      <c r="VES122" s="45"/>
      <c r="VET122" s="42"/>
      <c r="VEU122" s="41"/>
      <c r="VEV122" s="41"/>
      <c r="VEW122" s="41"/>
      <c r="VEX122" s="42"/>
      <c r="VEY122" s="41"/>
      <c r="VEZ122" s="41"/>
      <c r="VFA122" s="41"/>
      <c r="VFB122" s="42"/>
      <c r="VFC122" s="41"/>
      <c r="VFD122" s="41"/>
      <c r="VFE122" s="41"/>
      <c r="VFF122" s="42"/>
      <c r="VFG122" s="41"/>
      <c r="VFH122" s="41"/>
      <c r="VFI122" s="41"/>
      <c r="VFJ122" s="42"/>
      <c r="VFK122" s="41"/>
      <c r="VFL122" s="41"/>
      <c r="VFM122" s="41"/>
      <c r="VFN122" s="42"/>
      <c r="VFO122" s="41"/>
      <c r="VFP122" s="41"/>
      <c r="VFQ122" s="41"/>
      <c r="VFR122" s="42"/>
      <c r="VFS122" s="41"/>
      <c r="VFT122" s="41"/>
      <c r="VFU122" s="41"/>
      <c r="VFV122" s="42"/>
      <c r="VFW122" s="41"/>
      <c r="VFX122" s="41"/>
      <c r="VFY122" s="41"/>
      <c r="VFZ122" s="42"/>
      <c r="VGA122" s="41"/>
      <c r="VGB122" s="41"/>
      <c r="VGC122" s="41"/>
      <c r="VGD122" s="42"/>
      <c r="VGE122" s="41"/>
      <c r="VGF122" s="41"/>
      <c r="VGG122" s="41"/>
      <c r="VGH122" s="42"/>
      <c r="VGI122" s="41"/>
      <c r="VGJ122" s="41"/>
      <c r="VGK122" s="41"/>
      <c r="VGL122" s="42"/>
      <c r="VGM122" s="41"/>
      <c r="VGN122" s="41"/>
      <c r="VGO122" s="41"/>
      <c r="VGP122" s="42"/>
      <c r="VGQ122" s="41"/>
      <c r="VGR122" s="41"/>
      <c r="VGS122" s="41"/>
      <c r="VGT122" s="42"/>
      <c r="VGU122" s="41"/>
      <c r="VGV122" s="41"/>
      <c r="VGW122" s="41"/>
      <c r="VGX122" s="42"/>
      <c r="VGY122" s="41"/>
      <c r="VGZ122" s="41"/>
      <c r="VHA122" s="41"/>
      <c r="VHB122" s="42"/>
      <c r="VHC122" s="41"/>
      <c r="VHD122" s="41"/>
      <c r="VHE122" s="41"/>
      <c r="VHF122" s="42"/>
      <c r="VHG122" s="41"/>
      <c r="VHH122" s="41"/>
      <c r="VHI122" s="41"/>
      <c r="VHJ122" s="42"/>
      <c r="VHK122" s="41"/>
      <c r="VHL122" s="41"/>
      <c r="VHM122" s="41"/>
      <c r="VHN122" s="42"/>
      <c r="VHO122" s="41"/>
      <c r="VHP122" s="41"/>
      <c r="VHQ122" s="41"/>
      <c r="VHR122" s="42"/>
      <c r="VHS122" s="41"/>
      <c r="VHT122" s="41"/>
      <c r="VHU122" s="41"/>
      <c r="VHV122" s="42"/>
      <c r="VHW122" s="41"/>
      <c r="VHX122" s="41"/>
      <c r="VHY122" s="41"/>
      <c r="VHZ122" s="42"/>
      <c r="VIA122" s="41"/>
      <c r="VIB122" s="41"/>
      <c r="VIC122" s="41"/>
      <c r="VID122" s="42"/>
      <c r="VIE122" s="41"/>
      <c r="VIF122" s="41"/>
      <c r="VIG122" s="41"/>
      <c r="VIH122" s="42"/>
      <c r="VII122" s="41"/>
      <c r="VIJ122" s="41"/>
      <c r="VIK122" s="41"/>
      <c r="VIL122" s="42"/>
      <c r="VIM122" s="41"/>
      <c r="VIN122" s="41"/>
      <c r="VIO122" s="41"/>
      <c r="VIP122" s="42"/>
      <c r="VIQ122" s="41"/>
      <c r="VIR122" s="41"/>
      <c r="VIS122" s="41"/>
      <c r="VIT122" s="42"/>
      <c r="VIU122" s="41"/>
      <c r="VIV122" s="41"/>
      <c r="VIW122" s="41"/>
      <c r="VIX122" s="42"/>
      <c r="VIY122" s="41"/>
      <c r="VIZ122" s="41"/>
      <c r="VJA122" s="41"/>
      <c r="VJB122" s="42"/>
      <c r="VJC122" s="41"/>
      <c r="VJD122" s="41"/>
      <c r="VJE122" s="41"/>
      <c r="VJF122" s="42"/>
      <c r="VJG122" s="41"/>
      <c r="VJH122" s="41"/>
      <c r="VJI122" s="41"/>
      <c r="VJJ122" s="42"/>
      <c r="VJK122" s="41"/>
      <c r="VJL122" s="41"/>
      <c r="VJM122" s="41"/>
      <c r="VJN122" s="42"/>
      <c r="VJO122" s="41"/>
      <c r="VJP122" s="41"/>
      <c r="VJQ122" s="41"/>
      <c r="VJR122" s="42"/>
      <c r="VJS122" s="41"/>
      <c r="VJT122" s="41"/>
      <c r="VJU122" s="41"/>
      <c r="VJV122" s="42"/>
      <c r="VJW122" s="41"/>
      <c r="VJX122" s="41"/>
      <c r="VJY122" s="41"/>
      <c r="VJZ122" s="42"/>
      <c r="VKA122" s="41"/>
      <c r="VKB122" s="41"/>
      <c r="VKC122" s="41"/>
      <c r="VKD122" s="42"/>
      <c r="VKE122" s="41"/>
      <c r="VKF122" s="41"/>
      <c r="VKG122" s="41"/>
      <c r="VKH122" s="42"/>
      <c r="VKI122" s="41"/>
      <c r="VKJ122" s="41"/>
      <c r="VKK122" s="41"/>
      <c r="VKL122" s="42"/>
      <c r="VKM122" s="41"/>
      <c r="VKN122" s="41"/>
      <c r="VKO122" s="41"/>
      <c r="VKP122" s="42"/>
      <c r="VKQ122" s="41"/>
      <c r="VKR122" s="41"/>
      <c r="VKS122" s="41"/>
      <c r="VKT122" s="43"/>
      <c r="VKU122" s="44"/>
      <c r="VKV122" s="45"/>
      <c r="VKW122" s="45"/>
      <c r="VKX122" s="42"/>
      <c r="VKY122" s="41"/>
      <c r="VKZ122" s="41"/>
      <c r="VLA122" s="41"/>
      <c r="VLB122" s="42"/>
      <c r="VLC122" s="41"/>
      <c r="VLD122" s="41"/>
      <c r="VLE122" s="41"/>
      <c r="VLF122" s="42"/>
      <c r="VLG122" s="41"/>
      <c r="VLH122" s="41"/>
      <c r="VLI122" s="41"/>
      <c r="VLJ122" s="42"/>
      <c r="VLK122" s="41"/>
      <c r="VLL122" s="41"/>
      <c r="VLM122" s="41"/>
      <c r="VLN122" s="42"/>
      <c r="VLO122" s="41"/>
      <c r="VLP122" s="41"/>
      <c r="VLQ122" s="41"/>
      <c r="VLR122" s="42"/>
      <c r="VLS122" s="41"/>
      <c r="VLT122" s="41"/>
      <c r="VLU122" s="41"/>
      <c r="VLV122" s="42"/>
      <c r="VLW122" s="41"/>
      <c r="VLX122" s="41"/>
      <c r="VLY122" s="41"/>
      <c r="VLZ122" s="42"/>
      <c r="VMA122" s="41"/>
      <c r="VMB122" s="41"/>
      <c r="VMC122" s="41"/>
      <c r="VMD122" s="42"/>
      <c r="VME122" s="41"/>
      <c r="VMF122" s="41"/>
      <c r="VMG122" s="41"/>
      <c r="VMH122" s="42"/>
      <c r="VMI122" s="41"/>
      <c r="VMJ122" s="41"/>
      <c r="VMK122" s="41"/>
      <c r="VML122" s="42"/>
      <c r="VMM122" s="41"/>
      <c r="VMN122" s="41"/>
      <c r="VMO122" s="41"/>
      <c r="VMP122" s="42"/>
      <c r="VMQ122" s="41"/>
      <c r="VMR122" s="41"/>
      <c r="VMS122" s="41"/>
      <c r="VMT122" s="42"/>
      <c r="VMU122" s="41"/>
      <c r="VMV122" s="41"/>
      <c r="VMW122" s="41"/>
      <c r="VMX122" s="42"/>
      <c r="VMY122" s="41"/>
      <c r="VMZ122" s="41"/>
      <c r="VNA122" s="41"/>
      <c r="VNB122" s="42"/>
      <c r="VNC122" s="41"/>
      <c r="VND122" s="41"/>
      <c r="VNE122" s="41"/>
      <c r="VNF122" s="42"/>
      <c r="VNG122" s="41"/>
      <c r="VNH122" s="41"/>
      <c r="VNI122" s="41"/>
      <c r="VNJ122" s="42"/>
      <c r="VNK122" s="41"/>
      <c r="VNL122" s="41"/>
      <c r="VNM122" s="41"/>
      <c r="VNN122" s="42"/>
      <c r="VNO122" s="41"/>
      <c r="VNP122" s="41"/>
      <c r="VNQ122" s="41"/>
      <c r="VNR122" s="42"/>
      <c r="VNS122" s="41"/>
      <c r="VNT122" s="41"/>
      <c r="VNU122" s="41"/>
      <c r="VNV122" s="42"/>
      <c r="VNW122" s="41"/>
      <c r="VNX122" s="41"/>
      <c r="VNY122" s="41"/>
      <c r="VNZ122" s="42"/>
      <c r="VOA122" s="41"/>
      <c r="VOB122" s="41"/>
      <c r="VOC122" s="41"/>
      <c r="VOD122" s="42"/>
      <c r="VOE122" s="41"/>
      <c r="VOF122" s="41"/>
      <c r="VOG122" s="41"/>
      <c r="VOH122" s="42"/>
      <c r="VOI122" s="41"/>
      <c r="VOJ122" s="41"/>
      <c r="VOK122" s="41"/>
      <c r="VOL122" s="42"/>
      <c r="VOM122" s="41"/>
      <c r="VON122" s="41"/>
      <c r="VOO122" s="41"/>
      <c r="VOP122" s="42"/>
      <c r="VOQ122" s="41"/>
      <c r="VOR122" s="41"/>
      <c r="VOS122" s="41"/>
      <c r="VOT122" s="42"/>
      <c r="VOU122" s="41"/>
      <c r="VOV122" s="41"/>
      <c r="VOW122" s="41"/>
      <c r="VOX122" s="42"/>
      <c r="VOY122" s="41"/>
      <c r="VOZ122" s="41"/>
      <c r="VPA122" s="41"/>
      <c r="VPB122" s="42"/>
      <c r="VPC122" s="41"/>
      <c r="VPD122" s="41"/>
      <c r="VPE122" s="41"/>
      <c r="VPF122" s="42"/>
      <c r="VPG122" s="41"/>
      <c r="VPH122" s="41"/>
      <c r="VPI122" s="41"/>
      <c r="VPJ122" s="42"/>
      <c r="VPK122" s="41"/>
      <c r="VPL122" s="41"/>
      <c r="VPM122" s="41"/>
      <c r="VPN122" s="42"/>
      <c r="VPO122" s="41"/>
      <c r="VPP122" s="41"/>
      <c r="VPQ122" s="41"/>
      <c r="VPR122" s="42"/>
      <c r="VPS122" s="41"/>
      <c r="VPT122" s="41"/>
      <c r="VPU122" s="41"/>
      <c r="VPV122" s="42"/>
      <c r="VPW122" s="41"/>
      <c r="VPX122" s="41"/>
      <c r="VPY122" s="41"/>
      <c r="VPZ122" s="42"/>
      <c r="VQA122" s="41"/>
      <c r="VQB122" s="41"/>
      <c r="VQC122" s="41"/>
      <c r="VQD122" s="42"/>
      <c r="VQE122" s="41"/>
      <c r="VQF122" s="41"/>
      <c r="VQG122" s="41"/>
      <c r="VQH122" s="42"/>
      <c r="VQI122" s="41"/>
      <c r="VQJ122" s="41"/>
      <c r="VQK122" s="41"/>
      <c r="VQL122" s="42"/>
      <c r="VQM122" s="41"/>
      <c r="VQN122" s="41"/>
      <c r="VQO122" s="41"/>
      <c r="VQP122" s="42"/>
      <c r="VQQ122" s="41"/>
      <c r="VQR122" s="41"/>
      <c r="VQS122" s="41"/>
      <c r="VQT122" s="42"/>
      <c r="VQU122" s="41"/>
      <c r="VQV122" s="41"/>
      <c r="VQW122" s="41"/>
      <c r="VQX122" s="43"/>
      <c r="VQY122" s="44"/>
      <c r="VQZ122" s="45"/>
      <c r="VRA122" s="45"/>
      <c r="VRB122" s="42"/>
      <c r="VRC122" s="41"/>
      <c r="VRD122" s="41"/>
      <c r="VRE122" s="41"/>
      <c r="VRF122" s="42"/>
      <c r="VRG122" s="41"/>
      <c r="VRH122" s="41"/>
      <c r="VRI122" s="41"/>
      <c r="VRJ122" s="42"/>
      <c r="VRK122" s="41"/>
      <c r="VRL122" s="41"/>
      <c r="VRM122" s="41"/>
      <c r="VRN122" s="42"/>
      <c r="VRO122" s="41"/>
      <c r="VRP122" s="41"/>
      <c r="VRQ122" s="41"/>
      <c r="VRR122" s="42"/>
      <c r="VRS122" s="41"/>
      <c r="VRT122" s="41"/>
      <c r="VRU122" s="41"/>
      <c r="VRV122" s="42"/>
      <c r="VRW122" s="41"/>
      <c r="VRX122" s="41"/>
      <c r="VRY122" s="41"/>
      <c r="VRZ122" s="42"/>
      <c r="VSA122" s="41"/>
      <c r="VSB122" s="41"/>
      <c r="VSC122" s="41"/>
      <c r="VSD122" s="42"/>
      <c r="VSE122" s="41"/>
      <c r="VSF122" s="41"/>
      <c r="VSG122" s="41"/>
      <c r="VSH122" s="42"/>
      <c r="VSI122" s="41"/>
      <c r="VSJ122" s="41"/>
      <c r="VSK122" s="41"/>
      <c r="VSL122" s="42"/>
      <c r="VSM122" s="41"/>
      <c r="VSN122" s="41"/>
      <c r="VSO122" s="41"/>
      <c r="VSP122" s="42"/>
      <c r="VSQ122" s="41"/>
      <c r="VSR122" s="41"/>
      <c r="VSS122" s="41"/>
      <c r="VST122" s="42"/>
      <c r="VSU122" s="41"/>
      <c r="VSV122" s="41"/>
      <c r="VSW122" s="41"/>
      <c r="VSX122" s="42"/>
      <c r="VSY122" s="41"/>
      <c r="VSZ122" s="41"/>
      <c r="VTA122" s="41"/>
      <c r="VTB122" s="42"/>
      <c r="VTC122" s="41"/>
      <c r="VTD122" s="41"/>
      <c r="VTE122" s="41"/>
      <c r="VTF122" s="42"/>
      <c r="VTG122" s="41"/>
      <c r="VTH122" s="41"/>
      <c r="VTI122" s="41"/>
      <c r="VTJ122" s="42"/>
      <c r="VTK122" s="41"/>
      <c r="VTL122" s="41"/>
      <c r="VTM122" s="41"/>
      <c r="VTN122" s="42"/>
      <c r="VTO122" s="41"/>
      <c r="VTP122" s="41"/>
      <c r="VTQ122" s="41"/>
      <c r="VTR122" s="42"/>
      <c r="VTS122" s="41"/>
      <c r="VTT122" s="41"/>
      <c r="VTU122" s="41"/>
      <c r="VTV122" s="42"/>
      <c r="VTW122" s="41"/>
      <c r="VTX122" s="41"/>
      <c r="VTY122" s="41"/>
      <c r="VTZ122" s="42"/>
      <c r="VUA122" s="41"/>
      <c r="VUB122" s="41"/>
      <c r="VUC122" s="41"/>
      <c r="VUD122" s="42"/>
      <c r="VUE122" s="41"/>
      <c r="VUF122" s="41"/>
      <c r="VUG122" s="41"/>
      <c r="VUH122" s="42"/>
      <c r="VUI122" s="41"/>
      <c r="VUJ122" s="41"/>
      <c r="VUK122" s="41"/>
      <c r="VUL122" s="42"/>
      <c r="VUM122" s="41"/>
      <c r="VUN122" s="41"/>
      <c r="VUO122" s="41"/>
      <c r="VUP122" s="42"/>
      <c r="VUQ122" s="41"/>
      <c r="VUR122" s="41"/>
      <c r="VUS122" s="41"/>
      <c r="VUT122" s="42"/>
      <c r="VUU122" s="41"/>
      <c r="VUV122" s="41"/>
      <c r="VUW122" s="41"/>
      <c r="VUX122" s="42"/>
      <c r="VUY122" s="41"/>
      <c r="VUZ122" s="41"/>
      <c r="VVA122" s="41"/>
      <c r="VVB122" s="42"/>
      <c r="VVC122" s="41"/>
      <c r="VVD122" s="41"/>
      <c r="VVE122" s="41"/>
      <c r="VVF122" s="42"/>
      <c r="VVG122" s="41"/>
      <c r="VVH122" s="41"/>
      <c r="VVI122" s="41"/>
      <c r="VVJ122" s="42"/>
      <c r="VVK122" s="41"/>
      <c r="VVL122" s="41"/>
      <c r="VVM122" s="41"/>
      <c r="VVN122" s="42"/>
      <c r="VVO122" s="41"/>
      <c r="VVP122" s="41"/>
      <c r="VVQ122" s="41"/>
      <c r="VVR122" s="42"/>
      <c r="VVS122" s="41"/>
      <c r="VVT122" s="41"/>
      <c r="VVU122" s="41"/>
      <c r="VVV122" s="42"/>
      <c r="VVW122" s="41"/>
      <c r="VVX122" s="41"/>
      <c r="VVY122" s="41"/>
      <c r="VVZ122" s="42"/>
      <c r="VWA122" s="41"/>
      <c r="VWB122" s="41"/>
      <c r="VWC122" s="41"/>
      <c r="VWD122" s="42"/>
      <c r="VWE122" s="41"/>
      <c r="VWF122" s="41"/>
      <c r="VWG122" s="41"/>
      <c r="VWH122" s="42"/>
      <c r="VWI122" s="41"/>
      <c r="VWJ122" s="41"/>
      <c r="VWK122" s="41"/>
      <c r="VWL122" s="42"/>
      <c r="VWM122" s="41"/>
      <c r="VWN122" s="41"/>
      <c r="VWO122" s="41"/>
      <c r="VWP122" s="42"/>
      <c r="VWQ122" s="41"/>
      <c r="VWR122" s="41"/>
      <c r="VWS122" s="41"/>
      <c r="VWT122" s="42"/>
      <c r="VWU122" s="41"/>
      <c r="VWV122" s="41"/>
      <c r="VWW122" s="41"/>
      <c r="VWX122" s="42"/>
      <c r="VWY122" s="41"/>
      <c r="VWZ122" s="41"/>
      <c r="VXA122" s="41"/>
      <c r="VXB122" s="43"/>
      <c r="VXC122" s="44"/>
      <c r="VXD122" s="45"/>
      <c r="VXE122" s="45"/>
      <c r="VXF122" s="42"/>
      <c r="VXG122" s="41"/>
      <c r="VXH122" s="41"/>
      <c r="VXI122" s="41"/>
      <c r="VXJ122" s="42"/>
      <c r="VXK122" s="41"/>
      <c r="VXL122" s="41"/>
      <c r="VXM122" s="41"/>
      <c r="VXN122" s="42"/>
      <c r="VXO122" s="41"/>
      <c r="VXP122" s="41"/>
      <c r="VXQ122" s="41"/>
      <c r="VXR122" s="42"/>
      <c r="VXS122" s="41"/>
      <c r="VXT122" s="41"/>
      <c r="VXU122" s="41"/>
      <c r="VXV122" s="42"/>
      <c r="VXW122" s="41"/>
      <c r="VXX122" s="41"/>
      <c r="VXY122" s="41"/>
      <c r="VXZ122" s="42"/>
      <c r="VYA122" s="41"/>
      <c r="VYB122" s="41"/>
      <c r="VYC122" s="41"/>
      <c r="VYD122" s="42"/>
      <c r="VYE122" s="41"/>
      <c r="VYF122" s="41"/>
      <c r="VYG122" s="41"/>
      <c r="VYH122" s="42"/>
      <c r="VYI122" s="41"/>
      <c r="VYJ122" s="41"/>
      <c r="VYK122" s="41"/>
      <c r="VYL122" s="42"/>
      <c r="VYM122" s="41"/>
      <c r="VYN122" s="41"/>
      <c r="VYO122" s="41"/>
      <c r="VYP122" s="42"/>
      <c r="VYQ122" s="41"/>
      <c r="VYR122" s="41"/>
      <c r="VYS122" s="41"/>
      <c r="VYT122" s="42"/>
      <c r="VYU122" s="41"/>
      <c r="VYV122" s="41"/>
      <c r="VYW122" s="41"/>
      <c r="VYX122" s="42"/>
      <c r="VYY122" s="41"/>
      <c r="VYZ122" s="41"/>
      <c r="VZA122" s="41"/>
      <c r="VZB122" s="42"/>
      <c r="VZC122" s="41"/>
      <c r="VZD122" s="41"/>
      <c r="VZE122" s="41"/>
      <c r="VZF122" s="42"/>
      <c r="VZG122" s="41"/>
      <c r="VZH122" s="41"/>
      <c r="VZI122" s="41"/>
      <c r="VZJ122" s="42"/>
      <c r="VZK122" s="41"/>
      <c r="VZL122" s="41"/>
      <c r="VZM122" s="41"/>
      <c r="VZN122" s="42"/>
      <c r="VZO122" s="41"/>
      <c r="VZP122" s="41"/>
      <c r="VZQ122" s="41"/>
      <c r="VZR122" s="42"/>
      <c r="VZS122" s="41"/>
      <c r="VZT122" s="41"/>
      <c r="VZU122" s="41"/>
      <c r="VZV122" s="42"/>
      <c r="VZW122" s="41"/>
      <c r="VZX122" s="41"/>
      <c r="VZY122" s="41"/>
      <c r="VZZ122" s="42"/>
      <c r="WAA122" s="41"/>
      <c r="WAB122" s="41"/>
      <c r="WAC122" s="41"/>
      <c r="WAD122" s="42"/>
      <c r="WAE122" s="41"/>
      <c r="WAF122" s="41"/>
      <c r="WAG122" s="41"/>
      <c r="WAH122" s="42"/>
      <c r="WAI122" s="41"/>
      <c r="WAJ122" s="41"/>
      <c r="WAK122" s="41"/>
      <c r="WAL122" s="42"/>
      <c r="WAM122" s="41"/>
      <c r="WAN122" s="41"/>
      <c r="WAO122" s="41"/>
      <c r="WAP122" s="42"/>
      <c r="WAQ122" s="41"/>
      <c r="WAR122" s="41"/>
      <c r="WAS122" s="41"/>
      <c r="WAT122" s="42"/>
      <c r="WAU122" s="41"/>
      <c r="WAV122" s="41"/>
      <c r="WAW122" s="41"/>
      <c r="WAX122" s="42"/>
      <c r="WAY122" s="41"/>
      <c r="WAZ122" s="41"/>
      <c r="WBA122" s="41"/>
      <c r="WBB122" s="42"/>
      <c r="WBC122" s="41"/>
      <c r="WBD122" s="41"/>
      <c r="WBE122" s="41"/>
      <c r="WBF122" s="42"/>
      <c r="WBG122" s="41"/>
      <c r="WBH122" s="41"/>
      <c r="WBI122" s="41"/>
      <c r="WBJ122" s="42"/>
      <c r="WBK122" s="41"/>
      <c r="WBL122" s="41"/>
      <c r="WBM122" s="41"/>
      <c r="WBN122" s="42"/>
      <c r="WBO122" s="41"/>
      <c r="WBP122" s="41"/>
      <c r="WBQ122" s="41"/>
      <c r="WBR122" s="42"/>
      <c r="WBS122" s="41"/>
      <c r="WBT122" s="41"/>
      <c r="WBU122" s="41"/>
      <c r="WBV122" s="42"/>
      <c r="WBW122" s="41"/>
      <c r="WBX122" s="41"/>
      <c r="WBY122" s="41"/>
      <c r="WBZ122" s="42"/>
      <c r="WCA122" s="41"/>
      <c r="WCB122" s="41"/>
      <c r="WCC122" s="41"/>
      <c r="WCD122" s="42"/>
      <c r="WCE122" s="41"/>
      <c r="WCF122" s="41"/>
      <c r="WCG122" s="41"/>
      <c r="WCH122" s="42"/>
      <c r="WCI122" s="41"/>
      <c r="WCJ122" s="41"/>
      <c r="WCK122" s="41"/>
      <c r="WCL122" s="42"/>
      <c r="WCM122" s="41"/>
      <c r="WCN122" s="41"/>
      <c r="WCO122" s="41"/>
      <c r="WCP122" s="42"/>
      <c r="WCQ122" s="41"/>
      <c r="WCR122" s="41"/>
      <c r="WCS122" s="41"/>
      <c r="WCT122" s="42"/>
      <c r="WCU122" s="41"/>
      <c r="WCV122" s="41"/>
      <c r="WCW122" s="41"/>
      <c r="WCX122" s="42"/>
      <c r="WCY122" s="41"/>
      <c r="WCZ122" s="41"/>
      <c r="WDA122" s="41"/>
      <c r="WDB122" s="42"/>
      <c r="WDC122" s="41"/>
      <c r="WDD122" s="41"/>
      <c r="WDE122" s="41"/>
      <c r="WDF122" s="43"/>
      <c r="WDG122" s="44"/>
      <c r="WDH122" s="45"/>
      <c r="WDI122" s="45"/>
      <c r="WDJ122" s="42"/>
      <c r="WDK122" s="41"/>
      <c r="WDL122" s="41"/>
      <c r="WDM122" s="41"/>
      <c r="WDN122" s="42"/>
      <c r="WDO122" s="41"/>
      <c r="WDP122" s="41"/>
      <c r="WDQ122" s="41"/>
      <c r="WDR122" s="42"/>
      <c r="WDS122" s="41"/>
      <c r="WDT122" s="41"/>
      <c r="WDU122" s="41"/>
      <c r="WDV122" s="42"/>
      <c r="WDW122" s="41"/>
      <c r="WDX122" s="41"/>
      <c r="WDY122" s="41"/>
      <c r="WDZ122" s="42"/>
      <c r="WEA122" s="41"/>
      <c r="WEB122" s="41"/>
      <c r="WEC122" s="41"/>
      <c r="WED122" s="42"/>
      <c r="WEE122" s="41"/>
      <c r="WEF122" s="41"/>
      <c r="WEG122" s="41"/>
      <c r="WEH122" s="42"/>
      <c r="WEI122" s="41"/>
      <c r="WEJ122" s="41"/>
      <c r="WEK122" s="41"/>
      <c r="WEL122" s="42"/>
      <c r="WEM122" s="41"/>
      <c r="WEN122" s="41"/>
      <c r="WEO122" s="41"/>
      <c r="WEP122" s="42"/>
      <c r="WEQ122" s="41"/>
      <c r="WER122" s="41"/>
      <c r="WES122" s="41"/>
      <c r="WET122" s="42"/>
      <c r="WEU122" s="41"/>
      <c r="WEV122" s="41"/>
      <c r="WEW122" s="41"/>
      <c r="WEX122" s="42"/>
      <c r="WEY122" s="41"/>
      <c r="WEZ122" s="41"/>
      <c r="WFA122" s="41"/>
      <c r="WFB122" s="42"/>
      <c r="WFC122" s="41"/>
      <c r="WFD122" s="41"/>
      <c r="WFE122" s="41"/>
      <c r="WFF122" s="42"/>
      <c r="WFG122" s="41"/>
      <c r="WFH122" s="41"/>
      <c r="WFI122" s="41"/>
      <c r="WFJ122" s="42"/>
      <c r="WFK122" s="41"/>
      <c r="WFL122" s="41"/>
      <c r="WFM122" s="41"/>
      <c r="WFN122" s="42"/>
      <c r="WFO122" s="41"/>
      <c r="WFP122" s="41"/>
      <c r="WFQ122" s="41"/>
      <c r="WFR122" s="42"/>
      <c r="WFS122" s="41"/>
      <c r="WFT122" s="41"/>
      <c r="WFU122" s="41"/>
      <c r="WFV122" s="42"/>
      <c r="WFW122" s="41"/>
      <c r="WFX122" s="41"/>
      <c r="WFY122" s="41"/>
      <c r="WFZ122" s="42"/>
      <c r="WGA122" s="41"/>
      <c r="WGB122" s="41"/>
      <c r="WGC122" s="41"/>
      <c r="WGD122" s="42"/>
      <c r="WGE122" s="41"/>
      <c r="WGF122" s="41"/>
      <c r="WGG122" s="41"/>
      <c r="WGH122" s="42"/>
      <c r="WGI122" s="41"/>
      <c r="WGJ122" s="41"/>
      <c r="WGK122" s="41"/>
      <c r="WGL122" s="42"/>
      <c r="WGM122" s="41"/>
      <c r="WGN122" s="41"/>
      <c r="WGO122" s="41"/>
      <c r="WGP122" s="42"/>
      <c r="WGQ122" s="41"/>
      <c r="WGR122" s="41"/>
      <c r="WGS122" s="41"/>
      <c r="WGT122" s="42"/>
      <c r="WGU122" s="41"/>
      <c r="WGV122" s="41"/>
      <c r="WGW122" s="41"/>
      <c r="WGX122" s="42"/>
      <c r="WGY122" s="41"/>
      <c r="WGZ122" s="41"/>
      <c r="WHA122" s="41"/>
      <c r="WHB122" s="42"/>
      <c r="WHC122" s="41"/>
      <c r="WHD122" s="41"/>
      <c r="WHE122" s="41"/>
      <c r="WHF122" s="42"/>
      <c r="WHG122" s="41"/>
      <c r="WHH122" s="41"/>
      <c r="WHI122" s="41"/>
      <c r="WHJ122" s="42"/>
      <c r="WHK122" s="41"/>
      <c r="WHL122" s="41"/>
      <c r="WHM122" s="41"/>
      <c r="WHN122" s="42"/>
      <c r="WHO122" s="41"/>
      <c r="WHP122" s="41"/>
      <c r="WHQ122" s="41"/>
      <c r="WHR122" s="42"/>
      <c r="WHS122" s="41"/>
      <c r="WHT122" s="41"/>
      <c r="WHU122" s="41"/>
      <c r="WHV122" s="42"/>
      <c r="WHW122" s="41"/>
      <c r="WHX122" s="41"/>
      <c r="WHY122" s="41"/>
      <c r="WHZ122" s="42"/>
      <c r="WIA122" s="41"/>
      <c r="WIB122" s="41"/>
      <c r="WIC122" s="41"/>
      <c r="WID122" s="42"/>
      <c r="WIE122" s="41"/>
      <c r="WIF122" s="41"/>
      <c r="WIG122" s="41"/>
      <c r="WIH122" s="42"/>
      <c r="WII122" s="41"/>
      <c r="WIJ122" s="41"/>
      <c r="WIK122" s="41"/>
      <c r="WIL122" s="42"/>
      <c r="WIM122" s="41"/>
      <c r="WIN122" s="41"/>
      <c r="WIO122" s="41"/>
      <c r="WIP122" s="42"/>
      <c r="WIQ122" s="41"/>
      <c r="WIR122" s="41"/>
      <c r="WIS122" s="41"/>
      <c r="WIT122" s="42"/>
      <c r="WIU122" s="41"/>
      <c r="WIV122" s="41"/>
      <c r="WIW122" s="41"/>
      <c r="WIX122" s="42"/>
      <c r="WIY122" s="41"/>
      <c r="WIZ122" s="41"/>
      <c r="WJA122" s="41"/>
      <c r="WJB122" s="42"/>
      <c r="WJC122" s="41"/>
      <c r="WJD122" s="41"/>
      <c r="WJE122" s="41"/>
      <c r="WJF122" s="42"/>
      <c r="WJG122" s="41"/>
      <c r="WJH122" s="41"/>
      <c r="WJI122" s="41"/>
      <c r="WJJ122" s="43"/>
      <c r="WJK122" s="44"/>
      <c r="WJL122" s="45"/>
      <c r="WJM122" s="45"/>
      <c r="WJN122" s="42"/>
      <c r="WJO122" s="41"/>
      <c r="WJP122" s="41"/>
      <c r="WJQ122" s="41"/>
      <c r="WJR122" s="42"/>
      <c r="WJS122" s="41"/>
      <c r="WJT122" s="41"/>
      <c r="WJU122" s="41"/>
      <c r="WJV122" s="42"/>
      <c r="WJW122" s="41"/>
      <c r="WJX122" s="41"/>
      <c r="WJY122" s="41"/>
      <c r="WJZ122" s="42"/>
      <c r="WKA122" s="41"/>
      <c r="WKB122" s="41"/>
      <c r="WKC122" s="41"/>
      <c r="WKD122" s="42"/>
      <c r="WKE122" s="41"/>
      <c r="WKF122" s="41"/>
      <c r="WKG122" s="41"/>
      <c r="WKH122" s="42"/>
      <c r="WKI122" s="41"/>
      <c r="WKJ122" s="41"/>
      <c r="WKK122" s="41"/>
      <c r="WKL122" s="42"/>
      <c r="WKM122" s="41"/>
      <c r="WKN122" s="41"/>
      <c r="WKO122" s="41"/>
      <c r="WKP122" s="42"/>
      <c r="WKQ122" s="41"/>
      <c r="WKR122" s="41"/>
      <c r="WKS122" s="41"/>
      <c r="WKT122" s="42"/>
      <c r="WKU122" s="41"/>
      <c r="WKV122" s="41"/>
      <c r="WKW122" s="41"/>
      <c r="WKX122" s="42"/>
      <c r="WKY122" s="41"/>
      <c r="WKZ122" s="41"/>
      <c r="WLA122" s="41"/>
      <c r="WLB122" s="42"/>
      <c r="WLC122" s="41"/>
      <c r="WLD122" s="41"/>
      <c r="WLE122" s="41"/>
      <c r="WLF122" s="42"/>
      <c r="WLG122" s="41"/>
      <c r="WLH122" s="41"/>
      <c r="WLI122" s="41"/>
      <c r="WLJ122" s="42"/>
      <c r="WLK122" s="41"/>
      <c r="WLL122" s="41"/>
      <c r="WLM122" s="41"/>
      <c r="WLN122" s="42"/>
      <c r="WLO122" s="41"/>
      <c r="WLP122" s="41"/>
      <c r="WLQ122" s="41"/>
      <c r="WLR122" s="42"/>
      <c r="WLS122" s="41"/>
      <c r="WLT122" s="41"/>
      <c r="WLU122" s="41"/>
      <c r="WLV122" s="42"/>
      <c r="WLW122" s="41"/>
      <c r="WLX122" s="41"/>
      <c r="WLY122" s="41"/>
      <c r="WLZ122" s="42"/>
      <c r="WMA122" s="41"/>
      <c r="WMB122" s="41"/>
      <c r="WMC122" s="41"/>
      <c r="WMD122" s="42"/>
      <c r="WME122" s="41"/>
      <c r="WMF122" s="41"/>
      <c r="WMG122" s="41"/>
      <c r="WMH122" s="42"/>
      <c r="WMI122" s="41"/>
      <c r="WMJ122" s="41"/>
      <c r="WMK122" s="41"/>
      <c r="WML122" s="42"/>
      <c r="WMM122" s="41"/>
      <c r="WMN122" s="41"/>
      <c r="WMO122" s="41"/>
      <c r="WMP122" s="42"/>
      <c r="WMQ122" s="41"/>
      <c r="WMR122" s="41"/>
      <c r="WMS122" s="41"/>
      <c r="WMT122" s="42"/>
      <c r="WMU122" s="41"/>
      <c r="WMV122" s="41"/>
      <c r="WMW122" s="41"/>
      <c r="WMX122" s="42"/>
      <c r="WMY122" s="41"/>
      <c r="WMZ122" s="41"/>
      <c r="WNA122" s="41"/>
      <c r="WNB122" s="42"/>
      <c r="WNC122" s="41"/>
      <c r="WND122" s="41"/>
      <c r="WNE122" s="41"/>
      <c r="WNF122" s="42"/>
      <c r="WNG122" s="41"/>
      <c r="WNH122" s="41"/>
      <c r="WNI122" s="41"/>
      <c r="WNJ122" s="42"/>
      <c r="WNK122" s="41"/>
      <c r="WNL122" s="41"/>
      <c r="WNM122" s="41"/>
      <c r="WNN122" s="42"/>
      <c r="WNO122" s="41"/>
      <c r="WNP122" s="41"/>
      <c r="WNQ122" s="41"/>
      <c r="WNR122" s="42"/>
      <c r="WNS122" s="41"/>
      <c r="WNT122" s="41"/>
      <c r="WNU122" s="41"/>
      <c r="WNV122" s="42"/>
      <c r="WNW122" s="41"/>
      <c r="WNX122" s="41"/>
      <c r="WNY122" s="41"/>
      <c r="WNZ122" s="42"/>
      <c r="WOA122" s="41"/>
      <c r="WOB122" s="41"/>
      <c r="WOC122" s="41"/>
      <c r="WOD122" s="42"/>
      <c r="WOE122" s="41"/>
      <c r="WOF122" s="41"/>
      <c r="WOG122" s="41"/>
      <c r="WOH122" s="42"/>
      <c r="WOI122" s="41"/>
      <c r="WOJ122" s="41"/>
      <c r="WOK122" s="41"/>
      <c r="WOL122" s="42"/>
      <c r="WOM122" s="41"/>
      <c r="WON122" s="41"/>
      <c r="WOO122" s="41"/>
      <c r="WOP122" s="42"/>
      <c r="WOQ122" s="41"/>
      <c r="WOR122" s="41"/>
      <c r="WOS122" s="41"/>
      <c r="WOT122" s="42"/>
      <c r="WOU122" s="41"/>
      <c r="WOV122" s="41"/>
      <c r="WOW122" s="41"/>
      <c r="WOX122" s="42"/>
      <c r="WOY122" s="41"/>
      <c r="WOZ122" s="41"/>
      <c r="WPA122" s="41"/>
      <c r="WPB122" s="42"/>
      <c r="WPC122" s="41"/>
      <c r="WPD122" s="41"/>
      <c r="WPE122" s="41"/>
      <c r="WPF122" s="42"/>
      <c r="WPG122" s="41"/>
      <c r="WPH122" s="41"/>
      <c r="WPI122" s="41"/>
      <c r="WPJ122" s="42"/>
      <c r="WPK122" s="41"/>
      <c r="WPL122" s="41"/>
      <c r="WPM122" s="41"/>
      <c r="WPN122" s="43"/>
      <c r="WPO122" s="44"/>
      <c r="WPP122" s="45"/>
      <c r="WPQ122" s="45"/>
      <c r="WPR122" s="42"/>
      <c r="WPS122" s="41"/>
      <c r="WPT122" s="41"/>
      <c r="WPU122" s="41"/>
      <c r="WPV122" s="42"/>
      <c r="WPW122" s="41"/>
      <c r="WPX122" s="41"/>
      <c r="WPY122" s="41"/>
      <c r="WPZ122" s="42"/>
      <c r="WQA122" s="41"/>
      <c r="WQB122" s="41"/>
      <c r="WQC122" s="41"/>
      <c r="WQD122" s="42"/>
      <c r="WQE122" s="41"/>
      <c r="WQF122" s="41"/>
      <c r="WQG122" s="41"/>
      <c r="WQH122" s="42"/>
      <c r="WQI122" s="41"/>
      <c r="WQJ122" s="41"/>
      <c r="WQK122" s="41"/>
      <c r="WQL122" s="42"/>
      <c r="WQM122" s="41"/>
      <c r="WQN122" s="41"/>
      <c r="WQO122" s="41"/>
      <c r="WQP122" s="42"/>
      <c r="WQQ122" s="41"/>
      <c r="WQR122" s="41"/>
      <c r="WQS122" s="41"/>
      <c r="WQT122" s="42"/>
      <c r="WQU122" s="41"/>
      <c r="WQV122" s="41"/>
      <c r="WQW122" s="41"/>
      <c r="WQX122" s="42"/>
      <c r="WQY122" s="41"/>
      <c r="WQZ122" s="41"/>
      <c r="WRA122" s="41"/>
      <c r="WRB122" s="42"/>
      <c r="WRC122" s="41"/>
      <c r="WRD122" s="41"/>
      <c r="WRE122" s="41"/>
      <c r="WRF122" s="42"/>
      <c r="WRG122" s="41"/>
      <c r="WRH122" s="41"/>
      <c r="WRI122" s="41"/>
      <c r="WRJ122" s="42"/>
      <c r="WRK122" s="41"/>
      <c r="WRL122" s="41"/>
      <c r="WRM122" s="41"/>
      <c r="WRN122" s="42"/>
      <c r="WRO122" s="41"/>
      <c r="WRP122" s="41"/>
      <c r="WRQ122" s="41"/>
      <c r="WRR122" s="42"/>
      <c r="WRS122" s="41"/>
      <c r="WRT122" s="41"/>
      <c r="WRU122" s="41"/>
      <c r="WRV122" s="42"/>
      <c r="WRW122" s="41"/>
      <c r="WRX122" s="41"/>
      <c r="WRY122" s="41"/>
      <c r="WRZ122" s="42"/>
      <c r="WSA122" s="41"/>
      <c r="WSB122" s="41"/>
      <c r="WSC122" s="41"/>
      <c r="WSD122" s="42"/>
      <c r="WSE122" s="41"/>
      <c r="WSF122" s="41"/>
      <c r="WSG122" s="41"/>
      <c r="WSH122" s="42"/>
      <c r="WSI122" s="41"/>
      <c r="WSJ122" s="41"/>
      <c r="WSK122" s="41"/>
      <c r="WSL122" s="42"/>
      <c r="WSM122" s="41"/>
      <c r="WSN122" s="41"/>
      <c r="WSO122" s="41"/>
      <c r="WSP122" s="42"/>
      <c r="WSQ122" s="41"/>
      <c r="WSR122" s="41"/>
      <c r="WSS122" s="41"/>
      <c r="WST122" s="42"/>
      <c r="WSU122" s="41"/>
      <c r="WSV122" s="41"/>
      <c r="WSW122" s="41"/>
      <c r="WSX122" s="42"/>
      <c r="WSY122" s="41"/>
      <c r="WSZ122" s="41"/>
      <c r="WTA122" s="41"/>
      <c r="WTB122" s="42"/>
      <c r="WTC122" s="41"/>
      <c r="WTD122" s="41"/>
      <c r="WTE122" s="41"/>
      <c r="WTF122" s="42"/>
      <c r="WTG122" s="41"/>
      <c r="WTH122" s="41"/>
      <c r="WTI122" s="41"/>
      <c r="WTJ122" s="42"/>
      <c r="WTK122" s="41"/>
      <c r="WTL122" s="41"/>
      <c r="WTM122" s="41"/>
      <c r="WTN122" s="42"/>
      <c r="WTO122" s="41"/>
      <c r="WTP122" s="41"/>
      <c r="WTQ122" s="41"/>
      <c r="WTR122" s="42"/>
      <c r="WTS122" s="41"/>
      <c r="WTT122" s="41"/>
      <c r="WTU122" s="41"/>
      <c r="WTV122" s="42"/>
      <c r="WTW122" s="41"/>
      <c r="WTX122" s="41"/>
      <c r="WTY122" s="41"/>
      <c r="WTZ122" s="42"/>
      <c r="WUA122" s="41"/>
      <c r="WUB122" s="41"/>
      <c r="WUC122" s="41"/>
      <c r="WUD122" s="42"/>
      <c r="WUE122" s="41"/>
      <c r="WUF122" s="41"/>
      <c r="WUG122" s="41"/>
      <c r="WUH122" s="42"/>
      <c r="WUI122" s="41"/>
      <c r="WUJ122" s="41"/>
      <c r="WUK122" s="41"/>
      <c r="WUL122" s="42"/>
      <c r="WUM122" s="41"/>
      <c r="WUN122" s="41"/>
      <c r="WUO122" s="41"/>
      <c r="WUP122" s="42"/>
      <c r="WUQ122" s="41"/>
      <c r="WUR122" s="41"/>
      <c r="WUS122" s="41"/>
      <c r="WUT122" s="42"/>
      <c r="WUU122" s="41"/>
      <c r="WUV122" s="41"/>
      <c r="WUW122" s="41"/>
      <c r="WUX122" s="42"/>
      <c r="WUY122" s="41"/>
      <c r="WUZ122" s="41"/>
      <c r="WVA122" s="41"/>
      <c r="WVB122" s="42"/>
      <c r="WVC122" s="41"/>
      <c r="WVD122" s="41"/>
      <c r="WVE122" s="41"/>
      <c r="WVF122" s="42"/>
      <c r="WVG122" s="41"/>
      <c r="WVH122" s="41"/>
      <c r="WVI122" s="41"/>
      <c r="WVJ122" s="42"/>
      <c r="WVK122" s="41"/>
      <c r="WVL122" s="41"/>
      <c r="WVM122" s="41"/>
      <c r="WVN122" s="42"/>
      <c r="WVO122" s="41"/>
      <c r="WVP122" s="41"/>
      <c r="WVQ122" s="41"/>
      <c r="WVR122" s="43"/>
      <c r="WVS122" s="44"/>
      <c r="WVT122" s="45"/>
      <c r="WVU122" s="45"/>
      <c r="WVV122" s="42"/>
      <c r="WVW122" s="41"/>
      <c r="WVX122" s="41"/>
      <c r="WVY122" s="41"/>
      <c r="WVZ122" s="42"/>
      <c r="WWA122" s="41"/>
      <c r="WWB122" s="41"/>
      <c r="WWC122" s="41"/>
      <c r="WWD122" s="42"/>
      <c r="WWE122" s="41"/>
      <c r="WWF122" s="41"/>
      <c r="WWG122" s="41"/>
      <c r="WWH122" s="42"/>
      <c r="WWI122" s="41"/>
      <c r="WWJ122" s="41"/>
      <c r="WWK122" s="41"/>
      <c r="WWL122" s="42"/>
      <c r="WWM122" s="41"/>
      <c r="WWN122" s="41"/>
      <c r="WWO122" s="41"/>
      <c r="WWP122" s="42"/>
      <c r="WWQ122" s="41"/>
      <c r="WWR122" s="41"/>
      <c r="WWS122" s="41"/>
      <c r="WWT122" s="42"/>
      <c r="WWU122" s="41"/>
      <c r="WWV122" s="41"/>
      <c r="WWW122" s="41"/>
      <c r="WWX122" s="42"/>
      <c r="WWY122" s="41"/>
      <c r="WWZ122" s="41"/>
      <c r="WXA122" s="41"/>
      <c r="WXB122" s="42"/>
      <c r="WXC122" s="41"/>
      <c r="WXD122" s="41"/>
      <c r="WXE122" s="41"/>
      <c r="WXF122" s="42"/>
      <c r="WXG122" s="41"/>
      <c r="WXH122" s="41"/>
      <c r="WXI122" s="41"/>
      <c r="WXJ122" s="42"/>
      <c r="WXK122" s="41"/>
      <c r="WXL122" s="41"/>
      <c r="WXM122" s="41"/>
      <c r="WXN122" s="42"/>
      <c r="WXO122" s="41"/>
      <c r="WXP122" s="41"/>
      <c r="WXQ122" s="41"/>
      <c r="WXR122" s="42"/>
      <c r="WXS122" s="41"/>
      <c r="WXT122" s="41"/>
      <c r="WXU122" s="41"/>
      <c r="WXV122" s="42"/>
      <c r="WXW122" s="41"/>
      <c r="WXX122" s="41"/>
      <c r="WXY122" s="41"/>
      <c r="WXZ122" s="42"/>
      <c r="WYA122" s="41"/>
      <c r="WYB122" s="41"/>
      <c r="WYC122" s="41"/>
      <c r="WYD122" s="42"/>
      <c r="WYE122" s="41"/>
      <c r="WYF122" s="41"/>
      <c r="WYG122" s="41"/>
      <c r="WYH122" s="42"/>
      <c r="WYI122" s="41"/>
      <c r="WYJ122" s="41"/>
      <c r="WYK122" s="41"/>
      <c r="WYL122" s="42"/>
      <c r="WYM122" s="41"/>
      <c r="WYN122" s="41"/>
      <c r="WYO122" s="41"/>
      <c r="WYP122" s="42"/>
      <c r="WYQ122" s="41"/>
      <c r="WYR122" s="41"/>
      <c r="WYS122" s="41"/>
      <c r="WYT122" s="42"/>
      <c r="WYU122" s="41"/>
      <c r="WYV122" s="41"/>
      <c r="WYW122" s="41"/>
      <c r="WYX122" s="42"/>
      <c r="WYY122" s="41"/>
      <c r="WYZ122" s="41"/>
      <c r="WZA122" s="41"/>
      <c r="WZB122" s="42"/>
      <c r="WZC122" s="41"/>
      <c r="WZD122" s="41"/>
      <c r="WZE122" s="41"/>
      <c r="WZF122" s="42"/>
      <c r="WZG122" s="41"/>
      <c r="WZH122" s="41"/>
      <c r="WZI122" s="41"/>
      <c r="WZJ122" s="42"/>
      <c r="WZK122" s="41"/>
      <c r="WZL122" s="41"/>
      <c r="WZM122" s="41"/>
      <c r="WZN122" s="42"/>
      <c r="WZO122" s="41"/>
      <c r="WZP122" s="41"/>
      <c r="WZQ122" s="41"/>
      <c r="WZR122" s="42"/>
      <c r="WZS122" s="41"/>
      <c r="WZT122" s="41"/>
      <c r="WZU122" s="41"/>
      <c r="WZV122" s="42"/>
      <c r="WZW122" s="41"/>
      <c r="WZX122" s="41"/>
      <c r="WZY122" s="41"/>
      <c r="WZZ122" s="42"/>
      <c r="XAA122" s="41"/>
      <c r="XAB122" s="41"/>
      <c r="XAC122" s="41"/>
      <c r="XAD122" s="42"/>
      <c r="XAE122" s="41"/>
      <c r="XAF122" s="41"/>
      <c r="XAG122" s="41"/>
      <c r="XAH122" s="42"/>
      <c r="XAI122" s="41"/>
      <c r="XAJ122" s="41"/>
      <c r="XAK122" s="41"/>
      <c r="XAL122" s="42"/>
      <c r="XAM122" s="41"/>
      <c r="XAN122" s="41"/>
      <c r="XAO122" s="41"/>
      <c r="XAP122" s="42"/>
      <c r="XAQ122" s="41"/>
      <c r="XAR122" s="41"/>
      <c r="XAS122" s="41"/>
      <c r="XAT122" s="42"/>
      <c r="XAU122" s="41"/>
      <c r="XAV122" s="41"/>
      <c r="XAW122" s="41"/>
      <c r="XAX122" s="42"/>
      <c r="XAY122" s="41"/>
      <c r="XAZ122" s="41"/>
      <c r="XBA122" s="41"/>
      <c r="XBB122" s="42"/>
      <c r="XBC122" s="41"/>
      <c r="XBD122" s="41"/>
      <c r="XBE122" s="41"/>
      <c r="XBF122" s="42"/>
      <c r="XBG122" s="41"/>
      <c r="XBH122" s="41"/>
      <c r="XBI122" s="41"/>
      <c r="XBJ122" s="42"/>
      <c r="XBK122" s="41"/>
      <c r="XBL122" s="41"/>
      <c r="XBM122" s="41"/>
      <c r="XBN122" s="42"/>
      <c r="XBO122" s="41"/>
      <c r="XBP122" s="41"/>
      <c r="XBQ122" s="41"/>
      <c r="XBR122" s="42"/>
      <c r="XBS122" s="41"/>
      <c r="XBT122" s="41"/>
      <c r="XBU122" s="41"/>
      <c r="XBV122" s="43"/>
      <c r="XBW122" s="44"/>
      <c r="XBX122" s="45"/>
      <c r="XBY122" s="45"/>
      <c r="XBZ122" s="42"/>
      <c r="XCA122" s="41"/>
      <c r="XCB122" s="41"/>
      <c r="XCC122" s="41"/>
      <c r="XCD122" s="42"/>
      <c r="XCE122" s="41"/>
      <c r="XCF122" s="41"/>
      <c r="XCG122" s="41"/>
      <c r="XCH122" s="42"/>
      <c r="XCI122" s="41"/>
      <c r="XCJ122" s="41"/>
      <c r="XCK122" s="41"/>
      <c r="XCL122" s="42"/>
      <c r="XCM122" s="41"/>
      <c r="XCN122" s="41"/>
      <c r="XCO122" s="41"/>
      <c r="XCP122" s="42"/>
      <c r="XCQ122" s="41"/>
      <c r="XCR122" s="41"/>
      <c r="XCS122" s="41"/>
      <c r="XCT122" s="42"/>
      <c r="XCU122" s="41"/>
      <c r="XCV122" s="41"/>
      <c r="XCW122" s="41"/>
      <c r="XCX122" s="42"/>
      <c r="XCY122" s="41"/>
      <c r="XCZ122" s="41"/>
      <c r="XDA122" s="41"/>
      <c r="XDB122" s="42"/>
      <c r="XDC122" s="41"/>
      <c r="XDD122" s="41"/>
      <c r="XDE122" s="41"/>
      <c r="XDF122" s="42"/>
      <c r="XDG122" s="41"/>
      <c r="XDH122" s="41"/>
      <c r="XDI122" s="41"/>
      <c r="XDJ122" s="42"/>
      <c r="XDK122" s="41"/>
      <c r="XDL122" s="41"/>
      <c r="XDM122" s="41"/>
      <c r="XDN122" s="42"/>
      <c r="XDO122" s="41"/>
      <c r="XDP122" s="41"/>
      <c r="XDQ122" s="41"/>
      <c r="XDR122" s="42"/>
      <c r="XDS122" s="41"/>
      <c r="XDT122" s="41"/>
      <c r="XDU122" s="41"/>
      <c r="XDV122" s="42"/>
      <c r="XDW122" s="41"/>
      <c r="XDX122" s="41"/>
      <c r="XDY122" s="41"/>
      <c r="XDZ122" s="42"/>
      <c r="XEA122" s="41"/>
      <c r="XEB122" s="41"/>
      <c r="XEC122" s="41"/>
      <c r="XED122" s="42"/>
      <c r="XEE122" s="41"/>
      <c r="XEF122" s="41"/>
      <c r="XEG122" s="41"/>
      <c r="XEH122" s="42"/>
      <c r="XEI122" s="41"/>
    </row>
    <row r="123" spans="1:16363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6">
        <v>0</v>
      </c>
      <c r="J123" s="5">
        <v>0</v>
      </c>
      <c r="K123" s="11">
        <v>0</v>
      </c>
      <c r="L123" s="6">
        <v>0</v>
      </c>
      <c r="M123" s="5">
        <v>0</v>
      </c>
      <c r="N123" s="11">
        <v>0</v>
      </c>
      <c r="O123" s="6">
        <v>0</v>
      </c>
      <c r="P123" s="5">
        <v>0</v>
      </c>
      <c r="Q123" s="11">
        <f t="shared" ref="Q123:Q134" si="640">IF(O123=0,0,P123/O123*1000)</f>
        <v>0</v>
      </c>
      <c r="R123" s="6">
        <v>0</v>
      </c>
      <c r="S123" s="5">
        <v>0</v>
      </c>
      <c r="T123" s="11">
        <v>0</v>
      </c>
      <c r="U123" s="6">
        <v>0</v>
      </c>
      <c r="V123" s="5">
        <v>0</v>
      </c>
      <c r="W123" s="11"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f t="shared" ref="AC123:AC134" si="641">IF(AA123=0,0,AB123/AA123*1000)</f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f t="shared" ref="BM123:BM134" si="642">IF(BK123=0,0,BL123/BK123*1000)</f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f t="shared" ref="BY123:BY134" si="643">IF(BW123=0,0,BX123/BW123*1000)</f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75">
        <v>0</v>
      </c>
      <c r="CM123" s="9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f t="shared" ref="DI123:DI134" si="644">IF(DG123=0,0,DH123/DG123*1000)</f>
        <v>0</v>
      </c>
      <c r="DJ123" s="6">
        <v>0</v>
      </c>
      <c r="DK123" s="5">
        <v>0</v>
      </c>
      <c r="DL123" s="11">
        <v>0</v>
      </c>
      <c r="DM123" s="6">
        <v>0</v>
      </c>
      <c r="DN123" s="5">
        <v>0</v>
      </c>
      <c r="DO123" s="11">
        <v>0</v>
      </c>
      <c r="DP123" s="6">
        <v>0</v>
      </c>
      <c r="DQ123" s="5">
        <v>0</v>
      </c>
      <c r="DR123" s="11">
        <v>0</v>
      </c>
      <c r="DS123" s="6">
        <v>0</v>
      </c>
      <c r="DT123" s="5">
        <v>0</v>
      </c>
      <c r="DU123" s="11">
        <v>0</v>
      </c>
      <c r="DV123" s="6">
        <v>0</v>
      </c>
      <c r="DW123" s="5">
        <v>0</v>
      </c>
      <c r="DX123" s="11">
        <v>0</v>
      </c>
      <c r="DY123" s="6">
        <v>0</v>
      </c>
      <c r="DZ123" s="5">
        <v>0</v>
      </c>
      <c r="EA123" s="11">
        <v>0</v>
      </c>
      <c r="EB123" s="6">
        <v>0</v>
      </c>
      <c r="EC123" s="5">
        <v>0</v>
      </c>
      <c r="ED123" s="11">
        <v>0</v>
      </c>
      <c r="EE123" s="6">
        <v>0</v>
      </c>
      <c r="EF123" s="5">
        <v>0</v>
      </c>
      <c r="EG123" s="11">
        <v>0</v>
      </c>
      <c r="EH123" s="6">
        <v>0</v>
      </c>
      <c r="EI123" s="5">
        <v>0</v>
      </c>
      <c r="EJ123" s="11">
        <v>0</v>
      </c>
      <c r="EK123" s="6">
        <v>0</v>
      </c>
      <c r="EL123" s="5">
        <v>0</v>
      </c>
      <c r="EM123" s="11">
        <v>0</v>
      </c>
      <c r="EN123" s="6">
        <v>0</v>
      </c>
      <c r="EO123" s="5">
        <v>0</v>
      </c>
      <c r="EP123" s="11">
        <v>0</v>
      </c>
      <c r="EQ123" s="6">
        <v>0</v>
      </c>
      <c r="ER123" s="5">
        <v>0</v>
      </c>
      <c r="ES123" s="11">
        <v>0</v>
      </c>
      <c r="ET123" s="6">
        <v>0</v>
      </c>
      <c r="EU123" s="5">
        <v>0</v>
      </c>
      <c r="EV123" s="11">
        <v>0</v>
      </c>
      <c r="EW123" s="6">
        <v>0</v>
      </c>
      <c r="EX123" s="5">
        <v>0</v>
      </c>
      <c r="EY123" s="11">
        <v>0</v>
      </c>
      <c r="EZ123" s="6">
        <v>0</v>
      </c>
      <c r="FA123" s="5">
        <v>0</v>
      </c>
      <c r="FB123" s="11">
        <v>0</v>
      </c>
      <c r="FC123" s="6">
        <v>0</v>
      </c>
      <c r="FD123" s="5">
        <v>0</v>
      </c>
      <c r="FE123" s="11">
        <v>0</v>
      </c>
      <c r="FF123" s="6">
        <v>0</v>
      </c>
      <c r="FG123" s="5">
        <v>0</v>
      </c>
      <c r="FH123" s="11">
        <v>0</v>
      </c>
      <c r="FI123" s="6">
        <v>0</v>
      </c>
      <c r="FJ123" s="5">
        <v>0</v>
      </c>
      <c r="FK123" s="11">
        <f t="shared" ref="FK123:FK134" si="645">IF(FI123=0,0,FJ123/FI123*1000)</f>
        <v>0</v>
      </c>
      <c r="FL123" s="6">
        <v>6</v>
      </c>
      <c r="FM123" s="5">
        <v>51</v>
      </c>
      <c r="FN123" s="11">
        <f t="shared" ref="FN123" si="646">FM123/FL123*1000</f>
        <v>8500</v>
      </c>
      <c r="FO123" s="75">
        <v>40</v>
      </c>
      <c r="FP123" s="9">
        <v>441</v>
      </c>
      <c r="FQ123" s="11">
        <f t="shared" ref="FQ123:FQ127" si="647">FP123/FO123*1000</f>
        <v>11025</v>
      </c>
      <c r="FR123" s="6">
        <f t="shared" ref="FR123:FR135" si="648">SUM(FO123,FL123,FF123,FC123,EN123,EH123,EB123,DY123,DP123,DJ123,DD123,DA123,CO123,CL123,CI123,CF123,BZ123,BN123,BH123,AY123,AV123,AS123,AM123,AJ123,I123,C123,EW123,DS123,CU123,BQ123,BE123,BB123,AG123,X123,L123,EZ123,EK123,CR123,CC123+AD123+AP123+BT123)</f>
        <v>46</v>
      </c>
      <c r="FS123" s="11">
        <f t="shared" ref="FS123:FS135" si="649">SUM(FP123,FM123,FG123,FD123,EO123,EI123,EC123,DZ123,DQ123,DK123,DE123,DB123,CP123,CM123,CJ123,CG123,CA123,BO123,BI123,AZ123,AW123,AT123,AN123,AK123,J123,D123,EX123,DT123,CV123,BR123,BF123,BC123,AH123,Y123,M123,FA123,EL123,CS123,CD123+AE123+AQ123+BU123)</f>
        <v>492</v>
      </c>
    </row>
    <row r="124" spans="1:16363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640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f t="shared" si="641"/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f t="shared" si="642"/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f t="shared" si="643"/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7</v>
      </c>
      <c r="CG124" s="5">
        <v>91</v>
      </c>
      <c r="CH124" s="11">
        <f t="shared" ref="CH124:CH125" si="650">CG124/CF124*1000</f>
        <v>13000</v>
      </c>
      <c r="CI124" s="6">
        <v>0</v>
      </c>
      <c r="CJ124" s="5">
        <v>0</v>
      </c>
      <c r="CK124" s="11">
        <v>0</v>
      </c>
      <c r="CL124" s="6">
        <v>5</v>
      </c>
      <c r="CM124" s="5">
        <v>31</v>
      </c>
      <c r="CN124" s="11">
        <f t="shared" ref="CN124" si="651">CM124/CL124*1000</f>
        <v>6200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0</v>
      </c>
      <c r="CY124" s="5">
        <v>0</v>
      </c>
      <c r="CZ124" s="11">
        <v>0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f t="shared" si="644"/>
        <v>0</v>
      </c>
      <c r="DJ124" s="6">
        <v>0</v>
      </c>
      <c r="DK124" s="5">
        <v>0</v>
      </c>
      <c r="DL124" s="11">
        <v>0</v>
      </c>
      <c r="DM124" s="6">
        <v>0</v>
      </c>
      <c r="DN124" s="5">
        <v>0</v>
      </c>
      <c r="DO124" s="11">
        <v>0</v>
      </c>
      <c r="DP124" s="6">
        <v>0</v>
      </c>
      <c r="DQ124" s="5">
        <v>0</v>
      </c>
      <c r="DR124" s="11">
        <v>0</v>
      </c>
      <c r="DS124" s="6">
        <v>0</v>
      </c>
      <c r="DT124" s="5">
        <v>0</v>
      </c>
      <c r="DU124" s="11">
        <v>0</v>
      </c>
      <c r="DV124" s="6">
        <v>0</v>
      </c>
      <c r="DW124" s="5">
        <v>0</v>
      </c>
      <c r="DX124" s="11">
        <v>0</v>
      </c>
      <c r="DY124" s="6">
        <v>0</v>
      </c>
      <c r="DZ124" s="5">
        <v>0</v>
      </c>
      <c r="EA124" s="11">
        <v>0</v>
      </c>
      <c r="EB124" s="6">
        <v>0</v>
      </c>
      <c r="EC124" s="5">
        <v>0</v>
      </c>
      <c r="ED124" s="11">
        <v>0</v>
      </c>
      <c r="EE124" s="6">
        <v>0</v>
      </c>
      <c r="EF124" s="5">
        <v>0</v>
      </c>
      <c r="EG124" s="11">
        <v>0</v>
      </c>
      <c r="EH124" s="6">
        <v>0</v>
      </c>
      <c r="EI124" s="5">
        <v>0</v>
      </c>
      <c r="EJ124" s="11">
        <v>0</v>
      </c>
      <c r="EK124" s="6">
        <v>0</v>
      </c>
      <c r="EL124" s="5">
        <v>0</v>
      </c>
      <c r="EM124" s="11">
        <v>0</v>
      </c>
      <c r="EN124" s="6">
        <v>0</v>
      </c>
      <c r="EO124" s="5">
        <v>0</v>
      </c>
      <c r="EP124" s="11">
        <v>0</v>
      </c>
      <c r="EQ124" s="6">
        <v>0</v>
      </c>
      <c r="ER124" s="5">
        <v>0</v>
      </c>
      <c r="ES124" s="11">
        <v>0</v>
      </c>
      <c r="ET124" s="6">
        <v>0</v>
      </c>
      <c r="EU124" s="5">
        <v>0</v>
      </c>
      <c r="EV124" s="11">
        <v>0</v>
      </c>
      <c r="EW124" s="6">
        <v>0</v>
      </c>
      <c r="EX124" s="5">
        <v>0</v>
      </c>
      <c r="EY124" s="11">
        <v>0</v>
      </c>
      <c r="EZ124" s="6">
        <v>0</v>
      </c>
      <c r="FA124" s="5">
        <v>0</v>
      </c>
      <c r="FB124" s="11">
        <v>0</v>
      </c>
      <c r="FC124" s="6">
        <v>0</v>
      </c>
      <c r="FD124" s="5">
        <v>0</v>
      </c>
      <c r="FE124" s="11">
        <v>0</v>
      </c>
      <c r="FF124" s="6">
        <v>0</v>
      </c>
      <c r="FG124" s="5">
        <v>0</v>
      </c>
      <c r="FH124" s="11">
        <v>0</v>
      </c>
      <c r="FI124" s="6">
        <v>0</v>
      </c>
      <c r="FJ124" s="5">
        <v>0</v>
      </c>
      <c r="FK124" s="11">
        <f t="shared" si="645"/>
        <v>0</v>
      </c>
      <c r="FL124" s="6">
        <v>0</v>
      </c>
      <c r="FM124" s="5">
        <v>-1</v>
      </c>
      <c r="FN124" s="11">
        <v>0</v>
      </c>
      <c r="FO124" s="75">
        <v>1</v>
      </c>
      <c r="FP124" s="9">
        <v>13</v>
      </c>
      <c r="FQ124" s="11">
        <f t="shared" si="647"/>
        <v>13000</v>
      </c>
      <c r="FR124" s="6">
        <f t="shared" si="648"/>
        <v>13</v>
      </c>
      <c r="FS124" s="11">
        <f t="shared" si="649"/>
        <v>134</v>
      </c>
    </row>
    <row r="125" spans="1:16363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640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f t="shared" si="641"/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f t="shared" si="642"/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f t="shared" si="643"/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7</v>
      </c>
      <c r="CG125" s="5">
        <v>115</v>
      </c>
      <c r="CH125" s="11">
        <f t="shared" si="650"/>
        <v>16428.571428571428</v>
      </c>
      <c r="CI125" s="6">
        <v>0</v>
      </c>
      <c r="CJ125" s="5">
        <v>0</v>
      </c>
      <c r="CK125" s="11">
        <v>0</v>
      </c>
      <c r="CL125" s="75">
        <v>0</v>
      </c>
      <c r="CM125" s="9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0</v>
      </c>
      <c r="CY125" s="5">
        <v>0</v>
      </c>
      <c r="CZ125" s="11">
        <v>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f t="shared" si="644"/>
        <v>0</v>
      </c>
      <c r="DJ125" s="6">
        <v>0</v>
      </c>
      <c r="DK125" s="5">
        <v>0</v>
      </c>
      <c r="DL125" s="11">
        <v>0</v>
      </c>
      <c r="DM125" s="6">
        <v>0</v>
      </c>
      <c r="DN125" s="5">
        <v>0</v>
      </c>
      <c r="DO125" s="11">
        <v>0</v>
      </c>
      <c r="DP125" s="6">
        <v>0</v>
      </c>
      <c r="DQ125" s="5">
        <v>0</v>
      </c>
      <c r="DR125" s="11">
        <v>0</v>
      </c>
      <c r="DS125" s="6">
        <v>0</v>
      </c>
      <c r="DT125" s="5">
        <v>0</v>
      </c>
      <c r="DU125" s="11">
        <v>0</v>
      </c>
      <c r="DV125" s="6">
        <v>0</v>
      </c>
      <c r="DW125" s="5">
        <v>0</v>
      </c>
      <c r="DX125" s="11">
        <v>0</v>
      </c>
      <c r="DY125" s="6">
        <v>0</v>
      </c>
      <c r="DZ125" s="5">
        <v>0</v>
      </c>
      <c r="EA125" s="11">
        <v>0</v>
      </c>
      <c r="EB125" s="6">
        <v>0</v>
      </c>
      <c r="EC125" s="5">
        <v>0</v>
      </c>
      <c r="ED125" s="11">
        <v>0</v>
      </c>
      <c r="EE125" s="6">
        <v>0</v>
      </c>
      <c r="EF125" s="5">
        <v>0</v>
      </c>
      <c r="EG125" s="11">
        <v>0</v>
      </c>
      <c r="EH125" s="6">
        <v>0</v>
      </c>
      <c r="EI125" s="5">
        <v>0</v>
      </c>
      <c r="EJ125" s="11">
        <v>0</v>
      </c>
      <c r="EK125" s="6">
        <v>0</v>
      </c>
      <c r="EL125" s="5">
        <v>0</v>
      </c>
      <c r="EM125" s="11">
        <v>0</v>
      </c>
      <c r="EN125" s="6">
        <v>0</v>
      </c>
      <c r="EO125" s="5">
        <v>0</v>
      </c>
      <c r="EP125" s="11">
        <v>0</v>
      </c>
      <c r="EQ125" s="6">
        <v>0</v>
      </c>
      <c r="ER125" s="5">
        <v>0</v>
      </c>
      <c r="ES125" s="11">
        <v>0</v>
      </c>
      <c r="ET125" s="6">
        <v>0</v>
      </c>
      <c r="EU125" s="5">
        <v>0</v>
      </c>
      <c r="EV125" s="11">
        <v>0</v>
      </c>
      <c r="EW125" s="6">
        <v>0</v>
      </c>
      <c r="EX125" s="5">
        <v>0</v>
      </c>
      <c r="EY125" s="11">
        <v>0</v>
      </c>
      <c r="EZ125" s="6">
        <v>0</v>
      </c>
      <c r="FA125" s="5">
        <v>0</v>
      </c>
      <c r="FB125" s="11">
        <v>0</v>
      </c>
      <c r="FC125" s="6">
        <v>0</v>
      </c>
      <c r="FD125" s="5">
        <v>0</v>
      </c>
      <c r="FE125" s="11">
        <v>0</v>
      </c>
      <c r="FF125" s="6">
        <v>0</v>
      </c>
      <c r="FG125" s="5">
        <v>0</v>
      </c>
      <c r="FH125" s="11">
        <v>0</v>
      </c>
      <c r="FI125" s="6">
        <v>0</v>
      </c>
      <c r="FJ125" s="5">
        <v>0</v>
      </c>
      <c r="FK125" s="11">
        <f t="shared" si="645"/>
        <v>0</v>
      </c>
      <c r="FL125" s="6">
        <v>0</v>
      </c>
      <c r="FM125" s="5">
        <v>0</v>
      </c>
      <c r="FN125" s="11">
        <v>0</v>
      </c>
      <c r="FO125" s="75">
        <v>1</v>
      </c>
      <c r="FP125" s="9">
        <v>9</v>
      </c>
      <c r="FQ125" s="11">
        <f t="shared" si="647"/>
        <v>9000</v>
      </c>
      <c r="FR125" s="6">
        <f t="shared" si="648"/>
        <v>8</v>
      </c>
      <c r="FS125" s="11">
        <f t="shared" si="649"/>
        <v>124</v>
      </c>
    </row>
    <row r="126" spans="1:16363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640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f t="shared" si="641"/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f t="shared" si="642"/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f t="shared" si="643"/>
        <v>0</v>
      </c>
      <c r="BZ126" s="6">
        <v>0</v>
      </c>
      <c r="CA126" s="5">
        <v>0</v>
      </c>
      <c r="CB126" s="11">
        <v>0</v>
      </c>
      <c r="CC126" s="6">
        <v>15</v>
      </c>
      <c r="CD126" s="5">
        <v>102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75">
        <v>9</v>
      </c>
      <c r="CM126" s="9">
        <v>80</v>
      </c>
      <c r="CN126" s="11">
        <f t="shared" ref="CN126:CN127" si="652">CM126/CL126*1000</f>
        <v>8888.8888888888887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f t="shared" si="644"/>
        <v>0</v>
      </c>
      <c r="DJ126" s="6">
        <v>0</v>
      </c>
      <c r="DK126" s="5">
        <v>0</v>
      </c>
      <c r="DL126" s="11">
        <v>0</v>
      </c>
      <c r="DM126" s="6">
        <v>0</v>
      </c>
      <c r="DN126" s="5">
        <v>0</v>
      </c>
      <c r="DO126" s="11">
        <v>0</v>
      </c>
      <c r="DP126" s="6">
        <v>0</v>
      </c>
      <c r="DQ126" s="5">
        <v>0</v>
      </c>
      <c r="DR126" s="11">
        <v>0</v>
      </c>
      <c r="DS126" s="6">
        <v>0</v>
      </c>
      <c r="DT126" s="5">
        <v>0</v>
      </c>
      <c r="DU126" s="11">
        <v>0</v>
      </c>
      <c r="DV126" s="6">
        <v>0</v>
      </c>
      <c r="DW126" s="5">
        <v>0</v>
      </c>
      <c r="DX126" s="11">
        <v>0</v>
      </c>
      <c r="DY126" s="6">
        <v>0</v>
      </c>
      <c r="DZ126" s="5">
        <v>0</v>
      </c>
      <c r="EA126" s="11">
        <v>0</v>
      </c>
      <c r="EB126" s="6">
        <v>0</v>
      </c>
      <c r="EC126" s="5">
        <v>0</v>
      </c>
      <c r="ED126" s="11">
        <v>0</v>
      </c>
      <c r="EE126" s="6">
        <v>0</v>
      </c>
      <c r="EF126" s="5">
        <v>0</v>
      </c>
      <c r="EG126" s="11">
        <v>0</v>
      </c>
      <c r="EH126" s="6">
        <v>0</v>
      </c>
      <c r="EI126" s="5">
        <v>0</v>
      </c>
      <c r="EJ126" s="11">
        <v>0</v>
      </c>
      <c r="EK126" s="6">
        <v>0</v>
      </c>
      <c r="EL126" s="5">
        <v>0</v>
      </c>
      <c r="EM126" s="11">
        <v>0</v>
      </c>
      <c r="EN126" s="6">
        <v>0</v>
      </c>
      <c r="EO126" s="5">
        <v>0</v>
      </c>
      <c r="EP126" s="11">
        <v>0</v>
      </c>
      <c r="EQ126" s="6">
        <v>0</v>
      </c>
      <c r="ER126" s="5">
        <v>0</v>
      </c>
      <c r="ES126" s="11">
        <v>0</v>
      </c>
      <c r="ET126" s="6">
        <v>0</v>
      </c>
      <c r="EU126" s="5">
        <v>0</v>
      </c>
      <c r="EV126" s="11">
        <v>0</v>
      </c>
      <c r="EW126" s="6">
        <v>0</v>
      </c>
      <c r="EX126" s="5">
        <v>0</v>
      </c>
      <c r="EY126" s="11">
        <v>0</v>
      </c>
      <c r="EZ126" s="6">
        <v>0</v>
      </c>
      <c r="FA126" s="5">
        <v>0</v>
      </c>
      <c r="FB126" s="11">
        <v>0</v>
      </c>
      <c r="FC126" s="6">
        <v>0</v>
      </c>
      <c r="FD126" s="5">
        <v>0</v>
      </c>
      <c r="FE126" s="11">
        <v>0</v>
      </c>
      <c r="FF126" s="6">
        <v>0</v>
      </c>
      <c r="FG126" s="5">
        <v>0</v>
      </c>
      <c r="FH126" s="11">
        <v>0</v>
      </c>
      <c r="FI126" s="6">
        <v>0</v>
      </c>
      <c r="FJ126" s="5">
        <v>0</v>
      </c>
      <c r="FK126" s="11">
        <f t="shared" si="645"/>
        <v>0</v>
      </c>
      <c r="FL126" s="6">
        <v>3</v>
      </c>
      <c r="FM126" s="5">
        <v>3</v>
      </c>
      <c r="FN126" s="11">
        <f t="shared" ref="FN126" si="653">FM126/FL126*1000</f>
        <v>1000</v>
      </c>
      <c r="FO126" s="75">
        <v>11</v>
      </c>
      <c r="FP126" s="9">
        <v>127</v>
      </c>
      <c r="FQ126" s="11">
        <f t="shared" si="647"/>
        <v>11545.454545454544</v>
      </c>
      <c r="FR126" s="6">
        <f t="shared" si="648"/>
        <v>38</v>
      </c>
      <c r="FS126" s="11">
        <f t="shared" si="649"/>
        <v>312</v>
      </c>
    </row>
    <row r="127" spans="1:16363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640"/>
        <v>0</v>
      </c>
      <c r="R127" s="6">
        <v>0</v>
      </c>
      <c r="S127" s="5">
        <v>0</v>
      </c>
      <c r="T127" s="11">
        <v>0</v>
      </c>
      <c r="U127" s="6">
        <v>0</v>
      </c>
      <c r="V127" s="5">
        <v>0</v>
      </c>
      <c r="W127" s="11"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f t="shared" si="641"/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f t="shared" si="642"/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f t="shared" si="643"/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75">
        <v>0</v>
      </c>
      <c r="CG127" s="9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4</v>
      </c>
      <c r="CM127" s="5">
        <v>32</v>
      </c>
      <c r="CN127" s="11">
        <f t="shared" si="652"/>
        <v>8000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f t="shared" si="644"/>
        <v>0</v>
      </c>
      <c r="DJ127" s="6">
        <v>0</v>
      </c>
      <c r="DK127" s="5">
        <v>0</v>
      </c>
      <c r="DL127" s="11">
        <v>0</v>
      </c>
      <c r="DM127" s="6">
        <v>0</v>
      </c>
      <c r="DN127" s="5">
        <v>0</v>
      </c>
      <c r="DO127" s="11">
        <v>0</v>
      </c>
      <c r="DP127" s="6">
        <v>0</v>
      </c>
      <c r="DQ127" s="5">
        <v>0</v>
      </c>
      <c r="DR127" s="11">
        <v>0</v>
      </c>
      <c r="DS127" s="6">
        <v>0</v>
      </c>
      <c r="DT127" s="5">
        <v>0</v>
      </c>
      <c r="DU127" s="11">
        <v>0</v>
      </c>
      <c r="DV127" s="6">
        <v>0</v>
      </c>
      <c r="DW127" s="5">
        <v>0</v>
      </c>
      <c r="DX127" s="11">
        <v>0</v>
      </c>
      <c r="DY127" s="6">
        <v>0</v>
      </c>
      <c r="DZ127" s="5">
        <v>0</v>
      </c>
      <c r="EA127" s="11">
        <v>0</v>
      </c>
      <c r="EB127" s="6">
        <v>0</v>
      </c>
      <c r="EC127" s="5">
        <v>0</v>
      </c>
      <c r="ED127" s="11">
        <v>0</v>
      </c>
      <c r="EE127" s="6">
        <v>0</v>
      </c>
      <c r="EF127" s="5">
        <v>0</v>
      </c>
      <c r="EG127" s="11">
        <v>0</v>
      </c>
      <c r="EH127" s="6">
        <v>0</v>
      </c>
      <c r="EI127" s="5">
        <v>0</v>
      </c>
      <c r="EJ127" s="11">
        <v>0</v>
      </c>
      <c r="EK127" s="6">
        <v>0</v>
      </c>
      <c r="EL127" s="5">
        <v>0</v>
      </c>
      <c r="EM127" s="11">
        <v>0</v>
      </c>
      <c r="EN127" s="6">
        <v>0</v>
      </c>
      <c r="EO127" s="5">
        <v>0</v>
      </c>
      <c r="EP127" s="11">
        <v>0</v>
      </c>
      <c r="EQ127" s="6">
        <v>0</v>
      </c>
      <c r="ER127" s="5">
        <v>0</v>
      </c>
      <c r="ES127" s="11">
        <v>0</v>
      </c>
      <c r="ET127" s="6">
        <v>0</v>
      </c>
      <c r="EU127" s="5">
        <v>0</v>
      </c>
      <c r="EV127" s="11">
        <v>0</v>
      </c>
      <c r="EW127" s="6">
        <v>0</v>
      </c>
      <c r="EX127" s="5">
        <v>0</v>
      </c>
      <c r="EY127" s="11">
        <v>0</v>
      </c>
      <c r="EZ127" s="6">
        <v>0</v>
      </c>
      <c r="FA127" s="5">
        <v>0</v>
      </c>
      <c r="FB127" s="11">
        <v>0</v>
      </c>
      <c r="FC127" s="6">
        <v>0</v>
      </c>
      <c r="FD127" s="5">
        <v>0</v>
      </c>
      <c r="FE127" s="11">
        <v>0</v>
      </c>
      <c r="FF127" s="6">
        <v>0</v>
      </c>
      <c r="FG127" s="5">
        <v>0</v>
      </c>
      <c r="FH127" s="11">
        <v>0</v>
      </c>
      <c r="FI127" s="6">
        <v>0</v>
      </c>
      <c r="FJ127" s="5">
        <v>0</v>
      </c>
      <c r="FK127" s="11">
        <f t="shared" si="645"/>
        <v>0</v>
      </c>
      <c r="FL127" s="6">
        <v>0</v>
      </c>
      <c r="FM127" s="5">
        <v>0</v>
      </c>
      <c r="FN127" s="11">
        <v>0</v>
      </c>
      <c r="FO127" s="75">
        <v>36</v>
      </c>
      <c r="FP127" s="9">
        <v>394</v>
      </c>
      <c r="FQ127" s="11">
        <f t="shared" si="647"/>
        <v>10944.444444444445</v>
      </c>
      <c r="FR127" s="6">
        <f t="shared" si="648"/>
        <v>40</v>
      </c>
      <c r="FS127" s="11">
        <f t="shared" si="649"/>
        <v>426</v>
      </c>
    </row>
    <row r="128" spans="1:16363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640"/>
        <v>0</v>
      </c>
      <c r="R128" s="6">
        <v>0</v>
      </c>
      <c r="S128" s="5">
        <v>0</v>
      </c>
      <c r="T128" s="11">
        <v>0</v>
      </c>
      <c r="U128" s="6">
        <v>0</v>
      </c>
      <c r="V128" s="5">
        <v>0</v>
      </c>
      <c r="W128" s="11"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f t="shared" si="641"/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f t="shared" si="642"/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f t="shared" si="643"/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9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f t="shared" si="644"/>
        <v>0</v>
      </c>
      <c r="DJ128" s="6">
        <v>0</v>
      </c>
      <c r="DK128" s="5">
        <v>0</v>
      </c>
      <c r="DL128" s="11">
        <v>0</v>
      </c>
      <c r="DM128" s="6">
        <v>0</v>
      </c>
      <c r="DN128" s="5">
        <v>0</v>
      </c>
      <c r="DO128" s="11">
        <v>0</v>
      </c>
      <c r="DP128" s="6">
        <v>0</v>
      </c>
      <c r="DQ128" s="5">
        <v>0</v>
      </c>
      <c r="DR128" s="11">
        <v>0</v>
      </c>
      <c r="DS128" s="6">
        <v>0</v>
      </c>
      <c r="DT128" s="5">
        <v>0</v>
      </c>
      <c r="DU128" s="11">
        <v>0</v>
      </c>
      <c r="DV128" s="6">
        <v>0</v>
      </c>
      <c r="DW128" s="5">
        <v>0</v>
      </c>
      <c r="DX128" s="11">
        <v>0</v>
      </c>
      <c r="DY128" s="6">
        <v>0</v>
      </c>
      <c r="DZ128" s="5">
        <v>0</v>
      </c>
      <c r="EA128" s="11">
        <v>0</v>
      </c>
      <c r="EB128" s="6">
        <v>0</v>
      </c>
      <c r="EC128" s="5">
        <v>0</v>
      </c>
      <c r="ED128" s="11">
        <v>0</v>
      </c>
      <c r="EE128" s="6">
        <v>0</v>
      </c>
      <c r="EF128" s="5">
        <v>0</v>
      </c>
      <c r="EG128" s="11">
        <v>0</v>
      </c>
      <c r="EH128" s="6">
        <v>0</v>
      </c>
      <c r="EI128" s="5">
        <v>0</v>
      </c>
      <c r="EJ128" s="11">
        <v>0</v>
      </c>
      <c r="EK128" s="6">
        <v>0</v>
      </c>
      <c r="EL128" s="5">
        <v>0</v>
      </c>
      <c r="EM128" s="11">
        <v>0</v>
      </c>
      <c r="EN128" s="6">
        <v>0</v>
      </c>
      <c r="EO128" s="5">
        <v>0</v>
      </c>
      <c r="EP128" s="11">
        <v>0</v>
      </c>
      <c r="EQ128" s="6">
        <v>0</v>
      </c>
      <c r="ER128" s="5">
        <v>0</v>
      </c>
      <c r="ES128" s="11">
        <v>0</v>
      </c>
      <c r="ET128" s="6">
        <v>0</v>
      </c>
      <c r="EU128" s="5">
        <v>0</v>
      </c>
      <c r="EV128" s="11">
        <v>0</v>
      </c>
      <c r="EW128" s="6">
        <v>0</v>
      </c>
      <c r="EX128" s="5">
        <v>0</v>
      </c>
      <c r="EY128" s="11">
        <v>0</v>
      </c>
      <c r="EZ128" s="6">
        <v>0</v>
      </c>
      <c r="FA128" s="5">
        <v>0</v>
      </c>
      <c r="FB128" s="11">
        <v>0</v>
      </c>
      <c r="FC128" s="6">
        <v>0</v>
      </c>
      <c r="FD128" s="5">
        <v>0</v>
      </c>
      <c r="FE128" s="11">
        <v>0</v>
      </c>
      <c r="FF128" s="6">
        <v>0</v>
      </c>
      <c r="FG128" s="5">
        <v>0</v>
      </c>
      <c r="FH128" s="11">
        <v>0</v>
      </c>
      <c r="FI128" s="6">
        <v>0</v>
      </c>
      <c r="FJ128" s="5">
        <v>0</v>
      </c>
      <c r="FK128" s="11">
        <f t="shared" si="645"/>
        <v>0</v>
      </c>
      <c r="FL128" s="6">
        <v>0</v>
      </c>
      <c r="FM128" s="5">
        <v>2</v>
      </c>
      <c r="FN128" s="11">
        <v>0</v>
      </c>
      <c r="FO128" s="75">
        <v>0</v>
      </c>
      <c r="FP128" s="9">
        <v>5</v>
      </c>
      <c r="FQ128" s="11">
        <v>0</v>
      </c>
      <c r="FR128" s="6">
        <f t="shared" si="648"/>
        <v>0</v>
      </c>
      <c r="FS128" s="11">
        <f t="shared" si="649"/>
        <v>16</v>
      </c>
    </row>
    <row r="129" spans="1:16363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640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f t="shared" si="641"/>
        <v>0</v>
      </c>
      <c r="AD129" s="6">
        <v>0</v>
      </c>
      <c r="AE129" s="5">
        <v>0</v>
      </c>
      <c r="AF129" s="11">
        <v>0</v>
      </c>
      <c r="AG129" s="6">
        <v>0</v>
      </c>
      <c r="AH129" s="5">
        <v>0</v>
      </c>
      <c r="AI129" s="11">
        <v>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f t="shared" si="642"/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f t="shared" si="643"/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7</v>
      </c>
      <c r="CG129" s="5">
        <v>113.7</v>
      </c>
      <c r="CH129" s="11">
        <f t="shared" ref="CH129:CH133" si="654">CG129/CF129*1000</f>
        <v>16242.857142857143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0</v>
      </c>
      <c r="CY129" s="5">
        <v>0</v>
      </c>
      <c r="CZ129" s="11">
        <v>0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f t="shared" si="644"/>
        <v>0</v>
      </c>
      <c r="DJ129" s="6">
        <v>0</v>
      </c>
      <c r="DK129" s="5">
        <v>0</v>
      </c>
      <c r="DL129" s="11">
        <v>0</v>
      </c>
      <c r="DM129" s="6">
        <v>0</v>
      </c>
      <c r="DN129" s="5">
        <v>0</v>
      </c>
      <c r="DO129" s="11">
        <v>0</v>
      </c>
      <c r="DP129" s="6">
        <v>0</v>
      </c>
      <c r="DQ129" s="5">
        <v>0</v>
      </c>
      <c r="DR129" s="11">
        <v>0</v>
      </c>
      <c r="DS129" s="6">
        <v>0</v>
      </c>
      <c r="DT129" s="5">
        <v>0</v>
      </c>
      <c r="DU129" s="11">
        <v>0</v>
      </c>
      <c r="DV129" s="6">
        <v>0</v>
      </c>
      <c r="DW129" s="5">
        <v>0</v>
      </c>
      <c r="DX129" s="11">
        <v>0</v>
      </c>
      <c r="DY129" s="6">
        <v>0</v>
      </c>
      <c r="DZ129" s="5">
        <v>0</v>
      </c>
      <c r="EA129" s="11">
        <v>0</v>
      </c>
      <c r="EB129" s="6">
        <v>0</v>
      </c>
      <c r="EC129" s="5">
        <v>0</v>
      </c>
      <c r="ED129" s="11">
        <v>0</v>
      </c>
      <c r="EE129" s="6">
        <v>0</v>
      </c>
      <c r="EF129" s="5">
        <v>0</v>
      </c>
      <c r="EG129" s="11">
        <v>0</v>
      </c>
      <c r="EH129" s="6">
        <v>0</v>
      </c>
      <c r="EI129" s="5">
        <v>0</v>
      </c>
      <c r="EJ129" s="11">
        <v>0</v>
      </c>
      <c r="EK129" s="6">
        <v>0</v>
      </c>
      <c r="EL129" s="5">
        <v>0</v>
      </c>
      <c r="EM129" s="11">
        <v>0</v>
      </c>
      <c r="EN129" s="6">
        <v>0</v>
      </c>
      <c r="EO129" s="5">
        <v>0</v>
      </c>
      <c r="EP129" s="11">
        <v>0</v>
      </c>
      <c r="EQ129" s="6">
        <v>0</v>
      </c>
      <c r="ER129" s="5">
        <v>0</v>
      </c>
      <c r="ES129" s="11">
        <v>0</v>
      </c>
      <c r="ET129" s="6">
        <v>0</v>
      </c>
      <c r="EU129" s="5">
        <v>0</v>
      </c>
      <c r="EV129" s="11">
        <v>0</v>
      </c>
      <c r="EW129" s="6">
        <v>0</v>
      </c>
      <c r="EX129" s="5">
        <v>0</v>
      </c>
      <c r="EY129" s="11">
        <v>0</v>
      </c>
      <c r="EZ129" s="6">
        <v>0</v>
      </c>
      <c r="FA129" s="5">
        <v>0</v>
      </c>
      <c r="FB129" s="11">
        <v>0</v>
      </c>
      <c r="FC129" s="6">
        <v>0</v>
      </c>
      <c r="FD129" s="5">
        <v>0</v>
      </c>
      <c r="FE129" s="11">
        <v>0</v>
      </c>
      <c r="FF129" s="6">
        <v>0</v>
      </c>
      <c r="FG129" s="5">
        <v>0</v>
      </c>
      <c r="FH129" s="11">
        <v>0</v>
      </c>
      <c r="FI129" s="6">
        <v>0</v>
      </c>
      <c r="FJ129" s="5">
        <v>0</v>
      </c>
      <c r="FK129" s="11">
        <f t="shared" si="645"/>
        <v>0</v>
      </c>
      <c r="FL129" s="6">
        <v>0.2</v>
      </c>
      <c r="FM129" s="5">
        <v>4.5</v>
      </c>
      <c r="FN129" s="11">
        <f t="shared" ref="FN129:FN133" si="655">FM129/FL129*1000</f>
        <v>22500</v>
      </c>
      <c r="FO129" s="6">
        <v>0</v>
      </c>
      <c r="FP129" s="5">
        <v>0</v>
      </c>
      <c r="FQ129" s="11">
        <v>0</v>
      </c>
      <c r="FR129" s="6">
        <f t="shared" si="648"/>
        <v>7.2</v>
      </c>
      <c r="FS129" s="11">
        <f t="shared" si="649"/>
        <v>118.2</v>
      </c>
    </row>
    <row r="130" spans="1:16363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640"/>
        <v>0</v>
      </c>
      <c r="R130" s="6">
        <v>0</v>
      </c>
      <c r="S130" s="5">
        <v>0</v>
      </c>
      <c r="T130" s="11">
        <v>0</v>
      </c>
      <c r="U130" s="6">
        <v>0</v>
      </c>
      <c r="V130" s="5">
        <v>0</v>
      </c>
      <c r="W130" s="11"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f t="shared" si="641"/>
        <v>0</v>
      </c>
      <c r="AD130" s="6">
        <v>0</v>
      </c>
      <c r="AE130" s="5">
        <v>0</v>
      </c>
      <c r="AF130" s="11">
        <v>0</v>
      </c>
      <c r="AG130" s="6">
        <v>0</v>
      </c>
      <c r="AH130" s="5">
        <v>0</v>
      </c>
      <c r="AI130" s="11">
        <v>0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f t="shared" si="642"/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f t="shared" si="643"/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0</v>
      </c>
      <c r="CY130" s="5">
        <v>0</v>
      </c>
      <c r="CZ130" s="11">
        <v>0</v>
      </c>
      <c r="DA130" s="6">
        <v>0</v>
      </c>
      <c r="DB130" s="5">
        <v>0</v>
      </c>
      <c r="DC130" s="11">
        <v>0</v>
      </c>
      <c r="DD130" s="6">
        <v>50</v>
      </c>
      <c r="DE130" s="5">
        <v>697.5</v>
      </c>
      <c r="DF130" s="11">
        <f t="shared" ref="DF130" si="656">DE130/DD130*1000</f>
        <v>13950</v>
      </c>
      <c r="DG130" s="6">
        <v>0</v>
      </c>
      <c r="DH130" s="5">
        <v>0</v>
      </c>
      <c r="DI130" s="11">
        <f t="shared" si="644"/>
        <v>0</v>
      </c>
      <c r="DJ130" s="6">
        <v>0</v>
      </c>
      <c r="DK130" s="5">
        <v>0</v>
      </c>
      <c r="DL130" s="11">
        <v>0</v>
      </c>
      <c r="DM130" s="6">
        <v>0</v>
      </c>
      <c r="DN130" s="5">
        <v>0</v>
      </c>
      <c r="DO130" s="11">
        <v>0</v>
      </c>
      <c r="DP130" s="6">
        <v>0</v>
      </c>
      <c r="DQ130" s="5">
        <v>0</v>
      </c>
      <c r="DR130" s="11">
        <v>0</v>
      </c>
      <c r="DS130" s="6">
        <v>0</v>
      </c>
      <c r="DT130" s="5">
        <v>0</v>
      </c>
      <c r="DU130" s="11">
        <v>0</v>
      </c>
      <c r="DV130" s="6">
        <v>0</v>
      </c>
      <c r="DW130" s="5">
        <v>0</v>
      </c>
      <c r="DX130" s="11">
        <v>0</v>
      </c>
      <c r="DY130" s="6">
        <v>0</v>
      </c>
      <c r="DZ130" s="5">
        <v>0</v>
      </c>
      <c r="EA130" s="11">
        <v>0</v>
      </c>
      <c r="EB130" s="6">
        <v>0</v>
      </c>
      <c r="EC130" s="5">
        <v>0</v>
      </c>
      <c r="ED130" s="11">
        <v>0</v>
      </c>
      <c r="EE130" s="6">
        <v>0</v>
      </c>
      <c r="EF130" s="5">
        <v>0</v>
      </c>
      <c r="EG130" s="11">
        <v>0</v>
      </c>
      <c r="EH130" s="6">
        <v>0</v>
      </c>
      <c r="EI130" s="5">
        <v>0</v>
      </c>
      <c r="EJ130" s="11">
        <v>0</v>
      </c>
      <c r="EK130" s="6">
        <v>0</v>
      </c>
      <c r="EL130" s="5">
        <v>0</v>
      </c>
      <c r="EM130" s="11">
        <v>0</v>
      </c>
      <c r="EN130" s="6">
        <v>0</v>
      </c>
      <c r="EO130" s="5">
        <v>0</v>
      </c>
      <c r="EP130" s="11">
        <v>0</v>
      </c>
      <c r="EQ130" s="6">
        <v>0</v>
      </c>
      <c r="ER130" s="5">
        <v>0</v>
      </c>
      <c r="ES130" s="11">
        <v>0</v>
      </c>
      <c r="ET130" s="6">
        <v>0</v>
      </c>
      <c r="EU130" s="5">
        <v>0</v>
      </c>
      <c r="EV130" s="11">
        <v>0</v>
      </c>
      <c r="EW130" s="6">
        <v>0</v>
      </c>
      <c r="EX130" s="5">
        <v>0</v>
      </c>
      <c r="EY130" s="11">
        <v>0</v>
      </c>
      <c r="EZ130" s="6">
        <v>0</v>
      </c>
      <c r="FA130" s="5">
        <v>0</v>
      </c>
      <c r="FB130" s="11">
        <v>0</v>
      </c>
      <c r="FC130" s="6">
        <v>0</v>
      </c>
      <c r="FD130" s="5">
        <v>0</v>
      </c>
      <c r="FE130" s="11">
        <v>0</v>
      </c>
      <c r="FF130" s="6">
        <v>0</v>
      </c>
      <c r="FG130" s="5">
        <v>0</v>
      </c>
      <c r="FH130" s="11">
        <v>0</v>
      </c>
      <c r="FI130" s="6">
        <v>0</v>
      </c>
      <c r="FJ130" s="5">
        <v>0</v>
      </c>
      <c r="FK130" s="11">
        <f t="shared" si="645"/>
        <v>0</v>
      </c>
      <c r="FL130" s="6">
        <v>0</v>
      </c>
      <c r="FM130" s="5">
        <v>0</v>
      </c>
      <c r="FN130" s="11">
        <v>0</v>
      </c>
      <c r="FO130" s="6">
        <v>0</v>
      </c>
      <c r="FP130" s="5">
        <v>0</v>
      </c>
      <c r="FQ130" s="11">
        <v>0</v>
      </c>
      <c r="FR130" s="6">
        <f t="shared" si="648"/>
        <v>50</v>
      </c>
      <c r="FS130" s="11">
        <f t="shared" si="649"/>
        <v>697.5</v>
      </c>
    </row>
    <row r="131" spans="1:16363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640"/>
        <v>0</v>
      </c>
      <c r="R131" s="6">
        <v>0</v>
      </c>
      <c r="S131" s="5">
        <v>0</v>
      </c>
      <c r="T131" s="11">
        <v>0</v>
      </c>
      <c r="U131" s="6">
        <v>0</v>
      </c>
      <c r="V131" s="5">
        <v>0</v>
      </c>
      <c r="W131" s="11"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f t="shared" si="641"/>
        <v>0</v>
      </c>
      <c r="AD131" s="6">
        <v>21.16</v>
      </c>
      <c r="AE131" s="5">
        <v>61.732999999999997</v>
      </c>
      <c r="AF131" s="11">
        <f t="shared" ref="AF131" si="657">AE131/AD131*1000</f>
        <v>2917.4385633270317</v>
      </c>
      <c r="AG131" s="6">
        <v>0</v>
      </c>
      <c r="AH131" s="5">
        <v>0</v>
      </c>
      <c r="AI131" s="11">
        <v>0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f t="shared" si="642"/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f t="shared" si="643"/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4.8</v>
      </c>
      <c r="CM131" s="5">
        <v>39.024000000000001</v>
      </c>
      <c r="CN131" s="11">
        <f t="shared" ref="CN131" si="658">CM131/CL131*1000</f>
        <v>8130.0000000000009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</v>
      </c>
      <c r="CY131" s="5">
        <v>0</v>
      </c>
      <c r="CZ131" s="11">
        <v>0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f t="shared" si="644"/>
        <v>0</v>
      </c>
      <c r="DJ131" s="6">
        <v>0</v>
      </c>
      <c r="DK131" s="5">
        <v>0</v>
      </c>
      <c r="DL131" s="11">
        <v>0</v>
      </c>
      <c r="DM131" s="6">
        <v>0</v>
      </c>
      <c r="DN131" s="5">
        <v>0</v>
      </c>
      <c r="DO131" s="11">
        <v>0</v>
      </c>
      <c r="DP131" s="6">
        <v>0</v>
      </c>
      <c r="DQ131" s="5">
        <v>0</v>
      </c>
      <c r="DR131" s="11">
        <v>0</v>
      </c>
      <c r="DS131" s="6">
        <v>0</v>
      </c>
      <c r="DT131" s="5">
        <v>0</v>
      </c>
      <c r="DU131" s="11">
        <v>0</v>
      </c>
      <c r="DV131" s="6">
        <v>0</v>
      </c>
      <c r="DW131" s="5">
        <v>0</v>
      </c>
      <c r="DX131" s="11">
        <v>0</v>
      </c>
      <c r="DY131" s="6">
        <v>0</v>
      </c>
      <c r="DZ131" s="5">
        <v>0</v>
      </c>
      <c r="EA131" s="11">
        <v>0</v>
      </c>
      <c r="EB131" s="6">
        <v>0</v>
      </c>
      <c r="EC131" s="5">
        <v>0</v>
      </c>
      <c r="ED131" s="11">
        <v>0</v>
      </c>
      <c r="EE131" s="6">
        <v>0</v>
      </c>
      <c r="EF131" s="5">
        <v>0</v>
      </c>
      <c r="EG131" s="11">
        <v>0</v>
      </c>
      <c r="EH131" s="6">
        <v>0</v>
      </c>
      <c r="EI131" s="5">
        <v>0</v>
      </c>
      <c r="EJ131" s="11">
        <v>0</v>
      </c>
      <c r="EK131" s="6">
        <v>0</v>
      </c>
      <c r="EL131" s="5">
        <v>0</v>
      </c>
      <c r="EM131" s="11">
        <v>0</v>
      </c>
      <c r="EN131" s="6">
        <v>0</v>
      </c>
      <c r="EO131" s="5">
        <v>0</v>
      </c>
      <c r="EP131" s="11">
        <v>0</v>
      </c>
      <c r="EQ131" s="6">
        <v>0</v>
      </c>
      <c r="ER131" s="5">
        <v>0</v>
      </c>
      <c r="ES131" s="11">
        <v>0</v>
      </c>
      <c r="ET131" s="6">
        <v>0</v>
      </c>
      <c r="EU131" s="5">
        <v>0</v>
      </c>
      <c r="EV131" s="11">
        <v>0</v>
      </c>
      <c r="EW131" s="6">
        <v>0</v>
      </c>
      <c r="EX131" s="5">
        <v>0</v>
      </c>
      <c r="EY131" s="11">
        <v>0</v>
      </c>
      <c r="EZ131" s="6">
        <v>0</v>
      </c>
      <c r="FA131" s="5">
        <v>0</v>
      </c>
      <c r="FB131" s="11">
        <v>0</v>
      </c>
      <c r="FC131" s="6">
        <v>0</v>
      </c>
      <c r="FD131" s="5">
        <v>0</v>
      </c>
      <c r="FE131" s="11">
        <v>0</v>
      </c>
      <c r="FF131" s="6">
        <v>0</v>
      </c>
      <c r="FG131" s="5">
        <v>0</v>
      </c>
      <c r="FH131" s="11">
        <v>0</v>
      </c>
      <c r="FI131" s="6">
        <v>0</v>
      </c>
      <c r="FJ131" s="5">
        <v>0</v>
      </c>
      <c r="FK131" s="11">
        <f t="shared" si="645"/>
        <v>0</v>
      </c>
      <c r="FL131" s="6">
        <v>10.355</v>
      </c>
      <c r="FM131" s="5">
        <v>335</v>
      </c>
      <c r="FN131" s="11">
        <f t="shared" si="655"/>
        <v>32351.521004345726</v>
      </c>
      <c r="FO131" s="6">
        <v>1.25</v>
      </c>
      <c r="FP131" s="5">
        <v>14.83</v>
      </c>
      <c r="FQ131" s="11">
        <f t="shared" ref="FQ131" si="659">FP131/FO131*1000</f>
        <v>11864</v>
      </c>
      <c r="FR131" s="6">
        <f t="shared" si="648"/>
        <v>37.564999999999998</v>
      </c>
      <c r="FS131" s="11">
        <f t="shared" si="649"/>
        <v>450.58699999999999</v>
      </c>
    </row>
    <row r="132" spans="1:16363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640"/>
        <v>0</v>
      </c>
      <c r="R132" s="6">
        <v>0</v>
      </c>
      <c r="S132" s="5">
        <v>0</v>
      </c>
      <c r="T132" s="11">
        <v>0</v>
      </c>
      <c r="U132" s="6">
        <v>0</v>
      </c>
      <c r="V132" s="5">
        <v>0</v>
      </c>
      <c r="W132" s="11"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f t="shared" si="641"/>
        <v>0</v>
      </c>
      <c r="AD132" s="6">
        <v>3</v>
      </c>
      <c r="AE132" s="5">
        <v>109.77</v>
      </c>
      <c r="AF132" s="11">
        <f t="shared" ref="AF132" si="660">AE132/AD132*1000</f>
        <v>36589.999999999993</v>
      </c>
      <c r="AG132" s="6">
        <v>0</v>
      </c>
      <c r="AH132" s="5">
        <v>0</v>
      </c>
      <c r="AI132" s="11">
        <v>0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386.49400000000003</v>
      </c>
      <c r="AQ132" s="5">
        <v>3809.7269999999999</v>
      </c>
      <c r="AR132" s="11">
        <f t="shared" ref="AR132" si="661">AQ132/AP132*1000</f>
        <v>9857.1439660124088</v>
      </c>
      <c r="AS132" s="6">
        <v>0</v>
      </c>
      <c r="AT132" s="5">
        <v>0</v>
      </c>
      <c r="AU132" s="11">
        <v>0</v>
      </c>
      <c r="AV132" s="6">
        <v>0</v>
      </c>
      <c r="AW132" s="5">
        <v>0</v>
      </c>
      <c r="AX132" s="11">
        <v>0</v>
      </c>
      <c r="AY132" s="6">
        <v>0</v>
      </c>
      <c r="AZ132" s="5">
        <v>0</v>
      </c>
      <c r="BA132" s="11">
        <v>0</v>
      </c>
      <c r="BB132" s="6">
        <v>0</v>
      </c>
      <c r="BC132" s="5">
        <v>0</v>
      </c>
      <c r="BD132" s="11"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f t="shared" si="642"/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7.0000000000000001E-3</v>
      </c>
      <c r="BU132" s="5">
        <v>0.155</v>
      </c>
      <c r="BV132" s="11">
        <f t="shared" ref="BV132" si="662">BU132/BT132*1000</f>
        <v>22142.857142857141</v>
      </c>
      <c r="BW132" s="6">
        <v>0</v>
      </c>
      <c r="BX132" s="5">
        <v>0</v>
      </c>
      <c r="BY132" s="11">
        <f t="shared" si="643"/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102.27200000000001</v>
      </c>
      <c r="CS132" s="5">
        <v>1155.434</v>
      </c>
      <c r="CT132" s="11">
        <f t="shared" ref="CT132" si="663">CS132/CR132*1000</f>
        <v>11297.65722778473</v>
      </c>
      <c r="CU132" s="6">
        <v>0</v>
      </c>
      <c r="CV132" s="5">
        <v>0</v>
      </c>
      <c r="CW132" s="11">
        <v>0</v>
      </c>
      <c r="CX132" s="6">
        <v>0</v>
      </c>
      <c r="CY132" s="5">
        <v>0</v>
      </c>
      <c r="CZ132" s="11">
        <v>0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f t="shared" si="644"/>
        <v>0</v>
      </c>
      <c r="DJ132" s="6">
        <v>0</v>
      </c>
      <c r="DK132" s="5">
        <v>0</v>
      </c>
      <c r="DL132" s="11">
        <v>0</v>
      </c>
      <c r="DM132" s="6">
        <v>0</v>
      </c>
      <c r="DN132" s="5">
        <v>0</v>
      </c>
      <c r="DO132" s="11">
        <v>0</v>
      </c>
      <c r="DP132" s="6">
        <v>0</v>
      </c>
      <c r="DQ132" s="5">
        <v>0</v>
      </c>
      <c r="DR132" s="11">
        <v>0</v>
      </c>
      <c r="DS132" s="6">
        <v>0</v>
      </c>
      <c r="DT132" s="5">
        <v>0</v>
      </c>
      <c r="DU132" s="11">
        <v>0</v>
      </c>
      <c r="DV132" s="6">
        <v>0</v>
      </c>
      <c r="DW132" s="5">
        <v>0</v>
      </c>
      <c r="DX132" s="11">
        <v>0</v>
      </c>
      <c r="DY132" s="6">
        <v>0</v>
      </c>
      <c r="DZ132" s="5">
        <v>0</v>
      </c>
      <c r="EA132" s="11">
        <v>0</v>
      </c>
      <c r="EB132" s="6">
        <v>0</v>
      </c>
      <c r="EC132" s="5">
        <v>0</v>
      </c>
      <c r="ED132" s="11">
        <v>0</v>
      </c>
      <c r="EE132" s="6">
        <v>0</v>
      </c>
      <c r="EF132" s="5">
        <v>0</v>
      </c>
      <c r="EG132" s="11">
        <v>0</v>
      </c>
      <c r="EH132" s="6">
        <v>0</v>
      </c>
      <c r="EI132" s="5">
        <v>0</v>
      </c>
      <c r="EJ132" s="11">
        <v>0</v>
      </c>
      <c r="EK132" s="6">
        <v>0</v>
      </c>
      <c r="EL132" s="5">
        <v>0</v>
      </c>
      <c r="EM132" s="11">
        <v>0</v>
      </c>
      <c r="EN132" s="6">
        <v>0</v>
      </c>
      <c r="EO132" s="5">
        <v>0</v>
      </c>
      <c r="EP132" s="11">
        <v>0</v>
      </c>
      <c r="EQ132" s="6">
        <v>0</v>
      </c>
      <c r="ER132" s="5">
        <v>0</v>
      </c>
      <c r="ES132" s="11">
        <v>0</v>
      </c>
      <c r="ET132" s="6">
        <v>0</v>
      </c>
      <c r="EU132" s="5">
        <v>0</v>
      </c>
      <c r="EV132" s="11">
        <v>0</v>
      </c>
      <c r="EW132" s="6">
        <v>0</v>
      </c>
      <c r="EX132" s="5">
        <v>0</v>
      </c>
      <c r="EY132" s="11">
        <v>0</v>
      </c>
      <c r="EZ132" s="6">
        <v>0</v>
      </c>
      <c r="FA132" s="5">
        <v>0</v>
      </c>
      <c r="FB132" s="11">
        <v>0</v>
      </c>
      <c r="FC132" s="6">
        <v>0</v>
      </c>
      <c r="FD132" s="5">
        <v>0</v>
      </c>
      <c r="FE132" s="11">
        <v>0</v>
      </c>
      <c r="FF132" s="6">
        <v>0</v>
      </c>
      <c r="FG132" s="5">
        <v>0</v>
      </c>
      <c r="FH132" s="11">
        <v>0</v>
      </c>
      <c r="FI132" s="6">
        <v>0</v>
      </c>
      <c r="FJ132" s="5">
        <v>0</v>
      </c>
      <c r="FK132" s="11">
        <f t="shared" si="645"/>
        <v>0</v>
      </c>
      <c r="FL132" s="6">
        <v>0.26</v>
      </c>
      <c r="FM132" s="5">
        <v>8.9309999999999992</v>
      </c>
      <c r="FN132" s="11">
        <f t="shared" ref="FN132" si="664">FM132/FL132*1000</f>
        <v>34349.999999999993</v>
      </c>
      <c r="FO132" s="6">
        <v>0</v>
      </c>
      <c r="FP132" s="5">
        <v>0</v>
      </c>
      <c r="FQ132" s="11">
        <v>0</v>
      </c>
      <c r="FR132" s="6">
        <f t="shared" si="648"/>
        <v>492.03300000000002</v>
      </c>
      <c r="FS132" s="11">
        <f t="shared" si="649"/>
        <v>5084.0169999999998</v>
      </c>
    </row>
    <row r="133" spans="1:16363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640"/>
        <v>0</v>
      </c>
      <c r="R133" s="6">
        <v>0</v>
      </c>
      <c r="S133" s="5">
        <v>0</v>
      </c>
      <c r="T133" s="11">
        <v>0</v>
      </c>
      <c r="U133" s="6">
        <v>0</v>
      </c>
      <c r="V133" s="5">
        <v>0</v>
      </c>
      <c r="W133" s="11"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f t="shared" si="641"/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248.50800000000001</v>
      </c>
      <c r="AQ133" s="5">
        <v>1347.62</v>
      </c>
      <c r="AR133" s="11">
        <f t="shared" ref="AR133" si="665">AQ133/AP133*1000</f>
        <v>5422.8435301881618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f t="shared" si="642"/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4.4999999999999998E-2</v>
      </c>
      <c r="BU133" s="5">
        <v>0.85</v>
      </c>
      <c r="BV133" s="11">
        <f t="shared" ref="BV133" si="666">BU133/BT133*1000</f>
        <v>18888.888888888891</v>
      </c>
      <c r="BW133" s="6">
        <v>0</v>
      </c>
      <c r="BX133" s="5">
        <v>0</v>
      </c>
      <c r="BY133" s="11">
        <f t="shared" si="643"/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8.1</v>
      </c>
      <c r="CG133" s="5">
        <v>159.44999999999999</v>
      </c>
      <c r="CH133" s="11">
        <f t="shared" si="654"/>
        <v>19685.185185185182</v>
      </c>
      <c r="CI133" s="6">
        <v>0</v>
      </c>
      <c r="CJ133" s="5">
        <v>0</v>
      </c>
      <c r="CK133" s="11">
        <v>0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0.23</v>
      </c>
      <c r="CS133" s="5">
        <v>4.6500000000000004</v>
      </c>
      <c r="CT133" s="11">
        <f t="shared" ref="CT133" si="667">CS133/CR133*1000</f>
        <v>20217.391304347828</v>
      </c>
      <c r="CU133" s="6">
        <v>0</v>
      </c>
      <c r="CV133" s="5">
        <v>0</v>
      </c>
      <c r="CW133" s="11">
        <v>0</v>
      </c>
      <c r="CX133" s="6">
        <v>0</v>
      </c>
      <c r="CY133" s="5">
        <v>0</v>
      </c>
      <c r="CZ133" s="11">
        <v>0</v>
      </c>
      <c r="DA133" s="6">
        <v>0</v>
      </c>
      <c r="DB133" s="5">
        <v>0</v>
      </c>
      <c r="DC133" s="11">
        <v>0</v>
      </c>
      <c r="DD133" s="6">
        <v>15</v>
      </c>
      <c r="DE133" s="5">
        <v>356.55</v>
      </c>
      <c r="DF133" s="11">
        <f t="shared" ref="DF133" si="668">DE133/DD133*1000</f>
        <v>23770</v>
      </c>
      <c r="DG133" s="6">
        <v>0</v>
      </c>
      <c r="DH133" s="5">
        <v>0</v>
      </c>
      <c r="DI133" s="11">
        <f t="shared" si="644"/>
        <v>0</v>
      </c>
      <c r="DJ133" s="6">
        <v>0</v>
      </c>
      <c r="DK133" s="5">
        <v>0</v>
      </c>
      <c r="DL133" s="11">
        <v>0</v>
      </c>
      <c r="DM133" s="6">
        <v>0</v>
      </c>
      <c r="DN133" s="5">
        <v>0</v>
      </c>
      <c r="DO133" s="11">
        <v>0</v>
      </c>
      <c r="DP133" s="6">
        <v>0</v>
      </c>
      <c r="DQ133" s="5">
        <v>0</v>
      </c>
      <c r="DR133" s="11">
        <v>0</v>
      </c>
      <c r="DS133" s="6">
        <v>0</v>
      </c>
      <c r="DT133" s="5">
        <v>0</v>
      </c>
      <c r="DU133" s="11">
        <v>0</v>
      </c>
      <c r="DV133" s="6">
        <v>0</v>
      </c>
      <c r="DW133" s="5">
        <v>0</v>
      </c>
      <c r="DX133" s="11">
        <v>0</v>
      </c>
      <c r="DY133" s="6">
        <v>0</v>
      </c>
      <c r="DZ133" s="5">
        <v>0</v>
      </c>
      <c r="EA133" s="11">
        <v>0</v>
      </c>
      <c r="EB133" s="6">
        <v>0</v>
      </c>
      <c r="EC133" s="5">
        <v>0</v>
      </c>
      <c r="ED133" s="11">
        <v>0</v>
      </c>
      <c r="EE133" s="6">
        <v>0</v>
      </c>
      <c r="EF133" s="5">
        <v>0</v>
      </c>
      <c r="EG133" s="11">
        <v>0</v>
      </c>
      <c r="EH133" s="6">
        <v>0</v>
      </c>
      <c r="EI133" s="5">
        <v>0</v>
      </c>
      <c r="EJ133" s="11">
        <v>0</v>
      </c>
      <c r="EK133" s="6">
        <v>0</v>
      </c>
      <c r="EL133" s="5">
        <v>0</v>
      </c>
      <c r="EM133" s="11">
        <v>0</v>
      </c>
      <c r="EN133" s="6">
        <v>0</v>
      </c>
      <c r="EO133" s="5">
        <v>0</v>
      </c>
      <c r="EP133" s="11">
        <v>0</v>
      </c>
      <c r="EQ133" s="6">
        <v>0</v>
      </c>
      <c r="ER133" s="5">
        <v>0</v>
      </c>
      <c r="ES133" s="11">
        <v>0</v>
      </c>
      <c r="ET133" s="6">
        <v>0</v>
      </c>
      <c r="EU133" s="5">
        <v>0</v>
      </c>
      <c r="EV133" s="11">
        <v>0</v>
      </c>
      <c r="EW133" s="6">
        <v>0</v>
      </c>
      <c r="EX133" s="5">
        <v>0</v>
      </c>
      <c r="EY133" s="11">
        <v>0</v>
      </c>
      <c r="EZ133" s="6">
        <v>0</v>
      </c>
      <c r="FA133" s="5">
        <v>0</v>
      </c>
      <c r="FB133" s="11">
        <v>0</v>
      </c>
      <c r="FC133" s="6">
        <v>0</v>
      </c>
      <c r="FD133" s="5">
        <v>0</v>
      </c>
      <c r="FE133" s="11">
        <v>0</v>
      </c>
      <c r="FF133" s="6">
        <v>0</v>
      </c>
      <c r="FG133" s="5">
        <v>0</v>
      </c>
      <c r="FH133" s="11">
        <v>0</v>
      </c>
      <c r="FI133" s="6">
        <v>0</v>
      </c>
      <c r="FJ133" s="5">
        <v>0</v>
      </c>
      <c r="FK133" s="11">
        <f t="shared" si="645"/>
        <v>0</v>
      </c>
      <c r="FL133" s="6">
        <v>0.17599999999999999</v>
      </c>
      <c r="FM133" s="5">
        <v>8.7799999999999994</v>
      </c>
      <c r="FN133" s="11">
        <f t="shared" si="655"/>
        <v>49886.363636363632</v>
      </c>
      <c r="FO133" s="6">
        <v>16</v>
      </c>
      <c r="FP133" s="5">
        <v>51.33</v>
      </c>
      <c r="FQ133" s="11">
        <f t="shared" ref="FQ133" si="669">FP133/FO133*1000</f>
        <v>3208.125</v>
      </c>
      <c r="FR133" s="6">
        <f t="shared" si="648"/>
        <v>288.05899999999997</v>
      </c>
      <c r="FS133" s="11">
        <f t="shared" si="649"/>
        <v>1929.2299999999998</v>
      </c>
    </row>
    <row r="134" spans="1:16363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640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f t="shared" si="641"/>
        <v>0</v>
      </c>
      <c r="AD134" s="6">
        <v>0</v>
      </c>
      <c r="AE134" s="5">
        <v>0</v>
      </c>
      <c r="AF134" s="11">
        <v>0</v>
      </c>
      <c r="AG134" s="6">
        <v>0</v>
      </c>
      <c r="AH134" s="5">
        <v>0</v>
      </c>
      <c r="AI134" s="11">
        <v>0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268.72199999999998</v>
      </c>
      <c r="AQ134" s="5">
        <v>1522.73</v>
      </c>
      <c r="AR134" s="11">
        <f t="shared" ref="AR134" si="670">AQ134/AP134*1000</f>
        <v>5666.5624697642925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f t="shared" si="642"/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1.6E-2</v>
      </c>
      <c r="BU134" s="5">
        <v>1.71</v>
      </c>
      <c r="BV134" s="11">
        <f t="shared" ref="BV134" si="671">BU134/BT134*1000</f>
        <v>106875</v>
      </c>
      <c r="BW134" s="6">
        <v>0</v>
      </c>
      <c r="BX134" s="5">
        <v>0</v>
      </c>
      <c r="BY134" s="11">
        <f t="shared" si="643"/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14.4</v>
      </c>
      <c r="CM134" s="5">
        <v>120.58</v>
      </c>
      <c r="CN134" s="11">
        <f t="shared" ref="CN134" si="672">CM134/CL134*1000</f>
        <v>8373.6111111111095</v>
      </c>
      <c r="CO134" s="6">
        <v>0</v>
      </c>
      <c r="CP134" s="5">
        <v>0</v>
      </c>
      <c r="CQ134" s="11">
        <v>0</v>
      </c>
      <c r="CR134" s="6">
        <v>0.218</v>
      </c>
      <c r="CS134" s="5">
        <v>4.71</v>
      </c>
      <c r="CT134" s="11">
        <f t="shared" ref="CT134" si="673">CS134/CR134*1000</f>
        <v>21605.504587155963</v>
      </c>
      <c r="CU134" s="6">
        <v>0</v>
      </c>
      <c r="CV134" s="5">
        <v>0</v>
      </c>
      <c r="CW134" s="11">
        <v>0</v>
      </c>
      <c r="CX134" s="6">
        <v>0</v>
      </c>
      <c r="CY134" s="5">
        <v>0</v>
      </c>
      <c r="CZ134" s="11">
        <v>0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f t="shared" si="644"/>
        <v>0</v>
      </c>
      <c r="DJ134" s="6">
        <v>0</v>
      </c>
      <c r="DK134" s="5">
        <v>0</v>
      </c>
      <c r="DL134" s="11">
        <v>0</v>
      </c>
      <c r="DM134" s="6">
        <v>0</v>
      </c>
      <c r="DN134" s="5">
        <v>0</v>
      </c>
      <c r="DO134" s="11">
        <v>0</v>
      </c>
      <c r="DP134" s="6">
        <v>0</v>
      </c>
      <c r="DQ134" s="5">
        <v>0</v>
      </c>
      <c r="DR134" s="11">
        <v>0</v>
      </c>
      <c r="DS134" s="6">
        <v>0</v>
      </c>
      <c r="DT134" s="5">
        <v>0</v>
      </c>
      <c r="DU134" s="11">
        <v>0</v>
      </c>
      <c r="DV134" s="6">
        <v>0</v>
      </c>
      <c r="DW134" s="5">
        <v>0</v>
      </c>
      <c r="DX134" s="11">
        <v>0</v>
      </c>
      <c r="DY134" s="6">
        <v>0</v>
      </c>
      <c r="DZ134" s="5">
        <v>0</v>
      </c>
      <c r="EA134" s="11">
        <v>0</v>
      </c>
      <c r="EB134" s="6">
        <v>0</v>
      </c>
      <c r="EC134" s="5">
        <v>0</v>
      </c>
      <c r="ED134" s="11">
        <v>0</v>
      </c>
      <c r="EE134" s="6">
        <v>0</v>
      </c>
      <c r="EF134" s="5">
        <v>0</v>
      </c>
      <c r="EG134" s="11">
        <v>0</v>
      </c>
      <c r="EH134" s="6">
        <v>0</v>
      </c>
      <c r="EI134" s="5">
        <v>0</v>
      </c>
      <c r="EJ134" s="11">
        <v>0</v>
      </c>
      <c r="EK134" s="6">
        <v>0</v>
      </c>
      <c r="EL134" s="5">
        <v>0</v>
      </c>
      <c r="EM134" s="11">
        <v>0</v>
      </c>
      <c r="EN134" s="6">
        <v>0</v>
      </c>
      <c r="EO134" s="5">
        <v>0</v>
      </c>
      <c r="EP134" s="11">
        <v>0</v>
      </c>
      <c r="EQ134" s="6">
        <v>0</v>
      </c>
      <c r="ER134" s="5">
        <v>0</v>
      </c>
      <c r="ES134" s="11">
        <v>0</v>
      </c>
      <c r="ET134" s="6">
        <v>0</v>
      </c>
      <c r="EU134" s="5">
        <v>0</v>
      </c>
      <c r="EV134" s="11">
        <v>0</v>
      </c>
      <c r="EW134" s="6">
        <v>0</v>
      </c>
      <c r="EX134" s="5">
        <v>0</v>
      </c>
      <c r="EY134" s="11">
        <v>0</v>
      </c>
      <c r="EZ134" s="6">
        <v>0</v>
      </c>
      <c r="FA134" s="5">
        <v>0</v>
      </c>
      <c r="FB134" s="11">
        <v>0</v>
      </c>
      <c r="FC134" s="6">
        <v>0</v>
      </c>
      <c r="FD134" s="5">
        <v>0</v>
      </c>
      <c r="FE134" s="11">
        <v>0</v>
      </c>
      <c r="FF134" s="6">
        <v>0</v>
      </c>
      <c r="FG134" s="5">
        <v>0</v>
      </c>
      <c r="FH134" s="11">
        <v>0</v>
      </c>
      <c r="FI134" s="6">
        <v>0</v>
      </c>
      <c r="FJ134" s="5">
        <v>0</v>
      </c>
      <c r="FK134" s="11">
        <f t="shared" si="645"/>
        <v>0</v>
      </c>
      <c r="FL134" s="6">
        <v>8.9499999999999993</v>
      </c>
      <c r="FM134" s="5">
        <v>55.73</v>
      </c>
      <c r="FN134" s="11">
        <f t="shared" ref="FN134" si="674">FM134/FL134*1000</f>
        <v>6226.8156424581002</v>
      </c>
      <c r="FO134" s="6">
        <v>16.25</v>
      </c>
      <c r="FP134" s="5">
        <v>42.63</v>
      </c>
      <c r="FQ134" s="11">
        <f t="shared" ref="FQ134" si="675">FP134/FO134*1000</f>
        <v>2623.3846153846152</v>
      </c>
      <c r="FR134" s="6">
        <f t="shared" si="648"/>
        <v>308.55599999999998</v>
      </c>
      <c r="FS134" s="11">
        <f t="shared" si="649"/>
        <v>1748.0900000000001</v>
      </c>
    </row>
    <row r="135" spans="1:16363" ht="15" thickBot="1" x14ac:dyDescent="0.35">
      <c r="A135" s="79"/>
      <c r="B135" s="78" t="s">
        <v>17</v>
      </c>
      <c r="C135" s="73">
        <f>SUM(C123:C134)</f>
        <v>0</v>
      </c>
      <c r="D135" s="15">
        <f>SUM(D123:D134)</f>
        <v>0</v>
      </c>
      <c r="E135" s="74"/>
      <c r="F135" s="73">
        <f>SUM(F123:F134)</f>
        <v>0</v>
      </c>
      <c r="G135" s="15">
        <f>SUM(G123:G134)</f>
        <v>0</v>
      </c>
      <c r="H135" s="74"/>
      <c r="I135" s="73">
        <f t="shared" ref="I135:J135" si="676">SUM(I123:I134)</f>
        <v>0</v>
      </c>
      <c r="J135" s="15">
        <f t="shared" si="676"/>
        <v>0</v>
      </c>
      <c r="K135" s="74"/>
      <c r="L135" s="73">
        <f t="shared" ref="L135:M135" si="677">SUM(L123:L134)</f>
        <v>0</v>
      </c>
      <c r="M135" s="15">
        <f t="shared" si="677"/>
        <v>0</v>
      </c>
      <c r="N135" s="74"/>
      <c r="O135" s="73">
        <f t="shared" ref="O135:P135" si="678">SUM(O123:O134)</f>
        <v>0</v>
      </c>
      <c r="P135" s="15">
        <f t="shared" si="678"/>
        <v>0</v>
      </c>
      <c r="Q135" s="74"/>
      <c r="R135" s="73">
        <f>SUM(R123:R134)</f>
        <v>0</v>
      </c>
      <c r="S135" s="15">
        <f>SUM(S123:S134)</f>
        <v>0</v>
      </c>
      <c r="T135" s="74"/>
      <c r="U135" s="73">
        <f>SUM(U123:U134)</f>
        <v>0</v>
      </c>
      <c r="V135" s="15">
        <f>SUM(V123:V134)</f>
        <v>0</v>
      </c>
      <c r="W135" s="74"/>
      <c r="X135" s="73">
        <f>SUM(X123:X134)</f>
        <v>0</v>
      </c>
      <c r="Y135" s="15">
        <f>SUM(Y123:Y134)</f>
        <v>0</v>
      </c>
      <c r="Z135" s="74"/>
      <c r="AA135" s="73">
        <f t="shared" ref="AA135:AB135" si="679">SUM(AA123:AA134)</f>
        <v>0</v>
      </c>
      <c r="AB135" s="15">
        <f t="shared" si="679"/>
        <v>0</v>
      </c>
      <c r="AC135" s="74"/>
      <c r="AD135" s="73">
        <f t="shared" ref="AD135:AE135" si="680">SUM(AD123:AD134)</f>
        <v>24.16</v>
      </c>
      <c r="AE135" s="15">
        <f t="shared" si="680"/>
        <v>171.50299999999999</v>
      </c>
      <c r="AF135" s="74"/>
      <c r="AG135" s="73">
        <f t="shared" ref="AG135:AH135" si="681">SUM(AG123:AG134)</f>
        <v>0</v>
      </c>
      <c r="AH135" s="15">
        <f t="shared" si="681"/>
        <v>0</v>
      </c>
      <c r="AI135" s="74"/>
      <c r="AJ135" s="73">
        <f t="shared" ref="AJ135:AK135" si="682">SUM(AJ123:AJ134)</f>
        <v>0</v>
      </c>
      <c r="AK135" s="15">
        <f t="shared" si="682"/>
        <v>0</v>
      </c>
      <c r="AL135" s="74"/>
      <c r="AM135" s="73">
        <v>0</v>
      </c>
      <c r="AN135" s="15">
        <v>0</v>
      </c>
      <c r="AO135" s="74"/>
      <c r="AP135" s="73">
        <f>SUM(AP123:AP134)</f>
        <v>903.72400000000005</v>
      </c>
      <c r="AQ135" s="15">
        <f>SUM(AQ123:AQ134)</f>
        <v>6680.0769999999993</v>
      </c>
      <c r="AR135" s="74"/>
      <c r="AS135" s="73">
        <v>0</v>
      </c>
      <c r="AT135" s="15">
        <v>0</v>
      </c>
      <c r="AU135" s="74"/>
      <c r="AV135" s="73">
        <f t="shared" ref="AV135:AW135" si="683">SUM(AV123:AV134)</f>
        <v>0</v>
      </c>
      <c r="AW135" s="15">
        <f t="shared" si="683"/>
        <v>0</v>
      </c>
      <c r="AX135" s="74"/>
      <c r="AY135" s="73">
        <f t="shared" ref="AY135:AZ135" si="684">SUM(AY123:AY134)</f>
        <v>0</v>
      </c>
      <c r="AZ135" s="15">
        <f t="shared" si="684"/>
        <v>0</v>
      </c>
      <c r="BA135" s="74"/>
      <c r="BB135" s="73">
        <f t="shared" ref="BB135:BC135" si="685">SUM(BB123:BB134)</f>
        <v>0</v>
      </c>
      <c r="BC135" s="15">
        <f t="shared" si="685"/>
        <v>0</v>
      </c>
      <c r="BD135" s="74"/>
      <c r="BE135" s="73">
        <f>SUM(BE123:BE134)</f>
        <v>0</v>
      </c>
      <c r="BF135" s="15">
        <f>SUM(BF123:BF134)</f>
        <v>0</v>
      </c>
      <c r="BG135" s="74"/>
      <c r="BH135" s="73">
        <f t="shared" ref="BH135:BI135" si="686">SUM(BH123:BH134)</f>
        <v>0</v>
      </c>
      <c r="BI135" s="15">
        <f t="shared" si="686"/>
        <v>0</v>
      </c>
      <c r="BJ135" s="74"/>
      <c r="BK135" s="73">
        <f t="shared" ref="BK135:BL135" si="687">SUM(BK123:BK134)</f>
        <v>0</v>
      </c>
      <c r="BL135" s="15">
        <f t="shared" si="687"/>
        <v>0</v>
      </c>
      <c r="BM135" s="74"/>
      <c r="BN135" s="73">
        <f t="shared" ref="BN135:BO135" si="688">SUM(BN123:BN134)</f>
        <v>0</v>
      </c>
      <c r="BO135" s="15">
        <f t="shared" si="688"/>
        <v>0</v>
      </c>
      <c r="BP135" s="74"/>
      <c r="BQ135" s="73">
        <f>SUM(BQ123:BQ134)</f>
        <v>0</v>
      </c>
      <c r="BR135" s="15">
        <f>SUM(BR123:BR134)</f>
        <v>0</v>
      </c>
      <c r="BS135" s="74"/>
      <c r="BT135" s="73">
        <f t="shared" ref="BT135:BU135" si="689">SUM(BT123:BT134)</f>
        <v>6.8000000000000005E-2</v>
      </c>
      <c r="BU135" s="15">
        <f t="shared" si="689"/>
        <v>2.7149999999999999</v>
      </c>
      <c r="BV135" s="74"/>
      <c r="BW135" s="73">
        <f t="shared" ref="BW135:BX135" si="690">SUM(BW123:BW134)</f>
        <v>0</v>
      </c>
      <c r="BX135" s="15">
        <f t="shared" si="690"/>
        <v>0</v>
      </c>
      <c r="BY135" s="74"/>
      <c r="BZ135" s="73">
        <f t="shared" ref="BZ135:CA135" si="691">SUM(BZ123:BZ134)</f>
        <v>0</v>
      </c>
      <c r="CA135" s="15">
        <f t="shared" si="691"/>
        <v>0</v>
      </c>
      <c r="CB135" s="74"/>
      <c r="CC135" s="73">
        <f t="shared" ref="CC135:CD135" si="692">SUM(CC123:CC134)</f>
        <v>15</v>
      </c>
      <c r="CD135" s="15">
        <f t="shared" si="692"/>
        <v>102</v>
      </c>
      <c r="CE135" s="74"/>
      <c r="CF135" s="73">
        <f t="shared" ref="CF135:CG135" si="693">SUM(CF123:CF134)</f>
        <v>29.1</v>
      </c>
      <c r="CG135" s="15">
        <f t="shared" si="693"/>
        <v>488.15</v>
      </c>
      <c r="CH135" s="74"/>
      <c r="CI135" s="73">
        <f t="shared" ref="CI135:CJ135" si="694">SUM(CI123:CI134)</f>
        <v>0</v>
      </c>
      <c r="CJ135" s="15">
        <f t="shared" si="694"/>
        <v>0</v>
      </c>
      <c r="CK135" s="74"/>
      <c r="CL135" s="73">
        <f t="shared" ref="CL135:CM135" si="695">SUM(CL123:CL134)</f>
        <v>37.200000000000003</v>
      </c>
      <c r="CM135" s="15">
        <f t="shared" si="695"/>
        <v>302.60399999999998</v>
      </c>
      <c r="CN135" s="74"/>
      <c r="CO135" s="73">
        <f t="shared" ref="CO135:CP135" si="696">SUM(CO123:CO134)</f>
        <v>0</v>
      </c>
      <c r="CP135" s="15">
        <f t="shared" si="696"/>
        <v>0</v>
      </c>
      <c r="CQ135" s="74"/>
      <c r="CR135" s="73">
        <f t="shared" ref="CR135:CS135" si="697">SUM(CR123:CR134)</f>
        <v>102.72000000000001</v>
      </c>
      <c r="CS135" s="15">
        <f t="shared" si="697"/>
        <v>1164.7940000000001</v>
      </c>
      <c r="CT135" s="74"/>
      <c r="CU135" s="73">
        <f t="shared" ref="CU135:CV135" si="698">SUM(CU123:CU134)</f>
        <v>0</v>
      </c>
      <c r="CV135" s="15">
        <f t="shared" si="698"/>
        <v>0</v>
      </c>
      <c r="CW135" s="74"/>
      <c r="CX135" s="73">
        <f t="shared" ref="CX135:CY135" si="699">SUM(CX123:CX134)</f>
        <v>0</v>
      </c>
      <c r="CY135" s="15">
        <f t="shared" si="699"/>
        <v>0</v>
      </c>
      <c r="CZ135" s="74"/>
      <c r="DA135" s="73">
        <f t="shared" ref="DA135:DB135" si="700">SUM(DA123:DA134)</f>
        <v>0</v>
      </c>
      <c r="DB135" s="15">
        <f t="shared" si="700"/>
        <v>0</v>
      </c>
      <c r="DC135" s="74"/>
      <c r="DD135" s="73">
        <f t="shared" ref="DD135:DE135" si="701">SUM(DD123:DD134)</f>
        <v>65</v>
      </c>
      <c r="DE135" s="15">
        <f t="shared" si="701"/>
        <v>1054.05</v>
      </c>
      <c r="DF135" s="74"/>
      <c r="DG135" s="73">
        <f t="shared" ref="DG135:DH135" si="702">SUM(DG123:DG134)</f>
        <v>0</v>
      </c>
      <c r="DH135" s="15">
        <f t="shared" si="702"/>
        <v>0</v>
      </c>
      <c r="DI135" s="74"/>
      <c r="DJ135" s="73">
        <f t="shared" ref="DJ135:DK135" si="703">SUM(DJ123:DJ134)</f>
        <v>0</v>
      </c>
      <c r="DK135" s="15">
        <f t="shared" si="703"/>
        <v>0</v>
      </c>
      <c r="DL135" s="74"/>
      <c r="DM135" s="73">
        <f t="shared" ref="DM135:DN135" si="704">SUM(DM123:DM134)</f>
        <v>0</v>
      </c>
      <c r="DN135" s="15">
        <f t="shared" si="704"/>
        <v>0</v>
      </c>
      <c r="DO135" s="74"/>
      <c r="DP135" s="73">
        <f t="shared" ref="DP135:DQ135" si="705">SUM(DP123:DP134)</f>
        <v>0</v>
      </c>
      <c r="DQ135" s="15">
        <f t="shared" si="705"/>
        <v>0</v>
      </c>
      <c r="DR135" s="74"/>
      <c r="DS135" s="73">
        <f t="shared" ref="DS135:DT135" si="706">SUM(DS123:DS134)</f>
        <v>0</v>
      </c>
      <c r="DT135" s="15">
        <f t="shared" si="706"/>
        <v>0</v>
      </c>
      <c r="DU135" s="74"/>
      <c r="DV135" s="73">
        <v>0</v>
      </c>
      <c r="DW135" s="15">
        <v>0</v>
      </c>
      <c r="DX135" s="74"/>
      <c r="DY135" s="73">
        <f t="shared" ref="DY135:DZ135" si="707">SUM(DY123:DY134)</f>
        <v>0</v>
      </c>
      <c r="DZ135" s="15">
        <f t="shared" si="707"/>
        <v>0</v>
      </c>
      <c r="EA135" s="74"/>
      <c r="EB135" s="73">
        <f>SUM(EB123:EB134)</f>
        <v>0</v>
      </c>
      <c r="EC135" s="15">
        <f>SUM(EC123:EC134)</f>
        <v>0</v>
      </c>
      <c r="ED135" s="74"/>
      <c r="EE135" s="73">
        <f t="shared" ref="EE135:EF135" si="708">SUM(EE123:EE134)</f>
        <v>0</v>
      </c>
      <c r="EF135" s="15">
        <f t="shared" si="708"/>
        <v>0</v>
      </c>
      <c r="EG135" s="74"/>
      <c r="EH135" s="73">
        <f t="shared" ref="EH135:EI135" si="709">SUM(EH123:EH134)</f>
        <v>0</v>
      </c>
      <c r="EI135" s="15">
        <f t="shared" si="709"/>
        <v>0</v>
      </c>
      <c r="EJ135" s="74"/>
      <c r="EK135" s="77">
        <f t="shared" ref="EK135:EL135" si="710">SUM(EK123:EK134)</f>
        <v>0</v>
      </c>
      <c r="EL135" s="51">
        <f t="shared" si="710"/>
        <v>0</v>
      </c>
      <c r="EM135" s="78"/>
      <c r="EN135" s="73">
        <f t="shared" ref="EN135:EO135" si="711">SUM(EN123:EN134)</f>
        <v>0</v>
      </c>
      <c r="EO135" s="15">
        <f t="shared" si="711"/>
        <v>0</v>
      </c>
      <c r="EP135" s="74"/>
      <c r="EQ135" s="73">
        <f t="shared" ref="EQ135:ER135" si="712">SUM(EQ123:EQ134)</f>
        <v>0</v>
      </c>
      <c r="ER135" s="15">
        <f t="shared" si="712"/>
        <v>0</v>
      </c>
      <c r="ES135" s="74"/>
      <c r="ET135" s="73">
        <f>SUM(ET123:ET134)</f>
        <v>0</v>
      </c>
      <c r="EU135" s="15">
        <f>SUM(EU123:EU134)</f>
        <v>0</v>
      </c>
      <c r="EV135" s="74"/>
      <c r="EW135" s="73">
        <f>SUM(EW123:EW134)</f>
        <v>0</v>
      </c>
      <c r="EX135" s="15">
        <f>SUM(EX123:EX134)</f>
        <v>0</v>
      </c>
      <c r="EY135" s="74"/>
      <c r="EZ135" s="73">
        <f t="shared" ref="EZ135:FA135" si="713">SUM(EZ123:EZ134)</f>
        <v>0</v>
      </c>
      <c r="FA135" s="15">
        <f t="shared" si="713"/>
        <v>0</v>
      </c>
      <c r="FB135" s="74"/>
      <c r="FC135" s="73">
        <f>SUM(FC123:FC134)</f>
        <v>0</v>
      </c>
      <c r="FD135" s="15">
        <f>SUM(FD123:FD134)</f>
        <v>0</v>
      </c>
      <c r="FE135" s="74"/>
      <c r="FF135" s="73">
        <f t="shared" ref="FF135:FG135" si="714">SUM(FF123:FF134)</f>
        <v>0</v>
      </c>
      <c r="FG135" s="15">
        <f t="shared" si="714"/>
        <v>0</v>
      </c>
      <c r="FH135" s="74"/>
      <c r="FI135" s="73">
        <f t="shared" ref="FI135:FJ135" si="715">SUM(FI123:FI134)</f>
        <v>0</v>
      </c>
      <c r="FJ135" s="15">
        <f t="shared" si="715"/>
        <v>0</v>
      </c>
      <c r="FK135" s="74"/>
      <c r="FL135" s="73">
        <f>SUM(FL123:FL134)</f>
        <v>28.940999999999999</v>
      </c>
      <c r="FM135" s="15">
        <f>SUM(FM123:FM134)</f>
        <v>467.94099999999997</v>
      </c>
      <c r="FN135" s="74"/>
      <c r="FO135" s="73">
        <f t="shared" ref="FO135:FP135" si="716">SUM(FO123:FO134)</f>
        <v>122.5</v>
      </c>
      <c r="FP135" s="15">
        <f t="shared" si="716"/>
        <v>1097.7900000000002</v>
      </c>
      <c r="FQ135" s="74"/>
      <c r="FR135" s="73">
        <f t="shared" si="648"/>
        <v>1328.413</v>
      </c>
      <c r="FS135" s="74">
        <f t="shared" si="649"/>
        <v>11531.624</v>
      </c>
      <c r="FT135" s="41"/>
      <c r="FU135" s="41"/>
      <c r="FV135" s="42"/>
      <c r="FW135" s="41"/>
      <c r="FX135" s="41"/>
      <c r="FY135" s="41"/>
      <c r="FZ135" s="42"/>
      <c r="GA135" s="41"/>
      <c r="GB135" s="41"/>
      <c r="GC135" s="41"/>
      <c r="GD135" s="42"/>
      <c r="GE135" s="41"/>
      <c r="GF135" s="41"/>
      <c r="GG135" s="41"/>
      <c r="GH135" s="42"/>
      <c r="GI135" s="41"/>
      <c r="GJ135" s="41"/>
      <c r="GK135" s="41"/>
      <c r="GL135" s="42"/>
      <c r="GM135" s="41"/>
      <c r="GN135" s="41"/>
      <c r="GO135" s="41"/>
      <c r="GP135" s="42"/>
      <c r="GQ135" s="41"/>
      <c r="GR135" s="41"/>
      <c r="GS135" s="41"/>
      <c r="GT135" s="42"/>
      <c r="GU135" s="41"/>
      <c r="GV135" s="41"/>
      <c r="GW135" s="41"/>
      <c r="GX135" s="42"/>
      <c r="GY135" s="41"/>
      <c r="GZ135" s="41"/>
      <c r="HA135" s="41"/>
      <c r="HB135" s="42"/>
      <c r="HC135" s="41"/>
      <c r="HD135" s="41"/>
      <c r="HE135" s="41"/>
      <c r="HF135" s="42"/>
      <c r="HG135" s="41"/>
      <c r="HH135" s="41"/>
      <c r="HI135" s="41"/>
      <c r="HJ135" s="42"/>
      <c r="HK135" s="41"/>
      <c r="HL135" s="41"/>
      <c r="HM135" s="41"/>
      <c r="HN135" s="42"/>
      <c r="HO135" s="41"/>
      <c r="HP135" s="41"/>
      <c r="HQ135" s="41"/>
      <c r="HR135" s="42"/>
      <c r="HS135" s="41"/>
      <c r="HT135" s="41"/>
      <c r="HU135" s="41"/>
      <c r="HV135" s="42"/>
      <c r="HW135" s="41"/>
      <c r="HX135" s="41"/>
      <c r="HY135" s="41"/>
      <c r="HZ135" s="42"/>
      <c r="IA135" s="41"/>
      <c r="IB135" s="41"/>
      <c r="IC135" s="41"/>
      <c r="ID135" s="42"/>
      <c r="IE135" s="41"/>
      <c r="IF135" s="41"/>
      <c r="IG135" s="41"/>
      <c r="IH135" s="42"/>
      <c r="II135" s="41"/>
      <c r="IJ135" s="41"/>
      <c r="IK135" s="41"/>
      <c r="IL135" s="42"/>
      <c r="IM135" s="41"/>
      <c r="IN135" s="41"/>
      <c r="IO135" s="41"/>
      <c r="IP135" s="42"/>
      <c r="IQ135" s="41"/>
      <c r="IR135" s="41"/>
      <c r="IS135" s="41"/>
      <c r="IT135" s="42"/>
      <c r="IU135" s="41"/>
      <c r="IV135" s="41"/>
      <c r="IW135" s="41"/>
      <c r="IX135" s="42"/>
      <c r="IY135" s="41"/>
      <c r="IZ135" s="41"/>
      <c r="JA135" s="41"/>
      <c r="JB135" s="42"/>
      <c r="JC135" s="41"/>
      <c r="JD135" s="41"/>
      <c r="JE135" s="41"/>
      <c r="JF135" s="42"/>
      <c r="JG135" s="41"/>
      <c r="JH135" s="41"/>
      <c r="JI135" s="41"/>
      <c r="JJ135" s="42"/>
      <c r="JK135" s="41"/>
      <c r="JL135" s="41"/>
      <c r="JM135" s="41"/>
      <c r="JN135" s="42"/>
      <c r="JO135" s="41"/>
      <c r="JP135" s="41"/>
      <c r="JQ135" s="41"/>
      <c r="JR135" s="42"/>
      <c r="JS135" s="41"/>
      <c r="JT135" s="41"/>
      <c r="JU135" s="41"/>
      <c r="JV135" s="42"/>
      <c r="JW135" s="41"/>
      <c r="JX135" s="41"/>
      <c r="JY135" s="41"/>
      <c r="JZ135" s="42"/>
      <c r="KA135" s="41"/>
      <c r="KB135" s="41"/>
      <c r="KC135" s="41"/>
      <c r="KD135" s="42"/>
      <c r="KE135" s="41"/>
      <c r="KF135" s="41"/>
      <c r="KG135" s="41"/>
      <c r="KH135" s="42"/>
      <c r="KI135" s="41"/>
      <c r="KJ135" s="41"/>
      <c r="KK135" s="41"/>
      <c r="KL135" s="43"/>
      <c r="KM135" s="44"/>
      <c r="KN135" s="45"/>
      <c r="KO135" s="45"/>
      <c r="KP135" s="42"/>
      <c r="KQ135" s="41"/>
      <c r="KR135" s="41"/>
      <c r="KS135" s="41"/>
      <c r="KT135" s="42"/>
      <c r="KU135" s="41"/>
      <c r="KV135" s="41"/>
      <c r="KW135" s="41"/>
      <c r="KX135" s="42"/>
      <c r="KY135" s="41"/>
      <c r="KZ135" s="41"/>
      <c r="LA135" s="41"/>
      <c r="LB135" s="42"/>
      <c r="LC135" s="41"/>
      <c r="LD135" s="41"/>
      <c r="LE135" s="41"/>
      <c r="LF135" s="42"/>
      <c r="LG135" s="41"/>
      <c r="LH135" s="41"/>
      <c r="LI135" s="41"/>
      <c r="LJ135" s="42"/>
      <c r="LK135" s="41"/>
      <c r="LL135" s="41"/>
      <c r="LM135" s="41"/>
      <c r="LN135" s="42"/>
      <c r="LO135" s="41"/>
      <c r="LP135" s="41"/>
      <c r="LQ135" s="41"/>
      <c r="LR135" s="42"/>
      <c r="LS135" s="41"/>
      <c r="LT135" s="41"/>
      <c r="LU135" s="41"/>
      <c r="LV135" s="42"/>
      <c r="LW135" s="41"/>
      <c r="LX135" s="41"/>
      <c r="LY135" s="41"/>
      <c r="LZ135" s="42"/>
      <c r="MA135" s="41"/>
      <c r="MB135" s="41"/>
      <c r="MC135" s="41"/>
      <c r="MD135" s="42"/>
      <c r="ME135" s="41"/>
      <c r="MF135" s="41"/>
      <c r="MG135" s="41"/>
      <c r="MH135" s="42"/>
      <c r="MI135" s="41"/>
      <c r="MJ135" s="41"/>
      <c r="MK135" s="41"/>
      <c r="ML135" s="42"/>
      <c r="MM135" s="41"/>
      <c r="MN135" s="41"/>
      <c r="MO135" s="41"/>
      <c r="MP135" s="42"/>
      <c r="MQ135" s="41"/>
      <c r="MR135" s="41"/>
      <c r="MS135" s="41"/>
      <c r="MT135" s="42"/>
      <c r="MU135" s="41"/>
      <c r="MV135" s="41"/>
      <c r="MW135" s="41"/>
      <c r="MX135" s="42"/>
      <c r="MY135" s="41"/>
      <c r="MZ135" s="41"/>
      <c r="NA135" s="41"/>
      <c r="NB135" s="42"/>
      <c r="NC135" s="41"/>
      <c r="ND135" s="41"/>
      <c r="NE135" s="41"/>
      <c r="NF135" s="42"/>
      <c r="NG135" s="41"/>
      <c r="NH135" s="41"/>
      <c r="NI135" s="41"/>
      <c r="NJ135" s="42"/>
      <c r="NK135" s="41"/>
      <c r="NL135" s="41"/>
      <c r="NM135" s="41"/>
      <c r="NN135" s="42"/>
      <c r="NO135" s="41"/>
      <c r="NP135" s="41"/>
      <c r="NQ135" s="41"/>
      <c r="NR135" s="42"/>
      <c r="NS135" s="41"/>
      <c r="NT135" s="41"/>
      <c r="NU135" s="41"/>
      <c r="NV135" s="42"/>
      <c r="NW135" s="41"/>
      <c r="NX135" s="41"/>
      <c r="NY135" s="41"/>
      <c r="NZ135" s="42"/>
      <c r="OA135" s="41"/>
      <c r="OB135" s="41"/>
      <c r="OC135" s="41"/>
      <c r="OD135" s="42"/>
      <c r="OE135" s="41"/>
      <c r="OF135" s="41"/>
      <c r="OG135" s="41"/>
      <c r="OH135" s="42"/>
      <c r="OI135" s="41"/>
      <c r="OJ135" s="41"/>
      <c r="OK135" s="41"/>
      <c r="OL135" s="42"/>
      <c r="OM135" s="41"/>
      <c r="ON135" s="41"/>
      <c r="OO135" s="41"/>
      <c r="OP135" s="42"/>
      <c r="OQ135" s="41"/>
      <c r="OR135" s="41"/>
      <c r="OS135" s="41"/>
      <c r="OT135" s="42"/>
      <c r="OU135" s="41"/>
      <c r="OV135" s="41"/>
      <c r="OW135" s="41"/>
      <c r="OX135" s="42"/>
      <c r="OY135" s="41"/>
      <c r="OZ135" s="41"/>
      <c r="PA135" s="41"/>
      <c r="PB135" s="42"/>
      <c r="PC135" s="41"/>
      <c r="PD135" s="41"/>
      <c r="PE135" s="41"/>
      <c r="PF135" s="42"/>
      <c r="PG135" s="41"/>
      <c r="PH135" s="41"/>
      <c r="PI135" s="41"/>
      <c r="PJ135" s="42"/>
      <c r="PK135" s="41"/>
      <c r="PL135" s="41"/>
      <c r="PM135" s="41"/>
      <c r="PN135" s="42"/>
      <c r="PO135" s="41"/>
      <c r="PP135" s="41"/>
      <c r="PQ135" s="41"/>
      <c r="PR135" s="42"/>
      <c r="PS135" s="41"/>
      <c r="PT135" s="41"/>
      <c r="PU135" s="41"/>
      <c r="PV135" s="42"/>
      <c r="PW135" s="41"/>
      <c r="PX135" s="41"/>
      <c r="PY135" s="41"/>
      <c r="PZ135" s="42"/>
      <c r="QA135" s="41"/>
      <c r="QB135" s="41"/>
      <c r="QC135" s="41"/>
      <c r="QD135" s="42"/>
      <c r="QE135" s="41"/>
      <c r="QF135" s="41"/>
      <c r="QG135" s="41"/>
      <c r="QH135" s="42"/>
      <c r="QI135" s="41"/>
      <c r="QJ135" s="41"/>
      <c r="QK135" s="41"/>
      <c r="QL135" s="42"/>
      <c r="QM135" s="41"/>
      <c r="QN135" s="41"/>
      <c r="QO135" s="41"/>
      <c r="QP135" s="43"/>
      <c r="QQ135" s="44"/>
      <c r="QR135" s="45"/>
      <c r="QS135" s="45"/>
      <c r="QT135" s="42"/>
      <c r="QU135" s="41"/>
      <c r="QV135" s="41"/>
      <c r="QW135" s="41"/>
      <c r="QX135" s="42"/>
      <c r="QY135" s="41"/>
      <c r="QZ135" s="41"/>
      <c r="RA135" s="41"/>
      <c r="RB135" s="42"/>
      <c r="RC135" s="41"/>
      <c r="RD135" s="41"/>
      <c r="RE135" s="41"/>
      <c r="RF135" s="42"/>
      <c r="RG135" s="41"/>
      <c r="RH135" s="41"/>
      <c r="RI135" s="41"/>
      <c r="RJ135" s="42"/>
      <c r="RK135" s="41"/>
      <c r="RL135" s="41"/>
      <c r="RM135" s="41"/>
      <c r="RN135" s="42"/>
      <c r="RO135" s="41"/>
      <c r="RP135" s="41"/>
      <c r="RQ135" s="41"/>
      <c r="RR135" s="42"/>
      <c r="RS135" s="41"/>
      <c r="RT135" s="41"/>
      <c r="RU135" s="41"/>
      <c r="RV135" s="42"/>
      <c r="RW135" s="41"/>
      <c r="RX135" s="41"/>
      <c r="RY135" s="41"/>
      <c r="RZ135" s="42"/>
      <c r="SA135" s="41"/>
      <c r="SB135" s="41"/>
      <c r="SC135" s="41"/>
      <c r="SD135" s="42"/>
      <c r="SE135" s="41"/>
      <c r="SF135" s="41"/>
      <c r="SG135" s="41"/>
      <c r="SH135" s="42"/>
      <c r="SI135" s="41"/>
      <c r="SJ135" s="41"/>
      <c r="SK135" s="41"/>
      <c r="SL135" s="42"/>
      <c r="SM135" s="41"/>
      <c r="SN135" s="41"/>
      <c r="SO135" s="41"/>
      <c r="SP135" s="42"/>
      <c r="SQ135" s="41"/>
      <c r="SR135" s="41"/>
      <c r="SS135" s="41"/>
      <c r="ST135" s="42"/>
      <c r="SU135" s="41"/>
      <c r="SV135" s="41"/>
      <c r="SW135" s="41"/>
      <c r="SX135" s="42"/>
      <c r="SY135" s="41"/>
      <c r="SZ135" s="41"/>
      <c r="TA135" s="41"/>
      <c r="TB135" s="42"/>
      <c r="TC135" s="41"/>
      <c r="TD135" s="41"/>
      <c r="TE135" s="41"/>
      <c r="TF135" s="42"/>
      <c r="TG135" s="41"/>
      <c r="TH135" s="41"/>
      <c r="TI135" s="41"/>
      <c r="TJ135" s="42"/>
      <c r="TK135" s="41"/>
      <c r="TL135" s="41"/>
      <c r="TM135" s="41"/>
      <c r="TN135" s="42"/>
      <c r="TO135" s="41"/>
      <c r="TP135" s="41"/>
      <c r="TQ135" s="41"/>
      <c r="TR135" s="42"/>
      <c r="TS135" s="41"/>
      <c r="TT135" s="41"/>
      <c r="TU135" s="41"/>
      <c r="TV135" s="42"/>
      <c r="TW135" s="41"/>
      <c r="TX135" s="41"/>
      <c r="TY135" s="41"/>
      <c r="TZ135" s="42"/>
      <c r="UA135" s="41"/>
      <c r="UB135" s="41"/>
      <c r="UC135" s="41"/>
      <c r="UD135" s="42"/>
      <c r="UE135" s="41"/>
      <c r="UF135" s="41"/>
      <c r="UG135" s="41"/>
      <c r="UH135" s="42"/>
      <c r="UI135" s="41"/>
      <c r="UJ135" s="41"/>
      <c r="UK135" s="41"/>
      <c r="UL135" s="42"/>
      <c r="UM135" s="41"/>
      <c r="UN135" s="41"/>
      <c r="UO135" s="41"/>
      <c r="UP135" s="42"/>
      <c r="UQ135" s="41"/>
      <c r="UR135" s="41"/>
      <c r="US135" s="41"/>
      <c r="UT135" s="42"/>
      <c r="UU135" s="41"/>
      <c r="UV135" s="41"/>
      <c r="UW135" s="41"/>
      <c r="UX135" s="42"/>
      <c r="UY135" s="41"/>
      <c r="UZ135" s="41"/>
      <c r="VA135" s="41"/>
      <c r="VB135" s="42"/>
      <c r="VC135" s="41"/>
      <c r="VD135" s="41"/>
      <c r="VE135" s="41"/>
      <c r="VF135" s="42"/>
      <c r="VG135" s="41"/>
      <c r="VH135" s="41"/>
      <c r="VI135" s="41"/>
      <c r="VJ135" s="42"/>
      <c r="VK135" s="41"/>
      <c r="VL135" s="41"/>
      <c r="VM135" s="41"/>
      <c r="VN135" s="42"/>
      <c r="VO135" s="41"/>
      <c r="VP135" s="41"/>
      <c r="VQ135" s="41"/>
      <c r="VR135" s="42"/>
      <c r="VS135" s="41"/>
      <c r="VT135" s="41"/>
      <c r="VU135" s="41"/>
      <c r="VV135" s="42"/>
      <c r="VW135" s="41"/>
      <c r="VX135" s="41"/>
      <c r="VY135" s="41"/>
      <c r="VZ135" s="42"/>
      <c r="WA135" s="41"/>
      <c r="WB135" s="41"/>
      <c r="WC135" s="41"/>
      <c r="WD135" s="42"/>
      <c r="WE135" s="41"/>
      <c r="WF135" s="41"/>
      <c r="WG135" s="41"/>
      <c r="WH135" s="42"/>
      <c r="WI135" s="41"/>
      <c r="WJ135" s="41"/>
      <c r="WK135" s="41"/>
      <c r="WL135" s="42"/>
      <c r="WM135" s="41"/>
      <c r="WN135" s="41"/>
      <c r="WO135" s="41"/>
      <c r="WP135" s="42"/>
      <c r="WQ135" s="41"/>
      <c r="WR135" s="41"/>
      <c r="WS135" s="41"/>
      <c r="WT135" s="43"/>
      <c r="WU135" s="44"/>
      <c r="WV135" s="45"/>
      <c r="WW135" s="45"/>
      <c r="WX135" s="42"/>
      <c r="WY135" s="41"/>
      <c r="WZ135" s="41"/>
      <c r="XA135" s="41"/>
      <c r="XB135" s="42"/>
      <c r="XC135" s="41"/>
      <c r="XD135" s="41"/>
      <c r="XE135" s="41"/>
      <c r="XF135" s="42"/>
      <c r="XG135" s="41"/>
      <c r="XH135" s="41"/>
      <c r="XI135" s="41"/>
      <c r="XJ135" s="42"/>
      <c r="XK135" s="41"/>
      <c r="XL135" s="41"/>
      <c r="XM135" s="41"/>
      <c r="XN135" s="42"/>
      <c r="XO135" s="41"/>
      <c r="XP135" s="41"/>
      <c r="XQ135" s="41"/>
      <c r="XR135" s="42"/>
      <c r="XS135" s="41"/>
      <c r="XT135" s="41"/>
      <c r="XU135" s="41"/>
      <c r="XV135" s="42"/>
      <c r="XW135" s="41"/>
      <c r="XX135" s="41"/>
      <c r="XY135" s="41"/>
      <c r="XZ135" s="42"/>
      <c r="YA135" s="41"/>
      <c r="YB135" s="41"/>
      <c r="YC135" s="41"/>
      <c r="YD135" s="42"/>
      <c r="YE135" s="41"/>
      <c r="YF135" s="41"/>
      <c r="YG135" s="41"/>
      <c r="YH135" s="42"/>
      <c r="YI135" s="41"/>
      <c r="YJ135" s="41"/>
      <c r="YK135" s="41"/>
      <c r="YL135" s="42"/>
      <c r="YM135" s="41"/>
      <c r="YN135" s="41"/>
      <c r="YO135" s="41"/>
      <c r="YP135" s="42"/>
      <c r="YQ135" s="41"/>
      <c r="YR135" s="41"/>
      <c r="YS135" s="41"/>
      <c r="YT135" s="42"/>
      <c r="YU135" s="41"/>
      <c r="YV135" s="41"/>
      <c r="YW135" s="41"/>
      <c r="YX135" s="42"/>
      <c r="YY135" s="41"/>
      <c r="YZ135" s="41"/>
      <c r="ZA135" s="41"/>
      <c r="ZB135" s="42"/>
      <c r="ZC135" s="41"/>
      <c r="ZD135" s="41"/>
      <c r="ZE135" s="41"/>
      <c r="ZF135" s="42"/>
      <c r="ZG135" s="41"/>
      <c r="ZH135" s="41"/>
      <c r="ZI135" s="41"/>
      <c r="ZJ135" s="42"/>
      <c r="ZK135" s="41"/>
      <c r="ZL135" s="41"/>
      <c r="ZM135" s="41"/>
      <c r="ZN135" s="42"/>
      <c r="ZO135" s="41"/>
      <c r="ZP135" s="41"/>
      <c r="ZQ135" s="41"/>
      <c r="ZR135" s="42"/>
      <c r="ZS135" s="41"/>
      <c r="ZT135" s="41"/>
      <c r="ZU135" s="41"/>
      <c r="ZV135" s="42"/>
      <c r="ZW135" s="41"/>
      <c r="ZX135" s="41"/>
      <c r="ZY135" s="41"/>
      <c r="ZZ135" s="42"/>
      <c r="AAA135" s="41"/>
      <c r="AAB135" s="41"/>
      <c r="AAC135" s="41"/>
      <c r="AAD135" s="42"/>
      <c r="AAE135" s="41"/>
      <c r="AAF135" s="41"/>
      <c r="AAG135" s="41"/>
      <c r="AAH135" s="42"/>
      <c r="AAI135" s="41"/>
      <c r="AAJ135" s="41"/>
      <c r="AAK135" s="41"/>
      <c r="AAL135" s="42"/>
      <c r="AAM135" s="41"/>
      <c r="AAN135" s="41"/>
      <c r="AAO135" s="41"/>
      <c r="AAP135" s="42"/>
      <c r="AAQ135" s="41"/>
      <c r="AAR135" s="41"/>
      <c r="AAS135" s="41"/>
      <c r="AAT135" s="42"/>
      <c r="AAU135" s="41"/>
      <c r="AAV135" s="41"/>
      <c r="AAW135" s="41"/>
      <c r="AAX135" s="42"/>
      <c r="AAY135" s="41"/>
      <c r="AAZ135" s="41"/>
      <c r="ABA135" s="41"/>
      <c r="ABB135" s="42"/>
      <c r="ABC135" s="41"/>
      <c r="ABD135" s="41"/>
      <c r="ABE135" s="41"/>
      <c r="ABF135" s="42"/>
      <c r="ABG135" s="41"/>
      <c r="ABH135" s="41"/>
      <c r="ABI135" s="41"/>
      <c r="ABJ135" s="42"/>
      <c r="ABK135" s="41"/>
      <c r="ABL135" s="41"/>
      <c r="ABM135" s="41"/>
      <c r="ABN135" s="42"/>
      <c r="ABO135" s="41"/>
      <c r="ABP135" s="41"/>
      <c r="ABQ135" s="41"/>
      <c r="ABR135" s="42"/>
      <c r="ABS135" s="41"/>
      <c r="ABT135" s="41"/>
      <c r="ABU135" s="41"/>
      <c r="ABV135" s="42"/>
      <c r="ABW135" s="41"/>
      <c r="ABX135" s="41"/>
      <c r="ABY135" s="41"/>
      <c r="ABZ135" s="42"/>
      <c r="ACA135" s="41"/>
      <c r="ACB135" s="41"/>
      <c r="ACC135" s="41"/>
      <c r="ACD135" s="42"/>
      <c r="ACE135" s="41"/>
      <c r="ACF135" s="41"/>
      <c r="ACG135" s="41"/>
      <c r="ACH135" s="42"/>
      <c r="ACI135" s="41"/>
      <c r="ACJ135" s="41"/>
      <c r="ACK135" s="41"/>
      <c r="ACL135" s="42"/>
      <c r="ACM135" s="41"/>
      <c r="ACN135" s="41"/>
      <c r="ACO135" s="41"/>
      <c r="ACP135" s="42"/>
      <c r="ACQ135" s="41"/>
      <c r="ACR135" s="41"/>
      <c r="ACS135" s="41"/>
      <c r="ACT135" s="42"/>
      <c r="ACU135" s="41"/>
      <c r="ACV135" s="41"/>
      <c r="ACW135" s="41"/>
      <c r="ACX135" s="43"/>
      <c r="ACY135" s="44"/>
      <c r="ACZ135" s="45"/>
      <c r="ADA135" s="45"/>
      <c r="ADB135" s="42"/>
      <c r="ADC135" s="41"/>
      <c r="ADD135" s="41"/>
      <c r="ADE135" s="41"/>
      <c r="ADF135" s="42"/>
      <c r="ADG135" s="41"/>
      <c r="ADH135" s="41"/>
      <c r="ADI135" s="41"/>
      <c r="ADJ135" s="42"/>
      <c r="ADK135" s="41"/>
      <c r="ADL135" s="41"/>
      <c r="ADM135" s="41"/>
      <c r="ADN135" s="42"/>
      <c r="ADO135" s="41"/>
      <c r="ADP135" s="41"/>
      <c r="ADQ135" s="41"/>
      <c r="ADR135" s="42"/>
      <c r="ADS135" s="41"/>
      <c r="ADT135" s="41"/>
      <c r="ADU135" s="41"/>
      <c r="ADV135" s="42"/>
      <c r="ADW135" s="41"/>
      <c r="ADX135" s="41"/>
      <c r="ADY135" s="41"/>
      <c r="ADZ135" s="42"/>
      <c r="AEA135" s="41"/>
      <c r="AEB135" s="41"/>
      <c r="AEC135" s="41"/>
      <c r="AED135" s="42"/>
      <c r="AEE135" s="41"/>
      <c r="AEF135" s="41"/>
      <c r="AEG135" s="41"/>
      <c r="AEH135" s="42"/>
      <c r="AEI135" s="41"/>
      <c r="AEJ135" s="41"/>
      <c r="AEK135" s="41"/>
      <c r="AEL135" s="42"/>
      <c r="AEM135" s="41"/>
      <c r="AEN135" s="41"/>
      <c r="AEO135" s="41"/>
      <c r="AEP135" s="42"/>
      <c r="AEQ135" s="41"/>
      <c r="AER135" s="41"/>
      <c r="AES135" s="41"/>
      <c r="AET135" s="42"/>
      <c r="AEU135" s="41"/>
      <c r="AEV135" s="41"/>
      <c r="AEW135" s="41"/>
      <c r="AEX135" s="42"/>
      <c r="AEY135" s="41"/>
      <c r="AEZ135" s="41"/>
      <c r="AFA135" s="41"/>
      <c r="AFB135" s="42"/>
      <c r="AFC135" s="41"/>
      <c r="AFD135" s="41"/>
      <c r="AFE135" s="41"/>
      <c r="AFF135" s="42"/>
      <c r="AFG135" s="41"/>
      <c r="AFH135" s="41"/>
      <c r="AFI135" s="41"/>
      <c r="AFJ135" s="42"/>
      <c r="AFK135" s="41"/>
      <c r="AFL135" s="41"/>
      <c r="AFM135" s="41"/>
      <c r="AFN135" s="42"/>
      <c r="AFO135" s="41"/>
      <c r="AFP135" s="41"/>
      <c r="AFQ135" s="41"/>
      <c r="AFR135" s="42"/>
      <c r="AFS135" s="41"/>
      <c r="AFT135" s="41"/>
      <c r="AFU135" s="41"/>
      <c r="AFV135" s="42"/>
      <c r="AFW135" s="41"/>
      <c r="AFX135" s="41"/>
      <c r="AFY135" s="41"/>
      <c r="AFZ135" s="42"/>
      <c r="AGA135" s="41"/>
      <c r="AGB135" s="41"/>
      <c r="AGC135" s="41"/>
      <c r="AGD135" s="42"/>
      <c r="AGE135" s="41"/>
      <c r="AGF135" s="41"/>
      <c r="AGG135" s="41"/>
      <c r="AGH135" s="42"/>
      <c r="AGI135" s="41"/>
      <c r="AGJ135" s="41"/>
      <c r="AGK135" s="41"/>
      <c r="AGL135" s="42"/>
      <c r="AGM135" s="41"/>
      <c r="AGN135" s="41"/>
      <c r="AGO135" s="41"/>
      <c r="AGP135" s="42"/>
      <c r="AGQ135" s="41"/>
      <c r="AGR135" s="41"/>
      <c r="AGS135" s="41"/>
      <c r="AGT135" s="42"/>
      <c r="AGU135" s="41"/>
      <c r="AGV135" s="41"/>
      <c r="AGW135" s="41"/>
      <c r="AGX135" s="42"/>
      <c r="AGY135" s="41"/>
      <c r="AGZ135" s="41"/>
      <c r="AHA135" s="41"/>
      <c r="AHB135" s="42"/>
      <c r="AHC135" s="41"/>
      <c r="AHD135" s="41"/>
      <c r="AHE135" s="41"/>
      <c r="AHF135" s="42"/>
      <c r="AHG135" s="41"/>
      <c r="AHH135" s="41"/>
      <c r="AHI135" s="41"/>
      <c r="AHJ135" s="42"/>
      <c r="AHK135" s="41"/>
      <c r="AHL135" s="41"/>
      <c r="AHM135" s="41"/>
      <c r="AHN135" s="42"/>
      <c r="AHO135" s="41"/>
      <c r="AHP135" s="41"/>
      <c r="AHQ135" s="41"/>
      <c r="AHR135" s="42"/>
      <c r="AHS135" s="41"/>
      <c r="AHT135" s="41"/>
      <c r="AHU135" s="41"/>
      <c r="AHV135" s="42"/>
      <c r="AHW135" s="41"/>
      <c r="AHX135" s="41"/>
      <c r="AHY135" s="41"/>
      <c r="AHZ135" s="42"/>
      <c r="AIA135" s="41"/>
      <c r="AIB135" s="41"/>
      <c r="AIC135" s="41"/>
      <c r="AID135" s="42"/>
      <c r="AIE135" s="41"/>
      <c r="AIF135" s="41"/>
      <c r="AIG135" s="41"/>
      <c r="AIH135" s="42"/>
      <c r="AII135" s="41"/>
      <c r="AIJ135" s="41"/>
      <c r="AIK135" s="41"/>
      <c r="AIL135" s="42"/>
      <c r="AIM135" s="41"/>
      <c r="AIN135" s="41"/>
      <c r="AIO135" s="41"/>
      <c r="AIP135" s="42"/>
      <c r="AIQ135" s="41"/>
      <c r="AIR135" s="41"/>
      <c r="AIS135" s="41"/>
      <c r="AIT135" s="42"/>
      <c r="AIU135" s="41"/>
      <c r="AIV135" s="41"/>
      <c r="AIW135" s="41"/>
      <c r="AIX135" s="42"/>
      <c r="AIY135" s="41"/>
      <c r="AIZ135" s="41"/>
      <c r="AJA135" s="41"/>
      <c r="AJB135" s="43"/>
      <c r="AJC135" s="44"/>
      <c r="AJD135" s="45"/>
      <c r="AJE135" s="45"/>
      <c r="AJF135" s="42"/>
      <c r="AJG135" s="41"/>
      <c r="AJH135" s="41"/>
      <c r="AJI135" s="41"/>
      <c r="AJJ135" s="42"/>
      <c r="AJK135" s="41"/>
      <c r="AJL135" s="41"/>
      <c r="AJM135" s="41"/>
      <c r="AJN135" s="42"/>
      <c r="AJO135" s="41"/>
      <c r="AJP135" s="41"/>
      <c r="AJQ135" s="41"/>
      <c r="AJR135" s="42"/>
      <c r="AJS135" s="41"/>
      <c r="AJT135" s="41"/>
      <c r="AJU135" s="41"/>
      <c r="AJV135" s="42"/>
      <c r="AJW135" s="41"/>
      <c r="AJX135" s="41"/>
      <c r="AJY135" s="41"/>
      <c r="AJZ135" s="42"/>
      <c r="AKA135" s="41"/>
      <c r="AKB135" s="41"/>
      <c r="AKC135" s="41"/>
      <c r="AKD135" s="42"/>
      <c r="AKE135" s="41"/>
      <c r="AKF135" s="41"/>
      <c r="AKG135" s="41"/>
      <c r="AKH135" s="42"/>
      <c r="AKI135" s="41"/>
      <c r="AKJ135" s="41"/>
      <c r="AKK135" s="41"/>
      <c r="AKL135" s="42"/>
      <c r="AKM135" s="41"/>
      <c r="AKN135" s="41"/>
      <c r="AKO135" s="41"/>
      <c r="AKP135" s="42"/>
      <c r="AKQ135" s="41"/>
      <c r="AKR135" s="41"/>
      <c r="AKS135" s="41"/>
      <c r="AKT135" s="42"/>
      <c r="AKU135" s="41"/>
      <c r="AKV135" s="41"/>
      <c r="AKW135" s="41"/>
      <c r="AKX135" s="42"/>
      <c r="AKY135" s="41"/>
      <c r="AKZ135" s="41"/>
      <c r="ALA135" s="41"/>
      <c r="ALB135" s="42"/>
      <c r="ALC135" s="41"/>
      <c r="ALD135" s="41"/>
      <c r="ALE135" s="41"/>
      <c r="ALF135" s="42"/>
      <c r="ALG135" s="41"/>
      <c r="ALH135" s="41"/>
      <c r="ALI135" s="41"/>
      <c r="ALJ135" s="42"/>
      <c r="ALK135" s="41"/>
      <c r="ALL135" s="41"/>
      <c r="ALM135" s="41"/>
      <c r="ALN135" s="42"/>
      <c r="ALO135" s="41"/>
      <c r="ALP135" s="41"/>
      <c r="ALQ135" s="41"/>
      <c r="ALR135" s="42"/>
      <c r="ALS135" s="41"/>
      <c r="ALT135" s="41"/>
      <c r="ALU135" s="41"/>
      <c r="ALV135" s="42"/>
      <c r="ALW135" s="41"/>
      <c r="ALX135" s="41"/>
      <c r="ALY135" s="41"/>
      <c r="ALZ135" s="42"/>
      <c r="AMA135" s="41"/>
      <c r="AMB135" s="41"/>
      <c r="AMC135" s="41"/>
      <c r="AMD135" s="42"/>
      <c r="AME135" s="41"/>
      <c r="AMF135" s="41"/>
      <c r="AMG135" s="41"/>
      <c r="AMH135" s="42"/>
      <c r="AMI135" s="41"/>
      <c r="AMJ135" s="41"/>
      <c r="AMK135" s="41"/>
      <c r="AML135" s="42"/>
      <c r="AMM135" s="41"/>
      <c r="AMN135" s="41"/>
      <c r="AMO135" s="41"/>
      <c r="AMP135" s="42"/>
      <c r="AMQ135" s="41"/>
      <c r="AMR135" s="41"/>
      <c r="AMS135" s="41"/>
      <c r="AMT135" s="42"/>
      <c r="AMU135" s="41"/>
      <c r="AMV135" s="41"/>
      <c r="AMW135" s="41"/>
      <c r="AMX135" s="42"/>
      <c r="AMY135" s="41"/>
      <c r="AMZ135" s="41"/>
      <c r="ANA135" s="41"/>
      <c r="ANB135" s="42"/>
      <c r="ANC135" s="41"/>
      <c r="AND135" s="41"/>
      <c r="ANE135" s="41"/>
      <c r="ANF135" s="42"/>
      <c r="ANG135" s="41"/>
      <c r="ANH135" s="41"/>
      <c r="ANI135" s="41"/>
      <c r="ANJ135" s="42"/>
      <c r="ANK135" s="41"/>
      <c r="ANL135" s="41"/>
      <c r="ANM135" s="41"/>
      <c r="ANN135" s="42"/>
      <c r="ANO135" s="41"/>
      <c r="ANP135" s="41"/>
      <c r="ANQ135" s="41"/>
      <c r="ANR135" s="42"/>
      <c r="ANS135" s="41"/>
      <c r="ANT135" s="41"/>
      <c r="ANU135" s="41"/>
      <c r="ANV135" s="42"/>
      <c r="ANW135" s="41"/>
      <c r="ANX135" s="41"/>
      <c r="ANY135" s="41"/>
      <c r="ANZ135" s="42"/>
      <c r="AOA135" s="41"/>
      <c r="AOB135" s="41"/>
      <c r="AOC135" s="41"/>
      <c r="AOD135" s="42"/>
      <c r="AOE135" s="41"/>
      <c r="AOF135" s="41"/>
      <c r="AOG135" s="41"/>
      <c r="AOH135" s="42"/>
      <c r="AOI135" s="41"/>
      <c r="AOJ135" s="41"/>
      <c r="AOK135" s="41"/>
      <c r="AOL135" s="42"/>
      <c r="AOM135" s="41"/>
      <c r="AON135" s="41"/>
      <c r="AOO135" s="41"/>
      <c r="AOP135" s="42"/>
      <c r="AOQ135" s="41"/>
      <c r="AOR135" s="41"/>
      <c r="AOS135" s="41"/>
      <c r="AOT135" s="42"/>
      <c r="AOU135" s="41"/>
      <c r="AOV135" s="41"/>
      <c r="AOW135" s="41"/>
      <c r="AOX135" s="42"/>
      <c r="AOY135" s="41"/>
      <c r="AOZ135" s="41"/>
      <c r="APA135" s="41"/>
      <c r="APB135" s="42"/>
      <c r="APC135" s="41"/>
      <c r="APD135" s="41"/>
      <c r="APE135" s="41"/>
      <c r="APF135" s="43"/>
      <c r="APG135" s="44"/>
      <c r="APH135" s="45"/>
      <c r="API135" s="45"/>
      <c r="APJ135" s="42"/>
      <c r="APK135" s="41"/>
      <c r="APL135" s="41"/>
      <c r="APM135" s="41"/>
      <c r="APN135" s="42"/>
      <c r="APO135" s="41"/>
      <c r="APP135" s="41"/>
      <c r="APQ135" s="41"/>
      <c r="APR135" s="42"/>
      <c r="APS135" s="41"/>
      <c r="APT135" s="41"/>
      <c r="APU135" s="41"/>
      <c r="APV135" s="42"/>
      <c r="APW135" s="41"/>
      <c r="APX135" s="41"/>
      <c r="APY135" s="41"/>
      <c r="APZ135" s="42"/>
      <c r="AQA135" s="41"/>
      <c r="AQB135" s="41"/>
      <c r="AQC135" s="41"/>
      <c r="AQD135" s="42"/>
      <c r="AQE135" s="41"/>
      <c r="AQF135" s="41"/>
      <c r="AQG135" s="41"/>
      <c r="AQH135" s="42"/>
      <c r="AQI135" s="41"/>
      <c r="AQJ135" s="41"/>
      <c r="AQK135" s="41"/>
      <c r="AQL135" s="42"/>
      <c r="AQM135" s="41"/>
      <c r="AQN135" s="41"/>
      <c r="AQO135" s="41"/>
      <c r="AQP135" s="42"/>
      <c r="AQQ135" s="41"/>
      <c r="AQR135" s="41"/>
      <c r="AQS135" s="41"/>
      <c r="AQT135" s="42"/>
      <c r="AQU135" s="41"/>
      <c r="AQV135" s="41"/>
      <c r="AQW135" s="41"/>
      <c r="AQX135" s="42"/>
      <c r="AQY135" s="41"/>
      <c r="AQZ135" s="41"/>
      <c r="ARA135" s="41"/>
      <c r="ARB135" s="42"/>
      <c r="ARC135" s="41"/>
      <c r="ARD135" s="41"/>
      <c r="ARE135" s="41"/>
      <c r="ARF135" s="42"/>
      <c r="ARG135" s="41"/>
      <c r="ARH135" s="41"/>
      <c r="ARI135" s="41"/>
      <c r="ARJ135" s="42"/>
      <c r="ARK135" s="41"/>
      <c r="ARL135" s="41"/>
      <c r="ARM135" s="41"/>
      <c r="ARN135" s="42"/>
      <c r="ARO135" s="41"/>
      <c r="ARP135" s="41"/>
      <c r="ARQ135" s="41"/>
      <c r="ARR135" s="42"/>
      <c r="ARS135" s="41"/>
      <c r="ART135" s="41"/>
      <c r="ARU135" s="41"/>
      <c r="ARV135" s="42"/>
      <c r="ARW135" s="41"/>
      <c r="ARX135" s="41"/>
      <c r="ARY135" s="41"/>
      <c r="ARZ135" s="42"/>
      <c r="ASA135" s="41"/>
      <c r="ASB135" s="41"/>
      <c r="ASC135" s="41"/>
      <c r="ASD135" s="42"/>
      <c r="ASE135" s="41"/>
      <c r="ASF135" s="41"/>
      <c r="ASG135" s="41"/>
      <c r="ASH135" s="42"/>
      <c r="ASI135" s="41"/>
      <c r="ASJ135" s="41"/>
      <c r="ASK135" s="41"/>
      <c r="ASL135" s="42"/>
      <c r="ASM135" s="41"/>
      <c r="ASN135" s="41"/>
      <c r="ASO135" s="41"/>
      <c r="ASP135" s="42"/>
      <c r="ASQ135" s="41"/>
      <c r="ASR135" s="41"/>
      <c r="ASS135" s="41"/>
      <c r="AST135" s="42"/>
      <c r="ASU135" s="41"/>
      <c r="ASV135" s="41"/>
      <c r="ASW135" s="41"/>
      <c r="ASX135" s="42"/>
      <c r="ASY135" s="41"/>
      <c r="ASZ135" s="41"/>
      <c r="ATA135" s="41"/>
      <c r="ATB135" s="42"/>
      <c r="ATC135" s="41"/>
      <c r="ATD135" s="41"/>
      <c r="ATE135" s="41"/>
      <c r="ATF135" s="42"/>
      <c r="ATG135" s="41"/>
      <c r="ATH135" s="41"/>
      <c r="ATI135" s="41"/>
      <c r="ATJ135" s="42"/>
      <c r="ATK135" s="41"/>
      <c r="ATL135" s="41"/>
      <c r="ATM135" s="41"/>
      <c r="ATN135" s="42"/>
      <c r="ATO135" s="41"/>
      <c r="ATP135" s="41"/>
      <c r="ATQ135" s="41"/>
      <c r="ATR135" s="42"/>
      <c r="ATS135" s="41"/>
      <c r="ATT135" s="41"/>
      <c r="ATU135" s="41"/>
      <c r="ATV135" s="42"/>
      <c r="ATW135" s="41"/>
      <c r="ATX135" s="41"/>
      <c r="ATY135" s="41"/>
      <c r="ATZ135" s="42"/>
      <c r="AUA135" s="41"/>
      <c r="AUB135" s="41"/>
      <c r="AUC135" s="41"/>
      <c r="AUD135" s="42"/>
      <c r="AUE135" s="41"/>
      <c r="AUF135" s="41"/>
      <c r="AUG135" s="41"/>
      <c r="AUH135" s="42"/>
      <c r="AUI135" s="41"/>
      <c r="AUJ135" s="41"/>
      <c r="AUK135" s="41"/>
      <c r="AUL135" s="42"/>
      <c r="AUM135" s="41"/>
      <c r="AUN135" s="41"/>
      <c r="AUO135" s="41"/>
      <c r="AUP135" s="42"/>
      <c r="AUQ135" s="41"/>
      <c r="AUR135" s="41"/>
      <c r="AUS135" s="41"/>
      <c r="AUT135" s="42"/>
      <c r="AUU135" s="41"/>
      <c r="AUV135" s="41"/>
      <c r="AUW135" s="41"/>
      <c r="AUX135" s="42"/>
      <c r="AUY135" s="41"/>
      <c r="AUZ135" s="41"/>
      <c r="AVA135" s="41"/>
      <c r="AVB135" s="42"/>
      <c r="AVC135" s="41"/>
      <c r="AVD135" s="41"/>
      <c r="AVE135" s="41"/>
      <c r="AVF135" s="42"/>
      <c r="AVG135" s="41"/>
      <c r="AVH135" s="41"/>
      <c r="AVI135" s="41"/>
      <c r="AVJ135" s="43"/>
      <c r="AVK135" s="44"/>
      <c r="AVL135" s="45"/>
      <c r="AVM135" s="45"/>
      <c r="AVN135" s="42"/>
      <c r="AVO135" s="41"/>
      <c r="AVP135" s="41"/>
      <c r="AVQ135" s="41"/>
      <c r="AVR135" s="42"/>
      <c r="AVS135" s="41"/>
      <c r="AVT135" s="41"/>
      <c r="AVU135" s="41"/>
      <c r="AVV135" s="42"/>
      <c r="AVW135" s="41"/>
      <c r="AVX135" s="41"/>
      <c r="AVY135" s="41"/>
      <c r="AVZ135" s="42"/>
      <c r="AWA135" s="41"/>
      <c r="AWB135" s="41"/>
      <c r="AWC135" s="41"/>
      <c r="AWD135" s="42"/>
      <c r="AWE135" s="41"/>
      <c r="AWF135" s="41"/>
      <c r="AWG135" s="41"/>
      <c r="AWH135" s="42"/>
      <c r="AWI135" s="41"/>
      <c r="AWJ135" s="41"/>
      <c r="AWK135" s="41"/>
      <c r="AWL135" s="42"/>
      <c r="AWM135" s="41"/>
      <c r="AWN135" s="41"/>
      <c r="AWO135" s="41"/>
      <c r="AWP135" s="42"/>
      <c r="AWQ135" s="41"/>
      <c r="AWR135" s="41"/>
      <c r="AWS135" s="41"/>
      <c r="AWT135" s="42"/>
      <c r="AWU135" s="41"/>
      <c r="AWV135" s="41"/>
      <c r="AWW135" s="41"/>
      <c r="AWX135" s="42"/>
      <c r="AWY135" s="41"/>
      <c r="AWZ135" s="41"/>
      <c r="AXA135" s="41"/>
      <c r="AXB135" s="42"/>
      <c r="AXC135" s="41"/>
      <c r="AXD135" s="41"/>
      <c r="AXE135" s="41"/>
      <c r="AXF135" s="42"/>
      <c r="AXG135" s="41"/>
      <c r="AXH135" s="41"/>
      <c r="AXI135" s="41"/>
      <c r="AXJ135" s="42"/>
      <c r="AXK135" s="41"/>
      <c r="AXL135" s="41"/>
      <c r="AXM135" s="41"/>
      <c r="AXN135" s="42"/>
      <c r="AXO135" s="41"/>
      <c r="AXP135" s="41"/>
      <c r="AXQ135" s="41"/>
      <c r="AXR135" s="42"/>
      <c r="AXS135" s="41"/>
      <c r="AXT135" s="41"/>
      <c r="AXU135" s="41"/>
      <c r="AXV135" s="42"/>
      <c r="AXW135" s="41"/>
      <c r="AXX135" s="41"/>
      <c r="AXY135" s="41"/>
      <c r="AXZ135" s="42"/>
      <c r="AYA135" s="41"/>
      <c r="AYB135" s="41"/>
      <c r="AYC135" s="41"/>
      <c r="AYD135" s="42"/>
      <c r="AYE135" s="41"/>
      <c r="AYF135" s="41"/>
      <c r="AYG135" s="41"/>
      <c r="AYH135" s="42"/>
      <c r="AYI135" s="41"/>
      <c r="AYJ135" s="41"/>
      <c r="AYK135" s="41"/>
      <c r="AYL135" s="42"/>
      <c r="AYM135" s="41"/>
      <c r="AYN135" s="41"/>
      <c r="AYO135" s="41"/>
      <c r="AYP135" s="42"/>
      <c r="AYQ135" s="41"/>
      <c r="AYR135" s="41"/>
      <c r="AYS135" s="41"/>
      <c r="AYT135" s="42"/>
      <c r="AYU135" s="41"/>
      <c r="AYV135" s="41"/>
      <c r="AYW135" s="41"/>
      <c r="AYX135" s="42"/>
      <c r="AYY135" s="41"/>
      <c r="AYZ135" s="41"/>
      <c r="AZA135" s="41"/>
      <c r="AZB135" s="42"/>
      <c r="AZC135" s="41"/>
      <c r="AZD135" s="41"/>
      <c r="AZE135" s="41"/>
      <c r="AZF135" s="42"/>
      <c r="AZG135" s="41"/>
      <c r="AZH135" s="41"/>
      <c r="AZI135" s="41"/>
      <c r="AZJ135" s="42"/>
      <c r="AZK135" s="41"/>
      <c r="AZL135" s="41"/>
      <c r="AZM135" s="41"/>
      <c r="AZN135" s="42"/>
      <c r="AZO135" s="41"/>
      <c r="AZP135" s="41"/>
      <c r="AZQ135" s="41"/>
      <c r="AZR135" s="42"/>
      <c r="AZS135" s="41"/>
      <c r="AZT135" s="41"/>
      <c r="AZU135" s="41"/>
      <c r="AZV135" s="42"/>
      <c r="AZW135" s="41"/>
      <c r="AZX135" s="41"/>
      <c r="AZY135" s="41"/>
      <c r="AZZ135" s="42"/>
      <c r="BAA135" s="41"/>
      <c r="BAB135" s="41"/>
      <c r="BAC135" s="41"/>
      <c r="BAD135" s="42"/>
      <c r="BAE135" s="41"/>
      <c r="BAF135" s="41"/>
      <c r="BAG135" s="41"/>
      <c r="BAH135" s="42"/>
      <c r="BAI135" s="41"/>
      <c r="BAJ135" s="41"/>
      <c r="BAK135" s="41"/>
      <c r="BAL135" s="42"/>
      <c r="BAM135" s="41"/>
      <c r="BAN135" s="41"/>
      <c r="BAO135" s="41"/>
      <c r="BAP135" s="42"/>
      <c r="BAQ135" s="41"/>
      <c r="BAR135" s="41"/>
      <c r="BAS135" s="41"/>
      <c r="BAT135" s="42"/>
      <c r="BAU135" s="41"/>
      <c r="BAV135" s="41"/>
      <c r="BAW135" s="41"/>
      <c r="BAX135" s="42"/>
      <c r="BAY135" s="41"/>
      <c r="BAZ135" s="41"/>
      <c r="BBA135" s="41"/>
      <c r="BBB135" s="42"/>
      <c r="BBC135" s="41"/>
      <c r="BBD135" s="41"/>
      <c r="BBE135" s="41"/>
      <c r="BBF135" s="42"/>
      <c r="BBG135" s="41"/>
      <c r="BBH135" s="41"/>
      <c r="BBI135" s="41"/>
      <c r="BBJ135" s="42"/>
      <c r="BBK135" s="41"/>
      <c r="BBL135" s="41"/>
      <c r="BBM135" s="41"/>
      <c r="BBN135" s="43"/>
      <c r="BBO135" s="44"/>
      <c r="BBP135" s="45"/>
      <c r="BBQ135" s="45"/>
      <c r="BBR135" s="42"/>
      <c r="BBS135" s="41"/>
      <c r="BBT135" s="41"/>
      <c r="BBU135" s="41"/>
      <c r="BBV135" s="42"/>
      <c r="BBW135" s="41"/>
      <c r="BBX135" s="41"/>
      <c r="BBY135" s="41"/>
      <c r="BBZ135" s="42"/>
      <c r="BCA135" s="41"/>
      <c r="BCB135" s="41"/>
      <c r="BCC135" s="41"/>
      <c r="BCD135" s="42"/>
      <c r="BCE135" s="41"/>
      <c r="BCF135" s="41"/>
      <c r="BCG135" s="41"/>
      <c r="BCH135" s="42"/>
      <c r="BCI135" s="41"/>
      <c r="BCJ135" s="41"/>
      <c r="BCK135" s="41"/>
      <c r="BCL135" s="42"/>
      <c r="BCM135" s="41"/>
      <c r="BCN135" s="41"/>
      <c r="BCO135" s="41"/>
      <c r="BCP135" s="42"/>
      <c r="BCQ135" s="41"/>
      <c r="BCR135" s="41"/>
      <c r="BCS135" s="41"/>
      <c r="BCT135" s="42"/>
      <c r="BCU135" s="41"/>
      <c r="BCV135" s="41"/>
      <c r="BCW135" s="41"/>
      <c r="BCX135" s="42"/>
      <c r="BCY135" s="41"/>
      <c r="BCZ135" s="41"/>
      <c r="BDA135" s="41"/>
      <c r="BDB135" s="42"/>
      <c r="BDC135" s="41"/>
      <c r="BDD135" s="41"/>
      <c r="BDE135" s="41"/>
      <c r="BDF135" s="42"/>
      <c r="BDG135" s="41"/>
      <c r="BDH135" s="41"/>
      <c r="BDI135" s="41"/>
      <c r="BDJ135" s="42"/>
      <c r="BDK135" s="41"/>
      <c r="BDL135" s="41"/>
      <c r="BDM135" s="41"/>
      <c r="BDN135" s="42"/>
      <c r="BDO135" s="41"/>
      <c r="BDP135" s="41"/>
      <c r="BDQ135" s="41"/>
      <c r="BDR135" s="42"/>
      <c r="BDS135" s="41"/>
      <c r="BDT135" s="41"/>
      <c r="BDU135" s="41"/>
      <c r="BDV135" s="42"/>
      <c r="BDW135" s="41"/>
      <c r="BDX135" s="41"/>
      <c r="BDY135" s="41"/>
      <c r="BDZ135" s="42"/>
      <c r="BEA135" s="41"/>
      <c r="BEB135" s="41"/>
      <c r="BEC135" s="41"/>
      <c r="BED135" s="42"/>
      <c r="BEE135" s="41"/>
      <c r="BEF135" s="41"/>
      <c r="BEG135" s="41"/>
      <c r="BEH135" s="42"/>
      <c r="BEI135" s="41"/>
      <c r="BEJ135" s="41"/>
      <c r="BEK135" s="41"/>
      <c r="BEL135" s="42"/>
      <c r="BEM135" s="41"/>
      <c r="BEN135" s="41"/>
      <c r="BEO135" s="41"/>
      <c r="BEP135" s="42"/>
      <c r="BEQ135" s="41"/>
      <c r="BER135" s="41"/>
      <c r="BES135" s="41"/>
      <c r="BET135" s="42"/>
      <c r="BEU135" s="41"/>
      <c r="BEV135" s="41"/>
      <c r="BEW135" s="41"/>
      <c r="BEX135" s="42"/>
      <c r="BEY135" s="41"/>
      <c r="BEZ135" s="41"/>
      <c r="BFA135" s="41"/>
      <c r="BFB135" s="42"/>
      <c r="BFC135" s="41"/>
      <c r="BFD135" s="41"/>
      <c r="BFE135" s="41"/>
      <c r="BFF135" s="42"/>
      <c r="BFG135" s="41"/>
      <c r="BFH135" s="41"/>
      <c r="BFI135" s="41"/>
      <c r="BFJ135" s="42"/>
      <c r="BFK135" s="41"/>
      <c r="BFL135" s="41"/>
      <c r="BFM135" s="41"/>
      <c r="BFN135" s="42"/>
      <c r="BFO135" s="41"/>
      <c r="BFP135" s="41"/>
      <c r="BFQ135" s="41"/>
      <c r="BFR135" s="42"/>
      <c r="BFS135" s="41"/>
      <c r="BFT135" s="41"/>
      <c r="BFU135" s="41"/>
      <c r="BFV135" s="42"/>
      <c r="BFW135" s="41"/>
      <c r="BFX135" s="41"/>
      <c r="BFY135" s="41"/>
      <c r="BFZ135" s="42"/>
      <c r="BGA135" s="41"/>
      <c r="BGB135" s="41"/>
      <c r="BGC135" s="41"/>
      <c r="BGD135" s="42"/>
      <c r="BGE135" s="41"/>
      <c r="BGF135" s="41"/>
      <c r="BGG135" s="41"/>
      <c r="BGH135" s="42"/>
      <c r="BGI135" s="41"/>
      <c r="BGJ135" s="41"/>
      <c r="BGK135" s="41"/>
      <c r="BGL135" s="42"/>
      <c r="BGM135" s="41"/>
      <c r="BGN135" s="41"/>
      <c r="BGO135" s="41"/>
      <c r="BGP135" s="42"/>
      <c r="BGQ135" s="41"/>
      <c r="BGR135" s="41"/>
      <c r="BGS135" s="41"/>
      <c r="BGT135" s="42"/>
      <c r="BGU135" s="41"/>
      <c r="BGV135" s="41"/>
      <c r="BGW135" s="41"/>
      <c r="BGX135" s="42"/>
      <c r="BGY135" s="41"/>
      <c r="BGZ135" s="41"/>
      <c r="BHA135" s="41"/>
      <c r="BHB135" s="42"/>
      <c r="BHC135" s="41"/>
      <c r="BHD135" s="41"/>
      <c r="BHE135" s="41"/>
      <c r="BHF135" s="42"/>
      <c r="BHG135" s="41"/>
      <c r="BHH135" s="41"/>
      <c r="BHI135" s="41"/>
      <c r="BHJ135" s="42"/>
      <c r="BHK135" s="41"/>
      <c r="BHL135" s="41"/>
      <c r="BHM135" s="41"/>
      <c r="BHN135" s="42"/>
      <c r="BHO135" s="41"/>
      <c r="BHP135" s="41"/>
      <c r="BHQ135" s="41"/>
      <c r="BHR135" s="43"/>
      <c r="BHS135" s="44"/>
      <c r="BHT135" s="45"/>
      <c r="BHU135" s="45"/>
      <c r="BHV135" s="42"/>
      <c r="BHW135" s="41"/>
      <c r="BHX135" s="41"/>
      <c r="BHY135" s="41"/>
      <c r="BHZ135" s="42"/>
      <c r="BIA135" s="41"/>
      <c r="BIB135" s="41"/>
      <c r="BIC135" s="41"/>
      <c r="BID135" s="42"/>
      <c r="BIE135" s="41"/>
      <c r="BIF135" s="41"/>
      <c r="BIG135" s="41"/>
      <c r="BIH135" s="42"/>
      <c r="BII135" s="41"/>
      <c r="BIJ135" s="41"/>
      <c r="BIK135" s="41"/>
      <c r="BIL135" s="42"/>
      <c r="BIM135" s="41"/>
      <c r="BIN135" s="41"/>
      <c r="BIO135" s="41"/>
      <c r="BIP135" s="42"/>
      <c r="BIQ135" s="41"/>
      <c r="BIR135" s="41"/>
      <c r="BIS135" s="41"/>
      <c r="BIT135" s="42"/>
      <c r="BIU135" s="41"/>
      <c r="BIV135" s="41"/>
      <c r="BIW135" s="41"/>
      <c r="BIX135" s="42"/>
      <c r="BIY135" s="41"/>
      <c r="BIZ135" s="41"/>
      <c r="BJA135" s="41"/>
      <c r="BJB135" s="42"/>
      <c r="BJC135" s="41"/>
      <c r="BJD135" s="41"/>
      <c r="BJE135" s="41"/>
      <c r="BJF135" s="42"/>
      <c r="BJG135" s="41"/>
      <c r="BJH135" s="41"/>
      <c r="BJI135" s="41"/>
      <c r="BJJ135" s="42"/>
      <c r="BJK135" s="41"/>
      <c r="BJL135" s="41"/>
      <c r="BJM135" s="41"/>
      <c r="BJN135" s="42"/>
      <c r="BJO135" s="41"/>
      <c r="BJP135" s="41"/>
      <c r="BJQ135" s="41"/>
      <c r="BJR135" s="42"/>
      <c r="BJS135" s="41"/>
      <c r="BJT135" s="41"/>
      <c r="BJU135" s="41"/>
      <c r="BJV135" s="42"/>
      <c r="BJW135" s="41"/>
      <c r="BJX135" s="41"/>
      <c r="BJY135" s="41"/>
      <c r="BJZ135" s="42"/>
      <c r="BKA135" s="41"/>
      <c r="BKB135" s="41"/>
      <c r="BKC135" s="41"/>
      <c r="BKD135" s="42"/>
      <c r="BKE135" s="41"/>
      <c r="BKF135" s="41"/>
      <c r="BKG135" s="41"/>
      <c r="BKH135" s="42"/>
      <c r="BKI135" s="41"/>
      <c r="BKJ135" s="41"/>
      <c r="BKK135" s="41"/>
      <c r="BKL135" s="42"/>
      <c r="BKM135" s="41"/>
      <c r="BKN135" s="41"/>
      <c r="BKO135" s="41"/>
      <c r="BKP135" s="42"/>
      <c r="BKQ135" s="41"/>
      <c r="BKR135" s="41"/>
      <c r="BKS135" s="41"/>
      <c r="BKT135" s="42"/>
      <c r="BKU135" s="41"/>
      <c r="BKV135" s="41"/>
      <c r="BKW135" s="41"/>
      <c r="BKX135" s="42"/>
      <c r="BKY135" s="41"/>
      <c r="BKZ135" s="41"/>
      <c r="BLA135" s="41"/>
      <c r="BLB135" s="42"/>
      <c r="BLC135" s="41"/>
      <c r="BLD135" s="41"/>
      <c r="BLE135" s="41"/>
      <c r="BLF135" s="42"/>
      <c r="BLG135" s="41"/>
      <c r="BLH135" s="41"/>
      <c r="BLI135" s="41"/>
      <c r="BLJ135" s="42"/>
      <c r="BLK135" s="41"/>
      <c r="BLL135" s="41"/>
      <c r="BLM135" s="41"/>
      <c r="BLN135" s="42"/>
      <c r="BLO135" s="41"/>
      <c r="BLP135" s="41"/>
      <c r="BLQ135" s="41"/>
      <c r="BLR135" s="42"/>
      <c r="BLS135" s="41"/>
      <c r="BLT135" s="41"/>
      <c r="BLU135" s="41"/>
      <c r="BLV135" s="42"/>
      <c r="BLW135" s="41"/>
      <c r="BLX135" s="41"/>
      <c r="BLY135" s="41"/>
      <c r="BLZ135" s="42"/>
      <c r="BMA135" s="41"/>
      <c r="BMB135" s="41"/>
      <c r="BMC135" s="41"/>
      <c r="BMD135" s="42"/>
      <c r="BME135" s="41"/>
      <c r="BMF135" s="41"/>
      <c r="BMG135" s="41"/>
      <c r="BMH135" s="42"/>
      <c r="BMI135" s="41"/>
      <c r="BMJ135" s="41"/>
      <c r="BMK135" s="41"/>
      <c r="BML135" s="42"/>
      <c r="BMM135" s="41"/>
      <c r="BMN135" s="41"/>
      <c r="BMO135" s="41"/>
      <c r="BMP135" s="42"/>
      <c r="BMQ135" s="41"/>
      <c r="BMR135" s="41"/>
      <c r="BMS135" s="41"/>
      <c r="BMT135" s="42"/>
      <c r="BMU135" s="41"/>
      <c r="BMV135" s="41"/>
      <c r="BMW135" s="41"/>
      <c r="BMX135" s="42"/>
      <c r="BMY135" s="41"/>
      <c r="BMZ135" s="41"/>
      <c r="BNA135" s="41"/>
      <c r="BNB135" s="42"/>
      <c r="BNC135" s="41"/>
      <c r="BND135" s="41"/>
      <c r="BNE135" s="41"/>
      <c r="BNF135" s="42"/>
      <c r="BNG135" s="41"/>
      <c r="BNH135" s="41"/>
      <c r="BNI135" s="41"/>
      <c r="BNJ135" s="42"/>
      <c r="BNK135" s="41"/>
      <c r="BNL135" s="41"/>
      <c r="BNM135" s="41"/>
      <c r="BNN135" s="42"/>
      <c r="BNO135" s="41"/>
      <c r="BNP135" s="41"/>
      <c r="BNQ135" s="41"/>
      <c r="BNR135" s="42"/>
      <c r="BNS135" s="41"/>
      <c r="BNT135" s="41"/>
      <c r="BNU135" s="41"/>
      <c r="BNV135" s="43"/>
      <c r="BNW135" s="44"/>
      <c r="BNX135" s="45"/>
      <c r="BNY135" s="45"/>
      <c r="BNZ135" s="42"/>
      <c r="BOA135" s="41"/>
      <c r="BOB135" s="41"/>
      <c r="BOC135" s="41"/>
      <c r="BOD135" s="42"/>
      <c r="BOE135" s="41"/>
      <c r="BOF135" s="41"/>
      <c r="BOG135" s="41"/>
      <c r="BOH135" s="42"/>
      <c r="BOI135" s="41"/>
      <c r="BOJ135" s="41"/>
      <c r="BOK135" s="41"/>
      <c r="BOL135" s="42"/>
      <c r="BOM135" s="41"/>
      <c r="BON135" s="41"/>
      <c r="BOO135" s="41"/>
      <c r="BOP135" s="42"/>
      <c r="BOQ135" s="41"/>
      <c r="BOR135" s="41"/>
      <c r="BOS135" s="41"/>
      <c r="BOT135" s="42"/>
      <c r="BOU135" s="41"/>
      <c r="BOV135" s="41"/>
      <c r="BOW135" s="41"/>
      <c r="BOX135" s="42"/>
      <c r="BOY135" s="41"/>
      <c r="BOZ135" s="41"/>
      <c r="BPA135" s="41"/>
      <c r="BPB135" s="42"/>
      <c r="BPC135" s="41"/>
      <c r="BPD135" s="41"/>
      <c r="BPE135" s="41"/>
      <c r="BPF135" s="42"/>
      <c r="BPG135" s="41"/>
      <c r="BPH135" s="41"/>
      <c r="BPI135" s="41"/>
      <c r="BPJ135" s="42"/>
      <c r="BPK135" s="41"/>
      <c r="BPL135" s="41"/>
      <c r="BPM135" s="41"/>
      <c r="BPN135" s="42"/>
      <c r="BPO135" s="41"/>
      <c r="BPP135" s="41"/>
      <c r="BPQ135" s="41"/>
      <c r="BPR135" s="42"/>
      <c r="BPS135" s="41"/>
      <c r="BPT135" s="41"/>
      <c r="BPU135" s="41"/>
      <c r="BPV135" s="42"/>
      <c r="BPW135" s="41"/>
      <c r="BPX135" s="41"/>
      <c r="BPY135" s="41"/>
      <c r="BPZ135" s="42"/>
      <c r="BQA135" s="41"/>
      <c r="BQB135" s="41"/>
      <c r="BQC135" s="41"/>
      <c r="BQD135" s="42"/>
      <c r="BQE135" s="41"/>
      <c r="BQF135" s="41"/>
      <c r="BQG135" s="41"/>
      <c r="BQH135" s="42"/>
      <c r="BQI135" s="41"/>
      <c r="BQJ135" s="41"/>
      <c r="BQK135" s="41"/>
      <c r="BQL135" s="42"/>
      <c r="BQM135" s="41"/>
      <c r="BQN135" s="41"/>
      <c r="BQO135" s="41"/>
      <c r="BQP135" s="42"/>
      <c r="BQQ135" s="41"/>
      <c r="BQR135" s="41"/>
      <c r="BQS135" s="41"/>
      <c r="BQT135" s="42"/>
      <c r="BQU135" s="41"/>
      <c r="BQV135" s="41"/>
      <c r="BQW135" s="41"/>
      <c r="BQX135" s="42"/>
      <c r="BQY135" s="41"/>
      <c r="BQZ135" s="41"/>
      <c r="BRA135" s="41"/>
      <c r="BRB135" s="42"/>
      <c r="BRC135" s="41"/>
      <c r="BRD135" s="41"/>
      <c r="BRE135" s="41"/>
      <c r="BRF135" s="42"/>
      <c r="BRG135" s="41"/>
      <c r="BRH135" s="41"/>
      <c r="BRI135" s="41"/>
      <c r="BRJ135" s="42"/>
      <c r="BRK135" s="41"/>
      <c r="BRL135" s="41"/>
      <c r="BRM135" s="41"/>
      <c r="BRN135" s="42"/>
      <c r="BRO135" s="41"/>
      <c r="BRP135" s="41"/>
      <c r="BRQ135" s="41"/>
      <c r="BRR135" s="42"/>
      <c r="BRS135" s="41"/>
      <c r="BRT135" s="41"/>
      <c r="BRU135" s="41"/>
      <c r="BRV135" s="42"/>
      <c r="BRW135" s="41"/>
      <c r="BRX135" s="41"/>
      <c r="BRY135" s="41"/>
      <c r="BRZ135" s="42"/>
      <c r="BSA135" s="41"/>
      <c r="BSB135" s="41"/>
      <c r="BSC135" s="41"/>
      <c r="BSD135" s="42"/>
      <c r="BSE135" s="41"/>
      <c r="BSF135" s="41"/>
      <c r="BSG135" s="41"/>
      <c r="BSH135" s="42"/>
      <c r="BSI135" s="41"/>
      <c r="BSJ135" s="41"/>
      <c r="BSK135" s="41"/>
      <c r="BSL135" s="42"/>
      <c r="BSM135" s="41"/>
      <c r="BSN135" s="41"/>
      <c r="BSO135" s="41"/>
      <c r="BSP135" s="42"/>
      <c r="BSQ135" s="41"/>
      <c r="BSR135" s="41"/>
      <c r="BSS135" s="41"/>
      <c r="BST135" s="42"/>
      <c r="BSU135" s="41"/>
      <c r="BSV135" s="41"/>
      <c r="BSW135" s="41"/>
      <c r="BSX135" s="42"/>
      <c r="BSY135" s="41"/>
      <c r="BSZ135" s="41"/>
      <c r="BTA135" s="41"/>
      <c r="BTB135" s="42"/>
      <c r="BTC135" s="41"/>
      <c r="BTD135" s="41"/>
      <c r="BTE135" s="41"/>
      <c r="BTF135" s="42"/>
      <c r="BTG135" s="41"/>
      <c r="BTH135" s="41"/>
      <c r="BTI135" s="41"/>
      <c r="BTJ135" s="42"/>
      <c r="BTK135" s="41"/>
      <c r="BTL135" s="41"/>
      <c r="BTM135" s="41"/>
      <c r="BTN135" s="42"/>
      <c r="BTO135" s="41"/>
      <c r="BTP135" s="41"/>
      <c r="BTQ135" s="41"/>
      <c r="BTR135" s="42"/>
      <c r="BTS135" s="41"/>
      <c r="BTT135" s="41"/>
      <c r="BTU135" s="41"/>
      <c r="BTV135" s="42"/>
      <c r="BTW135" s="41"/>
      <c r="BTX135" s="41"/>
      <c r="BTY135" s="41"/>
      <c r="BTZ135" s="43"/>
      <c r="BUA135" s="44"/>
      <c r="BUB135" s="45"/>
      <c r="BUC135" s="45"/>
      <c r="BUD135" s="42"/>
      <c r="BUE135" s="41"/>
      <c r="BUF135" s="41"/>
      <c r="BUG135" s="41"/>
      <c r="BUH135" s="42"/>
      <c r="BUI135" s="41"/>
      <c r="BUJ135" s="41"/>
      <c r="BUK135" s="41"/>
      <c r="BUL135" s="42"/>
      <c r="BUM135" s="41"/>
      <c r="BUN135" s="41"/>
      <c r="BUO135" s="41"/>
      <c r="BUP135" s="42"/>
      <c r="BUQ135" s="41"/>
      <c r="BUR135" s="41"/>
      <c r="BUS135" s="41"/>
      <c r="BUT135" s="42"/>
      <c r="BUU135" s="41"/>
      <c r="BUV135" s="41"/>
      <c r="BUW135" s="41"/>
      <c r="BUX135" s="42"/>
      <c r="BUY135" s="41"/>
      <c r="BUZ135" s="41"/>
      <c r="BVA135" s="41"/>
      <c r="BVB135" s="42"/>
      <c r="BVC135" s="41"/>
      <c r="BVD135" s="41"/>
      <c r="BVE135" s="41"/>
      <c r="BVF135" s="42"/>
      <c r="BVG135" s="41"/>
      <c r="BVH135" s="41"/>
      <c r="BVI135" s="41"/>
      <c r="BVJ135" s="42"/>
      <c r="BVK135" s="41"/>
      <c r="BVL135" s="41"/>
      <c r="BVM135" s="41"/>
      <c r="BVN135" s="42"/>
      <c r="BVO135" s="41"/>
      <c r="BVP135" s="41"/>
      <c r="BVQ135" s="41"/>
      <c r="BVR135" s="42"/>
      <c r="BVS135" s="41"/>
      <c r="BVT135" s="41"/>
      <c r="BVU135" s="41"/>
      <c r="BVV135" s="42"/>
      <c r="BVW135" s="41"/>
      <c r="BVX135" s="41"/>
      <c r="BVY135" s="41"/>
      <c r="BVZ135" s="42"/>
      <c r="BWA135" s="41"/>
      <c r="BWB135" s="41"/>
      <c r="BWC135" s="41"/>
      <c r="BWD135" s="42"/>
      <c r="BWE135" s="41"/>
      <c r="BWF135" s="41"/>
      <c r="BWG135" s="41"/>
      <c r="BWH135" s="42"/>
      <c r="BWI135" s="41"/>
      <c r="BWJ135" s="41"/>
      <c r="BWK135" s="41"/>
      <c r="BWL135" s="42"/>
      <c r="BWM135" s="41"/>
      <c r="BWN135" s="41"/>
      <c r="BWO135" s="41"/>
      <c r="BWP135" s="42"/>
      <c r="BWQ135" s="41"/>
      <c r="BWR135" s="41"/>
      <c r="BWS135" s="41"/>
      <c r="BWT135" s="42"/>
      <c r="BWU135" s="41"/>
      <c r="BWV135" s="41"/>
      <c r="BWW135" s="41"/>
      <c r="BWX135" s="42"/>
      <c r="BWY135" s="41"/>
      <c r="BWZ135" s="41"/>
      <c r="BXA135" s="41"/>
      <c r="BXB135" s="42"/>
      <c r="BXC135" s="41"/>
      <c r="BXD135" s="41"/>
      <c r="BXE135" s="41"/>
      <c r="BXF135" s="42"/>
      <c r="BXG135" s="41"/>
      <c r="BXH135" s="41"/>
      <c r="BXI135" s="41"/>
      <c r="BXJ135" s="42"/>
      <c r="BXK135" s="41"/>
      <c r="BXL135" s="41"/>
      <c r="BXM135" s="41"/>
      <c r="BXN135" s="42"/>
      <c r="BXO135" s="41"/>
      <c r="BXP135" s="41"/>
      <c r="BXQ135" s="41"/>
      <c r="BXR135" s="42"/>
      <c r="BXS135" s="41"/>
      <c r="BXT135" s="41"/>
      <c r="BXU135" s="41"/>
      <c r="BXV135" s="42"/>
      <c r="BXW135" s="41"/>
      <c r="BXX135" s="41"/>
      <c r="BXY135" s="41"/>
      <c r="BXZ135" s="42"/>
      <c r="BYA135" s="41"/>
      <c r="BYB135" s="41"/>
      <c r="BYC135" s="41"/>
      <c r="BYD135" s="42"/>
      <c r="BYE135" s="41"/>
      <c r="BYF135" s="41"/>
      <c r="BYG135" s="41"/>
      <c r="BYH135" s="42"/>
      <c r="BYI135" s="41"/>
      <c r="BYJ135" s="41"/>
      <c r="BYK135" s="41"/>
      <c r="BYL135" s="42"/>
      <c r="BYM135" s="41"/>
      <c r="BYN135" s="41"/>
      <c r="BYO135" s="41"/>
      <c r="BYP135" s="42"/>
      <c r="BYQ135" s="41"/>
      <c r="BYR135" s="41"/>
      <c r="BYS135" s="41"/>
      <c r="BYT135" s="42"/>
      <c r="BYU135" s="41"/>
      <c r="BYV135" s="41"/>
      <c r="BYW135" s="41"/>
      <c r="BYX135" s="42"/>
      <c r="BYY135" s="41"/>
      <c r="BYZ135" s="41"/>
      <c r="BZA135" s="41"/>
      <c r="BZB135" s="42"/>
      <c r="BZC135" s="41"/>
      <c r="BZD135" s="41"/>
      <c r="BZE135" s="41"/>
      <c r="BZF135" s="42"/>
      <c r="BZG135" s="41"/>
      <c r="BZH135" s="41"/>
      <c r="BZI135" s="41"/>
      <c r="BZJ135" s="42"/>
      <c r="BZK135" s="41"/>
      <c r="BZL135" s="41"/>
      <c r="BZM135" s="41"/>
      <c r="BZN135" s="42"/>
      <c r="BZO135" s="41"/>
      <c r="BZP135" s="41"/>
      <c r="BZQ135" s="41"/>
      <c r="BZR135" s="42"/>
      <c r="BZS135" s="41"/>
      <c r="BZT135" s="41"/>
      <c r="BZU135" s="41"/>
      <c r="BZV135" s="42"/>
      <c r="BZW135" s="41"/>
      <c r="BZX135" s="41"/>
      <c r="BZY135" s="41"/>
      <c r="BZZ135" s="42"/>
      <c r="CAA135" s="41"/>
      <c r="CAB135" s="41"/>
      <c r="CAC135" s="41"/>
      <c r="CAD135" s="43"/>
      <c r="CAE135" s="44"/>
      <c r="CAF135" s="45"/>
      <c r="CAG135" s="45"/>
      <c r="CAH135" s="42"/>
      <c r="CAI135" s="41"/>
      <c r="CAJ135" s="41"/>
      <c r="CAK135" s="41"/>
      <c r="CAL135" s="42"/>
      <c r="CAM135" s="41"/>
      <c r="CAN135" s="41"/>
      <c r="CAO135" s="41"/>
      <c r="CAP135" s="42"/>
      <c r="CAQ135" s="41"/>
      <c r="CAR135" s="41"/>
      <c r="CAS135" s="41"/>
      <c r="CAT135" s="42"/>
      <c r="CAU135" s="41"/>
      <c r="CAV135" s="41"/>
      <c r="CAW135" s="41"/>
      <c r="CAX135" s="42"/>
      <c r="CAY135" s="41"/>
      <c r="CAZ135" s="41"/>
      <c r="CBA135" s="41"/>
      <c r="CBB135" s="42"/>
      <c r="CBC135" s="41"/>
      <c r="CBD135" s="41"/>
      <c r="CBE135" s="41"/>
      <c r="CBF135" s="42"/>
      <c r="CBG135" s="41"/>
      <c r="CBH135" s="41"/>
      <c r="CBI135" s="41"/>
      <c r="CBJ135" s="42"/>
      <c r="CBK135" s="41"/>
      <c r="CBL135" s="41"/>
      <c r="CBM135" s="41"/>
      <c r="CBN135" s="42"/>
      <c r="CBO135" s="41"/>
      <c r="CBP135" s="41"/>
      <c r="CBQ135" s="41"/>
      <c r="CBR135" s="42"/>
      <c r="CBS135" s="41"/>
      <c r="CBT135" s="41"/>
      <c r="CBU135" s="41"/>
      <c r="CBV135" s="42"/>
      <c r="CBW135" s="41"/>
      <c r="CBX135" s="41"/>
      <c r="CBY135" s="41"/>
      <c r="CBZ135" s="42"/>
      <c r="CCA135" s="41"/>
      <c r="CCB135" s="41"/>
      <c r="CCC135" s="41"/>
      <c r="CCD135" s="42"/>
      <c r="CCE135" s="41"/>
      <c r="CCF135" s="41"/>
      <c r="CCG135" s="41"/>
      <c r="CCH135" s="42"/>
      <c r="CCI135" s="41"/>
      <c r="CCJ135" s="41"/>
      <c r="CCK135" s="41"/>
      <c r="CCL135" s="42"/>
      <c r="CCM135" s="41"/>
      <c r="CCN135" s="41"/>
      <c r="CCO135" s="41"/>
      <c r="CCP135" s="42"/>
      <c r="CCQ135" s="41"/>
      <c r="CCR135" s="41"/>
      <c r="CCS135" s="41"/>
      <c r="CCT135" s="42"/>
      <c r="CCU135" s="41"/>
      <c r="CCV135" s="41"/>
      <c r="CCW135" s="41"/>
      <c r="CCX135" s="42"/>
      <c r="CCY135" s="41"/>
      <c r="CCZ135" s="41"/>
      <c r="CDA135" s="41"/>
      <c r="CDB135" s="42"/>
      <c r="CDC135" s="41"/>
      <c r="CDD135" s="41"/>
      <c r="CDE135" s="41"/>
      <c r="CDF135" s="42"/>
      <c r="CDG135" s="41"/>
      <c r="CDH135" s="41"/>
      <c r="CDI135" s="41"/>
      <c r="CDJ135" s="42"/>
      <c r="CDK135" s="41"/>
      <c r="CDL135" s="41"/>
      <c r="CDM135" s="41"/>
      <c r="CDN135" s="42"/>
      <c r="CDO135" s="41"/>
      <c r="CDP135" s="41"/>
      <c r="CDQ135" s="41"/>
      <c r="CDR135" s="42"/>
      <c r="CDS135" s="41"/>
      <c r="CDT135" s="41"/>
      <c r="CDU135" s="41"/>
      <c r="CDV135" s="42"/>
      <c r="CDW135" s="41"/>
      <c r="CDX135" s="41"/>
      <c r="CDY135" s="41"/>
      <c r="CDZ135" s="42"/>
      <c r="CEA135" s="41"/>
      <c r="CEB135" s="41"/>
      <c r="CEC135" s="41"/>
      <c r="CED135" s="42"/>
      <c r="CEE135" s="41"/>
      <c r="CEF135" s="41"/>
      <c r="CEG135" s="41"/>
      <c r="CEH135" s="42"/>
      <c r="CEI135" s="41"/>
      <c r="CEJ135" s="41"/>
      <c r="CEK135" s="41"/>
      <c r="CEL135" s="42"/>
      <c r="CEM135" s="41"/>
      <c r="CEN135" s="41"/>
      <c r="CEO135" s="41"/>
      <c r="CEP135" s="42"/>
      <c r="CEQ135" s="41"/>
      <c r="CER135" s="41"/>
      <c r="CES135" s="41"/>
      <c r="CET135" s="42"/>
      <c r="CEU135" s="41"/>
      <c r="CEV135" s="41"/>
      <c r="CEW135" s="41"/>
      <c r="CEX135" s="42"/>
      <c r="CEY135" s="41"/>
      <c r="CEZ135" s="41"/>
      <c r="CFA135" s="41"/>
      <c r="CFB135" s="42"/>
      <c r="CFC135" s="41"/>
      <c r="CFD135" s="41"/>
      <c r="CFE135" s="41"/>
      <c r="CFF135" s="42"/>
      <c r="CFG135" s="41"/>
      <c r="CFH135" s="41"/>
      <c r="CFI135" s="41"/>
      <c r="CFJ135" s="42"/>
      <c r="CFK135" s="41"/>
      <c r="CFL135" s="41"/>
      <c r="CFM135" s="41"/>
      <c r="CFN135" s="42"/>
      <c r="CFO135" s="41"/>
      <c r="CFP135" s="41"/>
      <c r="CFQ135" s="41"/>
      <c r="CFR135" s="42"/>
      <c r="CFS135" s="41"/>
      <c r="CFT135" s="41"/>
      <c r="CFU135" s="41"/>
      <c r="CFV135" s="42"/>
      <c r="CFW135" s="41"/>
      <c r="CFX135" s="41"/>
      <c r="CFY135" s="41"/>
      <c r="CFZ135" s="42"/>
      <c r="CGA135" s="41"/>
      <c r="CGB135" s="41"/>
      <c r="CGC135" s="41"/>
      <c r="CGD135" s="42"/>
      <c r="CGE135" s="41"/>
      <c r="CGF135" s="41"/>
      <c r="CGG135" s="41"/>
      <c r="CGH135" s="43"/>
      <c r="CGI135" s="44"/>
      <c r="CGJ135" s="45"/>
      <c r="CGK135" s="45"/>
      <c r="CGL135" s="42"/>
      <c r="CGM135" s="41"/>
      <c r="CGN135" s="41"/>
      <c r="CGO135" s="41"/>
      <c r="CGP135" s="42"/>
      <c r="CGQ135" s="41"/>
      <c r="CGR135" s="41"/>
      <c r="CGS135" s="41"/>
      <c r="CGT135" s="42"/>
      <c r="CGU135" s="41"/>
      <c r="CGV135" s="41"/>
      <c r="CGW135" s="41"/>
      <c r="CGX135" s="42"/>
      <c r="CGY135" s="41"/>
      <c r="CGZ135" s="41"/>
      <c r="CHA135" s="41"/>
      <c r="CHB135" s="42"/>
      <c r="CHC135" s="41"/>
      <c r="CHD135" s="41"/>
      <c r="CHE135" s="41"/>
      <c r="CHF135" s="42"/>
      <c r="CHG135" s="41"/>
      <c r="CHH135" s="41"/>
      <c r="CHI135" s="41"/>
      <c r="CHJ135" s="42"/>
      <c r="CHK135" s="41"/>
      <c r="CHL135" s="41"/>
      <c r="CHM135" s="41"/>
      <c r="CHN135" s="42"/>
      <c r="CHO135" s="41"/>
      <c r="CHP135" s="41"/>
      <c r="CHQ135" s="41"/>
      <c r="CHR135" s="42"/>
      <c r="CHS135" s="41"/>
      <c r="CHT135" s="41"/>
      <c r="CHU135" s="41"/>
      <c r="CHV135" s="42"/>
      <c r="CHW135" s="41"/>
      <c r="CHX135" s="41"/>
      <c r="CHY135" s="41"/>
      <c r="CHZ135" s="42"/>
      <c r="CIA135" s="41"/>
      <c r="CIB135" s="41"/>
      <c r="CIC135" s="41"/>
      <c r="CID135" s="42"/>
      <c r="CIE135" s="41"/>
      <c r="CIF135" s="41"/>
      <c r="CIG135" s="41"/>
      <c r="CIH135" s="42"/>
      <c r="CII135" s="41"/>
      <c r="CIJ135" s="41"/>
      <c r="CIK135" s="41"/>
      <c r="CIL135" s="42"/>
      <c r="CIM135" s="41"/>
      <c r="CIN135" s="41"/>
      <c r="CIO135" s="41"/>
      <c r="CIP135" s="42"/>
      <c r="CIQ135" s="41"/>
      <c r="CIR135" s="41"/>
      <c r="CIS135" s="41"/>
      <c r="CIT135" s="42"/>
      <c r="CIU135" s="41"/>
      <c r="CIV135" s="41"/>
      <c r="CIW135" s="41"/>
      <c r="CIX135" s="42"/>
      <c r="CIY135" s="41"/>
      <c r="CIZ135" s="41"/>
      <c r="CJA135" s="41"/>
      <c r="CJB135" s="42"/>
      <c r="CJC135" s="41"/>
      <c r="CJD135" s="41"/>
      <c r="CJE135" s="41"/>
      <c r="CJF135" s="42"/>
      <c r="CJG135" s="41"/>
      <c r="CJH135" s="41"/>
      <c r="CJI135" s="41"/>
      <c r="CJJ135" s="42"/>
      <c r="CJK135" s="41"/>
      <c r="CJL135" s="41"/>
      <c r="CJM135" s="41"/>
      <c r="CJN135" s="42"/>
      <c r="CJO135" s="41"/>
      <c r="CJP135" s="41"/>
      <c r="CJQ135" s="41"/>
      <c r="CJR135" s="42"/>
      <c r="CJS135" s="41"/>
      <c r="CJT135" s="41"/>
      <c r="CJU135" s="41"/>
      <c r="CJV135" s="42"/>
      <c r="CJW135" s="41"/>
      <c r="CJX135" s="41"/>
      <c r="CJY135" s="41"/>
      <c r="CJZ135" s="42"/>
      <c r="CKA135" s="41"/>
      <c r="CKB135" s="41"/>
      <c r="CKC135" s="41"/>
      <c r="CKD135" s="42"/>
      <c r="CKE135" s="41"/>
      <c r="CKF135" s="41"/>
      <c r="CKG135" s="41"/>
      <c r="CKH135" s="42"/>
      <c r="CKI135" s="41"/>
      <c r="CKJ135" s="41"/>
      <c r="CKK135" s="41"/>
      <c r="CKL135" s="42"/>
      <c r="CKM135" s="41"/>
      <c r="CKN135" s="41"/>
      <c r="CKO135" s="41"/>
      <c r="CKP135" s="42"/>
      <c r="CKQ135" s="41"/>
      <c r="CKR135" s="41"/>
      <c r="CKS135" s="41"/>
      <c r="CKT135" s="42"/>
      <c r="CKU135" s="41"/>
      <c r="CKV135" s="41"/>
      <c r="CKW135" s="41"/>
      <c r="CKX135" s="42"/>
      <c r="CKY135" s="41"/>
      <c r="CKZ135" s="41"/>
      <c r="CLA135" s="41"/>
      <c r="CLB135" s="42"/>
      <c r="CLC135" s="41"/>
      <c r="CLD135" s="41"/>
      <c r="CLE135" s="41"/>
      <c r="CLF135" s="42"/>
      <c r="CLG135" s="41"/>
      <c r="CLH135" s="41"/>
      <c r="CLI135" s="41"/>
      <c r="CLJ135" s="42"/>
      <c r="CLK135" s="41"/>
      <c r="CLL135" s="41"/>
      <c r="CLM135" s="41"/>
      <c r="CLN135" s="42"/>
      <c r="CLO135" s="41"/>
      <c r="CLP135" s="41"/>
      <c r="CLQ135" s="41"/>
      <c r="CLR135" s="42"/>
      <c r="CLS135" s="41"/>
      <c r="CLT135" s="41"/>
      <c r="CLU135" s="41"/>
      <c r="CLV135" s="42"/>
      <c r="CLW135" s="41"/>
      <c r="CLX135" s="41"/>
      <c r="CLY135" s="41"/>
      <c r="CLZ135" s="42"/>
      <c r="CMA135" s="41"/>
      <c r="CMB135" s="41"/>
      <c r="CMC135" s="41"/>
      <c r="CMD135" s="42"/>
      <c r="CME135" s="41"/>
      <c r="CMF135" s="41"/>
      <c r="CMG135" s="41"/>
      <c r="CMH135" s="42"/>
      <c r="CMI135" s="41"/>
      <c r="CMJ135" s="41"/>
      <c r="CMK135" s="41"/>
      <c r="CML135" s="43"/>
      <c r="CMM135" s="44"/>
      <c r="CMN135" s="45"/>
      <c r="CMO135" s="45"/>
      <c r="CMP135" s="42"/>
      <c r="CMQ135" s="41"/>
      <c r="CMR135" s="41"/>
      <c r="CMS135" s="41"/>
      <c r="CMT135" s="42"/>
      <c r="CMU135" s="41"/>
      <c r="CMV135" s="41"/>
      <c r="CMW135" s="41"/>
      <c r="CMX135" s="42"/>
      <c r="CMY135" s="41"/>
      <c r="CMZ135" s="41"/>
      <c r="CNA135" s="41"/>
      <c r="CNB135" s="42"/>
      <c r="CNC135" s="41"/>
      <c r="CND135" s="41"/>
      <c r="CNE135" s="41"/>
      <c r="CNF135" s="42"/>
      <c r="CNG135" s="41"/>
      <c r="CNH135" s="41"/>
      <c r="CNI135" s="41"/>
      <c r="CNJ135" s="42"/>
      <c r="CNK135" s="41"/>
      <c r="CNL135" s="41"/>
      <c r="CNM135" s="41"/>
      <c r="CNN135" s="42"/>
      <c r="CNO135" s="41"/>
      <c r="CNP135" s="41"/>
      <c r="CNQ135" s="41"/>
      <c r="CNR135" s="42"/>
      <c r="CNS135" s="41"/>
      <c r="CNT135" s="41"/>
      <c r="CNU135" s="41"/>
      <c r="CNV135" s="42"/>
      <c r="CNW135" s="41"/>
      <c r="CNX135" s="41"/>
      <c r="CNY135" s="41"/>
      <c r="CNZ135" s="42"/>
      <c r="COA135" s="41"/>
      <c r="COB135" s="41"/>
      <c r="COC135" s="41"/>
      <c r="COD135" s="42"/>
      <c r="COE135" s="41"/>
      <c r="COF135" s="41"/>
      <c r="COG135" s="41"/>
      <c r="COH135" s="42"/>
      <c r="COI135" s="41"/>
      <c r="COJ135" s="41"/>
      <c r="COK135" s="41"/>
      <c r="COL135" s="42"/>
      <c r="COM135" s="41"/>
      <c r="CON135" s="41"/>
      <c r="COO135" s="41"/>
      <c r="COP135" s="42"/>
      <c r="COQ135" s="41"/>
      <c r="COR135" s="41"/>
      <c r="COS135" s="41"/>
      <c r="COT135" s="42"/>
      <c r="COU135" s="41"/>
      <c r="COV135" s="41"/>
      <c r="COW135" s="41"/>
      <c r="COX135" s="42"/>
      <c r="COY135" s="41"/>
      <c r="COZ135" s="41"/>
      <c r="CPA135" s="41"/>
      <c r="CPB135" s="42"/>
      <c r="CPC135" s="41"/>
      <c r="CPD135" s="41"/>
      <c r="CPE135" s="41"/>
      <c r="CPF135" s="42"/>
      <c r="CPG135" s="41"/>
      <c r="CPH135" s="41"/>
      <c r="CPI135" s="41"/>
      <c r="CPJ135" s="42"/>
      <c r="CPK135" s="41"/>
      <c r="CPL135" s="41"/>
      <c r="CPM135" s="41"/>
      <c r="CPN135" s="42"/>
      <c r="CPO135" s="41"/>
      <c r="CPP135" s="41"/>
      <c r="CPQ135" s="41"/>
      <c r="CPR135" s="42"/>
      <c r="CPS135" s="41"/>
      <c r="CPT135" s="41"/>
      <c r="CPU135" s="41"/>
      <c r="CPV135" s="42"/>
      <c r="CPW135" s="41"/>
      <c r="CPX135" s="41"/>
      <c r="CPY135" s="41"/>
      <c r="CPZ135" s="42"/>
      <c r="CQA135" s="41"/>
      <c r="CQB135" s="41"/>
      <c r="CQC135" s="41"/>
      <c r="CQD135" s="42"/>
      <c r="CQE135" s="41"/>
      <c r="CQF135" s="41"/>
      <c r="CQG135" s="41"/>
      <c r="CQH135" s="42"/>
      <c r="CQI135" s="41"/>
      <c r="CQJ135" s="41"/>
      <c r="CQK135" s="41"/>
      <c r="CQL135" s="42"/>
      <c r="CQM135" s="41"/>
      <c r="CQN135" s="41"/>
      <c r="CQO135" s="41"/>
      <c r="CQP135" s="42"/>
      <c r="CQQ135" s="41"/>
      <c r="CQR135" s="41"/>
      <c r="CQS135" s="41"/>
      <c r="CQT135" s="42"/>
      <c r="CQU135" s="41"/>
      <c r="CQV135" s="41"/>
      <c r="CQW135" s="41"/>
      <c r="CQX135" s="42"/>
      <c r="CQY135" s="41"/>
      <c r="CQZ135" s="41"/>
      <c r="CRA135" s="41"/>
      <c r="CRB135" s="42"/>
      <c r="CRC135" s="41"/>
      <c r="CRD135" s="41"/>
      <c r="CRE135" s="41"/>
      <c r="CRF135" s="42"/>
      <c r="CRG135" s="41"/>
      <c r="CRH135" s="41"/>
      <c r="CRI135" s="41"/>
      <c r="CRJ135" s="42"/>
      <c r="CRK135" s="41"/>
      <c r="CRL135" s="41"/>
      <c r="CRM135" s="41"/>
      <c r="CRN135" s="42"/>
      <c r="CRO135" s="41"/>
      <c r="CRP135" s="41"/>
      <c r="CRQ135" s="41"/>
      <c r="CRR135" s="42"/>
      <c r="CRS135" s="41"/>
      <c r="CRT135" s="41"/>
      <c r="CRU135" s="41"/>
      <c r="CRV135" s="42"/>
      <c r="CRW135" s="41"/>
      <c r="CRX135" s="41"/>
      <c r="CRY135" s="41"/>
      <c r="CRZ135" s="42"/>
      <c r="CSA135" s="41"/>
      <c r="CSB135" s="41"/>
      <c r="CSC135" s="41"/>
      <c r="CSD135" s="42"/>
      <c r="CSE135" s="41"/>
      <c r="CSF135" s="41"/>
      <c r="CSG135" s="41"/>
      <c r="CSH135" s="42"/>
      <c r="CSI135" s="41"/>
      <c r="CSJ135" s="41"/>
      <c r="CSK135" s="41"/>
      <c r="CSL135" s="42"/>
      <c r="CSM135" s="41"/>
      <c r="CSN135" s="41"/>
      <c r="CSO135" s="41"/>
      <c r="CSP135" s="43"/>
      <c r="CSQ135" s="44"/>
      <c r="CSR135" s="45"/>
      <c r="CSS135" s="45"/>
      <c r="CST135" s="42"/>
      <c r="CSU135" s="41"/>
      <c r="CSV135" s="41"/>
      <c r="CSW135" s="41"/>
      <c r="CSX135" s="42"/>
      <c r="CSY135" s="41"/>
      <c r="CSZ135" s="41"/>
      <c r="CTA135" s="41"/>
      <c r="CTB135" s="42"/>
      <c r="CTC135" s="41"/>
      <c r="CTD135" s="41"/>
      <c r="CTE135" s="41"/>
      <c r="CTF135" s="42"/>
      <c r="CTG135" s="41"/>
      <c r="CTH135" s="41"/>
      <c r="CTI135" s="41"/>
      <c r="CTJ135" s="42"/>
      <c r="CTK135" s="41"/>
      <c r="CTL135" s="41"/>
      <c r="CTM135" s="41"/>
      <c r="CTN135" s="42"/>
      <c r="CTO135" s="41"/>
      <c r="CTP135" s="41"/>
      <c r="CTQ135" s="41"/>
      <c r="CTR135" s="42"/>
      <c r="CTS135" s="41"/>
      <c r="CTT135" s="41"/>
      <c r="CTU135" s="41"/>
      <c r="CTV135" s="42"/>
      <c r="CTW135" s="41"/>
      <c r="CTX135" s="41"/>
      <c r="CTY135" s="41"/>
      <c r="CTZ135" s="42"/>
      <c r="CUA135" s="41"/>
      <c r="CUB135" s="41"/>
      <c r="CUC135" s="41"/>
      <c r="CUD135" s="42"/>
      <c r="CUE135" s="41"/>
      <c r="CUF135" s="41"/>
      <c r="CUG135" s="41"/>
      <c r="CUH135" s="42"/>
      <c r="CUI135" s="41"/>
      <c r="CUJ135" s="41"/>
      <c r="CUK135" s="41"/>
      <c r="CUL135" s="42"/>
      <c r="CUM135" s="41"/>
      <c r="CUN135" s="41"/>
      <c r="CUO135" s="41"/>
      <c r="CUP135" s="42"/>
      <c r="CUQ135" s="41"/>
      <c r="CUR135" s="41"/>
      <c r="CUS135" s="41"/>
      <c r="CUT135" s="42"/>
      <c r="CUU135" s="41"/>
      <c r="CUV135" s="41"/>
      <c r="CUW135" s="41"/>
      <c r="CUX135" s="42"/>
      <c r="CUY135" s="41"/>
      <c r="CUZ135" s="41"/>
      <c r="CVA135" s="41"/>
      <c r="CVB135" s="42"/>
      <c r="CVC135" s="41"/>
      <c r="CVD135" s="41"/>
      <c r="CVE135" s="41"/>
      <c r="CVF135" s="42"/>
      <c r="CVG135" s="41"/>
      <c r="CVH135" s="41"/>
      <c r="CVI135" s="41"/>
      <c r="CVJ135" s="42"/>
      <c r="CVK135" s="41"/>
      <c r="CVL135" s="41"/>
      <c r="CVM135" s="41"/>
      <c r="CVN135" s="42"/>
      <c r="CVO135" s="41"/>
      <c r="CVP135" s="41"/>
      <c r="CVQ135" s="41"/>
      <c r="CVR135" s="42"/>
      <c r="CVS135" s="41"/>
      <c r="CVT135" s="41"/>
      <c r="CVU135" s="41"/>
      <c r="CVV135" s="42"/>
      <c r="CVW135" s="41"/>
      <c r="CVX135" s="41"/>
      <c r="CVY135" s="41"/>
      <c r="CVZ135" s="42"/>
      <c r="CWA135" s="41"/>
      <c r="CWB135" s="41"/>
      <c r="CWC135" s="41"/>
      <c r="CWD135" s="42"/>
      <c r="CWE135" s="41"/>
      <c r="CWF135" s="41"/>
      <c r="CWG135" s="41"/>
      <c r="CWH135" s="42"/>
      <c r="CWI135" s="41"/>
      <c r="CWJ135" s="41"/>
      <c r="CWK135" s="41"/>
      <c r="CWL135" s="42"/>
      <c r="CWM135" s="41"/>
      <c r="CWN135" s="41"/>
      <c r="CWO135" s="41"/>
      <c r="CWP135" s="42"/>
      <c r="CWQ135" s="41"/>
      <c r="CWR135" s="41"/>
      <c r="CWS135" s="41"/>
      <c r="CWT135" s="42"/>
      <c r="CWU135" s="41"/>
      <c r="CWV135" s="41"/>
      <c r="CWW135" s="41"/>
      <c r="CWX135" s="42"/>
      <c r="CWY135" s="41"/>
      <c r="CWZ135" s="41"/>
      <c r="CXA135" s="41"/>
      <c r="CXB135" s="42"/>
      <c r="CXC135" s="41"/>
      <c r="CXD135" s="41"/>
      <c r="CXE135" s="41"/>
      <c r="CXF135" s="42"/>
      <c r="CXG135" s="41"/>
      <c r="CXH135" s="41"/>
      <c r="CXI135" s="41"/>
      <c r="CXJ135" s="42"/>
      <c r="CXK135" s="41"/>
      <c r="CXL135" s="41"/>
      <c r="CXM135" s="41"/>
      <c r="CXN135" s="42"/>
      <c r="CXO135" s="41"/>
      <c r="CXP135" s="41"/>
      <c r="CXQ135" s="41"/>
      <c r="CXR135" s="42"/>
      <c r="CXS135" s="41"/>
      <c r="CXT135" s="41"/>
      <c r="CXU135" s="41"/>
      <c r="CXV135" s="42"/>
      <c r="CXW135" s="41"/>
      <c r="CXX135" s="41"/>
      <c r="CXY135" s="41"/>
      <c r="CXZ135" s="42"/>
      <c r="CYA135" s="41"/>
      <c r="CYB135" s="41"/>
      <c r="CYC135" s="41"/>
      <c r="CYD135" s="42"/>
      <c r="CYE135" s="41"/>
      <c r="CYF135" s="41"/>
      <c r="CYG135" s="41"/>
      <c r="CYH135" s="42"/>
      <c r="CYI135" s="41"/>
      <c r="CYJ135" s="41"/>
      <c r="CYK135" s="41"/>
      <c r="CYL135" s="42"/>
      <c r="CYM135" s="41"/>
      <c r="CYN135" s="41"/>
      <c r="CYO135" s="41"/>
      <c r="CYP135" s="42"/>
      <c r="CYQ135" s="41"/>
      <c r="CYR135" s="41"/>
      <c r="CYS135" s="41"/>
      <c r="CYT135" s="43"/>
      <c r="CYU135" s="44"/>
      <c r="CYV135" s="45"/>
      <c r="CYW135" s="45"/>
      <c r="CYX135" s="42"/>
      <c r="CYY135" s="41"/>
      <c r="CYZ135" s="41"/>
      <c r="CZA135" s="41"/>
      <c r="CZB135" s="42"/>
      <c r="CZC135" s="41"/>
      <c r="CZD135" s="41"/>
      <c r="CZE135" s="41"/>
      <c r="CZF135" s="42"/>
      <c r="CZG135" s="41"/>
      <c r="CZH135" s="41"/>
      <c r="CZI135" s="41"/>
      <c r="CZJ135" s="42"/>
      <c r="CZK135" s="41"/>
      <c r="CZL135" s="41"/>
      <c r="CZM135" s="41"/>
      <c r="CZN135" s="42"/>
      <c r="CZO135" s="41"/>
      <c r="CZP135" s="41"/>
      <c r="CZQ135" s="41"/>
      <c r="CZR135" s="42"/>
      <c r="CZS135" s="41"/>
      <c r="CZT135" s="41"/>
      <c r="CZU135" s="41"/>
      <c r="CZV135" s="42"/>
      <c r="CZW135" s="41"/>
      <c r="CZX135" s="41"/>
      <c r="CZY135" s="41"/>
      <c r="CZZ135" s="42"/>
      <c r="DAA135" s="41"/>
      <c r="DAB135" s="41"/>
      <c r="DAC135" s="41"/>
      <c r="DAD135" s="42"/>
      <c r="DAE135" s="41"/>
      <c r="DAF135" s="41"/>
      <c r="DAG135" s="41"/>
      <c r="DAH135" s="42"/>
      <c r="DAI135" s="41"/>
      <c r="DAJ135" s="41"/>
      <c r="DAK135" s="41"/>
      <c r="DAL135" s="42"/>
      <c r="DAM135" s="41"/>
      <c r="DAN135" s="41"/>
      <c r="DAO135" s="41"/>
      <c r="DAP135" s="42"/>
      <c r="DAQ135" s="41"/>
      <c r="DAR135" s="41"/>
      <c r="DAS135" s="41"/>
      <c r="DAT135" s="42"/>
      <c r="DAU135" s="41"/>
      <c r="DAV135" s="41"/>
      <c r="DAW135" s="41"/>
      <c r="DAX135" s="42"/>
      <c r="DAY135" s="41"/>
      <c r="DAZ135" s="41"/>
      <c r="DBA135" s="41"/>
      <c r="DBB135" s="42"/>
      <c r="DBC135" s="41"/>
      <c r="DBD135" s="41"/>
      <c r="DBE135" s="41"/>
      <c r="DBF135" s="42"/>
      <c r="DBG135" s="41"/>
      <c r="DBH135" s="41"/>
      <c r="DBI135" s="41"/>
      <c r="DBJ135" s="42"/>
      <c r="DBK135" s="41"/>
      <c r="DBL135" s="41"/>
      <c r="DBM135" s="41"/>
      <c r="DBN135" s="42"/>
      <c r="DBO135" s="41"/>
      <c r="DBP135" s="41"/>
      <c r="DBQ135" s="41"/>
      <c r="DBR135" s="42"/>
      <c r="DBS135" s="41"/>
      <c r="DBT135" s="41"/>
      <c r="DBU135" s="41"/>
      <c r="DBV135" s="42"/>
      <c r="DBW135" s="41"/>
      <c r="DBX135" s="41"/>
      <c r="DBY135" s="41"/>
      <c r="DBZ135" s="42"/>
      <c r="DCA135" s="41"/>
      <c r="DCB135" s="41"/>
      <c r="DCC135" s="41"/>
      <c r="DCD135" s="42"/>
      <c r="DCE135" s="41"/>
      <c r="DCF135" s="41"/>
      <c r="DCG135" s="41"/>
      <c r="DCH135" s="42"/>
      <c r="DCI135" s="41"/>
      <c r="DCJ135" s="41"/>
      <c r="DCK135" s="41"/>
      <c r="DCL135" s="42"/>
      <c r="DCM135" s="41"/>
      <c r="DCN135" s="41"/>
      <c r="DCO135" s="41"/>
      <c r="DCP135" s="42"/>
      <c r="DCQ135" s="41"/>
      <c r="DCR135" s="41"/>
      <c r="DCS135" s="41"/>
      <c r="DCT135" s="42"/>
      <c r="DCU135" s="41"/>
      <c r="DCV135" s="41"/>
      <c r="DCW135" s="41"/>
      <c r="DCX135" s="42"/>
      <c r="DCY135" s="41"/>
      <c r="DCZ135" s="41"/>
      <c r="DDA135" s="41"/>
      <c r="DDB135" s="42"/>
      <c r="DDC135" s="41"/>
      <c r="DDD135" s="41"/>
      <c r="DDE135" s="41"/>
      <c r="DDF135" s="42"/>
      <c r="DDG135" s="41"/>
      <c r="DDH135" s="41"/>
      <c r="DDI135" s="41"/>
      <c r="DDJ135" s="42"/>
      <c r="DDK135" s="41"/>
      <c r="DDL135" s="41"/>
      <c r="DDM135" s="41"/>
      <c r="DDN135" s="42"/>
      <c r="DDO135" s="41"/>
      <c r="DDP135" s="41"/>
      <c r="DDQ135" s="41"/>
      <c r="DDR135" s="42"/>
      <c r="DDS135" s="41"/>
      <c r="DDT135" s="41"/>
      <c r="DDU135" s="41"/>
      <c r="DDV135" s="42"/>
      <c r="DDW135" s="41"/>
      <c r="DDX135" s="41"/>
      <c r="DDY135" s="41"/>
      <c r="DDZ135" s="42"/>
      <c r="DEA135" s="41"/>
      <c r="DEB135" s="41"/>
      <c r="DEC135" s="41"/>
      <c r="DED135" s="42"/>
      <c r="DEE135" s="41"/>
      <c r="DEF135" s="41"/>
      <c r="DEG135" s="41"/>
      <c r="DEH135" s="42"/>
      <c r="DEI135" s="41"/>
      <c r="DEJ135" s="41"/>
      <c r="DEK135" s="41"/>
      <c r="DEL135" s="42"/>
      <c r="DEM135" s="41"/>
      <c r="DEN135" s="41"/>
      <c r="DEO135" s="41"/>
      <c r="DEP135" s="42"/>
      <c r="DEQ135" s="41"/>
      <c r="DER135" s="41"/>
      <c r="DES135" s="41"/>
      <c r="DET135" s="42"/>
      <c r="DEU135" s="41"/>
      <c r="DEV135" s="41"/>
      <c r="DEW135" s="41"/>
      <c r="DEX135" s="43"/>
      <c r="DEY135" s="44"/>
      <c r="DEZ135" s="45"/>
      <c r="DFA135" s="45"/>
      <c r="DFB135" s="42"/>
      <c r="DFC135" s="41"/>
      <c r="DFD135" s="41"/>
      <c r="DFE135" s="41"/>
      <c r="DFF135" s="42"/>
      <c r="DFG135" s="41"/>
      <c r="DFH135" s="41"/>
      <c r="DFI135" s="41"/>
      <c r="DFJ135" s="42"/>
      <c r="DFK135" s="41"/>
      <c r="DFL135" s="41"/>
      <c r="DFM135" s="41"/>
      <c r="DFN135" s="42"/>
      <c r="DFO135" s="41"/>
      <c r="DFP135" s="41"/>
      <c r="DFQ135" s="41"/>
      <c r="DFR135" s="42"/>
      <c r="DFS135" s="41"/>
      <c r="DFT135" s="41"/>
      <c r="DFU135" s="41"/>
      <c r="DFV135" s="42"/>
      <c r="DFW135" s="41"/>
      <c r="DFX135" s="41"/>
      <c r="DFY135" s="41"/>
      <c r="DFZ135" s="42"/>
      <c r="DGA135" s="41"/>
      <c r="DGB135" s="41"/>
      <c r="DGC135" s="41"/>
      <c r="DGD135" s="42"/>
      <c r="DGE135" s="41"/>
      <c r="DGF135" s="41"/>
      <c r="DGG135" s="41"/>
      <c r="DGH135" s="42"/>
      <c r="DGI135" s="41"/>
      <c r="DGJ135" s="41"/>
      <c r="DGK135" s="41"/>
      <c r="DGL135" s="42"/>
      <c r="DGM135" s="41"/>
      <c r="DGN135" s="41"/>
      <c r="DGO135" s="41"/>
      <c r="DGP135" s="42"/>
      <c r="DGQ135" s="41"/>
      <c r="DGR135" s="41"/>
      <c r="DGS135" s="41"/>
      <c r="DGT135" s="42"/>
      <c r="DGU135" s="41"/>
      <c r="DGV135" s="41"/>
      <c r="DGW135" s="41"/>
      <c r="DGX135" s="42"/>
      <c r="DGY135" s="41"/>
      <c r="DGZ135" s="41"/>
      <c r="DHA135" s="41"/>
      <c r="DHB135" s="42"/>
      <c r="DHC135" s="41"/>
      <c r="DHD135" s="41"/>
      <c r="DHE135" s="41"/>
      <c r="DHF135" s="42"/>
      <c r="DHG135" s="41"/>
      <c r="DHH135" s="41"/>
      <c r="DHI135" s="41"/>
      <c r="DHJ135" s="42"/>
      <c r="DHK135" s="41"/>
      <c r="DHL135" s="41"/>
      <c r="DHM135" s="41"/>
      <c r="DHN135" s="42"/>
      <c r="DHO135" s="41"/>
      <c r="DHP135" s="41"/>
      <c r="DHQ135" s="41"/>
      <c r="DHR135" s="42"/>
      <c r="DHS135" s="41"/>
      <c r="DHT135" s="41"/>
      <c r="DHU135" s="41"/>
      <c r="DHV135" s="42"/>
      <c r="DHW135" s="41"/>
      <c r="DHX135" s="41"/>
      <c r="DHY135" s="41"/>
      <c r="DHZ135" s="42"/>
      <c r="DIA135" s="41"/>
      <c r="DIB135" s="41"/>
      <c r="DIC135" s="41"/>
      <c r="DID135" s="42"/>
      <c r="DIE135" s="41"/>
      <c r="DIF135" s="41"/>
      <c r="DIG135" s="41"/>
      <c r="DIH135" s="42"/>
      <c r="DII135" s="41"/>
      <c r="DIJ135" s="41"/>
      <c r="DIK135" s="41"/>
      <c r="DIL135" s="42"/>
      <c r="DIM135" s="41"/>
      <c r="DIN135" s="41"/>
      <c r="DIO135" s="41"/>
      <c r="DIP135" s="42"/>
      <c r="DIQ135" s="41"/>
      <c r="DIR135" s="41"/>
      <c r="DIS135" s="41"/>
      <c r="DIT135" s="42"/>
      <c r="DIU135" s="41"/>
      <c r="DIV135" s="41"/>
      <c r="DIW135" s="41"/>
      <c r="DIX135" s="42"/>
      <c r="DIY135" s="41"/>
      <c r="DIZ135" s="41"/>
      <c r="DJA135" s="41"/>
      <c r="DJB135" s="42"/>
      <c r="DJC135" s="41"/>
      <c r="DJD135" s="41"/>
      <c r="DJE135" s="41"/>
      <c r="DJF135" s="42"/>
      <c r="DJG135" s="41"/>
      <c r="DJH135" s="41"/>
      <c r="DJI135" s="41"/>
      <c r="DJJ135" s="42"/>
      <c r="DJK135" s="41"/>
      <c r="DJL135" s="41"/>
      <c r="DJM135" s="41"/>
      <c r="DJN135" s="42"/>
      <c r="DJO135" s="41"/>
      <c r="DJP135" s="41"/>
      <c r="DJQ135" s="41"/>
      <c r="DJR135" s="42"/>
      <c r="DJS135" s="41"/>
      <c r="DJT135" s="41"/>
      <c r="DJU135" s="41"/>
      <c r="DJV135" s="42"/>
      <c r="DJW135" s="41"/>
      <c r="DJX135" s="41"/>
      <c r="DJY135" s="41"/>
      <c r="DJZ135" s="42"/>
      <c r="DKA135" s="41"/>
      <c r="DKB135" s="41"/>
      <c r="DKC135" s="41"/>
      <c r="DKD135" s="42"/>
      <c r="DKE135" s="41"/>
      <c r="DKF135" s="41"/>
      <c r="DKG135" s="41"/>
      <c r="DKH135" s="42"/>
      <c r="DKI135" s="41"/>
      <c r="DKJ135" s="41"/>
      <c r="DKK135" s="41"/>
      <c r="DKL135" s="42"/>
      <c r="DKM135" s="41"/>
      <c r="DKN135" s="41"/>
      <c r="DKO135" s="41"/>
      <c r="DKP135" s="42"/>
      <c r="DKQ135" s="41"/>
      <c r="DKR135" s="41"/>
      <c r="DKS135" s="41"/>
      <c r="DKT135" s="42"/>
      <c r="DKU135" s="41"/>
      <c r="DKV135" s="41"/>
      <c r="DKW135" s="41"/>
      <c r="DKX135" s="42"/>
      <c r="DKY135" s="41"/>
      <c r="DKZ135" s="41"/>
      <c r="DLA135" s="41"/>
      <c r="DLB135" s="43"/>
      <c r="DLC135" s="44"/>
      <c r="DLD135" s="45"/>
      <c r="DLE135" s="45"/>
      <c r="DLF135" s="42"/>
      <c r="DLG135" s="41"/>
      <c r="DLH135" s="41"/>
      <c r="DLI135" s="41"/>
      <c r="DLJ135" s="42"/>
      <c r="DLK135" s="41"/>
      <c r="DLL135" s="41"/>
      <c r="DLM135" s="41"/>
      <c r="DLN135" s="42"/>
      <c r="DLO135" s="41"/>
      <c r="DLP135" s="41"/>
      <c r="DLQ135" s="41"/>
      <c r="DLR135" s="42"/>
      <c r="DLS135" s="41"/>
      <c r="DLT135" s="41"/>
      <c r="DLU135" s="41"/>
      <c r="DLV135" s="42"/>
      <c r="DLW135" s="41"/>
      <c r="DLX135" s="41"/>
      <c r="DLY135" s="41"/>
      <c r="DLZ135" s="42"/>
      <c r="DMA135" s="41"/>
      <c r="DMB135" s="41"/>
      <c r="DMC135" s="41"/>
      <c r="DMD135" s="42"/>
      <c r="DME135" s="41"/>
      <c r="DMF135" s="41"/>
      <c r="DMG135" s="41"/>
      <c r="DMH135" s="42"/>
      <c r="DMI135" s="41"/>
      <c r="DMJ135" s="41"/>
      <c r="DMK135" s="41"/>
      <c r="DML135" s="42"/>
      <c r="DMM135" s="41"/>
      <c r="DMN135" s="41"/>
      <c r="DMO135" s="41"/>
      <c r="DMP135" s="42"/>
      <c r="DMQ135" s="41"/>
      <c r="DMR135" s="41"/>
      <c r="DMS135" s="41"/>
      <c r="DMT135" s="42"/>
      <c r="DMU135" s="41"/>
      <c r="DMV135" s="41"/>
      <c r="DMW135" s="41"/>
      <c r="DMX135" s="42"/>
      <c r="DMY135" s="41"/>
      <c r="DMZ135" s="41"/>
      <c r="DNA135" s="41"/>
      <c r="DNB135" s="42"/>
      <c r="DNC135" s="41"/>
      <c r="DND135" s="41"/>
      <c r="DNE135" s="41"/>
      <c r="DNF135" s="42"/>
      <c r="DNG135" s="41"/>
      <c r="DNH135" s="41"/>
      <c r="DNI135" s="41"/>
      <c r="DNJ135" s="42"/>
      <c r="DNK135" s="41"/>
      <c r="DNL135" s="41"/>
      <c r="DNM135" s="41"/>
      <c r="DNN135" s="42"/>
      <c r="DNO135" s="41"/>
      <c r="DNP135" s="41"/>
      <c r="DNQ135" s="41"/>
      <c r="DNR135" s="42"/>
      <c r="DNS135" s="41"/>
      <c r="DNT135" s="41"/>
      <c r="DNU135" s="41"/>
      <c r="DNV135" s="42"/>
      <c r="DNW135" s="41"/>
      <c r="DNX135" s="41"/>
      <c r="DNY135" s="41"/>
      <c r="DNZ135" s="42"/>
      <c r="DOA135" s="41"/>
      <c r="DOB135" s="41"/>
      <c r="DOC135" s="41"/>
      <c r="DOD135" s="42"/>
      <c r="DOE135" s="41"/>
      <c r="DOF135" s="41"/>
      <c r="DOG135" s="41"/>
      <c r="DOH135" s="42"/>
      <c r="DOI135" s="41"/>
      <c r="DOJ135" s="41"/>
      <c r="DOK135" s="41"/>
      <c r="DOL135" s="42"/>
      <c r="DOM135" s="41"/>
      <c r="DON135" s="41"/>
      <c r="DOO135" s="41"/>
      <c r="DOP135" s="42"/>
      <c r="DOQ135" s="41"/>
      <c r="DOR135" s="41"/>
      <c r="DOS135" s="41"/>
      <c r="DOT135" s="42"/>
      <c r="DOU135" s="41"/>
      <c r="DOV135" s="41"/>
      <c r="DOW135" s="41"/>
      <c r="DOX135" s="42"/>
      <c r="DOY135" s="41"/>
      <c r="DOZ135" s="41"/>
      <c r="DPA135" s="41"/>
      <c r="DPB135" s="42"/>
      <c r="DPC135" s="41"/>
      <c r="DPD135" s="41"/>
      <c r="DPE135" s="41"/>
      <c r="DPF135" s="42"/>
      <c r="DPG135" s="41"/>
      <c r="DPH135" s="41"/>
      <c r="DPI135" s="41"/>
      <c r="DPJ135" s="42"/>
      <c r="DPK135" s="41"/>
      <c r="DPL135" s="41"/>
      <c r="DPM135" s="41"/>
      <c r="DPN135" s="42"/>
      <c r="DPO135" s="41"/>
      <c r="DPP135" s="41"/>
      <c r="DPQ135" s="41"/>
      <c r="DPR135" s="42"/>
      <c r="DPS135" s="41"/>
      <c r="DPT135" s="41"/>
      <c r="DPU135" s="41"/>
      <c r="DPV135" s="42"/>
      <c r="DPW135" s="41"/>
      <c r="DPX135" s="41"/>
      <c r="DPY135" s="41"/>
      <c r="DPZ135" s="42"/>
      <c r="DQA135" s="41"/>
      <c r="DQB135" s="41"/>
      <c r="DQC135" s="41"/>
      <c r="DQD135" s="42"/>
      <c r="DQE135" s="41"/>
      <c r="DQF135" s="41"/>
      <c r="DQG135" s="41"/>
      <c r="DQH135" s="42"/>
      <c r="DQI135" s="41"/>
      <c r="DQJ135" s="41"/>
      <c r="DQK135" s="41"/>
      <c r="DQL135" s="42"/>
      <c r="DQM135" s="41"/>
      <c r="DQN135" s="41"/>
      <c r="DQO135" s="41"/>
      <c r="DQP135" s="42"/>
      <c r="DQQ135" s="41"/>
      <c r="DQR135" s="41"/>
      <c r="DQS135" s="41"/>
      <c r="DQT135" s="42"/>
      <c r="DQU135" s="41"/>
      <c r="DQV135" s="41"/>
      <c r="DQW135" s="41"/>
      <c r="DQX135" s="42"/>
      <c r="DQY135" s="41"/>
      <c r="DQZ135" s="41"/>
      <c r="DRA135" s="41"/>
      <c r="DRB135" s="42"/>
      <c r="DRC135" s="41"/>
      <c r="DRD135" s="41"/>
      <c r="DRE135" s="41"/>
      <c r="DRF135" s="43"/>
      <c r="DRG135" s="44"/>
      <c r="DRH135" s="45"/>
      <c r="DRI135" s="45"/>
      <c r="DRJ135" s="42"/>
      <c r="DRK135" s="41"/>
      <c r="DRL135" s="41"/>
      <c r="DRM135" s="41"/>
      <c r="DRN135" s="42"/>
      <c r="DRO135" s="41"/>
      <c r="DRP135" s="41"/>
      <c r="DRQ135" s="41"/>
      <c r="DRR135" s="42"/>
      <c r="DRS135" s="41"/>
      <c r="DRT135" s="41"/>
      <c r="DRU135" s="41"/>
      <c r="DRV135" s="42"/>
      <c r="DRW135" s="41"/>
      <c r="DRX135" s="41"/>
      <c r="DRY135" s="41"/>
      <c r="DRZ135" s="42"/>
      <c r="DSA135" s="41"/>
      <c r="DSB135" s="41"/>
      <c r="DSC135" s="41"/>
      <c r="DSD135" s="42"/>
      <c r="DSE135" s="41"/>
      <c r="DSF135" s="41"/>
      <c r="DSG135" s="41"/>
      <c r="DSH135" s="42"/>
      <c r="DSI135" s="41"/>
      <c r="DSJ135" s="41"/>
      <c r="DSK135" s="41"/>
      <c r="DSL135" s="42"/>
      <c r="DSM135" s="41"/>
      <c r="DSN135" s="41"/>
      <c r="DSO135" s="41"/>
      <c r="DSP135" s="42"/>
      <c r="DSQ135" s="41"/>
      <c r="DSR135" s="41"/>
      <c r="DSS135" s="41"/>
      <c r="DST135" s="42"/>
      <c r="DSU135" s="41"/>
      <c r="DSV135" s="41"/>
      <c r="DSW135" s="41"/>
      <c r="DSX135" s="42"/>
      <c r="DSY135" s="41"/>
      <c r="DSZ135" s="41"/>
      <c r="DTA135" s="41"/>
      <c r="DTB135" s="42"/>
      <c r="DTC135" s="41"/>
      <c r="DTD135" s="41"/>
      <c r="DTE135" s="41"/>
      <c r="DTF135" s="42"/>
      <c r="DTG135" s="41"/>
      <c r="DTH135" s="41"/>
      <c r="DTI135" s="41"/>
      <c r="DTJ135" s="42"/>
      <c r="DTK135" s="41"/>
      <c r="DTL135" s="41"/>
      <c r="DTM135" s="41"/>
      <c r="DTN135" s="42"/>
      <c r="DTO135" s="41"/>
      <c r="DTP135" s="41"/>
      <c r="DTQ135" s="41"/>
      <c r="DTR135" s="42"/>
      <c r="DTS135" s="41"/>
      <c r="DTT135" s="41"/>
      <c r="DTU135" s="41"/>
      <c r="DTV135" s="42"/>
      <c r="DTW135" s="41"/>
      <c r="DTX135" s="41"/>
      <c r="DTY135" s="41"/>
      <c r="DTZ135" s="42"/>
      <c r="DUA135" s="41"/>
      <c r="DUB135" s="41"/>
      <c r="DUC135" s="41"/>
      <c r="DUD135" s="42"/>
      <c r="DUE135" s="41"/>
      <c r="DUF135" s="41"/>
      <c r="DUG135" s="41"/>
      <c r="DUH135" s="42"/>
      <c r="DUI135" s="41"/>
      <c r="DUJ135" s="41"/>
      <c r="DUK135" s="41"/>
      <c r="DUL135" s="42"/>
      <c r="DUM135" s="41"/>
      <c r="DUN135" s="41"/>
      <c r="DUO135" s="41"/>
      <c r="DUP135" s="42"/>
      <c r="DUQ135" s="41"/>
      <c r="DUR135" s="41"/>
      <c r="DUS135" s="41"/>
      <c r="DUT135" s="42"/>
      <c r="DUU135" s="41"/>
      <c r="DUV135" s="41"/>
      <c r="DUW135" s="41"/>
      <c r="DUX135" s="42"/>
      <c r="DUY135" s="41"/>
      <c r="DUZ135" s="41"/>
      <c r="DVA135" s="41"/>
      <c r="DVB135" s="42"/>
      <c r="DVC135" s="41"/>
      <c r="DVD135" s="41"/>
      <c r="DVE135" s="41"/>
      <c r="DVF135" s="42"/>
      <c r="DVG135" s="41"/>
      <c r="DVH135" s="41"/>
      <c r="DVI135" s="41"/>
      <c r="DVJ135" s="42"/>
      <c r="DVK135" s="41"/>
      <c r="DVL135" s="41"/>
      <c r="DVM135" s="41"/>
      <c r="DVN135" s="42"/>
      <c r="DVO135" s="41"/>
      <c r="DVP135" s="41"/>
      <c r="DVQ135" s="41"/>
      <c r="DVR135" s="42"/>
      <c r="DVS135" s="41"/>
      <c r="DVT135" s="41"/>
      <c r="DVU135" s="41"/>
      <c r="DVV135" s="42"/>
      <c r="DVW135" s="41"/>
      <c r="DVX135" s="41"/>
      <c r="DVY135" s="41"/>
      <c r="DVZ135" s="42"/>
      <c r="DWA135" s="41"/>
      <c r="DWB135" s="41"/>
      <c r="DWC135" s="41"/>
      <c r="DWD135" s="42"/>
      <c r="DWE135" s="41"/>
      <c r="DWF135" s="41"/>
      <c r="DWG135" s="41"/>
      <c r="DWH135" s="42"/>
      <c r="DWI135" s="41"/>
      <c r="DWJ135" s="41"/>
      <c r="DWK135" s="41"/>
      <c r="DWL135" s="42"/>
      <c r="DWM135" s="41"/>
      <c r="DWN135" s="41"/>
      <c r="DWO135" s="41"/>
      <c r="DWP135" s="42"/>
      <c r="DWQ135" s="41"/>
      <c r="DWR135" s="41"/>
      <c r="DWS135" s="41"/>
      <c r="DWT135" s="42"/>
      <c r="DWU135" s="41"/>
      <c r="DWV135" s="41"/>
      <c r="DWW135" s="41"/>
      <c r="DWX135" s="42"/>
      <c r="DWY135" s="41"/>
      <c r="DWZ135" s="41"/>
      <c r="DXA135" s="41"/>
      <c r="DXB135" s="42"/>
      <c r="DXC135" s="41"/>
      <c r="DXD135" s="41"/>
      <c r="DXE135" s="41"/>
      <c r="DXF135" s="42"/>
      <c r="DXG135" s="41"/>
      <c r="DXH135" s="41"/>
      <c r="DXI135" s="41"/>
      <c r="DXJ135" s="43"/>
      <c r="DXK135" s="44"/>
      <c r="DXL135" s="45"/>
      <c r="DXM135" s="45"/>
      <c r="DXN135" s="42"/>
      <c r="DXO135" s="41"/>
      <c r="DXP135" s="41"/>
      <c r="DXQ135" s="41"/>
      <c r="DXR135" s="42"/>
      <c r="DXS135" s="41"/>
      <c r="DXT135" s="41"/>
      <c r="DXU135" s="41"/>
      <c r="DXV135" s="42"/>
      <c r="DXW135" s="41"/>
      <c r="DXX135" s="41"/>
      <c r="DXY135" s="41"/>
      <c r="DXZ135" s="42"/>
      <c r="DYA135" s="41"/>
      <c r="DYB135" s="41"/>
      <c r="DYC135" s="41"/>
      <c r="DYD135" s="42"/>
      <c r="DYE135" s="41"/>
      <c r="DYF135" s="41"/>
      <c r="DYG135" s="41"/>
      <c r="DYH135" s="42"/>
      <c r="DYI135" s="41"/>
      <c r="DYJ135" s="41"/>
      <c r="DYK135" s="41"/>
      <c r="DYL135" s="42"/>
      <c r="DYM135" s="41"/>
      <c r="DYN135" s="41"/>
      <c r="DYO135" s="41"/>
      <c r="DYP135" s="42"/>
      <c r="DYQ135" s="41"/>
      <c r="DYR135" s="41"/>
      <c r="DYS135" s="41"/>
      <c r="DYT135" s="42"/>
      <c r="DYU135" s="41"/>
      <c r="DYV135" s="41"/>
      <c r="DYW135" s="41"/>
      <c r="DYX135" s="42"/>
      <c r="DYY135" s="41"/>
      <c r="DYZ135" s="41"/>
      <c r="DZA135" s="41"/>
      <c r="DZB135" s="42"/>
      <c r="DZC135" s="41"/>
      <c r="DZD135" s="41"/>
      <c r="DZE135" s="41"/>
      <c r="DZF135" s="42"/>
      <c r="DZG135" s="41"/>
      <c r="DZH135" s="41"/>
      <c r="DZI135" s="41"/>
      <c r="DZJ135" s="42"/>
      <c r="DZK135" s="41"/>
      <c r="DZL135" s="41"/>
      <c r="DZM135" s="41"/>
      <c r="DZN135" s="42"/>
      <c r="DZO135" s="41"/>
      <c r="DZP135" s="41"/>
      <c r="DZQ135" s="41"/>
      <c r="DZR135" s="42"/>
      <c r="DZS135" s="41"/>
      <c r="DZT135" s="41"/>
      <c r="DZU135" s="41"/>
      <c r="DZV135" s="42"/>
      <c r="DZW135" s="41"/>
      <c r="DZX135" s="41"/>
      <c r="DZY135" s="41"/>
      <c r="DZZ135" s="42"/>
      <c r="EAA135" s="41"/>
      <c r="EAB135" s="41"/>
      <c r="EAC135" s="41"/>
      <c r="EAD135" s="42"/>
      <c r="EAE135" s="41"/>
      <c r="EAF135" s="41"/>
      <c r="EAG135" s="41"/>
      <c r="EAH135" s="42"/>
      <c r="EAI135" s="41"/>
      <c r="EAJ135" s="41"/>
      <c r="EAK135" s="41"/>
      <c r="EAL135" s="42"/>
      <c r="EAM135" s="41"/>
      <c r="EAN135" s="41"/>
      <c r="EAO135" s="41"/>
      <c r="EAP135" s="42"/>
      <c r="EAQ135" s="41"/>
      <c r="EAR135" s="41"/>
      <c r="EAS135" s="41"/>
      <c r="EAT135" s="42"/>
      <c r="EAU135" s="41"/>
      <c r="EAV135" s="41"/>
      <c r="EAW135" s="41"/>
      <c r="EAX135" s="42"/>
      <c r="EAY135" s="41"/>
      <c r="EAZ135" s="41"/>
      <c r="EBA135" s="41"/>
      <c r="EBB135" s="42"/>
      <c r="EBC135" s="41"/>
      <c r="EBD135" s="41"/>
      <c r="EBE135" s="41"/>
      <c r="EBF135" s="42"/>
      <c r="EBG135" s="41"/>
      <c r="EBH135" s="41"/>
      <c r="EBI135" s="41"/>
      <c r="EBJ135" s="42"/>
      <c r="EBK135" s="41"/>
      <c r="EBL135" s="41"/>
      <c r="EBM135" s="41"/>
      <c r="EBN135" s="42"/>
      <c r="EBO135" s="41"/>
      <c r="EBP135" s="41"/>
      <c r="EBQ135" s="41"/>
      <c r="EBR135" s="42"/>
      <c r="EBS135" s="41"/>
      <c r="EBT135" s="41"/>
      <c r="EBU135" s="41"/>
      <c r="EBV135" s="42"/>
      <c r="EBW135" s="41"/>
      <c r="EBX135" s="41"/>
      <c r="EBY135" s="41"/>
      <c r="EBZ135" s="42"/>
      <c r="ECA135" s="41"/>
      <c r="ECB135" s="41"/>
      <c r="ECC135" s="41"/>
      <c r="ECD135" s="42"/>
      <c r="ECE135" s="41"/>
      <c r="ECF135" s="41"/>
      <c r="ECG135" s="41"/>
      <c r="ECH135" s="42"/>
      <c r="ECI135" s="41"/>
      <c r="ECJ135" s="41"/>
      <c r="ECK135" s="41"/>
      <c r="ECL135" s="42"/>
      <c r="ECM135" s="41"/>
      <c r="ECN135" s="41"/>
      <c r="ECO135" s="41"/>
      <c r="ECP135" s="42"/>
      <c r="ECQ135" s="41"/>
      <c r="ECR135" s="41"/>
      <c r="ECS135" s="41"/>
      <c r="ECT135" s="42"/>
      <c r="ECU135" s="41"/>
      <c r="ECV135" s="41"/>
      <c r="ECW135" s="41"/>
      <c r="ECX135" s="42"/>
      <c r="ECY135" s="41"/>
      <c r="ECZ135" s="41"/>
      <c r="EDA135" s="41"/>
      <c r="EDB135" s="42"/>
      <c r="EDC135" s="41"/>
      <c r="EDD135" s="41"/>
      <c r="EDE135" s="41"/>
      <c r="EDF135" s="42"/>
      <c r="EDG135" s="41"/>
      <c r="EDH135" s="41"/>
      <c r="EDI135" s="41"/>
      <c r="EDJ135" s="42"/>
      <c r="EDK135" s="41"/>
      <c r="EDL135" s="41"/>
      <c r="EDM135" s="41"/>
      <c r="EDN135" s="43"/>
      <c r="EDO135" s="44"/>
      <c r="EDP135" s="45"/>
      <c r="EDQ135" s="45"/>
      <c r="EDR135" s="42"/>
      <c r="EDS135" s="41"/>
      <c r="EDT135" s="41"/>
      <c r="EDU135" s="41"/>
      <c r="EDV135" s="42"/>
      <c r="EDW135" s="41"/>
      <c r="EDX135" s="41"/>
      <c r="EDY135" s="41"/>
      <c r="EDZ135" s="42"/>
      <c r="EEA135" s="41"/>
      <c r="EEB135" s="41"/>
      <c r="EEC135" s="41"/>
      <c r="EED135" s="42"/>
      <c r="EEE135" s="41"/>
      <c r="EEF135" s="41"/>
      <c r="EEG135" s="41"/>
      <c r="EEH135" s="42"/>
      <c r="EEI135" s="41"/>
      <c r="EEJ135" s="41"/>
      <c r="EEK135" s="41"/>
      <c r="EEL135" s="42"/>
      <c r="EEM135" s="41"/>
      <c r="EEN135" s="41"/>
      <c r="EEO135" s="41"/>
      <c r="EEP135" s="42"/>
      <c r="EEQ135" s="41"/>
      <c r="EER135" s="41"/>
      <c r="EES135" s="41"/>
      <c r="EET135" s="42"/>
      <c r="EEU135" s="41"/>
      <c r="EEV135" s="41"/>
      <c r="EEW135" s="41"/>
      <c r="EEX135" s="42"/>
      <c r="EEY135" s="41"/>
      <c r="EEZ135" s="41"/>
      <c r="EFA135" s="41"/>
      <c r="EFB135" s="42"/>
      <c r="EFC135" s="41"/>
      <c r="EFD135" s="41"/>
      <c r="EFE135" s="41"/>
      <c r="EFF135" s="42"/>
      <c r="EFG135" s="41"/>
      <c r="EFH135" s="41"/>
      <c r="EFI135" s="41"/>
      <c r="EFJ135" s="42"/>
      <c r="EFK135" s="41"/>
      <c r="EFL135" s="41"/>
      <c r="EFM135" s="41"/>
      <c r="EFN135" s="42"/>
      <c r="EFO135" s="41"/>
      <c r="EFP135" s="41"/>
      <c r="EFQ135" s="41"/>
      <c r="EFR135" s="42"/>
      <c r="EFS135" s="41"/>
      <c r="EFT135" s="41"/>
      <c r="EFU135" s="41"/>
      <c r="EFV135" s="42"/>
      <c r="EFW135" s="41"/>
      <c r="EFX135" s="41"/>
      <c r="EFY135" s="41"/>
      <c r="EFZ135" s="42"/>
      <c r="EGA135" s="41"/>
      <c r="EGB135" s="41"/>
      <c r="EGC135" s="41"/>
      <c r="EGD135" s="42"/>
      <c r="EGE135" s="41"/>
      <c r="EGF135" s="41"/>
      <c r="EGG135" s="41"/>
      <c r="EGH135" s="42"/>
      <c r="EGI135" s="41"/>
      <c r="EGJ135" s="41"/>
      <c r="EGK135" s="41"/>
      <c r="EGL135" s="42"/>
      <c r="EGM135" s="41"/>
      <c r="EGN135" s="41"/>
      <c r="EGO135" s="41"/>
      <c r="EGP135" s="42"/>
      <c r="EGQ135" s="41"/>
      <c r="EGR135" s="41"/>
      <c r="EGS135" s="41"/>
      <c r="EGT135" s="42"/>
      <c r="EGU135" s="41"/>
      <c r="EGV135" s="41"/>
      <c r="EGW135" s="41"/>
      <c r="EGX135" s="42"/>
      <c r="EGY135" s="41"/>
      <c r="EGZ135" s="41"/>
      <c r="EHA135" s="41"/>
      <c r="EHB135" s="42"/>
      <c r="EHC135" s="41"/>
      <c r="EHD135" s="41"/>
      <c r="EHE135" s="41"/>
      <c r="EHF135" s="42"/>
      <c r="EHG135" s="41"/>
      <c r="EHH135" s="41"/>
      <c r="EHI135" s="41"/>
      <c r="EHJ135" s="42"/>
      <c r="EHK135" s="41"/>
      <c r="EHL135" s="41"/>
      <c r="EHM135" s="41"/>
      <c r="EHN135" s="42"/>
      <c r="EHO135" s="41"/>
      <c r="EHP135" s="41"/>
      <c r="EHQ135" s="41"/>
      <c r="EHR135" s="42"/>
      <c r="EHS135" s="41"/>
      <c r="EHT135" s="41"/>
      <c r="EHU135" s="41"/>
      <c r="EHV135" s="42"/>
      <c r="EHW135" s="41"/>
      <c r="EHX135" s="41"/>
      <c r="EHY135" s="41"/>
      <c r="EHZ135" s="42"/>
      <c r="EIA135" s="41"/>
      <c r="EIB135" s="41"/>
      <c r="EIC135" s="41"/>
      <c r="EID135" s="42"/>
      <c r="EIE135" s="41"/>
      <c r="EIF135" s="41"/>
      <c r="EIG135" s="41"/>
      <c r="EIH135" s="42"/>
      <c r="EII135" s="41"/>
      <c r="EIJ135" s="41"/>
      <c r="EIK135" s="41"/>
      <c r="EIL135" s="42"/>
      <c r="EIM135" s="41"/>
      <c r="EIN135" s="41"/>
      <c r="EIO135" s="41"/>
      <c r="EIP135" s="42"/>
      <c r="EIQ135" s="41"/>
      <c r="EIR135" s="41"/>
      <c r="EIS135" s="41"/>
      <c r="EIT135" s="42"/>
      <c r="EIU135" s="41"/>
      <c r="EIV135" s="41"/>
      <c r="EIW135" s="41"/>
      <c r="EIX135" s="42"/>
      <c r="EIY135" s="41"/>
      <c r="EIZ135" s="41"/>
      <c r="EJA135" s="41"/>
      <c r="EJB135" s="42"/>
      <c r="EJC135" s="41"/>
      <c r="EJD135" s="41"/>
      <c r="EJE135" s="41"/>
      <c r="EJF135" s="42"/>
      <c r="EJG135" s="41"/>
      <c r="EJH135" s="41"/>
      <c r="EJI135" s="41"/>
      <c r="EJJ135" s="42"/>
      <c r="EJK135" s="41"/>
      <c r="EJL135" s="41"/>
      <c r="EJM135" s="41"/>
      <c r="EJN135" s="42"/>
      <c r="EJO135" s="41"/>
      <c r="EJP135" s="41"/>
      <c r="EJQ135" s="41"/>
      <c r="EJR135" s="43"/>
      <c r="EJS135" s="44"/>
      <c r="EJT135" s="45"/>
      <c r="EJU135" s="45"/>
      <c r="EJV135" s="42"/>
      <c r="EJW135" s="41"/>
      <c r="EJX135" s="41"/>
      <c r="EJY135" s="41"/>
      <c r="EJZ135" s="42"/>
      <c r="EKA135" s="41"/>
      <c r="EKB135" s="41"/>
      <c r="EKC135" s="41"/>
      <c r="EKD135" s="42"/>
      <c r="EKE135" s="41"/>
      <c r="EKF135" s="41"/>
      <c r="EKG135" s="41"/>
      <c r="EKH135" s="42"/>
      <c r="EKI135" s="41"/>
      <c r="EKJ135" s="41"/>
      <c r="EKK135" s="41"/>
      <c r="EKL135" s="42"/>
      <c r="EKM135" s="41"/>
      <c r="EKN135" s="41"/>
      <c r="EKO135" s="41"/>
      <c r="EKP135" s="42"/>
      <c r="EKQ135" s="41"/>
      <c r="EKR135" s="41"/>
      <c r="EKS135" s="41"/>
      <c r="EKT135" s="42"/>
      <c r="EKU135" s="41"/>
      <c r="EKV135" s="41"/>
      <c r="EKW135" s="41"/>
      <c r="EKX135" s="42"/>
      <c r="EKY135" s="41"/>
      <c r="EKZ135" s="41"/>
      <c r="ELA135" s="41"/>
      <c r="ELB135" s="42"/>
      <c r="ELC135" s="41"/>
      <c r="ELD135" s="41"/>
      <c r="ELE135" s="41"/>
      <c r="ELF135" s="42"/>
      <c r="ELG135" s="41"/>
      <c r="ELH135" s="41"/>
      <c r="ELI135" s="41"/>
      <c r="ELJ135" s="42"/>
      <c r="ELK135" s="41"/>
      <c r="ELL135" s="41"/>
      <c r="ELM135" s="41"/>
      <c r="ELN135" s="42"/>
      <c r="ELO135" s="41"/>
      <c r="ELP135" s="41"/>
      <c r="ELQ135" s="41"/>
      <c r="ELR135" s="42"/>
      <c r="ELS135" s="41"/>
      <c r="ELT135" s="41"/>
      <c r="ELU135" s="41"/>
      <c r="ELV135" s="42"/>
      <c r="ELW135" s="41"/>
      <c r="ELX135" s="41"/>
      <c r="ELY135" s="41"/>
      <c r="ELZ135" s="42"/>
      <c r="EMA135" s="41"/>
      <c r="EMB135" s="41"/>
      <c r="EMC135" s="41"/>
      <c r="EMD135" s="42"/>
      <c r="EME135" s="41"/>
      <c r="EMF135" s="41"/>
      <c r="EMG135" s="41"/>
      <c r="EMH135" s="42"/>
      <c r="EMI135" s="41"/>
      <c r="EMJ135" s="41"/>
      <c r="EMK135" s="41"/>
      <c r="EML135" s="42"/>
      <c r="EMM135" s="41"/>
      <c r="EMN135" s="41"/>
      <c r="EMO135" s="41"/>
      <c r="EMP135" s="42"/>
      <c r="EMQ135" s="41"/>
      <c r="EMR135" s="41"/>
      <c r="EMS135" s="41"/>
      <c r="EMT135" s="42"/>
      <c r="EMU135" s="41"/>
      <c r="EMV135" s="41"/>
      <c r="EMW135" s="41"/>
      <c r="EMX135" s="42"/>
      <c r="EMY135" s="41"/>
      <c r="EMZ135" s="41"/>
      <c r="ENA135" s="41"/>
      <c r="ENB135" s="42"/>
      <c r="ENC135" s="41"/>
      <c r="END135" s="41"/>
      <c r="ENE135" s="41"/>
      <c r="ENF135" s="42"/>
      <c r="ENG135" s="41"/>
      <c r="ENH135" s="41"/>
      <c r="ENI135" s="41"/>
      <c r="ENJ135" s="42"/>
      <c r="ENK135" s="41"/>
      <c r="ENL135" s="41"/>
      <c r="ENM135" s="41"/>
      <c r="ENN135" s="42"/>
      <c r="ENO135" s="41"/>
      <c r="ENP135" s="41"/>
      <c r="ENQ135" s="41"/>
      <c r="ENR135" s="42"/>
      <c r="ENS135" s="41"/>
      <c r="ENT135" s="41"/>
      <c r="ENU135" s="41"/>
      <c r="ENV135" s="42"/>
      <c r="ENW135" s="41"/>
      <c r="ENX135" s="41"/>
      <c r="ENY135" s="41"/>
      <c r="ENZ135" s="42"/>
      <c r="EOA135" s="41"/>
      <c r="EOB135" s="41"/>
      <c r="EOC135" s="41"/>
      <c r="EOD135" s="42"/>
      <c r="EOE135" s="41"/>
      <c r="EOF135" s="41"/>
      <c r="EOG135" s="41"/>
      <c r="EOH135" s="42"/>
      <c r="EOI135" s="41"/>
      <c r="EOJ135" s="41"/>
      <c r="EOK135" s="41"/>
      <c r="EOL135" s="42"/>
      <c r="EOM135" s="41"/>
      <c r="EON135" s="41"/>
      <c r="EOO135" s="41"/>
      <c r="EOP135" s="42"/>
      <c r="EOQ135" s="41"/>
      <c r="EOR135" s="41"/>
      <c r="EOS135" s="41"/>
      <c r="EOT135" s="42"/>
      <c r="EOU135" s="41"/>
      <c r="EOV135" s="41"/>
      <c r="EOW135" s="41"/>
      <c r="EOX135" s="42"/>
      <c r="EOY135" s="41"/>
      <c r="EOZ135" s="41"/>
      <c r="EPA135" s="41"/>
      <c r="EPB135" s="42"/>
      <c r="EPC135" s="41"/>
      <c r="EPD135" s="41"/>
      <c r="EPE135" s="41"/>
      <c r="EPF135" s="42"/>
      <c r="EPG135" s="41"/>
      <c r="EPH135" s="41"/>
      <c r="EPI135" s="41"/>
      <c r="EPJ135" s="42"/>
      <c r="EPK135" s="41"/>
      <c r="EPL135" s="41"/>
      <c r="EPM135" s="41"/>
      <c r="EPN135" s="42"/>
      <c r="EPO135" s="41"/>
      <c r="EPP135" s="41"/>
      <c r="EPQ135" s="41"/>
      <c r="EPR135" s="42"/>
      <c r="EPS135" s="41"/>
      <c r="EPT135" s="41"/>
      <c r="EPU135" s="41"/>
      <c r="EPV135" s="43"/>
      <c r="EPW135" s="44"/>
      <c r="EPX135" s="45"/>
      <c r="EPY135" s="45"/>
      <c r="EPZ135" s="42"/>
      <c r="EQA135" s="41"/>
      <c r="EQB135" s="41"/>
      <c r="EQC135" s="41"/>
      <c r="EQD135" s="42"/>
      <c r="EQE135" s="41"/>
      <c r="EQF135" s="41"/>
      <c r="EQG135" s="41"/>
      <c r="EQH135" s="42"/>
      <c r="EQI135" s="41"/>
      <c r="EQJ135" s="41"/>
      <c r="EQK135" s="41"/>
      <c r="EQL135" s="42"/>
      <c r="EQM135" s="41"/>
      <c r="EQN135" s="41"/>
      <c r="EQO135" s="41"/>
      <c r="EQP135" s="42"/>
      <c r="EQQ135" s="41"/>
      <c r="EQR135" s="41"/>
      <c r="EQS135" s="41"/>
      <c r="EQT135" s="42"/>
      <c r="EQU135" s="41"/>
      <c r="EQV135" s="41"/>
      <c r="EQW135" s="41"/>
      <c r="EQX135" s="42"/>
      <c r="EQY135" s="41"/>
      <c r="EQZ135" s="41"/>
      <c r="ERA135" s="41"/>
      <c r="ERB135" s="42"/>
      <c r="ERC135" s="41"/>
      <c r="ERD135" s="41"/>
      <c r="ERE135" s="41"/>
      <c r="ERF135" s="42"/>
      <c r="ERG135" s="41"/>
      <c r="ERH135" s="41"/>
      <c r="ERI135" s="41"/>
      <c r="ERJ135" s="42"/>
      <c r="ERK135" s="41"/>
      <c r="ERL135" s="41"/>
      <c r="ERM135" s="41"/>
      <c r="ERN135" s="42"/>
      <c r="ERO135" s="41"/>
      <c r="ERP135" s="41"/>
      <c r="ERQ135" s="41"/>
      <c r="ERR135" s="42"/>
      <c r="ERS135" s="41"/>
      <c r="ERT135" s="41"/>
      <c r="ERU135" s="41"/>
      <c r="ERV135" s="42"/>
      <c r="ERW135" s="41"/>
      <c r="ERX135" s="41"/>
      <c r="ERY135" s="41"/>
      <c r="ERZ135" s="42"/>
      <c r="ESA135" s="41"/>
      <c r="ESB135" s="41"/>
      <c r="ESC135" s="41"/>
      <c r="ESD135" s="42"/>
      <c r="ESE135" s="41"/>
      <c r="ESF135" s="41"/>
      <c r="ESG135" s="41"/>
      <c r="ESH135" s="42"/>
      <c r="ESI135" s="41"/>
      <c r="ESJ135" s="41"/>
      <c r="ESK135" s="41"/>
      <c r="ESL135" s="42"/>
      <c r="ESM135" s="41"/>
      <c r="ESN135" s="41"/>
      <c r="ESO135" s="41"/>
      <c r="ESP135" s="42"/>
      <c r="ESQ135" s="41"/>
      <c r="ESR135" s="41"/>
      <c r="ESS135" s="41"/>
      <c r="EST135" s="42"/>
      <c r="ESU135" s="41"/>
      <c r="ESV135" s="41"/>
      <c r="ESW135" s="41"/>
      <c r="ESX135" s="42"/>
      <c r="ESY135" s="41"/>
      <c r="ESZ135" s="41"/>
      <c r="ETA135" s="41"/>
      <c r="ETB135" s="42"/>
      <c r="ETC135" s="41"/>
      <c r="ETD135" s="41"/>
      <c r="ETE135" s="41"/>
      <c r="ETF135" s="42"/>
      <c r="ETG135" s="41"/>
      <c r="ETH135" s="41"/>
      <c r="ETI135" s="41"/>
      <c r="ETJ135" s="42"/>
      <c r="ETK135" s="41"/>
      <c r="ETL135" s="41"/>
      <c r="ETM135" s="41"/>
      <c r="ETN135" s="42"/>
      <c r="ETO135" s="41"/>
      <c r="ETP135" s="41"/>
      <c r="ETQ135" s="41"/>
      <c r="ETR135" s="42"/>
      <c r="ETS135" s="41"/>
      <c r="ETT135" s="41"/>
      <c r="ETU135" s="41"/>
      <c r="ETV135" s="42"/>
      <c r="ETW135" s="41"/>
      <c r="ETX135" s="41"/>
      <c r="ETY135" s="41"/>
      <c r="ETZ135" s="42"/>
      <c r="EUA135" s="41"/>
      <c r="EUB135" s="41"/>
      <c r="EUC135" s="41"/>
      <c r="EUD135" s="42"/>
      <c r="EUE135" s="41"/>
      <c r="EUF135" s="41"/>
      <c r="EUG135" s="41"/>
      <c r="EUH135" s="42"/>
      <c r="EUI135" s="41"/>
      <c r="EUJ135" s="41"/>
      <c r="EUK135" s="41"/>
      <c r="EUL135" s="42"/>
      <c r="EUM135" s="41"/>
      <c r="EUN135" s="41"/>
      <c r="EUO135" s="41"/>
      <c r="EUP135" s="42"/>
      <c r="EUQ135" s="41"/>
      <c r="EUR135" s="41"/>
      <c r="EUS135" s="41"/>
      <c r="EUT135" s="42"/>
      <c r="EUU135" s="41"/>
      <c r="EUV135" s="41"/>
      <c r="EUW135" s="41"/>
      <c r="EUX135" s="42"/>
      <c r="EUY135" s="41"/>
      <c r="EUZ135" s="41"/>
      <c r="EVA135" s="41"/>
      <c r="EVB135" s="42"/>
      <c r="EVC135" s="41"/>
      <c r="EVD135" s="41"/>
      <c r="EVE135" s="41"/>
      <c r="EVF135" s="42"/>
      <c r="EVG135" s="41"/>
      <c r="EVH135" s="41"/>
      <c r="EVI135" s="41"/>
      <c r="EVJ135" s="42"/>
      <c r="EVK135" s="41"/>
      <c r="EVL135" s="41"/>
      <c r="EVM135" s="41"/>
      <c r="EVN135" s="42"/>
      <c r="EVO135" s="41"/>
      <c r="EVP135" s="41"/>
      <c r="EVQ135" s="41"/>
      <c r="EVR135" s="42"/>
      <c r="EVS135" s="41"/>
      <c r="EVT135" s="41"/>
      <c r="EVU135" s="41"/>
      <c r="EVV135" s="42"/>
      <c r="EVW135" s="41"/>
      <c r="EVX135" s="41"/>
      <c r="EVY135" s="41"/>
      <c r="EVZ135" s="43"/>
      <c r="EWA135" s="44"/>
      <c r="EWB135" s="45"/>
      <c r="EWC135" s="45"/>
      <c r="EWD135" s="42"/>
      <c r="EWE135" s="41"/>
      <c r="EWF135" s="41"/>
      <c r="EWG135" s="41"/>
      <c r="EWH135" s="42"/>
      <c r="EWI135" s="41"/>
      <c r="EWJ135" s="41"/>
      <c r="EWK135" s="41"/>
      <c r="EWL135" s="42"/>
      <c r="EWM135" s="41"/>
      <c r="EWN135" s="41"/>
      <c r="EWO135" s="41"/>
      <c r="EWP135" s="42"/>
      <c r="EWQ135" s="41"/>
      <c r="EWR135" s="41"/>
      <c r="EWS135" s="41"/>
      <c r="EWT135" s="42"/>
      <c r="EWU135" s="41"/>
      <c r="EWV135" s="41"/>
      <c r="EWW135" s="41"/>
      <c r="EWX135" s="42"/>
      <c r="EWY135" s="41"/>
      <c r="EWZ135" s="41"/>
      <c r="EXA135" s="41"/>
      <c r="EXB135" s="42"/>
      <c r="EXC135" s="41"/>
      <c r="EXD135" s="41"/>
      <c r="EXE135" s="41"/>
      <c r="EXF135" s="42"/>
      <c r="EXG135" s="41"/>
      <c r="EXH135" s="41"/>
      <c r="EXI135" s="41"/>
      <c r="EXJ135" s="42"/>
      <c r="EXK135" s="41"/>
      <c r="EXL135" s="41"/>
      <c r="EXM135" s="41"/>
      <c r="EXN135" s="42"/>
      <c r="EXO135" s="41"/>
      <c r="EXP135" s="41"/>
      <c r="EXQ135" s="41"/>
      <c r="EXR135" s="42"/>
      <c r="EXS135" s="41"/>
      <c r="EXT135" s="41"/>
      <c r="EXU135" s="41"/>
      <c r="EXV135" s="42"/>
      <c r="EXW135" s="41"/>
      <c r="EXX135" s="41"/>
      <c r="EXY135" s="41"/>
      <c r="EXZ135" s="42"/>
      <c r="EYA135" s="41"/>
      <c r="EYB135" s="41"/>
      <c r="EYC135" s="41"/>
      <c r="EYD135" s="42"/>
      <c r="EYE135" s="41"/>
      <c r="EYF135" s="41"/>
      <c r="EYG135" s="41"/>
      <c r="EYH135" s="42"/>
      <c r="EYI135" s="41"/>
      <c r="EYJ135" s="41"/>
      <c r="EYK135" s="41"/>
      <c r="EYL135" s="42"/>
      <c r="EYM135" s="41"/>
      <c r="EYN135" s="41"/>
      <c r="EYO135" s="41"/>
      <c r="EYP135" s="42"/>
      <c r="EYQ135" s="41"/>
      <c r="EYR135" s="41"/>
      <c r="EYS135" s="41"/>
      <c r="EYT135" s="42"/>
      <c r="EYU135" s="41"/>
      <c r="EYV135" s="41"/>
      <c r="EYW135" s="41"/>
      <c r="EYX135" s="42"/>
      <c r="EYY135" s="41"/>
      <c r="EYZ135" s="41"/>
      <c r="EZA135" s="41"/>
      <c r="EZB135" s="42"/>
      <c r="EZC135" s="41"/>
      <c r="EZD135" s="41"/>
      <c r="EZE135" s="41"/>
      <c r="EZF135" s="42"/>
      <c r="EZG135" s="41"/>
      <c r="EZH135" s="41"/>
      <c r="EZI135" s="41"/>
      <c r="EZJ135" s="42"/>
      <c r="EZK135" s="41"/>
      <c r="EZL135" s="41"/>
      <c r="EZM135" s="41"/>
      <c r="EZN135" s="42"/>
      <c r="EZO135" s="41"/>
      <c r="EZP135" s="41"/>
      <c r="EZQ135" s="41"/>
      <c r="EZR135" s="42"/>
      <c r="EZS135" s="41"/>
      <c r="EZT135" s="41"/>
      <c r="EZU135" s="41"/>
      <c r="EZV135" s="42"/>
      <c r="EZW135" s="41"/>
      <c r="EZX135" s="41"/>
      <c r="EZY135" s="41"/>
      <c r="EZZ135" s="42"/>
      <c r="FAA135" s="41"/>
      <c r="FAB135" s="41"/>
      <c r="FAC135" s="41"/>
      <c r="FAD135" s="42"/>
      <c r="FAE135" s="41"/>
      <c r="FAF135" s="41"/>
      <c r="FAG135" s="41"/>
      <c r="FAH135" s="42"/>
      <c r="FAI135" s="41"/>
      <c r="FAJ135" s="41"/>
      <c r="FAK135" s="41"/>
      <c r="FAL135" s="42"/>
      <c r="FAM135" s="41"/>
      <c r="FAN135" s="41"/>
      <c r="FAO135" s="41"/>
      <c r="FAP135" s="42"/>
      <c r="FAQ135" s="41"/>
      <c r="FAR135" s="41"/>
      <c r="FAS135" s="41"/>
      <c r="FAT135" s="42"/>
      <c r="FAU135" s="41"/>
      <c r="FAV135" s="41"/>
      <c r="FAW135" s="41"/>
      <c r="FAX135" s="42"/>
      <c r="FAY135" s="41"/>
      <c r="FAZ135" s="41"/>
      <c r="FBA135" s="41"/>
      <c r="FBB135" s="42"/>
      <c r="FBC135" s="41"/>
      <c r="FBD135" s="41"/>
      <c r="FBE135" s="41"/>
      <c r="FBF135" s="42"/>
      <c r="FBG135" s="41"/>
      <c r="FBH135" s="41"/>
      <c r="FBI135" s="41"/>
      <c r="FBJ135" s="42"/>
      <c r="FBK135" s="41"/>
      <c r="FBL135" s="41"/>
      <c r="FBM135" s="41"/>
      <c r="FBN135" s="42"/>
      <c r="FBO135" s="41"/>
      <c r="FBP135" s="41"/>
      <c r="FBQ135" s="41"/>
      <c r="FBR135" s="42"/>
      <c r="FBS135" s="41"/>
      <c r="FBT135" s="41"/>
      <c r="FBU135" s="41"/>
      <c r="FBV135" s="42"/>
      <c r="FBW135" s="41"/>
      <c r="FBX135" s="41"/>
      <c r="FBY135" s="41"/>
      <c r="FBZ135" s="42"/>
      <c r="FCA135" s="41"/>
      <c r="FCB135" s="41"/>
      <c r="FCC135" s="41"/>
      <c r="FCD135" s="43"/>
      <c r="FCE135" s="44"/>
      <c r="FCF135" s="45"/>
      <c r="FCG135" s="45"/>
      <c r="FCH135" s="42"/>
      <c r="FCI135" s="41"/>
      <c r="FCJ135" s="41"/>
      <c r="FCK135" s="41"/>
      <c r="FCL135" s="42"/>
      <c r="FCM135" s="41"/>
      <c r="FCN135" s="41"/>
      <c r="FCO135" s="41"/>
      <c r="FCP135" s="42"/>
      <c r="FCQ135" s="41"/>
      <c r="FCR135" s="41"/>
      <c r="FCS135" s="41"/>
      <c r="FCT135" s="42"/>
      <c r="FCU135" s="41"/>
      <c r="FCV135" s="41"/>
      <c r="FCW135" s="41"/>
      <c r="FCX135" s="42"/>
      <c r="FCY135" s="41"/>
      <c r="FCZ135" s="41"/>
      <c r="FDA135" s="41"/>
      <c r="FDB135" s="42"/>
      <c r="FDC135" s="41"/>
      <c r="FDD135" s="41"/>
      <c r="FDE135" s="41"/>
      <c r="FDF135" s="42"/>
      <c r="FDG135" s="41"/>
      <c r="FDH135" s="41"/>
      <c r="FDI135" s="41"/>
      <c r="FDJ135" s="42"/>
      <c r="FDK135" s="41"/>
      <c r="FDL135" s="41"/>
      <c r="FDM135" s="41"/>
      <c r="FDN135" s="42"/>
      <c r="FDO135" s="41"/>
      <c r="FDP135" s="41"/>
      <c r="FDQ135" s="41"/>
      <c r="FDR135" s="42"/>
      <c r="FDS135" s="41"/>
      <c r="FDT135" s="41"/>
      <c r="FDU135" s="41"/>
      <c r="FDV135" s="42"/>
      <c r="FDW135" s="41"/>
      <c r="FDX135" s="41"/>
      <c r="FDY135" s="41"/>
      <c r="FDZ135" s="42"/>
      <c r="FEA135" s="41"/>
      <c r="FEB135" s="41"/>
      <c r="FEC135" s="41"/>
      <c r="FED135" s="42"/>
      <c r="FEE135" s="41"/>
      <c r="FEF135" s="41"/>
      <c r="FEG135" s="41"/>
      <c r="FEH135" s="42"/>
      <c r="FEI135" s="41"/>
      <c r="FEJ135" s="41"/>
      <c r="FEK135" s="41"/>
      <c r="FEL135" s="42"/>
      <c r="FEM135" s="41"/>
      <c r="FEN135" s="41"/>
      <c r="FEO135" s="41"/>
      <c r="FEP135" s="42"/>
      <c r="FEQ135" s="41"/>
      <c r="FER135" s="41"/>
      <c r="FES135" s="41"/>
      <c r="FET135" s="42"/>
      <c r="FEU135" s="41"/>
      <c r="FEV135" s="41"/>
      <c r="FEW135" s="41"/>
      <c r="FEX135" s="42"/>
      <c r="FEY135" s="41"/>
      <c r="FEZ135" s="41"/>
      <c r="FFA135" s="41"/>
      <c r="FFB135" s="42"/>
      <c r="FFC135" s="41"/>
      <c r="FFD135" s="41"/>
      <c r="FFE135" s="41"/>
      <c r="FFF135" s="42"/>
      <c r="FFG135" s="41"/>
      <c r="FFH135" s="41"/>
      <c r="FFI135" s="41"/>
      <c r="FFJ135" s="42"/>
      <c r="FFK135" s="41"/>
      <c r="FFL135" s="41"/>
      <c r="FFM135" s="41"/>
      <c r="FFN135" s="42"/>
      <c r="FFO135" s="41"/>
      <c r="FFP135" s="41"/>
      <c r="FFQ135" s="41"/>
      <c r="FFR135" s="42"/>
      <c r="FFS135" s="41"/>
      <c r="FFT135" s="41"/>
      <c r="FFU135" s="41"/>
      <c r="FFV135" s="42"/>
      <c r="FFW135" s="41"/>
      <c r="FFX135" s="41"/>
      <c r="FFY135" s="41"/>
      <c r="FFZ135" s="42"/>
      <c r="FGA135" s="41"/>
      <c r="FGB135" s="41"/>
      <c r="FGC135" s="41"/>
      <c r="FGD135" s="42"/>
      <c r="FGE135" s="41"/>
      <c r="FGF135" s="41"/>
      <c r="FGG135" s="41"/>
      <c r="FGH135" s="42"/>
      <c r="FGI135" s="41"/>
      <c r="FGJ135" s="41"/>
      <c r="FGK135" s="41"/>
      <c r="FGL135" s="42"/>
      <c r="FGM135" s="41"/>
      <c r="FGN135" s="41"/>
      <c r="FGO135" s="41"/>
      <c r="FGP135" s="42"/>
      <c r="FGQ135" s="41"/>
      <c r="FGR135" s="41"/>
      <c r="FGS135" s="41"/>
      <c r="FGT135" s="42"/>
      <c r="FGU135" s="41"/>
      <c r="FGV135" s="41"/>
      <c r="FGW135" s="41"/>
      <c r="FGX135" s="42"/>
      <c r="FGY135" s="41"/>
      <c r="FGZ135" s="41"/>
      <c r="FHA135" s="41"/>
      <c r="FHB135" s="42"/>
      <c r="FHC135" s="41"/>
      <c r="FHD135" s="41"/>
      <c r="FHE135" s="41"/>
      <c r="FHF135" s="42"/>
      <c r="FHG135" s="41"/>
      <c r="FHH135" s="41"/>
      <c r="FHI135" s="41"/>
      <c r="FHJ135" s="42"/>
      <c r="FHK135" s="41"/>
      <c r="FHL135" s="41"/>
      <c r="FHM135" s="41"/>
      <c r="FHN135" s="42"/>
      <c r="FHO135" s="41"/>
      <c r="FHP135" s="41"/>
      <c r="FHQ135" s="41"/>
      <c r="FHR135" s="42"/>
      <c r="FHS135" s="41"/>
      <c r="FHT135" s="41"/>
      <c r="FHU135" s="41"/>
      <c r="FHV135" s="42"/>
      <c r="FHW135" s="41"/>
      <c r="FHX135" s="41"/>
      <c r="FHY135" s="41"/>
      <c r="FHZ135" s="42"/>
      <c r="FIA135" s="41"/>
      <c r="FIB135" s="41"/>
      <c r="FIC135" s="41"/>
      <c r="FID135" s="42"/>
      <c r="FIE135" s="41"/>
      <c r="FIF135" s="41"/>
      <c r="FIG135" s="41"/>
      <c r="FIH135" s="43"/>
      <c r="FII135" s="44"/>
      <c r="FIJ135" s="45"/>
      <c r="FIK135" s="45"/>
      <c r="FIL135" s="42"/>
      <c r="FIM135" s="41"/>
      <c r="FIN135" s="41"/>
      <c r="FIO135" s="41"/>
      <c r="FIP135" s="42"/>
      <c r="FIQ135" s="41"/>
      <c r="FIR135" s="41"/>
      <c r="FIS135" s="41"/>
      <c r="FIT135" s="42"/>
      <c r="FIU135" s="41"/>
      <c r="FIV135" s="41"/>
      <c r="FIW135" s="41"/>
      <c r="FIX135" s="42"/>
      <c r="FIY135" s="41"/>
      <c r="FIZ135" s="41"/>
      <c r="FJA135" s="41"/>
      <c r="FJB135" s="42"/>
      <c r="FJC135" s="41"/>
      <c r="FJD135" s="41"/>
      <c r="FJE135" s="41"/>
      <c r="FJF135" s="42"/>
      <c r="FJG135" s="41"/>
      <c r="FJH135" s="41"/>
      <c r="FJI135" s="41"/>
      <c r="FJJ135" s="42"/>
      <c r="FJK135" s="41"/>
      <c r="FJL135" s="41"/>
      <c r="FJM135" s="41"/>
      <c r="FJN135" s="42"/>
      <c r="FJO135" s="41"/>
      <c r="FJP135" s="41"/>
      <c r="FJQ135" s="41"/>
      <c r="FJR135" s="42"/>
      <c r="FJS135" s="41"/>
      <c r="FJT135" s="41"/>
      <c r="FJU135" s="41"/>
      <c r="FJV135" s="42"/>
      <c r="FJW135" s="41"/>
      <c r="FJX135" s="41"/>
      <c r="FJY135" s="41"/>
      <c r="FJZ135" s="42"/>
      <c r="FKA135" s="41"/>
      <c r="FKB135" s="41"/>
      <c r="FKC135" s="41"/>
      <c r="FKD135" s="42"/>
      <c r="FKE135" s="41"/>
      <c r="FKF135" s="41"/>
      <c r="FKG135" s="41"/>
      <c r="FKH135" s="42"/>
      <c r="FKI135" s="41"/>
      <c r="FKJ135" s="41"/>
      <c r="FKK135" s="41"/>
      <c r="FKL135" s="42"/>
      <c r="FKM135" s="41"/>
      <c r="FKN135" s="41"/>
      <c r="FKO135" s="41"/>
      <c r="FKP135" s="42"/>
      <c r="FKQ135" s="41"/>
      <c r="FKR135" s="41"/>
      <c r="FKS135" s="41"/>
      <c r="FKT135" s="42"/>
      <c r="FKU135" s="41"/>
      <c r="FKV135" s="41"/>
      <c r="FKW135" s="41"/>
      <c r="FKX135" s="42"/>
      <c r="FKY135" s="41"/>
      <c r="FKZ135" s="41"/>
      <c r="FLA135" s="41"/>
      <c r="FLB135" s="42"/>
      <c r="FLC135" s="41"/>
      <c r="FLD135" s="41"/>
      <c r="FLE135" s="41"/>
      <c r="FLF135" s="42"/>
      <c r="FLG135" s="41"/>
      <c r="FLH135" s="41"/>
      <c r="FLI135" s="41"/>
      <c r="FLJ135" s="42"/>
      <c r="FLK135" s="41"/>
      <c r="FLL135" s="41"/>
      <c r="FLM135" s="41"/>
      <c r="FLN135" s="42"/>
      <c r="FLO135" s="41"/>
      <c r="FLP135" s="41"/>
      <c r="FLQ135" s="41"/>
      <c r="FLR135" s="42"/>
      <c r="FLS135" s="41"/>
      <c r="FLT135" s="41"/>
      <c r="FLU135" s="41"/>
      <c r="FLV135" s="42"/>
      <c r="FLW135" s="41"/>
      <c r="FLX135" s="41"/>
      <c r="FLY135" s="41"/>
      <c r="FLZ135" s="42"/>
      <c r="FMA135" s="41"/>
      <c r="FMB135" s="41"/>
      <c r="FMC135" s="41"/>
      <c r="FMD135" s="42"/>
      <c r="FME135" s="41"/>
      <c r="FMF135" s="41"/>
      <c r="FMG135" s="41"/>
      <c r="FMH135" s="42"/>
      <c r="FMI135" s="41"/>
      <c r="FMJ135" s="41"/>
      <c r="FMK135" s="41"/>
      <c r="FML135" s="42"/>
      <c r="FMM135" s="41"/>
      <c r="FMN135" s="41"/>
      <c r="FMO135" s="41"/>
      <c r="FMP135" s="42"/>
      <c r="FMQ135" s="41"/>
      <c r="FMR135" s="41"/>
      <c r="FMS135" s="41"/>
      <c r="FMT135" s="42"/>
      <c r="FMU135" s="41"/>
      <c r="FMV135" s="41"/>
      <c r="FMW135" s="41"/>
      <c r="FMX135" s="42"/>
      <c r="FMY135" s="41"/>
      <c r="FMZ135" s="41"/>
      <c r="FNA135" s="41"/>
      <c r="FNB135" s="42"/>
      <c r="FNC135" s="41"/>
      <c r="FND135" s="41"/>
      <c r="FNE135" s="41"/>
      <c r="FNF135" s="42"/>
      <c r="FNG135" s="41"/>
      <c r="FNH135" s="41"/>
      <c r="FNI135" s="41"/>
      <c r="FNJ135" s="42"/>
      <c r="FNK135" s="41"/>
      <c r="FNL135" s="41"/>
      <c r="FNM135" s="41"/>
      <c r="FNN135" s="42"/>
      <c r="FNO135" s="41"/>
      <c r="FNP135" s="41"/>
      <c r="FNQ135" s="41"/>
      <c r="FNR135" s="42"/>
      <c r="FNS135" s="41"/>
      <c r="FNT135" s="41"/>
      <c r="FNU135" s="41"/>
      <c r="FNV135" s="42"/>
      <c r="FNW135" s="41"/>
      <c r="FNX135" s="41"/>
      <c r="FNY135" s="41"/>
      <c r="FNZ135" s="42"/>
      <c r="FOA135" s="41"/>
      <c r="FOB135" s="41"/>
      <c r="FOC135" s="41"/>
      <c r="FOD135" s="42"/>
      <c r="FOE135" s="41"/>
      <c r="FOF135" s="41"/>
      <c r="FOG135" s="41"/>
      <c r="FOH135" s="42"/>
      <c r="FOI135" s="41"/>
      <c r="FOJ135" s="41"/>
      <c r="FOK135" s="41"/>
      <c r="FOL135" s="43"/>
      <c r="FOM135" s="44"/>
      <c r="FON135" s="45"/>
      <c r="FOO135" s="45"/>
      <c r="FOP135" s="42"/>
      <c r="FOQ135" s="41"/>
      <c r="FOR135" s="41"/>
      <c r="FOS135" s="41"/>
      <c r="FOT135" s="42"/>
      <c r="FOU135" s="41"/>
      <c r="FOV135" s="41"/>
      <c r="FOW135" s="41"/>
      <c r="FOX135" s="42"/>
      <c r="FOY135" s="41"/>
      <c r="FOZ135" s="41"/>
      <c r="FPA135" s="41"/>
      <c r="FPB135" s="42"/>
      <c r="FPC135" s="41"/>
      <c r="FPD135" s="41"/>
      <c r="FPE135" s="41"/>
      <c r="FPF135" s="42"/>
      <c r="FPG135" s="41"/>
      <c r="FPH135" s="41"/>
      <c r="FPI135" s="41"/>
      <c r="FPJ135" s="42"/>
      <c r="FPK135" s="41"/>
      <c r="FPL135" s="41"/>
      <c r="FPM135" s="41"/>
      <c r="FPN135" s="42"/>
      <c r="FPO135" s="41"/>
      <c r="FPP135" s="41"/>
      <c r="FPQ135" s="41"/>
      <c r="FPR135" s="42"/>
      <c r="FPS135" s="41"/>
      <c r="FPT135" s="41"/>
      <c r="FPU135" s="41"/>
      <c r="FPV135" s="42"/>
      <c r="FPW135" s="41"/>
      <c r="FPX135" s="41"/>
      <c r="FPY135" s="41"/>
      <c r="FPZ135" s="42"/>
      <c r="FQA135" s="41"/>
      <c r="FQB135" s="41"/>
      <c r="FQC135" s="41"/>
      <c r="FQD135" s="42"/>
      <c r="FQE135" s="41"/>
      <c r="FQF135" s="41"/>
      <c r="FQG135" s="41"/>
      <c r="FQH135" s="42"/>
      <c r="FQI135" s="41"/>
      <c r="FQJ135" s="41"/>
      <c r="FQK135" s="41"/>
      <c r="FQL135" s="42"/>
      <c r="FQM135" s="41"/>
      <c r="FQN135" s="41"/>
      <c r="FQO135" s="41"/>
      <c r="FQP135" s="42"/>
      <c r="FQQ135" s="41"/>
      <c r="FQR135" s="41"/>
      <c r="FQS135" s="41"/>
      <c r="FQT135" s="42"/>
      <c r="FQU135" s="41"/>
      <c r="FQV135" s="41"/>
      <c r="FQW135" s="41"/>
      <c r="FQX135" s="42"/>
      <c r="FQY135" s="41"/>
      <c r="FQZ135" s="41"/>
      <c r="FRA135" s="41"/>
      <c r="FRB135" s="42"/>
      <c r="FRC135" s="41"/>
      <c r="FRD135" s="41"/>
      <c r="FRE135" s="41"/>
      <c r="FRF135" s="42"/>
      <c r="FRG135" s="41"/>
      <c r="FRH135" s="41"/>
      <c r="FRI135" s="41"/>
      <c r="FRJ135" s="42"/>
      <c r="FRK135" s="41"/>
      <c r="FRL135" s="41"/>
      <c r="FRM135" s="41"/>
      <c r="FRN135" s="42"/>
      <c r="FRO135" s="41"/>
      <c r="FRP135" s="41"/>
      <c r="FRQ135" s="41"/>
      <c r="FRR135" s="42"/>
      <c r="FRS135" s="41"/>
      <c r="FRT135" s="41"/>
      <c r="FRU135" s="41"/>
      <c r="FRV135" s="42"/>
      <c r="FRW135" s="41"/>
      <c r="FRX135" s="41"/>
      <c r="FRY135" s="41"/>
      <c r="FRZ135" s="42"/>
      <c r="FSA135" s="41"/>
      <c r="FSB135" s="41"/>
      <c r="FSC135" s="41"/>
      <c r="FSD135" s="42"/>
      <c r="FSE135" s="41"/>
      <c r="FSF135" s="41"/>
      <c r="FSG135" s="41"/>
      <c r="FSH135" s="42"/>
      <c r="FSI135" s="41"/>
      <c r="FSJ135" s="41"/>
      <c r="FSK135" s="41"/>
      <c r="FSL135" s="42"/>
      <c r="FSM135" s="41"/>
      <c r="FSN135" s="41"/>
      <c r="FSO135" s="41"/>
      <c r="FSP135" s="42"/>
      <c r="FSQ135" s="41"/>
      <c r="FSR135" s="41"/>
      <c r="FSS135" s="41"/>
      <c r="FST135" s="42"/>
      <c r="FSU135" s="41"/>
      <c r="FSV135" s="41"/>
      <c r="FSW135" s="41"/>
      <c r="FSX135" s="42"/>
      <c r="FSY135" s="41"/>
      <c r="FSZ135" s="41"/>
      <c r="FTA135" s="41"/>
      <c r="FTB135" s="42"/>
      <c r="FTC135" s="41"/>
      <c r="FTD135" s="41"/>
      <c r="FTE135" s="41"/>
      <c r="FTF135" s="42"/>
      <c r="FTG135" s="41"/>
      <c r="FTH135" s="41"/>
      <c r="FTI135" s="41"/>
      <c r="FTJ135" s="42"/>
      <c r="FTK135" s="41"/>
      <c r="FTL135" s="41"/>
      <c r="FTM135" s="41"/>
      <c r="FTN135" s="42"/>
      <c r="FTO135" s="41"/>
      <c r="FTP135" s="41"/>
      <c r="FTQ135" s="41"/>
      <c r="FTR135" s="42"/>
      <c r="FTS135" s="41"/>
      <c r="FTT135" s="41"/>
      <c r="FTU135" s="41"/>
      <c r="FTV135" s="42"/>
      <c r="FTW135" s="41"/>
      <c r="FTX135" s="41"/>
      <c r="FTY135" s="41"/>
      <c r="FTZ135" s="42"/>
      <c r="FUA135" s="41"/>
      <c r="FUB135" s="41"/>
      <c r="FUC135" s="41"/>
      <c r="FUD135" s="42"/>
      <c r="FUE135" s="41"/>
      <c r="FUF135" s="41"/>
      <c r="FUG135" s="41"/>
      <c r="FUH135" s="42"/>
      <c r="FUI135" s="41"/>
      <c r="FUJ135" s="41"/>
      <c r="FUK135" s="41"/>
      <c r="FUL135" s="42"/>
      <c r="FUM135" s="41"/>
      <c r="FUN135" s="41"/>
      <c r="FUO135" s="41"/>
      <c r="FUP135" s="43"/>
      <c r="FUQ135" s="44"/>
      <c r="FUR135" s="45"/>
      <c r="FUS135" s="45"/>
      <c r="FUT135" s="42"/>
      <c r="FUU135" s="41"/>
      <c r="FUV135" s="41"/>
      <c r="FUW135" s="41"/>
      <c r="FUX135" s="42"/>
      <c r="FUY135" s="41"/>
      <c r="FUZ135" s="41"/>
      <c r="FVA135" s="41"/>
      <c r="FVB135" s="42"/>
      <c r="FVC135" s="41"/>
      <c r="FVD135" s="41"/>
      <c r="FVE135" s="41"/>
      <c r="FVF135" s="42"/>
      <c r="FVG135" s="41"/>
      <c r="FVH135" s="41"/>
      <c r="FVI135" s="41"/>
      <c r="FVJ135" s="42"/>
      <c r="FVK135" s="41"/>
      <c r="FVL135" s="41"/>
      <c r="FVM135" s="41"/>
      <c r="FVN135" s="42"/>
      <c r="FVO135" s="41"/>
      <c r="FVP135" s="41"/>
      <c r="FVQ135" s="41"/>
      <c r="FVR135" s="42"/>
      <c r="FVS135" s="41"/>
      <c r="FVT135" s="41"/>
      <c r="FVU135" s="41"/>
      <c r="FVV135" s="42"/>
      <c r="FVW135" s="41"/>
      <c r="FVX135" s="41"/>
      <c r="FVY135" s="41"/>
      <c r="FVZ135" s="42"/>
      <c r="FWA135" s="41"/>
      <c r="FWB135" s="41"/>
      <c r="FWC135" s="41"/>
      <c r="FWD135" s="42"/>
      <c r="FWE135" s="41"/>
      <c r="FWF135" s="41"/>
      <c r="FWG135" s="41"/>
      <c r="FWH135" s="42"/>
      <c r="FWI135" s="41"/>
      <c r="FWJ135" s="41"/>
      <c r="FWK135" s="41"/>
      <c r="FWL135" s="42"/>
      <c r="FWM135" s="41"/>
      <c r="FWN135" s="41"/>
      <c r="FWO135" s="41"/>
      <c r="FWP135" s="42"/>
      <c r="FWQ135" s="41"/>
      <c r="FWR135" s="41"/>
      <c r="FWS135" s="41"/>
      <c r="FWT135" s="42"/>
      <c r="FWU135" s="41"/>
      <c r="FWV135" s="41"/>
      <c r="FWW135" s="41"/>
      <c r="FWX135" s="42"/>
      <c r="FWY135" s="41"/>
      <c r="FWZ135" s="41"/>
      <c r="FXA135" s="41"/>
      <c r="FXB135" s="42"/>
      <c r="FXC135" s="41"/>
      <c r="FXD135" s="41"/>
      <c r="FXE135" s="41"/>
      <c r="FXF135" s="42"/>
      <c r="FXG135" s="41"/>
      <c r="FXH135" s="41"/>
      <c r="FXI135" s="41"/>
      <c r="FXJ135" s="42"/>
      <c r="FXK135" s="41"/>
      <c r="FXL135" s="41"/>
      <c r="FXM135" s="41"/>
      <c r="FXN135" s="42"/>
      <c r="FXO135" s="41"/>
      <c r="FXP135" s="41"/>
      <c r="FXQ135" s="41"/>
      <c r="FXR135" s="42"/>
      <c r="FXS135" s="41"/>
      <c r="FXT135" s="41"/>
      <c r="FXU135" s="41"/>
      <c r="FXV135" s="42"/>
      <c r="FXW135" s="41"/>
      <c r="FXX135" s="41"/>
      <c r="FXY135" s="41"/>
      <c r="FXZ135" s="42"/>
      <c r="FYA135" s="41"/>
      <c r="FYB135" s="41"/>
      <c r="FYC135" s="41"/>
      <c r="FYD135" s="42"/>
      <c r="FYE135" s="41"/>
      <c r="FYF135" s="41"/>
      <c r="FYG135" s="41"/>
      <c r="FYH135" s="42"/>
      <c r="FYI135" s="41"/>
      <c r="FYJ135" s="41"/>
      <c r="FYK135" s="41"/>
      <c r="FYL135" s="42"/>
      <c r="FYM135" s="41"/>
      <c r="FYN135" s="41"/>
      <c r="FYO135" s="41"/>
      <c r="FYP135" s="42"/>
      <c r="FYQ135" s="41"/>
      <c r="FYR135" s="41"/>
      <c r="FYS135" s="41"/>
      <c r="FYT135" s="42"/>
      <c r="FYU135" s="41"/>
      <c r="FYV135" s="41"/>
      <c r="FYW135" s="41"/>
      <c r="FYX135" s="42"/>
      <c r="FYY135" s="41"/>
      <c r="FYZ135" s="41"/>
      <c r="FZA135" s="41"/>
      <c r="FZB135" s="42"/>
      <c r="FZC135" s="41"/>
      <c r="FZD135" s="41"/>
      <c r="FZE135" s="41"/>
      <c r="FZF135" s="42"/>
      <c r="FZG135" s="41"/>
      <c r="FZH135" s="41"/>
      <c r="FZI135" s="41"/>
      <c r="FZJ135" s="42"/>
      <c r="FZK135" s="41"/>
      <c r="FZL135" s="41"/>
      <c r="FZM135" s="41"/>
      <c r="FZN135" s="42"/>
      <c r="FZO135" s="41"/>
      <c r="FZP135" s="41"/>
      <c r="FZQ135" s="41"/>
      <c r="FZR135" s="42"/>
      <c r="FZS135" s="41"/>
      <c r="FZT135" s="41"/>
      <c r="FZU135" s="41"/>
      <c r="FZV135" s="42"/>
      <c r="FZW135" s="41"/>
      <c r="FZX135" s="41"/>
      <c r="FZY135" s="41"/>
      <c r="FZZ135" s="42"/>
      <c r="GAA135" s="41"/>
      <c r="GAB135" s="41"/>
      <c r="GAC135" s="41"/>
      <c r="GAD135" s="42"/>
      <c r="GAE135" s="41"/>
      <c r="GAF135" s="41"/>
      <c r="GAG135" s="41"/>
      <c r="GAH135" s="42"/>
      <c r="GAI135" s="41"/>
      <c r="GAJ135" s="41"/>
      <c r="GAK135" s="41"/>
      <c r="GAL135" s="42"/>
      <c r="GAM135" s="41"/>
      <c r="GAN135" s="41"/>
      <c r="GAO135" s="41"/>
      <c r="GAP135" s="42"/>
      <c r="GAQ135" s="41"/>
      <c r="GAR135" s="41"/>
      <c r="GAS135" s="41"/>
      <c r="GAT135" s="43"/>
      <c r="GAU135" s="44"/>
      <c r="GAV135" s="45"/>
      <c r="GAW135" s="45"/>
      <c r="GAX135" s="42"/>
      <c r="GAY135" s="41"/>
      <c r="GAZ135" s="41"/>
      <c r="GBA135" s="41"/>
      <c r="GBB135" s="42"/>
      <c r="GBC135" s="41"/>
      <c r="GBD135" s="41"/>
      <c r="GBE135" s="41"/>
      <c r="GBF135" s="42"/>
      <c r="GBG135" s="41"/>
      <c r="GBH135" s="41"/>
      <c r="GBI135" s="41"/>
      <c r="GBJ135" s="42"/>
      <c r="GBK135" s="41"/>
      <c r="GBL135" s="41"/>
      <c r="GBM135" s="41"/>
      <c r="GBN135" s="42"/>
      <c r="GBO135" s="41"/>
      <c r="GBP135" s="41"/>
      <c r="GBQ135" s="41"/>
      <c r="GBR135" s="42"/>
      <c r="GBS135" s="41"/>
      <c r="GBT135" s="41"/>
      <c r="GBU135" s="41"/>
      <c r="GBV135" s="42"/>
      <c r="GBW135" s="41"/>
      <c r="GBX135" s="41"/>
      <c r="GBY135" s="41"/>
      <c r="GBZ135" s="42"/>
      <c r="GCA135" s="41"/>
      <c r="GCB135" s="41"/>
      <c r="GCC135" s="41"/>
      <c r="GCD135" s="42"/>
      <c r="GCE135" s="41"/>
      <c r="GCF135" s="41"/>
      <c r="GCG135" s="41"/>
      <c r="GCH135" s="42"/>
      <c r="GCI135" s="41"/>
      <c r="GCJ135" s="41"/>
      <c r="GCK135" s="41"/>
      <c r="GCL135" s="42"/>
      <c r="GCM135" s="41"/>
      <c r="GCN135" s="41"/>
      <c r="GCO135" s="41"/>
      <c r="GCP135" s="42"/>
      <c r="GCQ135" s="41"/>
      <c r="GCR135" s="41"/>
      <c r="GCS135" s="41"/>
      <c r="GCT135" s="42"/>
      <c r="GCU135" s="41"/>
      <c r="GCV135" s="41"/>
      <c r="GCW135" s="41"/>
      <c r="GCX135" s="42"/>
      <c r="GCY135" s="41"/>
      <c r="GCZ135" s="41"/>
      <c r="GDA135" s="41"/>
      <c r="GDB135" s="42"/>
      <c r="GDC135" s="41"/>
      <c r="GDD135" s="41"/>
      <c r="GDE135" s="41"/>
      <c r="GDF135" s="42"/>
      <c r="GDG135" s="41"/>
      <c r="GDH135" s="41"/>
      <c r="GDI135" s="41"/>
      <c r="GDJ135" s="42"/>
      <c r="GDK135" s="41"/>
      <c r="GDL135" s="41"/>
      <c r="GDM135" s="41"/>
      <c r="GDN135" s="42"/>
      <c r="GDO135" s="41"/>
      <c r="GDP135" s="41"/>
      <c r="GDQ135" s="41"/>
      <c r="GDR135" s="42"/>
      <c r="GDS135" s="41"/>
      <c r="GDT135" s="41"/>
      <c r="GDU135" s="41"/>
      <c r="GDV135" s="42"/>
      <c r="GDW135" s="41"/>
      <c r="GDX135" s="41"/>
      <c r="GDY135" s="41"/>
      <c r="GDZ135" s="42"/>
      <c r="GEA135" s="41"/>
      <c r="GEB135" s="41"/>
      <c r="GEC135" s="41"/>
      <c r="GED135" s="42"/>
      <c r="GEE135" s="41"/>
      <c r="GEF135" s="41"/>
      <c r="GEG135" s="41"/>
      <c r="GEH135" s="42"/>
      <c r="GEI135" s="41"/>
      <c r="GEJ135" s="41"/>
      <c r="GEK135" s="41"/>
      <c r="GEL135" s="42"/>
      <c r="GEM135" s="41"/>
      <c r="GEN135" s="41"/>
      <c r="GEO135" s="41"/>
      <c r="GEP135" s="42"/>
      <c r="GEQ135" s="41"/>
      <c r="GER135" s="41"/>
      <c r="GES135" s="41"/>
      <c r="GET135" s="42"/>
      <c r="GEU135" s="41"/>
      <c r="GEV135" s="41"/>
      <c r="GEW135" s="41"/>
      <c r="GEX135" s="42"/>
      <c r="GEY135" s="41"/>
      <c r="GEZ135" s="41"/>
      <c r="GFA135" s="41"/>
      <c r="GFB135" s="42"/>
      <c r="GFC135" s="41"/>
      <c r="GFD135" s="41"/>
      <c r="GFE135" s="41"/>
      <c r="GFF135" s="42"/>
      <c r="GFG135" s="41"/>
      <c r="GFH135" s="41"/>
      <c r="GFI135" s="41"/>
      <c r="GFJ135" s="42"/>
      <c r="GFK135" s="41"/>
      <c r="GFL135" s="41"/>
      <c r="GFM135" s="41"/>
      <c r="GFN135" s="42"/>
      <c r="GFO135" s="41"/>
      <c r="GFP135" s="41"/>
      <c r="GFQ135" s="41"/>
      <c r="GFR135" s="42"/>
      <c r="GFS135" s="41"/>
      <c r="GFT135" s="41"/>
      <c r="GFU135" s="41"/>
      <c r="GFV135" s="42"/>
      <c r="GFW135" s="41"/>
      <c r="GFX135" s="41"/>
      <c r="GFY135" s="41"/>
      <c r="GFZ135" s="42"/>
      <c r="GGA135" s="41"/>
      <c r="GGB135" s="41"/>
      <c r="GGC135" s="41"/>
      <c r="GGD135" s="42"/>
      <c r="GGE135" s="41"/>
      <c r="GGF135" s="41"/>
      <c r="GGG135" s="41"/>
      <c r="GGH135" s="42"/>
      <c r="GGI135" s="41"/>
      <c r="GGJ135" s="41"/>
      <c r="GGK135" s="41"/>
      <c r="GGL135" s="42"/>
      <c r="GGM135" s="41"/>
      <c r="GGN135" s="41"/>
      <c r="GGO135" s="41"/>
      <c r="GGP135" s="42"/>
      <c r="GGQ135" s="41"/>
      <c r="GGR135" s="41"/>
      <c r="GGS135" s="41"/>
      <c r="GGT135" s="42"/>
      <c r="GGU135" s="41"/>
      <c r="GGV135" s="41"/>
      <c r="GGW135" s="41"/>
      <c r="GGX135" s="43"/>
      <c r="GGY135" s="44"/>
      <c r="GGZ135" s="45"/>
      <c r="GHA135" s="45"/>
      <c r="GHB135" s="42"/>
      <c r="GHC135" s="41"/>
      <c r="GHD135" s="41"/>
      <c r="GHE135" s="41"/>
      <c r="GHF135" s="42"/>
      <c r="GHG135" s="41"/>
      <c r="GHH135" s="41"/>
      <c r="GHI135" s="41"/>
      <c r="GHJ135" s="42"/>
      <c r="GHK135" s="41"/>
      <c r="GHL135" s="41"/>
      <c r="GHM135" s="41"/>
      <c r="GHN135" s="42"/>
      <c r="GHO135" s="41"/>
      <c r="GHP135" s="41"/>
      <c r="GHQ135" s="41"/>
      <c r="GHR135" s="42"/>
      <c r="GHS135" s="41"/>
      <c r="GHT135" s="41"/>
      <c r="GHU135" s="41"/>
      <c r="GHV135" s="42"/>
      <c r="GHW135" s="41"/>
      <c r="GHX135" s="41"/>
      <c r="GHY135" s="41"/>
      <c r="GHZ135" s="42"/>
      <c r="GIA135" s="41"/>
      <c r="GIB135" s="41"/>
      <c r="GIC135" s="41"/>
      <c r="GID135" s="42"/>
      <c r="GIE135" s="41"/>
      <c r="GIF135" s="41"/>
      <c r="GIG135" s="41"/>
      <c r="GIH135" s="42"/>
      <c r="GII135" s="41"/>
      <c r="GIJ135" s="41"/>
      <c r="GIK135" s="41"/>
      <c r="GIL135" s="42"/>
      <c r="GIM135" s="41"/>
      <c r="GIN135" s="41"/>
      <c r="GIO135" s="41"/>
      <c r="GIP135" s="42"/>
      <c r="GIQ135" s="41"/>
      <c r="GIR135" s="41"/>
      <c r="GIS135" s="41"/>
      <c r="GIT135" s="42"/>
      <c r="GIU135" s="41"/>
      <c r="GIV135" s="41"/>
      <c r="GIW135" s="41"/>
      <c r="GIX135" s="42"/>
      <c r="GIY135" s="41"/>
      <c r="GIZ135" s="41"/>
      <c r="GJA135" s="41"/>
      <c r="GJB135" s="42"/>
      <c r="GJC135" s="41"/>
      <c r="GJD135" s="41"/>
      <c r="GJE135" s="41"/>
      <c r="GJF135" s="42"/>
      <c r="GJG135" s="41"/>
      <c r="GJH135" s="41"/>
      <c r="GJI135" s="41"/>
      <c r="GJJ135" s="42"/>
      <c r="GJK135" s="41"/>
      <c r="GJL135" s="41"/>
      <c r="GJM135" s="41"/>
      <c r="GJN135" s="42"/>
      <c r="GJO135" s="41"/>
      <c r="GJP135" s="41"/>
      <c r="GJQ135" s="41"/>
      <c r="GJR135" s="42"/>
      <c r="GJS135" s="41"/>
      <c r="GJT135" s="41"/>
      <c r="GJU135" s="41"/>
      <c r="GJV135" s="42"/>
      <c r="GJW135" s="41"/>
      <c r="GJX135" s="41"/>
      <c r="GJY135" s="41"/>
      <c r="GJZ135" s="42"/>
      <c r="GKA135" s="41"/>
      <c r="GKB135" s="41"/>
      <c r="GKC135" s="41"/>
      <c r="GKD135" s="42"/>
      <c r="GKE135" s="41"/>
      <c r="GKF135" s="41"/>
      <c r="GKG135" s="41"/>
      <c r="GKH135" s="42"/>
      <c r="GKI135" s="41"/>
      <c r="GKJ135" s="41"/>
      <c r="GKK135" s="41"/>
      <c r="GKL135" s="42"/>
      <c r="GKM135" s="41"/>
      <c r="GKN135" s="41"/>
      <c r="GKO135" s="41"/>
      <c r="GKP135" s="42"/>
      <c r="GKQ135" s="41"/>
      <c r="GKR135" s="41"/>
      <c r="GKS135" s="41"/>
      <c r="GKT135" s="42"/>
      <c r="GKU135" s="41"/>
      <c r="GKV135" s="41"/>
      <c r="GKW135" s="41"/>
      <c r="GKX135" s="42"/>
      <c r="GKY135" s="41"/>
      <c r="GKZ135" s="41"/>
      <c r="GLA135" s="41"/>
      <c r="GLB135" s="42"/>
      <c r="GLC135" s="41"/>
      <c r="GLD135" s="41"/>
      <c r="GLE135" s="41"/>
      <c r="GLF135" s="42"/>
      <c r="GLG135" s="41"/>
      <c r="GLH135" s="41"/>
      <c r="GLI135" s="41"/>
      <c r="GLJ135" s="42"/>
      <c r="GLK135" s="41"/>
      <c r="GLL135" s="41"/>
      <c r="GLM135" s="41"/>
      <c r="GLN135" s="42"/>
      <c r="GLO135" s="41"/>
      <c r="GLP135" s="41"/>
      <c r="GLQ135" s="41"/>
      <c r="GLR135" s="42"/>
      <c r="GLS135" s="41"/>
      <c r="GLT135" s="41"/>
      <c r="GLU135" s="41"/>
      <c r="GLV135" s="42"/>
      <c r="GLW135" s="41"/>
      <c r="GLX135" s="41"/>
      <c r="GLY135" s="41"/>
      <c r="GLZ135" s="42"/>
      <c r="GMA135" s="41"/>
      <c r="GMB135" s="41"/>
      <c r="GMC135" s="41"/>
      <c r="GMD135" s="42"/>
      <c r="GME135" s="41"/>
      <c r="GMF135" s="41"/>
      <c r="GMG135" s="41"/>
      <c r="GMH135" s="42"/>
      <c r="GMI135" s="41"/>
      <c r="GMJ135" s="41"/>
      <c r="GMK135" s="41"/>
      <c r="GML135" s="42"/>
      <c r="GMM135" s="41"/>
      <c r="GMN135" s="41"/>
      <c r="GMO135" s="41"/>
      <c r="GMP135" s="42"/>
      <c r="GMQ135" s="41"/>
      <c r="GMR135" s="41"/>
      <c r="GMS135" s="41"/>
      <c r="GMT135" s="42"/>
      <c r="GMU135" s="41"/>
      <c r="GMV135" s="41"/>
      <c r="GMW135" s="41"/>
      <c r="GMX135" s="42"/>
      <c r="GMY135" s="41"/>
      <c r="GMZ135" s="41"/>
      <c r="GNA135" s="41"/>
      <c r="GNB135" s="43"/>
      <c r="GNC135" s="44"/>
      <c r="GND135" s="45"/>
      <c r="GNE135" s="45"/>
      <c r="GNF135" s="42"/>
      <c r="GNG135" s="41"/>
      <c r="GNH135" s="41"/>
      <c r="GNI135" s="41"/>
      <c r="GNJ135" s="42"/>
      <c r="GNK135" s="41"/>
      <c r="GNL135" s="41"/>
      <c r="GNM135" s="41"/>
      <c r="GNN135" s="42"/>
      <c r="GNO135" s="41"/>
      <c r="GNP135" s="41"/>
      <c r="GNQ135" s="41"/>
      <c r="GNR135" s="42"/>
      <c r="GNS135" s="41"/>
      <c r="GNT135" s="41"/>
      <c r="GNU135" s="41"/>
      <c r="GNV135" s="42"/>
      <c r="GNW135" s="41"/>
      <c r="GNX135" s="41"/>
      <c r="GNY135" s="41"/>
      <c r="GNZ135" s="42"/>
      <c r="GOA135" s="41"/>
      <c r="GOB135" s="41"/>
      <c r="GOC135" s="41"/>
      <c r="GOD135" s="42"/>
      <c r="GOE135" s="41"/>
      <c r="GOF135" s="41"/>
      <c r="GOG135" s="41"/>
      <c r="GOH135" s="42"/>
      <c r="GOI135" s="41"/>
      <c r="GOJ135" s="41"/>
      <c r="GOK135" s="41"/>
      <c r="GOL135" s="42"/>
      <c r="GOM135" s="41"/>
      <c r="GON135" s="41"/>
      <c r="GOO135" s="41"/>
      <c r="GOP135" s="42"/>
      <c r="GOQ135" s="41"/>
      <c r="GOR135" s="41"/>
      <c r="GOS135" s="41"/>
      <c r="GOT135" s="42"/>
      <c r="GOU135" s="41"/>
      <c r="GOV135" s="41"/>
      <c r="GOW135" s="41"/>
      <c r="GOX135" s="42"/>
      <c r="GOY135" s="41"/>
      <c r="GOZ135" s="41"/>
      <c r="GPA135" s="41"/>
      <c r="GPB135" s="42"/>
      <c r="GPC135" s="41"/>
      <c r="GPD135" s="41"/>
      <c r="GPE135" s="41"/>
      <c r="GPF135" s="42"/>
      <c r="GPG135" s="41"/>
      <c r="GPH135" s="41"/>
      <c r="GPI135" s="41"/>
      <c r="GPJ135" s="42"/>
      <c r="GPK135" s="41"/>
      <c r="GPL135" s="41"/>
      <c r="GPM135" s="41"/>
      <c r="GPN135" s="42"/>
      <c r="GPO135" s="41"/>
      <c r="GPP135" s="41"/>
      <c r="GPQ135" s="41"/>
      <c r="GPR135" s="42"/>
      <c r="GPS135" s="41"/>
      <c r="GPT135" s="41"/>
      <c r="GPU135" s="41"/>
      <c r="GPV135" s="42"/>
      <c r="GPW135" s="41"/>
      <c r="GPX135" s="41"/>
      <c r="GPY135" s="41"/>
      <c r="GPZ135" s="42"/>
      <c r="GQA135" s="41"/>
      <c r="GQB135" s="41"/>
      <c r="GQC135" s="41"/>
      <c r="GQD135" s="42"/>
      <c r="GQE135" s="41"/>
      <c r="GQF135" s="41"/>
      <c r="GQG135" s="41"/>
      <c r="GQH135" s="42"/>
      <c r="GQI135" s="41"/>
      <c r="GQJ135" s="41"/>
      <c r="GQK135" s="41"/>
      <c r="GQL135" s="42"/>
      <c r="GQM135" s="41"/>
      <c r="GQN135" s="41"/>
      <c r="GQO135" s="41"/>
      <c r="GQP135" s="42"/>
      <c r="GQQ135" s="41"/>
      <c r="GQR135" s="41"/>
      <c r="GQS135" s="41"/>
      <c r="GQT135" s="42"/>
      <c r="GQU135" s="41"/>
      <c r="GQV135" s="41"/>
      <c r="GQW135" s="41"/>
      <c r="GQX135" s="42"/>
      <c r="GQY135" s="41"/>
      <c r="GQZ135" s="41"/>
      <c r="GRA135" s="41"/>
      <c r="GRB135" s="42"/>
      <c r="GRC135" s="41"/>
      <c r="GRD135" s="41"/>
      <c r="GRE135" s="41"/>
      <c r="GRF135" s="42"/>
      <c r="GRG135" s="41"/>
      <c r="GRH135" s="41"/>
      <c r="GRI135" s="41"/>
      <c r="GRJ135" s="42"/>
      <c r="GRK135" s="41"/>
      <c r="GRL135" s="41"/>
      <c r="GRM135" s="41"/>
      <c r="GRN135" s="42"/>
      <c r="GRO135" s="41"/>
      <c r="GRP135" s="41"/>
      <c r="GRQ135" s="41"/>
      <c r="GRR135" s="42"/>
      <c r="GRS135" s="41"/>
      <c r="GRT135" s="41"/>
      <c r="GRU135" s="41"/>
      <c r="GRV135" s="42"/>
      <c r="GRW135" s="41"/>
      <c r="GRX135" s="41"/>
      <c r="GRY135" s="41"/>
      <c r="GRZ135" s="42"/>
      <c r="GSA135" s="41"/>
      <c r="GSB135" s="41"/>
      <c r="GSC135" s="41"/>
      <c r="GSD135" s="42"/>
      <c r="GSE135" s="41"/>
      <c r="GSF135" s="41"/>
      <c r="GSG135" s="41"/>
      <c r="GSH135" s="42"/>
      <c r="GSI135" s="41"/>
      <c r="GSJ135" s="41"/>
      <c r="GSK135" s="41"/>
      <c r="GSL135" s="42"/>
      <c r="GSM135" s="41"/>
      <c r="GSN135" s="41"/>
      <c r="GSO135" s="41"/>
      <c r="GSP135" s="42"/>
      <c r="GSQ135" s="41"/>
      <c r="GSR135" s="41"/>
      <c r="GSS135" s="41"/>
      <c r="GST135" s="42"/>
      <c r="GSU135" s="41"/>
      <c r="GSV135" s="41"/>
      <c r="GSW135" s="41"/>
      <c r="GSX135" s="42"/>
      <c r="GSY135" s="41"/>
      <c r="GSZ135" s="41"/>
      <c r="GTA135" s="41"/>
      <c r="GTB135" s="42"/>
      <c r="GTC135" s="41"/>
      <c r="GTD135" s="41"/>
      <c r="GTE135" s="41"/>
      <c r="GTF135" s="43"/>
      <c r="GTG135" s="44"/>
      <c r="GTH135" s="45"/>
      <c r="GTI135" s="45"/>
      <c r="GTJ135" s="42"/>
      <c r="GTK135" s="41"/>
      <c r="GTL135" s="41"/>
      <c r="GTM135" s="41"/>
      <c r="GTN135" s="42"/>
      <c r="GTO135" s="41"/>
      <c r="GTP135" s="41"/>
      <c r="GTQ135" s="41"/>
      <c r="GTR135" s="42"/>
      <c r="GTS135" s="41"/>
      <c r="GTT135" s="41"/>
      <c r="GTU135" s="41"/>
      <c r="GTV135" s="42"/>
      <c r="GTW135" s="41"/>
      <c r="GTX135" s="41"/>
      <c r="GTY135" s="41"/>
      <c r="GTZ135" s="42"/>
      <c r="GUA135" s="41"/>
      <c r="GUB135" s="41"/>
      <c r="GUC135" s="41"/>
      <c r="GUD135" s="42"/>
      <c r="GUE135" s="41"/>
      <c r="GUF135" s="41"/>
      <c r="GUG135" s="41"/>
      <c r="GUH135" s="42"/>
      <c r="GUI135" s="41"/>
      <c r="GUJ135" s="41"/>
      <c r="GUK135" s="41"/>
      <c r="GUL135" s="42"/>
      <c r="GUM135" s="41"/>
      <c r="GUN135" s="41"/>
      <c r="GUO135" s="41"/>
      <c r="GUP135" s="42"/>
      <c r="GUQ135" s="41"/>
      <c r="GUR135" s="41"/>
      <c r="GUS135" s="41"/>
      <c r="GUT135" s="42"/>
      <c r="GUU135" s="41"/>
      <c r="GUV135" s="41"/>
      <c r="GUW135" s="41"/>
      <c r="GUX135" s="42"/>
      <c r="GUY135" s="41"/>
      <c r="GUZ135" s="41"/>
      <c r="GVA135" s="41"/>
      <c r="GVB135" s="42"/>
      <c r="GVC135" s="41"/>
      <c r="GVD135" s="41"/>
      <c r="GVE135" s="41"/>
      <c r="GVF135" s="42"/>
      <c r="GVG135" s="41"/>
      <c r="GVH135" s="41"/>
      <c r="GVI135" s="41"/>
      <c r="GVJ135" s="42"/>
      <c r="GVK135" s="41"/>
      <c r="GVL135" s="41"/>
      <c r="GVM135" s="41"/>
      <c r="GVN135" s="42"/>
      <c r="GVO135" s="41"/>
      <c r="GVP135" s="41"/>
      <c r="GVQ135" s="41"/>
      <c r="GVR135" s="42"/>
      <c r="GVS135" s="41"/>
      <c r="GVT135" s="41"/>
      <c r="GVU135" s="41"/>
      <c r="GVV135" s="42"/>
      <c r="GVW135" s="41"/>
      <c r="GVX135" s="41"/>
      <c r="GVY135" s="41"/>
      <c r="GVZ135" s="42"/>
      <c r="GWA135" s="41"/>
      <c r="GWB135" s="41"/>
      <c r="GWC135" s="41"/>
      <c r="GWD135" s="42"/>
      <c r="GWE135" s="41"/>
      <c r="GWF135" s="41"/>
      <c r="GWG135" s="41"/>
      <c r="GWH135" s="42"/>
      <c r="GWI135" s="41"/>
      <c r="GWJ135" s="41"/>
      <c r="GWK135" s="41"/>
      <c r="GWL135" s="42"/>
      <c r="GWM135" s="41"/>
      <c r="GWN135" s="41"/>
      <c r="GWO135" s="41"/>
      <c r="GWP135" s="42"/>
      <c r="GWQ135" s="41"/>
      <c r="GWR135" s="41"/>
      <c r="GWS135" s="41"/>
      <c r="GWT135" s="42"/>
      <c r="GWU135" s="41"/>
      <c r="GWV135" s="41"/>
      <c r="GWW135" s="41"/>
      <c r="GWX135" s="42"/>
      <c r="GWY135" s="41"/>
      <c r="GWZ135" s="41"/>
      <c r="GXA135" s="41"/>
      <c r="GXB135" s="42"/>
      <c r="GXC135" s="41"/>
      <c r="GXD135" s="41"/>
      <c r="GXE135" s="41"/>
      <c r="GXF135" s="42"/>
      <c r="GXG135" s="41"/>
      <c r="GXH135" s="41"/>
      <c r="GXI135" s="41"/>
      <c r="GXJ135" s="42"/>
      <c r="GXK135" s="41"/>
      <c r="GXL135" s="41"/>
      <c r="GXM135" s="41"/>
      <c r="GXN135" s="42"/>
      <c r="GXO135" s="41"/>
      <c r="GXP135" s="41"/>
      <c r="GXQ135" s="41"/>
      <c r="GXR135" s="42"/>
      <c r="GXS135" s="41"/>
      <c r="GXT135" s="41"/>
      <c r="GXU135" s="41"/>
      <c r="GXV135" s="42"/>
      <c r="GXW135" s="41"/>
      <c r="GXX135" s="41"/>
      <c r="GXY135" s="41"/>
      <c r="GXZ135" s="42"/>
      <c r="GYA135" s="41"/>
      <c r="GYB135" s="41"/>
      <c r="GYC135" s="41"/>
      <c r="GYD135" s="42"/>
      <c r="GYE135" s="41"/>
      <c r="GYF135" s="41"/>
      <c r="GYG135" s="41"/>
      <c r="GYH135" s="42"/>
      <c r="GYI135" s="41"/>
      <c r="GYJ135" s="41"/>
      <c r="GYK135" s="41"/>
      <c r="GYL135" s="42"/>
      <c r="GYM135" s="41"/>
      <c r="GYN135" s="41"/>
      <c r="GYO135" s="41"/>
      <c r="GYP135" s="42"/>
      <c r="GYQ135" s="41"/>
      <c r="GYR135" s="41"/>
      <c r="GYS135" s="41"/>
      <c r="GYT135" s="42"/>
      <c r="GYU135" s="41"/>
      <c r="GYV135" s="41"/>
      <c r="GYW135" s="41"/>
      <c r="GYX135" s="42"/>
      <c r="GYY135" s="41"/>
      <c r="GYZ135" s="41"/>
      <c r="GZA135" s="41"/>
      <c r="GZB135" s="42"/>
      <c r="GZC135" s="41"/>
      <c r="GZD135" s="41"/>
      <c r="GZE135" s="41"/>
      <c r="GZF135" s="42"/>
      <c r="GZG135" s="41"/>
      <c r="GZH135" s="41"/>
      <c r="GZI135" s="41"/>
      <c r="GZJ135" s="43"/>
      <c r="GZK135" s="44"/>
      <c r="GZL135" s="45"/>
      <c r="GZM135" s="45"/>
      <c r="GZN135" s="42"/>
      <c r="GZO135" s="41"/>
      <c r="GZP135" s="41"/>
      <c r="GZQ135" s="41"/>
      <c r="GZR135" s="42"/>
      <c r="GZS135" s="41"/>
      <c r="GZT135" s="41"/>
      <c r="GZU135" s="41"/>
      <c r="GZV135" s="42"/>
      <c r="GZW135" s="41"/>
      <c r="GZX135" s="41"/>
      <c r="GZY135" s="41"/>
      <c r="GZZ135" s="42"/>
      <c r="HAA135" s="41"/>
      <c r="HAB135" s="41"/>
      <c r="HAC135" s="41"/>
      <c r="HAD135" s="42"/>
      <c r="HAE135" s="41"/>
      <c r="HAF135" s="41"/>
      <c r="HAG135" s="41"/>
      <c r="HAH135" s="42"/>
      <c r="HAI135" s="41"/>
      <c r="HAJ135" s="41"/>
      <c r="HAK135" s="41"/>
      <c r="HAL135" s="42"/>
      <c r="HAM135" s="41"/>
      <c r="HAN135" s="41"/>
      <c r="HAO135" s="41"/>
      <c r="HAP135" s="42"/>
      <c r="HAQ135" s="41"/>
      <c r="HAR135" s="41"/>
      <c r="HAS135" s="41"/>
      <c r="HAT135" s="42"/>
      <c r="HAU135" s="41"/>
      <c r="HAV135" s="41"/>
      <c r="HAW135" s="41"/>
      <c r="HAX135" s="42"/>
      <c r="HAY135" s="41"/>
      <c r="HAZ135" s="41"/>
      <c r="HBA135" s="41"/>
      <c r="HBB135" s="42"/>
      <c r="HBC135" s="41"/>
      <c r="HBD135" s="41"/>
      <c r="HBE135" s="41"/>
      <c r="HBF135" s="42"/>
      <c r="HBG135" s="41"/>
      <c r="HBH135" s="41"/>
      <c r="HBI135" s="41"/>
      <c r="HBJ135" s="42"/>
      <c r="HBK135" s="41"/>
      <c r="HBL135" s="41"/>
      <c r="HBM135" s="41"/>
      <c r="HBN135" s="42"/>
      <c r="HBO135" s="41"/>
      <c r="HBP135" s="41"/>
      <c r="HBQ135" s="41"/>
      <c r="HBR135" s="42"/>
      <c r="HBS135" s="41"/>
      <c r="HBT135" s="41"/>
      <c r="HBU135" s="41"/>
      <c r="HBV135" s="42"/>
      <c r="HBW135" s="41"/>
      <c r="HBX135" s="41"/>
      <c r="HBY135" s="41"/>
      <c r="HBZ135" s="42"/>
      <c r="HCA135" s="41"/>
      <c r="HCB135" s="41"/>
      <c r="HCC135" s="41"/>
      <c r="HCD135" s="42"/>
      <c r="HCE135" s="41"/>
      <c r="HCF135" s="41"/>
      <c r="HCG135" s="41"/>
      <c r="HCH135" s="42"/>
      <c r="HCI135" s="41"/>
      <c r="HCJ135" s="41"/>
      <c r="HCK135" s="41"/>
      <c r="HCL135" s="42"/>
      <c r="HCM135" s="41"/>
      <c r="HCN135" s="41"/>
      <c r="HCO135" s="41"/>
      <c r="HCP135" s="42"/>
      <c r="HCQ135" s="41"/>
      <c r="HCR135" s="41"/>
      <c r="HCS135" s="41"/>
      <c r="HCT135" s="42"/>
      <c r="HCU135" s="41"/>
      <c r="HCV135" s="41"/>
      <c r="HCW135" s="41"/>
      <c r="HCX135" s="42"/>
      <c r="HCY135" s="41"/>
      <c r="HCZ135" s="41"/>
      <c r="HDA135" s="41"/>
      <c r="HDB135" s="42"/>
      <c r="HDC135" s="41"/>
      <c r="HDD135" s="41"/>
      <c r="HDE135" s="41"/>
      <c r="HDF135" s="42"/>
      <c r="HDG135" s="41"/>
      <c r="HDH135" s="41"/>
      <c r="HDI135" s="41"/>
      <c r="HDJ135" s="42"/>
      <c r="HDK135" s="41"/>
      <c r="HDL135" s="41"/>
      <c r="HDM135" s="41"/>
      <c r="HDN135" s="42"/>
      <c r="HDO135" s="41"/>
      <c r="HDP135" s="41"/>
      <c r="HDQ135" s="41"/>
      <c r="HDR135" s="42"/>
      <c r="HDS135" s="41"/>
      <c r="HDT135" s="41"/>
      <c r="HDU135" s="41"/>
      <c r="HDV135" s="42"/>
      <c r="HDW135" s="41"/>
      <c r="HDX135" s="41"/>
      <c r="HDY135" s="41"/>
      <c r="HDZ135" s="42"/>
      <c r="HEA135" s="41"/>
      <c r="HEB135" s="41"/>
      <c r="HEC135" s="41"/>
      <c r="HED135" s="42"/>
      <c r="HEE135" s="41"/>
      <c r="HEF135" s="41"/>
      <c r="HEG135" s="41"/>
      <c r="HEH135" s="42"/>
      <c r="HEI135" s="41"/>
      <c r="HEJ135" s="41"/>
      <c r="HEK135" s="41"/>
      <c r="HEL135" s="42"/>
      <c r="HEM135" s="41"/>
      <c r="HEN135" s="41"/>
      <c r="HEO135" s="41"/>
      <c r="HEP135" s="42"/>
      <c r="HEQ135" s="41"/>
      <c r="HER135" s="41"/>
      <c r="HES135" s="41"/>
      <c r="HET135" s="42"/>
      <c r="HEU135" s="41"/>
      <c r="HEV135" s="41"/>
      <c r="HEW135" s="41"/>
      <c r="HEX135" s="42"/>
      <c r="HEY135" s="41"/>
      <c r="HEZ135" s="41"/>
      <c r="HFA135" s="41"/>
      <c r="HFB135" s="42"/>
      <c r="HFC135" s="41"/>
      <c r="HFD135" s="41"/>
      <c r="HFE135" s="41"/>
      <c r="HFF135" s="42"/>
      <c r="HFG135" s="41"/>
      <c r="HFH135" s="41"/>
      <c r="HFI135" s="41"/>
      <c r="HFJ135" s="42"/>
      <c r="HFK135" s="41"/>
      <c r="HFL135" s="41"/>
      <c r="HFM135" s="41"/>
      <c r="HFN135" s="43"/>
      <c r="HFO135" s="44"/>
      <c r="HFP135" s="45"/>
      <c r="HFQ135" s="45"/>
      <c r="HFR135" s="42"/>
      <c r="HFS135" s="41"/>
      <c r="HFT135" s="41"/>
      <c r="HFU135" s="41"/>
      <c r="HFV135" s="42"/>
      <c r="HFW135" s="41"/>
      <c r="HFX135" s="41"/>
      <c r="HFY135" s="41"/>
      <c r="HFZ135" s="42"/>
      <c r="HGA135" s="41"/>
      <c r="HGB135" s="41"/>
      <c r="HGC135" s="41"/>
      <c r="HGD135" s="42"/>
      <c r="HGE135" s="41"/>
      <c r="HGF135" s="41"/>
      <c r="HGG135" s="41"/>
      <c r="HGH135" s="42"/>
      <c r="HGI135" s="41"/>
      <c r="HGJ135" s="41"/>
      <c r="HGK135" s="41"/>
      <c r="HGL135" s="42"/>
      <c r="HGM135" s="41"/>
      <c r="HGN135" s="41"/>
      <c r="HGO135" s="41"/>
      <c r="HGP135" s="42"/>
      <c r="HGQ135" s="41"/>
      <c r="HGR135" s="41"/>
      <c r="HGS135" s="41"/>
      <c r="HGT135" s="42"/>
      <c r="HGU135" s="41"/>
      <c r="HGV135" s="41"/>
      <c r="HGW135" s="41"/>
      <c r="HGX135" s="42"/>
      <c r="HGY135" s="41"/>
      <c r="HGZ135" s="41"/>
      <c r="HHA135" s="41"/>
      <c r="HHB135" s="42"/>
      <c r="HHC135" s="41"/>
      <c r="HHD135" s="41"/>
      <c r="HHE135" s="41"/>
      <c r="HHF135" s="42"/>
      <c r="HHG135" s="41"/>
      <c r="HHH135" s="41"/>
      <c r="HHI135" s="41"/>
      <c r="HHJ135" s="42"/>
      <c r="HHK135" s="41"/>
      <c r="HHL135" s="41"/>
      <c r="HHM135" s="41"/>
      <c r="HHN135" s="42"/>
      <c r="HHO135" s="41"/>
      <c r="HHP135" s="41"/>
      <c r="HHQ135" s="41"/>
      <c r="HHR135" s="42"/>
      <c r="HHS135" s="41"/>
      <c r="HHT135" s="41"/>
      <c r="HHU135" s="41"/>
      <c r="HHV135" s="42"/>
      <c r="HHW135" s="41"/>
      <c r="HHX135" s="41"/>
      <c r="HHY135" s="41"/>
      <c r="HHZ135" s="42"/>
      <c r="HIA135" s="41"/>
      <c r="HIB135" s="41"/>
      <c r="HIC135" s="41"/>
      <c r="HID135" s="42"/>
      <c r="HIE135" s="41"/>
      <c r="HIF135" s="41"/>
      <c r="HIG135" s="41"/>
      <c r="HIH135" s="42"/>
      <c r="HII135" s="41"/>
      <c r="HIJ135" s="41"/>
      <c r="HIK135" s="41"/>
      <c r="HIL135" s="42"/>
      <c r="HIM135" s="41"/>
      <c r="HIN135" s="41"/>
      <c r="HIO135" s="41"/>
      <c r="HIP135" s="42"/>
      <c r="HIQ135" s="41"/>
      <c r="HIR135" s="41"/>
      <c r="HIS135" s="41"/>
      <c r="HIT135" s="42"/>
      <c r="HIU135" s="41"/>
      <c r="HIV135" s="41"/>
      <c r="HIW135" s="41"/>
      <c r="HIX135" s="42"/>
      <c r="HIY135" s="41"/>
      <c r="HIZ135" s="41"/>
      <c r="HJA135" s="41"/>
      <c r="HJB135" s="42"/>
      <c r="HJC135" s="41"/>
      <c r="HJD135" s="41"/>
      <c r="HJE135" s="41"/>
      <c r="HJF135" s="42"/>
      <c r="HJG135" s="41"/>
      <c r="HJH135" s="41"/>
      <c r="HJI135" s="41"/>
      <c r="HJJ135" s="42"/>
      <c r="HJK135" s="41"/>
      <c r="HJL135" s="41"/>
      <c r="HJM135" s="41"/>
      <c r="HJN135" s="42"/>
      <c r="HJO135" s="41"/>
      <c r="HJP135" s="41"/>
      <c r="HJQ135" s="41"/>
      <c r="HJR135" s="42"/>
      <c r="HJS135" s="41"/>
      <c r="HJT135" s="41"/>
      <c r="HJU135" s="41"/>
      <c r="HJV135" s="42"/>
      <c r="HJW135" s="41"/>
      <c r="HJX135" s="41"/>
      <c r="HJY135" s="41"/>
      <c r="HJZ135" s="42"/>
      <c r="HKA135" s="41"/>
      <c r="HKB135" s="41"/>
      <c r="HKC135" s="41"/>
      <c r="HKD135" s="42"/>
      <c r="HKE135" s="41"/>
      <c r="HKF135" s="41"/>
      <c r="HKG135" s="41"/>
      <c r="HKH135" s="42"/>
      <c r="HKI135" s="41"/>
      <c r="HKJ135" s="41"/>
      <c r="HKK135" s="41"/>
      <c r="HKL135" s="42"/>
      <c r="HKM135" s="41"/>
      <c r="HKN135" s="41"/>
      <c r="HKO135" s="41"/>
      <c r="HKP135" s="42"/>
      <c r="HKQ135" s="41"/>
      <c r="HKR135" s="41"/>
      <c r="HKS135" s="41"/>
      <c r="HKT135" s="42"/>
      <c r="HKU135" s="41"/>
      <c r="HKV135" s="41"/>
      <c r="HKW135" s="41"/>
      <c r="HKX135" s="42"/>
      <c r="HKY135" s="41"/>
      <c r="HKZ135" s="41"/>
      <c r="HLA135" s="41"/>
      <c r="HLB135" s="42"/>
      <c r="HLC135" s="41"/>
      <c r="HLD135" s="41"/>
      <c r="HLE135" s="41"/>
      <c r="HLF135" s="42"/>
      <c r="HLG135" s="41"/>
      <c r="HLH135" s="41"/>
      <c r="HLI135" s="41"/>
      <c r="HLJ135" s="42"/>
      <c r="HLK135" s="41"/>
      <c r="HLL135" s="41"/>
      <c r="HLM135" s="41"/>
      <c r="HLN135" s="42"/>
      <c r="HLO135" s="41"/>
      <c r="HLP135" s="41"/>
      <c r="HLQ135" s="41"/>
      <c r="HLR135" s="43"/>
      <c r="HLS135" s="44"/>
      <c r="HLT135" s="45"/>
      <c r="HLU135" s="45"/>
      <c r="HLV135" s="42"/>
      <c r="HLW135" s="41"/>
      <c r="HLX135" s="41"/>
      <c r="HLY135" s="41"/>
      <c r="HLZ135" s="42"/>
      <c r="HMA135" s="41"/>
      <c r="HMB135" s="41"/>
      <c r="HMC135" s="41"/>
      <c r="HMD135" s="42"/>
      <c r="HME135" s="41"/>
      <c r="HMF135" s="41"/>
      <c r="HMG135" s="41"/>
      <c r="HMH135" s="42"/>
      <c r="HMI135" s="41"/>
      <c r="HMJ135" s="41"/>
      <c r="HMK135" s="41"/>
      <c r="HML135" s="42"/>
      <c r="HMM135" s="41"/>
      <c r="HMN135" s="41"/>
      <c r="HMO135" s="41"/>
      <c r="HMP135" s="42"/>
      <c r="HMQ135" s="41"/>
      <c r="HMR135" s="41"/>
      <c r="HMS135" s="41"/>
      <c r="HMT135" s="42"/>
      <c r="HMU135" s="41"/>
      <c r="HMV135" s="41"/>
      <c r="HMW135" s="41"/>
      <c r="HMX135" s="42"/>
      <c r="HMY135" s="41"/>
      <c r="HMZ135" s="41"/>
      <c r="HNA135" s="41"/>
      <c r="HNB135" s="42"/>
      <c r="HNC135" s="41"/>
      <c r="HND135" s="41"/>
      <c r="HNE135" s="41"/>
      <c r="HNF135" s="42"/>
      <c r="HNG135" s="41"/>
      <c r="HNH135" s="41"/>
      <c r="HNI135" s="41"/>
      <c r="HNJ135" s="42"/>
      <c r="HNK135" s="41"/>
      <c r="HNL135" s="41"/>
      <c r="HNM135" s="41"/>
      <c r="HNN135" s="42"/>
      <c r="HNO135" s="41"/>
      <c r="HNP135" s="41"/>
      <c r="HNQ135" s="41"/>
      <c r="HNR135" s="42"/>
      <c r="HNS135" s="41"/>
      <c r="HNT135" s="41"/>
      <c r="HNU135" s="41"/>
      <c r="HNV135" s="42"/>
      <c r="HNW135" s="41"/>
      <c r="HNX135" s="41"/>
      <c r="HNY135" s="41"/>
      <c r="HNZ135" s="42"/>
      <c r="HOA135" s="41"/>
      <c r="HOB135" s="41"/>
      <c r="HOC135" s="41"/>
      <c r="HOD135" s="42"/>
      <c r="HOE135" s="41"/>
      <c r="HOF135" s="41"/>
      <c r="HOG135" s="41"/>
      <c r="HOH135" s="42"/>
      <c r="HOI135" s="41"/>
      <c r="HOJ135" s="41"/>
      <c r="HOK135" s="41"/>
      <c r="HOL135" s="42"/>
      <c r="HOM135" s="41"/>
      <c r="HON135" s="41"/>
      <c r="HOO135" s="41"/>
      <c r="HOP135" s="42"/>
      <c r="HOQ135" s="41"/>
      <c r="HOR135" s="41"/>
      <c r="HOS135" s="41"/>
      <c r="HOT135" s="42"/>
      <c r="HOU135" s="41"/>
      <c r="HOV135" s="41"/>
      <c r="HOW135" s="41"/>
      <c r="HOX135" s="42"/>
      <c r="HOY135" s="41"/>
      <c r="HOZ135" s="41"/>
      <c r="HPA135" s="41"/>
      <c r="HPB135" s="42"/>
      <c r="HPC135" s="41"/>
      <c r="HPD135" s="41"/>
      <c r="HPE135" s="41"/>
      <c r="HPF135" s="42"/>
      <c r="HPG135" s="41"/>
      <c r="HPH135" s="41"/>
      <c r="HPI135" s="41"/>
      <c r="HPJ135" s="42"/>
      <c r="HPK135" s="41"/>
      <c r="HPL135" s="41"/>
      <c r="HPM135" s="41"/>
      <c r="HPN135" s="42"/>
      <c r="HPO135" s="41"/>
      <c r="HPP135" s="41"/>
      <c r="HPQ135" s="41"/>
      <c r="HPR135" s="42"/>
      <c r="HPS135" s="41"/>
      <c r="HPT135" s="41"/>
      <c r="HPU135" s="41"/>
      <c r="HPV135" s="42"/>
      <c r="HPW135" s="41"/>
      <c r="HPX135" s="41"/>
      <c r="HPY135" s="41"/>
      <c r="HPZ135" s="42"/>
      <c r="HQA135" s="41"/>
      <c r="HQB135" s="41"/>
      <c r="HQC135" s="41"/>
      <c r="HQD135" s="42"/>
      <c r="HQE135" s="41"/>
      <c r="HQF135" s="41"/>
      <c r="HQG135" s="41"/>
      <c r="HQH135" s="42"/>
      <c r="HQI135" s="41"/>
      <c r="HQJ135" s="41"/>
      <c r="HQK135" s="41"/>
      <c r="HQL135" s="42"/>
      <c r="HQM135" s="41"/>
      <c r="HQN135" s="41"/>
      <c r="HQO135" s="41"/>
      <c r="HQP135" s="42"/>
      <c r="HQQ135" s="41"/>
      <c r="HQR135" s="41"/>
      <c r="HQS135" s="41"/>
      <c r="HQT135" s="42"/>
      <c r="HQU135" s="41"/>
      <c r="HQV135" s="41"/>
      <c r="HQW135" s="41"/>
      <c r="HQX135" s="42"/>
      <c r="HQY135" s="41"/>
      <c r="HQZ135" s="41"/>
      <c r="HRA135" s="41"/>
      <c r="HRB135" s="42"/>
      <c r="HRC135" s="41"/>
      <c r="HRD135" s="41"/>
      <c r="HRE135" s="41"/>
      <c r="HRF135" s="42"/>
      <c r="HRG135" s="41"/>
      <c r="HRH135" s="41"/>
      <c r="HRI135" s="41"/>
      <c r="HRJ135" s="42"/>
      <c r="HRK135" s="41"/>
      <c r="HRL135" s="41"/>
      <c r="HRM135" s="41"/>
      <c r="HRN135" s="42"/>
      <c r="HRO135" s="41"/>
      <c r="HRP135" s="41"/>
      <c r="HRQ135" s="41"/>
      <c r="HRR135" s="42"/>
      <c r="HRS135" s="41"/>
      <c r="HRT135" s="41"/>
      <c r="HRU135" s="41"/>
      <c r="HRV135" s="43"/>
      <c r="HRW135" s="44"/>
      <c r="HRX135" s="45"/>
      <c r="HRY135" s="45"/>
      <c r="HRZ135" s="42"/>
      <c r="HSA135" s="41"/>
      <c r="HSB135" s="41"/>
      <c r="HSC135" s="41"/>
      <c r="HSD135" s="42"/>
      <c r="HSE135" s="41"/>
      <c r="HSF135" s="41"/>
      <c r="HSG135" s="41"/>
      <c r="HSH135" s="42"/>
      <c r="HSI135" s="41"/>
      <c r="HSJ135" s="41"/>
      <c r="HSK135" s="41"/>
      <c r="HSL135" s="42"/>
      <c r="HSM135" s="41"/>
      <c r="HSN135" s="41"/>
      <c r="HSO135" s="41"/>
      <c r="HSP135" s="42"/>
      <c r="HSQ135" s="41"/>
      <c r="HSR135" s="41"/>
      <c r="HSS135" s="41"/>
      <c r="HST135" s="42"/>
      <c r="HSU135" s="41"/>
      <c r="HSV135" s="41"/>
      <c r="HSW135" s="41"/>
      <c r="HSX135" s="42"/>
      <c r="HSY135" s="41"/>
      <c r="HSZ135" s="41"/>
      <c r="HTA135" s="41"/>
      <c r="HTB135" s="42"/>
      <c r="HTC135" s="41"/>
      <c r="HTD135" s="41"/>
      <c r="HTE135" s="41"/>
      <c r="HTF135" s="42"/>
      <c r="HTG135" s="41"/>
      <c r="HTH135" s="41"/>
      <c r="HTI135" s="41"/>
      <c r="HTJ135" s="42"/>
      <c r="HTK135" s="41"/>
      <c r="HTL135" s="41"/>
      <c r="HTM135" s="41"/>
      <c r="HTN135" s="42"/>
      <c r="HTO135" s="41"/>
      <c r="HTP135" s="41"/>
      <c r="HTQ135" s="41"/>
      <c r="HTR135" s="42"/>
      <c r="HTS135" s="41"/>
      <c r="HTT135" s="41"/>
      <c r="HTU135" s="41"/>
      <c r="HTV135" s="42"/>
      <c r="HTW135" s="41"/>
      <c r="HTX135" s="41"/>
      <c r="HTY135" s="41"/>
      <c r="HTZ135" s="42"/>
      <c r="HUA135" s="41"/>
      <c r="HUB135" s="41"/>
      <c r="HUC135" s="41"/>
      <c r="HUD135" s="42"/>
      <c r="HUE135" s="41"/>
      <c r="HUF135" s="41"/>
      <c r="HUG135" s="41"/>
      <c r="HUH135" s="42"/>
      <c r="HUI135" s="41"/>
      <c r="HUJ135" s="41"/>
      <c r="HUK135" s="41"/>
      <c r="HUL135" s="42"/>
      <c r="HUM135" s="41"/>
      <c r="HUN135" s="41"/>
      <c r="HUO135" s="41"/>
      <c r="HUP135" s="42"/>
      <c r="HUQ135" s="41"/>
      <c r="HUR135" s="41"/>
      <c r="HUS135" s="41"/>
      <c r="HUT135" s="42"/>
      <c r="HUU135" s="41"/>
      <c r="HUV135" s="41"/>
      <c r="HUW135" s="41"/>
      <c r="HUX135" s="42"/>
      <c r="HUY135" s="41"/>
      <c r="HUZ135" s="41"/>
      <c r="HVA135" s="41"/>
      <c r="HVB135" s="42"/>
      <c r="HVC135" s="41"/>
      <c r="HVD135" s="41"/>
      <c r="HVE135" s="41"/>
      <c r="HVF135" s="42"/>
      <c r="HVG135" s="41"/>
      <c r="HVH135" s="41"/>
      <c r="HVI135" s="41"/>
      <c r="HVJ135" s="42"/>
      <c r="HVK135" s="41"/>
      <c r="HVL135" s="41"/>
      <c r="HVM135" s="41"/>
      <c r="HVN135" s="42"/>
      <c r="HVO135" s="41"/>
      <c r="HVP135" s="41"/>
      <c r="HVQ135" s="41"/>
      <c r="HVR135" s="42"/>
      <c r="HVS135" s="41"/>
      <c r="HVT135" s="41"/>
      <c r="HVU135" s="41"/>
      <c r="HVV135" s="42"/>
      <c r="HVW135" s="41"/>
      <c r="HVX135" s="41"/>
      <c r="HVY135" s="41"/>
      <c r="HVZ135" s="42"/>
      <c r="HWA135" s="41"/>
      <c r="HWB135" s="41"/>
      <c r="HWC135" s="41"/>
      <c r="HWD135" s="42"/>
      <c r="HWE135" s="41"/>
      <c r="HWF135" s="41"/>
      <c r="HWG135" s="41"/>
      <c r="HWH135" s="42"/>
      <c r="HWI135" s="41"/>
      <c r="HWJ135" s="41"/>
      <c r="HWK135" s="41"/>
      <c r="HWL135" s="42"/>
      <c r="HWM135" s="41"/>
      <c r="HWN135" s="41"/>
      <c r="HWO135" s="41"/>
      <c r="HWP135" s="42"/>
      <c r="HWQ135" s="41"/>
      <c r="HWR135" s="41"/>
      <c r="HWS135" s="41"/>
      <c r="HWT135" s="42"/>
      <c r="HWU135" s="41"/>
      <c r="HWV135" s="41"/>
      <c r="HWW135" s="41"/>
      <c r="HWX135" s="42"/>
      <c r="HWY135" s="41"/>
      <c r="HWZ135" s="41"/>
      <c r="HXA135" s="41"/>
      <c r="HXB135" s="42"/>
      <c r="HXC135" s="41"/>
      <c r="HXD135" s="41"/>
      <c r="HXE135" s="41"/>
      <c r="HXF135" s="42"/>
      <c r="HXG135" s="41"/>
      <c r="HXH135" s="41"/>
      <c r="HXI135" s="41"/>
      <c r="HXJ135" s="42"/>
      <c r="HXK135" s="41"/>
      <c r="HXL135" s="41"/>
      <c r="HXM135" s="41"/>
      <c r="HXN135" s="42"/>
      <c r="HXO135" s="41"/>
      <c r="HXP135" s="41"/>
      <c r="HXQ135" s="41"/>
      <c r="HXR135" s="42"/>
      <c r="HXS135" s="41"/>
      <c r="HXT135" s="41"/>
      <c r="HXU135" s="41"/>
      <c r="HXV135" s="42"/>
      <c r="HXW135" s="41"/>
      <c r="HXX135" s="41"/>
      <c r="HXY135" s="41"/>
      <c r="HXZ135" s="43"/>
      <c r="HYA135" s="44"/>
      <c r="HYB135" s="45"/>
      <c r="HYC135" s="45"/>
      <c r="HYD135" s="42"/>
      <c r="HYE135" s="41"/>
      <c r="HYF135" s="41"/>
      <c r="HYG135" s="41"/>
      <c r="HYH135" s="42"/>
      <c r="HYI135" s="41"/>
      <c r="HYJ135" s="41"/>
      <c r="HYK135" s="41"/>
      <c r="HYL135" s="42"/>
      <c r="HYM135" s="41"/>
      <c r="HYN135" s="41"/>
      <c r="HYO135" s="41"/>
      <c r="HYP135" s="42"/>
      <c r="HYQ135" s="41"/>
      <c r="HYR135" s="41"/>
      <c r="HYS135" s="41"/>
      <c r="HYT135" s="42"/>
      <c r="HYU135" s="41"/>
      <c r="HYV135" s="41"/>
      <c r="HYW135" s="41"/>
      <c r="HYX135" s="42"/>
      <c r="HYY135" s="41"/>
      <c r="HYZ135" s="41"/>
      <c r="HZA135" s="41"/>
      <c r="HZB135" s="42"/>
      <c r="HZC135" s="41"/>
      <c r="HZD135" s="41"/>
      <c r="HZE135" s="41"/>
      <c r="HZF135" s="42"/>
      <c r="HZG135" s="41"/>
      <c r="HZH135" s="41"/>
      <c r="HZI135" s="41"/>
      <c r="HZJ135" s="42"/>
      <c r="HZK135" s="41"/>
      <c r="HZL135" s="41"/>
      <c r="HZM135" s="41"/>
      <c r="HZN135" s="42"/>
      <c r="HZO135" s="41"/>
      <c r="HZP135" s="41"/>
      <c r="HZQ135" s="41"/>
      <c r="HZR135" s="42"/>
      <c r="HZS135" s="41"/>
      <c r="HZT135" s="41"/>
      <c r="HZU135" s="41"/>
      <c r="HZV135" s="42"/>
      <c r="HZW135" s="41"/>
      <c r="HZX135" s="41"/>
      <c r="HZY135" s="41"/>
      <c r="HZZ135" s="42"/>
      <c r="IAA135" s="41"/>
      <c r="IAB135" s="41"/>
      <c r="IAC135" s="41"/>
      <c r="IAD135" s="42"/>
      <c r="IAE135" s="41"/>
      <c r="IAF135" s="41"/>
      <c r="IAG135" s="41"/>
      <c r="IAH135" s="42"/>
      <c r="IAI135" s="41"/>
      <c r="IAJ135" s="41"/>
      <c r="IAK135" s="41"/>
      <c r="IAL135" s="42"/>
      <c r="IAM135" s="41"/>
      <c r="IAN135" s="41"/>
      <c r="IAO135" s="41"/>
      <c r="IAP135" s="42"/>
      <c r="IAQ135" s="41"/>
      <c r="IAR135" s="41"/>
      <c r="IAS135" s="41"/>
      <c r="IAT135" s="42"/>
      <c r="IAU135" s="41"/>
      <c r="IAV135" s="41"/>
      <c r="IAW135" s="41"/>
      <c r="IAX135" s="42"/>
      <c r="IAY135" s="41"/>
      <c r="IAZ135" s="41"/>
      <c r="IBA135" s="41"/>
      <c r="IBB135" s="42"/>
      <c r="IBC135" s="41"/>
      <c r="IBD135" s="41"/>
      <c r="IBE135" s="41"/>
      <c r="IBF135" s="42"/>
      <c r="IBG135" s="41"/>
      <c r="IBH135" s="41"/>
      <c r="IBI135" s="41"/>
      <c r="IBJ135" s="42"/>
      <c r="IBK135" s="41"/>
      <c r="IBL135" s="41"/>
      <c r="IBM135" s="41"/>
      <c r="IBN135" s="42"/>
      <c r="IBO135" s="41"/>
      <c r="IBP135" s="41"/>
      <c r="IBQ135" s="41"/>
      <c r="IBR135" s="42"/>
      <c r="IBS135" s="41"/>
      <c r="IBT135" s="41"/>
      <c r="IBU135" s="41"/>
      <c r="IBV135" s="42"/>
      <c r="IBW135" s="41"/>
      <c r="IBX135" s="41"/>
      <c r="IBY135" s="41"/>
      <c r="IBZ135" s="42"/>
      <c r="ICA135" s="41"/>
      <c r="ICB135" s="41"/>
      <c r="ICC135" s="41"/>
      <c r="ICD135" s="42"/>
      <c r="ICE135" s="41"/>
      <c r="ICF135" s="41"/>
      <c r="ICG135" s="41"/>
      <c r="ICH135" s="42"/>
      <c r="ICI135" s="41"/>
      <c r="ICJ135" s="41"/>
      <c r="ICK135" s="41"/>
      <c r="ICL135" s="42"/>
      <c r="ICM135" s="41"/>
      <c r="ICN135" s="41"/>
      <c r="ICO135" s="41"/>
      <c r="ICP135" s="42"/>
      <c r="ICQ135" s="41"/>
      <c r="ICR135" s="41"/>
      <c r="ICS135" s="41"/>
      <c r="ICT135" s="42"/>
      <c r="ICU135" s="41"/>
      <c r="ICV135" s="41"/>
      <c r="ICW135" s="41"/>
      <c r="ICX135" s="42"/>
      <c r="ICY135" s="41"/>
      <c r="ICZ135" s="41"/>
      <c r="IDA135" s="41"/>
      <c r="IDB135" s="42"/>
      <c r="IDC135" s="41"/>
      <c r="IDD135" s="41"/>
      <c r="IDE135" s="41"/>
      <c r="IDF135" s="42"/>
      <c r="IDG135" s="41"/>
      <c r="IDH135" s="41"/>
      <c r="IDI135" s="41"/>
      <c r="IDJ135" s="42"/>
      <c r="IDK135" s="41"/>
      <c r="IDL135" s="41"/>
      <c r="IDM135" s="41"/>
      <c r="IDN135" s="42"/>
      <c r="IDO135" s="41"/>
      <c r="IDP135" s="41"/>
      <c r="IDQ135" s="41"/>
      <c r="IDR135" s="42"/>
      <c r="IDS135" s="41"/>
      <c r="IDT135" s="41"/>
      <c r="IDU135" s="41"/>
      <c r="IDV135" s="42"/>
      <c r="IDW135" s="41"/>
      <c r="IDX135" s="41"/>
      <c r="IDY135" s="41"/>
      <c r="IDZ135" s="42"/>
      <c r="IEA135" s="41"/>
      <c r="IEB135" s="41"/>
      <c r="IEC135" s="41"/>
      <c r="IED135" s="43"/>
      <c r="IEE135" s="44"/>
      <c r="IEF135" s="45"/>
      <c r="IEG135" s="45"/>
      <c r="IEH135" s="42"/>
      <c r="IEI135" s="41"/>
      <c r="IEJ135" s="41"/>
      <c r="IEK135" s="41"/>
      <c r="IEL135" s="42"/>
      <c r="IEM135" s="41"/>
      <c r="IEN135" s="41"/>
      <c r="IEO135" s="41"/>
      <c r="IEP135" s="42"/>
      <c r="IEQ135" s="41"/>
      <c r="IER135" s="41"/>
      <c r="IES135" s="41"/>
      <c r="IET135" s="42"/>
      <c r="IEU135" s="41"/>
      <c r="IEV135" s="41"/>
      <c r="IEW135" s="41"/>
      <c r="IEX135" s="42"/>
      <c r="IEY135" s="41"/>
      <c r="IEZ135" s="41"/>
      <c r="IFA135" s="41"/>
      <c r="IFB135" s="42"/>
      <c r="IFC135" s="41"/>
      <c r="IFD135" s="41"/>
      <c r="IFE135" s="41"/>
      <c r="IFF135" s="42"/>
      <c r="IFG135" s="41"/>
      <c r="IFH135" s="41"/>
      <c r="IFI135" s="41"/>
      <c r="IFJ135" s="42"/>
      <c r="IFK135" s="41"/>
      <c r="IFL135" s="41"/>
      <c r="IFM135" s="41"/>
      <c r="IFN135" s="42"/>
      <c r="IFO135" s="41"/>
      <c r="IFP135" s="41"/>
      <c r="IFQ135" s="41"/>
      <c r="IFR135" s="42"/>
      <c r="IFS135" s="41"/>
      <c r="IFT135" s="41"/>
      <c r="IFU135" s="41"/>
      <c r="IFV135" s="42"/>
      <c r="IFW135" s="41"/>
      <c r="IFX135" s="41"/>
      <c r="IFY135" s="41"/>
      <c r="IFZ135" s="42"/>
      <c r="IGA135" s="41"/>
      <c r="IGB135" s="41"/>
      <c r="IGC135" s="41"/>
      <c r="IGD135" s="42"/>
      <c r="IGE135" s="41"/>
      <c r="IGF135" s="41"/>
      <c r="IGG135" s="41"/>
      <c r="IGH135" s="42"/>
      <c r="IGI135" s="41"/>
      <c r="IGJ135" s="41"/>
      <c r="IGK135" s="41"/>
      <c r="IGL135" s="42"/>
      <c r="IGM135" s="41"/>
      <c r="IGN135" s="41"/>
      <c r="IGO135" s="41"/>
      <c r="IGP135" s="42"/>
      <c r="IGQ135" s="41"/>
      <c r="IGR135" s="41"/>
      <c r="IGS135" s="41"/>
      <c r="IGT135" s="42"/>
      <c r="IGU135" s="41"/>
      <c r="IGV135" s="41"/>
      <c r="IGW135" s="41"/>
      <c r="IGX135" s="42"/>
      <c r="IGY135" s="41"/>
      <c r="IGZ135" s="41"/>
      <c r="IHA135" s="41"/>
      <c r="IHB135" s="42"/>
      <c r="IHC135" s="41"/>
      <c r="IHD135" s="41"/>
      <c r="IHE135" s="41"/>
      <c r="IHF135" s="42"/>
      <c r="IHG135" s="41"/>
      <c r="IHH135" s="41"/>
      <c r="IHI135" s="41"/>
      <c r="IHJ135" s="42"/>
      <c r="IHK135" s="41"/>
      <c r="IHL135" s="41"/>
      <c r="IHM135" s="41"/>
      <c r="IHN135" s="42"/>
      <c r="IHO135" s="41"/>
      <c r="IHP135" s="41"/>
      <c r="IHQ135" s="41"/>
      <c r="IHR135" s="42"/>
      <c r="IHS135" s="41"/>
      <c r="IHT135" s="41"/>
      <c r="IHU135" s="41"/>
      <c r="IHV135" s="42"/>
      <c r="IHW135" s="41"/>
      <c r="IHX135" s="41"/>
      <c r="IHY135" s="41"/>
      <c r="IHZ135" s="42"/>
      <c r="IIA135" s="41"/>
      <c r="IIB135" s="41"/>
      <c r="IIC135" s="41"/>
      <c r="IID135" s="42"/>
      <c r="IIE135" s="41"/>
      <c r="IIF135" s="41"/>
      <c r="IIG135" s="41"/>
      <c r="IIH135" s="42"/>
      <c r="III135" s="41"/>
      <c r="IIJ135" s="41"/>
      <c r="IIK135" s="41"/>
      <c r="IIL135" s="42"/>
      <c r="IIM135" s="41"/>
      <c r="IIN135" s="41"/>
      <c r="IIO135" s="41"/>
      <c r="IIP135" s="42"/>
      <c r="IIQ135" s="41"/>
      <c r="IIR135" s="41"/>
      <c r="IIS135" s="41"/>
      <c r="IIT135" s="42"/>
      <c r="IIU135" s="41"/>
      <c r="IIV135" s="41"/>
      <c r="IIW135" s="41"/>
      <c r="IIX135" s="42"/>
      <c r="IIY135" s="41"/>
      <c r="IIZ135" s="41"/>
      <c r="IJA135" s="41"/>
      <c r="IJB135" s="42"/>
      <c r="IJC135" s="41"/>
      <c r="IJD135" s="41"/>
      <c r="IJE135" s="41"/>
      <c r="IJF135" s="42"/>
      <c r="IJG135" s="41"/>
      <c r="IJH135" s="41"/>
      <c r="IJI135" s="41"/>
      <c r="IJJ135" s="42"/>
      <c r="IJK135" s="41"/>
      <c r="IJL135" s="41"/>
      <c r="IJM135" s="41"/>
      <c r="IJN135" s="42"/>
      <c r="IJO135" s="41"/>
      <c r="IJP135" s="41"/>
      <c r="IJQ135" s="41"/>
      <c r="IJR135" s="42"/>
      <c r="IJS135" s="41"/>
      <c r="IJT135" s="41"/>
      <c r="IJU135" s="41"/>
      <c r="IJV135" s="42"/>
      <c r="IJW135" s="41"/>
      <c r="IJX135" s="41"/>
      <c r="IJY135" s="41"/>
      <c r="IJZ135" s="42"/>
      <c r="IKA135" s="41"/>
      <c r="IKB135" s="41"/>
      <c r="IKC135" s="41"/>
      <c r="IKD135" s="42"/>
      <c r="IKE135" s="41"/>
      <c r="IKF135" s="41"/>
      <c r="IKG135" s="41"/>
      <c r="IKH135" s="43"/>
      <c r="IKI135" s="44"/>
      <c r="IKJ135" s="45"/>
      <c r="IKK135" s="45"/>
      <c r="IKL135" s="42"/>
      <c r="IKM135" s="41"/>
      <c r="IKN135" s="41"/>
      <c r="IKO135" s="41"/>
      <c r="IKP135" s="42"/>
      <c r="IKQ135" s="41"/>
      <c r="IKR135" s="41"/>
      <c r="IKS135" s="41"/>
      <c r="IKT135" s="42"/>
      <c r="IKU135" s="41"/>
      <c r="IKV135" s="41"/>
      <c r="IKW135" s="41"/>
      <c r="IKX135" s="42"/>
      <c r="IKY135" s="41"/>
      <c r="IKZ135" s="41"/>
      <c r="ILA135" s="41"/>
      <c r="ILB135" s="42"/>
      <c r="ILC135" s="41"/>
      <c r="ILD135" s="41"/>
      <c r="ILE135" s="41"/>
      <c r="ILF135" s="42"/>
      <c r="ILG135" s="41"/>
      <c r="ILH135" s="41"/>
      <c r="ILI135" s="41"/>
      <c r="ILJ135" s="42"/>
      <c r="ILK135" s="41"/>
      <c r="ILL135" s="41"/>
      <c r="ILM135" s="41"/>
      <c r="ILN135" s="42"/>
      <c r="ILO135" s="41"/>
      <c r="ILP135" s="41"/>
      <c r="ILQ135" s="41"/>
      <c r="ILR135" s="42"/>
      <c r="ILS135" s="41"/>
      <c r="ILT135" s="41"/>
      <c r="ILU135" s="41"/>
      <c r="ILV135" s="42"/>
      <c r="ILW135" s="41"/>
      <c r="ILX135" s="41"/>
      <c r="ILY135" s="41"/>
      <c r="ILZ135" s="42"/>
      <c r="IMA135" s="41"/>
      <c r="IMB135" s="41"/>
      <c r="IMC135" s="41"/>
      <c r="IMD135" s="42"/>
      <c r="IME135" s="41"/>
      <c r="IMF135" s="41"/>
      <c r="IMG135" s="41"/>
      <c r="IMH135" s="42"/>
      <c r="IMI135" s="41"/>
      <c r="IMJ135" s="41"/>
      <c r="IMK135" s="41"/>
      <c r="IML135" s="42"/>
      <c r="IMM135" s="41"/>
      <c r="IMN135" s="41"/>
      <c r="IMO135" s="41"/>
      <c r="IMP135" s="42"/>
      <c r="IMQ135" s="41"/>
      <c r="IMR135" s="41"/>
      <c r="IMS135" s="41"/>
      <c r="IMT135" s="42"/>
      <c r="IMU135" s="41"/>
      <c r="IMV135" s="41"/>
      <c r="IMW135" s="41"/>
      <c r="IMX135" s="42"/>
      <c r="IMY135" s="41"/>
      <c r="IMZ135" s="41"/>
      <c r="INA135" s="41"/>
      <c r="INB135" s="42"/>
      <c r="INC135" s="41"/>
      <c r="IND135" s="41"/>
      <c r="INE135" s="41"/>
      <c r="INF135" s="42"/>
      <c r="ING135" s="41"/>
      <c r="INH135" s="41"/>
      <c r="INI135" s="41"/>
      <c r="INJ135" s="42"/>
      <c r="INK135" s="41"/>
      <c r="INL135" s="41"/>
      <c r="INM135" s="41"/>
      <c r="INN135" s="42"/>
      <c r="INO135" s="41"/>
      <c r="INP135" s="41"/>
      <c r="INQ135" s="41"/>
      <c r="INR135" s="42"/>
      <c r="INS135" s="41"/>
      <c r="INT135" s="41"/>
      <c r="INU135" s="41"/>
      <c r="INV135" s="42"/>
      <c r="INW135" s="41"/>
      <c r="INX135" s="41"/>
      <c r="INY135" s="41"/>
      <c r="INZ135" s="42"/>
      <c r="IOA135" s="41"/>
      <c r="IOB135" s="41"/>
      <c r="IOC135" s="41"/>
      <c r="IOD135" s="42"/>
      <c r="IOE135" s="41"/>
      <c r="IOF135" s="41"/>
      <c r="IOG135" s="41"/>
      <c r="IOH135" s="42"/>
      <c r="IOI135" s="41"/>
      <c r="IOJ135" s="41"/>
      <c r="IOK135" s="41"/>
      <c r="IOL135" s="42"/>
      <c r="IOM135" s="41"/>
      <c r="ION135" s="41"/>
      <c r="IOO135" s="41"/>
      <c r="IOP135" s="42"/>
      <c r="IOQ135" s="41"/>
      <c r="IOR135" s="41"/>
      <c r="IOS135" s="41"/>
      <c r="IOT135" s="42"/>
      <c r="IOU135" s="41"/>
      <c r="IOV135" s="41"/>
      <c r="IOW135" s="41"/>
      <c r="IOX135" s="42"/>
      <c r="IOY135" s="41"/>
      <c r="IOZ135" s="41"/>
      <c r="IPA135" s="41"/>
      <c r="IPB135" s="42"/>
      <c r="IPC135" s="41"/>
      <c r="IPD135" s="41"/>
      <c r="IPE135" s="41"/>
      <c r="IPF135" s="42"/>
      <c r="IPG135" s="41"/>
      <c r="IPH135" s="41"/>
      <c r="IPI135" s="41"/>
      <c r="IPJ135" s="42"/>
      <c r="IPK135" s="41"/>
      <c r="IPL135" s="41"/>
      <c r="IPM135" s="41"/>
      <c r="IPN135" s="42"/>
      <c r="IPO135" s="41"/>
      <c r="IPP135" s="41"/>
      <c r="IPQ135" s="41"/>
      <c r="IPR135" s="42"/>
      <c r="IPS135" s="41"/>
      <c r="IPT135" s="41"/>
      <c r="IPU135" s="41"/>
      <c r="IPV135" s="42"/>
      <c r="IPW135" s="41"/>
      <c r="IPX135" s="41"/>
      <c r="IPY135" s="41"/>
      <c r="IPZ135" s="42"/>
      <c r="IQA135" s="41"/>
      <c r="IQB135" s="41"/>
      <c r="IQC135" s="41"/>
      <c r="IQD135" s="42"/>
      <c r="IQE135" s="41"/>
      <c r="IQF135" s="41"/>
      <c r="IQG135" s="41"/>
      <c r="IQH135" s="42"/>
      <c r="IQI135" s="41"/>
      <c r="IQJ135" s="41"/>
      <c r="IQK135" s="41"/>
      <c r="IQL135" s="43"/>
      <c r="IQM135" s="44"/>
      <c r="IQN135" s="45"/>
      <c r="IQO135" s="45"/>
      <c r="IQP135" s="42"/>
      <c r="IQQ135" s="41"/>
      <c r="IQR135" s="41"/>
      <c r="IQS135" s="41"/>
      <c r="IQT135" s="42"/>
      <c r="IQU135" s="41"/>
      <c r="IQV135" s="41"/>
      <c r="IQW135" s="41"/>
      <c r="IQX135" s="42"/>
      <c r="IQY135" s="41"/>
      <c r="IQZ135" s="41"/>
      <c r="IRA135" s="41"/>
      <c r="IRB135" s="42"/>
      <c r="IRC135" s="41"/>
      <c r="IRD135" s="41"/>
      <c r="IRE135" s="41"/>
      <c r="IRF135" s="42"/>
      <c r="IRG135" s="41"/>
      <c r="IRH135" s="41"/>
      <c r="IRI135" s="41"/>
      <c r="IRJ135" s="42"/>
      <c r="IRK135" s="41"/>
      <c r="IRL135" s="41"/>
      <c r="IRM135" s="41"/>
      <c r="IRN135" s="42"/>
      <c r="IRO135" s="41"/>
      <c r="IRP135" s="41"/>
      <c r="IRQ135" s="41"/>
      <c r="IRR135" s="42"/>
      <c r="IRS135" s="41"/>
      <c r="IRT135" s="41"/>
      <c r="IRU135" s="41"/>
      <c r="IRV135" s="42"/>
      <c r="IRW135" s="41"/>
      <c r="IRX135" s="41"/>
      <c r="IRY135" s="41"/>
      <c r="IRZ135" s="42"/>
      <c r="ISA135" s="41"/>
      <c r="ISB135" s="41"/>
      <c r="ISC135" s="41"/>
      <c r="ISD135" s="42"/>
      <c r="ISE135" s="41"/>
      <c r="ISF135" s="41"/>
      <c r="ISG135" s="41"/>
      <c r="ISH135" s="42"/>
      <c r="ISI135" s="41"/>
      <c r="ISJ135" s="41"/>
      <c r="ISK135" s="41"/>
      <c r="ISL135" s="42"/>
      <c r="ISM135" s="41"/>
      <c r="ISN135" s="41"/>
      <c r="ISO135" s="41"/>
      <c r="ISP135" s="42"/>
      <c r="ISQ135" s="41"/>
      <c r="ISR135" s="41"/>
      <c r="ISS135" s="41"/>
      <c r="IST135" s="42"/>
      <c r="ISU135" s="41"/>
      <c r="ISV135" s="41"/>
      <c r="ISW135" s="41"/>
      <c r="ISX135" s="42"/>
      <c r="ISY135" s="41"/>
      <c r="ISZ135" s="41"/>
      <c r="ITA135" s="41"/>
      <c r="ITB135" s="42"/>
      <c r="ITC135" s="41"/>
      <c r="ITD135" s="41"/>
      <c r="ITE135" s="41"/>
      <c r="ITF135" s="42"/>
      <c r="ITG135" s="41"/>
      <c r="ITH135" s="41"/>
      <c r="ITI135" s="41"/>
      <c r="ITJ135" s="42"/>
      <c r="ITK135" s="41"/>
      <c r="ITL135" s="41"/>
      <c r="ITM135" s="41"/>
      <c r="ITN135" s="42"/>
      <c r="ITO135" s="41"/>
      <c r="ITP135" s="41"/>
      <c r="ITQ135" s="41"/>
      <c r="ITR135" s="42"/>
      <c r="ITS135" s="41"/>
      <c r="ITT135" s="41"/>
      <c r="ITU135" s="41"/>
      <c r="ITV135" s="42"/>
      <c r="ITW135" s="41"/>
      <c r="ITX135" s="41"/>
      <c r="ITY135" s="41"/>
      <c r="ITZ135" s="42"/>
      <c r="IUA135" s="41"/>
      <c r="IUB135" s="41"/>
      <c r="IUC135" s="41"/>
      <c r="IUD135" s="42"/>
      <c r="IUE135" s="41"/>
      <c r="IUF135" s="41"/>
      <c r="IUG135" s="41"/>
      <c r="IUH135" s="42"/>
      <c r="IUI135" s="41"/>
      <c r="IUJ135" s="41"/>
      <c r="IUK135" s="41"/>
      <c r="IUL135" s="42"/>
      <c r="IUM135" s="41"/>
      <c r="IUN135" s="41"/>
      <c r="IUO135" s="41"/>
      <c r="IUP135" s="42"/>
      <c r="IUQ135" s="41"/>
      <c r="IUR135" s="41"/>
      <c r="IUS135" s="41"/>
      <c r="IUT135" s="42"/>
      <c r="IUU135" s="41"/>
      <c r="IUV135" s="41"/>
      <c r="IUW135" s="41"/>
      <c r="IUX135" s="42"/>
      <c r="IUY135" s="41"/>
      <c r="IUZ135" s="41"/>
      <c r="IVA135" s="41"/>
      <c r="IVB135" s="42"/>
      <c r="IVC135" s="41"/>
      <c r="IVD135" s="41"/>
      <c r="IVE135" s="41"/>
      <c r="IVF135" s="42"/>
      <c r="IVG135" s="41"/>
      <c r="IVH135" s="41"/>
      <c r="IVI135" s="41"/>
      <c r="IVJ135" s="42"/>
      <c r="IVK135" s="41"/>
      <c r="IVL135" s="41"/>
      <c r="IVM135" s="41"/>
      <c r="IVN135" s="42"/>
      <c r="IVO135" s="41"/>
      <c r="IVP135" s="41"/>
      <c r="IVQ135" s="41"/>
      <c r="IVR135" s="42"/>
      <c r="IVS135" s="41"/>
      <c r="IVT135" s="41"/>
      <c r="IVU135" s="41"/>
      <c r="IVV135" s="42"/>
      <c r="IVW135" s="41"/>
      <c r="IVX135" s="41"/>
      <c r="IVY135" s="41"/>
      <c r="IVZ135" s="42"/>
      <c r="IWA135" s="41"/>
      <c r="IWB135" s="41"/>
      <c r="IWC135" s="41"/>
      <c r="IWD135" s="42"/>
      <c r="IWE135" s="41"/>
      <c r="IWF135" s="41"/>
      <c r="IWG135" s="41"/>
      <c r="IWH135" s="42"/>
      <c r="IWI135" s="41"/>
      <c r="IWJ135" s="41"/>
      <c r="IWK135" s="41"/>
      <c r="IWL135" s="42"/>
      <c r="IWM135" s="41"/>
      <c r="IWN135" s="41"/>
      <c r="IWO135" s="41"/>
      <c r="IWP135" s="43"/>
      <c r="IWQ135" s="44"/>
      <c r="IWR135" s="45"/>
      <c r="IWS135" s="45"/>
      <c r="IWT135" s="42"/>
      <c r="IWU135" s="41"/>
      <c r="IWV135" s="41"/>
      <c r="IWW135" s="41"/>
      <c r="IWX135" s="42"/>
      <c r="IWY135" s="41"/>
      <c r="IWZ135" s="41"/>
      <c r="IXA135" s="41"/>
      <c r="IXB135" s="42"/>
      <c r="IXC135" s="41"/>
      <c r="IXD135" s="41"/>
      <c r="IXE135" s="41"/>
      <c r="IXF135" s="42"/>
      <c r="IXG135" s="41"/>
      <c r="IXH135" s="41"/>
      <c r="IXI135" s="41"/>
      <c r="IXJ135" s="42"/>
      <c r="IXK135" s="41"/>
      <c r="IXL135" s="41"/>
      <c r="IXM135" s="41"/>
      <c r="IXN135" s="42"/>
      <c r="IXO135" s="41"/>
      <c r="IXP135" s="41"/>
      <c r="IXQ135" s="41"/>
      <c r="IXR135" s="42"/>
      <c r="IXS135" s="41"/>
      <c r="IXT135" s="41"/>
      <c r="IXU135" s="41"/>
      <c r="IXV135" s="42"/>
      <c r="IXW135" s="41"/>
      <c r="IXX135" s="41"/>
      <c r="IXY135" s="41"/>
      <c r="IXZ135" s="42"/>
      <c r="IYA135" s="41"/>
      <c r="IYB135" s="41"/>
      <c r="IYC135" s="41"/>
      <c r="IYD135" s="42"/>
      <c r="IYE135" s="41"/>
      <c r="IYF135" s="41"/>
      <c r="IYG135" s="41"/>
      <c r="IYH135" s="42"/>
      <c r="IYI135" s="41"/>
      <c r="IYJ135" s="41"/>
      <c r="IYK135" s="41"/>
      <c r="IYL135" s="42"/>
      <c r="IYM135" s="41"/>
      <c r="IYN135" s="41"/>
      <c r="IYO135" s="41"/>
      <c r="IYP135" s="42"/>
      <c r="IYQ135" s="41"/>
      <c r="IYR135" s="41"/>
      <c r="IYS135" s="41"/>
      <c r="IYT135" s="42"/>
      <c r="IYU135" s="41"/>
      <c r="IYV135" s="41"/>
      <c r="IYW135" s="41"/>
      <c r="IYX135" s="42"/>
      <c r="IYY135" s="41"/>
      <c r="IYZ135" s="41"/>
      <c r="IZA135" s="41"/>
      <c r="IZB135" s="42"/>
      <c r="IZC135" s="41"/>
      <c r="IZD135" s="41"/>
      <c r="IZE135" s="41"/>
      <c r="IZF135" s="42"/>
      <c r="IZG135" s="41"/>
      <c r="IZH135" s="41"/>
      <c r="IZI135" s="41"/>
      <c r="IZJ135" s="42"/>
      <c r="IZK135" s="41"/>
      <c r="IZL135" s="41"/>
      <c r="IZM135" s="41"/>
      <c r="IZN135" s="42"/>
      <c r="IZO135" s="41"/>
      <c r="IZP135" s="41"/>
      <c r="IZQ135" s="41"/>
      <c r="IZR135" s="42"/>
      <c r="IZS135" s="41"/>
      <c r="IZT135" s="41"/>
      <c r="IZU135" s="41"/>
      <c r="IZV135" s="42"/>
      <c r="IZW135" s="41"/>
      <c r="IZX135" s="41"/>
      <c r="IZY135" s="41"/>
      <c r="IZZ135" s="42"/>
      <c r="JAA135" s="41"/>
      <c r="JAB135" s="41"/>
      <c r="JAC135" s="41"/>
      <c r="JAD135" s="42"/>
      <c r="JAE135" s="41"/>
      <c r="JAF135" s="41"/>
      <c r="JAG135" s="41"/>
      <c r="JAH135" s="42"/>
      <c r="JAI135" s="41"/>
      <c r="JAJ135" s="41"/>
      <c r="JAK135" s="41"/>
      <c r="JAL135" s="42"/>
      <c r="JAM135" s="41"/>
      <c r="JAN135" s="41"/>
      <c r="JAO135" s="41"/>
      <c r="JAP135" s="42"/>
      <c r="JAQ135" s="41"/>
      <c r="JAR135" s="41"/>
      <c r="JAS135" s="41"/>
      <c r="JAT135" s="42"/>
      <c r="JAU135" s="41"/>
      <c r="JAV135" s="41"/>
      <c r="JAW135" s="41"/>
      <c r="JAX135" s="42"/>
      <c r="JAY135" s="41"/>
      <c r="JAZ135" s="41"/>
      <c r="JBA135" s="41"/>
      <c r="JBB135" s="42"/>
      <c r="JBC135" s="41"/>
      <c r="JBD135" s="41"/>
      <c r="JBE135" s="41"/>
      <c r="JBF135" s="42"/>
      <c r="JBG135" s="41"/>
      <c r="JBH135" s="41"/>
      <c r="JBI135" s="41"/>
      <c r="JBJ135" s="42"/>
      <c r="JBK135" s="41"/>
      <c r="JBL135" s="41"/>
      <c r="JBM135" s="41"/>
      <c r="JBN135" s="42"/>
      <c r="JBO135" s="41"/>
      <c r="JBP135" s="41"/>
      <c r="JBQ135" s="41"/>
      <c r="JBR135" s="42"/>
      <c r="JBS135" s="41"/>
      <c r="JBT135" s="41"/>
      <c r="JBU135" s="41"/>
      <c r="JBV135" s="42"/>
      <c r="JBW135" s="41"/>
      <c r="JBX135" s="41"/>
      <c r="JBY135" s="41"/>
      <c r="JBZ135" s="42"/>
      <c r="JCA135" s="41"/>
      <c r="JCB135" s="41"/>
      <c r="JCC135" s="41"/>
      <c r="JCD135" s="42"/>
      <c r="JCE135" s="41"/>
      <c r="JCF135" s="41"/>
      <c r="JCG135" s="41"/>
      <c r="JCH135" s="42"/>
      <c r="JCI135" s="41"/>
      <c r="JCJ135" s="41"/>
      <c r="JCK135" s="41"/>
      <c r="JCL135" s="42"/>
      <c r="JCM135" s="41"/>
      <c r="JCN135" s="41"/>
      <c r="JCO135" s="41"/>
      <c r="JCP135" s="42"/>
      <c r="JCQ135" s="41"/>
      <c r="JCR135" s="41"/>
      <c r="JCS135" s="41"/>
      <c r="JCT135" s="43"/>
      <c r="JCU135" s="44"/>
      <c r="JCV135" s="45"/>
      <c r="JCW135" s="45"/>
      <c r="JCX135" s="42"/>
      <c r="JCY135" s="41"/>
      <c r="JCZ135" s="41"/>
      <c r="JDA135" s="41"/>
      <c r="JDB135" s="42"/>
      <c r="JDC135" s="41"/>
      <c r="JDD135" s="41"/>
      <c r="JDE135" s="41"/>
      <c r="JDF135" s="42"/>
      <c r="JDG135" s="41"/>
      <c r="JDH135" s="41"/>
      <c r="JDI135" s="41"/>
      <c r="JDJ135" s="42"/>
      <c r="JDK135" s="41"/>
      <c r="JDL135" s="41"/>
      <c r="JDM135" s="41"/>
      <c r="JDN135" s="42"/>
      <c r="JDO135" s="41"/>
      <c r="JDP135" s="41"/>
      <c r="JDQ135" s="41"/>
      <c r="JDR135" s="42"/>
      <c r="JDS135" s="41"/>
      <c r="JDT135" s="41"/>
      <c r="JDU135" s="41"/>
      <c r="JDV135" s="42"/>
      <c r="JDW135" s="41"/>
      <c r="JDX135" s="41"/>
      <c r="JDY135" s="41"/>
      <c r="JDZ135" s="42"/>
      <c r="JEA135" s="41"/>
      <c r="JEB135" s="41"/>
      <c r="JEC135" s="41"/>
      <c r="JED135" s="42"/>
      <c r="JEE135" s="41"/>
      <c r="JEF135" s="41"/>
      <c r="JEG135" s="41"/>
      <c r="JEH135" s="42"/>
      <c r="JEI135" s="41"/>
      <c r="JEJ135" s="41"/>
      <c r="JEK135" s="41"/>
      <c r="JEL135" s="42"/>
      <c r="JEM135" s="41"/>
      <c r="JEN135" s="41"/>
      <c r="JEO135" s="41"/>
      <c r="JEP135" s="42"/>
      <c r="JEQ135" s="41"/>
      <c r="JER135" s="41"/>
      <c r="JES135" s="41"/>
      <c r="JET135" s="42"/>
      <c r="JEU135" s="41"/>
      <c r="JEV135" s="41"/>
      <c r="JEW135" s="41"/>
      <c r="JEX135" s="42"/>
      <c r="JEY135" s="41"/>
      <c r="JEZ135" s="41"/>
      <c r="JFA135" s="41"/>
      <c r="JFB135" s="42"/>
      <c r="JFC135" s="41"/>
      <c r="JFD135" s="41"/>
      <c r="JFE135" s="41"/>
      <c r="JFF135" s="42"/>
      <c r="JFG135" s="41"/>
      <c r="JFH135" s="41"/>
      <c r="JFI135" s="41"/>
      <c r="JFJ135" s="42"/>
      <c r="JFK135" s="41"/>
      <c r="JFL135" s="41"/>
      <c r="JFM135" s="41"/>
      <c r="JFN135" s="42"/>
      <c r="JFO135" s="41"/>
      <c r="JFP135" s="41"/>
      <c r="JFQ135" s="41"/>
      <c r="JFR135" s="42"/>
      <c r="JFS135" s="41"/>
      <c r="JFT135" s="41"/>
      <c r="JFU135" s="41"/>
      <c r="JFV135" s="42"/>
      <c r="JFW135" s="41"/>
      <c r="JFX135" s="41"/>
      <c r="JFY135" s="41"/>
      <c r="JFZ135" s="42"/>
      <c r="JGA135" s="41"/>
      <c r="JGB135" s="41"/>
      <c r="JGC135" s="41"/>
      <c r="JGD135" s="42"/>
      <c r="JGE135" s="41"/>
      <c r="JGF135" s="41"/>
      <c r="JGG135" s="41"/>
      <c r="JGH135" s="42"/>
      <c r="JGI135" s="41"/>
      <c r="JGJ135" s="41"/>
      <c r="JGK135" s="41"/>
      <c r="JGL135" s="42"/>
      <c r="JGM135" s="41"/>
      <c r="JGN135" s="41"/>
      <c r="JGO135" s="41"/>
      <c r="JGP135" s="42"/>
      <c r="JGQ135" s="41"/>
      <c r="JGR135" s="41"/>
      <c r="JGS135" s="41"/>
      <c r="JGT135" s="42"/>
      <c r="JGU135" s="41"/>
      <c r="JGV135" s="41"/>
      <c r="JGW135" s="41"/>
      <c r="JGX135" s="42"/>
      <c r="JGY135" s="41"/>
      <c r="JGZ135" s="41"/>
      <c r="JHA135" s="41"/>
      <c r="JHB135" s="42"/>
      <c r="JHC135" s="41"/>
      <c r="JHD135" s="41"/>
      <c r="JHE135" s="41"/>
      <c r="JHF135" s="42"/>
      <c r="JHG135" s="41"/>
      <c r="JHH135" s="41"/>
      <c r="JHI135" s="41"/>
      <c r="JHJ135" s="42"/>
      <c r="JHK135" s="41"/>
      <c r="JHL135" s="41"/>
      <c r="JHM135" s="41"/>
      <c r="JHN135" s="42"/>
      <c r="JHO135" s="41"/>
      <c r="JHP135" s="41"/>
      <c r="JHQ135" s="41"/>
      <c r="JHR135" s="42"/>
      <c r="JHS135" s="41"/>
      <c r="JHT135" s="41"/>
      <c r="JHU135" s="41"/>
      <c r="JHV135" s="42"/>
      <c r="JHW135" s="41"/>
      <c r="JHX135" s="41"/>
      <c r="JHY135" s="41"/>
      <c r="JHZ135" s="42"/>
      <c r="JIA135" s="41"/>
      <c r="JIB135" s="41"/>
      <c r="JIC135" s="41"/>
      <c r="JID135" s="42"/>
      <c r="JIE135" s="41"/>
      <c r="JIF135" s="41"/>
      <c r="JIG135" s="41"/>
      <c r="JIH135" s="42"/>
      <c r="JII135" s="41"/>
      <c r="JIJ135" s="41"/>
      <c r="JIK135" s="41"/>
      <c r="JIL135" s="42"/>
      <c r="JIM135" s="41"/>
      <c r="JIN135" s="41"/>
      <c r="JIO135" s="41"/>
      <c r="JIP135" s="42"/>
      <c r="JIQ135" s="41"/>
      <c r="JIR135" s="41"/>
      <c r="JIS135" s="41"/>
      <c r="JIT135" s="42"/>
      <c r="JIU135" s="41"/>
      <c r="JIV135" s="41"/>
      <c r="JIW135" s="41"/>
      <c r="JIX135" s="43"/>
      <c r="JIY135" s="44"/>
      <c r="JIZ135" s="45"/>
      <c r="JJA135" s="45"/>
      <c r="JJB135" s="42"/>
      <c r="JJC135" s="41"/>
      <c r="JJD135" s="41"/>
      <c r="JJE135" s="41"/>
      <c r="JJF135" s="42"/>
      <c r="JJG135" s="41"/>
      <c r="JJH135" s="41"/>
      <c r="JJI135" s="41"/>
      <c r="JJJ135" s="42"/>
      <c r="JJK135" s="41"/>
      <c r="JJL135" s="41"/>
      <c r="JJM135" s="41"/>
      <c r="JJN135" s="42"/>
      <c r="JJO135" s="41"/>
      <c r="JJP135" s="41"/>
      <c r="JJQ135" s="41"/>
      <c r="JJR135" s="42"/>
      <c r="JJS135" s="41"/>
      <c r="JJT135" s="41"/>
      <c r="JJU135" s="41"/>
      <c r="JJV135" s="42"/>
      <c r="JJW135" s="41"/>
      <c r="JJX135" s="41"/>
      <c r="JJY135" s="41"/>
      <c r="JJZ135" s="42"/>
      <c r="JKA135" s="41"/>
      <c r="JKB135" s="41"/>
      <c r="JKC135" s="41"/>
      <c r="JKD135" s="42"/>
      <c r="JKE135" s="41"/>
      <c r="JKF135" s="41"/>
      <c r="JKG135" s="41"/>
      <c r="JKH135" s="42"/>
      <c r="JKI135" s="41"/>
      <c r="JKJ135" s="41"/>
      <c r="JKK135" s="41"/>
      <c r="JKL135" s="42"/>
      <c r="JKM135" s="41"/>
      <c r="JKN135" s="41"/>
      <c r="JKO135" s="41"/>
      <c r="JKP135" s="42"/>
      <c r="JKQ135" s="41"/>
      <c r="JKR135" s="41"/>
      <c r="JKS135" s="41"/>
      <c r="JKT135" s="42"/>
      <c r="JKU135" s="41"/>
      <c r="JKV135" s="41"/>
      <c r="JKW135" s="41"/>
      <c r="JKX135" s="42"/>
      <c r="JKY135" s="41"/>
      <c r="JKZ135" s="41"/>
      <c r="JLA135" s="41"/>
      <c r="JLB135" s="42"/>
      <c r="JLC135" s="41"/>
      <c r="JLD135" s="41"/>
      <c r="JLE135" s="41"/>
      <c r="JLF135" s="42"/>
      <c r="JLG135" s="41"/>
      <c r="JLH135" s="41"/>
      <c r="JLI135" s="41"/>
      <c r="JLJ135" s="42"/>
      <c r="JLK135" s="41"/>
      <c r="JLL135" s="41"/>
      <c r="JLM135" s="41"/>
      <c r="JLN135" s="42"/>
      <c r="JLO135" s="41"/>
      <c r="JLP135" s="41"/>
      <c r="JLQ135" s="41"/>
      <c r="JLR135" s="42"/>
      <c r="JLS135" s="41"/>
      <c r="JLT135" s="41"/>
      <c r="JLU135" s="41"/>
      <c r="JLV135" s="42"/>
      <c r="JLW135" s="41"/>
      <c r="JLX135" s="41"/>
      <c r="JLY135" s="41"/>
      <c r="JLZ135" s="42"/>
      <c r="JMA135" s="41"/>
      <c r="JMB135" s="41"/>
      <c r="JMC135" s="41"/>
      <c r="JMD135" s="42"/>
      <c r="JME135" s="41"/>
      <c r="JMF135" s="41"/>
      <c r="JMG135" s="41"/>
      <c r="JMH135" s="42"/>
      <c r="JMI135" s="41"/>
      <c r="JMJ135" s="41"/>
      <c r="JMK135" s="41"/>
      <c r="JML135" s="42"/>
      <c r="JMM135" s="41"/>
      <c r="JMN135" s="41"/>
      <c r="JMO135" s="41"/>
      <c r="JMP135" s="42"/>
      <c r="JMQ135" s="41"/>
      <c r="JMR135" s="41"/>
      <c r="JMS135" s="41"/>
      <c r="JMT135" s="42"/>
      <c r="JMU135" s="41"/>
      <c r="JMV135" s="41"/>
      <c r="JMW135" s="41"/>
      <c r="JMX135" s="42"/>
      <c r="JMY135" s="41"/>
      <c r="JMZ135" s="41"/>
      <c r="JNA135" s="41"/>
      <c r="JNB135" s="42"/>
      <c r="JNC135" s="41"/>
      <c r="JND135" s="41"/>
      <c r="JNE135" s="41"/>
      <c r="JNF135" s="42"/>
      <c r="JNG135" s="41"/>
      <c r="JNH135" s="41"/>
      <c r="JNI135" s="41"/>
      <c r="JNJ135" s="42"/>
      <c r="JNK135" s="41"/>
      <c r="JNL135" s="41"/>
      <c r="JNM135" s="41"/>
      <c r="JNN135" s="42"/>
      <c r="JNO135" s="41"/>
      <c r="JNP135" s="41"/>
      <c r="JNQ135" s="41"/>
      <c r="JNR135" s="42"/>
      <c r="JNS135" s="41"/>
      <c r="JNT135" s="41"/>
      <c r="JNU135" s="41"/>
      <c r="JNV135" s="42"/>
      <c r="JNW135" s="41"/>
      <c r="JNX135" s="41"/>
      <c r="JNY135" s="41"/>
      <c r="JNZ135" s="42"/>
      <c r="JOA135" s="41"/>
      <c r="JOB135" s="41"/>
      <c r="JOC135" s="41"/>
      <c r="JOD135" s="42"/>
      <c r="JOE135" s="41"/>
      <c r="JOF135" s="41"/>
      <c r="JOG135" s="41"/>
      <c r="JOH135" s="42"/>
      <c r="JOI135" s="41"/>
      <c r="JOJ135" s="41"/>
      <c r="JOK135" s="41"/>
      <c r="JOL135" s="42"/>
      <c r="JOM135" s="41"/>
      <c r="JON135" s="41"/>
      <c r="JOO135" s="41"/>
      <c r="JOP135" s="42"/>
      <c r="JOQ135" s="41"/>
      <c r="JOR135" s="41"/>
      <c r="JOS135" s="41"/>
      <c r="JOT135" s="42"/>
      <c r="JOU135" s="41"/>
      <c r="JOV135" s="41"/>
      <c r="JOW135" s="41"/>
      <c r="JOX135" s="42"/>
      <c r="JOY135" s="41"/>
      <c r="JOZ135" s="41"/>
      <c r="JPA135" s="41"/>
      <c r="JPB135" s="43"/>
      <c r="JPC135" s="44"/>
      <c r="JPD135" s="45"/>
      <c r="JPE135" s="45"/>
      <c r="JPF135" s="42"/>
      <c r="JPG135" s="41"/>
      <c r="JPH135" s="41"/>
      <c r="JPI135" s="41"/>
      <c r="JPJ135" s="42"/>
      <c r="JPK135" s="41"/>
      <c r="JPL135" s="41"/>
      <c r="JPM135" s="41"/>
      <c r="JPN135" s="42"/>
      <c r="JPO135" s="41"/>
      <c r="JPP135" s="41"/>
      <c r="JPQ135" s="41"/>
      <c r="JPR135" s="42"/>
      <c r="JPS135" s="41"/>
      <c r="JPT135" s="41"/>
      <c r="JPU135" s="41"/>
      <c r="JPV135" s="42"/>
      <c r="JPW135" s="41"/>
      <c r="JPX135" s="41"/>
      <c r="JPY135" s="41"/>
      <c r="JPZ135" s="42"/>
      <c r="JQA135" s="41"/>
      <c r="JQB135" s="41"/>
      <c r="JQC135" s="41"/>
      <c r="JQD135" s="42"/>
      <c r="JQE135" s="41"/>
      <c r="JQF135" s="41"/>
      <c r="JQG135" s="41"/>
      <c r="JQH135" s="42"/>
      <c r="JQI135" s="41"/>
      <c r="JQJ135" s="41"/>
      <c r="JQK135" s="41"/>
      <c r="JQL135" s="42"/>
      <c r="JQM135" s="41"/>
      <c r="JQN135" s="41"/>
      <c r="JQO135" s="41"/>
      <c r="JQP135" s="42"/>
      <c r="JQQ135" s="41"/>
      <c r="JQR135" s="41"/>
      <c r="JQS135" s="41"/>
      <c r="JQT135" s="42"/>
      <c r="JQU135" s="41"/>
      <c r="JQV135" s="41"/>
      <c r="JQW135" s="41"/>
      <c r="JQX135" s="42"/>
      <c r="JQY135" s="41"/>
      <c r="JQZ135" s="41"/>
      <c r="JRA135" s="41"/>
      <c r="JRB135" s="42"/>
      <c r="JRC135" s="41"/>
      <c r="JRD135" s="41"/>
      <c r="JRE135" s="41"/>
      <c r="JRF135" s="42"/>
      <c r="JRG135" s="41"/>
      <c r="JRH135" s="41"/>
      <c r="JRI135" s="41"/>
      <c r="JRJ135" s="42"/>
      <c r="JRK135" s="41"/>
      <c r="JRL135" s="41"/>
      <c r="JRM135" s="41"/>
      <c r="JRN135" s="42"/>
      <c r="JRO135" s="41"/>
      <c r="JRP135" s="41"/>
      <c r="JRQ135" s="41"/>
      <c r="JRR135" s="42"/>
      <c r="JRS135" s="41"/>
      <c r="JRT135" s="41"/>
      <c r="JRU135" s="41"/>
      <c r="JRV135" s="42"/>
      <c r="JRW135" s="41"/>
      <c r="JRX135" s="41"/>
      <c r="JRY135" s="41"/>
      <c r="JRZ135" s="42"/>
      <c r="JSA135" s="41"/>
      <c r="JSB135" s="41"/>
      <c r="JSC135" s="41"/>
      <c r="JSD135" s="42"/>
      <c r="JSE135" s="41"/>
      <c r="JSF135" s="41"/>
      <c r="JSG135" s="41"/>
      <c r="JSH135" s="42"/>
      <c r="JSI135" s="41"/>
      <c r="JSJ135" s="41"/>
      <c r="JSK135" s="41"/>
      <c r="JSL135" s="42"/>
      <c r="JSM135" s="41"/>
      <c r="JSN135" s="41"/>
      <c r="JSO135" s="41"/>
      <c r="JSP135" s="42"/>
      <c r="JSQ135" s="41"/>
      <c r="JSR135" s="41"/>
      <c r="JSS135" s="41"/>
      <c r="JST135" s="42"/>
      <c r="JSU135" s="41"/>
      <c r="JSV135" s="41"/>
      <c r="JSW135" s="41"/>
      <c r="JSX135" s="42"/>
      <c r="JSY135" s="41"/>
      <c r="JSZ135" s="41"/>
      <c r="JTA135" s="41"/>
      <c r="JTB135" s="42"/>
      <c r="JTC135" s="41"/>
      <c r="JTD135" s="41"/>
      <c r="JTE135" s="41"/>
      <c r="JTF135" s="42"/>
      <c r="JTG135" s="41"/>
      <c r="JTH135" s="41"/>
      <c r="JTI135" s="41"/>
      <c r="JTJ135" s="42"/>
      <c r="JTK135" s="41"/>
      <c r="JTL135" s="41"/>
      <c r="JTM135" s="41"/>
      <c r="JTN135" s="42"/>
      <c r="JTO135" s="41"/>
      <c r="JTP135" s="41"/>
      <c r="JTQ135" s="41"/>
      <c r="JTR135" s="42"/>
      <c r="JTS135" s="41"/>
      <c r="JTT135" s="41"/>
      <c r="JTU135" s="41"/>
      <c r="JTV135" s="42"/>
      <c r="JTW135" s="41"/>
      <c r="JTX135" s="41"/>
      <c r="JTY135" s="41"/>
      <c r="JTZ135" s="42"/>
      <c r="JUA135" s="41"/>
      <c r="JUB135" s="41"/>
      <c r="JUC135" s="41"/>
      <c r="JUD135" s="42"/>
      <c r="JUE135" s="41"/>
      <c r="JUF135" s="41"/>
      <c r="JUG135" s="41"/>
      <c r="JUH135" s="42"/>
      <c r="JUI135" s="41"/>
      <c r="JUJ135" s="41"/>
      <c r="JUK135" s="41"/>
      <c r="JUL135" s="42"/>
      <c r="JUM135" s="41"/>
      <c r="JUN135" s="41"/>
      <c r="JUO135" s="41"/>
      <c r="JUP135" s="42"/>
      <c r="JUQ135" s="41"/>
      <c r="JUR135" s="41"/>
      <c r="JUS135" s="41"/>
      <c r="JUT135" s="42"/>
      <c r="JUU135" s="41"/>
      <c r="JUV135" s="41"/>
      <c r="JUW135" s="41"/>
      <c r="JUX135" s="42"/>
      <c r="JUY135" s="41"/>
      <c r="JUZ135" s="41"/>
      <c r="JVA135" s="41"/>
      <c r="JVB135" s="42"/>
      <c r="JVC135" s="41"/>
      <c r="JVD135" s="41"/>
      <c r="JVE135" s="41"/>
      <c r="JVF135" s="43"/>
      <c r="JVG135" s="44"/>
      <c r="JVH135" s="45"/>
      <c r="JVI135" s="45"/>
      <c r="JVJ135" s="42"/>
      <c r="JVK135" s="41"/>
      <c r="JVL135" s="41"/>
      <c r="JVM135" s="41"/>
      <c r="JVN135" s="42"/>
      <c r="JVO135" s="41"/>
      <c r="JVP135" s="41"/>
      <c r="JVQ135" s="41"/>
      <c r="JVR135" s="42"/>
      <c r="JVS135" s="41"/>
      <c r="JVT135" s="41"/>
      <c r="JVU135" s="41"/>
      <c r="JVV135" s="42"/>
      <c r="JVW135" s="41"/>
      <c r="JVX135" s="41"/>
      <c r="JVY135" s="41"/>
      <c r="JVZ135" s="42"/>
      <c r="JWA135" s="41"/>
      <c r="JWB135" s="41"/>
      <c r="JWC135" s="41"/>
      <c r="JWD135" s="42"/>
      <c r="JWE135" s="41"/>
      <c r="JWF135" s="41"/>
      <c r="JWG135" s="41"/>
      <c r="JWH135" s="42"/>
      <c r="JWI135" s="41"/>
      <c r="JWJ135" s="41"/>
      <c r="JWK135" s="41"/>
      <c r="JWL135" s="42"/>
      <c r="JWM135" s="41"/>
      <c r="JWN135" s="41"/>
      <c r="JWO135" s="41"/>
      <c r="JWP135" s="42"/>
      <c r="JWQ135" s="41"/>
      <c r="JWR135" s="41"/>
      <c r="JWS135" s="41"/>
      <c r="JWT135" s="42"/>
      <c r="JWU135" s="41"/>
      <c r="JWV135" s="41"/>
      <c r="JWW135" s="41"/>
      <c r="JWX135" s="42"/>
      <c r="JWY135" s="41"/>
      <c r="JWZ135" s="41"/>
      <c r="JXA135" s="41"/>
      <c r="JXB135" s="42"/>
      <c r="JXC135" s="41"/>
      <c r="JXD135" s="41"/>
      <c r="JXE135" s="41"/>
      <c r="JXF135" s="42"/>
      <c r="JXG135" s="41"/>
      <c r="JXH135" s="41"/>
      <c r="JXI135" s="41"/>
      <c r="JXJ135" s="42"/>
      <c r="JXK135" s="41"/>
      <c r="JXL135" s="41"/>
      <c r="JXM135" s="41"/>
      <c r="JXN135" s="42"/>
      <c r="JXO135" s="41"/>
      <c r="JXP135" s="41"/>
      <c r="JXQ135" s="41"/>
      <c r="JXR135" s="42"/>
      <c r="JXS135" s="41"/>
      <c r="JXT135" s="41"/>
      <c r="JXU135" s="41"/>
      <c r="JXV135" s="42"/>
      <c r="JXW135" s="41"/>
      <c r="JXX135" s="41"/>
      <c r="JXY135" s="41"/>
      <c r="JXZ135" s="42"/>
      <c r="JYA135" s="41"/>
      <c r="JYB135" s="41"/>
      <c r="JYC135" s="41"/>
      <c r="JYD135" s="42"/>
      <c r="JYE135" s="41"/>
      <c r="JYF135" s="41"/>
      <c r="JYG135" s="41"/>
      <c r="JYH135" s="42"/>
      <c r="JYI135" s="41"/>
      <c r="JYJ135" s="41"/>
      <c r="JYK135" s="41"/>
      <c r="JYL135" s="42"/>
      <c r="JYM135" s="41"/>
      <c r="JYN135" s="41"/>
      <c r="JYO135" s="41"/>
      <c r="JYP135" s="42"/>
      <c r="JYQ135" s="41"/>
      <c r="JYR135" s="41"/>
      <c r="JYS135" s="41"/>
      <c r="JYT135" s="42"/>
      <c r="JYU135" s="41"/>
      <c r="JYV135" s="41"/>
      <c r="JYW135" s="41"/>
      <c r="JYX135" s="42"/>
      <c r="JYY135" s="41"/>
      <c r="JYZ135" s="41"/>
      <c r="JZA135" s="41"/>
      <c r="JZB135" s="42"/>
      <c r="JZC135" s="41"/>
      <c r="JZD135" s="41"/>
      <c r="JZE135" s="41"/>
      <c r="JZF135" s="42"/>
      <c r="JZG135" s="41"/>
      <c r="JZH135" s="41"/>
      <c r="JZI135" s="41"/>
      <c r="JZJ135" s="42"/>
      <c r="JZK135" s="41"/>
      <c r="JZL135" s="41"/>
      <c r="JZM135" s="41"/>
      <c r="JZN135" s="42"/>
      <c r="JZO135" s="41"/>
      <c r="JZP135" s="41"/>
      <c r="JZQ135" s="41"/>
      <c r="JZR135" s="42"/>
      <c r="JZS135" s="41"/>
      <c r="JZT135" s="41"/>
      <c r="JZU135" s="41"/>
      <c r="JZV135" s="42"/>
      <c r="JZW135" s="41"/>
      <c r="JZX135" s="41"/>
      <c r="JZY135" s="41"/>
      <c r="JZZ135" s="42"/>
      <c r="KAA135" s="41"/>
      <c r="KAB135" s="41"/>
      <c r="KAC135" s="41"/>
      <c r="KAD135" s="42"/>
      <c r="KAE135" s="41"/>
      <c r="KAF135" s="41"/>
      <c r="KAG135" s="41"/>
      <c r="KAH135" s="42"/>
      <c r="KAI135" s="41"/>
      <c r="KAJ135" s="41"/>
      <c r="KAK135" s="41"/>
      <c r="KAL135" s="42"/>
      <c r="KAM135" s="41"/>
      <c r="KAN135" s="41"/>
      <c r="KAO135" s="41"/>
      <c r="KAP135" s="42"/>
      <c r="KAQ135" s="41"/>
      <c r="KAR135" s="41"/>
      <c r="KAS135" s="41"/>
      <c r="KAT135" s="42"/>
      <c r="KAU135" s="41"/>
      <c r="KAV135" s="41"/>
      <c r="KAW135" s="41"/>
      <c r="KAX135" s="42"/>
      <c r="KAY135" s="41"/>
      <c r="KAZ135" s="41"/>
      <c r="KBA135" s="41"/>
      <c r="KBB135" s="42"/>
      <c r="KBC135" s="41"/>
      <c r="KBD135" s="41"/>
      <c r="KBE135" s="41"/>
      <c r="KBF135" s="42"/>
      <c r="KBG135" s="41"/>
      <c r="KBH135" s="41"/>
      <c r="KBI135" s="41"/>
      <c r="KBJ135" s="43"/>
      <c r="KBK135" s="44"/>
      <c r="KBL135" s="45"/>
      <c r="KBM135" s="45"/>
      <c r="KBN135" s="42"/>
      <c r="KBO135" s="41"/>
      <c r="KBP135" s="41"/>
      <c r="KBQ135" s="41"/>
      <c r="KBR135" s="42"/>
      <c r="KBS135" s="41"/>
      <c r="KBT135" s="41"/>
      <c r="KBU135" s="41"/>
      <c r="KBV135" s="42"/>
      <c r="KBW135" s="41"/>
      <c r="KBX135" s="41"/>
      <c r="KBY135" s="41"/>
      <c r="KBZ135" s="42"/>
      <c r="KCA135" s="41"/>
      <c r="KCB135" s="41"/>
      <c r="KCC135" s="41"/>
      <c r="KCD135" s="42"/>
      <c r="KCE135" s="41"/>
      <c r="KCF135" s="41"/>
      <c r="KCG135" s="41"/>
      <c r="KCH135" s="42"/>
      <c r="KCI135" s="41"/>
      <c r="KCJ135" s="41"/>
      <c r="KCK135" s="41"/>
      <c r="KCL135" s="42"/>
      <c r="KCM135" s="41"/>
      <c r="KCN135" s="41"/>
      <c r="KCO135" s="41"/>
      <c r="KCP135" s="42"/>
      <c r="KCQ135" s="41"/>
      <c r="KCR135" s="41"/>
      <c r="KCS135" s="41"/>
      <c r="KCT135" s="42"/>
      <c r="KCU135" s="41"/>
      <c r="KCV135" s="41"/>
      <c r="KCW135" s="41"/>
      <c r="KCX135" s="42"/>
      <c r="KCY135" s="41"/>
      <c r="KCZ135" s="41"/>
      <c r="KDA135" s="41"/>
      <c r="KDB135" s="42"/>
      <c r="KDC135" s="41"/>
      <c r="KDD135" s="41"/>
      <c r="KDE135" s="41"/>
      <c r="KDF135" s="42"/>
      <c r="KDG135" s="41"/>
      <c r="KDH135" s="41"/>
      <c r="KDI135" s="41"/>
      <c r="KDJ135" s="42"/>
      <c r="KDK135" s="41"/>
      <c r="KDL135" s="41"/>
      <c r="KDM135" s="41"/>
      <c r="KDN135" s="42"/>
      <c r="KDO135" s="41"/>
      <c r="KDP135" s="41"/>
      <c r="KDQ135" s="41"/>
      <c r="KDR135" s="42"/>
      <c r="KDS135" s="41"/>
      <c r="KDT135" s="41"/>
      <c r="KDU135" s="41"/>
      <c r="KDV135" s="42"/>
      <c r="KDW135" s="41"/>
      <c r="KDX135" s="41"/>
      <c r="KDY135" s="41"/>
      <c r="KDZ135" s="42"/>
      <c r="KEA135" s="41"/>
      <c r="KEB135" s="41"/>
      <c r="KEC135" s="41"/>
      <c r="KED135" s="42"/>
      <c r="KEE135" s="41"/>
      <c r="KEF135" s="41"/>
      <c r="KEG135" s="41"/>
      <c r="KEH135" s="42"/>
      <c r="KEI135" s="41"/>
      <c r="KEJ135" s="41"/>
      <c r="KEK135" s="41"/>
      <c r="KEL135" s="42"/>
      <c r="KEM135" s="41"/>
      <c r="KEN135" s="41"/>
      <c r="KEO135" s="41"/>
      <c r="KEP135" s="42"/>
      <c r="KEQ135" s="41"/>
      <c r="KER135" s="41"/>
      <c r="KES135" s="41"/>
      <c r="KET135" s="42"/>
      <c r="KEU135" s="41"/>
      <c r="KEV135" s="41"/>
      <c r="KEW135" s="41"/>
      <c r="KEX135" s="42"/>
      <c r="KEY135" s="41"/>
      <c r="KEZ135" s="41"/>
      <c r="KFA135" s="41"/>
      <c r="KFB135" s="42"/>
      <c r="KFC135" s="41"/>
      <c r="KFD135" s="41"/>
      <c r="KFE135" s="41"/>
      <c r="KFF135" s="42"/>
      <c r="KFG135" s="41"/>
      <c r="KFH135" s="41"/>
      <c r="KFI135" s="41"/>
      <c r="KFJ135" s="42"/>
      <c r="KFK135" s="41"/>
      <c r="KFL135" s="41"/>
      <c r="KFM135" s="41"/>
      <c r="KFN135" s="42"/>
      <c r="KFO135" s="41"/>
      <c r="KFP135" s="41"/>
      <c r="KFQ135" s="41"/>
      <c r="KFR135" s="42"/>
      <c r="KFS135" s="41"/>
      <c r="KFT135" s="41"/>
      <c r="KFU135" s="41"/>
      <c r="KFV135" s="42"/>
      <c r="KFW135" s="41"/>
      <c r="KFX135" s="41"/>
      <c r="KFY135" s="41"/>
      <c r="KFZ135" s="42"/>
      <c r="KGA135" s="41"/>
      <c r="KGB135" s="41"/>
      <c r="KGC135" s="41"/>
      <c r="KGD135" s="42"/>
      <c r="KGE135" s="41"/>
      <c r="KGF135" s="41"/>
      <c r="KGG135" s="41"/>
      <c r="KGH135" s="42"/>
      <c r="KGI135" s="41"/>
      <c r="KGJ135" s="41"/>
      <c r="KGK135" s="41"/>
      <c r="KGL135" s="42"/>
      <c r="KGM135" s="41"/>
      <c r="KGN135" s="41"/>
      <c r="KGO135" s="41"/>
      <c r="KGP135" s="42"/>
      <c r="KGQ135" s="41"/>
      <c r="KGR135" s="41"/>
      <c r="KGS135" s="41"/>
      <c r="KGT135" s="42"/>
      <c r="KGU135" s="41"/>
      <c r="KGV135" s="41"/>
      <c r="KGW135" s="41"/>
      <c r="KGX135" s="42"/>
      <c r="KGY135" s="41"/>
      <c r="KGZ135" s="41"/>
      <c r="KHA135" s="41"/>
      <c r="KHB135" s="42"/>
      <c r="KHC135" s="41"/>
      <c r="KHD135" s="41"/>
      <c r="KHE135" s="41"/>
      <c r="KHF135" s="42"/>
      <c r="KHG135" s="41"/>
      <c r="KHH135" s="41"/>
      <c r="KHI135" s="41"/>
      <c r="KHJ135" s="42"/>
      <c r="KHK135" s="41"/>
      <c r="KHL135" s="41"/>
      <c r="KHM135" s="41"/>
      <c r="KHN135" s="43"/>
      <c r="KHO135" s="44"/>
      <c r="KHP135" s="45"/>
      <c r="KHQ135" s="45"/>
      <c r="KHR135" s="42"/>
      <c r="KHS135" s="41"/>
      <c r="KHT135" s="41"/>
      <c r="KHU135" s="41"/>
      <c r="KHV135" s="42"/>
      <c r="KHW135" s="41"/>
      <c r="KHX135" s="41"/>
      <c r="KHY135" s="41"/>
      <c r="KHZ135" s="42"/>
      <c r="KIA135" s="41"/>
      <c r="KIB135" s="41"/>
      <c r="KIC135" s="41"/>
      <c r="KID135" s="42"/>
      <c r="KIE135" s="41"/>
      <c r="KIF135" s="41"/>
      <c r="KIG135" s="41"/>
      <c r="KIH135" s="42"/>
      <c r="KII135" s="41"/>
      <c r="KIJ135" s="41"/>
      <c r="KIK135" s="41"/>
      <c r="KIL135" s="42"/>
      <c r="KIM135" s="41"/>
      <c r="KIN135" s="41"/>
      <c r="KIO135" s="41"/>
      <c r="KIP135" s="42"/>
      <c r="KIQ135" s="41"/>
      <c r="KIR135" s="41"/>
      <c r="KIS135" s="41"/>
      <c r="KIT135" s="42"/>
      <c r="KIU135" s="41"/>
      <c r="KIV135" s="41"/>
      <c r="KIW135" s="41"/>
      <c r="KIX135" s="42"/>
      <c r="KIY135" s="41"/>
      <c r="KIZ135" s="41"/>
      <c r="KJA135" s="41"/>
      <c r="KJB135" s="42"/>
      <c r="KJC135" s="41"/>
      <c r="KJD135" s="41"/>
      <c r="KJE135" s="41"/>
      <c r="KJF135" s="42"/>
      <c r="KJG135" s="41"/>
      <c r="KJH135" s="41"/>
      <c r="KJI135" s="41"/>
      <c r="KJJ135" s="42"/>
      <c r="KJK135" s="41"/>
      <c r="KJL135" s="41"/>
      <c r="KJM135" s="41"/>
      <c r="KJN135" s="42"/>
      <c r="KJO135" s="41"/>
      <c r="KJP135" s="41"/>
      <c r="KJQ135" s="41"/>
      <c r="KJR135" s="42"/>
      <c r="KJS135" s="41"/>
      <c r="KJT135" s="41"/>
      <c r="KJU135" s="41"/>
      <c r="KJV135" s="42"/>
      <c r="KJW135" s="41"/>
      <c r="KJX135" s="41"/>
      <c r="KJY135" s="41"/>
      <c r="KJZ135" s="42"/>
      <c r="KKA135" s="41"/>
      <c r="KKB135" s="41"/>
      <c r="KKC135" s="41"/>
      <c r="KKD135" s="42"/>
      <c r="KKE135" s="41"/>
      <c r="KKF135" s="41"/>
      <c r="KKG135" s="41"/>
      <c r="KKH135" s="42"/>
      <c r="KKI135" s="41"/>
      <c r="KKJ135" s="41"/>
      <c r="KKK135" s="41"/>
      <c r="KKL135" s="42"/>
      <c r="KKM135" s="41"/>
      <c r="KKN135" s="41"/>
      <c r="KKO135" s="41"/>
      <c r="KKP135" s="42"/>
      <c r="KKQ135" s="41"/>
      <c r="KKR135" s="41"/>
      <c r="KKS135" s="41"/>
      <c r="KKT135" s="42"/>
      <c r="KKU135" s="41"/>
      <c r="KKV135" s="41"/>
      <c r="KKW135" s="41"/>
      <c r="KKX135" s="42"/>
      <c r="KKY135" s="41"/>
      <c r="KKZ135" s="41"/>
      <c r="KLA135" s="41"/>
      <c r="KLB135" s="42"/>
      <c r="KLC135" s="41"/>
      <c r="KLD135" s="41"/>
      <c r="KLE135" s="41"/>
      <c r="KLF135" s="42"/>
      <c r="KLG135" s="41"/>
      <c r="KLH135" s="41"/>
      <c r="KLI135" s="41"/>
      <c r="KLJ135" s="42"/>
      <c r="KLK135" s="41"/>
      <c r="KLL135" s="41"/>
      <c r="KLM135" s="41"/>
      <c r="KLN135" s="42"/>
      <c r="KLO135" s="41"/>
      <c r="KLP135" s="41"/>
      <c r="KLQ135" s="41"/>
      <c r="KLR135" s="42"/>
      <c r="KLS135" s="41"/>
      <c r="KLT135" s="41"/>
      <c r="KLU135" s="41"/>
      <c r="KLV135" s="42"/>
      <c r="KLW135" s="41"/>
      <c r="KLX135" s="41"/>
      <c r="KLY135" s="41"/>
      <c r="KLZ135" s="42"/>
      <c r="KMA135" s="41"/>
      <c r="KMB135" s="41"/>
      <c r="KMC135" s="41"/>
      <c r="KMD135" s="42"/>
      <c r="KME135" s="41"/>
      <c r="KMF135" s="41"/>
      <c r="KMG135" s="41"/>
      <c r="KMH135" s="42"/>
      <c r="KMI135" s="41"/>
      <c r="KMJ135" s="41"/>
      <c r="KMK135" s="41"/>
      <c r="KML135" s="42"/>
      <c r="KMM135" s="41"/>
      <c r="KMN135" s="41"/>
      <c r="KMO135" s="41"/>
      <c r="KMP135" s="42"/>
      <c r="KMQ135" s="41"/>
      <c r="KMR135" s="41"/>
      <c r="KMS135" s="41"/>
      <c r="KMT135" s="42"/>
      <c r="KMU135" s="41"/>
      <c r="KMV135" s="41"/>
      <c r="KMW135" s="41"/>
      <c r="KMX135" s="42"/>
      <c r="KMY135" s="41"/>
      <c r="KMZ135" s="41"/>
      <c r="KNA135" s="41"/>
      <c r="KNB135" s="42"/>
      <c r="KNC135" s="41"/>
      <c r="KND135" s="41"/>
      <c r="KNE135" s="41"/>
      <c r="KNF135" s="42"/>
      <c r="KNG135" s="41"/>
      <c r="KNH135" s="41"/>
      <c r="KNI135" s="41"/>
      <c r="KNJ135" s="42"/>
      <c r="KNK135" s="41"/>
      <c r="KNL135" s="41"/>
      <c r="KNM135" s="41"/>
      <c r="KNN135" s="42"/>
      <c r="KNO135" s="41"/>
      <c r="KNP135" s="41"/>
      <c r="KNQ135" s="41"/>
      <c r="KNR135" s="43"/>
      <c r="KNS135" s="44"/>
      <c r="KNT135" s="45"/>
      <c r="KNU135" s="45"/>
      <c r="KNV135" s="42"/>
      <c r="KNW135" s="41"/>
      <c r="KNX135" s="41"/>
      <c r="KNY135" s="41"/>
      <c r="KNZ135" s="42"/>
      <c r="KOA135" s="41"/>
      <c r="KOB135" s="41"/>
      <c r="KOC135" s="41"/>
      <c r="KOD135" s="42"/>
      <c r="KOE135" s="41"/>
      <c r="KOF135" s="41"/>
      <c r="KOG135" s="41"/>
      <c r="KOH135" s="42"/>
      <c r="KOI135" s="41"/>
      <c r="KOJ135" s="41"/>
      <c r="KOK135" s="41"/>
      <c r="KOL135" s="42"/>
      <c r="KOM135" s="41"/>
      <c r="KON135" s="41"/>
      <c r="KOO135" s="41"/>
      <c r="KOP135" s="42"/>
      <c r="KOQ135" s="41"/>
      <c r="KOR135" s="41"/>
      <c r="KOS135" s="41"/>
      <c r="KOT135" s="42"/>
      <c r="KOU135" s="41"/>
      <c r="KOV135" s="41"/>
      <c r="KOW135" s="41"/>
      <c r="KOX135" s="42"/>
      <c r="KOY135" s="41"/>
      <c r="KOZ135" s="41"/>
      <c r="KPA135" s="41"/>
      <c r="KPB135" s="42"/>
      <c r="KPC135" s="41"/>
      <c r="KPD135" s="41"/>
      <c r="KPE135" s="41"/>
      <c r="KPF135" s="42"/>
      <c r="KPG135" s="41"/>
      <c r="KPH135" s="41"/>
      <c r="KPI135" s="41"/>
      <c r="KPJ135" s="42"/>
      <c r="KPK135" s="41"/>
      <c r="KPL135" s="41"/>
      <c r="KPM135" s="41"/>
      <c r="KPN135" s="42"/>
      <c r="KPO135" s="41"/>
      <c r="KPP135" s="41"/>
      <c r="KPQ135" s="41"/>
      <c r="KPR135" s="42"/>
      <c r="KPS135" s="41"/>
      <c r="KPT135" s="41"/>
      <c r="KPU135" s="41"/>
      <c r="KPV135" s="42"/>
      <c r="KPW135" s="41"/>
      <c r="KPX135" s="41"/>
      <c r="KPY135" s="41"/>
      <c r="KPZ135" s="42"/>
      <c r="KQA135" s="41"/>
      <c r="KQB135" s="41"/>
      <c r="KQC135" s="41"/>
      <c r="KQD135" s="42"/>
      <c r="KQE135" s="41"/>
      <c r="KQF135" s="41"/>
      <c r="KQG135" s="41"/>
      <c r="KQH135" s="42"/>
      <c r="KQI135" s="41"/>
      <c r="KQJ135" s="41"/>
      <c r="KQK135" s="41"/>
      <c r="KQL135" s="42"/>
      <c r="KQM135" s="41"/>
      <c r="KQN135" s="41"/>
      <c r="KQO135" s="41"/>
      <c r="KQP135" s="42"/>
      <c r="KQQ135" s="41"/>
      <c r="KQR135" s="41"/>
      <c r="KQS135" s="41"/>
      <c r="KQT135" s="42"/>
      <c r="KQU135" s="41"/>
      <c r="KQV135" s="41"/>
      <c r="KQW135" s="41"/>
      <c r="KQX135" s="42"/>
      <c r="KQY135" s="41"/>
      <c r="KQZ135" s="41"/>
      <c r="KRA135" s="41"/>
      <c r="KRB135" s="42"/>
      <c r="KRC135" s="41"/>
      <c r="KRD135" s="41"/>
      <c r="KRE135" s="41"/>
      <c r="KRF135" s="42"/>
      <c r="KRG135" s="41"/>
      <c r="KRH135" s="41"/>
      <c r="KRI135" s="41"/>
      <c r="KRJ135" s="42"/>
      <c r="KRK135" s="41"/>
      <c r="KRL135" s="41"/>
      <c r="KRM135" s="41"/>
      <c r="KRN135" s="42"/>
      <c r="KRO135" s="41"/>
      <c r="KRP135" s="41"/>
      <c r="KRQ135" s="41"/>
      <c r="KRR135" s="42"/>
      <c r="KRS135" s="41"/>
      <c r="KRT135" s="41"/>
      <c r="KRU135" s="41"/>
      <c r="KRV135" s="42"/>
      <c r="KRW135" s="41"/>
      <c r="KRX135" s="41"/>
      <c r="KRY135" s="41"/>
      <c r="KRZ135" s="42"/>
      <c r="KSA135" s="41"/>
      <c r="KSB135" s="41"/>
      <c r="KSC135" s="41"/>
      <c r="KSD135" s="42"/>
      <c r="KSE135" s="41"/>
      <c r="KSF135" s="41"/>
      <c r="KSG135" s="41"/>
      <c r="KSH135" s="42"/>
      <c r="KSI135" s="41"/>
      <c r="KSJ135" s="41"/>
      <c r="KSK135" s="41"/>
      <c r="KSL135" s="42"/>
      <c r="KSM135" s="41"/>
      <c r="KSN135" s="41"/>
      <c r="KSO135" s="41"/>
      <c r="KSP135" s="42"/>
      <c r="KSQ135" s="41"/>
      <c r="KSR135" s="41"/>
      <c r="KSS135" s="41"/>
      <c r="KST135" s="42"/>
      <c r="KSU135" s="41"/>
      <c r="KSV135" s="41"/>
      <c r="KSW135" s="41"/>
      <c r="KSX135" s="42"/>
      <c r="KSY135" s="41"/>
      <c r="KSZ135" s="41"/>
      <c r="KTA135" s="41"/>
      <c r="KTB135" s="42"/>
      <c r="KTC135" s="41"/>
      <c r="KTD135" s="41"/>
      <c r="KTE135" s="41"/>
      <c r="KTF135" s="42"/>
      <c r="KTG135" s="41"/>
      <c r="KTH135" s="41"/>
      <c r="KTI135" s="41"/>
      <c r="KTJ135" s="42"/>
      <c r="KTK135" s="41"/>
      <c r="KTL135" s="41"/>
      <c r="KTM135" s="41"/>
      <c r="KTN135" s="42"/>
      <c r="KTO135" s="41"/>
      <c r="KTP135" s="41"/>
      <c r="KTQ135" s="41"/>
      <c r="KTR135" s="42"/>
      <c r="KTS135" s="41"/>
      <c r="KTT135" s="41"/>
      <c r="KTU135" s="41"/>
      <c r="KTV135" s="43"/>
      <c r="KTW135" s="44"/>
      <c r="KTX135" s="45"/>
      <c r="KTY135" s="45"/>
      <c r="KTZ135" s="42"/>
      <c r="KUA135" s="41"/>
      <c r="KUB135" s="41"/>
      <c r="KUC135" s="41"/>
      <c r="KUD135" s="42"/>
      <c r="KUE135" s="41"/>
      <c r="KUF135" s="41"/>
      <c r="KUG135" s="41"/>
      <c r="KUH135" s="42"/>
      <c r="KUI135" s="41"/>
      <c r="KUJ135" s="41"/>
      <c r="KUK135" s="41"/>
      <c r="KUL135" s="42"/>
      <c r="KUM135" s="41"/>
      <c r="KUN135" s="41"/>
      <c r="KUO135" s="41"/>
      <c r="KUP135" s="42"/>
      <c r="KUQ135" s="41"/>
      <c r="KUR135" s="41"/>
      <c r="KUS135" s="41"/>
      <c r="KUT135" s="42"/>
      <c r="KUU135" s="41"/>
      <c r="KUV135" s="41"/>
      <c r="KUW135" s="41"/>
      <c r="KUX135" s="42"/>
      <c r="KUY135" s="41"/>
      <c r="KUZ135" s="41"/>
      <c r="KVA135" s="41"/>
      <c r="KVB135" s="42"/>
      <c r="KVC135" s="41"/>
      <c r="KVD135" s="41"/>
      <c r="KVE135" s="41"/>
      <c r="KVF135" s="42"/>
      <c r="KVG135" s="41"/>
      <c r="KVH135" s="41"/>
      <c r="KVI135" s="41"/>
      <c r="KVJ135" s="42"/>
      <c r="KVK135" s="41"/>
      <c r="KVL135" s="41"/>
      <c r="KVM135" s="41"/>
      <c r="KVN135" s="42"/>
      <c r="KVO135" s="41"/>
      <c r="KVP135" s="41"/>
      <c r="KVQ135" s="41"/>
      <c r="KVR135" s="42"/>
      <c r="KVS135" s="41"/>
      <c r="KVT135" s="41"/>
      <c r="KVU135" s="41"/>
      <c r="KVV135" s="42"/>
      <c r="KVW135" s="41"/>
      <c r="KVX135" s="41"/>
      <c r="KVY135" s="41"/>
      <c r="KVZ135" s="42"/>
      <c r="KWA135" s="41"/>
      <c r="KWB135" s="41"/>
      <c r="KWC135" s="41"/>
      <c r="KWD135" s="42"/>
      <c r="KWE135" s="41"/>
      <c r="KWF135" s="41"/>
      <c r="KWG135" s="41"/>
      <c r="KWH135" s="42"/>
      <c r="KWI135" s="41"/>
      <c r="KWJ135" s="41"/>
      <c r="KWK135" s="41"/>
      <c r="KWL135" s="42"/>
      <c r="KWM135" s="41"/>
      <c r="KWN135" s="41"/>
      <c r="KWO135" s="41"/>
      <c r="KWP135" s="42"/>
      <c r="KWQ135" s="41"/>
      <c r="KWR135" s="41"/>
      <c r="KWS135" s="41"/>
      <c r="KWT135" s="42"/>
      <c r="KWU135" s="41"/>
      <c r="KWV135" s="41"/>
      <c r="KWW135" s="41"/>
      <c r="KWX135" s="42"/>
      <c r="KWY135" s="41"/>
      <c r="KWZ135" s="41"/>
      <c r="KXA135" s="41"/>
      <c r="KXB135" s="42"/>
      <c r="KXC135" s="41"/>
      <c r="KXD135" s="41"/>
      <c r="KXE135" s="41"/>
      <c r="KXF135" s="42"/>
      <c r="KXG135" s="41"/>
      <c r="KXH135" s="41"/>
      <c r="KXI135" s="41"/>
      <c r="KXJ135" s="42"/>
      <c r="KXK135" s="41"/>
      <c r="KXL135" s="41"/>
      <c r="KXM135" s="41"/>
      <c r="KXN135" s="42"/>
      <c r="KXO135" s="41"/>
      <c r="KXP135" s="41"/>
      <c r="KXQ135" s="41"/>
      <c r="KXR135" s="42"/>
      <c r="KXS135" s="41"/>
      <c r="KXT135" s="41"/>
      <c r="KXU135" s="41"/>
      <c r="KXV135" s="42"/>
      <c r="KXW135" s="41"/>
      <c r="KXX135" s="41"/>
      <c r="KXY135" s="41"/>
      <c r="KXZ135" s="42"/>
      <c r="KYA135" s="41"/>
      <c r="KYB135" s="41"/>
      <c r="KYC135" s="41"/>
      <c r="KYD135" s="42"/>
      <c r="KYE135" s="41"/>
      <c r="KYF135" s="41"/>
      <c r="KYG135" s="41"/>
      <c r="KYH135" s="42"/>
      <c r="KYI135" s="41"/>
      <c r="KYJ135" s="41"/>
      <c r="KYK135" s="41"/>
      <c r="KYL135" s="42"/>
      <c r="KYM135" s="41"/>
      <c r="KYN135" s="41"/>
      <c r="KYO135" s="41"/>
      <c r="KYP135" s="42"/>
      <c r="KYQ135" s="41"/>
      <c r="KYR135" s="41"/>
      <c r="KYS135" s="41"/>
      <c r="KYT135" s="42"/>
      <c r="KYU135" s="41"/>
      <c r="KYV135" s="41"/>
      <c r="KYW135" s="41"/>
      <c r="KYX135" s="42"/>
      <c r="KYY135" s="41"/>
      <c r="KYZ135" s="41"/>
      <c r="KZA135" s="41"/>
      <c r="KZB135" s="42"/>
      <c r="KZC135" s="41"/>
      <c r="KZD135" s="41"/>
      <c r="KZE135" s="41"/>
      <c r="KZF135" s="42"/>
      <c r="KZG135" s="41"/>
      <c r="KZH135" s="41"/>
      <c r="KZI135" s="41"/>
      <c r="KZJ135" s="42"/>
      <c r="KZK135" s="41"/>
      <c r="KZL135" s="41"/>
      <c r="KZM135" s="41"/>
      <c r="KZN135" s="42"/>
      <c r="KZO135" s="41"/>
      <c r="KZP135" s="41"/>
      <c r="KZQ135" s="41"/>
      <c r="KZR135" s="42"/>
      <c r="KZS135" s="41"/>
      <c r="KZT135" s="41"/>
      <c r="KZU135" s="41"/>
      <c r="KZV135" s="42"/>
      <c r="KZW135" s="41"/>
      <c r="KZX135" s="41"/>
      <c r="KZY135" s="41"/>
      <c r="KZZ135" s="43"/>
      <c r="LAA135" s="44"/>
      <c r="LAB135" s="45"/>
      <c r="LAC135" s="45"/>
      <c r="LAD135" s="42"/>
      <c r="LAE135" s="41"/>
      <c r="LAF135" s="41"/>
      <c r="LAG135" s="41"/>
      <c r="LAH135" s="42"/>
      <c r="LAI135" s="41"/>
      <c r="LAJ135" s="41"/>
      <c r="LAK135" s="41"/>
      <c r="LAL135" s="42"/>
      <c r="LAM135" s="41"/>
      <c r="LAN135" s="41"/>
      <c r="LAO135" s="41"/>
      <c r="LAP135" s="42"/>
      <c r="LAQ135" s="41"/>
      <c r="LAR135" s="41"/>
      <c r="LAS135" s="41"/>
      <c r="LAT135" s="42"/>
      <c r="LAU135" s="41"/>
      <c r="LAV135" s="41"/>
      <c r="LAW135" s="41"/>
      <c r="LAX135" s="42"/>
      <c r="LAY135" s="41"/>
      <c r="LAZ135" s="41"/>
      <c r="LBA135" s="41"/>
      <c r="LBB135" s="42"/>
      <c r="LBC135" s="41"/>
      <c r="LBD135" s="41"/>
      <c r="LBE135" s="41"/>
      <c r="LBF135" s="42"/>
      <c r="LBG135" s="41"/>
      <c r="LBH135" s="41"/>
      <c r="LBI135" s="41"/>
      <c r="LBJ135" s="42"/>
      <c r="LBK135" s="41"/>
      <c r="LBL135" s="41"/>
      <c r="LBM135" s="41"/>
      <c r="LBN135" s="42"/>
      <c r="LBO135" s="41"/>
      <c r="LBP135" s="41"/>
      <c r="LBQ135" s="41"/>
      <c r="LBR135" s="42"/>
      <c r="LBS135" s="41"/>
      <c r="LBT135" s="41"/>
      <c r="LBU135" s="41"/>
      <c r="LBV135" s="42"/>
      <c r="LBW135" s="41"/>
      <c r="LBX135" s="41"/>
      <c r="LBY135" s="41"/>
      <c r="LBZ135" s="42"/>
      <c r="LCA135" s="41"/>
      <c r="LCB135" s="41"/>
      <c r="LCC135" s="41"/>
      <c r="LCD135" s="42"/>
      <c r="LCE135" s="41"/>
      <c r="LCF135" s="41"/>
      <c r="LCG135" s="41"/>
      <c r="LCH135" s="42"/>
      <c r="LCI135" s="41"/>
      <c r="LCJ135" s="41"/>
      <c r="LCK135" s="41"/>
      <c r="LCL135" s="42"/>
      <c r="LCM135" s="41"/>
      <c r="LCN135" s="41"/>
      <c r="LCO135" s="41"/>
      <c r="LCP135" s="42"/>
      <c r="LCQ135" s="41"/>
      <c r="LCR135" s="41"/>
      <c r="LCS135" s="41"/>
      <c r="LCT135" s="42"/>
      <c r="LCU135" s="41"/>
      <c r="LCV135" s="41"/>
      <c r="LCW135" s="41"/>
      <c r="LCX135" s="42"/>
      <c r="LCY135" s="41"/>
      <c r="LCZ135" s="41"/>
      <c r="LDA135" s="41"/>
      <c r="LDB135" s="42"/>
      <c r="LDC135" s="41"/>
      <c r="LDD135" s="41"/>
      <c r="LDE135" s="41"/>
      <c r="LDF135" s="42"/>
      <c r="LDG135" s="41"/>
      <c r="LDH135" s="41"/>
      <c r="LDI135" s="41"/>
      <c r="LDJ135" s="42"/>
      <c r="LDK135" s="41"/>
      <c r="LDL135" s="41"/>
      <c r="LDM135" s="41"/>
      <c r="LDN135" s="42"/>
      <c r="LDO135" s="41"/>
      <c r="LDP135" s="41"/>
      <c r="LDQ135" s="41"/>
      <c r="LDR135" s="42"/>
      <c r="LDS135" s="41"/>
      <c r="LDT135" s="41"/>
      <c r="LDU135" s="41"/>
      <c r="LDV135" s="42"/>
      <c r="LDW135" s="41"/>
      <c r="LDX135" s="41"/>
      <c r="LDY135" s="41"/>
      <c r="LDZ135" s="42"/>
      <c r="LEA135" s="41"/>
      <c r="LEB135" s="41"/>
      <c r="LEC135" s="41"/>
      <c r="LED135" s="42"/>
      <c r="LEE135" s="41"/>
      <c r="LEF135" s="41"/>
      <c r="LEG135" s="41"/>
      <c r="LEH135" s="42"/>
      <c r="LEI135" s="41"/>
      <c r="LEJ135" s="41"/>
      <c r="LEK135" s="41"/>
      <c r="LEL135" s="42"/>
      <c r="LEM135" s="41"/>
      <c r="LEN135" s="41"/>
      <c r="LEO135" s="41"/>
      <c r="LEP135" s="42"/>
      <c r="LEQ135" s="41"/>
      <c r="LER135" s="41"/>
      <c r="LES135" s="41"/>
      <c r="LET135" s="42"/>
      <c r="LEU135" s="41"/>
      <c r="LEV135" s="41"/>
      <c r="LEW135" s="41"/>
      <c r="LEX135" s="42"/>
      <c r="LEY135" s="41"/>
      <c r="LEZ135" s="41"/>
      <c r="LFA135" s="41"/>
      <c r="LFB135" s="42"/>
      <c r="LFC135" s="41"/>
      <c r="LFD135" s="41"/>
      <c r="LFE135" s="41"/>
      <c r="LFF135" s="42"/>
      <c r="LFG135" s="41"/>
      <c r="LFH135" s="41"/>
      <c r="LFI135" s="41"/>
      <c r="LFJ135" s="42"/>
      <c r="LFK135" s="41"/>
      <c r="LFL135" s="41"/>
      <c r="LFM135" s="41"/>
      <c r="LFN135" s="42"/>
      <c r="LFO135" s="41"/>
      <c r="LFP135" s="41"/>
      <c r="LFQ135" s="41"/>
      <c r="LFR135" s="42"/>
      <c r="LFS135" s="41"/>
      <c r="LFT135" s="41"/>
      <c r="LFU135" s="41"/>
      <c r="LFV135" s="42"/>
      <c r="LFW135" s="41"/>
      <c r="LFX135" s="41"/>
      <c r="LFY135" s="41"/>
      <c r="LFZ135" s="42"/>
      <c r="LGA135" s="41"/>
      <c r="LGB135" s="41"/>
      <c r="LGC135" s="41"/>
      <c r="LGD135" s="43"/>
      <c r="LGE135" s="44"/>
      <c r="LGF135" s="45"/>
      <c r="LGG135" s="45"/>
      <c r="LGH135" s="42"/>
      <c r="LGI135" s="41"/>
      <c r="LGJ135" s="41"/>
      <c r="LGK135" s="41"/>
      <c r="LGL135" s="42"/>
      <c r="LGM135" s="41"/>
      <c r="LGN135" s="41"/>
      <c r="LGO135" s="41"/>
      <c r="LGP135" s="42"/>
      <c r="LGQ135" s="41"/>
      <c r="LGR135" s="41"/>
      <c r="LGS135" s="41"/>
      <c r="LGT135" s="42"/>
      <c r="LGU135" s="41"/>
      <c r="LGV135" s="41"/>
      <c r="LGW135" s="41"/>
      <c r="LGX135" s="42"/>
      <c r="LGY135" s="41"/>
      <c r="LGZ135" s="41"/>
      <c r="LHA135" s="41"/>
      <c r="LHB135" s="42"/>
      <c r="LHC135" s="41"/>
      <c r="LHD135" s="41"/>
      <c r="LHE135" s="41"/>
      <c r="LHF135" s="42"/>
      <c r="LHG135" s="41"/>
      <c r="LHH135" s="41"/>
      <c r="LHI135" s="41"/>
      <c r="LHJ135" s="42"/>
      <c r="LHK135" s="41"/>
      <c r="LHL135" s="41"/>
      <c r="LHM135" s="41"/>
      <c r="LHN135" s="42"/>
      <c r="LHO135" s="41"/>
      <c r="LHP135" s="41"/>
      <c r="LHQ135" s="41"/>
      <c r="LHR135" s="42"/>
      <c r="LHS135" s="41"/>
      <c r="LHT135" s="41"/>
      <c r="LHU135" s="41"/>
      <c r="LHV135" s="42"/>
      <c r="LHW135" s="41"/>
      <c r="LHX135" s="41"/>
      <c r="LHY135" s="41"/>
      <c r="LHZ135" s="42"/>
      <c r="LIA135" s="41"/>
      <c r="LIB135" s="41"/>
      <c r="LIC135" s="41"/>
      <c r="LID135" s="42"/>
      <c r="LIE135" s="41"/>
      <c r="LIF135" s="41"/>
      <c r="LIG135" s="41"/>
      <c r="LIH135" s="42"/>
      <c r="LII135" s="41"/>
      <c r="LIJ135" s="41"/>
      <c r="LIK135" s="41"/>
      <c r="LIL135" s="42"/>
      <c r="LIM135" s="41"/>
      <c r="LIN135" s="41"/>
      <c r="LIO135" s="41"/>
      <c r="LIP135" s="42"/>
      <c r="LIQ135" s="41"/>
      <c r="LIR135" s="41"/>
      <c r="LIS135" s="41"/>
      <c r="LIT135" s="42"/>
      <c r="LIU135" s="41"/>
      <c r="LIV135" s="41"/>
      <c r="LIW135" s="41"/>
      <c r="LIX135" s="42"/>
      <c r="LIY135" s="41"/>
      <c r="LIZ135" s="41"/>
      <c r="LJA135" s="41"/>
      <c r="LJB135" s="42"/>
      <c r="LJC135" s="41"/>
      <c r="LJD135" s="41"/>
      <c r="LJE135" s="41"/>
      <c r="LJF135" s="42"/>
      <c r="LJG135" s="41"/>
      <c r="LJH135" s="41"/>
      <c r="LJI135" s="41"/>
      <c r="LJJ135" s="42"/>
      <c r="LJK135" s="41"/>
      <c r="LJL135" s="41"/>
      <c r="LJM135" s="41"/>
      <c r="LJN135" s="42"/>
      <c r="LJO135" s="41"/>
      <c r="LJP135" s="41"/>
      <c r="LJQ135" s="41"/>
      <c r="LJR135" s="42"/>
      <c r="LJS135" s="41"/>
      <c r="LJT135" s="41"/>
      <c r="LJU135" s="41"/>
      <c r="LJV135" s="42"/>
      <c r="LJW135" s="41"/>
      <c r="LJX135" s="41"/>
      <c r="LJY135" s="41"/>
      <c r="LJZ135" s="42"/>
      <c r="LKA135" s="41"/>
      <c r="LKB135" s="41"/>
      <c r="LKC135" s="41"/>
      <c r="LKD135" s="42"/>
      <c r="LKE135" s="41"/>
      <c r="LKF135" s="41"/>
      <c r="LKG135" s="41"/>
      <c r="LKH135" s="42"/>
      <c r="LKI135" s="41"/>
      <c r="LKJ135" s="41"/>
      <c r="LKK135" s="41"/>
      <c r="LKL135" s="42"/>
      <c r="LKM135" s="41"/>
      <c r="LKN135" s="41"/>
      <c r="LKO135" s="41"/>
      <c r="LKP135" s="42"/>
      <c r="LKQ135" s="41"/>
      <c r="LKR135" s="41"/>
      <c r="LKS135" s="41"/>
      <c r="LKT135" s="42"/>
      <c r="LKU135" s="41"/>
      <c r="LKV135" s="41"/>
      <c r="LKW135" s="41"/>
      <c r="LKX135" s="42"/>
      <c r="LKY135" s="41"/>
      <c r="LKZ135" s="41"/>
      <c r="LLA135" s="41"/>
      <c r="LLB135" s="42"/>
      <c r="LLC135" s="41"/>
      <c r="LLD135" s="41"/>
      <c r="LLE135" s="41"/>
      <c r="LLF135" s="42"/>
      <c r="LLG135" s="41"/>
      <c r="LLH135" s="41"/>
      <c r="LLI135" s="41"/>
      <c r="LLJ135" s="42"/>
      <c r="LLK135" s="41"/>
      <c r="LLL135" s="41"/>
      <c r="LLM135" s="41"/>
      <c r="LLN135" s="42"/>
      <c r="LLO135" s="41"/>
      <c r="LLP135" s="41"/>
      <c r="LLQ135" s="41"/>
      <c r="LLR135" s="42"/>
      <c r="LLS135" s="41"/>
      <c r="LLT135" s="41"/>
      <c r="LLU135" s="41"/>
      <c r="LLV135" s="42"/>
      <c r="LLW135" s="41"/>
      <c r="LLX135" s="41"/>
      <c r="LLY135" s="41"/>
      <c r="LLZ135" s="42"/>
      <c r="LMA135" s="41"/>
      <c r="LMB135" s="41"/>
      <c r="LMC135" s="41"/>
      <c r="LMD135" s="42"/>
      <c r="LME135" s="41"/>
      <c r="LMF135" s="41"/>
      <c r="LMG135" s="41"/>
      <c r="LMH135" s="43"/>
      <c r="LMI135" s="44"/>
      <c r="LMJ135" s="45"/>
      <c r="LMK135" s="45"/>
      <c r="LML135" s="42"/>
      <c r="LMM135" s="41"/>
      <c r="LMN135" s="41"/>
      <c r="LMO135" s="41"/>
      <c r="LMP135" s="42"/>
      <c r="LMQ135" s="41"/>
      <c r="LMR135" s="41"/>
      <c r="LMS135" s="41"/>
      <c r="LMT135" s="42"/>
      <c r="LMU135" s="41"/>
      <c r="LMV135" s="41"/>
      <c r="LMW135" s="41"/>
      <c r="LMX135" s="42"/>
      <c r="LMY135" s="41"/>
      <c r="LMZ135" s="41"/>
      <c r="LNA135" s="41"/>
      <c r="LNB135" s="42"/>
      <c r="LNC135" s="41"/>
      <c r="LND135" s="41"/>
      <c r="LNE135" s="41"/>
      <c r="LNF135" s="42"/>
      <c r="LNG135" s="41"/>
      <c r="LNH135" s="41"/>
      <c r="LNI135" s="41"/>
      <c r="LNJ135" s="42"/>
      <c r="LNK135" s="41"/>
      <c r="LNL135" s="41"/>
      <c r="LNM135" s="41"/>
      <c r="LNN135" s="42"/>
      <c r="LNO135" s="41"/>
      <c r="LNP135" s="41"/>
      <c r="LNQ135" s="41"/>
      <c r="LNR135" s="42"/>
      <c r="LNS135" s="41"/>
      <c r="LNT135" s="41"/>
      <c r="LNU135" s="41"/>
      <c r="LNV135" s="42"/>
      <c r="LNW135" s="41"/>
      <c r="LNX135" s="41"/>
      <c r="LNY135" s="41"/>
      <c r="LNZ135" s="42"/>
      <c r="LOA135" s="41"/>
      <c r="LOB135" s="41"/>
      <c r="LOC135" s="41"/>
      <c r="LOD135" s="42"/>
      <c r="LOE135" s="41"/>
      <c r="LOF135" s="41"/>
      <c r="LOG135" s="41"/>
      <c r="LOH135" s="42"/>
      <c r="LOI135" s="41"/>
      <c r="LOJ135" s="41"/>
      <c r="LOK135" s="41"/>
      <c r="LOL135" s="42"/>
      <c r="LOM135" s="41"/>
      <c r="LON135" s="41"/>
      <c r="LOO135" s="41"/>
      <c r="LOP135" s="42"/>
      <c r="LOQ135" s="41"/>
      <c r="LOR135" s="41"/>
      <c r="LOS135" s="41"/>
      <c r="LOT135" s="42"/>
      <c r="LOU135" s="41"/>
      <c r="LOV135" s="41"/>
      <c r="LOW135" s="41"/>
      <c r="LOX135" s="42"/>
      <c r="LOY135" s="41"/>
      <c r="LOZ135" s="41"/>
      <c r="LPA135" s="41"/>
      <c r="LPB135" s="42"/>
      <c r="LPC135" s="41"/>
      <c r="LPD135" s="41"/>
      <c r="LPE135" s="41"/>
      <c r="LPF135" s="42"/>
      <c r="LPG135" s="41"/>
      <c r="LPH135" s="41"/>
      <c r="LPI135" s="41"/>
      <c r="LPJ135" s="42"/>
      <c r="LPK135" s="41"/>
      <c r="LPL135" s="41"/>
      <c r="LPM135" s="41"/>
      <c r="LPN135" s="42"/>
      <c r="LPO135" s="41"/>
      <c r="LPP135" s="41"/>
      <c r="LPQ135" s="41"/>
      <c r="LPR135" s="42"/>
      <c r="LPS135" s="41"/>
      <c r="LPT135" s="41"/>
      <c r="LPU135" s="41"/>
      <c r="LPV135" s="42"/>
      <c r="LPW135" s="41"/>
      <c r="LPX135" s="41"/>
      <c r="LPY135" s="41"/>
      <c r="LPZ135" s="42"/>
      <c r="LQA135" s="41"/>
      <c r="LQB135" s="41"/>
      <c r="LQC135" s="41"/>
      <c r="LQD135" s="42"/>
      <c r="LQE135" s="41"/>
      <c r="LQF135" s="41"/>
      <c r="LQG135" s="41"/>
      <c r="LQH135" s="42"/>
      <c r="LQI135" s="41"/>
      <c r="LQJ135" s="41"/>
      <c r="LQK135" s="41"/>
      <c r="LQL135" s="42"/>
      <c r="LQM135" s="41"/>
      <c r="LQN135" s="41"/>
      <c r="LQO135" s="41"/>
      <c r="LQP135" s="42"/>
      <c r="LQQ135" s="41"/>
      <c r="LQR135" s="41"/>
      <c r="LQS135" s="41"/>
      <c r="LQT135" s="42"/>
      <c r="LQU135" s="41"/>
      <c r="LQV135" s="41"/>
      <c r="LQW135" s="41"/>
      <c r="LQX135" s="42"/>
      <c r="LQY135" s="41"/>
      <c r="LQZ135" s="41"/>
      <c r="LRA135" s="41"/>
      <c r="LRB135" s="42"/>
      <c r="LRC135" s="41"/>
      <c r="LRD135" s="41"/>
      <c r="LRE135" s="41"/>
      <c r="LRF135" s="42"/>
      <c r="LRG135" s="41"/>
      <c r="LRH135" s="41"/>
      <c r="LRI135" s="41"/>
      <c r="LRJ135" s="42"/>
      <c r="LRK135" s="41"/>
      <c r="LRL135" s="41"/>
      <c r="LRM135" s="41"/>
      <c r="LRN135" s="42"/>
      <c r="LRO135" s="41"/>
      <c r="LRP135" s="41"/>
      <c r="LRQ135" s="41"/>
      <c r="LRR135" s="42"/>
      <c r="LRS135" s="41"/>
      <c r="LRT135" s="41"/>
      <c r="LRU135" s="41"/>
      <c r="LRV135" s="42"/>
      <c r="LRW135" s="41"/>
      <c r="LRX135" s="41"/>
      <c r="LRY135" s="41"/>
      <c r="LRZ135" s="42"/>
      <c r="LSA135" s="41"/>
      <c r="LSB135" s="41"/>
      <c r="LSC135" s="41"/>
      <c r="LSD135" s="42"/>
      <c r="LSE135" s="41"/>
      <c r="LSF135" s="41"/>
      <c r="LSG135" s="41"/>
      <c r="LSH135" s="42"/>
      <c r="LSI135" s="41"/>
      <c r="LSJ135" s="41"/>
      <c r="LSK135" s="41"/>
      <c r="LSL135" s="43"/>
      <c r="LSM135" s="44"/>
      <c r="LSN135" s="45"/>
      <c r="LSO135" s="45"/>
      <c r="LSP135" s="42"/>
      <c r="LSQ135" s="41"/>
      <c r="LSR135" s="41"/>
      <c r="LSS135" s="41"/>
      <c r="LST135" s="42"/>
      <c r="LSU135" s="41"/>
      <c r="LSV135" s="41"/>
      <c r="LSW135" s="41"/>
      <c r="LSX135" s="42"/>
      <c r="LSY135" s="41"/>
      <c r="LSZ135" s="41"/>
      <c r="LTA135" s="41"/>
      <c r="LTB135" s="42"/>
      <c r="LTC135" s="41"/>
      <c r="LTD135" s="41"/>
      <c r="LTE135" s="41"/>
      <c r="LTF135" s="42"/>
      <c r="LTG135" s="41"/>
      <c r="LTH135" s="41"/>
      <c r="LTI135" s="41"/>
      <c r="LTJ135" s="42"/>
      <c r="LTK135" s="41"/>
      <c r="LTL135" s="41"/>
      <c r="LTM135" s="41"/>
      <c r="LTN135" s="42"/>
      <c r="LTO135" s="41"/>
      <c r="LTP135" s="41"/>
      <c r="LTQ135" s="41"/>
      <c r="LTR135" s="42"/>
      <c r="LTS135" s="41"/>
      <c r="LTT135" s="41"/>
      <c r="LTU135" s="41"/>
      <c r="LTV135" s="42"/>
      <c r="LTW135" s="41"/>
      <c r="LTX135" s="41"/>
      <c r="LTY135" s="41"/>
      <c r="LTZ135" s="42"/>
      <c r="LUA135" s="41"/>
      <c r="LUB135" s="41"/>
      <c r="LUC135" s="41"/>
      <c r="LUD135" s="42"/>
      <c r="LUE135" s="41"/>
      <c r="LUF135" s="41"/>
      <c r="LUG135" s="41"/>
      <c r="LUH135" s="42"/>
      <c r="LUI135" s="41"/>
      <c r="LUJ135" s="41"/>
      <c r="LUK135" s="41"/>
      <c r="LUL135" s="42"/>
      <c r="LUM135" s="41"/>
      <c r="LUN135" s="41"/>
      <c r="LUO135" s="41"/>
      <c r="LUP135" s="42"/>
      <c r="LUQ135" s="41"/>
      <c r="LUR135" s="41"/>
      <c r="LUS135" s="41"/>
      <c r="LUT135" s="42"/>
      <c r="LUU135" s="41"/>
      <c r="LUV135" s="41"/>
      <c r="LUW135" s="41"/>
      <c r="LUX135" s="42"/>
      <c r="LUY135" s="41"/>
      <c r="LUZ135" s="41"/>
      <c r="LVA135" s="41"/>
      <c r="LVB135" s="42"/>
      <c r="LVC135" s="41"/>
      <c r="LVD135" s="41"/>
      <c r="LVE135" s="41"/>
      <c r="LVF135" s="42"/>
      <c r="LVG135" s="41"/>
      <c r="LVH135" s="41"/>
      <c r="LVI135" s="41"/>
      <c r="LVJ135" s="42"/>
      <c r="LVK135" s="41"/>
      <c r="LVL135" s="41"/>
      <c r="LVM135" s="41"/>
      <c r="LVN135" s="42"/>
      <c r="LVO135" s="41"/>
      <c r="LVP135" s="41"/>
      <c r="LVQ135" s="41"/>
      <c r="LVR135" s="42"/>
      <c r="LVS135" s="41"/>
      <c r="LVT135" s="41"/>
      <c r="LVU135" s="41"/>
      <c r="LVV135" s="42"/>
      <c r="LVW135" s="41"/>
      <c r="LVX135" s="41"/>
      <c r="LVY135" s="41"/>
      <c r="LVZ135" s="42"/>
      <c r="LWA135" s="41"/>
      <c r="LWB135" s="41"/>
      <c r="LWC135" s="41"/>
      <c r="LWD135" s="42"/>
      <c r="LWE135" s="41"/>
      <c r="LWF135" s="41"/>
      <c r="LWG135" s="41"/>
      <c r="LWH135" s="42"/>
      <c r="LWI135" s="41"/>
      <c r="LWJ135" s="41"/>
      <c r="LWK135" s="41"/>
      <c r="LWL135" s="42"/>
      <c r="LWM135" s="41"/>
      <c r="LWN135" s="41"/>
      <c r="LWO135" s="41"/>
      <c r="LWP135" s="42"/>
      <c r="LWQ135" s="41"/>
      <c r="LWR135" s="41"/>
      <c r="LWS135" s="41"/>
      <c r="LWT135" s="42"/>
      <c r="LWU135" s="41"/>
      <c r="LWV135" s="41"/>
      <c r="LWW135" s="41"/>
      <c r="LWX135" s="42"/>
      <c r="LWY135" s="41"/>
      <c r="LWZ135" s="41"/>
      <c r="LXA135" s="41"/>
      <c r="LXB135" s="42"/>
      <c r="LXC135" s="41"/>
      <c r="LXD135" s="41"/>
      <c r="LXE135" s="41"/>
      <c r="LXF135" s="42"/>
      <c r="LXG135" s="41"/>
      <c r="LXH135" s="41"/>
      <c r="LXI135" s="41"/>
      <c r="LXJ135" s="42"/>
      <c r="LXK135" s="41"/>
      <c r="LXL135" s="41"/>
      <c r="LXM135" s="41"/>
      <c r="LXN135" s="42"/>
      <c r="LXO135" s="41"/>
      <c r="LXP135" s="41"/>
      <c r="LXQ135" s="41"/>
      <c r="LXR135" s="42"/>
      <c r="LXS135" s="41"/>
      <c r="LXT135" s="41"/>
      <c r="LXU135" s="41"/>
      <c r="LXV135" s="42"/>
      <c r="LXW135" s="41"/>
      <c r="LXX135" s="41"/>
      <c r="LXY135" s="41"/>
      <c r="LXZ135" s="42"/>
      <c r="LYA135" s="41"/>
      <c r="LYB135" s="41"/>
      <c r="LYC135" s="41"/>
      <c r="LYD135" s="42"/>
      <c r="LYE135" s="41"/>
      <c r="LYF135" s="41"/>
      <c r="LYG135" s="41"/>
      <c r="LYH135" s="42"/>
      <c r="LYI135" s="41"/>
      <c r="LYJ135" s="41"/>
      <c r="LYK135" s="41"/>
      <c r="LYL135" s="42"/>
      <c r="LYM135" s="41"/>
      <c r="LYN135" s="41"/>
      <c r="LYO135" s="41"/>
      <c r="LYP135" s="43"/>
      <c r="LYQ135" s="44"/>
      <c r="LYR135" s="45"/>
      <c r="LYS135" s="45"/>
      <c r="LYT135" s="42"/>
      <c r="LYU135" s="41"/>
      <c r="LYV135" s="41"/>
      <c r="LYW135" s="41"/>
      <c r="LYX135" s="42"/>
      <c r="LYY135" s="41"/>
      <c r="LYZ135" s="41"/>
      <c r="LZA135" s="41"/>
      <c r="LZB135" s="42"/>
      <c r="LZC135" s="41"/>
      <c r="LZD135" s="41"/>
      <c r="LZE135" s="41"/>
      <c r="LZF135" s="42"/>
      <c r="LZG135" s="41"/>
      <c r="LZH135" s="41"/>
      <c r="LZI135" s="41"/>
      <c r="LZJ135" s="42"/>
      <c r="LZK135" s="41"/>
      <c r="LZL135" s="41"/>
      <c r="LZM135" s="41"/>
      <c r="LZN135" s="42"/>
      <c r="LZO135" s="41"/>
      <c r="LZP135" s="41"/>
      <c r="LZQ135" s="41"/>
      <c r="LZR135" s="42"/>
      <c r="LZS135" s="41"/>
      <c r="LZT135" s="41"/>
      <c r="LZU135" s="41"/>
      <c r="LZV135" s="42"/>
      <c r="LZW135" s="41"/>
      <c r="LZX135" s="41"/>
      <c r="LZY135" s="41"/>
      <c r="LZZ135" s="42"/>
      <c r="MAA135" s="41"/>
      <c r="MAB135" s="41"/>
      <c r="MAC135" s="41"/>
      <c r="MAD135" s="42"/>
      <c r="MAE135" s="41"/>
      <c r="MAF135" s="41"/>
      <c r="MAG135" s="41"/>
      <c r="MAH135" s="42"/>
      <c r="MAI135" s="41"/>
      <c r="MAJ135" s="41"/>
      <c r="MAK135" s="41"/>
      <c r="MAL135" s="42"/>
      <c r="MAM135" s="41"/>
      <c r="MAN135" s="41"/>
      <c r="MAO135" s="41"/>
      <c r="MAP135" s="42"/>
      <c r="MAQ135" s="41"/>
      <c r="MAR135" s="41"/>
      <c r="MAS135" s="41"/>
      <c r="MAT135" s="42"/>
      <c r="MAU135" s="41"/>
      <c r="MAV135" s="41"/>
      <c r="MAW135" s="41"/>
      <c r="MAX135" s="42"/>
      <c r="MAY135" s="41"/>
      <c r="MAZ135" s="41"/>
      <c r="MBA135" s="41"/>
      <c r="MBB135" s="42"/>
      <c r="MBC135" s="41"/>
      <c r="MBD135" s="41"/>
      <c r="MBE135" s="41"/>
      <c r="MBF135" s="42"/>
      <c r="MBG135" s="41"/>
      <c r="MBH135" s="41"/>
      <c r="MBI135" s="41"/>
      <c r="MBJ135" s="42"/>
      <c r="MBK135" s="41"/>
      <c r="MBL135" s="41"/>
      <c r="MBM135" s="41"/>
      <c r="MBN135" s="42"/>
      <c r="MBO135" s="41"/>
      <c r="MBP135" s="41"/>
      <c r="MBQ135" s="41"/>
      <c r="MBR135" s="42"/>
      <c r="MBS135" s="41"/>
      <c r="MBT135" s="41"/>
      <c r="MBU135" s="41"/>
      <c r="MBV135" s="42"/>
      <c r="MBW135" s="41"/>
      <c r="MBX135" s="41"/>
      <c r="MBY135" s="41"/>
      <c r="MBZ135" s="42"/>
      <c r="MCA135" s="41"/>
      <c r="MCB135" s="41"/>
      <c r="MCC135" s="41"/>
      <c r="MCD135" s="42"/>
      <c r="MCE135" s="41"/>
      <c r="MCF135" s="41"/>
      <c r="MCG135" s="41"/>
      <c r="MCH135" s="42"/>
      <c r="MCI135" s="41"/>
      <c r="MCJ135" s="41"/>
      <c r="MCK135" s="41"/>
      <c r="MCL135" s="42"/>
      <c r="MCM135" s="41"/>
      <c r="MCN135" s="41"/>
      <c r="MCO135" s="41"/>
      <c r="MCP135" s="42"/>
      <c r="MCQ135" s="41"/>
      <c r="MCR135" s="41"/>
      <c r="MCS135" s="41"/>
      <c r="MCT135" s="42"/>
      <c r="MCU135" s="41"/>
      <c r="MCV135" s="41"/>
      <c r="MCW135" s="41"/>
      <c r="MCX135" s="42"/>
      <c r="MCY135" s="41"/>
      <c r="MCZ135" s="41"/>
      <c r="MDA135" s="41"/>
      <c r="MDB135" s="42"/>
      <c r="MDC135" s="41"/>
      <c r="MDD135" s="41"/>
      <c r="MDE135" s="41"/>
      <c r="MDF135" s="42"/>
      <c r="MDG135" s="41"/>
      <c r="MDH135" s="41"/>
      <c r="MDI135" s="41"/>
      <c r="MDJ135" s="42"/>
      <c r="MDK135" s="41"/>
      <c r="MDL135" s="41"/>
      <c r="MDM135" s="41"/>
      <c r="MDN135" s="42"/>
      <c r="MDO135" s="41"/>
      <c r="MDP135" s="41"/>
      <c r="MDQ135" s="41"/>
      <c r="MDR135" s="42"/>
      <c r="MDS135" s="41"/>
      <c r="MDT135" s="41"/>
      <c r="MDU135" s="41"/>
      <c r="MDV135" s="42"/>
      <c r="MDW135" s="41"/>
      <c r="MDX135" s="41"/>
      <c r="MDY135" s="41"/>
      <c r="MDZ135" s="42"/>
      <c r="MEA135" s="41"/>
      <c r="MEB135" s="41"/>
      <c r="MEC135" s="41"/>
      <c r="MED135" s="42"/>
      <c r="MEE135" s="41"/>
      <c r="MEF135" s="41"/>
      <c r="MEG135" s="41"/>
      <c r="MEH135" s="42"/>
      <c r="MEI135" s="41"/>
      <c r="MEJ135" s="41"/>
      <c r="MEK135" s="41"/>
      <c r="MEL135" s="42"/>
      <c r="MEM135" s="41"/>
      <c r="MEN135" s="41"/>
      <c r="MEO135" s="41"/>
      <c r="MEP135" s="42"/>
      <c r="MEQ135" s="41"/>
      <c r="MER135" s="41"/>
      <c r="MES135" s="41"/>
      <c r="MET135" s="43"/>
      <c r="MEU135" s="44"/>
      <c r="MEV135" s="45"/>
      <c r="MEW135" s="45"/>
      <c r="MEX135" s="42"/>
      <c r="MEY135" s="41"/>
      <c r="MEZ135" s="41"/>
      <c r="MFA135" s="41"/>
      <c r="MFB135" s="42"/>
      <c r="MFC135" s="41"/>
      <c r="MFD135" s="41"/>
      <c r="MFE135" s="41"/>
      <c r="MFF135" s="42"/>
      <c r="MFG135" s="41"/>
      <c r="MFH135" s="41"/>
      <c r="MFI135" s="41"/>
      <c r="MFJ135" s="42"/>
      <c r="MFK135" s="41"/>
      <c r="MFL135" s="41"/>
      <c r="MFM135" s="41"/>
      <c r="MFN135" s="42"/>
      <c r="MFO135" s="41"/>
      <c r="MFP135" s="41"/>
      <c r="MFQ135" s="41"/>
      <c r="MFR135" s="42"/>
      <c r="MFS135" s="41"/>
      <c r="MFT135" s="41"/>
      <c r="MFU135" s="41"/>
      <c r="MFV135" s="42"/>
      <c r="MFW135" s="41"/>
      <c r="MFX135" s="41"/>
      <c r="MFY135" s="41"/>
      <c r="MFZ135" s="42"/>
      <c r="MGA135" s="41"/>
      <c r="MGB135" s="41"/>
      <c r="MGC135" s="41"/>
      <c r="MGD135" s="42"/>
      <c r="MGE135" s="41"/>
      <c r="MGF135" s="41"/>
      <c r="MGG135" s="41"/>
      <c r="MGH135" s="42"/>
      <c r="MGI135" s="41"/>
      <c r="MGJ135" s="41"/>
      <c r="MGK135" s="41"/>
      <c r="MGL135" s="42"/>
      <c r="MGM135" s="41"/>
      <c r="MGN135" s="41"/>
      <c r="MGO135" s="41"/>
      <c r="MGP135" s="42"/>
      <c r="MGQ135" s="41"/>
      <c r="MGR135" s="41"/>
      <c r="MGS135" s="41"/>
      <c r="MGT135" s="42"/>
      <c r="MGU135" s="41"/>
      <c r="MGV135" s="41"/>
      <c r="MGW135" s="41"/>
      <c r="MGX135" s="42"/>
      <c r="MGY135" s="41"/>
      <c r="MGZ135" s="41"/>
      <c r="MHA135" s="41"/>
      <c r="MHB135" s="42"/>
      <c r="MHC135" s="41"/>
      <c r="MHD135" s="41"/>
      <c r="MHE135" s="41"/>
      <c r="MHF135" s="42"/>
      <c r="MHG135" s="41"/>
      <c r="MHH135" s="41"/>
      <c r="MHI135" s="41"/>
      <c r="MHJ135" s="42"/>
      <c r="MHK135" s="41"/>
      <c r="MHL135" s="41"/>
      <c r="MHM135" s="41"/>
      <c r="MHN135" s="42"/>
      <c r="MHO135" s="41"/>
      <c r="MHP135" s="41"/>
      <c r="MHQ135" s="41"/>
      <c r="MHR135" s="42"/>
      <c r="MHS135" s="41"/>
      <c r="MHT135" s="41"/>
      <c r="MHU135" s="41"/>
      <c r="MHV135" s="42"/>
      <c r="MHW135" s="41"/>
      <c r="MHX135" s="41"/>
      <c r="MHY135" s="41"/>
      <c r="MHZ135" s="42"/>
      <c r="MIA135" s="41"/>
      <c r="MIB135" s="41"/>
      <c r="MIC135" s="41"/>
      <c r="MID135" s="42"/>
      <c r="MIE135" s="41"/>
      <c r="MIF135" s="41"/>
      <c r="MIG135" s="41"/>
      <c r="MIH135" s="42"/>
      <c r="MII135" s="41"/>
      <c r="MIJ135" s="41"/>
      <c r="MIK135" s="41"/>
      <c r="MIL135" s="42"/>
      <c r="MIM135" s="41"/>
      <c r="MIN135" s="41"/>
      <c r="MIO135" s="41"/>
      <c r="MIP135" s="42"/>
      <c r="MIQ135" s="41"/>
      <c r="MIR135" s="41"/>
      <c r="MIS135" s="41"/>
      <c r="MIT135" s="42"/>
      <c r="MIU135" s="41"/>
      <c r="MIV135" s="41"/>
      <c r="MIW135" s="41"/>
      <c r="MIX135" s="42"/>
      <c r="MIY135" s="41"/>
      <c r="MIZ135" s="41"/>
      <c r="MJA135" s="41"/>
      <c r="MJB135" s="42"/>
      <c r="MJC135" s="41"/>
      <c r="MJD135" s="41"/>
      <c r="MJE135" s="41"/>
      <c r="MJF135" s="42"/>
      <c r="MJG135" s="41"/>
      <c r="MJH135" s="41"/>
      <c r="MJI135" s="41"/>
      <c r="MJJ135" s="42"/>
      <c r="MJK135" s="41"/>
      <c r="MJL135" s="41"/>
      <c r="MJM135" s="41"/>
      <c r="MJN135" s="42"/>
      <c r="MJO135" s="41"/>
      <c r="MJP135" s="41"/>
      <c r="MJQ135" s="41"/>
      <c r="MJR135" s="42"/>
      <c r="MJS135" s="41"/>
      <c r="MJT135" s="41"/>
      <c r="MJU135" s="41"/>
      <c r="MJV135" s="42"/>
      <c r="MJW135" s="41"/>
      <c r="MJX135" s="41"/>
      <c r="MJY135" s="41"/>
      <c r="MJZ135" s="42"/>
      <c r="MKA135" s="41"/>
      <c r="MKB135" s="41"/>
      <c r="MKC135" s="41"/>
      <c r="MKD135" s="42"/>
      <c r="MKE135" s="41"/>
      <c r="MKF135" s="41"/>
      <c r="MKG135" s="41"/>
      <c r="MKH135" s="42"/>
      <c r="MKI135" s="41"/>
      <c r="MKJ135" s="41"/>
      <c r="MKK135" s="41"/>
      <c r="MKL135" s="42"/>
      <c r="MKM135" s="41"/>
      <c r="MKN135" s="41"/>
      <c r="MKO135" s="41"/>
      <c r="MKP135" s="42"/>
      <c r="MKQ135" s="41"/>
      <c r="MKR135" s="41"/>
      <c r="MKS135" s="41"/>
      <c r="MKT135" s="42"/>
      <c r="MKU135" s="41"/>
      <c r="MKV135" s="41"/>
      <c r="MKW135" s="41"/>
      <c r="MKX135" s="43"/>
      <c r="MKY135" s="44"/>
      <c r="MKZ135" s="45"/>
      <c r="MLA135" s="45"/>
      <c r="MLB135" s="42"/>
      <c r="MLC135" s="41"/>
      <c r="MLD135" s="41"/>
      <c r="MLE135" s="41"/>
      <c r="MLF135" s="42"/>
      <c r="MLG135" s="41"/>
      <c r="MLH135" s="41"/>
      <c r="MLI135" s="41"/>
      <c r="MLJ135" s="42"/>
      <c r="MLK135" s="41"/>
      <c r="MLL135" s="41"/>
      <c r="MLM135" s="41"/>
      <c r="MLN135" s="42"/>
      <c r="MLO135" s="41"/>
      <c r="MLP135" s="41"/>
      <c r="MLQ135" s="41"/>
      <c r="MLR135" s="42"/>
      <c r="MLS135" s="41"/>
      <c r="MLT135" s="41"/>
      <c r="MLU135" s="41"/>
      <c r="MLV135" s="42"/>
      <c r="MLW135" s="41"/>
      <c r="MLX135" s="41"/>
      <c r="MLY135" s="41"/>
      <c r="MLZ135" s="42"/>
      <c r="MMA135" s="41"/>
      <c r="MMB135" s="41"/>
      <c r="MMC135" s="41"/>
      <c r="MMD135" s="42"/>
      <c r="MME135" s="41"/>
      <c r="MMF135" s="41"/>
      <c r="MMG135" s="41"/>
      <c r="MMH135" s="42"/>
      <c r="MMI135" s="41"/>
      <c r="MMJ135" s="41"/>
      <c r="MMK135" s="41"/>
      <c r="MML135" s="42"/>
      <c r="MMM135" s="41"/>
      <c r="MMN135" s="41"/>
      <c r="MMO135" s="41"/>
      <c r="MMP135" s="42"/>
      <c r="MMQ135" s="41"/>
      <c r="MMR135" s="41"/>
      <c r="MMS135" s="41"/>
      <c r="MMT135" s="42"/>
      <c r="MMU135" s="41"/>
      <c r="MMV135" s="41"/>
      <c r="MMW135" s="41"/>
      <c r="MMX135" s="42"/>
      <c r="MMY135" s="41"/>
      <c r="MMZ135" s="41"/>
      <c r="MNA135" s="41"/>
      <c r="MNB135" s="42"/>
      <c r="MNC135" s="41"/>
      <c r="MND135" s="41"/>
      <c r="MNE135" s="41"/>
      <c r="MNF135" s="42"/>
      <c r="MNG135" s="41"/>
      <c r="MNH135" s="41"/>
      <c r="MNI135" s="41"/>
      <c r="MNJ135" s="42"/>
      <c r="MNK135" s="41"/>
      <c r="MNL135" s="41"/>
      <c r="MNM135" s="41"/>
      <c r="MNN135" s="42"/>
      <c r="MNO135" s="41"/>
      <c r="MNP135" s="41"/>
      <c r="MNQ135" s="41"/>
      <c r="MNR135" s="42"/>
      <c r="MNS135" s="41"/>
      <c r="MNT135" s="41"/>
      <c r="MNU135" s="41"/>
      <c r="MNV135" s="42"/>
      <c r="MNW135" s="41"/>
      <c r="MNX135" s="41"/>
      <c r="MNY135" s="41"/>
      <c r="MNZ135" s="42"/>
      <c r="MOA135" s="41"/>
      <c r="MOB135" s="41"/>
      <c r="MOC135" s="41"/>
      <c r="MOD135" s="42"/>
      <c r="MOE135" s="41"/>
      <c r="MOF135" s="41"/>
      <c r="MOG135" s="41"/>
      <c r="MOH135" s="42"/>
      <c r="MOI135" s="41"/>
      <c r="MOJ135" s="41"/>
      <c r="MOK135" s="41"/>
      <c r="MOL135" s="42"/>
      <c r="MOM135" s="41"/>
      <c r="MON135" s="41"/>
      <c r="MOO135" s="41"/>
      <c r="MOP135" s="42"/>
      <c r="MOQ135" s="41"/>
      <c r="MOR135" s="41"/>
      <c r="MOS135" s="41"/>
      <c r="MOT135" s="42"/>
      <c r="MOU135" s="41"/>
      <c r="MOV135" s="41"/>
      <c r="MOW135" s="41"/>
      <c r="MOX135" s="42"/>
      <c r="MOY135" s="41"/>
      <c r="MOZ135" s="41"/>
      <c r="MPA135" s="41"/>
      <c r="MPB135" s="42"/>
      <c r="MPC135" s="41"/>
      <c r="MPD135" s="41"/>
      <c r="MPE135" s="41"/>
      <c r="MPF135" s="42"/>
      <c r="MPG135" s="41"/>
      <c r="MPH135" s="41"/>
      <c r="MPI135" s="41"/>
      <c r="MPJ135" s="42"/>
      <c r="MPK135" s="41"/>
      <c r="MPL135" s="41"/>
      <c r="MPM135" s="41"/>
      <c r="MPN135" s="42"/>
      <c r="MPO135" s="41"/>
      <c r="MPP135" s="41"/>
      <c r="MPQ135" s="41"/>
      <c r="MPR135" s="42"/>
      <c r="MPS135" s="41"/>
      <c r="MPT135" s="41"/>
      <c r="MPU135" s="41"/>
      <c r="MPV135" s="42"/>
      <c r="MPW135" s="41"/>
      <c r="MPX135" s="41"/>
      <c r="MPY135" s="41"/>
      <c r="MPZ135" s="42"/>
      <c r="MQA135" s="41"/>
      <c r="MQB135" s="41"/>
      <c r="MQC135" s="41"/>
      <c r="MQD135" s="42"/>
      <c r="MQE135" s="41"/>
      <c r="MQF135" s="41"/>
      <c r="MQG135" s="41"/>
      <c r="MQH135" s="42"/>
      <c r="MQI135" s="41"/>
      <c r="MQJ135" s="41"/>
      <c r="MQK135" s="41"/>
      <c r="MQL135" s="42"/>
      <c r="MQM135" s="41"/>
      <c r="MQN135" s="41"/>
      <c r="MQO135" s="41"/>
      <c r="MQP135" s="42"/>
      <c r="MQQ135" s="41"/>
      <c r="MQR135" s="41"/>
      <c r="MQS135" s="41"/>
      <c r="MQT135" s="42"/>
      <c r="MQU135" s="41"/>
      <c r="MQV135" s="41"/>
      <c r="MQW135" s="41"/>
      <c r="MQX135" s="42"/>
      <c r="MQY135" s="41"/>
      <c r="MQZ135" s="41"/>
      <c r="MRA135" s="41"/>
      <c r="MRB135" s="43"/>
      <c r="MRC135" s="44"/>
      <c r="MRD135" s="45"/>
      <c r="MRE135" s="45"/>
      <c r="MRF135" s="42"/>
      <c r="MRG135" s="41"/>
      <c r="MRH135" s="41"/>
      <c r="MRI135" s="41"/>
      <c r="MRJ135" s="42"/>
      <c r="MRK135" s="41"/>
      <c r="MRL135" s="41"/>
      <c r="MRM135" s="41"/>
      <c r="MRN135" s="42"/>
      <c r="MRO135" s="41"/>
      <c r="MRP135" s="41"/>
      <c r="MRQ135" s="41"/>
      <c r="MRR135" s="42"/>
      <c r="MRS135" s="41"/>
      <c r="MRT135" s="41"/>
      <c r="MRU135" s="41"/>
      <c r="MRV135" s="42"/>
      <c r="MRW135" s="41"/>
      <c r="MRX135" s="41"/>
      <c r="MRY135" s="41"/>
      <c r="MRZ135" s="42"/>
      <c r="MSA135" s="41"/>
      <c r="MSB135" s="41"/>
      <c r="MSC135" s="41"/>
      <c r="MSD135" s="42"/>
      <c r="MSE135" s="41"/>
      <c r="MSF135" s="41"/>
      <c r="MSG135" s="41"/>
      <c r="MSH135" s="42"/>
      <c r="MSI135" s="41"/>
      <c r="MSJ135" s="41"/>
      <c r="MSK135" s="41"/>
      <c r="MSL135" s="42"/>
      <c r="MSM135" s="41"/>
      <c r="MSN135" s="41"/>
      <c r="MSO135" s="41"/>
      <c r="MSP135" s="42"/>
      <c r="MSQ135" s="41"/>
      <c r="MSR135" s="41"/>
      <c r="MSS135" s="41"/>
      <c r="MST135" s="42"/>
      <c r="MSU135" s="41"/>
      <c r="MSV135" s="41"/>
      <c r="MSW135" s="41"/>
      <c r="MSX135" s="42"/>
      <c r="MSY135" s="41"/>
      <c r="MSZ135" s="41"/>
      <c r="MTA135" s="41"/>
      <c r="MTB135" s="42"/>
      <c r="MTC135" s="41"/>
      <c r="MTD135" s="41"/>
      <c r="MTE135" s="41"/>
      <c r="MTF135" s="42"/>
      <c r="MTG135" s="41"/>
      <c r="MTH135" s="41"/>
      <c r="MTI135" s="41"/>
      <c r="MTJ135" s="42"/>
      <c r="MTK135" s="41"/>
      <c r="MTL135" s="41"/>
      <c r="MTM135" s="41"/>
      <c r="MTN135" s="42"/>
      <c r="MTO135" s="41"/>
      <c r="MTP135" s="41"/>
      <c r="MTQ135" s="41"/>
      <c r="MTR135" s="42"/>
      <c r="MTS135" s="41"/>
      <c r="MTT135" s="41"/>
      <c r="MTU135" s="41"/>
      <c r="MTV135" s="42"/>
      <c r="MTW135" s="41"/>
      <c r="MTX135" s="41"/>
      <c r="MTY135" s="41"/>
      <c r="MTZ135" s="42"/>
      <c r="MUA135" s="41"/>
      <c r="MUB135" s="41"/>
      <c r="MUC135" s="41"/>
      <c r="MUD135" s="42"/>
      <c r="MUE135" s="41"/>
      <c r="MUF135" s="41"/>
      <c r="MUG135" s="41"/>
      <c r="MUH135" s="42"/>
      <c r="MUI135" s="41"/>
      <c r="MUJ135" s="41"/>
      <c r="MUK135" s="41"/>
      <c r="MUL135" s="42"/>
      <c r="MUM135" s="41"/>
      <c r="MUN135" s="41"/>
      <c r="MUO135" s="41"/>
      <c r="MUP135" s="42"/>
      <c r="MUQ135" s="41"/>
      <c r="MUR135" s="41"/>
      <c r="MUS135" s="41"/>
      <c r="MUT135" s="42"/>
      <c r="MUU135" s="41"/>
      <c r="MUV135" s="41"/>
      <c r="MUW135" s="41"/>
      <c r="MUX135" s="42"/>
      <c r="MUY135" s="41"/>
      <c r="MUZ135" s="41"/>
      <c r="MVA135" s="41"/>
      <c r="MVB135" s="42"/>
      <c r="MVC135" s="41"/>
      <c r="MVD135" s="41"/>
      <c r="MVE135" s="41"/>
      <c r="MVF135" s="42"/>
      <c r="MVG135" s="41"/>
      <c r="MVH135" s="41"/>
      <c r="MVI135" s="41"/>
      <c r="MVJ135" s="42"/>
      <c r="MVK135" s="41"/>
      <c r="MVL135" s="41"/>
      <c r="MVM135" s="41"/>
      <c r="MVN135" s="42"/>
      <c r="MVO135" s="41"/>
      <c r="MVP135" s="41"/>
      <c r="MVQ135" s="41"/>
      <c r="MVR135" s="42"/>
      <c r="MVS135" s="41"/>
      <c r="MVT135" s="41"/>
      <c r="MVU135" s="41"/>
      <c r="MVV135" s="42"/>
      <c r="MVW135" s="41"/>
      <c r="MVX135" s="41"/>
      <c r="MVY135" s="41"/>
      <c r="MVZ135" s="42"/>
      <c r="MWA135" s="41"/>
      <c r="MWB135" s="41"/>
      <c r="MWC135" s="41"/>
      <c r="MWD135" s="42"/>
      <c r="MWE135" s="41"/>
      <c r="MWF135" s="41"/>
      <c r="MWG135" s="41"/>
      <c r="MWH135" s="42"/>
      <c r="MWI135" s="41"/>
      <c r="MWJ135" s="41"/>
      <c r="MWK135" s="41"/>
      <c r="MWL135" s="42"/>
      <c r="MWM135" s="41"/>
      <c r="MWN135" s="41"/>
      <c r="MWO135" s="41"/>
      <c r="MWP135" s="42"/>
      <c r="MWQ135" s="41"/>
      <c r="MWR135" s="41"/>
      <c r="MWS135" s="41"/>
      <c r="MWT135" s="42"/>
      <c r="MWU135" s="41"/>
      <c r="MWV135" s="41"/>
      <c r="MWW135" s="41"/>
      <c r="MWX135" s="42"/>
      <c r="MWY135" s="41"/>
      <c r="MWZ135" s="41"/>
      <c r="MXA135" s="41"/>
      <c r="MXB135" s="42"/>
      <c r="MXC135" s="41"/>
      <c r="MXD135" s="41"/>
      <c r="MXE135" s="41"/>
      <c r="MXF135" s="43"/>
      <c r="MXG135" s="44"/>
      <c r="MXH135" s="45"/>
      <c r="MXI135" s="45"/>
      <c r="MXJ135" s="42"/>
      <c r="MXK135" s="41"/>
      <c r="MXL135" s="41"/>
      <c r="MXM135" s="41"/>
      <c r="MXN135" s="42"/>
      <c r="MXO135" s="41"/>
      <c r="MXP135" s="41"/>
      <c r="MXQ135" s="41"/>
      <c r="MXR135" s="42"/>
      <c r="MXS135" s="41"/>
      <c r="MXT135" s="41"/>
      <c r="MXU135" s="41"/>
      <c r="MXV135" s="42"/>
      <c r="MXW135" s="41"/>
      <c r="MXX135" s="41"/>
      <c r="MXY135" s="41"/>
      <c r="MXZ135" s="42"/>
      <c r="MYA135" s="41"/>
      <c r="MYB135" s="41"/>
      <c r="MYC135" s="41"/>
      <c r="MYD135" s="42"/>
      <c r="MYE135" s="41"/>
      <c r="MYF135" s="41"/>
      <c r="MYG135" s="41"/>
      <c r="MYH135" s="42"/>
      <c r="MYI135" s="41"/>
      <c r="MYJ135" s="41"/>
      <c r="MYK135" s="41"/>
      <c r="MYL135" s="42"/>
      <c r="MYM135" s="41"/>
      <c r="MYN135" s="41"/>
      <c r="MYO135" s="41"/>
      <c r="MYP135" s="42"/>
      <c r="MYQ135" s="41"/>
      <c r="MYR135" s="41"/>
      <c r="MYS135" s="41"/>
      <c r="MYT135" s="42"/>
      <c r="MYU135" s="41"/>
      <c r="MYV135" s="41"/>
      <c r="MYW135" s="41"/>
      <c r="MYX135" s="42"/>
      <c r="MYY135" s="41"/>
      <c r="MYZ135" s="41"/>
      <c r="MZA135" s="41"/>
      <c r="MZB135" s="42"/>
      <c r="MZC135" s="41"/>
      <c r="MZD135" s="41"/>
      <c r="MZE135" s="41"/>
      <c r="MZF135" s="42"/>
      <c r="MZG135" s="41"/>
      <c r="MZH135" s="41"/>
      <c r="MZI135" s="41"/>
      <c r="MZJ135" s="42"/>
      <c r="MZK135" s="41"/>
      <c r="MZL135" s="41"/>
      <c r="MZM135" s="41"/>
      <c r="MZN135" s="42"/>
      <c r="MZO135" s="41"/>
      <c r="MZP135" s="41"/>
      <c r="MZQ135" s="41"/>
      <c r="MZR135" s="42"/>
      <c r="MZS135" s="41"/>
      <c r="MZT135" s="41"/>
      <c r="MZU135" s="41"/>
      <c r="MZV135" s="42"/>
      <c r="MZW135" s="41"/>
      <c r="MZX135" s="41"/>
      <c r="MZY135" s="41"/>
      <c r="MZZ135" s="42"/>
      <c r="NAA135" s="41"/>
      <c r="NAB135" s="41"/>
      <c r="NAC135" s="41"/>
      <c r="NAD135" s="42"/>
      <c r="NAE135" s="41"/>
      <c r="NAF135" s="41"/>
      <c r="NAG135" s="41"/>
      <c r="NAH135" s="42"/>
      <c r="NAI135" s="41"/>
      <c r="NAJ135" s="41"/>
      <c r="NAK135" s="41"/>
      <c r="NAL135" s="42"/>
      <c r="NAM135" s="41"/>
      <c r="NAN135" s="41"/>
      <c r="NAO135" s="41"/>
      <c r="NAP135" s="42"/>
      <c r="NAQ135" s="41"/>
      <c r="NAR135" s="41"/>
      <c r="NAS135" s="41"/>
      <c r="NAT135" s="42"/>
      <c r="NAU135" s="41"/>
      <c r="NAV135" s="41"/>
      <c r="NAW135" s="41"/>
      <c r="NAX135" s="42"/>
      <c r="NAY135" s="41"/>
      <c r="NAZ135" s="41"/>
      <c r="NBA135" s="41"/>
      <c r="NBB135" s="42"/>
      <c r="NBC135" s="41"/>
      <c r="NBD135" s="41"/>
      <c r="NBE135" s="41"/>
      <c r="NBF135" s="42"/>
      <c r="NBG135" s="41"/>
      <c r="NBH135" s="41"/>
      <c r="NBI135" s="41"/>
      <c r="NBJ135" s="42"/>
      <c r="NBK135" s="41"/>
      <c r="NBL135" s="41"/>
      <c r="NBM135" s="41"/>
      <c r="NBN135" s="42"/>
      <c r="NBO135" s="41"/>
      <c r="NBP135" s="41"/>
      <c r="NBQ135" s="41"/>
      <c r="NBR135" s="42"/>
      <c r="NBS135" s="41"/>
      <c r="NBT135" s="41"/>
      <c r="NBU135" s="41"/>
      <c r="NBV135" s="42"/>
      <c r="NBW135" s="41"/>
      <c r="NBX135" s="41"/>
      <c r="NBY135" s="41"/>
      <c r="NBZ135" s="42"/>
      <c r="NCA135" s="41"/>
      <c r="NCB135" s="41"/>
      <c r="NCC135" s="41"/>
      <c r="NCD135" s="42"/>
      <c r="NCE135" s="41"/>
      <c r="NCF135" s="41"/>
      <c r="NCG135" s="41"/>
      <c r="NCH135" s="42"/>
      <c r="NCI135" s="41"/>
      <c r="NCJ135" s="41"/>
      <c r="NCK135" s="41"/>
      <c r="NCL135" s="42"/>
      <c r="NCM135" s="41"/>
      <c r="NCN135" s="41"/>
      <c r="NCO135" s="41"/>
      <c r="NCP135" s="42"/>
      <c r="NCQ135" s="41"/>
      <c r="NCR135" s="41"/>
      <c r="NCS135" s="41"/>
      <c r="NCT135" s="42"/>
      <c r="NCU135" s="41"/>
      <c r="NCV135" s="41"/>
      <c r="NCW135" s="41"/>
      <c r="NCX135" s="42"/>
      <c r="NCY135" s="41"/>
      <c r="NCZ135" s="41"/>
      <c r="NDA135" s="41"/>
      <c r="NDB135" s="42"/>
      <c r="NDC135" s="41"/>
      <c r="NDD135" s="41"/>
      <c r="NDE135" s="41"/>
      <c r="NDF135" s="42"/>
      <c r="NDG135" s="41"/>
      <c r="NDH135" s="41"/>
      <c r="NDI135" s="41"/>
      <c r="NDJ135" s="43"/>
      <c r="NDK135" s="44"/>
      <c r="NDL135" s="45"/>
      <c r="NDM135" s="45"/>
      <c r="NDN135" s="42"/>
      <c r="NDO135" s="41"/>
      <c r="NDP135" s="41"/>
      <c r="NDQ135" s="41"/>
      <c r="NDR135" s="42"/>
      <c r="NDS135" s="41"/>
      <c r="NDT135" s="41"/>
      <c r="NDU135" s="41"/>
      <c r="NDV135" s="42"/>
      <c r="NDW135" s="41"/>
      <c r="NDX135" s="41"/>
      <c r="NDY135" s="41"/>
      <c r="NDZ135" s="42"/>
      <c r="NEA135" s="41"/>
      <c r="NEB135" s="41"/>
      <c r="NEC135" s="41"/>
      <c r="NED135" s="42"/>
      <c r="NEE135" s="41"/>
      <c r="NEF135" s="41"/>
      <c r="NEG135" s="41"/>
      <c r="NEH135" s="42"/>
      <c r="NEI135" s="41"/>
      <c r="NEJ135" s="41"/>
      <c r="NEK135" s="41"/>
      <c r="NEL135" s="42"/>
      <c r="NEM135" s="41"/>
      <c r="NEN135" s="41"/>
      <c r="NEO135" s="41"/>
      <c r="NEP135" s="42"/>
      <c r="NEQ135" s="41"/>
      <c r="NER135" s="41"/>
      <c r="NES135" s="41"/>
      <c r="NET135" s="42"/>
      <c r="NEU135" s="41"/>
      <c r="NEV135" s="41"/>
      <c r="NEW135" s="41"/>
      <c r="NEX135" s="42"/>
      <c r="NEY135" s="41"/>
      <c r="NEZ135" s="41"/>
      <c r="NFA135" s="41"/>
      <c r="NFB135" s="42"/>
      <c r="NFC135" s="41"/>
      <c r="NFD135" s="41"/>
      <c r="NFE135" s="41"/>
      <c r="NFF135" s="42"/>
      <c r="NFG135" s="41"/>
      <c r="NFH135" s="41"/>
      <c r="NFI135" s="41"/>
      <c r="NFJ135" s="42"/>
      <c r="NFK135" s="41"/>
      <c r="NFL135" s="41"/>
      <c r="NFM135" s="41"/>
      <c r="NFN135" s="42"/>
      <c r="NFO135" s="41"/>
      <c r="NFP135" s="41"/>
      <c r="NFQ135" s="41"/>
      <c r="NFR135" s="42"/>
      <c r="NFS135" s="41"/>
      <c r="NFT135" s="41"/>
      <c r="NFU135" s="41"/>
      <c r="NFV135" s="42"/>
      <c r="NFW135" s="41"/>
      <c r="NFX135" s="41"/>
      <c r="NFY135" s="41"/>
      <c r="NFZ135" s="42"/>
      <c r="NGA135" s="41"/>
      <c r="NGB135" s="41"/>
      <c r="NGC135" s="41"/>
      <c r="NGD135" s="42"/>
      <c r="NGE135" s="41"/>
      <c r="NGF135" s="41"/>
      <c r="NGG135" s="41"/>
      <c r="NGH135" s="42"/>
      <c r="NGI135" s="41"/>
      <c r="NGJ135" s="41"/>
      <c r="NGK135" s="41"/>
      <c r="NGL135" s="42"/>
      <c r="NGM135" s="41"/>
      <c r="NGN135" s="41"/>
      <c r="NGO135" s="41"/>
      <c r="NGP135" s="42"/>
      <c r="NGQ135" s="41"/>
      <c r="NGR135" s="41"/>
      <c r="NGS135" s="41"/>
      <c r="NGT135" s="42"/>
      <c r="NGU135" s="41"/>
      <c r="NGV135" s="41"/>
      <c r="NGW135" s="41"/>
      <c r="NGX135" s="42"/>
      <c r="NGY135" s="41"/>
      <c r="NGZ135" s="41"/>
      <c r="NHA135" s="41"/>
      <c r="NHB135" s="42"/>
      <c r="NHC135" s="41"/>
      <c r="NHD135" s="41"/>
      <c r="NHE135" s="41"/>
      <c r="NHF135" s="42"/>
      <c r="NHG135" s="41"/>
      <c r="NHH135" s="41"/>
      <c r="NHI135" s="41"/>
      <c r="NHJ135" s="42"/>
      <c r="NHK135" s="41"/>
      <c r="NHL135" s="41"/>
      <c r="NHM135" s="41"/>
      <c r="NHN135" s="42"/>
      <c r="NHO135" s="41"/>
      <c r="NHP135" s="41"/>
      <c r="NHQ135" s="41"/>
      <c r="NHR135" s="42"/>
      <c r="NHS135" s="41"/>
      <c r="NHT135" s="41"/>
      <c r="NHU135" s="41"/>
      <c r="NHV135" s="42"/>
      <c r="NHW135" s="41"/>
      <c r="NHX135" s="41"/>
      <c r="NHY135" s="41"/>
      <c r="NHZ135" s="42"/>
      <c r="NIA135" s="41"/>
      <c r="NIB135" s="41"/>
      <c r="NIC135" s="41"/>
      <c r="NID135" s="42"/>
      <c r="NIE135" s="41"/>
      <c r="NIF135" s="41"/>
      <c r="NIG135" s="41"/>
      <c r="NIH135" s="42"/>
      <c r="NII135" s="41"/>
      <c r="NIJ135" s="41"/>
      <c r="NIK135" s="41"/>
      <c r="NIL135" s="42"/>
      <c r="NIM135" s="41"/>
      <c r="NIN135" s="41"/>
      <c r="NIO135" s="41"/>
      <c r="NIP135" s="42"/>
      <c r="NIQ135" s="41"/>
      <c r="NIR135" s="41"/>
      <c r="NIS135" s="41"/>
      <c r="NIT135" s="42"/>
      <c r="NIU135" s="41"/>
      <c r="NIV135" s="41"/>
      <c r="NIW135" s="41"/>
      <c r="NIX135" s="42"/>
      <c r="NIY135" s="41"/>
      <c r="NIZ135" s="41"/>
      <c r="NJA135" s="41"/>
      <c r="NJB135" s="42"/>
      <c r="NJC135" s="41"/>
      <c r="NJD135" s="41"/>
      <c r="NJE135" s="41"/>
      <c r="NJF135" s="42"/>
      <c r="NJG135" s="41"/>
      <c r="NJH135" s="41"/>
      <c r="NJI135" s="41"/>
      <c r="NJJ135" s="42"/>
      <c r="NJK135" s="41"/>
      <c r="NJL135" s="41"/>
      <c r="NJM135" s="41"/>
      <c r="NJN135" s="43"/>
      <c r="NJO135" s="44"/>
      <c r="NJP135" s="45"/>
      <c r="NJQ135" s="45"/>
      <c r="NJR135" s="42"/>
      <c r="NJS135" s="41"/>
      <c r="NJT135" s="41"/>
      <c r="NJU135" s="41"/>
      <c r="NJV135" s="42"/>
      <c r="NJW135" s="41"/>
      <c r="NJX135" s="41"/>
      <c r="NJY135" s="41"/>
      <c r="NJZ135" s="42"/>
      <c r="NKA135" s="41"/>
      <c r="NKB135" s="41"/>
      <c r="NKC135" s="41"/>
      <c r="NKD135" s="42"/>
      <c r="NKE135" s="41"/>
      <c r="NKF135" s="41"/>
      <c r="NKG135" s="41"/>
      <c r="NKH135" s="42"/>
      <c r="NKI135" s="41"/>
      <c r="NKJ135" s="41"/>
      <c r="NKK135" s="41"/>
      <c r="NKL135" s="42"/>
      <c r="NKM135" s="41"/>
      <c r="NKN135" s="41"/>
      <c r="NKO135" s="41"/>
      <c r="NKP135" s="42"/>
      <c r="NKQ135" s="41"/>
      <c r="NKR135" s="41"/>
      <c r="NKS135" s="41"/>
      <c r="NKT135" s="42"/>
      <c r="NKU135" s="41"/>
      <c r="NKV135" s="41"/>
      <c r="NKW135" s="41"/>
      <c r="NKX135" s="42"/>
      <c r="NKY135" s="41"/>
      <c r="NKZ135" s="41"/>
      <c r="NLA135" s="41"/>
      <c r="NLB135" s="42"/>
      <c r="NLC135" s="41"/>
      <c r="NLD135" s="41"/>
      <c r="NLE135" s="41"/>
      <c r="NLF135" s="42"/>
      <c r="NLG135" s="41"/>
      <c r="NLH135" s="41"/>
      <c r="NLI135" s="41"/>
      <c r="NLJ135" s="42"/>
      <c r="NLK135" s="41"/>
      <c r="NLL135" s="41"/>
      <c r="NLM135" s="41"/>
      <c r="NLN135" s="42"/>
      <c r="NLO135" s="41"/>
      <c r="NLP135" s="41"/>
      <c r="NLQ135" s="41"/>
      <c r="NLR135" s="42"/>
      <c r="NLS135" s="41"/>
      <c r="NLT135" s="41"/>
      <c r="NLU135" s="41"/>
      <c r="NLV135" s="42"/>
      <c r="NLW135" s="41"/>
      <c r="NLX135" s="41"/>
      <c r="NLY135" s="41"/>
      <c r="NLZ135" s="42"/>
      <c r="NMA135" s="41"/>
      <c r="NMB135" s="41"/>
      <c r="NMC135" s="41"/>
      <c r="NMD135" s="42"/>
      <c r="NME135" s="41"/>
      <c r="NMF135" s="41"/>
      <c r="NMG135" s="41"/>
      <c r="NMH135" s="42"/>
      <c r="NMI135" s="41"/>
      <c r="NMJ135" s="41"/>
      <c r="NMK135" s="41"/>
      <c r="NML135" s="42"/>
      <c r="NMM135" s="41"/>
      <c r="NMN135" s="41"/>
      <c r="NMO135" s="41"/>
      <c r="NMP135" s="42"/>
      <c r="NMQ135" s="41"/>
      <c r="NMR135" s="41"/>
      <c r="NMS135" s="41"/>
      <c r="NMT135" s="42"/>
      <c r="NMU135" s="41"/>
      <c r="NMV135" s="41"/>
      <c r="NMW135" s="41"/>
      <c r="NMX135" s="42"/>
      <c r="NMY135" s="41"/>
      <c r="NMZ135" s="41"/>
      <c r="NNA135" s="41"/>
      <c r="NNB135" s="42"/>
      <c r="NNC135" s="41"/>
      <c r="NND135" s="41"/>
      <c r="NNE135" s="41"/>
      <c r="NNF135" s="42"/>
      <c r="NNG135" s="41"/>
      <c r="NNH135" s="41"/>
      <c r="NNI135" s="41"/>
      <c r="NNJ135" s="42"/>
      <c r="NNK135" s="41"/>
      <c r="NNL135" s="41"/>
      <c r="NNM135" s="41"/>
      <c r="NNN135" s="42"/>
      <c r="NNO135" s="41"/>
      <c r="NNP135" s="41"/>
      <c r="NNQ135" s="41"/>
      <c r="NNR135" s="42"/>
      <c r="NNS135" s="41"/>
      <c r="NNT135" s="41"/>
      <c r="NNU135" s="41"/>
      <c r="NNV135" s="42"/>
      <c r="NNW135" s="41"/>
      <c r="NNX135" s="41"/>
      <c r="NNY135" s="41"/>
      <c r="NNZ135" s="42"/>
      <c r="NOA135" s="41"/>
      <c r="NOB135" s="41"/>
      <c r="NOC135" s="41"/>
      <c r="NOD135" s="42"/>
      <c r="NOE135" s="41"/>
      <c r="NOF135" s="41"/>
      <c r="NOG135" s="41"/>
      <c r="NOH135" s="42"/>
      <c r="NOI135" s="41"/>
      <c r="NOJ135" s="41"/>
      <c r="NOK135" s="41"/>
      <c r="NOL135" s="42"/>
      <c r="NOM135" s="41"/>
      <c r="NON135" s="41"/>
      <c r="NOO135" s="41"/>
      <c r="NOP135" s="42"/>
      <c r="NOQ135" s="41"/>
      <c r="NOR135" s="41"/>
      <c r="NOS135" s="41"/>
      <c r="NOT135" s="42"/>
      <c r="NOU135" s="41"/>
      <c r="NOV135" s="41"/>
      <c r="NOW135" s="41"/>
      <c r="NOX135" s="42"/>
      <c r="NOY135" s="41"/>
      <c r="NOZ135" s="41"/>
      <c r="NPA135" s="41"/>
      <c r="NPB135" s="42"/>
      <c r="NPC135" s="41"/>
      <c r="NPD135" s="41"/>
      <c r="NPE135" s="41"/>
      <c r="NPF135" s="42"/>
      <c r="NPG135" s="41"/>
      <c r="NPH135" s="41"/>
      <c r="NPI135" s="41"/>
      <c r="NPJ135" s="42"/>
      <c r="NPK135" s="41"/>
      <c r="NPL135" s="41"/>
      <c r="NPM135" s="41"/>
      <c r="NPN135" s="42"/>
      <c r="NPO135" s="41"/>
      <c r="NPP135" s="41"/>
      <c r="NPQ135" s="41"/>
      <c r="NPR135" s="43"/>
      <c r="NPS135" s="44"/>
      <c r="NPT135" s="45"/>
      <c r="NPU135" s="45"/>
      <c r="NPV135" s="42"/>
      <c r="NPW135" s="41"/>
      <c r="NPX135" s="41"/>
      <c r="NPY135" s="41"/>
      <c r="NPZ135" s="42"/>
      <c r="NQA135" s="41"/>
      <c r="NQB135" s="41"/>
      <c r="NQC135" s="41"/>
      <c r="NQD135" s="42"/>
      <c r="NQE135" s="41"/>
      <c r="NQF135" s="41"/>
      <c r="NQG135" s="41"/>
      <c r="NQH135" s="42"/>
      <c r="NQI135" s="41"/>
      <c r="NQJ135" s="41"/>
      <c r="NQK135" s="41"/>
      <c r="NQL135" s="42"/>
      <c r="NQM135" s="41"/>
      <c r="NQN135" s="41"/>
      <c r="NQO135" s="41"/>
      <c r="NQP135" s="42"/>
      <c r="NQQ135" s="41"/>
      <c r="NQR135" s="41"/>
      <c r="NQS135" s="41"/>
      <c r="NQT135" s="42"/>
      <c r="NQU135" s="41"/>
      <c r="NQV135" s="41"/>
      <c r="NQW135" s="41"/>
      <c r="NQX135" s="42"/>
      <c r="NQY135" s="41"/>
      <c r="NQZ135" s="41"/>
      <c r="NRA135" s="41"/>
      <c r="NRB135" s="42"/>
      <c r="NRC135" s="41"/>
      <c r="NRD135" s="41"/>
      <c r="NRE135" s="41"/>
      <c r="NRF135" s="42"/>
      <c r="NRG135" s="41"/>
      <c r="NRH135" s="41"/>
      <c r="NRI135" s="41"/>
      <c r="NRJ135" s="42"/>
      <c r="NRK135" s="41"/>
      <c r="NRL135" s="41"/>
      <c r="NRM135" s="41"/>
      <c r="NRN135" s="42"/>
      <c r="NRO135" s="41"/>
      <c r="NRP135" s="41"/>
      <c r="NRQ135" s="41"/>
      <c r="NRR135" s="42"/>
      <c r="NRS135" s="41"/>
      <c r="NRT135" s="41"/>
      <c r="NRU135" s="41"/>
      <c r="NRV135" s="42"/>
      <c r="NRW135" s="41"/>
      <c r="NRX135" s="41"/>
      <c r="NRY135" s="41"/>
      <c r="NRZ135" s="42"/>
      <c r="NSA135" s="41"/>
      <c r="NSB135" s="41"/>
      <c r="NSC135" s="41"/>
      <c r="NSD135" s="42"/>
      <c r="NSE135" s="41"/>
      <c r="NSF135" s="41"/>
      <c r="NSG135" s="41"/>
      <c r="NSH135" s="42"/>
      <c r="NSI135" s="41"/>
      <c r="NSJ135" s="41"/>
      <c r="NSK135" s="41"/>
      <c r="NSL135" s="42"/>
      <c r="NSM135" s="41"/>
      <c r="NSN135" s="41"/>
      <c r="NSO135" s="41"/>
      <c r="NSP135" s="42"/>
      <c r="NSQ135" s="41"/>
      <c r="NSR135" s="41"/>
      <c r="NSS135" s="41"/>
      <c r="NST135" s="42"/>
      <c r="NSU135" s="41"/>
      <c r="NSV135" s="41"/>
      <c r="NSW135" s="41"/>
      <c r="NSX135" s="42"/>
      <c r="NSY135" s="41"/>
      <c r="NSZ135" s="41"/>
      <c r="NTA135" s="41"/>
      <c r="NTB135" s="42"/>
      <c r="NTC135" s="41"/>
      <c r="NTD135" s="41"/>
      <c r="NTE135" s="41"/>
      <c r="NTF135" s="42"/>
      <c r="NTG135" s="41"/>
      <c r="NTH135" s="41"/>
      <c r="NTI135" s="41"/>
      <c r="NTJ135" s="42"/>
      <c r="NTK135" s="41"/>
      <c r="NTL135" s="41"/>
      <c r="NTM135" s="41"/>
      <c r="NTN135" s="42"/>
      <c r="NTO135" s="41"/>
      <c r="NTP135" s="41"/>
      <c r="NTQ135" s="41"/>
      <c r="NTR135" s="42"/>
      <c r="NTS135" s="41"/>
      <c r="NTT135" s="41"/>
      <c r="NTU135" s="41"/>
      <c r="NTV135" s="42"/>
      <c r="NTW135" s="41"/>
      <c r="NTX135" s="41"/>
      <c r="NTY135" s="41"/>
      <c r="NTZ135" s="42"/>
      <c r="NUA135" s="41"/>
      <c r="NUB135" s="41"/>
      <c r="NUC135" s="41"/>
      <c r="NUD135" s="42"/>
      <c r="NUE135" s="41"/>
      <c r="NUF135" s="41"/>
      <c r="NUG135" s="41"/>
      <c r="NUH135" s="42"/>
      <c r="NUI135" s="41"/>
      <c r="NUJ135" s="41"/>
      <c r="NUK135" s="41"/>
      <c r="NUL135" s="42"/>
      <c r="NUM135" s="41"/>
      <c r="NUN135" s="41"/>
      <c r="NUO135" s="41"/>
      <c r="NUP135" s="42"/>
      <c r="NUQ135" s="41"/>
      <c r="NUR135" s="41"/>
      <c r="NUS135" s="41"/>
      <c r="NUT135" s="42"/>
      <c r="NUU135" s="41"/>
      <c r="NUV135" s="41"/>
      <c r="NUW135" s="41"/>
      <c r="NUX135" s="42"/>
      <c r="NUY135" s="41"/>
      <c r="NUZ135" s="41"/>
      <c r="NVA135" s="41"/>
      <c r="NVB135" s="42"/>
      <c r="NVC135" s="41"/>
      <c r="NVD135" s="41"/>
      <c r="NVE135" s="41"/>
      <c r="NVF135" s="42"/>
      <c r="NVG135" s="41"/>
      <c r="NVH135" s="41"/>
      <c r="NVI135" s="41"/>
      <c r="NVJ135" s="42"/>
      <c r="NVK135" s="41"/>
      <c r="NVL135" s="41"/>
      <c r="NVM135" s="41"/>
      <c r="NVN135" s="42"/>
      <c r="NVO135" s="41"/>
      <c r="NVP135" s="41"/>
      <c r="NVQ135" s="41"/>
      <c r="NVR135" s="42"/>
      <c r="NVS135" s="41"/>
      <c r="NVT135" s="41"/>
      <c r="NVU135" s="41"/>
      <c r="NVV135" s="43"/>
      <c r="NVW135" s="44"/>
      <c r="NVX135" s="45"/>
      <c r="NVY135" s="45"/>
      <c r="NVZ135" s="42"/>
      <c r="NWA135" s="41"/>
      <c r="NWB135" s="41"/>
      <c r="NWC135" s="41"/>
      <c r="NWD135" s="42"/>
      <c r="NWE135" s="41"/>
      <c r="NWF135" s="41"/>
      <c r="NWG135" s="41"/>
      <c r="NWH135" s="42"/>
      <c r="NWI135" s="41"/>
      <c r="NWJ135" s="41"/>
      <c r="NWK135" s="41"/>
      <c r="NWL135" s="42"/>
      <c r="NWM135" s="41"/>
      <c r="NWN135" s="41"/>
      <c r="NWO135" s="41"/>
      <c r="NWP135" s="42"/>
      <c r="NWQ135" s="41"/>
      <c r="NWR135" s="41"/>
      <c r="NWS135" s="41"/>
      <c r="NWT135" s="42"/>
      <c r="NWU135" s="41"/>
      <c r="NWV135" s="41"/>
      <c r="NWW135" s="41"/>
      <c r="NWX135" s="42"/>
      <c r="NWY135" s="41"/>
      <c r="NWZ135" s="41"/>
      <c r="NXA135" s="41"/>
      <c r="NXB135" s="42"/>
      <c r="NXC135" s="41"/>
      <c r="NXD135" s="41"/>
      <c r="NXE135" s="41"/>
      <c r="NXF135" s="42"/>
      <c r="NXG135" s="41"/>
      <c r="NXH135" s="41"/>
      <c r="NXI135" s="41"/>
      <c r="NXJ135" s="42"/>
      <c r="NXK135" s="41"/>
      <c r="NXL135" s="41"/>
      <c r="NXM135" s="41"/>
      <c r="NXN135" s="42"/>
      <c r="NXO135" s="41"/>
      <c r="NXP135" s="41"/>
      <c r="NXQ135" s="41"/>
      <c r="NXR135" s="42"/>
      <c r="NXS135" s="41"/>
      <c r="NXT135" s="41"/>
      <c r="NXU135" s="41"/>
      <c r="NXV135" s="42"/>
      <c r="NXW135" s="41"/>
      <c r="NXX135" s="41"/>
      <c r="NXY135" s="41"/>
      <c r="NXZ135" s="42"/>
      <c r="NYA135" s="41"/>
      <c r="NYB135" s="41"/>
      <c r="NYC135" s="41"/>
      <c r="NYD135" s="42"/>
      <c r="NYE135" s="41"/>
      <c r="NYF135" s="41"/>
      <c r="NYG135" s="41"/>
      <c r="NYH135" s="42"/>
      <c r="NYI135" s="41"/>
      <c r="NYJ135" s="41"/>
      <c r="NYK135" s="41"/>
      <c r="NYL135" s="42"/>
      <c r="NYM135" s="41"/>
      <c r="NYN135" s="41"/>
      <c r="NYO135" s="41"/>
      <c r="NYP135" s="42"/>
      <c r="NYQ135" s="41"/>
      <c r="NYR135" s="41"/>
      <c r="NYS135" s="41"/>
      <c r="NYT135" s="42"/>
      <c r="NYU135" s="41"/>
      <c r="NYV135" s="41"/>
      <c r="NYW135" s="41"/>
      <c r="NYX135" s="42"/>
      <c r="NYY135" s="41"/>
      <c r="NYZ135" s="41"/>
      <c r="NZA135" s="41"/>
      <c r="NZB135" s="42"/>
      <c r="NZC135" s="41"/>
      <c r="NZD135" s="41"/>
      <c r="NZE135" s="41"/>
      <c r="NZF135" s="42"/>
      <c r="NZG135" s="41"/>
      <c r="NZH135" s="41"/>
      <c r="NZI135" s="41"/>
      <c r="NZJ135" s="42"/>
      <c r="NZK135" s="41"/>
      <c r="NZL135" s="41"/>
      <c r="NZM135" s="41"/>
      <c r="NZN135" s="42"/>
      <c r="NZO135" s="41"/>
      <c r="NZP135" s="41"/>
      <c r="NZQ135" s="41"/>
      <c r="NZR135" s="42"/>
      <c r="NZS135" s="41"/>
      <c r="NZT135" s="41"/>
      <c r="NZU135" s="41"/>
      <c r="NZV135" s="42"/>
      <c r="NZW135" s="41"/>
      <c r="NZX135" s="41"/>
      <c r="NZY135" s="41"/>
      <c r="NZZ135" s="42"/>
      <c r="OAA135" s="41"/>
      <c r="OAB135" s="41"/>
      <c r="OAC135" s="41"/>
      <c r="OAD135" s="42"/>
      <c r="OAE135" s="41"/>
      <c r="OAF135" s="41"/>
      <c r="OAG135" s="41"/>
      <c r="OAH135" s="42"/>
      <c r="OAI135" s="41"/>
      <c r="OAJ135" s="41"/>
      <c r="OAK135" s="41"/>
      <c r="OAL135" s="42"/>
      <c r="OAM135" s="41"/>
      <c r="OAN135" s="41"/>
      <c r="OAO135" s="41"/>
      <c r="OAP135" s="42"/>
      <c r="OAQ135" s="41"/>
      <c r="OAR135" s="41"/>
      <c r="OAS135" s="41"/>
      <c r="OAT135" s="42"/>
      <c r="OAU135" s="41"/>
      <c r="OAV135" s="41"/>
      <c r="OAW135" s="41"/>
      <c r="OAX135" s="42"/>
      <c r="OAY135" s="41"/>
      <c r="OAZ135" s="41"/>
      <c r="OBA135" s="41"/>
      <c r="OBB135" s="42"/>
      <c r="OBC135" s="41"/>
      <c r="OBD135" s="41"/>
      <c r="OBE135" s="41"/>
      <c r="OBF135" s="42"/>
      <c r="OBG135" s="41"/>
      <c r="OBH135" s="41"/>
      <c r="OBI135" s="41"/>
      <c r="OBJ135" s="42"/>
      <c r="OBK135" s="41"/>
      <c r="OBL135" s="41"/>
      <c r="OBM135" s="41"/>
      <c r="OBN135" s="42"/>
      <c r="OBO135" s="41"/>
      <c r="OBP135" s="41"/>
      <c r="OBQ135" s="41"/>
      <c r="OBR135" s="42"/>
      <c r="OBS135" s="41"/>
      <c r="OBT135" s="41"/>
      <c r="OBU135" s="41"/>
      <c r="OBV135" s="42"/>
      <c r="OBW135" s="41"/>
      <c r="OBX135" s="41"/>
      <c r="OBY135" s="41"/>
      <c r="OBZ135" s="43"/>
      <c r="OCA135" s="44"/>
      <c r="OCB135" s="45"/>
      <c r="OCC135" s="45"/>
      <c r="OCD135" s="42"/>
      <c r="OCE135" s="41"/>
      <c r="OCF135" s="41"/>
      <c r="OCG135" s="41"/>
      <c r="OCH135" s="42"/>
      <c r="OCI135" s="41"/>
      <c r="OCJ135" s="41"/>
      <c r="OCK135" s="41"/>
      <c r="OCL135" s="42"/>
      <c r="OCM135" s="41"/>
      <c r="OCN135" s="41"/>
      <c r="OCO135" s="41"/>
      <c r="OCP135" s="42"/>
      <c r="OCQ135" s="41"/>
      <c r="OCR135" s="41"/>
      <c r="OCS135" s="41"/>
      <c r="OCT135" s="42"/>
      <c r="OCU135" s="41"/>
      <c r="OCV135" s="41"/>
      <c r="OCW135" s="41"/>
      <c r="OCX135" s="42"/>
      <c r="OCY135" s="41"/>
      <c r="OCZ135" s="41"/>
      <c r="ODA135" s="41"/>
      <c r="ODB135" s="42"/>
      <c r="ODC135" s="41"/>
      <c r="ODD135" s="41"/>
      <c r="ODE135" s="41"/>
      <c r="ODF135" s="42"/>
      <c r="ODG135" s="41"/>
      <c r="ODH135" s="41"/>
      <c r="ODI135" s="41"/>
      <c r="ODJ135" s="42"/>
      <c r="ODK135" s="41"/>
      <c r="ODL135" s="41"/>
      <c r="ODM135" s="41"/>
      <c r="ODN135" s="42"/>
      <c r="ODO135" s="41"/>
      <c r="ODP135" s="41"/>
      <c r="ODQ135" s="41"/>
      <c r="ODR135" s="42"/>
      <c r="ODS135" s="41"/>
      <c r="ODT135" s="41"/>
      <c r="ODU135" s="41"/>
      <c r="ODV135" s="42"/>
      <c r="ODW135" s="41"/>
      <c r="ODX135" s="41"/>
      <c r="ODY135" s="41"/>
      <c r="ODZ135" s="42"/>
      <c r="OEA135" s="41"/>
      <c r="OEB135" s="41"/>
      <c r="OEC135" s="41"/>
      <c r="OED135" s="42"/>
      <c r="OEE135" s="41"/>
      <c r="OEF135" s="41"/>
      <c r="OEG135" s="41"/>
      <c r="OEH135" s="42"/>
      <c r="OEI135" s="41"/>
      <c r="OEJ135" s="41"/>
      <c r="OEK135" s="41"/>
      <c r="OEL135" s="42"/>
      <c r="OEM135" s="41"/>
      <c r="OEN135" s="41"/>
      <c r="OEO135" s="41"/>
      <c r="OEP135" s="42"/>
      <c r="OEQ135" s="41"/>
      <c r="OER135" s="41"/>
      <c r="OES135" s="41"/>
      <c r="OET135" s="42"/>
      <c r="OEU135" s="41"/>
      <c r="OEV135" s="41"/>
      <c r="OEW135" s="41"/>
      <c r="OEX135" s="42"/>
      <c r="OEY135" s="41"/>
      <c r="OEZ135" s="41"/>
      <c r="OFA135" s="41"/>
      <c r="OFB135" s="42"/>
      <c r="OFC135" s="41"/>
      <c r="OFD135" s="41"/>
      <c r="OFE135" s="41"/>
      <c r="OFF135" s="42"/>
      <c r="OFG135" s="41"/>
      <c r="OFH135" s="41"/>
      <c r="OFI135" s="41"/>
      <c r="OFJ135" s="42"/>
      <c r="OFK135" s="41"/>
      <c r="OFL135" s="41"/>
      <c r="OFM135" s="41"/>
      <c r="OFN135" s="42"/>
      <c r="OFO135" s="41"/>
      <c r="OFP135" s="41"/>
      <c r="OFQ135" s="41"/>
      <c r="OFR135" s="42"/>
      <c r="OFS135" s="41"/>
      <c r="OFT135" s="41"/>
      <c r="OFU135" s="41"/>
      <c r="OFV135" s="42"/>
      <c r="OFW135" s="41"/>
      <c r="OFX135" s="41"/>
      <c r="OFY135" s="41"/>
      <c r="OFZ135" s="42"/>
      <c r="OGA135" s="41"/>
      <c r="OGB135" s="41"/>
      <c r="OGC135" s="41"/>
      <c r="OGD135" s="42"/>
      <c r="OGE135" s="41"/>
      <c r="OGF135" s="41"/>
      <c r="OGG135" s="41"/>
      <c r="OGH135" s="42"/>
      <c r="OGI135" s="41"/>
      <c r="OGJ135" s="41"/>
      <c r="OGK135" s="41"/>
      <c r="OGL135" s="42"/>
      <c r="OGM135" s="41"/>
      <c r="OGN135" s="41"/>
      <c r="OGO135" s="41"/>
      <c r="OGP135" s="42"/>
      <c r="OGQ135" s="41"/>
      <c r="OGR135" s="41"/>
      <c r="OGS135" s="41"/>
      <c r="OGT135" s="42"/>
      <c r="OGU135" s="41"/>
      <c r="OGV135" s="41"/>
      <c r="OGW135" s="41"/>
      <c r="OGX135" s="42"/>
      <c r="OGY135" s="41"/>
      <c r="OGZ135" s="41"/>
      <c r="OHA135" s="41"/>
      <c r="OHB135" s="42"/>
      <c r="OHC135" s="41"/>
      <c r="OHD135" s="41"/>
      <c r="OHE135" s="41"/>
      <c r="OHF135" s="42"/>
      <c r="OHG135" s="41"/>
      <c r="OHH135" s="41"/>
      <c r="OHI135" s="41"/>
      <c r="OHJ135" s="42"/>
      <c r="OHK135" s="41"/>
      <c r="OHL135" s="41"/>
      <c r="OHM135" s="41"/>
      <c r="OHN135" s="42"/>
      <c r="OHO135" s="41"/>
      <c r="OHP135" s="41"/>
      <c r="OHQ135" s="41"/>
      <c r="OHR135" s="42"/>
      <c r="OHS135" s="41"/>
      <c r="OHT135" s="41"/>
      <c r="OHU135" s="41"/>
      <c r="OHV135" s="42"/>
      <c r="OHW135" s="41"/>
      <c r="OHX135" s="41"/>
      <c r="OHY135" s="41"/>
      <c r="OHZ135" s="42"/>
      <c r="OIA135" s="41"/>
      <c r="OIB135" s="41"/>
      <c r="OIC135" s="41"/>
      <c r="OID135" s="43"/>
      <c r="OIE135" s="44"/>
      <c r="OIF135" s="45"/>
      <c r="OIG135" s="45"/>
      <c r="OIH135" s="42"/>
      <c r="OII135" s="41"/>
      <c r="OIJ135" s="41"/>
      <c r="OIK135" s="41"/>
      <c r="OIL135" s="42"/>
      <c r="OIM135" s="41"/>
      <c r="OIN135" s="41"/>
      <c r="OIO135" s="41"/>
      <c r="OIP135" s="42"/>
      <c r="OIQ135" s="41"/>
      <c r="OIR135" s="41"/>
      <c r="OIS135" s="41"/>
      <c r="OIT135" s="42"/>
      <c r="OIU135" s="41"/>
      <c r="OIV135" s="41"/>
      <c r="OIW135" s="41"/>
      <c r="OIX135" s="42"/>
      <c r="OIY135" s="41"/>
      <c r="OIZ135" s="41"/>
      <c r="OJA135" s="41"/>
      <c r="OJB135" s="42"/>
      <c r="OJC135" s="41"/>
      <c r="OJD135" s="41"/>
      <c r="OJE135" s="41"/>
      <c r="OJF135" s="42"/>
      <c r="OJG135" s="41"/>
      <c r="OJH135" s="41"/>
      <c r="OJI135" s="41"/>
      <c r="OJJ135" s="42"/>
      <c r="OJK135" s="41"/>
      <c r="OJL135" s="41"/>
      <c r="OJM135" s="41"/>
      <c r="OJN135" s="42"/>
      <c r="OJO135" s="41"/>
      <c r="OJP135" s="41"/>
      <c r="OJQ135" s="41"/>
      <c r="OJR135" s="42"/>
      <c r="OJS135" s="41"/>
      <c r="OJT135" s="41"/>
      <c r="OJU135" s="41"/>
      <c r="OJV135" s="42"/>
      <c r="OJW135" s="41"/>
      <c r="OJX135" s="41"/>
      <c r="OJY135" s="41"/>
      <c r="OJZ135" s="42"/>
      <c r="OKA135" s="41"/>
      <c r="OKB135" s="41"/>
      <c r="OKC135" s="41"/>
      <c r="OKD135" s="42"/>
      <c r="OKE135" s="41"/>
      <c r="OKF135" s="41"/>
      <c r="OKG135" s="41"/>
      <c r="OKH135" s="42"/>
      <c r="OKI135" s="41"/>
      <c r="OKJ135" s="41"/>
      <c r="OKK135" s="41"/>
      <c r="OKL135" s="42"/>
      <c r="OKM135" s="41"/>
      <c r="OKN135" s="41"/>
      <c r="OKO135" s="41"/>
      <c r="OKP135" s="42"/>
      <c r="OKQ135" s="41"/>
      <c r="OKR135" s="41"/>
      <c r="OKS135" s="41"/>
      <c r="OKT135" s="42"/>
      <c r="OKU135" s="41"/>
      <c r="OKV135" s="41"/>
      <c r="OKW135" s="41"/>
      <c r="OKX135" s="42"/>
      <c r="OKY135" s="41"/>
      <c r="OKZ135" s="41"/>
      <c r="OLA135" s="41"/>
      <c r="OLB135" s="42"/>
      <c r="OLC135" s="41"/>
      <c r="OLD135" s="41"/>
      <c r="OLE135" s="41"/>
      <c r="OLF135" s="42"/>
      <c r="OLG135" s="41"/>
      <c r="OLH135" s="41"/>
      <c r="OLI135" s="41"/>
      <c r="OLJ135" s="42"/>
      <c r="OLK135" s="41"/>
      <c r="OLL135" s="41"/>
      <c r="OLM135" s="41"/>
      <c r="OLN135" s="42"/>
      <c r="OLO135" s="41"/>
      <c r="OLP135" s="41"/>
      <c r="OLQ135" s="41"/>
      <c r="OLR135" s="42"/>
      <c r="OLS135" s="41"/>
      <c r="OLT135" s="41"/>
      <c r="OLU135" s="41"/>
      <c r="OLV135" s="42"/>
      <c r="OLW135" s="41"/>
      <c r="OLX135" s="41"/>
      <c r="OLY135" s="41"/>
      <c r="OLZ135" s="42"/>
      <c r="OMA135" s="41"/>
      <c r="OMB135" s="41"/>
      <c r="OMC135" s="41"/>
      <c r="OMD135" s="42"/>
      <c r="OME135" s="41"/>
      <c r="OMF135" s="41"/>
      <c r="OMG135" s="41"/>
      <c r="OMH135" s="42"/>
      <c r="OMI135" s="41"/>
      <c r="OMJ135" s="41"/>
      <c r="OMK135" s="41"/>
      <c r="OML135" s="42"/>
      <c r="OMM135" s="41"/>
      <c r="OMN135" s="41"/>
      <c r="OMO135" s="41"/>
      <c r="OMP135" s="42"/>
      <c r="OMQ135" s="41"/>
      <c r="OMR135" s="41"/>
      <c r="OMS135" s="41"/>
      <c r="OMT135" s="42"/>
      <c r="OMU135" s="41"/>
      <c r="OMV135" s="41"/>
      <c r="OMW135" s="41"/>
      <c r="OMX135" s="42"/>
      <c r="OMY135" s="41"/>
      <c r="OMZ135" s="41"/>
      <c r="ONA135" s="41"/>
      <c r="ONB135" s="42"/>
      <c r="ONC135" s="41"/>
      <c r="OND135" s="41"/>
      <c r="ONE135" s="41"/>
      <c r="ONF135" s="42"/>
      <c r="ONG135" s="41"/>
      <c r="ONH135" s="41"/>
      <c r="ONI135" s="41"/>
      <c r="ONJ135" s="42"/>
      <c r="ONK135" s="41"/>
      <c r="ONL135" s="41"/>
      <c r="ONM135" s="41"/>
      <c r="ONN135" s="42"/>
      <c r="ONO135" s="41"/>
      <c r="ONP135" s="41"/>
      <c r="ONQ135" s="41"/>
      <c r="ONR135" s="42"/>
      <c r="ONS135" s="41"/>
      <c r="ONT135" s="41"/>
      <c r="ONU135" s="41"/>
      <c r="ONV135" s="42"/>
      <c r="ONW135" s="41"/>
      <c r="ONX135" s="41"/>
      <c r="ONY135" s="41"/>
      <c r="ONZ135" s="42"/>
      <c r="OOA135" s="41"/>
      <c r="OOB135" s="41"/>
      <c r="OOC135" s="41"/>
      <c r="OOD135" s="42"/>
      <c r="OOE135" s="41"/>
      <c r="OOF135" s="41"/>
      <c r="OOG135" s="41"/>
      <c r="OOH135" s="43"/>
      <c r="OOI135" s="44"/>
      <c r="OOJ135" s="45"/>
      <c r="OOK135" s="45"/>
      <c r="OOL135" s="42"/>
      <c r="OOM135" s="41"/>
      <c r="OON135" s="41"/>
      <c r="OOO135" s="41"/>
      <c r="OOP135" s="42"/>
      <c r="OOQ135" s="41"/>
      <c r="OOR135" s="41"/>
      <c r="OOS135" s="41"/>
      <c r="OOT135" s="42"/>
      <c r="OOU135" s="41"/>
      <c r="OOV135" s="41"/>
      <c r="OOW135" s="41"/>
      <c r="OOX135" s="42"/>
      <c r="OOY135" s="41"/>
      <c r="OOZ135" s="41"/>
      <c r="OPA135" s="41"/>
      <c r="OPB135" s="42"/>
      <c r="OPC135" s="41"/>
      <c r="OPD135" s="41"/>
      <c r="OPE135" s="41"/>
      <c r="OPF135" s="42"/>
      <c r="OPG135" s="41"/>
      <c r="OPH135" s="41"/>
      <c r="OPI135" s="41"/>
      <c r="OPJ135" s="42"/>
      <c r="OPK135" s="41"/>
      <c r="OPL135" s="41"/>
      <c r="OPM135" s="41"/>
      <c r="OPN135" s="42"/>
      <c r="OPO135" s="41"/>
      <c r="OPP135" s="41"/>
      <c r="OPQ135" s="41"/>
      <c r="OPR135" s="42"/>
      <c r="OPS135" s="41"/>
      <c r="OPT135" s="41"/>
      <c r="OPU135" s="41"/>
      <c r="OPV135" s="42"/>
      <c r="OPW135" s="41"/>
      <c r="OPX135" s="41"/>
      <c r="OPY135" s="41"/>
      <c r="OPZ135" s="42"/>
      <c r="OQA135" s="41"/>
      <c r="OQB135" s="41"/>
      <c r="OQC135" s="41"/>
      <c r="OQD135" s="42"/>
      <c r="OQE135" s="41"/>
      <c r="OQF135" s="41"/>
      <c r="OQG135" s="41"/>
      <c r="OQH135" s="42"/>
      <c r="OQI135" s="41"/>
      <c r="OQJ135" s="41"/>
      <c r="OQK135" s="41"/>
      <c r="OQL135" s="42"/>
      <c r="OQM135" s="41"/>
      <c r="OQN135" s="41"/>
      <c r="OQO135" s="41"/>
      <c r="OQP135" s="42"/>
      <c r="OQQ135" s="41"/>
      <c r="OQR135" s="41"/>
      <c r="OQS135" s="41"/>
      <c r="OQT135" s="42"/>
      <c r="OQU135" s="41"/>
      <c r="OQV135" s="41"/>
      <c r="OQW135" s="41"/>
      <c r="OQX135" s="42"/>
      <c r="OQY135" s="41"/>
      <c r="OQZ135" s="41"/>
      <c r="ORA135" s="41"/>
      <c r="ORB135" s="42"/>
      <c r="ORC135" s="41"/>
      <c r="ORD135" s="41"/>
      <c r="ORE135" s="41"/>
      <c r="ORF135" s="42"/>
      <c r="ORG135" s="41"/>
      <c r="ORH135" s="41"/>
      <c r="ORI135" s="41"/>
      <c r="ORJ135" s="42"/>
      <c r="ORK135" s="41"/>
      <c r="ORL135" s="41"/>
      <c r="ORM135" s="41"/>
      <c r="ORN135" s="42"/>
      <c r="ORO135" s="41"/>
      <c r="ORP135" s="41"/>
      <c r="ORQ135" s="41"/>
      <c r="ORR135" s="42"/>
      <c r="ORS135" s="41"/>
      <c r="ORT135" s="41"/>
      <c r="ORU135" s="41"/>
      <c r="ORV135" s="42"/>
      <c r="ORW135" s="41"/>
      <c r="ORX135" s="41"/>
      <c r="ORY135" s="41"/>
      <c r="ORZ135" s="42"/>
      <c r="OSA135" s="41"/>
      <c r="OSB135" s="41"/>
      <c r="OSC135" s="41"/>
      <c r="OSD135" s="42"/>
      <c r="OSE135" s="41"/>
      <c r="OSF135" s="41"/>
      <c r="OSG135" s="41"/>
      <c r="OSH135" s="42"/>
      <c r="OSI135" s="41"/>
      <c r="OSJ135" s="41"/>
      <c r="OSK135" s="41"/>
      <c r="OSL135" s="42"/>
      <c r="OSM135" s="41"/>
      <c r="OSN135" s="41"/>
      <c r="OSO135" s="41"/>
      <c r="OSP135" s="42"/>
      <c r="OSQ135" s="41"/>
      <c r="OSR135" s="41"/>
      <c r="OSS135" s="41"/>
      <c r="OST135" s="42"/>
      <c r="OSU135" s="41"/>
      <c r="OSV135" s="41"/>
      <c r="OSW135" s="41"/>
      <c r="OSX135" s="42"/>
      <c r="OSY135" s="41"/>
      <c r="OSZ135" s="41"/>
      <c r="OTA135" s="41"/>
      <c r="OTB135" s="42"/>
      <c r="OTC135" s="41"/>
      <c r="OTD135" s="41"/>
      <c r="OTE135" s="41"/>
      <c r="OTF135" s="42"/>
      <c r="OTG135" s="41"/>
      <c r="OTH135" s="41"/>
      <c r="OTI135" s="41"/>
      <c r="OTJ135" s="42"/>
      <c r="OTK135" s="41"/>
      <c r="OTL135" s="41"/>
      <c r="OTM135" s="41"/>
      <c r="OTN135" s="42"/>
      <c r="OTO135" s="41"/>
      <c r="OTP135" s="41"/>
      <c r="OTQ135" s="41"/>
      <c r="OTR135" s="42"/>
      <c r="OTS135" s="41"/>
      <c r="OTT135" s="41"/>
      <c r="OTU135" s="41"/>
      <c r="OTV135" s="42"/>
      <c r="OTW135" s="41"/>
      <c r="OTX135" s="41"/>
      <c r="OTY135" s="41"/>
      <c r="OTZ135" s="42"/>
      <c r="OUA135" s="41"/>
      <c r="OUB135" s="41"/>
      <c r="OUC135" s="41"/>
      <c r="OUD135" s="42"/>
      <c r="OUE135" s="41"/>
      <c r="OUF135" s="41"/>
      <c r="OUG135" s="41"/>
      <c r="OUH135" s="42"/>
      <c r="OUI135" s="41"/>
      <c r="OUJ135" s="41"/>
      <c r="OUK135" s="41"/>
      <c r="OUL135" s="43"/>
      <c r="OUM135" s="44"/>
      <c r="OUN135" s="45"/>
      <c r="OUO135" s="45"/>
      <c r="OUP135" s="42"/>
      <c r="OUQ135" s="41"/>
      <c r="OUR135" s="41"/>
      <c r="OUS135" s="41"/>
      <c r="OUT135" s="42"/>
      <c r="OUU135" s="41"/>
      <c r="OUV135" s="41"/>
      <c r="OUW135" s="41"/>
      <c r="OUX135" s="42"/>
      <c r="OUY135" s="41"/>
      <c r="OUZ135" s="41"/>
      <c r="OVA135" s="41"/>
      <c r="OVB135" s="42"/>
      <c r="OVC135" s="41"/>
      <c r="OVD135" s="41"/>
      <c r="OVE135" s="41"/>
      <c r="OVF135" s="42"/>
      <c r="OVG135" s="41"/>
      <c r="OVH135" s="41"/>
      <c r="OVI135" s="41"/>
      <c r="OVJ135" s="42"/>
      <c r="OVK135" s="41"/>
      <c r="OVL135" s="41"/>
      <c r="OVM135" s="41"/>
      <c r="OVN135" s="42"/>
      <c r="OVO135" s="41"/>
      <c r="OVP135" s="41"/>
      <c r="OVQ135" s="41"/>
      <c r="OVR135" s="42"/>
      <c r="OVS135" s="41"/>
      <c r="OVT135" s="41"/>
      <c r="OVU135" s="41"/>
      <c r="OVV135" s="42"/>
      <c r="OVW135" s="41"/>
      <c r="OVX135" s="41"/>
      <c r="OVY135" s="41"/>
      <c r="OVZ135" s="42"/>
      <c r="OWA135" s="41"/>
      <c r="OWB135" s="41"/>
      <c r="OWC135" s="41"/>
      <c r="OWD135" s="42"/>
      <c r="OWE135" s="41"/>
      <c r="OWF135" s="41"/>
      <c r="OWG135" s="41"/>
      <c r="OWH135" s="42"/>
      <c r="OWI135" s="41"/>
      <c r="OWJ135" s="41"/>
      <c r="OWK135" s="41"/>
      <c r="OWL135" s="42"/>
      <c r="OWM135" s="41"/>
      <c r="OWN135" s="41"/>
      <c r="OWO135" s="41"/>
      <c r="OWP135" s="42"/>
      <c r="OWQ135" s="41"/>
      <c r="OWR135" s="41"/>
      <c r="OWS135" s="41"/>
      <c r="OWT135" s="42"/>
      <c r="OWU135" s="41"/>
      <c r="OWV135" s="41"/>
      <c r="OWW135" s="41"/>
      <c r="OWX135" s="42"/>
      <c r="OWY135" s="41"/>
      <c r="OWZ135" s="41"/>
      <c r="OXA135" s="41"/>
      <c r="OXB135" s="42"/>
      <c r="OXC135" s="41"/>
      <c r="OXD135" s="41"/>
      <c r="OXE135" s="41"/>
      <c r="OXF135" s="42"/>
      <c r="OXG135" s="41"/>
      <c r="OXH135" s="41"/>
      <c r="OXI135" s="41"/>
      <c r="OXJ135" s="42"/>
      <c r="OXK135" s="41"/>
      <c r="OXL135" s="41"/>
      <c r="OXM135" s="41"/>
      <c r="OXN135" s="42"/>
      <c r="OXO135" s="41"/>
      <c r="OXP135" s="41"/>
      <c r="OXQ135" s="41"/>
      <c r="OXR135" s="42"/>
      <c r="OXS135" s="41"/>
      <c r="OXT135" s="41"/>
      <c r="OXU135" s="41"/>
      <c r="OXV135" s="42"/>
      <c r="OXW135" s="41"/>
      <c r="OXX135" s="41"/>
      <c r="OXY135" s="41"/>
      <c r="OXZ135" s="42"/>
      <c r="OYA135" s="41"/>
      <c r="OYB135" s="41"/>
      <c r="OYC135" s="41"/>
      <c r="OYD135" s="42"/>
      <c r="OYE135" s="41"/>
      <c r="OYF135" s="41"/>
      <c r="OYG135" s="41"/>
      <c r="OYH135" s="42"/>
      <c r="OYI135" s="41"/>
      <c r="OYJ135" s="41"/>
      <c r="OYK135" s="41"/>
      <c r="OYL135" s="42"/>
      <c r="OYM135" s="41"/>
      <c r="OYN135" s="41"/>
      <c r="OYO135" s="41"/>
      <c r="OYP135" s="42"/>
      <c r="OYQ135" s="41"/>
      <c r="OYR135" s="41"/>
      <c r="OYS135" s="41"/>
      <c r="OYT135" s="42"/>
      <c r="OYU135" s="41"/>
      <c r="OYV135" s="41"/>
      <c r="OYW135" s="41"/>
      <c r="OYX135" s="42"/>
      <c r="OYY135" s="41"/>
      <c r="OYZ135" s="41"/>
      <c r="OZA135" s="41"/>
      <c r="OZB135" s="42"/>
      <c r="OZC135" s="41"/>
      <c r="OZD135" s="41"/>
      <c r="OZE135" s="41"/>
      <c r="OZF135" s="42"/>
      <c r="OZG135" s="41"/>
      <c r="OZH135" s="41"/>
      <c r="OZI135" s="41"/>
      <c r="OZJ135" s="42"/>
      <c r="OZK135" s="41"/>
      <c r="OZL135" s="41"/>
      <c r="OZM135" s="41"/>
      <c r="OZN135" s="42"/>
      <c r="OZO135" s="41"/>
      <c r="OZP135" s="41"/>
      <c r="OZQ135" s="41"/>
      <c r="OZR135" s="42"/>
      <c r="OZS135" s="41"/>
      <c r="OZT135" s="41"/>
      <c r="OZU135" s="41"/>
      <c r="OZV135" s="42"/>
      <c r="OZW135" s="41"/>
      <c r="OZX135" s="41"/>
      <c r="OZY135" s="41"/>
      <c r="OZZ135" s="42"/>
      <c r="PAA135" s="41"/>
      <c r="PAB135" s="41"/>
      <c r="PAC135" s="41"/>
      <c r="PAD135" s="42"/>
      <c r="PAE135" s="41"/>
      <c r="PAF135" s="41"/>
      <c r="PAG135" s="41"/>
      <c r="PAH135" s="42"/>
      <c r="PAI135" s="41"/>
      <c r="PAJ135" s="41"/>
      <c r="PAK135" s="41"/>
      <c r="PAL135" s="42"/>
      <c r="PAM135" s="41"/>
      <c r="PAN135" s="41"/>
      <c r="PAO135" s="41"/>
      <c r="PAP135" s="43"/>
      <c r="PAQ135" s="44"/>
      <c r="PAR135" s="45"/>
      <c r="PAS135" s="45"/>
      <c r="PAT135" s="42"/>
      <c r="PAU135" s="41"/>
      <c r="PAV135" s="41"/>
      <c r="PAW135" s="41"/>
      <c r="PAX135" s="42"/>
      <c r="PAY135" s="41"/>
      <c r="PAZ135" s="41"/>
      <c r="PBA135" s="41"/>
      <c r="PBB135" s="42"/>
      <c r="PBC135" s="41"/>
      <c r="PBD135" s="41"/>
      <c r="PBE135" s="41"/>
      <c r="PBF135" s="42"/>
      <c r="PBG135" s="41"/>
      <c r="PBH135" s="41"/>
      <c r="PBI135" s="41"/>
      <c r="PBJ135" s="42"/>
      <c r="PBK135" s="41"/>
      <c r="PBL135" s="41"/>
      <c r="PBM135" s="41"/>
      <c r="PBN135" s="42"/>
      <c r="PBO135" s="41"/>
      <c r="PBP135" s="41"/>
      <c r="PBQ135" s="41"/>
      <c r="PBR135" s="42"/>
      <c r="PBS135" s="41"/>
      <c r="PBT135" s="41"/>
      <c r="PBU135" s="41"/>
      <c r="PBV135" s="42"/>
      <c r="PBW135" s="41"/>
      <c r="PBX135" s="41"/>
      <c r="PBY135" s="41"/>
      <c r="PBZ135" s="42"/>
      <c r="PCA135" s="41"/>
      <c r="PCB135" s="41"/>
      <c r="PCC135" s="41"/>
      <c r="PCD135" s="42"/>
      <c r="PCE135" s="41"/>
      <c r="PCF135" s="41"/>
      <c r="PCG135" s="41"/>
      <c r="PCH135" s="42"/>
      <c r="PCI135" s="41"/>
      <c r="PCJ135" s="41"/>
      <c r="PCK135" s="41"/>
      <c r="PCL135" s="42"/>
      <c r="PCM135" s="41"/>
      <c r="PCN135" s="41"/>
      <c r="PCO135" s="41"/>
      <c r="PCP135" s="42"/>
      <c r="PCQ135" s="41"/>
      <c r="PCR135" s="41"/>
      <c r="PCS135" s="41"/>
      <c r="PCT135" s="42"/>
      <c r="PCU135" s="41"/>
      <c r="PCV135" s="41"/>
      <c r="PCW135" s="41"/>
      <c r="PCX135" s="42"/>
      <c r="PCY135" s="41"/>
      <c r="PCZ135" s="41"/>
      <c r="PDA135" s="41"/>
      <c r="PDB135" s="42"/>
      <c r="PDC135" s="41"/>
      <c r="PDD135" s="41"/>
      <c r="PDE135" s="41"/>
      <c r="PDF135" s="42"/>
      <c r="PDG135" s="41"/>
      <c r="PDH135" s="41"/>
      <c r="PDI135" s="41"/>
      <c r="PDJ135" s="42"/>
      <c r="PDK135" s="41"/>
      <c r="PDL135" s="41"/>
      <c r="PDM135" s="41"/>
      <c r="PDN135" s="42"/>
      <c r="PDO135" s="41"/>
      <c r="PDP135" s="41"/>
      <c r="PDQ135" s="41"/>
      <c r="PDR135" s="42"/>
      <c r="PDS135" s="41"/>
      <c r="PDT135" s="41"/>
      <c r="PDU135" s="41"/>
      <c r="PDV135" s="42"/>
      <c r="PDW135" s="41"/>
      <c r="PDX135" s="41"/>
      <c r="PDY135" s="41"/>
      <c r="PDZ135" s="42"/>
      <c r="PEA135" s="41"/>
      <c r="PEB135" s="41"/>
      <c r="PEC135" s="41"/>
      <c r="PED135" s="42"/>
      <c r="PEE135" s="41"/>
      <c r="PEF135" s="41"/>
      <c r="PEG135" s="41"/>
      <c r="PEH135" s="42"/>
      <c r="PEI135" s="41"/>
      <c r="PEJ135" s="41"/>
      <c r="PEK135" s="41"/>
      <c r="PEL135" s="42"/>
      <c r="PEM135" s="41"/>
      <c r="PEN135" s="41"/>
      <c r="PEO135" s="41"/>
      <c r="PEP135" s="42"/>
      <c r="PEQ135" s="41"/>
      <c r="PER135" s="41"/>
      <c r="PES135" s="41"/>
      <c r="PET135" s="42"/>
      <c r="PEU135" s="41"/>
      <c r="PEV135" s="41"/>
      <c r="PEW135" s="41"/>
      <c r="PEX135" s="42"/>
      <c r="PEY135" s="41"/>
      <c r="PEZ135" s="41"/>
      <c r="PFA135" s="41"/>
      <c r="PFB135" s="42"/>
      <c r="PFC135" s="41"/>
      <c r="PFD135" s="41"/>
      <c r="PFE135" s="41"/>
      <c r="PFF135" s="42"/>
      <c r="PFG135" s="41"/>
      <c r="PFH135" s="41"/>
      <c r="PFI135" s="41"/>
      <c r="PFJ135" s="42"/>
      <c r="PFK135" s="41"/>
      <c r="PFL135" s="41"/>
      <c r="PFM135" s="41"/>
      <c r="PFN135" s="42"/>
      <c r="PFO135" s="41"/>
      <c r="PFP135" s="41"/>
      <c r="PFQ135" s="41"/>
      <c r="PFR135" s="42"/>
      <c r="PFS135" s="41"/>
      <c r="PFT135" s="41"/>
      <c r="PFU135" s="41"/>
      <c r="PFV135" s="42"/>
      <c r="PFW135" s="41"/>
      <c r="PFX135" s="41"/>
      <c r="PFY135" s="41"/>
      <c r="PFZ135" s="42"/>
      <c r="PGA135" s="41"/>
      <c r="PGB135" s="41"/>
      <c r="PGC135" s="41"/>
      <c r="PGD135" s="42"/>
      <c r="PGE135" s="41"/>
      <c r="PGF135" s="41"/>
      <c r="PGG135" s="41"/>
      <c r="PGH135" s="42"/>
      <c r="PGI135" s="41"/>
      <c r="PGJ135" s="41"/>
      <c r="PGK135" s="41"/>
      <c r="PGL135" s="42"/>
      <c r="PGM135" s="41"/>
      <c r="PGN135" s="41"/>
      <c r="PGO135" s="41"/>
      <c r="PGP135" s="42"/>
      <c r="PGQ135" s="41"/>
      <c r="PGR135" s="41"/>
      <c r="PGS135" s="41"/>
      <c r="PGT135" s="43"/>
      <c r="PGU135" s="44"/>
      <c r="PGV135" s="45"/>
      <c r="PGW135" s="45"/>
      <c r="PGX135" s="42"/>
      <c r="PGY135" s="41"/>
      <c r="PGZ135" s="41"/>
      <c r="PHA135" s="41"/>
      <c r="PHB135" s="42"/>
      <c r="PHC135" s="41"/>
      <c r="PHD135" s="41"/>
      <c r="PHE135" s="41"/>
      <c r="PHF135" s="42"/>
      <c r="PHG135" s="41"/>
      <c r="PHH135" s="41"/>
      <c r="PHI135" s="41"/>
      <c r="PHJ135" s="42"/>
      <c r="PHK135" s="41"/>
      <c r="PHL135" s="41"/>
      <c r="PHM135" s="41"/>
      <c r="PHN135" s="42"/>
      <c r="PHO135" s="41"/>
      <c r="PHP135" s="41"/>
      <c r="PHQ135" s="41"/>
      <c r="PHR135" s="42"/>
      <c r="PHS135" s="41"/>
      <c r="PHT135" s="41"/>
      <c r="PHU135" s="41"/>
      <c r="PHV135" s="42"/>
      <c r="PHW135" s="41"/>
      <c r="PHX135" s="41"/>
      <c r="PHY135" s="41"/>
      <c r="PHZ135" s="42"/>
      <c r="PIA135" s="41"/>
      <c r="PIB135" s="41"/>
      <c r="PIC135" s="41"/>
      <c r="PID135" s="42"/>
      <c r="PIE135" s="41"/>
      <c r="PIF135" s="41"/>
      <c r="PIG135" s="41"/>
      <c r="PIH135" s="42"/>
      <c r="PII135" s="41"/>
      <c r="PIJ135" s="41"/>
      <c r="PIK135" s="41"/>
      <c r="PIL135" s="42"/>
      <c r="PIM135" s="41"/>
      <c r="PIN135" s="41"/>
      <c r="PIO135" s="41"/>
      <c r="PIP135" s="42"/>
      <c r="PIQ135" s="41"/>
      <c r="PIR135" s="41"/>
      <c r="PIS135" s="41"/>
      <c r="PIT135" s="42"/>
      <c r="PIU135" s="41"/>
      <c r="PIV135" s="41"/>
      <c r="PIW135" s="41"/>
      <c r="PIX135" s="42"/>
      <c r="PIY135" s="41"/>
      <c r="PIZ135" s="41"/>
      <c r="PJA135" s="41"/>
      <c r="PJB135" s="42"/>
      <c r="PJC135" s="41"/>
      <c r="PJD135" s="41"/>
      <c r="PJE135" s="41"/>
      <c r="PJF135" s="42"/>
      <c r="PJG135" s="41"/>
      <c r="PJH135" s="41"/>
      <c r="PJI135" s="41"/>
      <c r="PJJ135" s="42"/>
      <c r="PJK135" s="41"/>
      <c r="PJL135" s="41"/>
      <c r="PJM135" s="41"/>
      <c r="PJN135" s="42"/>
      <c r="PJO135" s="41"/>
      <c r="PJP135" s="41"/>
      <c r="PJQ135" s="41"/>
      <c r="PJR135" s="42"/>
      <c r="PJS135" s="41"/>
      <c r="PJT135" s="41"/>
      <c r="PJU135" s="41"/>
      <c r="PJV135" s="42"/>
      <c r="PJW135" s="41"/>
      <c r="PJX135" s="41"/>
      <c r="PJY135" s="41"/>
      <c r="PJZ135" s="42"/>
      <c r="PKA135" s="41"/>
      <c r="PKB135" s="41"/>
      <c r="PKC135" s="41"/>
      <c r="PKD135" s="42"/>
      <c r="PKE135" s="41"/>
      <c r="PKF135" s="41"/>
      <c r="PKG135" s="41"/>
      <c r="PKH135" s="42"/>
      <c r="PKI135" s="41"/>
      <c r="PKJ135" s="41"/>
      <c r="PKK135" s="41"/>
      <c r="PKL135" s="42"/>
      <c r="PKM135" s="41"/>
      <c r="PKN135" s="41"/>
      <c r="PKO135" s="41"/>
      <c r="PKP135" s="42"/>
      <c r="PKQ135" s="41"/>
      <c r="PKR135" s="41"/>
      <c r="PKS135" s="41"/>
      <c r="PKT135" s="42"/>
      <c r="PKU135" s="41"/>
      <c r="PKV135" s="41"/>
      <c r="PKW135" s="41"/>
      <c r="PKX135" s="42"/>
      <c r="PKY135" s="41"/>
      <c r="PKZ135" s="41"/>
      <c r="PLA135" s="41"/>
      <c r="PLB135" s="42"/>
      <c r="PLC135" s="41"/>
      <c r="PLD135" s="41"/>
      <c r="PLE135" s="41"/>
      <c r="PLF135" s="42"/>
      <c r="PLG135" s="41"/>
      <c r="PLH135" s="41"/>
      <c r="PLI135" s="41"/>
      <c r="PLJ135" s="42"/>
      <c r="PLK135" s="41"/>
      <c r="PLL135" s="41"/>
      <c r="PLM135" s="41"/>
      <c r="PLN135" s="42"/>
      <c r="PLO135" s="41"/>
      <c r="PLP135" s="41"/>
      <c r="PLQ135" s="41"/>
      <c r="PLR135" s="42"/>
      <c r="PLS135" s="41"/>
      <c r="PLT135" s="41"/>
      <c r="PLU135" s="41"/>
      <c r="PLV135" s="42"/>
      <c r="PLW135" s="41"/>
      <c r="PLX135" s="41"/>
      <c r="PLY135" s="41"/>
      <c r="PLZ135" s="42"/>
      <c r="PMA135" s="41"/>
      <c r="PMB135" s="41"/>
      <c r="PMC135" s="41"/>
      <c r="PMD135" s="42"/>
      <c r="PME135" s="41"/>
      <c r="PMF135" s="41"/>
      <c r="PMG135" s="41"/>
      <c r="PMH135" s="42"/>
      <c r="PMI135" s="41"/>
      <c r="PMJ135" s="41"/>
      <c r="PMK135" s="41"/>
      <c r="PML135" s="42"/>
      <c r="PMM135" s="41"/>
      <c r="PMN135" s="41"/>
      <c r="PMO135" s="41"/>
      <c r="PMP135" s="42"/>
      <c r="PMQ135" s="41"/>
      <c r="PMR135" s="41"/>
      <c r="PMS135" s="41"/>
      <c r="PMT135" s="42"/>
      <c r="PMU135" s="41"/>
      <c r="PMV135" s="41"/>
      <c r="PMW135" s="41"/>
      <c r="PMX135" s="43"/>
      <c r="PMY135" s="44"/>
      <c r="PMZ135" s="45"/>
      <c r="PNA135" s="45"/>
      <c r="PNB135" s="42"/>
      <c r="PNC135" s="41"/>
      <c r="PND135" s="41"/>
      <c r="PNE135" s="41"/>
      <c r="PNF135" s="42"/>
      <c r="PNG135" s="41"/>
      <c r="PNH135" s="41"/>
      <c r="PNI135" s="41"/>
      <c r="PNJ135" s="42"/>
      <c r="PNK135" s="41"/>
      <c r="PNL135" s="41"/>
      <c r="PNM135" s="41"/>
      <c r="PNN135" s="42"/>
      <c r="PNO135" s="41"/>
      <c r="PNP135" s="41"/>
      <c r="PNQ135" s="41"/>
      <c r="PNR135" s="42"/>
      <c r="PNS135" s="41"/>
      <c r="PNT135" s="41"/>
      <c r="PNU135" s="41"/>
      <c r="PNV135" s="42"/>
      <c r="PNW135" s="41"/>
      <c r="PNX135" s="41"/>
      <c r="PNY135" s="41"/>
      <c r="PNZ135" s="42"/>
      <c r="POA135" s="41"/>
      <c r="POB135" s="41"/>
      <c r="POC135" s="41"/>
      <c r="POD135" s="42"/>
      <c r="POE135" s="41"/>
      <c r="POF135" s="41"/>
      <c r="POG135" s="41"/>
      <c r="POH135" s="42"/>
      <c r="POI135" s="41"/>
      <c r="POJ135" s="41"/>
      <c r="POK135" s="41"/>
      <c r="POL135" s="42"/>
      <c r="POM135" s="41"/>
      <c r="PON135" s="41"/>
      <c r="POO135" s="41"/>
      <c r="POP135" s="42"/>
      <c r="POQ135" s="41"/>
      <c r="POR135" s="41"/>
      <c r="POS135" s="41"/>
      <c r="POT135" s="42"/>
      <c r="POU135" s="41"/>
      <c r="POV135" s="41"/>
      <c r="POW135" s="41"/>
      <c r="POX135" s="42"/>
      <c r="POY135" s="41"/>
      <c r="POZ135" s="41"/>
      <c r="PPA135" s="41"/>
      <c r="PPB135" s="42"/>
      <c r="PPC135" s="41"/>
      <c r="PPD135" s="41"/>
      <c r="PPE135" s="41"/>
      <c r="PPF135" s="42"/>
      <c r="PPG135" s="41"/>
      <c r="PPH135" s="41"/>
      <c r="PPI135" s="41"/>
      <c r="PPJ135" s="42"/>
      <c r="PPK135" s="41"/>
      <c r="PPL135" s="41"/>
      <c r="PPM135" s="41"/>
      <c r="PPN135" s="42"/>
      <c r="PPO135" s="41"/>
      <c r="PPP135" s="41"/>
      <c r="PPQ135" s="41"/>
      <c r="PPR135" s="42"/>
      <c r="PPS135" s="41"/>
      <c r="PPT135" s="41"/>
      <c r="PPU135" s="41"/>
      <c r="PPV135" s="42"/>
      <c r="PPW135" s="41"/>
      <c r="PPX135" s="41"/>
      <c r="PPY135" s="41"/>
      <c r="PPZ135" s="42"/>
      <c r="PQA135" s="41"/>
      <c r="PQB135" s="41"/>
      <c r="PQC135" s="41"/>
      <c r="PQD135" s="42"/>
      <c r="PQE135" s="41"/>
      <c r="PQF135" s="41"/>
      <c r="PQG135" s="41"/>
      <c r="PQH135" s="42"/>
      <c r="PQI135" s="41"/>
      <c r="PQJ135" s="41"/>
      <c r="PQK135" s="41"/>
      <c r="PQL135" s="42"/>
      <c r="PQM135" s="41"/>
      <c r="PQN135" s="41"/>
      <c r="PQO135" s="41"/>
      <c r="PQP135" s="42"/>
      <c r="PQQ135" s="41"/>
      <c r="PQR135" s="41"/>
      <c r="PQS135" s="41"/>
      <c r="PQT135" s="42"/>
      <c r="PQU135" s="41"/>
      <c r="PQV135" s="41"/>
      <c r="PQW135" s="41"/>
      <c r="PQX135" s="42"/>
      <c r="PQY135" s="41"/>
      <c r="PQZ135" s="41"/>
      <c r="PRA135" s="41"/>
      <c r="PRB135" s="42"/>
      <c r="PRC135" s="41"/>
      <c r="PRD135" s="41"/>
      <c r="PRE135" s="41"/>
      <c r="PRF135" s="42"/>
      <c r="PRG135" s="41"/>
      <c r="PRH135" s="41"/>
      <c r="PRI135" s="41"/>
      <c r="PRJ135" s="42"/>
      <c r="PRK135" s="41"/>
      <c r="PRL135" s="41"/>
      <c r="PRM135" s="41"/>
      <c r="PRN135" s="42"/>
      <c r="PRO135" s="41"/>
      <c r="PRP135" s="41"/>
      <c r="PRQ135" s="41"/>
      <c r="PRR135" s="42"/>
      <c r="PRS135" s="41"/>
      <c r="PRT135" s="41"/>
      <c r="PRU135" s="41"/>
      <c r="PRV135" s="42"/>
      <c r="PRW135" s="41"/>
      <c r="PRX135" s="41"/>
      <c r="PRY135" s="41"/>
      <c r="PRZ135" s="42"/>
      <c r="PSA135" s="41"/>
      <c r="PSB135" s="41"/>
      <c r="PSC135" s="41"/>
      <c r="PSD135" s="42"/>
      <c r="PSE135" s="41"/>
      <c r="PSF135" s="41"/>
      <c r="PSG135" s="41"/>
      <c r="PSH135" s="42"/>
      <c r="PSI135" s="41"/>
      <c r="PSJ135" s="41"/>
      <c r="PSK135" s="41"/>
      <c r="PSL135" s="42"/>
      <c r="PSM135" s="41"/>
      <c r="PSN135" s="41"/>
      <c r="PSO135" s="41"/>
      <c r="PSP135" s="42"/>
      <c r="PSQ135" s="41"/>
      <c r="PSR135" s="41"/>
      <c r="PSS135" s="41"/>
      <c r="PST135" s="42"/>
      <c r="PSU135" s="41"/>
      <c r="PSV135" s="41"/>
      <c r="PSW135" s="41"/>
      <c r="PSX135" s="42"/>
      <c r="PSY135" s="41"/>
      <c r="PSZ135" s="41"/>
      <c r="PTA135" s="41"/>
      <c r="PTB135" s="43"/>
      <c r="PTC135" s="44"/>
      <c r="PTD135" s="45"/>
      <c r="PTE135" s="45"/>
      <c r="PTF135" s="42"/>
      <c r="PTG135" s="41"/>
      <c r="PTH135" s="41"/>
      <c r="PTI135" s="41"/>
      <c r="PTJ135" s="42"/>
      <c r="PTK135" s="41"/>
      <c r="PTL135" s="41"/>
      <c r="PTM135" s="41"/>
      <c r="PTN135" s="42"/>
      <c r="PTO135" s="41"/>
      <c r="PTP135" s="41"/>
      <c r="PTQ135" s="41"/>
      <c r="PTR135" s="42"/>
      <c r="PTS135" s="41"/>
      <c r="PTT135" s="41"/>
      <c r="PTU135" s="41"/>
      <c r="PTV135" s="42"/>
      <c r="PTW135" s="41"/>
      <c r="PTX135" s="41"/>
      <c r="PTY135" s="41"/>
      <c r="PTZ135" s="42"/>
      <c r="PUA135" s="41"/>
      <c r="PUB135" s="41"/>
      <c r="PUC135" s="41"/>
      <c r="PUD135" s="42"/>
      <c r="PUE135" s="41"/>
      <c r="PUF135" s="41"/>
      <c r="PUG135" s="41"/>
      <c r="PUH135" s="42"/>
      <c r="PUI135" s="41"/>
      <c r="PUJ135" s="41"/>
      <c r="PUK135" s="41"/>
      <c r="PUL135" s="42"/>
      <c r="PUM135" s="41"/>
      <c r="PUN135" s="41"/>
      <c r="PUO135" s="41"/>
      <c r="PUP135" s="42"/>
      <c r="PUQ135" s="41"/>
      <c r="PUR135" s="41"/>
      <c r="PUS135" s="41"/>
      <c r="PUT135" s="42"/>
      <c r="PUU135" s="41"/>
      <c r="PUV135" s="41"/>
      <c r="PUW135" s="41"/>
      <c r="PUX135" s="42"/>
      <c r="PUY135" s="41"/>
      <c r="PUZ135" s="41"/>
      <c r="PVA135" s="41"/>
      <c r="PVB135" s="42"/>
      <c r="PVC135" s="41"/>
      <c r="PVD135" s="41"/>
      <c r="PVE135" s="41"/>
      <c r="PVF135" s="42"/>
      <c r="PVG135" s="41"/>
      <c r="PVH135" s="41"/>
      <c r="PVI135" s="41"/>
      <c r="PVJ135" s="42"/>
      <c r="PVK135" s="41"/>
      <c r="PVL135" s="41"/>
      <c r="PVM135" s="41"/>
      <c r="PVN135" s="42"/>
      <c r="PVO135" s="41"/>
      <c r="PVP135" s="41"/>
      <c r="PVQ135" s="41"/>
      <c r="PVR135" s="42"/>
      <c r="PVS135" s="41"/>
      <c r="PVT135" s="41"/>
      <c r="PVU135" s="41"/>
      <c r="PVV135" s="42"/>
      <c r="PVW135" s="41"/>
      <c r="PVX135" s="41"/>
      <c r="PVY135" s="41"/>
      <c r="PVZ135" s="42"/>
      <c r="PWA135" s="41"/>
      <c r="PWB135" s="41"/>
      <c r="PWC135" s="41"/>
      <c r="PWD135" s="42"/>
      <c r="PWE135" s="41"/>
      <c r="PWF135" s="41"/>
      <c r="PWG135" s="41"/>
      <c r="PWH135" s="42"/>
      <c r="PWI135" s="41"/>
      <c r="PWJ135" s="41"/>
      <c r="PWK135" s="41"/>
      <c r="PWL135" s="42"/>
      <c r="PWM135" s="41"/>
      <c r="PWN135" s="41"/>
      <c r="PWO135" s="41"/>
      <c r="PWP135" s="42"/>
      <c r="PWQ135" s="41"/>
      <c r="PWR135" s="41"/>
      <c r="PWS135" s="41"/>
      <c r="PWT135" s="42"/>
      <c r="PWU135" s="41"/>
      <c r="PWV135" s="41"/>
      <c r="PWW135" s="41"/>
      <c r="PWX135" s="42"/>
      <c r="PWY135" s="41"/>
      <c r="PWZ135" s="41"/>
      <c r="PXA135" s="41"/>
      <c r="PXB135" s="42"/>
      <c r="PXC135" s="41"/>
      <c r="PXD135" s="41"/>
      <c r="PXE135" s="41"/>
      <c r="PXF135" s="42"/>
      <c r="PXG135" s="41"/>
      <c r="PXH135" s="41"/>
      <c r="PXI135" s="41"/>
      <c r="PXJ135" s="42"/>
      <c r="PXK135" s="41"/>
      <c r="PXL135" s="41"/>
      <c r="PXM135" s="41"/>
      <c r="PXN135" s="42"/>
      <c r="PXO135" s="41"/>
      <c r="PXP135" s="41"/>
      <c r="PXQ135" s="41"/>
      <c r="PXR135" s="42"/>
      <c r="PXS135" s="41"/>
      <c r="PXT135" s="41"/>
      <c r="PXU135" s="41"/>
      <c r="PXV135" s="42"/>
      <c r="PXW135" s="41"/>
      <c r="PXX135" s="41"/>
      <c r="PXY135" s="41"/>
      <c r="PXZ135" s="42"/>
      <c r="PYA135" s="41"/>
      <c r="PYB135" s="41"/>
      <c r="PYC135" s="41"/>
      <c r="PYD135" s="42"/>
      <c r="PYE135" s="41"/>
      <c r="PYF135" s="41"/>
      <c r="PYG135" s="41"/>
      <c r="PYH135" s="42"/>
      <c r="PYI135" s="41"/>
      <c r="PYJ135" s="41"/>
      <c r="PYK135" s="41"/>
      <c r="PYL135" s="42"/>
      <c r="PYM135" s="41"/>
      <c r="PYN135" s="41"/>
      <c r="PYO135" s="41"/>
      <c r="PYP135" s="42"/>
      <c r="PYQ135" s="41"/>
      <c r="PYR135" s="41"/>
      <c r="PYS135" s="41"/>
      <c r="PYT135" s="42"/>
      <c r="PYU135" s="41"/>
      <c r="PYV135" s="41"/>
      <c r="PYW135" s="41"/>
      <c r="PYX135" s="42"/>
      <c r="PYY135" s="41"/>
      <c r="PYZ135" s="41"/>
      <c r="PZA135" s="41"/>
      <c r="PZB135" s="42"/>
      <c r="PZC135" s="41"/>
      <c r="PZD135" s="41"/>
      <c r="PZE135" s="41"/>
      <c r="PZF135" s="43"/>
      <c r="PZG135" s="44"/>
      <c r="PZH135" s="45"/>
      <c r="PZI135" s="45"/>
      <c r="PZJ135" s="42"/>
      <c r="PZK135" s="41"/>
      <c r="PZL135" s="41"/>
      <c r="PZM135" s="41"/>
      <c r="PZN135" s="42"/>
      <c r="PZO135" s="41"/>
      <c r="PZP135" s="41"/>
      <c r="PZQ135" s="41"/>
      <c r="PZR135" s="42"/>
      <c r="PZS135" s="41"/>
      <c r="PZT135" s="41"/>
      <c r="PZU135" s="41"/>
      <c r="PZV135" s="42"/>
      <c r="PZW135" s="41"/>
      <c r="PZX135" s="41"/>
      <c r="PZY135" s="41"/>
      <c r="PZZ135" s="42"/>
      <c r="QAA135" s="41"/>
      <c r="QAB135" s="41"/>
      <c r="QAC135" s="41"/>
      <c r="QAD135" s="42"/>
      <c r="QAE135" s="41"/>
      <c r="QAF135" s="41"/>
      <c r="QAG135" s="41"/>
      <c r="QAH135" s="42"/>
      <c r="QAI135" s="41"/>
      <c r="QAJ135" s="41"/>
      <c r="QAK135" s="41"/>
      <c r="QAL135" s="42"/>
      <c r="QAM135" s="41"/>
      <c r="QAN135" s="41"/>
      <c r="QAO135" s="41"/>
      <c r="QAP135" s="42"/>
      <c r="QAQ135" s="41"/>
      <c r="QAR135" s="41"/>
      <c r="QAS135" s="41"/>
      <c r="QAT135" s="42"/>
      <c r="QAU135" s="41"/>
      <c r="QAV135" s="41"/>
      <c r="QAW135" s="41"/>
      <c r="QAX135" s="42"/>
      <c r="QAY135" s="41"/>
      <c r="QAZ135" s="41"/>
      <c r="QBA135" s="41"/>
      <c r="QBB135" s="42"/>
      <c r="QBC135" s="41"/>
      <c r="QBD135" s="41"/>
      <c r="QBE135" s="41"/>
      <c r="QBF135" s="42"/>
      <c r="QBG135" s="41"/>
      <c r="QBH135" s="41"/>
      <c r="QBI135" s="41"/>
      <c r="QBJ135" s="42"/>
      <c r="QBK135" s="41"/>
      <c r="QBL135" s="41"/>
      <c r="QBM135" s="41"/>
      <c r="QBN135" s="42"/>
      <c r="QBO135" s="41"/>
      <c r="QBP135" s="41"/>
      <c r="QBQ135" s="41"/>
      <c r="QBR135" s="42"/>
      <c r="QBS135" s="41"/>
      <c r="QBT135" s="41"/>
      <c r="QBU135" s="41"/>
      <c r="QBV135" s="42"/>
      <c r="QBW135" s="41"/>
      <c r="QBX135" s="41"/>
      <c r="QBY135" s="41"/>
      <c r="QBZ135" s="42"/>
      <c r="QCA135" s="41"/>
      <c r="QCB135" s="41"/>
      <c r="QCC135" s="41"/>
      <c r="QCD135" s="42"/>
      <c r="QCE135" s="41"/>
      <c r="QCF135" s="41"/>
      <c r="QCG135" s="41"/>
      <c r="QCH135" s="42"/>
      <c r="QCI135" s="41"/>
      <c r="QCJ135" s="41"/>
      <c r="QCK135" s="41"/>
      <c r="QCL135" s="42"/>
      <c r="QCM135" s="41"/>
      <c r="QCN135" s="41"/>
      <c r="QCO135" s="41"/>
      <c r="QCP135" s="42"/>
      <c r="QCQ135" s="41"/>
      <c r="QCR135" s="41"/>
      <c r="QCS135" s="41"/>
      <c r="QCT135" s="42"/>
      <c r="QCU135" s="41"/>
      <c r="QCV135" s="41"/>
      <c r="QCW135" s="41"/>
      <c r="QCX135" s="42"/>
      <c r="QCY135" s="41"/>
      <c r="QCZ135" s="41"/>
      <c r="QDA135" s="41"/>
      <c r="QDB135" s="42"/>
      <c r="QDC135" s="41"/>
      <c r="QDD135" s="41"/>
      <c r="QDE135" s="41"/>
      <c r="QDF135" s="42"/>
      <c r="QDG135" s="41"/>
      <c r="QDH135" s="41"/>
      <c r="QDI135" s="41"/>
      <c r="QDJ135" s="42"/>
      <c r="QDK135" s="41"/>
      <c r="QDL135" s="41"/>
      <c r="QDM135" s="41"/>
      <c r="QDN135" s="42"/>
      <c r="QDO135" s="41"/>
      <c r="QDP135" s="41"/>
      <c r="QDQ135" s="41"/>
      <c r="QDR135" s="42"/>
      <c r="QDS135" s="41"/>
      <c r="QDT135" s="41"/>
      <c r="QDU135" s="41"/>
      <c r="QDV135" s="42"/>
      <c r="QDW135" s="41"/>
      <c r="QDX135" s="41"/>
      <c r="QDY135" s="41"/>
      <c r="QDZ135" s="42"/>
      <c r="QEA135" s="41"/>
      <c r="QEB135" s="41"/>
      <c r="QEC135" s="41"/>
      <c r="QED135" s="42"/>
      <c r="QEE135" s="41"/>
      <c r="QEF135" s="41"/>
      <c r="QEG135" s="41"/>
      <c r="QEH135" s="42"/>
      <c r="QEI135" s="41"/>
      <c r="QEJ135" s="41"/>
      <c r="QEK135" s="41"/>
      <c r="QEL135" s="42"/>
      <c r="QEM135" s="41"/>
      <c r="QEN135" s="41"/>
      <c r="QEO135" s="41"/>
      <c r="QEP135" s="42"/>
      <c r="QEQ135" s="41"/>
      <c r="QER135" s="41"/>
      <c r="QES135" s="41"/>
      <c r="QET135" s="42"/>
      <c r="QEU135" s="41"/>
      <c r="QEV135" s="41"/>
      <c r="QEW135" s="41"/>
      <c r="QEX135" s="42"/>
      <c r="QEY135" s="41"/>
      <c r="QEZ135" s="41"/>
      <c r="QFA135" s="41"/>
      <c r="QFB135" s="42"/>
      <c r="QFC135" s="41"/>
      <c r="QFD135" s="41"/>
      <c r="QFE135" s="41"/>
      <c r="QFF135" s="42"/>
      <c r="QFG135" s="41"/>
      <c r="QFH135" s="41"/>
      <c r="QFI135" s="41"/>
      <c r="QFJ135" s="43"/>
      <c r="QFK135" s="44"/>
      <c r="QFL135" s="45"/>
      <c r="QFM135" s="45"/>
      <c r="QFN135" s="42"/>
      <c r="QFO135" s="41"/>
      <c r="QFP135" s="41"/>
      <c r="QFQ135" s="41"/>
      <c r="QFR135" s="42"/>
      <c r="QFS135" s="41"/>
      <c r="QFT135" s="41"/>
      <c r="QFU135" s="41"/>
      <c r="QFV135" s="42"/>
      <c r="QFW135" s="41"/>
      <c r="QFX135" s="41"/>
      <c r="QFY135" s="41"/>
      <c r="QFZ135" s="42"/>
      <c r="QGA135" s="41"/>
      <c r="QGB135" s="41"/>
      <c r="QGC135" s="41"/>
      <c r="QGD135" s="42"/>
      <c r="QGE135" s="41"/>
      <c r="QGF135" s="41"/>
      <c r="QGG135" s="41"/>
      <c r="QGH135" s="42"/>
      <c r="QGI135" s="41"/>
      <c r="QGJ135" s="41"/>
      <c r="QGK135" s="41"/>
      <c r="QGL135" s="42"/>
      <c r="QGM135" s="41"/>
      <c r="QGN135" s="41"/>
      <c r="QGO135" s="41"/>
      <c r="QGP135" s="42"/>
      <c r="QGQ135" s="41"/>
      <c r="QGR135" s="41"/>
      <c r="QGS135" s="41"/>
      <c r="QGT135" s="42"/>
      <c r="QGU135" s="41"/>
      <c r="QGV135" s="41"/>
      <c r="QGW135" s="41"/>
      <c r="QGX135" s="42"/>
      <c r="QGY135" s="41"/>
      <c r="QGZ135" s="41"/>
      <c r="QHA135" s="41"/>
      <c r="QHB135" s="42"/>
      <c r="QHC135" s="41"/>
      <c r="QHD135" s="41"/>
      <c r="QHE135" s="41"/>
      <c r="QHF135" s="42"/>
      <c r="QHG135" s="41"/>
      <c r="QHH135" s="41"/>
      <c r="QHI135" s="41"/>
      <c r="QHJ135" s="42"/>
      <c r="QHK135" s="41"/>
      <c r="QHL135" s="41"/>
      <c r="QHM135" s="41"/>
      <c r="QHN135" s="42"/>
      <c r="QHO135" s="41"/>
      <c r="QHP135" s="41"/>
      <c r="QHQ135" s="41"/>
      <c r="QHR135" s="42"/>
      <c r="QHS135" s="41"/>
      <c r="QHT135" s="41"/>
      <c r="QHU135" s="41"/>
      <c r="QHV135" s="42"/>
      <c r="QHW135" s="41"/>
      <c r="QHX135" s="41"/>
      <c r="QHY135" s="41"/>
      <c r="QHZ135" s="42"/>
      <c r="QIA135" s="41"/>
      <c r="QIB135" s="41"/>
      <c r="QIC135" s="41"/>
      <c r="QID135" s="42"/>
      <c r="QIE135" s="41"/>
      <c r="QIF135" s="41"/>
      <c r="QIG135" s="41"/>
      <c r="QIH135" s="42"/>
      <c r="QII135" s="41"/>
      <c r="QIJ135" s="41"/>
      <c r="QIK135" s="41"/>
      <c r="QIL135" s="42"/>
      <c r="QIM135" s="41"/>
      <c r="QIN135" s="41"/>
      <c r="QIO135" s="41"/>
      <c r="QIP135" s="42"/>
      <c r="QIQ135" s="41"/>
      <c r="QIR135" s="41"/>
      <c r="QIS135" s="41"/>
      <c r="QIT135" s="42"/>
      <c r="QIU135" s="41"/>
      <c r="QIV135" s="41"/>
      <c r="QIW135" s="41"/>
      <c r="QIX135" s="42"/>
      <c r="QIY135" s="41"/>
      <c r="QIZ135" s="41"/>
      <c r="QJA135" s="41"/>
      <c r="QJB135" s="42"/>
      <c r="QJC135" s="41"/>
      <c r="QJD135" s="41"/>
      <c r="QJE135" s="41"/>
      <c r="QJF135" s="42"/>
      <c r="QJG135" s="41"/>
      <c r="QJH135" s="41"/>
      <c r="QJI135" s="41"/>
      <c r="QJJ135" s="42"/>
      <c r="QJK135" s="41"/>
      <c r="QJL135" s="41"/>
      <c r="QJM135" s="41"/>
      <c r="QJN135" s="42"/>
      <c r="QJO135" s="41"/>
      <c r="QJP135" s="41"/>
      <c r="QJQ135" s="41"/>
      <c r="QJR135" s="42"/>
      <c r="QJS135" s="41"/>
      <c r="QJT135" s="41"/>
      <c r="QJU135" s="41"/>
      <c r="QJV135" s="42"/>
      <c r="QJW135" s="41"/>
      <c r="QJX135" s="41"/>
      <c r="QJY135" s="41"/>
      <c r="QJZ135" s="42"/>
      <c r="QKA135" s="41"/>
      <c r="QKB135" s="41"/>
      <c r="QKC135" s="41"/>
      <c r="QKD135" s="42"/>
      <c r="QKE135" s="41"/>
      <c r="QKF135" s="41"/>
      <c r="QKG135" s="41"/>
      <c r="QKH135" s="42"/>
      <c r="QKI135" s="41"/>
      <c r="QKJ135" s="41"/>
      <c r="QKK135" s="41"/>
      <c r="QKL135" s="42"/>
      <c r="QKM135" s="41"/>
      <c r="QKN135" s="41"/>
      <c r="QKO135" s="41"/>
      <c r="QKP135" s="42"/>
      <c r="QKQ135" s="41"/>
      <c r="QKR135" s="41"/>
      <c r="QKS135" s="41"/>
      <c r="QKT135" s="42"/>
      <c r="QKU135" s="41"/>
      <c r="QKV135" s="41"/>
      <c r="QKW135" s="41"/>
      <c r="QKX135" s="42"/>
      <c r="QKY135" s="41"/>
      <c r="QKZ135" s="41"/>
      <c r="QLA135" s="41"/>
      <c r="QLB135" s="42"/>
      <c r="QLC135" s="41"/>
      <c r="QLD135" s="41"/>
      <c r="QLE135" s="41"/>
      <c r="QLF135" s="42"/>
      <c r="QLG135" s="41"/>
      <c r="QLH135" s="41"/>
      <c r="QLI135" s="41"/>
      <c r="QLJ135" s="42"/>
      <c r="QLK135" s="41"/>
      <c r="QLL135" s="41"/>
      <c r="QLM135" s="41"/>
      <c r="QLN135" s="43"/>
      <c r="QLO135" s="44"/>
      <c r="QLP135" s="45"/>
      <c r="QLQ135" s="45"/>
      <c r="QLR135" s="42"/>
      <c r="QLS135" s="41"/>
      <c r="QLT135" s="41"/>
      <c r="QLU135" s="41"/>
      <c r="QLV135" s="42"/>
      <c r="QLW135" s="41"/>
      <c r="QLX135" s="41"/>
      <c r="QLY135" s="41"/>
      <c r="QLZ135" s="42"/>
      <c r="QMA135" s="41"/>
      <c r="QMB135" s="41"/>
      <c r="QMC135" s="41"/>
      <c r="QMD135" s="42"/>
      <c r="QME135" s="41"/>
      <c r="QMF135" s="41"/>
      <c r="QMG135" s="41"/>
      <c r="QMH135" s="42"/>
      <c r="QMI135" s="41"/>
      <c r="QMJ135" s="41"/>
      <c r="QMK135" s="41"/>
      <c r="QML135" s="42"/>
      <c r="QMM135" s="41"/>
      <c r="QMN135" s="41"/>
      <c r="QMO135" s="41"/>
      <c r="QMP135" s="42"/>
      <c r="QMQ135" s="41"/>
      <c r="QMR135" s="41"/>
      <c r="QMS135" s="41"/>
      <c r="QMT135" s="42"/>
      <c r="QMU135" s="41"/>
      <c r="QMV135" s="41"/>
      <c r="QMW135" s="41"/>
      <c r="QMX135" s="42"/>
      <c r="QMY135" s="41"/>
      <c r="QMZ135" s="41"/>
      <c r="QNA135" s="41"/>
      <c r="QNB135" s="42"/>
      <c r="QNC135" s="41"/>
      <c r="QND135" s="41"/>
      <c r="QNE135" s="41"/>
      <c r="QNF135" s="42"/>
      <c r="QNG135" s="41"/>
      <c r="QNH135" s="41"/>
      <c r="QNI135" s="41"/>
      <c r="QNJ135" s="42"/>
      <c r="QNK135" s="41"/>
      <c r="QNL135" s="41"/>
      <c r="QNM135" s="41"/>
      <c r="QNN135" s="42"/>
      <c r="QNO135" s="41"/>
      <c r="QNP135" s="41"/>
      <c r="QNQ135" s="41"/>
      <c r="QNR135" s="42"/>
      <c r="QNS135" s="41"/>
      <c r="QNT135" s="41"/>
      <c r="QNU135" s="41"/>
      <c r="QNV135" s="42"/>
      <c r="QNW135" s="41"/>
      <c r="QNX135" s="41"/>
      <c r="QNY135" s="41"/>
      <c r="QNZ135" s="42"/>
      <c r="QOA135" s="41"/>
      <c r="QOB135" s="41"/>
      <c r="QOC135" s="41"/>
      <c r="QOD135" s="42"/>
      <c r="QOE135" s="41"/>
      <c r="QOF135" s="41"/>
      <c r="QOG135" s="41"/>
      <c r="QOH135" s="42"/>
      <c r="QOI135" s="41"/>
      <c r="QOJ135" s="41"/>
      <c r="QOK135" s="41"/>
      <c r="QOL135" s="42"/>
      <c r="QOM135" s="41"/>
      <c r="QON135" s="41"/>
      <c r="QOO135" s="41"/>
      <c r="QOP135" s="42"/>
      <c r="QOQ135" s="41"/>
      <c r="QOR135" s="41"/>
      <c r="QOS135" s="41"/>
      <c r="QOT135" s="42"/>
      <c r="QOU135" s="41"/>
      <c r="QOV135" s="41"/>
      <c r="QOW135" s="41"/>
      <c r="QOX135" s="42"/>
      <c r="QOY135" s="41"/>
      <c r="QOZ135" s="41"/>
      <c r="QPA135" s="41"/>
      <c r="QPB135" s="42"/>
      <c r="QPC135" s="41"/>
      <c r="QPD135" s="41"/>
      <c r="QPE135" s="41"/>
      <c r="QPF135" s="42"/>
      <c r="QPG135" s="41"/>
      <c r="QPH135" s="41"/>
      <c r="QPI135" s="41"/>
      <c r="QPJ135" s="42"/>
      <c r="QPK135" s="41"/>
      <c r="QPL135" s="41"/>
      <c r="QPM135" s="41"/>
      <c r="QPN135" s="42"/>
      <c r="QPO135" s="41"/>
      <c r="QPP135" s="41"/>
      <c r="QPQ135" s="41"/>
      <c r="QPR135" s="42"/>
      <c r="QPS135" s="41"/>
      <c r="QPT135" s="41"/>
      <c r="QPU135" s="41"/>
      <c r="QPV135" s="42"/>
      <c r="QPW135" s="41"/>
      <c r="QPX135" s="41"/>
      <c r="QPY135" s="41"/>
      <c r="QPZ135" s="42"/>
      <c r="QQA135" s="41"/>
      <c r="QQB135" s="41"/>
      <c r="QQC135" s="41"/>
      <c r="QQD135" s="42"/>
      <c r="QQE135" s="41"/>
      <c r="QQF135" s="41"/>
      <c r="QQG135" s="41"/>
      <c r="QQH135" s="42"/>
      <c r="QQI135" s="41"/>
      <c r="QQJ135" s="41"/>
      <c r="QQK135" s="41"/>
      <c r="QQL135" s="42"/>
      <c r="QQM135" s="41"/>
      <c r="QQN135" s="41"/>
      <c r="QQO135" s="41"/>
      <c r="QQP135" s="42"/>
      <c r="QQQ135" s="41"/>
      <c r="QQR135" s="41"/>
      <c r="QQS135" s="41"/>
      <c r="QQT135" s="42"/>
      <c r="QQU135" s="41"/>
      <c r="QQV135" s="41"/>
      <c r="QQW135" s="41"/>
      <c r="QQX135" s="42"/>
      <c r="QQY135" s="41"/>
      <c r="QQZ135" s="41"/>
      <c r="QRA135" s="41"/>
      <c r="QRB135" s="42"/>
      <c r="QRC135" s="41"/>
      <c r="QRD135" s="41"/>
      <c r="QRE135" s="41"/>
      <c r="QRF135" s="42"/>
      <c r="QRG135" s="41"/>
      <c r="QRH135" s="41"/>
      <c r="QRI135" s="41"/>
      <c r="QRJ135" s="42"/>
      <c r="QRK135" s="41"/>
      <c r="QRL135" s="41"/>
      <c r="QRM135" s="41"/>
      <c r="QRN135" s="42"/>
      <c r="QRO135" s="41"/>
      <c r="QRP135" s="41"/>
      <c r="QRQ135" s="41"/>
      <c r="QRR135" s="43"/>
      <c r="QRS135" s="44"/>
      <c r="QRT135" s="45"/>
      <c r="QRU135" s="45"/>
      <c r="QRV135" s="42"/>
      <c r="QRW135" s="41"/>
      <c r="QRX135" s="41"/>
      <c r="QRY135" s="41"/>
      <c r="QRZ135" s="42"/>
      <c r="QSA135" s="41"/>
      <c r="QSB135" s="41"/>
      <c r="QSC135" s="41"/>
      <c r="QSD135" s="42"/>
      <c r="QSE135" s="41"/>
      <c r="QSF135" s="41"/>
      <c r="QSG135" s="41"/>
      <c r="QSH135" s="42"/>
      <c r="QSI135" s="41"/>
      <c r="QSJ135" s="41"/>
      <c r="QSK135" s="41"/>
      <c r="QSL135" s="42"/>
      <c r="QSM135" s="41"/>
      <c r="QSN135" s="41"/>
      <c r="QSO135" s="41"/>
      <c r="QSP135" s="42"/>
      <c r="QSQ135" s="41"/>
      <c r="QSR135" s="41"/>
      <c r="QSS135" s="41"/>
      <c r="QST135" s="42"/>
      <c r="QSU135" s="41"/>
      <c r="QSV135" s="41"/>
      <c r="QSW135" s="41"/>
      <c r="QSX135" s="42"/>
      <c r="QSY135" s="41"/>
      <c r="QSZ135" s="41"/>
      <c r="QTA135" s="41"/>
      <c r="QTB135" s="42"/>
      <c r="QTC135" s="41"/>
      <c r="QTD135" s="41"/>
      <c r="QTE135" s="41"/>
      <c r="QTF135" s="42"/>
      <c r="QTG135" s="41"/>
      <c r="QTH135" s="41"/>
      <c r="QTI135" s="41"/>
      <c r="QTJ135" s="42"/>
      <c r="QTK135" s="41"/>
      <c r="QTL135" s="41"/>
      <c r="QTM135" s="41"/>
      <c r="QTN135" s="42"/>
      <c r="QTO135" s="41"/>
      <c r="QTP135" s="41"/>
      <c r="QTQ135" s="41"/>
      <c r="QTR135" s="42"/>
      <c r="QTS135" s="41"/>
      <c r="QTT135" s="41"/>
      <c r="QTU135" s="41"/>
      <c r="QTV135" s="42"/>
      <c r="QTW135" s="41"/>
      <c r="QTX135" s="41"/>
      <c r="QTY135" s="41"/>
      <c r="QTZ135" s="42"/>
      <c r="QUA135" s="41"/>
      <c r="QUB135" s="41"/>
      <c r="QUC135" s="41"/>
      <c r="QUD135" s="42"/>
      <c r="QUE135" s="41"/>
      <c r="QUF135" s="41"/>
      <c r="QUG135" s="41"/>
      <c r="QUH135" s="42"/>
      <c r="QUI135" s="41"/>
      <c r="QUJ135" s="41"/>
      <c r="QUK135" s="41"/>
      <c r="QUL135" s="42"/>
      <c r="QUM135" s="41"/>
      <c r="QUN135" s="41"/>
      <c r="QUO135" s="41"/>
      <c r="QUP135" s="42"/>
      <c r="QUQ135" s="41"/>
      <c r="QUR135" s="41"/>
      <c r="QUS135" s="41"/>
      <c r="QUT135" s="42"/>
      <c r="QUU135" s="41"/>
      <c r="QUV135" s="41"/>
      <c r="QUW135" s="41"/>
      <c r="QUX135" s="42"/>
      <c r="QUY135" s="41"/>
      <c r="QUZ135" s="41"/>
      <c r="QVA135" s="41"/>
      <c r="QVB135" s="42"/>
      <c r="QVC135" s="41"/>
      <c r="QVD135" s="41"/>
      <c r="QVE135" s="41"/>
      <c r="QVF135" s="42"/>
      <c r="QVG135" s="41"/>
      <c r="QVH135" s="41"/>
      <c r="QVI135" s="41"/>
      <c r="QVJ135" s="42"/>
      <c r="QVK135" s="41"/>
      <c r="QVL135" s="41"/>
      <c r="QVM135" s="41"/>
      <c r="QVN135" s="42"/>
      <c r="QVO135" s="41"/>
      <c r="QVP135" s="41"/>
      <c r="QVQ135" s="41"/>
      <c r="QVR135" s="42"/>
      <c r="QVS135" s="41"/>
      <c r="QVT135" s="41"/>
      <c r="QVU135" s="41"/>
      <c r="QVV135" s="42"/>
      <c r="QVW135" s="41"/>
      <c r="QVX135" s="41"/>
      <c r="QVY135" s="41"/>
      <c r="QVZ135" s="42"/>
      <c r="QWA135" s="41"/>
      <c r="QWB135" s="41"/>
      <c r="QWC135" s="41"/>
      <c r="QWD135" s="42"/>
      <c r="QWE135" s="41"/>
      <c r="QWF135" s="41"/>
      <c r="QWG135" s="41"/>
      <c r="QWH135" s="42"/>
      <c r="QWI135" s="41"/>
      <c r="QWJ135" s="41"/>
      <c r="QWK135" s="41"/>
      <c r="QWL135" s="42"/>
      <c r="QWM135" s="41"/>
      <c r="QWN135" s="41"/>
      <c r="QWO135" s="41"/>
      <c r="QWP135" s="42"/>
      <c r="QWQ135" s="41"/>
      <c r="QWR135" s="41"/>
      <c r="QWS135" s="41"/>
      <c r="QWT135" s="42"/>
      <c r="QWU135" s="41"/>
      <c r="QWV135" s="41"/>
      <c r="QWW135" s="41"/>
      <c r="QWX135" s="42"/>
      <c r="QWY135" s="41"/>
      <c r="QWZ135" s="41"/>
      <c r="QXA135" s="41"/>
      <c r="QXB135" s="42"/>
      <c r="QXC135" s="41"/>
      <c r="QXD135" s="41"/>
      <c r="QXE135" s="41"/>
      <c r="QXF135" s="42"/>
      <c r="QXG135" s="41"/>
      <c r="QXH135" s="41"/>
      <c r="QXI135" s="41"/>
      <c r="QXJ135" s="42"/>
      <c r="QXK135" s="41"/>
      <c r="QXL135" s="41"/>
      <c r="QXM135" s="41"/>
      <c r="QXN135" s="42"/>
      <c r="QXO135" s="41"/>
      <c r="QXP135" s="41"/>
      <c r="QXQ135" s="41"/>
      <c r="QXR135" s="42"/>
      <c r="QXS135" s="41"/>
      <c r="QXT135" s="41"/>
      <c r="QXU135" s="41"/>
      <c r="QXV135" s="43"/>
      <c r="QXW135" s="44"/>
      <c r="QXX135" s="45"/>
      <c r="QXY135" s="45"/>
      <c r="QXZ135" s="42"/>
      <c r="QYA135" s="41"/>
      <c r="QYB135" s="41"/>
      <c r="QYC135" s="41"/>
      <c r="QYD135" s="42"/>
      <c r="QYE135" s="41"/>
      <c r="QYF135" s="41"/>
      <c r="QYG135" s="41"/>
      <c r="QYH135" s="42"/>
      <c r="QYI135" s="41"/>
      <c r="QYJ135" s="41"/>
      <c r="QYK135" s="41"/>
      <c r="QYL135" s="42"/>
      <c r="QYM135" s="41"/>
      <c r="QYN135" s="41"/>
      <c r="QYO135" s="41"/>
      <c r="QYP135" s="42"/>
      <c r="QYQ135" s="41"/>
      <c r="QYR135" s="41"/>
      <c r="QYS135" s="41"/>
      <c r="QYT135" s="42"/>
      <c r="QYU135" s="41"/>
      <c r="QYV135" s="41"/>
      <c r="QYW135" s="41"/>
      <c r="QYX135" s="42"/>
      <c r="QYY135" s="41"/>
      <c r="QYZ135" s="41"/>
      <c r="QZA135" s="41"/>
      <c r="QZB135" s="42"/>
      <c r="QZC135" s="41"/>
      <c r="QZD135" s="41"/>
      <c r="QZE135" s="41"/>
      <c r="QZF135" s="42"/>
      <c r="QZG135" s="41"/>
      <c r="QZH135" s="41"/>
      <c r="QZI135" s="41"/>
      <c r="QZJ135" s="42"/>
      <c r="QZK135" s="41"/>
      <c r="QZL135" s="41"/>
      <c r="QZM135" s="41"/>
      <c r="QZN135" s="42"/>
      <c r="QZO135" s="41"/>
      <c r="QZP135" s="41"/>
      <c r="QZQ135" s="41"/>
      <c r="QZR135" s="42"/>
      <c r="QZS135" s="41"/>
      <c r="QZT135" s="41"/>
      <c r="QZU135" s="41"/>
      <c r="QZV135" s="42"/>
      <c r="QZW135" s="41"/>
      <c r="QZX135" s="41"/>
      <c r="QZY135" s="41"/>
      <c r="QZZ135" s="42"/>
      <c r="RAA135" s="41"/>
      <c r="RAB135" s="41"/>
      <c r="RAC135" s="41"/>
      <c r="RAD135" s="42"/>
      <c r="RAE135" s="41"/>
      <c r="RAF135" s="41"/>
      <c r="RAG135" s="41"/>
      <c r="RAH135" s="42"/>
      <c r="RAI135" s="41"/>
      <c r="RAJ135" s="41"/>
      <c r="RAK135" s="41"/>
      <c r="RAL135" s="42"/>
      <c r="RAM135" s="41"/>
      <c r="RAN135" s="41"/>
      <c r="RAO135" s="41"/>
      <c r="RAP135" s="42"/>
      <c r="RAQ135" s="41"/>
      <c r="RAR135" s="41"/>
      <c r="RAS135" s="41"/>
      <c r="RAT135" s="42"/>
      <c r="RAU135" s="41"/>
      <c r="RAV135" s="41"/>
      <c r="RAW135" s="41"/>
      <c r="RAX135" s="42"/>
      <c r="RAY135" s="41"/>
      <c r="RAZ135" s="41"/>
      <c r="RBA135" s="41"/>
      <c r="RBB135" s="42"/>
      <c r="RBC135" s="41"/>
      <c r="RBD135" s="41"/>
      <c r="RBE135" s="41"/>
      <c r="RBF135" s="42"/>
      <c r="RBG135" s="41"/>
      <c r="RBH135" s="41"/>
      <c r="RBI135" s="41"/>
      <c r="RBJ135" s="42"/>
      <c r="RBK135" s="41"/>
      <c r="RBL135" s="41"/>
      <c r="RBM135" s="41"/>
      <c r="RBN135" s="42"/>
      <c r="RBO135" s="41"/>
      <c r="RBP135" s="41"/>
      <c r="RBQ135" s="41"/>
      <c r="RBR135" s="42"/>
      <c r="RBS135" s="41"/>
      <c r="RBT135" s="41"/>
      <c r="RBU135" s="41"/>
      <c r="RBV135" s="42"/>
      <c r="RBW135" s="41"/>
      <c r="RBX135" s="41"/>
      <c r="RBY135" s="41"/>
      <c r="RBZ135" s="42"/>
      <c r="RCA135" s="41"/>
      <c r="RCB135" s="41"/>
      <c r="RCC135" s="41"/>
      <c r="RCD135" s="42"/>
      <c r="RCE135" s="41"/>
      <c r="RCF135" s="41"/>
      <c r="RCG135" s="41"/>
      <c r="RCH135" s="42"/>
      <c r="RCI135" s="41"/>
      <c r="RCJ135" s="41"/>
      <c r="RCK135" s="41"/>
      <c r="RCL135" s="42"/>
      <c r="RCM135" s="41"/>
      <c r="RCN135" s="41"/>
      <c r="RCO135" s="41"/>
      <c r="RCP135" s="42"/>
      <c r="RCQ135" s="41"/>
      <c r="RCR135" s="41"/>
      <c r="RCS135" s="41"/>
      <c r="RCT135" s="42"/>
      <c r="RCU135" s="41"/>
      <c r="RCV135" s="41"/>
      <c r="RCW135" s="41"/>
      <c r="RCX135" s="42"/>
      <c r="RCY135" s="41"/>
      <c r="RCZ135" s="41"/>
      <c r="RDA135" s="41"/>
      <c r="RDB135" s="42"/>
      <c r="RDC135" s="41"/>
      <c r="RDD135" s="41"/>
      <c r="RDE135" s="41"/>
      <c r="RDF135" s="42"/>
      <c r="RDG135" s="41"/>
      <c r="RDH135" s="41"/>
      <c r="RDI135" s="41"/>
      <c r="RDJ135" s="42"/>
      <c r="RDK135" s="41"/>
      <c r="RDL135" s="41"/>
      <c r="RDM135" s="41"/>
      <c r="RDN135" s="42"/>
      <c r="RDO135" s="41"/>
      <c r="RDP135" s="41"/>
      <c r="RDQ135" s="41"/>
      <c r="RDR135" s="42"/>
      <c r="RDS135" s="41"/>
      <c r="RDT135" s="41"/>
      <c r="RDU135" s="41"/>
      <c r="RDV135" s="42"/>
      <c r="RDW135" s="41"/>
      <c r="RDX135" s="41"/>
      <c r="RDY135" s="41"/>
      <c r="RDZ135" s="43"/>
      <c r="REA135" s="44"/>
      <c r="REB135" s="45"/>
      <c r="REC135" s="45"/>
      <c r="RED135" s="42"/>
      <c r="REE135" s="41"/>
      <c r="REF135" s="41"/>
      <c r="REG135" s="41"/>
      <c r="REH135" s="42"/>
      <c r="REI135" s="41"/>
      <c r="REJ135" s="41"/>
      <c r="REK135" s="41"/>
      <c r="REL135" s="42"/>
      <c r="REM135" s="41"/>
      <c r="REN135" s="41"/>
      <c r="REO135" s="41"/>
      <c r="REP135" s="42"/>
      <c r="REQ135" s="41"/>
      <c r="RER135" s="41"/>
      <c r="RES135" s="41"/>
      <c r="RET135" s="42"/>
      <c r="REU135" s="41"/>
      <c r="REV135" s="41"/>
      <c r="REW135" s="41"/>
      <c r="REX135" s="42"/>
      <c r="REY135" s="41"/>
      <c r="REZ135" s="41"/>
      <c r="RFA135" s="41"/>
      <c r="RFB135" s="42"/>
      <c r="RFC135" s="41"/>
      <c r="RFD135" s="41"/>
      <c r="RFE135" s="41"/>
      <c r="RFF135" s="42"/>
      <c r="RFG135" s="41"/>
      <c r="RFH135" s="41"/>
      <c r="RFI135" s="41"/>
      <c r="RFJ135" s="42"/>
      <c r="RFK135" s="41"/>
      <c r="RFL135" s="41"/>
      <c r="RFM135" s="41"/>
      <c r="RFN135" s="42"/>
      <c r="RFO135" s="41"/>
      <c r="RFP135" s="41"/>
      <c r="RFQ135" s="41"/>
      <c r="RFR135" s="42"/>
      <c r="RFS135" s="41"/>
      <c r="RFT135" s="41"/>
      <c r="RFU135" s="41"/>
      <c r="RFV135" s="42"/>
      <c r="RFW135" s="41"/>
      <c r="RFX135" s="41"/>
      <c r="RFY135" s="41"/>
      <c r="RFZ135" s="42"/>
      <c r="RGA135" s="41"/>
      <c r="RGB135" s="41"/>
      <c r="RGC135" s="41"/>
      <c r="RGD135" s="42"/>
      <c r="RGE135" s="41"/>
      <c r="RGF135" s="41"/>
      <c r="RGG135" s="41"/>
      <c r="RGH135" s="42"/>
      <c r="RGI135" s="41"/>
      <c r="RGJ135" s="41"/>
      <c r="RGK135" s="41"/>
      <c r="RGL135" s="42"/>
      <c r="RGM135" s="41"/>
      <c r="RGN135" s="41"/>
      <c r="RGO135" s="41"/>
      <c r="RGP135" s="42"/>
      <c r="RGQ135" s="41"/>
      <c r="RGR135" s="41"/>
      <c r="RGS135" s="41"/>
      <c r="RGT135" s="42"/>
      <c r="RGU135" s="41"/>
      <c r="RGV135" s="41"/>
      <c r="RGW135" s="41"/>
      <c r="RGX135" s="42"/>
      <c r="RGY135" s="41"/>
      <c r="RGZ135" s="41"/>
      <c r="RHA135" s="41"/>
      <c r="RHB135" s="42"/>
      <c r="RHC135" s="41"/>
      <c r="RHD135" s="41"/>
      <c r="RHE135" s="41"/>
      <c r="RHF135" s="42"/>
      <c r="RHG135" s="41"/>
      <c r="RHH135" s="41"/>
      <c r="RHI135" s="41"/>
      <c r="RHJ135" s="42"/>
      <c r="RHK135" s="41"/>
      <c r="RHL135" s="41"/>
      <c r="RHM135" s="41"/>
      <c r="RHN135" s="42"/>
      <c r="RHO135" s="41"/>
      <c r="RHP135" s="41"/>
      <c r="RHQ135" s="41"/>
      <c r="RHR135" s="42"/>
      <c r="RHS135" s="41"/>
      <c r="RHT135" s="41"/>
      <c r="RHU135" s="41"/>
      <c r="RHV135" s="42"/>
      <c r="RHW135" s="41"/>
      <c r="RHX135" s="41"/>
      <c r="RHY135" s="41"/>
      <c r="RHZ135" s="42"/>
      <c r="RIA135" s="41"/>
      <c r="RIB135" s="41"/>
      <c r="RIC135" s="41"/>
      <c r="RID135" s="42"/>
      <c r="RIE135" s="41"/>
      <c r="RIF135" s="41"/>
      <c r="RIG135" s="41"/>
      <c r="RIH135" s="42"/>
      <c r="RII135" s="41"/>
      <c r="RIJ135" s="41"/>
      <c r="RIK135" s="41"/>
      <c r="RIL135" s="42"/>
      <c r="RIM135" s="41"/>
      <c r="RIN135" s="41"/>
      <c r="RIO135" s="41"/>
      <c r="RIP135" s="42"/>
      <c r="RIQ135" s="41"/>
      <c r="RIR135" s="41"/>
      <c r="RIS135" s="41"/>
      <c r="RIT135" s="42"/>
      <c r="RIU135" s="41"/>
      <c r="RIV135" s="41"/>
      <c r="RIW135" s="41"/>
      <c r="RIX135" s="42"/>
      <c r="RIY135" s="41"/>
      <c r="RIZ135" s="41"/>
      <c r="RJA135" s="41"/>
      <c r="RJB135" s="42"/>
      <c r="RJC135" s="41"/>
      <c r="RJD135" s="41"/>
      <c r="RJE135" s="41"/>
      <c r="RJF135" s="42"/>
      <c r="RJG135" s="41"/>
      <c r="RJH135" s="41"/>
      <c r="RJI135" s="41"/>
      <c r="RJJ135" s="42"/>
      <c r="RJK135" s="41"/>
      <c r="RJL135" s="41"/>
      <c r="RJM135" s="41"/>
      <c r="RJN135" s="42"/>
      <c r="RJO135" s="41"/>
      <c r="RJP135" s="41"/>
      <c r="RJQ135" s="41"/>
      <c r="RJR135" s="42"/>
      <c r="RJS135" s="41"/>
      <c r="RJT135" s="41"/>
      <c r="RJU135" s="41"/>
      <c r="RJV135" s="42"/>
      <c r="RJW135" s="41"/>
      <c r="RJX135" s="41"/>
      <c r="RJY135" s="41"/>
      <c r="RJZ135" s="42"/>
      <c r="RKA135" s="41"/>
      <c r="RKB135" s="41"/>
      <c r="RKC135" s="41"/>
      <c r="RKD135" s="43"/>
      <c r="RKE135" s="44"/>
      <c r="RKF135" s="45"/>
      <c r="RKG135" s="45"/>
      <c r="RKH135" s="42"/>
      <c r="RKI135" s="41"/>
      <c r="RKJ135" s="41"/>
      <c r="RKK135" s="41"/>
      <c r="RKL135" s="42"/>
      <c r="RKM135" s="41"/>
      <c r="RKN135" s="41"/>
      <c r="RKO135" s="41"/>
      <c r="RKP135" s="42"/>
      <c r="RKQ135" s="41"/>
      <c r="RKR135" s="41"/>
      <c r="RKS135" s="41"/>
      <c r="RKT135" s="42"/>
      <c r="RKU135" s="41"/>
      <c r="RKV135" s="41"/>
      <c r="RKW135" s="41"/>
      <c r="RKX135" s="42"/>
      <c r="RKY135" s="41"/>
      <c r="RKZ135" s="41"/>
      <c r="RLA135" s="41"/>
      <c r="RLB135" s="42"/>
      <c r="RLC135" s="41"/>
      <c r="RLD135" s="41"/>
      <c r="RLE135" s="41"/>
      <c r="RLF135" s="42"/>
      <c r="RLG135" s="41"/>
      <c r="RLH135" s="41"/>
      <c r="RLI135" s="41"/>
      <c r="RLJ135" s="42"/>
      <c r="RLK135" s="41"/>
      <c r="RLL135" s="41"/>
      <c r="RLM135" s="41"/>
      <c r="RLN135" s="42"/>
      <c r="RLO135" s="41"/>
      <c r="RLP135" s="41"/>
      <c r="RLQ135" s="41"/>
      <c r="RLR135" s="42"/>
      <c r="RLS135" s="41"/>
      <c r="RLT135" s="41"/>
      <c r="RLU135" s="41"/>
      <c r="RLV135" s="42"/>
      <c r="RLW135" s="41"/>
      <c r="RLX135" s="41"/>
      <c r="RLY135" s="41"/>
      <c r="RLZ135" s="42"/>
      <c r="RMA135" s="41"/>
      <c r="RMB135" s="41"/>
      <c r="RMC135" s="41"/>
      <c r="RMD135" s="42"/>
      <c r="RME135" s="41"/>
      <c r="RMF135" s="41"/>
      <c r="RMG135" s="41"/>
      <c r="RMH135" s="42"/>
      <c r="RMI135" s="41"/>
      <c r="RMJ135" s="41"/>
      <c r="RMK135" s="41"/>
      <c r="RML135" s="42"/>
      <c r="RMM135" s="41"/>
      <c r="RMN135" s="41"/>
      <c r="RMO135" s="41"/>
      <c r="RMP135" s="42"/>
      <c r="RMQ135" s="41"/>
      <c r="RMR135" s="41"/>
      <c r="RMS135" s="41"/>
      <c r="RMT135" s="42"/>
      <c r="RMU135" s="41"/>
      <c r="RMV135" s="41"/>
      <c r="RMW135" s="41"/>
      <c r="RMX135" s="42"/>
      <c r="RMY135" s="41"/>
      <c r="RMZ135" s="41"/>
      <c r="RNA135" s="41"/>
      <c r="RNB135" s="42"/>
      <c r="RNC135" s="41"/>
      <c r="RND135" s="41"/>
      <c r="RNE135" s="41"/>
      <c r="RNF135" s="42"/>
      <c r="RNG135" s="41"/>
      <c r="RNH135" s="41"/>
      <c r="RNI135" s="41"/>
      <c r="RNJ135" s="42"/>
      <c r="RNK135" s="41"/>
      <c r="RNL135" s="41"/>
      <c r="RNM135" s="41"/>
      <c r="RNN135" s="42"/>
      <c r="RNO135" s="41"/>
      <c r="RNP135" s="41"/>
      <c r="RNQ135" s="41"/>
      <c r="RNR135" s="42"/>
      <c r="RNS135" s="41"/>
      <c r="RNT135" s="41"/>
      <c r="RNU135" s="41"/>
      <c r="RNV135" s="42"/>
      <c r="RNW135" s="41"/>
      <c r="RNX135" s="41"/>
      <c r="RNY135" s="41"/>
      <c r="RNZ135" s="42"/>
      <c r="ROA135" s="41"/>
      <c r="ROB135" s="41"/>
      <c r="ROC135" s="41"/>
      <c r="ROD135" s="42"/>
      <c r="ROE135" s="41"/>
      <c r="ROF135" s="41"/>
      <c r="ROG135" s="41"/>
      <c r="ROH135" s="42"/>
      <c r="ROI135" s="41"/>
      <c r="ROJ135" s="41"/>
      <c r="ROK135" s="41"/>
      <c r="ROL135" s="42"/>
      <c r="ROM135" s="41"/>
      <c r="RON135" s="41"/>
      <c r="ROO135" s="41"/>
      <c r="ROP135" s="42"/>
      <c r="ROQ135" s="41"/>
      <c r="ROR135" s="41"/>
      <c r="ROS135" s="41"/>
      <c r="ROT135" s="42"/>
      <c r="ROU135" s="41"/>
      <c r="ROV135" s="41"/>
      <c r="ROW135" s="41"/>
      <c r="ROX135" s="42"/>
      <c r="ROY135" s="41"/>
      <c r="ROZ135" s="41"/>
      <c r="RPA135" s="41"/>
      <c r="RPB135" s="42"/>
      <c r="RPC135" s="41"/>
      <c r="RPD135" s="41"/>
      <c r="RPE135" s="41"/>
      <c r="RPF135" s="42"/>
      <c r="RPG135" s="41"/>
      <c r="RPH135" s="41"/>
      <c r="RPI135" s="41"/>
      <c r="RPJ135" s="42"/>
      <c r="RPK135" s="41"/>
      <c r="RPL135" s="41"/>
      <c r="RPM135" s="41"/>
      <c r="RPN135" s="42"/>
      <c r="RPO135" s="41"/>
      <c r="RPP135" s="41"/>
      <c r="RPQ135" s="41"/>
      <c r="RPR135" s="42"/>
      <c r="RPS135" s="41"/>
      <c r="RPT135" s="41"/>
      <c r="RPU135" s="41"/>
      <c r="RPV135" s="42"/>
      <c r="RPW135" s="41"/>
      <c r="RPX135" s="41"/>
      <c r="RPY135" s="41"/>
      <c r="RPZ135" s="42"/>
      <c r="RQA135" s="41"/>
      <c r="RQB135" s="41"/>
      <c r="RQC135" s="41"/>
      <c r="RQD135" s="42"/>
      <c r="RQE135" s="41"/>
      <c r="RQF135" s="41"/>
      <c r="RQG135" s="41"/>
      <c r="RQH135" s="43"/>
      <c r="RQI135" s="44"/>
      <c r="RQJ135" s="45"/>
      <c r="RQK135" s="45"/>
      <c r="RQL135" s="42"/>
      <c r="RQM135" s="41"/>
      <c r="RQN135" s="41"/>
      <c r="RQO135" s="41"/>
      <c r="RQP135" s="42"/>
      <c r="RQQ135" s="41"/>
      <c r="RQR135" s="41"/>
      <c r="RQS135" s="41"/>
      <c r="RQT135" s="42"/>
      <c r="RQU135" s="41"/>
      <c r="RQV135" s="41"/>
      <c r="RQW135" s="41"/>
      <c r="RQX135" s="42"/>
      <c r="RQY135" s="41"/>
      <c r="RQZ135" s="41"/>
      <c r="RRA135" s="41"/>
      <c r="RRB135" s="42"/>
      <c r="RRC135" s="41"/>
      <c r="RRD135" s="41"/>
      <c r="RRE135" s="41"/>
      <c r="RRF135" s="42"/>
      <c r="RRG135" s="41"/>
      <c r="RRH135" s="41"/>
      <c r="RRI135" s="41"/>
      <c r="RRJ135" s="42"/>
      <c r="RRK135" s="41"/>
      <c r="RRL135" s="41"/>
      <c r="RRM135" s="41"/>
      <c r="RRN135" s="42"/>
      <c r="RRO135" s="41"/>
      <c r="RRP135" s="41"/>
      <c r="RRQ135" s="41"/>
      <c r="RRR135" s="42"/>
      <c r="RRS135" s="41"/>
      <c r="RRT135" s="41"/>
      <c r="RRU135" s="41"/>
      <c r="RRV135" s="42"/>
      <c r="RRW135" s="41"/>
      <c r="RRX135" s="41"/>
      <c r="RRY135" s="41"/>
      <c r="RRZ135" s="42"/>
      <c r="RSA135" s="41"/>
      <c r="RSB135" s="41"/>
      <c r="RSC135" s="41"/>
      <c r="RSD135" s="42"/>
      <c r="RSE135" s="41"/>
      <c r="RSF135" s="41"/>
      <c r="RSG135" s="41"/>
      <c r="RSH135" s="42"/>
      <c r="RSI135" s="41"/>
      <c r="RSJ135" s="41"/>
      <c r="RSK135" s="41"/>
      <c r="RSL135" s="42"/>
      <c r="RSM135" s="41"/>
      <c r="RSN135" s="41"/>
      <c r="RSO135" s="41"/>
      <c r="RSP135" s="42"/>
      <c r="RSQ135" s="41"/>
      <c r="RSR135" s="41"/>
      <c r="RSS135" s="41"/>
      <c r="RST135" s="42"/>
      <c r="RSU135" s="41"/>
      <c r="RSV135" s="41"/>
      <c r="RSW135" s="41"/>
      <c r="RSX135" s="42"/>
      <c r="RSY135" s="41"/>
      <c r="RSZ135" s="41"/>
      <c r="RTA135" s="41"/>
      <c r="RTB135" s="42"/>
      <c r="RTC135" s="41"/>
      <c r="RTD135" s="41"/>
      <c r="RTE135" s="41"/>
      <c r="RTF135" s="42"/>
      <c r="RTG135" s="41"/>
      <c r="RTH135" s="41"/>
      <c r="RTI135" s="41"/>
      <c r="RTJ135" s="42"/>
      <c r="RTK135" s="41"/>
      <c r="RTL135" s="41"/>
      <c r="RTM135" s="41"/>
      <c r="RTN135" s="42"/>
      <c r="RTO135" s="41"/>
      <c r="RTP135" s="41"/>
      <c r="RTQ135" s="41"/>
      <c r="RTR135" s="42"/>
      <c r="RTS135" s="41"/>
      <c r="RTT135" s="41"/>
      <c r="RTU135" s="41"/>
      <c r="RTV135" s="42"/>
      <c r="RTW135" s="41"/>
      <c r="RTX135" s="41"/>
      <c r="RTY135" s="41"/>
      <c r="RTZ135" s="42"/>
      <c r="RUA135" s="41"/>
      <c r="RUB135" s="41"/>
      <c r="RUC135" s="41"/>
      <c r="RUD135" s="42"/>
      <c r="RUE135" s="41"/>
      <c r="RUF135" s="41"/>
      <c r="RUG135" s="41"/>
      <c r="RUH135" s="42"/>
      <c r="RUI135" s="41"/>
      <c r="RUJ135" s="41"/>
      <c r="RUK135" s="41"/>
      <c r="RUL135" s="42"/>
      <c r="RUM135" s="41"/>
      <c r="RUN135" s="41"/>
      <c r="RUO135" s="41"/>
      <c r="RUP135" s="42"/>
      <c r="RUQ135" s="41"/>
      <c r="RUR135" s="41"/>
      <c r="RUS135" s="41"/>
      <c r="RUT135" s="42"/>
      <c r="RUU135" s="41"/>
      <c r="RUV135" s="41"/>
      <c r="RUW135" s="41"/>
      <c r="RUX135" s="42"/>
      <c r="RUY135" s="41"/>
      <c r="RUZ135" s="41"/>
      <c r="RVA135" s="41"/>
      <c r="RVB135" s="42"/>
      <c r="RVC135" s="41"/>
      <c r="RVD135" s="41"/>
      <c r="RVE135" s="41"/>
      <c r="RVF135" s="42"/>
      <c r="RVG135" s="41"/>
      <c r="RVH135" s="41"/>
      <c r="RVI135" s="41"/>
      <c r="RVJ135" s="42"/>
      <c r="RVK135" s="41"/>
      <c r="RVL135" s="41"/>
      <c r="RVM135" s="41"/>
      <c r="RVN135" s="42"/>
      <c r="RVO135" s="41"/>
      <c r="RVP135" s="41"/>
      <c r="RVQ135" s="41"/>
      <c r="RVR135" s="42"/>
      <c r="RVS135" s="41"/>
      <c r="RVT135" s="41"/>
      <c r="RVU135" s="41"/>
      <c r="RVV135" s="42"/>
      <c r="RVW135" s="41"/>
      <c r="RVX135" s="41"/>
      <c r="RVY135" s="41"/>
      <c r="RVZ135" s="42"/>
      <c r="RWA135" s="41"/>
      <c r="RWB135" s="41"/>
      <c r="RWC135" s="41"/>
      <c r="RWD135" s="42"/>
      <c r="RWE135" s="41"/>
      <c r="RWF135" s="41"/>
      <c r="RWG135" s="41"/>
      <c r="RWH135" s="42"/>
      <c r="RWI135" s="41"/>
      <c r="RWJ135" s="41"/>
      <c r="RWK135" s="41"/>
      <c r="RWL135" s="43"/>
      <c r="RWM135" s="44"/>
      <c r="RWN135" s="45"/>
      <c r="RWO135" s="45"/>
      <c r="RWP135" s="42"/>
      <c r="RWQ135" s="41"/>
      <c r="RWR135" s="41"/>
      <c r="RWS135" s="41"/>
      <c r="RWT135" s="42"/>
      <c r="RWU135" s="41"/>
      <c r="RWV135" s="41"/>
      <c r="RWW135" s="41"/>
      <c r="RWX135" s="42"/>
      <c r="RWY135" s="41"/>
      <c r="RWZ135" s="41"/>
      <c r="RXA135" s="41"/>
      <c r="RXB135" s="42"/>
      <c r="RXC135" s="41"/>
      <c r="RXD135" s="41"/>
      <c r="RXE135" s="41"/>
      <c r="RXF135" s="42"/>
      <c r="RXG135" s="41"/>
      <c r="RXH135" s="41"/>
      <c r="RXI135" s="41"/>
      <c r="RXJ135" s="42"/>
      <c r="RXK135" s="41"/>
      <c r="RXL135" s="41"/>
      <c r="RXM135" s="41"/>
      <c r="RXN135" s="42"/>
      <c r="RXO135" s="41"/>
      <c r="RXP135" s="41"/>
      <c r="RXQ135" s="41"/>
      <c r="RXR135" s="42"/>
      <c r="RXS135" s="41"/>
      <c r="RXT135" s="41"/>
      <c r="RXU135" s="41"/>
      <c r="RXV135" s="42"/>
      <c r="RXW135" s="41"/>
      <c r="RXX135" s="41"/>
      <c r="RXY135" s="41"/>
      <c r="RXZ135" s="42"/>
      <c r="RYA135" s="41"/>
      <c r="RYB135" s="41"/>
      <c r="RYC135" s="41"/>
      <c r="RYD135" s="42"/>
      <c r="RYE135" s="41"/>
      <c r="RYF135" s="41"/>
      <c r="RYG135" s="41"/>
      <c r="RYH135" s="42"/>
      <c r="RYI135" s="41"/>
      <c r="RYJ135" s="41"/>
      <c r="RYK135" s="41"/>
      <c r="RYL135" s="42"/>
      <c r="RYM135" s="41"/>
      <c r="RYN135" s="41"/>
      <c r="RYO135" s="41"/>
      <c r="RYP135" s="42"/>
      <c r="RYQ135" s="41"/>
      <c r="RYR135" s="41"/>
      <c r="RYS135" s="41"/>
      <c r="RYT135" s="42"/>
      <c r="RYU135" s="41"/>
      <c r="RYV135" s="41"/>
      <c r="RYW135" s="41"/>
      <c r="RYX135" s="42"/>
      <c r="RYY135" s="41"/>
      <c r="RYZ135" s="41"/>
      <c r="RZA135" s="41"/>
      <c r="RZB135" s="42"/>
      <c r="RZC135" s="41"/>
      <c r="RZD135" s="41"/>
      <c r="RZE135" s="41"/>
      <c r="RZF135" s="42"/>
      <c r="RZG135" s="41"/>
      <c r="RZH135" s="41"/>
      <c r="RZI135" s="41"/>
      <c r="RZJ135" s="42"/>
      <c r="RZK135" s="41"/>
      <c r="RZL135" s="41"/>
      <c r="RZM135" s="41"/>
      <c r="RZN135" s="42"/>
      <c r="RZO135" s="41"/>
      <c r="RZP135" s="41"/>
      <c r="RZQ135" s="41"/>
      <c r="RZR135" s="42"/>
      <c r="RZS135" s="41"/>
      <c r="RZT135" s="41"/>
      <c r="RZU135" s="41"/>
      <c r="RZV135" s="42"/>
      <c r="RZW135" s="41"/>
      <c r="RZX135" s="41"/>
      <c r="RZY135" s="41"/>
      <c r="RZZ135" s="42"/>
      <c r="SAA135" s="41"/>
      <c r="SAB135" s="41"/>
      <c r="SAC135" s="41"/>
      <c r="SAD135" s="42"/>
      <c r="SAE135" s="41"/>
      <c r="SAF135" s="41"/>
      <c r="SAG135" s="41"/>
      <c r="SAH135" s="42"/>
      <c r="SAI135" s="41"/>
      <c r="SAJ135" s="41"/>
      <c r="SAK135" s="41"/>
      <c r="SAL135" s="42"/>
      <c r="SAM135" s="41"/>
      <c r="SAN135" s="41"/>
      <c r="SAO135" s="41"/>
      <c r="SAP135" s="42"/>
      <c r="SAQ135" s="41"/>
      <c r="SAR135" s="41"/>
      <c r="SAS135" s="41"/>
      <c r="SAT135" s="42"/>
      <c r="SAU135" s="41"/>
      <c r="SAV135" s="41"/>
      <c r="SAW135" s="41"/>
      <c r="SAX135" s="42"/>
      <c r="SAY135" s="41"/>
      <c r="SAZ135" s="41"/>
      <c r="SBA135" s="41"/>
      <c r="SBB135" s="42"/>
      <c r="SBC135" s="41"/>
      <c r="SBD135" s="41"/>
      <c r="SBE135" s="41"/>
      <c r="SBF135" s="42"/>
      <c r="SBG135" s="41"/>
      <c r="SBH135" s="41"/>
      <c r="SBI135" s="41"/>
      <c r="SBJ135" s="42"/>
      <c r="SBK135" s="41"/>
      <c r="SBL135" s="41"/>
      <c r="SBM135" s="41"/>
      <c r="SBN135" s="42"/>
      <c r="SBO135" s="41"/>
      <c r="SBP135" s="41"/>
      <c r="SBQ135" s="41"/>
      <c r="SBR135" s="42"/>
      <c r="SBS135" s="41"/>
      <c r="SBT135" s="41"/>
      <c r="SBU135" s="41"/>
      <c r="SBV135" s="42"/>
      <c r="SBW135" s="41"/>
      <c r="SBX135" s="41"/>
      <c r="SBY135" s="41"/>
      <c r="SBZ135" s="42"/>
      <c r="SCA135" s="41"/>
      <c r="SCB135" s="41"/>
      <c r="SCC135" s="41"/>
      <c r="SCD135" s="42"/>
      <c r="SCE135" s="41"/>
      <c r="SCF135" s="41"/>
      <c r="SCG135" s="41"/>
      <c r="SCH135" s="42"/>
      <c r="SCI135" s="41"/>
      <c r="SCJ135" s="41"/>
      <c r="SCK135" s="41"/>
      <c r="SCL135" s="42"/>
      <c r="SCM135" s="41"/>
      <c r="SCN135" s="41"/>
      <c r="SCO135" s="41"/>
      <c r="SCP135" s="43"/>
      <c r="SCQ135" s="44"/>
      <c r="SCR135" s="45"/>
      <c r="SCS135" s="45"/>
      <c r="SCT135" s="42"/>
      <c r="SCU135" s="41"/>
      <c r="SCV135" s="41"/>
      <c r="SCW135" s="41"/>
      <c r="SCX135" s="42"/>
      <c r="SCY135" s="41"/>
      <c r="SCZ135" s="41"/>
      <c r="SDA135" s="41"/>
      <c r="SDB135" s="42"/>
      <c r="SDC135" s="41"/>
      <c r="SDD135" s="41"/>
      <c r="SDE135" s="41"/>
      <c r="SDF135" s="42"/>
      <c r="SDG135" s="41"/>
      <c r="SDH135" s="41"/>
      <c r="SDI135" s="41"/>
      <c r="SDJ135" s="42"/>
      <c r="SDK135" s="41"/>
      <c r="SDL135" s="41"/>
      <c r="SDM135" s="41"/>
      <c r="SDN135" s="42"/>
      <c r="SDO135" s="41"/>
      <c r="SDP135" s="41"/>
      <c r="SDQ135" s="41"/>
      <c r="SDR135" s="42"/>
      <c r="SDS135" s="41"/>
      <c r="SDT135" s="41"/>
      <c r="SDU135" s="41"/>
      <c r="SDV135" s="42"/>
      <c r="SDW135" s="41"/>
      <c r="SDX135" s="41"/>
      <c r="SDY135" s="41"/>
      <c r="SDZ135" s="42"/>
      <c r="SEA135" s="41"/>
      <c r="SEB135" s="41"/>
      <c r="SEC135" s="41"/>
      <c r="SED135" s="42"/>
      <c r="SEE135" s="41"/>
      <c r="SEF135" s="41"/>
      <c r="SEG135" s="41"/>
      <c r="SEH135" s="42"/>
      <c r="SEI135" s="41"/>
      <c r="SEJ135" s="41"/>
      <c r="SEK135" s="41"/>
      <c r="SEL135" s="42"/>
      <c r="SEM135" s="41"/>
      <c r="SEN135" s="41"/>
      <c r="SEO135" s="41"/>
      <c r="SEP135" s="42"/>
      <c r="SEQ135" s="41"/>
      <c r="SER135" s="41"/>
      <c r="SES135" s="41"/>
      <c r="SET135" s="42"/>
      <c r="SEU135" s="41"/>
      <c r="SEV135" s="41"/>
      <c r="SEW135" s="41"/>
      <c r="SEX135" s="42"/>
      <c r="SEY135" s="41"/>
      <c r="SEZ135" s="41"/>
      <c r="SFA135" s="41"/>
      <c r="SFB135" s="42"/>
      <c r="SFC135" s="41"/>
      <c r="SFD135" s="41"/>
      <c r="SFE135" s="41"/>
      <c r="SFF135" s="42"/>
      <c r="SFG135" s="41"/>
      <c r="SFH135" s="41"/>
      <c r="SFI135" s="41"/>
      <c r="SFJ135" s="42"/>
      <c r="SFK135" s="41"/>
      <c r="SFL135" s="41"/>
      <c r="SFM135" s="41"/>
      <c r="SFN135" s="42"/>
      <c r="SFO135" s="41"/>
      <c r="SFP135" s="41"/>
      <c r="SFQ135" s="41"/>
      <c r="SFR135" s="42"/>
      <c r="SFS135" s="41"/>
      <c r="SFT135" s="41"/>
      <c r="SFU135" s="41"/>
      <c r="SFV135" s="42"/>
      <c r="SFW135" s="41"/>
      <c r="SFX135" s="41"/>
      <c r="SFY135" s="41"/>
      <c r="SFZ135" s="42"/>
      <c r="SGA135" s="41"/>
      <c r="SGB135" s="41"/>
      <c r="SGC135" s="41"/>
      <c r="SGD135" s="42"/>
      <c r="SGE135" s="41"/>
      <c r="SGF135" s="41"/>
      <c r="SGG135" s="41"/>
      <c r="SGH135" s="42"/>
      <c r="SGI135" s="41"/>
      <c r="SGJ135" s="41"/>
      <c r="SGK135" s="41"/>
      <c r="SGL135" s="42"/>
      <c r="SGM135" s="41"/>
      <c r="SGN135" s="41"/>
      <c r="SGO135" s="41"/>
      <c r="SGP135" s="42"/>
      <c r="SGQ135" s="41"/>
      <c r="SGR135" s="41"/>
      <c r="SGS135" s="41"/>
      <c r="SGT135" s="42"/>
      <c r="SGU135" s="41"/>
      <c r="SGV135" s="41"/>
      <c r="SGW135" s="41"/>
      <c r="SGX135" s="42"/>
      <c r="SGY135" s="41"/>
      <c r="SGZ135" s="41"/>
      <c r="SHA135" s="41"/>
      <c r="SHB135" s="42"/>
      <c r="SHC135" s="41"/>
      <c r="SHD135" s="41"/>
      <c r="SHE135" s="41"/>
      <c r="SHF135" s="42"/>
      <c r="SHG135" s="41"/>
      <c r="SHH135" s="41"/>
      <c r="SHI135" s="41"/>
      <c r="SHJ135" s="42"/>
      <c r="SHK135" s="41"/>
      <c r="SHL135" s="41"/>
      <c r="SHM135" s="41"/>
      <c r="SHN135" s="42"/>
      <c r="SHO135" s="41"/>
      <c r="SHP135" s="41"/>
      <c r="SHQ135" s="41"/>
      <c r="SHR135" s="42"/>
      <c r="SHS135" s="41"/>
      <c r="SHT135" s="41"/>
      <c r="SHU135" s="41"/>
      <c r="SHV135" s="42"/>
      <c r="SHW135" s="41"/>
      <c r="SHX135" s="41"/>
      <c r="SHY135" s="41"/>
      <c r="SHZ135" s="42"/>
      <c r="SIA135" s="41"/>
      <c r="SIB135" s="41"/>
      <c r="SIC135" s="41"/>
      <c r="SID135" s="42"/>
      <c r="SIE135" s="41"/>
      <c r="SIF135" s="41"/>
      <c r="SIG135" s="41"/>
      <c r="SIH135" s="42"/>
      <c r="SII135" s="41"/>
      <c r="SIJ135" s="41"/>
      <c r="SIK135" s="41"/>
      <c r="SIL135" s="42"/>
      <c r="SIM135" s="41"/>
      <c r="SIN135" s="41"/>
      <c r="SIO135" s="41"/>
      <c r="SIP135" s="42"/>
      <c r="SIQ135" s="41"/>
      <c r="SIR135" s="41"/>
      <c r="SIS135" s="41"/>
      <c r="SIT135" s="43"/>
      <c r="SIU135" s="44"/>
      <c r="SIV135" s="45"/>
      <c r="SIW135" s="45"/>
      <c r="SIX135" s="42"/>
      <c r="SIY135" s="41"/>
      <c r="SIZ135" s="41"/>
      <c r="SJA135" s="41"/>
      <c r="SJB135" s="42"/>
      <c r="SJC135" s="41"/>
      <c r="SJD135" s="41"/>
      <c r="SJE135" s="41"/>
      <c r="SJF135" s="42"/>
      <c r="SJG135" s="41"/>
      <c r="SJH135" s="41"/>
      <c r="SJI135" s="41"/>
      <c r="SJJ135" s="42"/>
      <c r="SJK135" s="41"/>
      <c r="SJL135" s="41"/>
      <c r="SJM135" s="41"/>
      <c r="SJN135" s="42"/>
      <c r="SJO135" s="41"/>
      <c r="SJP135" s="41"/>
      <c r="SJQ135" s="41"/>
      <c r="SJR135" s="42"/>
      <c r="SJS135" s="41"/>
      <c r="SJT135" s="41"/>
      <c r="SJU135" s="41"/>
      <c r="SJV135" s="42"/>
      <c r="SJW135" s="41"/>
      <c r="SJX135" s="41"/>
      <c r="SJY135" s="41"/>
      <c r="SJZ135" s="42"/>
      <c r="SKA135" s="41"/>
      <c r="SKB135" s="41"/>
      <c r="SKC135" s="41"/>
      <c r="SKD135" s="42"/>
      <c r="SKE135" s="41"/>
      <c r="SKF135" s="41"/>
      <c r="SKG135" s="41"/>
      <c r="SKH135" s="42"/>
      <c r="SKI135" s="41"/>
      <c r="SKJ135" s="41"/>
      <c r="SKK135" s="41"/>
      <c r="SKL135" s="42"/>
      <c r="SKM135" s="41"/>
      <c r="SKN135" s="41"/>
      <c r="SKO135" s="41"/>
      <c r="SKP135" s="42"/>
      <c r="SKQ135" s="41"/>
      <c r="SKR135" s="41"/>
      <c r="SKS135" s="41"/>
      <c r="SKT135" s="42"/>
      <c r="SKU135" s="41"/>
      <c r="SKV135" s="41"/>
      <c r="SKW135" s="41"/>
      <c r="SKX135" s="42"/>
      <c r="SKY135" s="41"/>
      <c r="SKZ135" s="41"/>
      <c r="SLA135" s="41"/>
      <c r="SLB135" s="42"/>
      <c r="SLC135" s="41"/>
      <c r="SLD135" s="41"/>
      <c r="SLE135" s="41"/>
      <c r="SLF135" s="42"/>
      <c r="SLG135" s="41"/>
      <c r="SLH135" s="41"/>
      <c r="SLI135" s="41"/>
      <c r="SLJ135" s="42"/>
      <c r="SLK135" s="41"/>
      <c r="SLL135" s="41"/>
      <c r="SLM135" s="41"/>
      <c r="SLN135" s="42"/>
      <c r="SLO135" s="41"/>
      <c r="SLP135" s="41"/>
      <c r="SLQ135" s="41"/>
      <c r="SLR135" s="42"/>
      <c r="SLS135" s="41"/>
      <c r="SLT135" s="41"/>
      <c r="SLU135" s="41"/>
      <c r="SLV135" s="42"/>
      <c r="SLW135" s="41"/>
      <c r="SLX135" s="41"/>
      <c r="SLY135" s="41"/>
      <c r="SLZ135" s="42"/>
      <c r="SMA135" s="41"/>
      <c r="SMB135" s="41"/>
      <c r="SMC135" s="41"/>
      <c r="SMD135" s="42"/>
      <c r="SME135" s="41"/>
      <c r="SMF135" s="41"/>
      <c r="SMG135" s="41"/>
      <c r="SMH135" s="42"/>
      <c r="SMI135" s="41"/>
      <c r="SMJ135" s="41"/>
      <c r="SMK135" s="41"/>
      <c r="SML135" s="42"/>
      <c r="SMM135" s="41"/>
      <c r="SMN135" s="41"/>
      <c r="SMO135" s="41"/>
      <c r="SMP135" s="42"/>
      <c r="SMQ135" s="41"/>
      <c r="SMR135" s="41"/>
      <c r="SMS135" s="41"/>
      <c r="SMT135" s="42"/>
      <c r="SMU135" s="41"/>
      <c r="SMV135" s="41"/>
      <c r="SMW135" s="41"/>
      <c r="SMX135" s="42"/>
      <c r="SMY135" s="41"/>
      <c r="SMZ135" s="41"/>
      <c r="SNA135" s="41"/>
      <c r="SNB135" s="42"/>
      <c r="SNC135" s="41"/>
      <c r="SND135" s="41"/>
      <c r="SNE135" s="41"/>
      <c r="SNF135" s="42"/>
      <c r="SNG135" s="41"/>
      <c r="SNH135" s="41"/>
      <c r="SNI135" s="41"/>
      <c r="SNJ135" s="42"/>
      <c r="SNK135" s="41"/>
      <c r="SNL135" s="41"/>
      <c r="SNM135" s="41"/>
      <c r="SNN135" s="42"/>
      <c r="SNO135" s="41"/>
      <c r="SNP135" s="41"/>
      <c r="SNQ135" s="41"/>
      <c r="SNR135" s="42"/>
      <c r="SNS135" s="41"/>
      <c r="SNT135" s="41"/>
      <c r="SNU135" s="41"/>
      <c r="SNV135" s="42"/>
      <c r="SNW135" s="41"/>
      <c r="SNX135" s="41"/>
      <c r="SNY135" s="41"/>
      <c r="SNZ135" s="42"/>
      <c r="SOA135" s="41"/>
      <c r="SOB135" s="41"/>
      <c r="SOC135" s="41"/>
      <c r="SOD135" s="42"/>
      <c r="SOE135" s="41"/>
      <c r="SOF135" s="41"/>
      <c r="SOG135" s="41"/>
      <c r="SOH135" s="42"/>
      <c r="SOI135" s="41"/>
      <c r="SOJ135" s="41"/>
      <c r="SOK135" s="41"/>
      <c r="SOL135" s="42"/>
      <c r="SOM135" s="41"/>
      <c r="SON135" s="41"/>
      <c r="SOO135" s="41"/>
      <c r="SOP135" s="42"/>
      <c r="SOQ135" s="41"/>
      <c r="SOR135" s="41"/>
      <c r="SOS135" s="41"/>
      <c r="SOT135" s="42"/>
      <c r="SOU135" s="41"/>
      <c r="SOV135" s="41"/>
      <c r="SOW135" s="41"/>
      <c r="SOX135" s="43"/>
      <c r="SOY135" s="44"/>
      <c r="SOZ135" s="45"/>
      <c r="SPA135" s="45"/>
      <c r="SPB135" s="42"/>
      <c r="SPC135" s="41"/>
      <c r="SPD135" s="41"/>
      <c r="SPE135" s="41"/>
      <c r="SPF135" s="42"/>
      <c r="SPG135" s="41"/>
      <c r="SPH135" s="41"/>
      <c r="SPI135" s="41"/>
      <c r="SPJ135" s="42"/>
      <c r="SPK135" s="41"/>
      <c r="SPL135" s="41"/>
      <c r="SPM135" s="41"/>
      <c r="SPN135" s="42"/>
      <c r="SPO135" s="41"/>
      <c r="SPP135" s="41"/>
      <c r="SPQ135" s="41"/>
      <c r="SPR135" s="42"/>
      <c r="SPS135" s="41"/>
      <c r="SPT135" s="41"/>
      <c r="SPU135" s="41"/>
      <c r="SPV135" s="42"/>
      <c r="SPW135" s="41"/>
      <c r="SPX135" s="41"/>
      <c r="SPY135" s="41"/>
      <c r="SPZ135" s="42"/>
      <c r="SQA135" s="41"/>
      <c r="SQB135" s="41"/>
      <c r="SQC135" s="41"/>
      <c r="SQD135" s="42"/>
      <c r="SQE135" s="41"/>
      <c r="SQF135" s="41"/>
      <c r="SQG135" s="41"/>
      <c r="SQH135" s="42"/>
      <c r="SQI135" s="41"/>
      <c r="SQJ135" s="41"/>
      <c r="SQK135" s="41"/>
      <c r="SQL135" s="42"/>
      <c r="SQM135" s="41"/>
      <c r="SQN135" s="41"/>
      <c r="SQO135" s="41"/>
      <c r="SQP135" s="42"/>
      <c r="SQQ135" s="41"/>
      <c r="SQR135" s="41"/>
      <c r="SQS135" s="41"/>
      <c r="SQT135" s="42"/>
      <c r="SQU135" s="41"/>
      <c r="SQV135" s="41"/>
      <c r="SQW135" s="41"/>
      <c r="SQX135" s="42"/>
      <c r="SQY135" s="41"/>
      <c r="SQZ135" s="41"/>
      <c r="SRA135" s="41"/>
      <c r="SRB135" s="42"/>
      <c r="SRC135" s="41"/>
      <c r="SRD135" s="41"/>
      <c r="SRE135" s="41"/>
      <c r="SRF135" s="42"/>
      <c r="SRG135" s="41"/>
      <c r="SRH135" s="41"/>
      <c r="SRI135" s="41"/>
      <c r="SRJ135" s="42"/>
      <c r="SRK135" s="41"/>
      <c r="SRL135" s="41"/>
      <c r="SRM135" s="41"/>
      <c r="SRN135" s="42"/>
      <c r="SRO135" s="41"/>
      <c r="SRP135" s="41"/>
      <c r="SRQ135" s="41"/>
      <c r="SRR135" s="42"/>
      <c r="SRS135" s="41"/>
      <c r="SRT135" s="41"/>
      <c r="SRU135" s="41"/>
      <c r="SRV135" s="42"/>
      <c r="SRW135" s="41"/>
      <c r="SRX135" s="41"/>
      <c r="SRY135" s="41"/>
      <c r="SRZ135" s="42"/>
      <c r="SSA135" s="41"/>
      <c r="SSB135" s="41"/>
      <c r="SSC135" s="41"/>
      <c r="SSD135" s="42"/>
      <c r="SSE135" s="41"/>
      <c r="SSF135" s="41"/>
      <c r="SSG135" s="41"/>
      <c r="SSH135" s="42"/>
      <c r="SSI135" s="41"/>
      <c r="SSJ135" s="41"/>
      <c r="SSK135" s="41"/>
      <c r="SSL135" s="42"/>
      <c r="SSM135" s="41"/>
      <c r="SSN135" s="41"/>
      <c r="SSO135" s="41"/>
      <c r="SSP135" s="42"/>
      <c r="SSQ135" s="41"/>
      <c r="SSR135" s="41"/>
      <c r="SSS135" s="41"/>
      <c r="SST135" s="42"/>
      <c r="SSU135" s="41"/>
      <c r="SSV135" s="41"/>
      <c r="SSW135" s="41"/>
      <c r="SSX135" s="42"/>
      <c r="SSY135" s="41"/>
      <c r="SSZ135" s="41"/>
      <c r="STA135" s="41"/>
      <c r="STB135" s="42"/>
      <c r="STC135" s="41"/>
      <c r="STD135" s="41"/>
      <c r="STE135" s="41"/>
      <c r="STF135" s="42"/>
      <c r="STG135" s="41"/>
      <c r="STH135" s="41"/>
      <c r="STI135" s="41"/>
      <c r="STJ135" s="42"/>
      <c r="STK135" s="41"/>
      <c r="STL135" s="41"/>
      <c r="STM135" s="41"/>
      <c r="STN135" s="42"/>
      <c r="STO135" s="41"/>
      <c r="STP135" s="41"/>
      <c r="STQ135" s="41"/>
      <c r="STR135" s="42"/>
      <c r="STS135" s="41"/>
      <c r="STT135" s="41"/>
      <c r="STU135" s="41"/>
      <c r="STV135" s="42"/>
      <c r="STW135" s="41"/>
      <c r="STX135" s="41"/>
      <c r="STY135" s="41"/>
      <c r="STZ135" s="42"/>
      <c r="SUA135" s="41"/>
      <c r="SUB135" s="41"/>
      <c r="SUC135" s="41"/>
      <c r="SUD135" s="42"/>
      <c r="SUE135" s="41"/>
      <c r="SUF135" s="41"/>
      <c r="SUG135" s="41"/>
      <c r="SUH135" s="42"/>
      <c r="SUI135" s="41"/>
      <c r="SUJ135" s="41"/>
      <c r="SUK135" s="41"/>
      <c r="SUL135" s="42"/>
      <c r="SUM135" s="41"/>
      <c r="SUN135" s="41"/>
      <c r="SUO135" s="41"/>
      <c r="SUP135" s="42"/>
      <c r="SUQ135" s="41"/>
      <c r="SUR135" s="41"/>
      <c r="SUS135" s="41"/>
      <c r="SUT135" s="42"/>
      <c r="SUU135" s="41"/>
      <c r="SUV135" s="41"/>
      <c r="SUW135" s="41"/>
      <c r="SUX135" s="42"/>
      <c r="SUY135" s="41"/>
      <c r="SUZ135" s="41"/>
      <c r="SVA135" s="41"/>
      <c r="SVB135" s="43"/>
      <c r="SVC135" s="44"/>
      <c r="SVD135" s="45"/>
      <c r="SVE135" s="45"/>
      <c r="SVF135" s="42"/>
      <c r="SVG135" s="41"/>
      <c r="SVH135" s="41"/>
      <c r="SVI135" s="41"/>
      <c r="SVJ135" s="42"/>
      <c r="SVK135" s="41"/>
      <c r="SVL135" s="41"/>
      <c r="SVM135" s="41"/>
      <c r="SVN135" s="42"/>
      <c r="SVO135" s="41"/>
      <c r="SVP135" s="41"/>
      <c r="SVQ135" s="41"/>
      <c r="SVR135" s="42"/>
      <c r="SVS135" s="41"/>
      <c r="SVT135" s="41"/>
      <c r="SVU135" s="41"/>
      <c r="SVV135" s="42"/>
      <c r="SVW135" s="41"/>
      <c r="SVX135" s="41"/>
      <c r="SVY135" s="41"/>
      <c r="SVZ135" s="42"/>
      <c r="SWA135" s="41"/>
      <c r="SWB135" s="41"/>
      <c r="SWC135" s="41"/>
      <c r="SWD135" s="42"/>
      <c r="SWE135" s="41"/>
      <c r="SWF135" s="41"/>
      <c r="SWG135" s="41"/>
      <c r="SWH135" s="42"/>
      <c r="SWI135" s="41"/>
      <c r="SWJ135" s="41"/>
      <c r="SWK135" s="41"/>
      <c r="SWL135" s="42"/>
      <c r="SWM135" s="41"/>
      <c r="SWN135" s="41"/>
      <c r="SWO135" s="41"/>
      <c r="SWP135" s="42"/>
      <c r="SWQ135" s="41"/>
      <c r="SWR135" s="41"/>
      <c r="SWS135" s="41"/>
      <c r="SWT135" s="42"/>
      <c r="SWU135" s="41"/>
      <c r="SWV135" s="41"/>
      <c r="SWW135" s="41"/>
      <c r="SWX135" s="42"/>
      <c r="SWY135" s="41"/>
      <c r="SWZ135" s="41"/>
      <c r="SXA135" s="41"/>
      <c r="SXB135" s="42"/>
      <c r="SXC135" s="41"/>
      <c r="SXD135" s="41"/>
      <c r="SXE135" s="41"/>
      <c r="SXF135" s="42"/>
      <c r="SXG135" s="41"/>
      <c r="SXH135" s="41"/>
      <c r="SXI135" s="41"/>
      <c r="SXJ135" s="42"/>
      <c r="SXK135" s="41"/>
      <c r="SXL135" s="41"/>
      <c r="SXM135" s="41"/>
      <c r="SXN135" s="42"/>
      <c r="SXO135" s="41"/>
      <c r="SXP135" s="41"/>
      <c r="SXQ135" s="41"/>
      <c r="SXR135" s="42"/>
      <c r="SXS135" s="41"/>
      <c r="SXT135" s="41"/>
      <c r="SXU135" s="41"/>
      <c r="SXV135" s="42"/>
      <c r="SXW135" s="41"/>
      <c r="SXX135" s="41"/>
      <c r="SXY135" s="41"/>
      <c r="SXZ135" s="42"/>
      <c r="SYA135" s="41"/>
      <c r="SYB135" s="41"/>
      <c r="SYC135" s="41"/>
      <c r="SYD135" s="42"/>
      <c r="SYE135" s="41"/>
      <c r="SYF135" s="41"/>
      <c r="SYG135" s="41"/>
      <c r="SYH135" s="42"/>
      <c r="SYI135" s="41"/>
      <c r="SYJ135" s="41"/>
      <c r="SYK135" s="41"/>
      <c r="SYL135" s="42"/>
      <c r="SYM135" s="41"/>
      <c r="SYN135" s="41"/>
      <c r="SYO135" s="41"/>
      <c r="SYP135" s="42"/>
      <c r="SYQ135" s="41"/>
      <c r="SYR135" s="41"/>
      <c r="SYS135" s="41"/>
      <c r="SYT135" s="42"/>
      <c r="SYU135" s="41"/>
      <c r="SYV135" s="41"/>
      <c r="SYW135" s="41"/>
      <c r="SYX135" s="42"/>
      <c r="SYY135" s="41"/>
      <c r="SYZ135" s="41"/>
      <c r="SZA135" s="41"/>
      <c r="SZB135" s="42"/>
      <c r="SZC135" s="41"/>
      <c r="SZD135" s="41"/>
      <c r="SZE135" s="41"/>
      <c r="SZF135" s="42"/>
      <c r="SZG135" s="41"/>
      <c r="SZH135" s="41"/>
      <c r="SZI135" s="41"/>
      <c r="SZJ135" s="42"/>
      <c r="SZK135" s="41"/>
      <c r="SZL135" s="41"/>
      <c r="SZM135" s="41"/>
      <c r="SZN135" s="42"/>
      <c r="SZO135" s="41"/>
      <c r="SZP135" s="41"/>
      <c r="SZQ135" s="41"/>
      <c r="SZR135" s="42"/>
      <c r="SZS135" s="41"/>
      <c r="SZT135" s="41"/>
      <c r="SZU135" s="41"/>
      <c r="SZV135" s="42"/>
      <c r="SZW135" s="41"/>
      <c r="SZX135" s="41"/>
      <c r="SZY135" s="41"/>
      <c r="SZZ135" s="42"/>
      <c r="TAA135" s="41"/>
      <c r="TAB135" s="41"/>
      <c r="TAC135" s="41"/>
      <c r="TAD135" s="42"/>
      <c r="TAE135" s="41"/>
      <c r="TAF135" s="41"/>
      <c r="TAG135" s="41"/>
      <c r="TAH135" s="42"/>
      <c r="TAI135" s="41"/>
      <c r="TAJ135" s="41"/>
      <c r="TAK135" s="41"/>
      <c r="TAL135" s="42"/>
      <c r="TAM135" s="41"/>
      <c r="TAN135" s="41"/>
      <c r="TAO135" s="41"/>
      <c r="TAP135" s="42"/>
      <c r="TAQ135" s="41"/>
      <c r="TAR135" s="41"/>
      <c r="TAS135" s="41"/>
      <c r="TAT135" s="42"/>
      <c r="TAU135" s="41"/>
      <c r="TAV135" s="41"/>
      <c r="TAW135" s="41"/>
      <c r="TAX135" s="42"/>
      <c r="TAY135" s="41"/>
      <c r="TAZ135" s="41"/>
      <c r="TBA135" s="41"/>
      <c r="TBB135" s="42"/>
      <c r="TBC135" s="41"/>
      <c r="TBD135" s="41"/>
      <c r="TBE135" s="41"/>
      <c r="TBF135" s="43"/>
      <c r="TBG135" s="44"/>
      <c r="TBH135" s="45"/>
      <c r="TBI135" s="45"/>
      <c r="TBJ135" s="42"/>
      <c r="TBK135" s="41"/>
      <c r="TBL135" s="41"/>
      <c r="TBM135" s="41"/>
      <c r="TBN135" s="42"/>
      <c r="TBO135" s="41"/>
      <c r="TBP135" s="41"/>
      <c r="TBQ135" s="41"/>
      <c r="TBR135" s="42"/>
      <c r="TBS135" s="41"/>
      <c r="TBT135" s="41"/>
      <c r="TBU135" s="41"/>
      <c r="TBV135" s="42"/>
      <c r="TBW135" s="41"/>
      <c r="TBX135" s="41"/>
      <c r="TBY135" s="41"/>
      <c r="TBZ135" s="42"/>
      <c r="TCA135" s="41"/>
      <c r="TCB135" s="41"/>
      <c r="TCC135" s="41"/>
      <c r="TCD135" s="42"/>
      <c r="TCE135" s="41"/>
      <c r="TCF135" s="41"/>
      <c r="TCG135" s="41"/>
      <c r="TCH135" s="42"/>
      <c r="TCI135" s="41"/>
      <c r="TCJ135" s="41"/>
      <c r="TCK135" s="41"/>
      <c r="TCL135" s="42"/>
      <c r="TCM135" s="41"/>
      <c r="TCN135" s="41"/>
      <c r="TCO135" s="41"/>
      <c r="TCP135" s="42"/>
      <c r="TCQ135" s="41"/>
      <c r="TCR135" s="41"/>
      <c r="TCS135" s="41"/>
      <c r="TCT135" s="42"/>
      <c r="TCU135" s="41"/>
      <c r="TCV135" s="41"/>
      <c r="TCW135" s="41"/>
      <c r="TCX135" s="42"/>
      <c r="TCY135" s="41"/>
      <c r="TCZ135" s="41"/>
      <c r="TDA135" s="41"/>
      <c r="TDB135" s="42"/>
      <c r="TDC135" s="41"/>
      <c r="TDD135" s="41"/>
      <c r="TDE135" s="41"/>
      <c r="TDF135" s="42"/>
      <c r="TDG135" s="41"/>
      <c r="TDH135" s="41"/>
      <c r="TDI135" s="41"/>
      <c r="TDJ135" s="42"/>
      <c r="TDK135" s="41"/>
      <c r="TDL135" s="41"/>
      <c r="TDM135" s="41"/>
      <c r="TDN135" s="42"/>
      <c r="TDO135" s="41"/>
      <c r="TDP135" s="41"/>
      <c r="TDQ135" s="41"/>
      <c r="TDR135" s="42"/>
      <c r="TDS135" s="41"/>
      <c r="TDT135" s="41"/>
      <c r="TDU135" s="41"/>
      <c r="TDV135" s="42"/>
      <c r="TDW135" s="41"/>
      <c r="TDX135" s="41"/>
      <c r="TDY135" s="41"/>
      <c r="TDZ135" s="42"/>
      <c r="TEA135" s="41"/>
      <c r="TEB135" s="41"/>
      <c r="TEC135" s="41"/>
      <c r="TED135" s="42"/>
      <c r="TEE135" s="41"/>
      <c r="TEF135" s="41"/>
      <c r="TEG135" s="41"/>
      <c r="TEH135" s="42"/>
      <c r="TEI135" s="41"/>
      <c r="TEJ135" s="41"/>
      <c r="TEK135" s="41"/>
      <c r="TEL135" s="42"/>
      <c r="TEM135" s="41"/>
      <c r="TEN135" s="41"/>
      <c r="TEO135" s="41"/>
      <c r="TEP135" s="42"/>
      <c r="TEQ135" s="41"/>
      <c r="TER135" s="41"/>
      <c r="TES135" s="41"/>
      <c r="TET135" s="42"/>
      <c r="TEU135" s="41"/>
      <c r="TEV135" s="41"/>
      <c r="TEW135" s="41"/>
      <c r="TEX135" s="42"/>
      <c r="TEY135" s="41"/>
      <c r="TEZ135" s="41"/>
      <c r="TFA135" s="41"/>
      <c r="TFB135" s="42"/>
      <c r="TFC135" s="41"/>
      <c r="TFD135" s="41"/>
      <c r="TFE135" s="41"/>
      <c r="TFF135" s="42"/>
      <c r="TFG135" s="41"/>
      <c r="TFH135" s="41"/>
      <c r="TFI135" s="41"/>
      <c r="TFJ135" s="42"/>
      <c r="TFK135" s="41"/>
      <c r="TFL135" s="41"/>
      <c r="TFM135" s="41"/>
      <c r="TFN135" s="42"/>
      <c r="TFO135" s="41"/>
      <c r="TFP135" s="41"/>
      <c r="TFQ135" s="41"/>
      <c r="TFR135" s="42"/>
      <c r="TFS135" s="41"/>
      <c r="TFT135" s="41"/>
      <c r="TFU135" s="41"/>
      <c r="TFV135" s="42"/>
      <c r="TFW135" s="41"/>
      <c r="TFX135" s="41"/>
      <c r="TFY135" s="41"/>
      <c r="TFZ135" s="42"/>
      <c r="TGA135" s="41"/>
      <c r="TGB135" s="41"/>
      <c r="TGC135" s="41"/>
      <c r="TGD135" s="42"/>
      <c r="TGE135" s="41"/>
      <c r="TGF135" s="41"/>
      <c r="TGG135" s="41"/>
      <c r="TGH135" s="42"/>
      <c r="TGI135" s="41"/>
      <c r="TGJ135" s="41"/>
      <c r="TGK135" s="41"/>
      <c r="TGL135" s="42"/>
      <c r="TGM135" s="41"/>
      <c r="TGN135" s="41"/>
      <c r="TGO135" s="41"/>
      <c r="TGP135" s="42"/>
      <c r="TGQ135" s="41"/>
      <c r="TGR135" s="41"/>
      <c r="TGS135" s="41"/>
      <c r="TGT135" s="42"/>
      <c r="TGU135" s="41"/>
      <c r="TGV135" s="41"/>
      <c r="TGW135" s="41"/>
      <c r="TGX135" s="42"/>
      <c r="TGY135" s="41"/>
      <c r="TGZ135" s="41"/>
      <c r="THA135" s="41"/>
      <c r="THB135" s="42"/>
      <c r="THC135" s="41"/>
      <c r="THD135" s="41"/>
      <c r="THE135" s="41"/>
      <c r="THF135" s="42"/>
      <c r="THG135" s="41"/>
      <c r="THH135" s="41"/>
      <c r="THI135" s="41"/>
      <c r="THJ135" s="43"/>
      <c r="THK135" s="44"/>
      <c r="THL135" s="45"/>
      <c r="THM135" s="45"/>
      <c r="THN135" s="42"/>
      <c r="THO135" s="41"/>
      <c r="THP135" s="41"/>
      <c r="THQ135" s="41"/>
      <c r="THR135" s="42"/>
      <c r="THS135" s="41"/>
      <c r="THT135" s="41"/>
      <c r="THU135" s="41"/>
      <c r="THV135" s="42"/>
      <c r="THW135" s="41"/>
      <c r="THX135" s="41"/>
      <c r="THY135" s="41"/>
      <c r="THZ135" s="42"/>
      <c r="TIA135" s="41"/>
      <c r="TIB135" s="41"/>
      <c r="TIC135" s="41"/>
      <c r="TID135" s="42"/>
      <c r="TIE135" s="41"/>
      <c r="TIF135" s="41"/>
      <c r="TIG135" s="41"/>
      <c r="TIH135" s="42"/>
      <c r="TII135" s="41"/>
      <c r="TIJ135" s="41"/>
      <c r="TIK135" s="41"/>
      <c r="TIL135" s="42"/>
      <c r="TIM135" s="41"/>
      <c r="TIN135" s="41"/>
      <c r="TIO135" s="41"/>
      <c r="TIP135" s="42"/>
      <c r="TIQ135" s="41"/>
      <c r="TIR135" s="41"/>
      <c r="TIS135" s="41"/>
      <c r="TIT135" s="42"/>
      <c r="TIU135" s="41"/>
      <c r="TIV135" s="41"/>
      <c r="TIW135" s="41"/>
      <c r="TIX135" s="42"/>
      <c r="TIY135" s="41"/>
      <c r="TIZ135" s="41"/>
      <c r="TJA135" s="41"/>
      <c r="TJB135" s="42"/>
      <c r="TJC135" s="41"/>
      <c r="TJD135" s="41"/>
      <c r="TJE135" s="41"/>
      <c r="TJF135" s="42"/>
      <c r="TJG135" s="41"/>
      <c r="TJH135" s="41"/>
      <c r="TJI135" s="41"/>
      <c r="TJJ135" s="42"/>
      <c r="TJK135" s="41"/>
      <c r="TJL135" s="41"/>
      <c r="TJM135" s="41"/>
      <c r="TJN135" s="42"/>
      <c r="TJO135" s="41"/>
      <c r="TJP135" s="41"/>
      <c r="TJQ135" s="41"/>
      <c r="TJR135" s="42"/>
      <c r="TJS135" s="41"/>
      <c r="TJT135" s="41"/>
      <c r="TJU135" s="41"/>
      <c r="TJV135" s="42"/>
      <c r="TJW135" s="41"/>
      <c r="TJX135" s="41"/>
      <c r="TJY135" s="41"/>
      <c r="TJZ135" s="42"/>
      <c r="TKA135" s="41"/>
      <c r="TKB135" s="41"/>
      <c r="TKC135" s="41"/>
      <c r="TKD135" s="42"/>
      <c r="TKE135" s="41"/>
      <c r="TKF135" s="41"/>
      <c r="TKG135" s="41"/>
      <c r="TKH135" s="42"/>
      <c r="TKI135" s="41"/>
      <c r="TKJ135" s="41"/>
      <c r="TKK135" s="41"/>
      <c r="TKL135" s="42"/>
      <c r="TKM135" s="41"/>
      <c r="TKN135" s="41"/>
      <c r="TKO135" s="41"/>
      <c r="TKP135" s="42"/>
      <c r="TKQ135" s="41"/>
      <c r="TKR135" s="41"/>
      <c r="TKS135" s="41"/>
      <c r="TKT135" s="42"/>
      <c r="TKU135" s="41"/>
      <c r="TKV135" s="41"/>
      <c r="TKW135" s="41"/>
      <c r="TKX135" s="42"/>
      <c r="TKY135" s="41"/>
      <c r="TKZ135" s="41"/>
      <c r="TLA135" s="41"/>
      <c r="TLB135" s="42"/>
      <c r="TLC135" s="41"/>
      <c r="TLD135" s="41"/>
      <c r="TLE135" s="41"/>
      <c r="TLF135" s="42"/>
      <c r="TLG135" s="41"/>
      <c r="TLH135" s="41"/>
      <c r="TLI135" s="41"/>
      <c r="TLJ135" s="42"/>
      <c r="TLK135" s="41"/>
      <c r="TLL135" s="41"/>
      <c r="TLM135" s="41"/>
      <c r="TLN135" s="42"/>
      <c r="TLO135" s="41"/>
      <c r="TLP135" s="41"/>
      <c r="TLQ135" s="41"/>
      <c r="TLR135" s="42"/>
      <c r="TLS135" s="41"/>
      <c r="TLT135" s="41"/>
      <c r="TLU135" s="41"/>
      <c r="TLV135" s="42"/>
      <c r="TLW135" s="41"/>
      <c r="TLX135" s="41"/>
      <c r="TLY135" s="41"/>
      <c r="TLZ135" s="42"/>
      <c r="TMA135" s="41"/>
      <c r="TMB135" s="41"/>
      <c r="TMC135" s="41"/>
      <c r="TMD135" s="42"/>
      <c r="TME135" s="41"/>
      <c r="TMF135" s="41"/>
      <c r="TMG135" s="41"/>
      <c r="TMH135" s="42"/>
      <c r="TMI135" s="41"/>
      <c r="TMJ135" s="41"/>
      <c r="TMK135" s="41"/>
      <c r="TML135" s="42"/>
      <c r="TMM135" s="41"/>
      <c r="TMN135" s="41"/>
      <c r="TMO135" s="41"/>
      <c r="TMP135" s="42"/>
      <c r="TMQ135" s="41"/>
      <c r="TMR135" s="41"/>
      <c r="TMS135" s="41"/>
      <c r="TMT135" s="42"/>
      <c r="TMU135" s="41"/>
      <c r="TMV135" s="41"/>
      <c r="TMW135" s="41"/>
      <c r="TMX135" s="42"/>
      <c r="TMY135" s="41"/>
      <c r="TMZ135" s="41"/>
      <c r="TNA135" s="41"/>
      <c r="TNB135" s="42"/>
      <c r="TNC135" s="41"/>
      <c r="TND135" s="41"/>
      <c r="TNE135" s="41"/>
      <c r="TNF135" s="42"/>
      <c r="TNG135" s="41"/>
      <c r="TNH135" s="41"/>
      <c r="TNI135" s="41"/>
      <c r="TNJ135" s="42"/>
      <c r="TNK135" s="41"/>
      <c r="TNL135" s="41"/>
      <c r="TNM135" s="41"/>
      <c r="TNN135" s="43"/>
      <c r="TNO135" s="44"/>
      <c r="TNP135" s="45"/>
      <c r="TNQ135" s="45"/>
      <c r="TNR135" s="42"/>
      <c r="TNS135" s="41"/>
      <c r="TNT135" s="41"/>
      <c r="TNU135" s="41"/>
      <c r="TNV135" s="42"/>
      <c r="TNW135" s="41"/>
      <c r="TNX135" s="41"/>
      <c r="TNY135" s="41"/>
      <c r="TNZ135" s="42"/>
      <c r="TOA135" s="41"/>
      <c r="TOB135" s="41"/>
      <c r="TOC135" s="41"/>
      <c r="TOD135" s="42"/>
      <c r="TOE135" s="41"/>
      <c r="TOF135" s="41"/>
      <c r="TOG135" s="41"/>
      <c r="TOH135" s="42"/>
      <c r="TOI135" s="41"/>
      <c r="TOJ135" s="41"/>
      <c r="TOK135" s="41"/>
      <c r="TOL135" s="42"/>
      <c r="TOM135" s="41"/>
      <c r="TON135" s="41"/>
      <c r="TOO135" s="41"/>
      <c r="TOP135" s="42"/>
      <c r="TOQ135" s="41"/>
      <c r="TOR135" s="41"/>
      <c r="TOS135" s="41"/>
      <c r="TOT135" s="42"/>
      <c r="TOU135" s="41"/>
      <c r="TOV135" s="41"/>
      <c r="TOW135" s="41"/>
      <c r="TOX135" s="42"/>
      <c r="TOY135" s="41"/>
      <c r="TOZ135" s="41"/>
      <c r="TPA135" s="41"/>
      <c r="TPB135" s="42"/>
      <c r="TPC135" s="41"/>
      <c r="TPD135" s="41"/>
      <c r="TPE135" s="41"/>
      <c r="TPF135" s="42"/>
      <c r="TPG135" s="41"/>
      <c r="TPH135" s="41"/>
      <c r="TPI135" s="41"/>
      <c r="TPJ135" s="42"/>
      <c r="TPK135" s="41"/>
      <c r="TPL135" s="41"/>
      <c r="TPM135" s="41"/>
      <c r="TPN135" s="42"/>
      <c r="TPO135" s="41"/>
      <c r="TPP135" s="41"/>
      <c r="TPQ135" s="41"/>
      <c r="TPR135" s="42"/>
      <c r="TPS135" s="41"/>
      <c r="TPT135" s="41"/>
      <c r="TPU135" s="41"/>
      <c r="TPV135" s="42"/>
      <c r="TPW135" s="41"/>
      <c r="TPX135" s="41"/>
      <c r="TPY135" s="41"/>
      <c r="TPZ135" s="42"/>
      <c r="TQA135" s="41"/>
      <c r="TQB135" s="41"/>
      <c r="TQC135" s="41"/>
      <c r="TQD135" s="42"/>
      <c r="TQE135" s="41"/>
      <c r="TQF135" s="41"/>
      <c r="TQG135" s="41"/>
      <c r="TQH135" s="42"/>
      <c r="TQI135" s="41"/>
      <c r="TQJ135" s="41"/>
      <c r="TQK135" s="41"/>
      <c r="TQL135" s="42"/>
      <c r="TQM135" s="41"/>
      <c r="TQN135" s="41"/>
      <c r="TQO135" s="41"/>
      <c r="TQP135" s="42"/>
      <c r="TQQ135" s="41"/>
      <c r="TQR135" s="41"/>
      <c r="TQS135" s="41"/>
      <c r="TQT135" s="42"/>
      <c r="TQU135" s="41"/>
      <c r="TQV135" s="41"/>
      <c r="TQW135" s="41"/>
      <c r="TQX135" s="42"/>
      <c r="TQY135" s="41"/>
      <c r="TQZ135" s="41"/>
      <c r="TRA135" s="41"/>
      <c r="TRB135" s="42"/>
      <c r="TRC135" s="41"/>
      <c r="TRD135" s="41"/>
      <c r="TRE135" s="41"/>
      <c r="TRF135" s="42"/>
      <c r="TRG135" s="41"/>
      <c r="TRH135" s="41"/>
      <c r="TRI135" s="41"/>
      <c r="TRJ135" s="42"/>
      <c r="TRK135" s="41"/>
      <c r="TRL135" s="41"/>
      <c r="TRM135" s="41"/>
      <c r="TRN135" s="42"/>
      <c r="TRO135" s="41"/>
      <c r="TRP135" s="41"/>
      <c r="TRQ135" s="41"/>
      <c r="TRR135" s="42"/>
      <c r="TRS135" s="41"/>
      <c r="TRT135" s="41"/>
      <c r="TRU135" s="41"/>
      <c r="TRV135" s="42"/>
      <c r="TRW135" s="41"/>
      <c r="TRX135" s="41"/>
      <c r="TRY135" s="41"/>
      <c r="TRZ135" s="42"/>
      <c r="TSA135" s="41"/>
      <c r="TSB135" s="41"/>
      <c r="TSC135" s="41"/>
      <c r="TSD135" s="42"/>
      <c r="TSE135" s="41"/>
      <c r="TSF135" s="41"/>
      <c r="TSG135" s="41"/>
      <c r="TSH135" s="42"/>
      <c r="TSI135" s="41"/>
      <c r="TSJ135" s="41"/>
      <c r="TSK135" s="41"/>
      <c r="TSL135" s="42"/>
      <c r="TSM135" s="41"/>
      <c r="TSN135" s="41"/>
      <c r="TSO135" s="41"/>
      <c r="TSP135" s="42"/>
      <c r="TSQ135" s="41"/>
      <c r="TSR135" s="41"/>
      <c r="TSS135" s="41"/>
      <c r="TST135" s="42"/>
      <c r="TSU135" s="41"/>
      <c r="TSV135" s="41"/>
      <c r="TSW135" s="41"/>
      <c r="TSX135" s="42"/>
      <c r="TSY135" s="41"/>
      <c r="TSZ135" s="41"/>
      <c r="TTA135" s="41"/>
      <c r="TTB135" s="42"/>
      <c r="TTC135" s="41"/>
      <c r="TTD135" s="41"/>
      <c r="TTE135" s="41"/>
      <c r="TTF135" s="42"/>
      <c r="TTG135" s="41"/>
      <c r="TTH135" s="41"/>
      <c r="TTI135" s="41"/>
      <c r="TTJ135" s="42"/>
      <c r="TTK135" s="41"/>
      <c r="TTL135" s="41"/>
      <c r="TTM135" s="41"/>
      <c r="TTN135" s="42"/>
      <c r="TTO135" s="41"/>
      <c r="TTP135" s="41"/>
      <c r="TTQ135" s="41"/>
      <c r="TTR135" s="43"/>
      <c r="TTS135" s="44"/>
      <c r="TTT135" s="45"/>
      <c r="TTU135" s="45"/>
      <c r="TTV135" s="42"/>
      <c r="TTW135" s="41"/>
      <c r="TTX135" s="41"/>
      <c r="TTY135" s="41"/>
      <c r="TTZ135" s="42"/>
      <c r="TUA135" s="41"/>
      <c r="TUB135" s="41"/>
      <c r="TUC135" s="41"/>
      <c r="TUD135" s="42"/>
      <c r="TUE135" s="41"/>
      <c r="TUF135" s="41"/>
      <c r="TUG135" s="41"/>
      <c r="TUH135" s="42"/>
      <c r="TUI135" s="41"/>
      <c r="TUJ135" s="41"/>
      <c r="TUK135" s="41"/>
      <c r="TUL135" s="42"/>
      <c r="TUM135" s="41"/>
      <c r="TUN135" s="41"/>
      <c r="TUO135" s="41"/>
      <c r="TUP135" s="42"/>
      <c r="TUQ135" s="41"/>
      <c r="TUR135" s="41"/>
      <c r="TUS135" s="41"/>
      <c r="TUT135" s="42"/>
      <c r="TUU135" s="41"/>
      <c r="TUV135" s="41"/>
      <c r="TUW135" s="41"/>
      <c r="TUX135" s="42"/>
      <c r="TUY135" s="41"/>
      <c r="TUZ135" s="41"/>
      <c r="TVA135" s="41"/>
      <c r="TVB135" s="42"/>
      <c r="TVC135" s="41"/>
      <c r="TVD135" s="41"/>
      <c r="TVE135" s="41"/>
      <c r="TVF135" s="42"/>
      <c r="TVG135" s="41"/>
      <c r="TVH135" s="41"/>
      <c r="TVI135" s="41"/>
      <c r="TVJ135" s="42"/>
      <c r="TVK135" s="41"/>
      <c r="TVL135" s="41"/>
      <c r="TVM135" s="41"/>
      <c r="TVN135" s="42"/>
      <c r="TVO135" s="41"/>
      <c r="TVP135" s="41"/>
      <c r="TVQ135" s="41"/>
      <c r="TVR135" s="42"/>
      <c r="TVS135" s="41"/>
      <c r="TVT135" s="41"/>
      <c r="TVU135" s="41"/>
      <c r="TVV135" s="42"/>
      <c r="TVW135" s="41"/>
      <c r="TVX135" s="41"/>
      <c r="TVY135" s="41"/>
      <c r="TVZ135" s="42"/>
      <c r="TWA135" s="41"/>
      <c r="TWB135" s="41"/>
      <c r="TWC135" s="41"/>
      <c r="TWD135" s="42"/>
      <c r="TWE135" s="41"/>
      <c r="TWF135" s="41"/>
      <c r="TWG135" s="41"/>
      <c r="TWH135" s="42"/>
      <c r="TWI135" s="41"/>
      <c r="TWJ135" s="41"/>
      <c r="TWK135" s="41"/>
      <c r="TWL135" s="42"/>
      <c r="TWM135" s="41"/>
      <c r="TWN135" s="41"/>
      <c r="TWO135" s="41"/>
      <c r="TWP135" s="42"/>
      <c r="TWQ135" s="41"/>
      <c r="TWR135" s="41"/>
      <c r="TWS135" s="41"/>
      <c r="TWT135" s="42"/>
      <c r="TWU135" s="41"/>
      <c r="TWV135" s="41"/>
      <c r="TWW135" s="41"/>
      <c r="TWX135" s="42"/>
      <c r="TWY135" s="41"/>
      <c r="TWZ135" s="41"/>
      <c r="TXA135" s="41"/>
      <c r="TXB135" s="42"/>
      <c r="TXC135" s="41"/>
      <c r="TXD135" s="41"/>
      <c r="TXE135" s="41"/>
      <c r="TXF135" s="42"/>
      <c r="TXG135" s="41"/>
      <c r="TXH135" s="41"/>
      <c r="TXI135" s="41"/>
      <c r="TXJ135" s="42"/>
      <c r="TXK135" s="41"/>
      <c r="TXL135" s="41"/>
      <c r="TXM135" s="41"/>
      <c r="TXN135" s="42"/>
      <c r="TXO135" s="41"/>
      <c r="TXP135" s="41"/>
      <c r="TXQ135" s="41"/>
      <c r="TXR135" s="42"/>
      <c r="TXS135" s="41"/>
      <c r="TXT135" s="41"/>
      <c r="TXU135" s="41"/>
      <c r="TXV135" s="42"/>
      <c r="TXW135" s="41"/>
      <c r="TXX135" s="41"/>
      <c r="TXY135" s="41"/>
      <c r="TXZ135" s="42"/>
      <c r="TYA135" s="41"/>
      <c r="TYB135" s="41"/>
      <c r="TYC135" s="41"/>
      <c r="TYD135" s="42"/>
      <c r="TYE135" s="41"/>
      <c r="TYF135" s="41"/>
      <c r="TYG135" s="41"/>
      <c r="TYH135" s="42"/>
      <c r="TYI135" s="41"/>
      <c r="TYJ135" s="41"/>
      <c r="TYK135" s="41"/>
      <c r="TYL135" s="42"/>
      <c r="TYM135" s="41"/>
      <c r="TYN135" s="41"/>
      <c r="TYO135" s="41"/>
      <c r="TYP135" s="42"/>
      <c r="TYQ135" s="41"/>
      <c r="TYR135" s="41"/>
      <c r="TYS135" s="41"/>
      <c r="TYT135" s="42"/>
      <c r="TYU135" s="41"/>
      <c r="TYV135" s="41"/>
      <c r="TYW135" s="41"/>
      <c r="TYX135" s="42"/>
      <c r="TYY135" s="41"/>
      <c r="TYZ135" s="41"/>
      <c r="TZA135" s="41"/>
      <c r="TZB135" s="42"/>
      <c r="TZC135" s="41"/>
      <c r="TZD135" s="41"/>
      <c r="TZE135" s="41"/>
      <c r="TZF135" s="42"/>
      <c r="TZG135" s="41"/>
      <c r="TZH135" s="41"/>
      <c r="TZI135" s="41"/>
      <c r="TZJ135" s="42"/>
      <c r="TZK135" s="41"/>
      <c r="TZL135" s="41"/>
      <c r="TZM135" s="41"/>
      <c r="TZN135" s="42"/>
      <c r="TZO135" s="41"/>
      <c r="TZP135" s="41"/>
      <c r="TZQ135" s="41"/>
      <c r="TZR135" s="42"/>
      <c r="TZS135" s="41"/>
      <c r="TZT135" s="41"/>
      <c r="TZU135" s="41"/>
      <c r="TZV135" s="43"/>
      <c r="TZW135" s="44"/>
      <c r="TZX135" s="45"/>
      <c r="TZY135" s="45"/>
      <c r="TZZ135" s="42"/>
      <c r="UAA135" s="41"/>
      <c r="UAB135" s="41"/>
      <c r="UAC135" s="41"/>
      <c r="UAD135" s="42"/>
      <c r="UAE135" s="41"/>
      <c r="UAF135" s="41"/>
      <c r="UAG135" s="41"/>
      <c r="UAH135" s="42"/>
      <c r="UAI135" s="41"/>
      <c r="UAJ135" s="41"/>
      <c r="UAK135" s="41"/>
      <c r="UAL135" s="42"/>
      <c r="UAM135" s="41"/>
      <c r="UAN135" s="41"/>
      <c r="UAO135" s="41"/>
      <c r="UAP135" s="42"/>
      <c r="UAQ135" s="41"/>
      <c r="UAR135" s="41"/>
      <c r="UAS135" s="41"/>
      <c r="UAT135" s="42"/>
      <c r="UAU135" s="41"/>
      <c r="UAV135" s="41"/>
      <c r="UAW135" s="41"/>
      <c r="UAX135" s="42"/>
      <c r="UAY135" s="41"/>
      <c r="UAZ135" s="41"/>
      <c r="UBA135" s="41"/>
      <c r="UBB135" s="42"/>
      <c r="UBC135" s="41"/>
      <c r="UBD135" s="41"/>
      <c r="UBE135" s="41"/>
      <c r="UBF135" s="42"/>
      <c r="UBG135" s="41"/>
      <c r="UBH135" s="41"/>
      <c r="UBI135" s="41"/>
      <c r="UBJ135" s="42"/>
      <c r="UBK135" s="41"/>
      <c r="UBL135" s="41"/>
      <c r="UBM135" s="41"/>
      <c r="UBN135" s="42"/>
      <c r="UBO135" s="41"/>
      <c r="UBP135" s="41"/>
      <c r="UBQ135" s="41"/>
      <c r="UBR135" s="42"/>
      <c r="UBS135" s="41"/>
      <c r="UBT135" s="41"/>
      <c r="UBU135" s="41"/>
      <c r="UBV135" s="42"/>
      <c r="UBW135" s="41"/>
      <c r="UBX135" s="41"/>
      <c r="UBY135" s="41"/>
      <c r="UBZ135" s="42"/>
      <c r="UCA135" s="41"/>
      <c r="UCB135" s="41"/>
      <c r="UCC135" s="41"/>
      <c r="UCD135" s="42"/>
      <c r="UCE135" s="41"/>
      <c r="UCF135" s="41"/>
      <c r="UCG135" s="41"/>
      <c r="UCH135" s="42"/>
      <c r="UCI135" s="41"/>
      <c r="UCJ135" s="41"/>
      <c r="UCK135" s="41"/>
      <c r="UCL135" s="42"/>
      <c r="UCM135" s="41"/>
      <c r="UCN135" s="41"/>
      <c r="UCO135" s="41"/>
      <c r="UCP135" s="42"/>
      <c r="UCQ135" s="41"/>
      <c r="UCR135" s="41"/>
      <c r="UCS135" s="41"/>
      <c r="UCT135" s="42"/>
      <c r="UCU135" s="41"/>
      <c r="UCV135" s="41"/>
      <c r="UCW135" s="41"/>
      <c r="UCX135" s="42"/>
      <c r="UCY135" s="41"/>
      <c r="UCZ135" s="41"/>
      <c r="UDA135" s="41"/>
      <c r="UDB135" s="42"/>
      <c r="UDC135" s="41"/>
      <c r="UDD135" s="41"/>
      <c r="UDE135" s="41"/>
      <c r="UDF135" s="42"/>
      <c r="UDG135" s="41"/>
      <c r="UDH135" s="41"/>
      <c r="UDI135" s="41"/>
      <c r="UDJ135" s="42"/>
      <c r="UDK135" s="41"/>
      <c r="UDL135" s="41"/>
      <c r="UDM135" s="41"/>
      <c r="UDN135" s="42"/>
      <c r="UDO135" s="41"/>
      <c r="UDP135" s="41"/>
      <c r="UDQ135" s="41"/>
      <c r="UDR135" s="42"/>
      <c r="UDS135" s="41"/>
      <c r="UDT135" s="41"/>
      <c r="UDU135" s="41"/>
      <c r="UDV135" s="42"/>
      <c r="UDW135" s="41"/>
      <c r="UDX135" s="41"/>
      <c r="UDY135" s="41"/>
      <c r="UDZ135" s="42"/>
      <c r="UEA135" s="41"/>
      <c r="UEB135" s="41"/>
      <c r="UEC135" s="41"/>
      <c r="UED135" s="42"/>
      <c r="UEE135" s="41"/>
      <c r="UEF135" s="41"/>
      <c r="UEG135" s="41"/>
      <c r="UEH135" s="42"/>
      <c r="UEI135" s="41"/>
      <c r="UEJ135" s="41"/>
      <c r="UEK135" s="41"/>
      <c r="UEL135" s="42"/>
      <c r="UEM135" s="41"/>
      <c r="UEN135" s="41"/>
      <c r="UEO135" s="41"/>
      <c r="UEP135" s="42"/>
      <c r="UEQ135" s="41"/>
      <c r="UER135" s="41"/>
      <c r="UES135" s="41"/>
      <c r="UET135" s="42"/>
      <c r="UEU135" s="41"/>
      <c r="UEV135" s="41"/>
      <c r="UEW135" s="41"/>
      <c r="UEX135" s="42"/>
      <c r="UEY135" s="41"/>
      <c r="UEZ135" s="41"/>
      <c r="UFA135" s="41"/>
      <c r="UFB135" s="42"/>
      <c r="UFC135" s="41"/>
      <c r="UFD135" s="41"/>
      <c r="UFE135" s="41"/>
      <c r="UFF135" s="42"/>
      <c r="UFG135" s="41"/>
      <c r="UFH135" s="41"/>
      <c r="UFI135" s="41"/>
      <c r="UFJ135" s="42"/>
      <c r="UFK135" s="41"/>
      <c r="UFL135" s="41"/>
      <c r="UFM135" s="41"/>
      <c r="UFN135" s="42"/>
      <c r="UFO135" s="41"/>
      <c r="UFP135" s="41"/>
      <c r="UFQ135" s="41"/>
      <c r="UFR135" s="42"/>
      <c r="UFS135" s="41"/>
      <c r="UFT135" s="41"/>
      <c r="UFU135" s="41"/>
      <c r="UFV135" s="42"/>
      <c r="UFW135" s="41"/>
      <c r="UFX135" s="41"/>
      <c r="UFY135" s="41"/>
      <c r="UFZ135" s="43"/>
      <c r="UGA135" s="44"/>
      <c r="UGB135" s="45"/>
      <c r="UGC135" s="45"/>
      <c r="UGD135" s="42"/>
      <c r="UGE135" s="41"/>
      <c r="UGF135" s="41"/>
      <c r="UGG135" s="41"/>
      <c r="UGH135" s="42"/>
      <c r="UGI135" s="41"/>
      <c r="UGJ135" s="41"/>
      <c r="UGK135" s="41"/>
      <c r="UGL135" s="42"/>
      <c r="UGM135" s="41"/>
      <c r="UGN135" s="41"/>
      <c r="UGO135" s="41"/>
      <c r="UGP135" s="42"/>
      <c r="UGQ135" s="41"/>
      <c r="UGR135" s="41"/>
      <c r="UGS135" s="41"/>
      <c r="UGT135" s="42"/>
      <c r="UGU135" s="41"/>
      <c r="UGV135" s="41"/>
      <c r="UGW135" s="41"/>
      <c r="UGX135" s="42"/>
      <c r="UGY135" s="41"/>
      <c r="UGZ135" s="41"/>
      <c r="UHA135" s="41"/>
      <c r="UHB135" s="42"/>
      <c r="UHC135" s="41"/>
      <c r="UHD135" s="41"/>
      <c r="UHE135" s="41"/>
      <c r="UHF135" s="42"/>
      <c r="UHG135" s="41"/>
      <c r="UHH135" s="41"/>
      <c r="UHI135" s="41"/>
      <c r="UHJ135" s="42"/>
      <c r="UHK135" s="41"/>
      <c r="UHL135" s="41"/>
      <c r="UHM135" s="41"/>
      <c r="UHN135" s="42"/>
      <c r="UHO135" s="41"/>
      <c r="UHP135" s="41"/>
      <c r="UHQ135" s="41"/>
      <c r="UHR135" s="42"/>
      <c r="UHS135" s="41"/>
      <c r="UHT135" s="41"/>
      <c r="UHU135" s="41"/>
      <c r="UHV135" s="42"/>
      <c r="UHW135" s="41"/>
      <c r="UHX135" s="41"/>
      <c r="UHY135" s="41"/>
      <c r="UHZ135" s="42"/>
      <c r="UIA135" s="41"/>
      <c r="UIB135" s="41"/>
      <c r="UIC135" s="41"/>
      <c r="UID135" s="42"/>
      <c r="UIE135" s="41"/>
      <c r="UIF135" s="41"/>
      <c r="UIG135" s="41"/>
      <c r="UIH135" s="42"/>
      <c r="UII135" s="41"/>
      <c r="UIJ135" s="41"/>
      <c r="UIK135" s="41"/>
      <c r="UIL135" s="42"/>
      <c r="UIM135" s="41"/>
      <c r="UIN135" s="41"/>
      <c r="UIO135" s="41"/>
      <c r="UIP135" s="42"/>
      <c r="UIQ135" s="41"/>
      <c r="UIR135" s="41"/>
      <c r="UIS135" s="41"/>
      <c r="UIT135" s="42"/>
      <c r="UIU135" s="41"/>
      <c r="UIV135" s="41"/>
      <c r="UIW135" s="41"/>
      <c r="UIX135" s="42"/>
      <c r="UIY135" s="41"/>
      <c r="UIZ135" s="41"/>
      <c r="UJA135" s="41"/>
      <c r="UJB135" s="42"/>
      <c r="UJC135" s="41"/>
      <c r="UJD135" s="41"/>
      <c r="UJE135" s="41"/>
      <c r="UJF135" s="42"/>
      <c r="UJG135" s="41"/>
      <c r="UJH135" s="41"/>
      <c r="UJI135" s="41"/>
      <c r="UJJ135" s="42"/>
      <c r="UJK135" s="41"/>
      <c r="UJL135" s="41"/>
      <c r="UJM135" s="41"/>
      <c r="UJN135" s="42"/>
      <c r="UJO135" s="41"/>
      <c r="UJP135" s="41"/>
      <c r="UJQ135" s="41"/>
      <c r="UJR135" s="42"/>
      <c r="UJS135" s="41"/>
      <c r="UJT135" s="41"/>
      <c r="UJU135" s="41"/>
      <c r="UJV135" s="42"/>
      <c r="UJW135" s="41"/>
      <c r="UJX135" s="41"/>
      <c r="UJY135" s="41"/>
      <c r="UJZ135" s="42"/>
      <c r="UKA135" s="41"/>
      <c r="UKB135" s="41"/>
      <c r="UKC135" s="41"/>
      <c r="UKD135" s="42"/>
      <c r="UKE135" s="41"/>
      <c r="UKF135" s="41"/>
      <c r="UKG135" s="41"/>
      <c r="UKH135" s="42"/>
      <c r="UKI135" s="41"/>
      <c r="UKJ135" s="41"/>
      <c r="UKK135" s="41"/>
      <c r="UKL135" s="42"/>
      <c r="UKM135" s="41"/>
      <c r="UKN135" s="41"/>
      <c r="UKO135" s="41"/>
      <c r="UKP135" s="42"/>
      <c r="UKQ135" s="41"/>
      <c r="UKR135" s="41"/>
      <c r="UKS135" s="41"/>
      <c r="UKT135" s="42"/>
      <c r="UKU135" s="41"/>
      <c r="UKV135" s="41"/>
      <c r="UKW135" s="41"/>
      <c r="UKX135" s="42"/>
      <c r="UKY135" s="41"/>
      <c r="UKZ135" s="41"/>
      <c r="ULA135" s="41"/>
      <c r="ULB135" s="42"/>
      <c r="ULC135" s="41"/>
      <c r="ULD135" s="41"/>
      <c r="ULE135" s="41"/>
      <c r="ULF135" s="42"/>
      <c r="ULG135" s="41"/>
      <c r="ULH135" s="41"/>
      <c r="ULI135" s="41"/>
      <c r="ULJ135" s="42"/>
      <c r="ULK135" s="41"/>
      <c r="ULL135" s="41"/>
      <c r="ULM135" s="41"/>
      <c r="ULN135" s="42"/>
      <c r="ULO135" s="41"/>
      <c r="ULP135" s="41"/>
      <c r="ULQ135" s="41"/>
      <c r="ULR135" s="42"/>
      <c r="ULS135" s="41"/>
      <c r="ULT135" s="41"/>
      <c r="ULU135" s="41"/>
      <c r="ULV135" s="42"/>
      <c r="ULW135" s="41"/>
      <c r="ULX135" s="41"/>
      <c r="ULY135" s="41"/>
      <c r="ULZ135" s="42"/>
      <c r="UMA135" s="41"/>
      <c r="UMB135" s="41"/>
      <c r="UMC135" s="41"/>
      <c r="UMD135" s="43"/>
      <c r="UME135" s="44"/>
      <c r="UMF135" s="45"/>
      <c r="UMG135" s="45"/>
      <c r="UMH135" s="42"/>
      <c r="UMI135" s="41"/>
      <c r="UMJ135" s="41"/>
      <c r="UMK135" s="41"/>
      <c r="UML135" s="42"/>
      <c r="UMM135" s="41"/>
      <c r="UMN135" s="41"/>
      <c r="UMO135" s="41"/>
      <c r="UMP135" s="42"/>
      <c r="UMQ135" s="41"/>
      <c r="UMR135" s="41"/>
      <c r="UMS135" s="41"/>
      <c r="UMT135" s="42"/>
      <c r="UMU135" s="41"/>
      <c r="UMV135" s="41"/>
      <c r="UMW135" s="41"/>
      <c r="UMX135" s="42"/>
      <c r="UMY135" s="41"/>
      <c r="UMZ135" s="41"/>
      <c r="UNA135" s="41"/>
      <c r="UNB135" s="42"/>
      <c r="UNC135" s="41"/>
      <c r="UND135" s="41"/>
      <c r="UNE135" s="41"/>
      <c r="UNF135" s="42"/>
      <c r="UNG135" s="41"/>
      <c r="UNH135" s="41"/>
      <c r="UNI135" s="41"/>
      <c r="UNJ135" s="42"/>
      <c r="UNK135" s="41"/>
      <c r="UNL135" s="41"/>
      <c r="UNM135" s="41"/>
      <c r="UNN135" s="42"/>
      <c r="UNO135" s="41"/>
      <c r="UNP135" s="41"/>
      <c r="UNQ135" s="41"/>
      <c r="UNR135" s="42"/>
      <c r="UNS135" s="41"/>
      <c r="UNT135" s="41"/>
      <c r="UNU135" s="41"/>
      <c r="UNV135" s="42"/>
      <c r="UNW135" s="41"/>
      <c r="UNX135" s="41"/>
      <c r="UNY135" s="41"/>
      <c r="UNZ135" s="42"/>
      <c r="UOA135" s="41"/>
      <c r="UOB135" s="41"/>
      <c r="UOC135" s="41"/>
      <c r="UOD135" s="42"/>
      <c r="UOE135" s="41"/>
      <c r="UOF135" s="41"/>
      <c r="UOG135" s="41"/>
      <c r="UOH135" s="42"/>
      <c r="UOI135" s="41"/>
      <c r="UOJ135" s="41"/>
      <c r="UOK135" s="41"/>
      <c r="UOL135" s="42"/>
      <c r="UOM135" s="41"/>
      <c r="UON135" s="41"/>
      <c r="UOO135" s="41"/>
      <c r="UOP135" s="42"/>
      <c r="UOQ135" s="41"/>
      <c r="UOR135" s="41"/>
      <c r="UOS135" s="41"/>
      <c r="UOT135" s="42"/>
      <c r="UOU135" s="41"/>
      <c r="UOV135" s="41"/>
      <c r="UOW135" s="41"/>
      <c r="UOX135" s="42"/>
      <c r="UOY135" s="41"/>
      <c r="UOZ135" s="41"/>
      <c r="UPA135" s="41"/>
      <c r="UPB135" s="42"/>
      <c r="UPC135" s="41"/>
      <c r="UPD135" s="41"/>
      <c r="UPE135" s="41"/>
      <c r="UPF135" s="42"/>
      <c r="UPG135" s="41"/>
      <c r="UPH135" s="41"/>
      <c r="UPI135" s="41"/>
      <c r="UPJ135" s="42"/>
      <c r="UPK135" s="41"/>
      <c r="UPL135" s="41"/>
      <c r="UPM135" s="41"/>
      <c r="UPN135" s="42"/>
      <c r="UPO135" s="41"/>
      <c r="UPP135" s="41"/>
      <c r="UPQ135" s="41"/>
      <c r="UPR135" s="42"/>
      <c r="UPS135" s="41"/>
      <c r="UPT135" s="41"/>
      <c r="UPU135" s="41"/>
      <c r="UPV135" s="42"/>
      <c r="UPW135" s="41"/>
      <c r="UPX135" s="41"/>
      <c r="UPY135" s="41"/>
      <c r="UPZ135" s="42"/>
      <c r="UQA135" s="41"/>
      <c r="UQB135" s="41"/>
      <c r="UQC135" s="41"/>
      <c r="UQD135" s="42"/>
      <c r="UQE135" s="41"/>
      <c r="UQF135" s="41"/>
      <c r="UQG135" s="41"/>
      <c r="UQH135" s="42"/>
      <c r="UQI135" s="41"/>
      <c r="UQJ135" s="41"/>
      <c r="UQK135" s="41"/>
      <c r="UQL135" s="42"/>
      <c r="UQM135" s="41"/>
      <c r="UQN135" s="41"/>
      <c r="UQO135" s="41"/>
      <c r="UQP135" s="42"/>
      <c r="UQQ135" s="41"/>
      <c r="UQR135" s="41"/>
      <c r="UQS135" s="41"/>
      <c r="UQT135" s="42"/>
      <c r="UQU135" s="41"/>
      <c r="UQV135" s="41"/>
      <c r="UQW135" s="41"/>
      <c r="UQX135" s="42"/>
      <c r="UQY135" s="41"/>
      <c r="UQZ135" s="41"/>
      <c r="URA135" s="41"/>
      <c r="URB135" s="42"/>
      <c r="URC135" s="41"/>
      <c r="URD135" s="41"/>
      <c r="URE135" s="41"/>
      <c r="URF135" s="42"/>
      <c r="URG135" s="41"/>
      <c r="URH135" s="41"/>
      <c r="URI135" s="41"/>
      <c r="URJ135" s="42"/>
      <c r="URK135" s="41"/>
      <c r="URL135" s="41"/>
      <c r="URM135" s="41"/>
      <c r="URN135" s="42"/>
      <c r="URO135" s="41"/>
      <c r="URP135" s="41"/>
      <c r="URQ135" s="41"/>
      <c r="URR135" s="42"/>
      <c r="URS135" s="41"/>
      <c r="URT135" s="41"/>
      <c r="URU135" s="41"/>
      <c r="URV135" s="42"/>
      <c r="URW135" s="41"/>
      <c r="URX135" s="41"/>
      <c r="URY135" s="41"/>
      <c r="URZ135" s="42"/>
      <c r="USA135" s="41"/>
      <c r="USB135" s="41"/>
      <c r="USC135" s="41"/>
      <c r="USD135" s="42"/>
      <c r="USE135" s="41"/>
      <c r="USF135" s="41"/>
      <c r="USG135" s="41"/>
      <c r="USH135" s="43"/>
      <c r="USI135" s="44"/>
      <c r="USJ135" s="45"/>
      <c r="USK135" s="45"/>
      <c r="USL135" s="42"/>
      <c r="USM135" s="41"/>
      <c r="USN135" s="41"/>
      <c r="USO135" s="41"/>
      <c r="USP135" s="42"/>
      <c r="USQ135" s="41"/>
      <c r="USR135" s="41"/>
      <c r="USS135" s="41"/>
      <c r="UST135" s="42"/>
      <c r="USU135" s="41"/>
      <c r="USV135" s="41"/>
      <c r="USW135" s="41"/>
      <c r="USX135" s="42"/>
      <c r="USY135" s="41"/>
      <c r="USZ135" s="41"/>
      <c r="UTA135" s="41"/>
      <c r="UTB135" s="42"/>
      <c r="UTC135" s="41"/>
      <c r="UTD135" s="41"/>
      <c r="UTE135" s="41"/>
      <c r="UTF135" s="42"/>
      <c r="UTG135" s="41"/>
      <c r="UTH135" s="41"/>
      <c r="UTI135" s="41"/>
      <c r="UTJ135" s="42"/>
      <c r="UTK135" s="41"/>
      <c r="UTL135" s="41"/>
      <c r="UTM135" s="41"/>
      <c r="UTN135" s="42"/>
      <c r="UTO135" s="41"/>
      <c r="UTP135" s="41"/>
      <c r="UTQ135" s="41"/>
      <c r="UTR135" s="42"/>
      <c r="UTS135" s="41"/>
      <c r="UTT135" s="41"/>
      <c r="UTU135" s="41"/>
      <c r="UTV135" s="42"/>
      <c r="UTW135" s="41"/>
      <c r="UTX135" s="41"/>
      <c r="UTY135" s="41"/>
      <c r="UTZ135" s="42"/>
      <c r="UUA135" s="41"/>
      <c r="UUB135" s="41"/>
      <c r="UUC135" s="41"/>
      <c r="UUD135" s="42"/>
      <c r="UUE135" s="41"/>
      <c r="UUF135" s="41"/>
      <c r="UUG135" s="41"/>
      <c r="UUH135" s="42"/>
      <c r="UUI135" s="41"/>
      <c r="UUJ135" s="41"/>
      <c r="UUK135" s="41"/>
      <c r="UUL135" s="42"/>
      <c r="UUM135" s="41"/>
      <c r="UUN135" s="41"/>
      <c r="UUO135" s="41"/>
      <c r="UUP135" s="42"/>
      <c r="UUQ135" s="41"/>
      <c r="UUR135" s="41"/>
      <c r="UUS135" s="41"/>
      <c r="UUT135" s="42"/>
      <c r="UUU135" s="41"/>
      <c r="UUV135" s="41"/>
      <c r="UUW135" s="41"/>
      <c r="UUX135" s="42"/>
      <c r="UUY135" s="41"/>
      <c r="UUZ135" s="41"/>
      <c r="UVA135" s="41"/>
      <c r="UVB135" s="42"/>
      <c r="UVC135" s="41"/>
      <c r="UVD135" s="41"/>
      <c r="UVE135" s="41"/>
      <c r="UVF135" s="42"/>
      <c r="UVG135" s="41"/>
      <c r="UVH135" s="41"/>
      <c r="UVI135" s="41"/>
      <c r="UVJ135" s="42"/>
      <c r="UVK135" s="41"/>
      <c r="UVL135" s="41"/>
      <c r="UVM135" s="41"/>
      <c r="UVN135" s="42"/>
      <c r="UVO135" s="41"/>
      <c r="UVP135" s="41"/>
      <c r="UVQ135" s="41"/>
      <c r="UVR135" s="42"/>
      <c r="UVS135" s="41"/>
      <c r="UVT135" s="41"/>
      <c r="UVU135" s="41"/>
      <c r="UVV135" s="42"/>
      <c r="UVW135" s="41"/>
      <c r="UVX135" s="41"/>
      <c r="UVY135" s="41"/>
      <c r="UVZ135" s="42"/>
      <c r="UWA135" s="41"/>
      <c r="UWB135" s="41"/>
      <c r="UWC135" s="41"/>
      <c r="UWD135" s="42"/>
      <c r="UWE135" s="41"/>
      <c r="UWF135" s="41"/>
      <c r="UWG135" s="41"/>
      <c r="UWH135" s="42"/>
      <c r="UWI135" s="41"/>
      <c r="UWJ135" s="41"/>
      <c r="UWK135" s="41"/>
      <c r="UWL135" s="42"/>
      <c r="UWM135" s="41"/>
      <c r="UWN135" s="41"/>
      <c r="UWO135" s="41"/>
      <c r="UWP135" s="42"/>
      <c r="UWQ135" s="41"/>
      <c r="UWR135" s="41"/>
      <c r="UWS135" s="41"/>
      <c r="UWT135" s="42"/>
      <c r="UWU135" s="41"/>
      <c r="UWV135" s="41"/>
      <c r="UWW135" s="41"/>
      <c r="UWX135" s="42"/>
      <c r="UWY135" s="41"/>
      <c r="UWZ135" s="41"/>
      <c r="UXA135" s="41"/>
      <c r="UXB135" s="42"/>
      <c r="UXC135" s="41"/>
      <c r="UXD135" s="41"/>
      <c r="UXE135" s="41"/>
      <c r="UXF135" s="42"/>
      <c r="UXG135" s="41"/>
      <c r="UXH135" s="41"/>
      <c r="UXI135" s="41"/>
      <c r="UXJ135" s="42"/>
      <c r="UXK135" s="41"/>
      <c r="UXL135" s="41"/>
      <c r="UXM135" s="41"/>
      <c r="UXN135" s="42"/>
      <c r="UXO135" s="41"/>
      <c r="UXP135" s="41"/>
      <c r="UXQ135" s="41"/>
      <c r="UXR135" s="42"/>
      <c r="UXS135" s="41"/>
      <c r="UXT135" s="41"/>
      <c r="UXU135" s="41"/>
      <c r="UXV135" s="42"/>
      <c r="UXW135" s="41"/>
      <c r="UXX135" s="41"/>
      <c r="UXY135" s="41"/>
      <c r="UXZ135" s="42"/>
      <c r="UYA135" s="41"/>
      <c r="UYB135" s="41"/>
      <c r="UYC135" s="41"/>
      <c r="UYD135" s="42"/>
      <c r="UYE135" s="41"/>
      <c r="UYF135" s="41"/>
      <c r="UYG135" s="41"/>
      <c r="UYH135" s="42"/>
      <c r="UYI135" s="41"/>
      <c r="UYJ135" s="41"/>
      <c r="UYK135" s="41"/>
      <c r="UYL135" s="43"/>
      <c r="UYM135" s="44"/>
      <c r="UYN135" s="45"/>
      <c r="UYO135" s="45"/>
      <c r="UYP135" s="42"/>
      <c r="UYQ135" s="41"/>
      <c r="UYR135" s="41"/>
      <c r="UYS135" s="41"/>
      <c r="UYT135" s="42"/>
      <c r="UYU135" s="41"/>
      <c r="UYV135" s="41"/>
      <c r="UYW135" s="41"/>
      <c r="UYX135" s="42"/>
      <c r="UYY135" s="41"/>
      <c r="UYZ135" s="41"/>
      <c r="UZA135" s="41"/>
      <c r="UZB135" s="42"/>
      <c r="UZC135" s="41"/>
      <c r="UZD135" s="41"/>
      <c r="UZE135" s="41"/>
      <c r="UZF135" s="42"/>
      <c r="UZG135" s="41"/>
      <c r="UZH135" s="41"/>
      <c r="UZI135" s="41"/>
      <c r="UZJ135" s="42"/>
      <c r="UZK135" s="41"/>
      <c r="UZL135" s="41"/>
      <c r="UZM135" s="41"/>
      <c r="UZN135" s="42"/>
      <c r="UZO135" s="41"/>
      <c r="UZP135" s="41"/>
      <c r="UZQ135" s="41"/>
      <c r="UZR135" s="42"/>
      <c r="UZS135" s="41"/>
      <c r="UZT135" s="41"/>
      <c r="UZU135" s="41"/>
      <c r="UZV135" s="42"/>
      <c r="UZW135" s="41"/>
      <c r="UZX135" s="41"/>
      <c r="UZY135" s="41"/>
      <c r="UZZ135" s="42"/>
      <c r="VAA135" s="41"/>
      <c r="VAB135" s="41"/>
      <c r="VAC135" s="41"/>
      <c r="VAD135" s="42"/>
      <c r="VAE135" s="41"/>
      <c r="VAF135" s="41"/>
      <c r="VAG135" s="41"/>
      <c r="VAH135" s="42"/>
      <c r="VAI135" s="41"/>
      <c r="VAJ135" s="41"/>
      <c r="VAK135" s="41"/>
      <c r="VAL135" s="42"/>
      <c r="VAM135" s="41"/>
      <c r="VAN135" s="41"/>
      <c r="VAO135" s="41"/>
      <c r="VAP135" s="42"/>
      <c r="VAQ135" s="41"/>
      <c r="VAR135" s="41"/>
      <c r="VAS135" s="41"/>
      <c r="VAT135" s="42"/>
      <c r="VAU135" s="41"/>
      <c r="VAV135" s="41"/>
      <c r="VAW135" s="41"/>
      <c r="VAX135" s="42"/>
      <c r="VAY135" s="41"/>
      <c r="VAZ135" s="41"/>
      <c r="VBA135" s="41"/>
      <c r="VBB135" s="42"/>
      <c r="VBC135" s="41"/>
      <c r="VBD135" s="41"/>
      <c r="VBE135" s="41"/>
      <c r="VBF135" s="42"/>
      <c r="VBG135" s="41"/>
      <c r="VBH135" s="41"/>
      <c r="VBI135" s="41"/>
      <c r="VBJ135" s="42"/>
      <c r="VBK135" s="41"/>
      <c r="VBL135" s="41"/>
      <c r="VBM135" s="41"/>
      <c r="VBN135" s="42"/>
      <c r="VBO135" s="41"/>
      <c r="VBP135" s="41"/>
      <c r="VBQ135" s="41"/>
      <c r="VBR135" s="42"/>
      <c r="VBS135" s="41"/>
      <c r="VBT135" s="41"/>
      <c r="VBU135" s="41"/>
      <c r="VBV135" s="42"/>
      <c r="VBW135" s="41"/>
      <c r="VBX135" s="41"/>
      <c r="VBY135" s="41"/>
      <c r="VBZ135" s="42"/>
      <c r="VCA135" s="41"/>
      <c r="VCB135" s="41"/>
      <c r="VCC135" s="41"/>
      <c r="VCD135" s="42"/>
      <c r="VCE135" s="41"/>
      <c r="VCF135" s="41"/>
      <c r="VCG135" s="41"/>
      <c r="VCH135" s="42"/>
      <c r="VCI135" s="41"/>
      <c r="VCJ135" s="41"/>
      <c r="VCK135" s="41"/>
      <c r="VCL135" s="42"/>
      <c r="VCM135" s="41"/>
      <c r="VCN135" s="41"/>
      <c r="VCO135" s="41"/>
      <c r="VCP135" s="42"/>
      <c r="VCQ135" s="41"/>
      <c r="VCR135" s="41"/>
      <c r="VCS135" s="41"/>
      <c r="VCT135" s="42"/>
      <c r="VCU135" s="41"/>
      <c r="VCV135" s="41"/>
      <c r="VCW135" s="41"/>
      <c r="VCX135" s="42"/>
      <c r="VCY135" s="41"/>
      <c r="VCZ135" s="41"/>
      <c r="VDA135" s="41"/>
      <c r="VDB135" s="42"/>
      <c r="VDC135" s="41"/>
      <c r="VDD135" s="41"/>
      <c r="VDE135" s="41"/>
      <c r="VDF135" s="42"/>
      <c r="VDG135" s="41"/>
      <c r="VDH135" s="41"/>
      <c r="VDI135" s="41"/>
      <c r="VDJ135" s="42"/>
      <c r="VDK135" s="41"/>
      <c r="VDL135" s="41"/>
      <c r="VDM135" s="41"/>
      <c r="VDN135" s="42"/>
      <c r="VDO135" s="41"/>
      <c r="VDP135" s="41"/>
      <c r="VDQ135" s="41"/>
      <c r="VDR135" s="42"/>
      <c r="VDS135" s="41"/>
      <c r="VDT135" s="41"/>
      <c r="VDU135" s="41"/>
      <c r="VDV135" s="42"/>
      <c r="VDW135" s="41"/>
      <c r="VDX135" s="41"/>
      <c r="VDY135" s="41"/>
      <c r="VDZ135" s="42"/>
      <c r="VEA135" s="41"/>
      <c r="VEB135" s="41"/>
      <c r="VEC135" s="41"/>
      <c r="VED135" s="42"/>
      <c r="VEE135" s="41"/>
      <c r="VEF135" s="41"/>
      <c r="VEG135" s="41"/>
      <c r="VEH135" s="42"/>
      <c r="VEI135" s="41"/>
      <c r="VEJ135" s="41"/>
      <c r="VEK135" s="41"/>
      <c r="VEL135" s="42"/>
      <c r="VEM135" s="41"/>
      <c r="VEN135" s="41"/>
      <c r="VEO135" s="41"/>
      <c r="VEP135" s="43"/>
      <c r="VEQ135" s="44"/>
      <c r="VER135" s="45"/>
      <c r="VES135" s="45"/>
      <c r="VET135" s="42"/>
      <c r="VEU135" s="41"/>
      <c r="VEV135" s="41"/>
      <c r="VEW135" s="41"/>
      <c r="VEX135" s="42"/>
      <c r="VEY135" s="41"/>
      <c r="VEZ135" s="41"/>
      <c r="VFA135" s="41"/>
      <c r="VFB135" s="42"/>
      <c r="VFC135" s="41"/>
      <c r="VFD135" s="41"/>
      <c r="VFE135" s="41"/>
      <c r="VFF135" s="42"/>
      <c r="VFG135" s="41"/>
      <c r="VFH135" s="41"/>
      <c r="VFI135" s="41"/>
      <c r="VFJ135" s="42"/>
      <c r="VFK135" s="41"/>
      <c r="VFL135" s="41"/>
      <c r="VFM135" s="41"/>
      <c r="VFN135" s="42"/>
      <c r="VFO135" s="41"/>
      <c r="VFP135" s="41"/>
      <c r="VFQ135" s="41"/>
      <c r="VFR135" s="42"/>
      <c r="VFS135" s="41"/>
      <c r="VFT135" s="41"/>
      <c r="VFU135" s="41"/>
      <c r="VFV135" s="42"/>
      <c r="VFW135" s="41"/>
      <c r="VFX135" s="41"/>
      <c r="VFY135" s="41"/>
      <c r="VFZ135" s="42"/>
      <c r="VGA135" s="41"/>
      <c r="VGB135" s="41"/>
      <c r="VGC135" s="41"/>
      <c r="VGD135" s="42"/>
      <c r="VGE135" s="41"/>
      <c r="VGF135" s="41"/>
      <c r="VGG135" s="41"/>
      <c r="VGH135" s="42"/>
      <c r="VGI135" s="41"/>
      <c r="VGJ135" s="41"/>
      <c r="VGK135" s="41"/>
      <c r="VGL135" s="42"/>
      <c r="VGM135" s="41"/>
      <c r="VGN135" s="41"/>
      <c r="VGO135" s="41"/>
      <c r="VGP135" s="42"/>
      <c r="VGQ135" s="41"/>
      <c r="VGR135" s="41"/>
      <c r="VGS135" s="41"/>
      <c r="VGT135" s="42"/>
      <c r="VGU135" s="41"/>
      <c r="VGV135" s="41"/>
      <c r="VGW135" s="41"/>
      <c r="VGX135" s="42"/>
      <c r="VGY135" s="41"/>
      <c r="VGZ135" s="41"/>
      <c r="VHA135" s="41"/>
      <c r="VHB135" s="42"/>
      <c r="VHC135" s="41"/>
      <c r="VHD135" s="41"/>
      <c r="VHE135" s="41"/>
      <c r="VHF135" s="42"/>
      <c r="VHG135" s="41"/>
      <c r="VHH135" s="41"/>
      <c r="VHI135" s="41"/>
      <c r="VHJ135" s="42"/>
      <c r="VHK135" s="41"/>
      <c r="VHL135" s="41"/>
      <c r="VHM135" s="41"/>
      <c r="VHN135" s="42"/>
      <c r="VHO135" s="41"/>
      <c r="VHP135" s="41"/>
      <c r="VHQ135" s="41"/>
      <c r="VHR135" s="42"/>
      <c r="VHS135" s="41"/>
      <c r="VHT135" s="41"/>
      <c r="VHU135" s="41"/>
      <c r="VHV135" s="42"/>
      <c r="VHW135" s="41"/>
      <c r="VHX135" s="41"/>
      <c r="VHY135" s="41"/>
      <c r="VHZ135" s="42"/>
      <c r="VIA135" s="41"/>
      <c r="VIB135" s="41"/>
      <c r="VIC135" s="41"/>
      <c r="VID135" s="42"/>
      <c r="VIE135" s="41"/>
      <c r="VIF135" s="41"/>
      <c r="VIG135" s="41"/>
      <c r="VIH135" s="42"/>
      <c r="VII135" s="41"/>
      <c r="VIJ135" s="41"/>
      <c r="VIK135" s="41"/>
      <c r="VIL135" s="42"/>
      <c r="VIM135" s="41"/>
      <c r="VIN135" s="41"/>
      <c r="VIO135" s="41"/>
      <c r="VIP135" s="42"/>
      <c r="VIQ135" s="41"/>
      <c r="VIR135" s="41"/>
      <c r="VIS135" s="41"/>
      <c r="VIT135" s="42"/>
      <c r="VIU135" s="41"/>
      <c r="VIV135" s="41"/>
      <c r="VIW135" s="41"/>
      <c r="VIX135" s="42"/>
      <c r="VIY135" s="41"/>
      <c r="VIZ135" s="41"/>
      <c r="VJA135" s="41"/>
      <c r="VJB135" s="42"/>
      <c r="VJC135" s="41"/>
      <c r="VJD135" s="41"/>
      <c r="VJE135" s="41"/>
      <c r="VJF135" s="42"/>
      <c r="VJG135" s="41"/>
      <c r="VJH135" s="41"/>
      <c r="VJI135" s="41"/>
      <c r="VJJ135" s="42"/>
      <c r="VJK135" s="41"/>
      <c r="VJL135" s="41"/>
      <c r="VJM135" s="41"/>
      <c r="VJN135" s="42"/>
      <c r="VJO135" s="41"/>
      <c r="VJP135" s="41"/>
      <c r="VJQ135" s="41"/>
      <c r="VJR135" s="42"/>
      <c r="VJS135" s="41"/>
      <c r="VJT135" s="41"/>
      <c r="VJU135" s="41"/>
      <c r="VJV135" s="42"/>
      <c r="VJW135" s="41"/>
      <c r="VJX135" s="41"/>
      <c r="VJY135" s="41"/>
      <c r="VJZ135" s="42"/>
      <c r="VKA135" s="41"/>
      <c r="VKB135" s="41"/>
      <c r="VKC135" s="41"/>
      <c r="VKD135" s="42"/>
      <c r="VKE135" s="41"/>
      <c r="VKF135" s="41"/>
      <c r="VKG135" s="41"/>
      <c r="VKH135" s="42"/>
      <c r="VKI135" s="41"/>
      <c r="VKJ135" s="41"/>
      <c r="VKK135" s="41"/>
      <c r="VKL135" s="42"/>
      <c r="VKM135" s="41"/>
      <c r="VKN135" s="41"/>
      <c r="VKO135" s="41"/>
      <c r="VKP135" s="42"/>
      <c r="VKQ135" s="41"/>
      <c r="VKR135" s="41"/>
      <c r="VKS135" s="41"/>
      <c r="VKT135" s="43"/>
      <c r="VKU135" s="44"/>
      <c r="VKV135" s="45"/>
      <c r="VKW135" s="45"/>
      <c r="VKX135" s="42"/>
      <c r="VKY135" s="41"/>
      <c r="VKZ135" s="41"/>
      <c r="VLA135" s="41"/>
      <c r="VLB135" s="42"/>
      <c r="VLC135" s="41"/>
      <c r="VLD135" s="41"/>
      <c r="VLE135" s="41"/>
      <c r="VLF135" s="42"/>
      <c r="VLG135" s="41"/>
      <c r="VLH135" s="41"/>
      <c r="VLI135" s="41"/>
      <c r="VLJ135" s="42"/>
      <c r="VLK135" s="41"/>
      <c r="VLL135" s="41"/>
      <c r="VLM135" s="41"/>
      <c r="VLN135" s="42"/>
      <c r="VLO135" s="41"/>
      <c r="VLP135" s="41"/>
      <c r="VLQ135" s="41"/>
      <c r="VLR135" s="42"/>
      <c r="VLS135" s="41"/>
      <c r="VLT135" s="41"/>
      <c r="VLU135" s="41"/>
      <c r="VLV135" s="42"/>
      <c r="VLW135" s="41"/>
      <c r="VLX135" s="41"/>
      <c r="VLY135" s="41"/>
      <c r="VLZ135" s="42"/>
      <c r="VMA135" s="41"/>
      <c r="VMB135" s="41"/>
      <c r="VMC135" s="41"/>
      <c r="VMD135" s="42"/>
      <c r="VME135" s="41"/>
      <c r="VMF135" s="41"/>
      <c r="VMG135" s="41"/>
      <c r="VMH135" s="42"/>
      <c r="VMI135" s="41"/>
      <c r="VMJ135" s="41"/>
      <c r="VMK135" s="41"/>
      <c r="VML135" s="42"/>
      <c r="VMM135" s="41"/>
      <c r="VMN135" s="41"/>
      <c r="VMO135" s="41"/>
      <c r="VMP135" s="42"/>
      <c r="VMQ135" s="41"/>
      <c r="VMR135" s="41"/>
      <c r="VMS135" s="41"/>
      <c r="VMT135" s="42"/>
      <c r="VMU135" s="41"/>
      <c r="VMV135" s="41"/>
      <c r="VMW135" s="41"/>
      <c r="VMX135" s="42"/>
      <c r="VMY135" s="41"/>
      <c r="VMZ135" s="41"/>
      <c r="VNA135" s="41"/>
      <c r="VNB135" s="42"/>
      <c r="VNC135" s="41"/>
      <c r="VND135" s="41"/>
      <c r="VNE135" s="41"/>
      <c r="VNF135" s="42"/>
      <c r="VNG135" s="41"/>
      <c r="VNH135" s="41"/>
      <c r="VNI135" s="41"/>
      <c r="VNJ135" s="42"/>
      <c r="VNK135" s="41"/>
      <c r="VNL135" s="41"/>
      <c r="VNM135" s="41"/>
      <c r="VNN135" s="42"/>
      <c r="VNO135" s="41"/>
      <c r="VNP135" s="41"/>
      <c r="VNQ135" s="41"/>
      <c r="VNR135" s="42"/>
      <c r="VNS135" s="41"/>
      <c r="VNT135" s="41"/>
      <c r="VNU135" s="41"/>
      <c r="VNV135" s="42"/>
      <c r="VNW135" s="41"/>
      <c r="VNX135" s="41"/>
      <c r="VNY135" s="41"/>
      <c r="VNZ135" s="42"/>
      <c r="VOA135" s="41"/>
      <c r="VOB135" s="41"/>
      <c r="VOC135" s="41"/>
      <c r="VOD135" s="42"/>
      <c r="VOE135" s="41"/>
      <c r="VOF135" s="41"/>
      <c r="VOG135" s="41"/>
      <c r="VOH135" s="42"/>
      <c r="VOI135" s="41"/>
      <c r="VOJ135" s="41"/>
      <c r="VOK135" s="41"/>
      <c r="VOL135" s="42"/>
      <c r="VOM135" s="41"/>
      <c r="VON135" s="41"/>
      <c r="VOO135" s="41"/>
      <c r="VOP135" s="42"/>
      <c r="VOQ135" s="41"/>
      <c r="VOR135" s="41"/>
      <c r="VOS135" s="41"/>
      <c r="VOT135" s="42"/>
      <c r="VOU135" s="41"/>
      <c r="VOV135" s="41"/>
      <c r="VOW135" s="41"/>
      <c r="VOX135" s="42"/>
      <c r="VOY135" s="41"/>
      <c r="VOZ135" s="41"/>
      <c r="VPA135" s="41"/>
      <c r="VPB135" s="42"/>
      <c r="VPC135" s="41"/>
      <c r="VPD135" s="41"/>
      <c r="VPE135" s="41"/>
      <c r="VPF135" s="42"/>
      <c r="VPG135" s="41"/>
      <c r="VPH135" s="41"/>
      <c r="VPI135" s="41"/>
      <c r="VPJ135" s="42"/>
      <c r="VPK135" s="41"/>
      <c r="VPL135" s="41"/>
      <c r="VPM135" s="41"/>
      <c r="VPN135" s="42"/>
      <c r="VPO135" s="41"/>
      <c r="VPP135" s="41"/>
      <c r="VPQ135" s="41"/>
      <c r="VPR135" s="42"/>
      <c r="VPS135" s="41"/>
      <c r="VPT135" s="41"/>
      <c r="VPU135" s="41"/>
      <c r="VPV135" s="42"/>
      <c r="VPW135" s="41"/>
      <c r="VPX135" s="41"/>
      <c r="VPY135" s="41"/>
      <c r="VPZ135" s="42"/>
      <c r="VQA135" s="41"/>
      <c r="VQB135" s="41"/>
      <c r="VQC135" s="41"/>
      <c r="VQD135" s="42"/>
      <c r="VQE135" s="41"/>
      <c r="VQF135" s="41"/>
      <c r="VQG135" s="41"/>
      <c r="VQH135" s="42"/>
      <c r="VQI135" s="41"/>
      <c r="VQJ135" s="41"/>
      <c r="VQK135" s="41"/>
      <c r="VQL135" s="42"/>
      <c r="VQM135" s="41"/>
      <c r="VQN135" s="41"/>
      <c r="VQO135" s="41"/>
      <c r="VQP135" s="42"/>
      <c r="VQQ135" s="41"/>
      <c r="VQR135" s="41"/>
      <c r="VQS135" s="41"/>
      <c r="VQT135" s="42"/>
      <c r="VQU135" s="41"/>
      <c r="VQV135" s="41"/>
      <c r="VQW135" s="41"/>
      <c r="VQX135" s="43"/>
      <c r="VQY135" s="44"/>
      <c r="VQZ135" s="45"/>
      <c r="VRA135" s="45"/>
      <c r="VRB135" s="42"/>
      <c r="VRC135" s="41"/>
      <c r="VRD135" s="41"/>
      <c r="VRE135" s="41"/>
      <c r="VRF135" s="42"/>
      <c r="VRG135" s="41"/>
      <c r="VRH135" s="41"/>
      <c r="VRI135" s="41"/>
      <c r="VRJ135" s="42"/>
      <c r="VRK135" s="41"/>
      <c r="VRL135" s="41"/>
      <c r="VRM135" s="41"/>
      <c r="VRN135" s="42"/>
      <c r="VRO135" s="41"/>
      <c r="VRP135" s="41"/>
      <c r="VRQ135" s="41"/>
      <c r="VRR135" s="42"/>
      <c r="VRS135" s="41"/>
      <c r="VRT135" s="41"/>
      <c r="VRU135" s="41"/>
      <c r="VRV135" s="42"/>
      <c r="VRW135" s="41"/>
      <c r="VRX135" s="41"/>
      <c r="VRY135" s="41"/>
      <c r="VRZ135" s="42"/>
      <c r="VSA135" s="41"/>
      <c r="VSB135" s="41"/>
      <c r="VSC135" s="41"/>
      <c r="VSD135" s="42"/>
      <c r="VSE135" s="41"/>
      <c r="VSF135" s="41"/>
      <c r="VSG135" s="41"/>
      <c r="VSH135" s="42"/>
      <c r="VSI135" s="41"/>
      <c r="VSJ135" s="41"/>
      <c r="VSK135" s="41"/>
      <c r="VSL135" s="42"/>
      <c r="VSM135" s="41"/>
      <c r="VSN135" s="41"/>
      <c r="VSO135" s="41"/>
      <c r="VSP135" s="42"/>
      <c r="VSQ135" s="41"/>
      <c r="VSR135" s="41"/>
      <c r="VSS135" s="41"/>
      <c r="VST135" s="42"/>
      <c r="VSU135" s="41"/>
      <c r="VSV135" s="41"/>
      <c r="VSW135" s="41"/>
      <c r="VSX135" s="42"/>
      <c r="VSY135" s="41"/>
      <c r="VSZ135" s="41"/>
      <c r="VTA135" s="41"/>
      <c r="VTB135" s="42"/>
      <c r="VTC135" s="41"/>
      <c r="VTD135" s="41"/>
      <c r="VTE135" s="41"/>
      <c r="VTF135" s="42"/>
      <c r="VTG135" s="41"/>
      <c r="VTH135" s="41"/>
      <c r="VTI135" s="41"/>
      <c r="VTJ135" s="42"/>
      <c r="VTK135" s="41"/>
      <c r="VTL135" s="41"/>
      <c r="VTM135" s="41"/>
      <c r="VTN135" s="42"/>
      <c r="VTO135" s="41"/>
      <c r="VTP135" s="41"/>
      <c r="VTQ135" s="41"/>
      <c r="VTR135" s="42"/>
      <c r="VTS135" s="41"/>
      <c r="VTT135" s="41"/>
      <c r="VTU135" s="41"/>
      <c r="VTV135" s="42"/>
      <c r="VTW135" s="41"/>
      <c r="VTX135" s="41"/>
      <c r="VTY135" s="41"/>
      <c r="VTZ135" s="42"/>
      <c r="VUA135" s="41"/>
      <c r="VUB135" s="41"/>
      <c r="VUC135" s="41"/>
      <c r="VUD135" s="42"/>
      <c r="VUE135" s="41"/>
      <c r="VUF135" s="41"/>
      <c r="VUG135" s="41"/>
      <c r="VUH135" s="42"/>
      <c r="VUI135" s="41"/>
      <c r="VUJ135" s="41"/>
      <c r="VUK135" s="41"/>
      <c r="VUL135" s="42"/>
      <c r="VUM135" s="41"/>
      <c r="VUN135" s="41"/>
      <c r="VUO135" s="41"/>
      <c r="VUP135" s="42"/>
      <c r="VUQ135" s="41"/>
      <c r="VUR135" s="41"/>
      <c r="VUS135" s="41"/>
      <c r="VUT135" s="42"/>
      <c r="VUU135" s="41"/>
      <c r="VUV135" s="41"/>
      <c r="VUW135" s="41"/>
      <c r="VUX135" s="42"/>
      <c r="VUY135" s="41"/>
      <c r="VUZ135" s="41"/>
      <c r="VVA135" s="41"/>
      <c r="VVB135" s="42"/>
      <c r="VVC135" s="41"/>
      <c r="VVD135" s="41"/>
      <c r="VVE135" s="41"/>
      <c r="VVF135" s="42"/>
      <c r="VVG135" s="41"/>
      <c r="VVH135" s="41"/>
      <c r="VVI135" s="41"/>
      <c r="VVJ135" s="42"/>
      <c r="VVK135" s="41"/>
      <c r="VVL135" s="41"/>
      <c r="VVM135" s="41"/>
      <c r="VVN135" s="42"/>
      <c r="VVO135" s="41"/>
      <c r="VVP135" s="41"/>
      <c r="VVQ135" s="41"/>
      <c r="VVR135" s="42"/>
      <c r="VVS135" s="41"/>
      <c r="VVT135" s="41"/>
      <c r="VVU135" s="41"/>
      <c r="VVV135" s="42"/>
      <c r="VVW135" s="41"/>
      <c r="VVX135" s="41"/>
      <c r="VVY135" s="41"/>
      <c r="VVZ135" s="42"/>
      <c r="VWA135" s="41"/>
      <c r="VWB135" s="41"/>
      <c r="VWC135" s="41"/>
      <c r="VWD135" s="42"/>
      <c r="VWE135" s="41"/>
      <c r="VWF135" s="41"/>
      <c r="VWG135" s="41"/>
      <c r="VWH135" s="42"/>
      <c r="VWI135" s="41"/>
      <c r="VWJ135" s="41"/>
      <c r="VWK135" s="41"/>
      <c r="VWL135" s="42"/>
      <c r="VWM135" s="41"/>
      <c r="VWN135" s="41"/>
      <c r="VWO135" s="41"/>
      <c r="VWP135" s="42"/>
      <c r="VWQ135" s="41"/>
      <c r="VWR135" s="41"/>
      <c r="VWS135" s="41"/>
      <c r="VWT135" s="42"/>
      <c r="VWU135" s="41"/>
      <c r="VWV135" s="41"/>
      <c r="VWW135" s="41"/>
      <c r="VWX135" s="42"/>
      <c r="VWY135" s="41"/>
      <c r="VWZ135" s="41"/>
      <c r="VXA135" s="41"/>
      <c r="VXB135" s="43"/>
      <c r="VXC135" s="44"/>
      <c r="VXD135" s="45"/>
      <c r="VXE135" s="45"/>
      <c r="VXF135" s="42"/>
      <c r="VXG135" s="41"/>
      <c r="VXH135" s="41"/>
      <c r="VXI135" s="41"/>
      <c r="VXJ135" s="42"/>
      <c r="VXK135" s="41"/>
      <c r="VXL135" s="41"/>
      <c r="VXM135" s="41"/>
      <c r="VXN135" s="42"/>
      <c r="VXO135" s="41"/>
      <c r="VXP135" s="41"/>
      <c r="VXQ135" s="41"/>
      <c r="VXR135" s="42"/>
      <c r="VXS135" s="41"/>
      <c r="VXT135" s="41"/>
      <c r="VXU135" s="41"/>
      <c r="VXV135" s="42"/>
      <c r="VXW135" s="41"/>
      <c r="VXX135" s="41"/>
      <c r="VXY135" s="41"/>
      <c r="VXZ135" s="42"/>
      <c r="VYA135" s="41"/>
      <c r="VYB135" s="41"/>
      <c r="VYC135" s="41"/>
      <c r="VYD135" s="42"/>
      <c r="VYE135" s="41"/>
      <c r="VYF135" s="41"/>
      <c r="VYG135" s="41"/>
      <c r="VYH135" s="42"/>
      <c r="VYI135" s="41"/>
      <c r="VYJ135" s="41"/>
      <c r="VYK135" s="41"/>
      <c r="VYL135" s="42"/>
      <c r="VYM135" s="41"/>
      <c r="VYN135" s="41"/>
      <c r="VYO135" s="41"/>
      <c r="VYP135" s="42"/>
      <c r="VYQ135" s="41"/>
      <c r="VYR135" s="41"/>
      <c r="VYS135" s="41"/>
      <c r="VYT135" s="42"/>
      <c r="VYU135" s="41"/>
      <c r="VYV135" s="41"/>
      <c r="VYW135" s="41"/>
      <c r="VYX135" s="42"/>
      <c r="VYY135" s="41"/>
      <c r="VYZ135" s="41"/>
      <c r="VZA135" s="41"/>
      <c r="VZB135" s="42"/>
      <c r="VZC135" s="41"/>
      <c r="VZD135" s="41"/>
      <c r="VZE135" s="41"/>
      <c r="VZF135" s="42"/>
      <c r="VZG135" s="41"/>
      <c r="VZH135" s="41"/>
      <c r="VZI135" s="41"/>
      <c r="VZJ135" s="42"/>
      <c r="VZK135" s="41"/>
      <c r="VZL135" s="41"/>
      <c r="VZM135" s="41"/>
      <c r="VZN135" s="42"/>
      <c r="VZO135" s="41"/>
      <c r="VZP135" s="41"/>
      <c r="VZQ135" s="41"/>
      <c r="VZR135" s="42"/>
      <c r="VZS135" s="41"/>
      <c r="VZT135" s="41"/>
      <c r="VZU135" s="41"/>
      <c r="VZV135" s="42"/>
      <c r="VZW135" s="41"/>
      <c r="VZX135" s="41"/>
      <c r="VZY135" s="41"/>
      <c r="VZZ135" s="42"/>
      <c r="WAA135" s="41"/>
      <c r="WAB135" s="41"/>
      <c r="WAC135" s="41"/>
      <c r="WAD135" s="42"/>
      <c r="WAE135" s="41"/>
      <c r="WAF135" s="41"/>
      <c r="WAG135" s="41"/>
      <c r="WAH135" s="42"/>
      <c r="WAI135" s="41"/>
      <c r="WAJ135" s="41"/>
      <c r="WAK135" s="41"/>
      <c r="WAL135" s="42"/>
      <c r="WAM135" s="41"/>
      <c r="WAN135" s="41"/>
      <c r="WAO135" s="41"/>
      <c r="WAP135" s="42"/>
      <c r="WAQ135" s="41"/>
      <c r="WAR135" s="41"/>
      <c r="WAS135" s="41"/>
      <c r="WAT135" s="42"/>
      <c r="WAU135" s="41"/>
      <c r="WAV135" s="41"/>
      <c r="WAW135" s="41"/>
      <c r="WAX135" s="42"/>
      <c r="WAY135" s="41"/>
      <c r="WAZ135" s="41"/>
      <c r="WBA135" s="41"/>
      <c r="WBB135" s="42"/>
      <c r="WBC135" s="41"/>
      <c r="WBD135" s="41"/>
      <c r="WBE135" s="41"/>
      <c r="WBF135" s="42"/>
      <c r="WBG135" s="41"/>
      <c r="WBH135" s="41"/>
      <c r="WBI135" s="41"/>
      <c r="WBJ135" s="42"/>
      <c r="WBK135" s="41"/>
      <c r="WBL135" s="41"/>
      <c r="WBM135" s="41"/>
      <c r="WBN135" s="42"/>
      <c r="WBO135" s="41"/>
      <c r="WBP135" s="41"/>
      <c r="WBQ135" s="41"/>
      <c r="WBR135" s="42"/>
      <c r="WBS135" s="41"/>
      <c r="WBT135" s="41"/>
      <c r="WBU135" s="41"/>
      <c r="WBV135" s="42"/>
      <c r="WBW135" s="41"/>
      <c r="WBX135" s="41"/>
      <c r="WBY135" s="41"/>
      <c r="WBZ135" s="42"/>
      <c r="WCA135" s="41"/>
      <c r="WCB135" s="41"/>
      <c r="WCC135" s="41"/>
      <c r="WCD135" s="42"/>
      <c r="WCE135" s="41"/>
      <c r="WCF135" s="41"/>
      <c r="WCG135" s="41"/>
      <c r="WCH135" s="42"/>
      <c r="WCI135" s="41"/>
      <c r="WCJ135" s="41"/>
      <c r="WCK135" s="41"/>
      <c r="WCL135" s="42"/>
      <c r="WCM135" s="41"/>
      <c r="WCN135" s="41"/>
      <c r="WCO135" s="41"/>
      <c r="WCP135" s="42"/>
      <c r="WCQ135" s="41"/>
      <c r="WCR135" s="41"/>
      <c r="WCS135" s="41"/>
      <c r="WCT135" s="42"/>
      <c r="WCU135" s="41"/>
      <c r="WCV135" s="41"/>
      <c r="WCW135" s="41"/>
      <c r="WCX135" s="42"/>
      <c r="WCY135" s="41"/>
      <c r="WCZ135" s="41"/>
      <c r="WDA135" s="41"/>
      <c r="WDB135" s="42"/>
      <c r="WDC135" s="41"/>
      <c r="WDD135" s="41"/>
      <c r="WDE135" s="41"/>
      <c r="WDF135" s="43"/>
      <c r="WDG135" s="44"/>
      <c r="WDH135" s="45"/>
      <c r="WDI135" s="45"/>
      <c r="WDJ135" s="42"/>
      <c r="WDK135" s="41"/>
      <c r="WDL135" s="41"/>
      <c r="WDM135" s="41"/>
      <c r="WDN135" s="42"/>
      <c r="WDO135" s="41"/>
      <c r="WDP135" s="41"/>
      <c r="WDQ135" s="41"/>
      <c r="WDR135" s="42"/>
      <c r="WDS135" s="41"/>
      <c r="WDT135" s="41"/>
      <c r="WDU135" s="41"/>
      <c r="WDV135" s="42"/>
      <c r="WDW135" s="41"/>
      <c r="WDX135" s="41"/>
      <c r="WDY135" s="41"/>
      <c r="WDZ135" s="42"/>
      <c r="WEA135" s="41"/>
      <c r="WEB135" s="41"/>
      <c r="WEC135" s="41"/>
      <c r="WED135" s="42"/>
      <c r="WEE135" s="41"/>
      <c r="WEF135" s="41"/>
      <c r="WEG135" s="41"/>
      <c r="WEH135" s="42"/>
      <c r="WEI135" s="41"/>
      <c r="WEJ135" s="41"/>
      <c r="WEK135" s="41"/>
      <c r="WEL135" s="42"/>
      <c r="WEM135" s="41"/>
      <c r="WEN135" s="41"/>
      <c r="WEO135" s="41"/>
      <c r="WEP135" s="42"/>
      <c r="WEQ135" s="41"/>
      <c r="WER135" s="41"/>
      <c r="WES135" s="41"/>
      <c r="WET135" s="42"/>
      <c r="WEU135" s="41"/>
      <c r="WEV135" s="41"/>
      <c r="WEW135" s="41"/>
      <c r="WEX135" s="42"/>
      <c r="WEY135" s="41"/>
      <c r="WEZ135" s="41"/>
      <c r="WFA135" s="41"/>
      <c r="WFB135" s="42"/>
      <c r="WFC135" s="41"/>
      <c r="WFD135" s="41"/>
      <c r="WFE135" s="41"/>
      <c r="WFF135" s="42"/>
      <c r="WFG135" s="41"/>
      <c r="WFH135" s="41"/>
      <c r="WFI135" s="41"/>
      <c r="WFJ135" s="42"/>
      <c r="WFK135" s="41"/>
      <c r="WFL135" s="41"/>
      <c r="WFM135" s="41"/>
      <c r="WFN135" s="42"/>
      <c r="WFO135" s="41"/>
      <c r="WFP135" s="41"/>
      <c r="WFQ135" s="41"/>
      <c r="WFR135" s="42"/>
      <c r="WFS135" s="41"/>
      <c r="WFT135" s="41"/>
      <c r="WFU135" s="41"/>
      <c r="WFV135" s="42"/>
      <c r="WFW135" s="41"/>
      <c r="WFX135" s="41"/>
      <c r="WFY135" s="41"/>
      <c r="WFZ135" s="42"/>
      <c r="WGA135" s="41"/>
      <c r="WGB135" s="41"/>
      <c r="WGC135" s="41"/>
      <c r="WGD135" s="42"/>
      <c r="WGE135" s="41"/>
      <c r="WGF135" s="41"/>
      <c r="WGG135" s="41"/>
      <c r="WGH135" s="42"/>
      <c r="WGI135" s="41"/>
      <c r="WGJ135" s="41"/>
      <c r="WGK135" s="41"/>
      <c r="WGL135" s="42"/>
      <c r="WGM135" s="41"/>
      <c r="WGN135" s="41"/>
      <c r="WGO135" s="41"/>
      <c r="WGP135" s="42"/>
      <c r="WGQ135" s="41"/>
      <c r="WGR135" s="41"/>
      <c r="WGS135" s="41"/>
      <c r="WGT135" s="42"/>
      <c r="WGU135" s="41"/>
      <c r="WGV135" s="41"/>
      <c r="WGW135" s="41"/>
      <c r="WGX135" s="42"/>
      <c r="WGY135" s="41"/>
      <c r="WGZ135" s="41"/>
      <c r="WHA135" s="41"/>
      <c r="WHB135" s="42"/>
      <c r="WHC135" s="41"/>
      <c r="WHD135" s="41"/>
      <c r="WHE135" s="41"/>
      <c r="WHF135" s="42"/>
      <c r="WHG135" s="41"/>
      <c r="WHH135" s="41"/>
      <c r="WHI135" s="41"/>
      <c r="WHJ135" s="42"/>
      <c r="WHK135" s="41"/>
      <c r="WHL135" s="41"/>
      <c r="WHM135" s="41"/>
      <c r="WHN135" s="42"/>
      <c r="WHO135" s="41"/>
      <c r="WHP135" s="41"/>
      <c r="WHQ135" s="41"/>
      <c r="WHR135" s="42"/>
      <c r="WHS135" s="41"/>
      <c r="WHT135" s="41"/>
      <c r="WHU135" s="41"/>
      <c r="WHV135" s="42"/>
      <c r="WHW135" s="41"/>
      <c r="WHX135" s="41"/>
      <c r="WHY135" s="41"/>
      <c r="WHZ135" s="42"/>
      <c r="WIA135" s="41"/>
      <c r="WIB135" s="41"/>
      <c r="WIC135" s="41"/>
      <c r="WID135" s="42"/>
      <c r="WIE135" s="41"/>
      <c r="WIF135" s="41"/>
      <c r="WIG135" s="41"/>
      <c r="WIH135" s="42"/>
      <c r="WII135" s="41"/>
      <c r="WIJ135" s="41"/>
      <c r="WIK135" s="41"/>
      <c r="WIL135" s="42"/>
      <c r="WIM135" s="41"/>
      <c r="WIN135" s="41"/>
      <c r="WIO135" s="41"/>
      <c r="WIP135" s="42"/>
      <c r="WIQ135" s="41"/>
      <c r="WIR135" s="41"/>
      <c r="WIS135" s="41"/>
      <c r="WIT135" s="42"/>
      <c r="WIU135" s="41"/>
      <c r="WIV135" s="41"/>
      <c r="WIW135" s="41"/>
      <c r="WIX135" s="42"/>
      <c r="WIY135" s="41"/>
      <c r="WIZ135" s="41"/>
      <c r="WJA135" s="41"/>
      <c r="WJB135" s="42"/>
      <c r="WJC135" s="41"/>
      <c r="WJD135" s="41"/>
      <c r="WJE135" s="41"/>
      <c r="WJF135" s="42"/>
      <c r="WJG135" s="41"/>
      <c r="WJH135" s="41"/>
      <c r="WJI135" s="41"/>
      <c r="WJJ135" s="43"/>
      <c r="WJK135" s="44"/>
      <c r="WJL135" s="45"/>
      <c r="WJM135" s="45"/>
      <c r="WJN135" s="42"/>
      <c r="WJO135" s="41"/>
      <c r="WJP135" s="41"/>
      <c r="WJQ135" s="41"/>
      <c r="WJR135" s="42"/>
      <c r="WJS135" s="41"/>
      <c r="WJT135" s="41"/>
      <c r="WJU135" s="41"/>
      <c r="WJV135" s="42"/>
      <c r="WJW135" s="41"/>
      <c r="WJX135" s="41"/>
      <c r="WJY135" s="41"/>
      <c r="WJZ135" s="42"/>
      <c r="WKA135" s="41"/>
      <c r="WKB135" s="41"/>
      <c r="WKC135" s="41"/>
      <c r="WKD135" s="42"/>
      <c r="WKE135" s="41"/>
      <c r="WKF135" s="41"/>
      <c r="WKG135" s="41"/>
      <c r="WKH135" s="42"/>
      <c r="WKI135" s="41"/>
      <c r="WKJ135" s="41"/>
      <c r="WKK135" s="41"/>
      <c r="WKL135" s="42"/>
      <c r="WKM135" s="41"/>
      <c r="WKN135" s="41"/>
      <c r="WKO135" s="41"/>
      <c r="WKP135" s="42"/>
      <c r="WKQ135" s="41"/>
      <c r="WKR135" s="41"/>
      <c r="WKS135" s="41"/>
      <c r="WKT135" s="42"/>
      <c r="WKU135" s="41"/>
      <c r="WKV135" s="41"/>
      <c r="WKW135" s="41"/>
      <c r="WKX135" s="42"/>
      <c r="WKY135" s="41"/>
      <c r="WKZ135" s="41"/>
      <c r="WLA135" s="41"/>
      <c r="WLB135" s="42"/>
      <c r="WLC135" s="41"/>
      <c r="WLD135" s="41"/>
      <c r="WLE135" s="41"/>
      <c r="WLF135" s="42"/>
      <c r="WLG135" s="41"/>
      <c r="WLH135" s="41"/>
      <c r="WLI135" s="41"/>
      <c r="WLJ135" s="42"/>
      <c r="WLK135" s="41"/>
      <c r="WLL135" s="41"/>
      <c r="WLM135" s="41"/>
      <c r="WLN135" s="42"/>
      <c r="WLO135" s="41"/>
      <c r="WLP135" s="41"/>
      <c r="WLQ135" s="41"/>
      <c r="WLR135" s="42"/>
      <c r="WLS135" s="41"/>
      <c r="WLT135" s="41"/>
      <c r="WLU135" s="41"/>
      <c r="WLV135" s="42"/>
      <c r="WLW135" s="41"/>
      <c r="WLX135" s="41"/>
      <c r="WLY135" s="41"/>
      <c r="WLZ135" s="42"/>
      <c r="WMA135" s="41"/>
      <c r="WMB135" s="41"/>
      <c r="WMC135" s="41"/>
      <c r="WMD135" s="42"/>
      <c r="WME135" s="41"/>
      <c r="WMF135" s="41"/>
      <c r="WMG135" s="41"/>
      <c r="WMH135" s="42"/>
      <c r="WMI135" s="41"/>
      <c r="WMJ135" s="41"/>
      <c r="WMK135" s="41"/>
      <c r="WML135" s="42"/>
      <c r="WMM135" s="41"/>
      <c r="WMN135" s="41"/>
      <c r="WMO135" s="41"/>
      <c r="WMP135" s="42"/>
      <c r="WMQ135" s="41"/>
      <c r="WMR135" s="41"/>
      <c r="WMS135" s="41"/>
      <c r="WMT135" s="42"/>
      <c r="WMU135" s="41"/>
      <c r="WMV135" s="41"/>
      <c r="WMW135" s="41"/>
      <c r="WMX135" s="42"/>
      <c r="WMY135" s="41"/>
      <c r="WMZ135" s="41"/>
      <c r="WNA135" s="41"/>
      <c r="WNB135" s="42"/>
      <c r="WNC135" s="41"/>
      <c r="WND135" s="41"/>
      <c r="WNE135" s="41"/>
      <c r="WNF135" s="42"/>
      <c r="WNG135" s="41"/>
      <c r="WNH135" s="41"/>
      <c r="WNI135" s="41"/>
      <c r="WNJ135" s="42"/>
      <c r="WNK135" s="41"/>
      <c r="WNL135" s="41"/>
      <c r="WNM135" s="41"/>
      <c r="WNN135" s="42"/>
      <c r="WNO135" s="41"/>
      <c r="WNP135" s="41"/>
      <c r="WNQ135" s="41"/>
      <c r="WNR135" s="42"/>
      <c r="WNS135" s="41"/>
      <c r="WNT135" s="41"/>
      <c r="WNU135" s="41"/>
      <c r="WNV135" s="42"/>
      <c r="WNW135" s="41"/>
      <c r="WNX135" s="41"/>
      <c r="WNY135" s="41"/>
      <c r="WNZ135" s="42"/>
      <c r="WOA135" s="41"/>
      <c r="WOB135" s="41"/>
      <c r="WOC135" s="41"/>
      <c r="WOD135" s="42"/>
      <c r="WOE135" s="41"/>
      <c r="WOF135" s="41"/>
      <c r="WOG135" s="41"/>
      <c r="WOH135" s="42"/>
      <c r="WOI135" s="41"/>
      <c r="WOJ135" s="41"/>
      <c r="WOK135" s="41"/>
      <c r="WOL135" s="42"/>
      <c r="WOM135" s="41"/>
      <c r="WON135" s="41"/>
      <c r="WOO135" s="41"/>
      <c r="WOP135" s="42"/>
      <c r="WOQ135" s="41"/>
      <c r="WOR135" s="41"/>
      <c r="WOS135" s="41"/>
      <c r="WOT135" s="42"/>
      <c r="WOU135" s="41"/>
      <c r="WOV135" s="41"/>
      <c r="WOW135" s="41"/>
      <c r="WOX135" s="42"/>
      <c r="WOY135" s="41"/>
      <c r="WOZ135" s="41"/>
      <c r="WPA135" s="41"/>
      <c r="WPB135" s="42"/>
      <c r="WPC135" s="41"/>
      <c r="WPD135" s="41"/>
      <c r="WPE135" s="41"/>
      <c r="WPF135" s="42"/>
      <c r="WPG135" s="41"/>
      <c r="WPH135" s="41"/>
      <c r="WPI135" s="41"/>
      <c r="WPJ135" s="42"/>
      <c r="WPK135" s="41"/>
      <c r="WPL135" s="41"/>
      <c r="WPM135" s="41"/>
      <c r="WPN135" s="43"/>
      <c r="WPO135" s="44"/>
      <c r="WPP135" s="45"/>
      <c r="WPQ135" s="45"/>
      <c r="WPR135" s="42"/>
      <c r="WPS135" s="41"/>
      <c r="WPT135" s="41"/>
      <c r="WPU135" s="41"/>
      <c r="WPV135" s="42"/>
      <c r="WPW135" s="41"/>
      <c r="WPX135" s="41"/>
      <c r="WPY135" s="41"/>
      <c r="WPZ135" s="42"/>
      <c r="WQA135" s="41"/>
      <c r="WQB135" s="41"/>
      <c r="WQC135" s="41"/>
      <c r="WQD135" s="42"/>
      <c r="WQE135" s="41"/>
      <c r="WQF135" s="41"/>
      <c r="WQG135" s="41"/>
      <c r="WQH135" s="42"/>
      <c r="WQI135" s="41"/>
      <c r="WQJ135" s="41"/>
      <c r="WQK135" s="41"/>
      <c r="WQL135" s="42"/>
      <c r="WQM135" s="41"/>
      <c r="WQN135" s="41"/>
      <c r="WQO135" s="41"/>
      <c r="WQP135" s="42"/>
      <c r="WQQ135" s="41"/>
      <c r="WQR135" s="41"/>
      <c r="WQS135" s="41"/>
      <c r="WQT135" s="42"/>
      <c r="WQU135" s="41"/>
      <c r="WQV135" s="41"/>
      <c r="WQW135" s="41"/>
      <c r="WQX135" s="42"/>
      <c r="WQY135" s="41"/>
      <c r="WQZ135" s="41"/>
      <c r="WRA135" s="41"/>
      <c r="WRB135" s="42"/>
      <c r="WRC135" s="41"/>
      <c r="WRD135" s="41"/>
      <c r="WRE135" s="41"/>
      <c r="WRF135" s="42"/>
      <c r="WRG135" s="41"/>
      <c r="WRH135" s="41"/>
      <c r="WRI135" s="41"/>
      <c r="WRJ135" s="42"/>
      <c r="WRK135" s="41"/>
      <c r="WRL135" s="41"/>
      <c r="WRM135" s="41"/>
      <c r="WRN135" s="42"/>
      <c r="WRO135" s="41"/>
      <c r="WRP135" s="41"/>
      <c r="WRQ135" s="41"/>
      <c r="WRR135" s="42"/>
      <c r="WRS135" s="41"/>
      <c r="WRT135" s="41"/>
      <c r="WRU135" s="41"/>
      <c r="WRV135" s="42"/>
      <c r="WRW135" s="41"/>
      <c r="WRX135" s="41"/>
      <c r="WRY135" s="41"/>
      <c r="WRZ135" s="42"/>
      <c r="WSA135" s="41"/>
      <c r="WSB135" s="41"/>
      <c r="WSC135" s="41"/>
      <c r="WSD135" s="42"/>
      <c r="WSE135" s="41"/>
      <c r="WSF135" s="41"/>
      <c r="WSG135" s="41"/>
      <c r="WSH135" s="42"/>
      <c r="WSI135" s="41"/>
      <c r="WSJ135" s="41"/>
      <c r="WSK135" s="41"/>
      <c r="WSL135" s="42"/>
      <c r="WSM135" s="41"/>
      <c r="WSN135" s="41"/>
      <c r="WSO135" s="41"/>
      <c r="WSP135" s="42"/>
      <c r="WSQ135" s="41"/>
      <c r="WSR135" s="41"/>
      <c r="WSS135" s="41"/>
      <c r="WST135" s="42"/>
      <c r="WSU135" s="41"/>
      <c r="WSV135" s="41"/>
      <c r="WSW135" s="41"/>
      <c r="WSX135" s="42"/>
      <c r="WSY135" s="41"/>
      <c r="WSZ135" s="41"/>
      <c r="WTA135" s="41"/>
      <c r="WTB135" s="42"/>
      <c r="WTC135" s="41"/>
      <c r="WTD135" s="41"/>
      <c r="WTE135" s="41"/>
      <c r="WTF135" s="42"/>
      <c r="WTG135" s="41"/>
      <c r="WTH135" s="41"/>
      <c r="WTI135" s="41"/>
      <c r="WTJ135" s="42"/>
      <c r="WTK135" s="41"/>
      <c r="WTL135" s="41"/>
      <c r="WTM135" s="41"/>
      <c r="WTN135" s="42"/>
      <c r="WTO135" s="41"/>
      <c r="WTP135" s="41"/>
      <c r="WTQ135" s="41"/>
      <c r="WTR135" s="42"/>
      <c r="WTS135" s="41"/>
      <c r="WTT135" s="41"/>
      <c r="WTU135" s="41"/>
      <c r="WTV135" s="42"/>
      <c r="WTW135" s="41"/>
      <c r="WTX135" s="41"/>
      <c r="WTY135" s="41"/>
      <c r="WTZ135" s="42"/>
      <c r="WUA135" s="41"/>
      <c r="WUB135" s="41"/>
      <c r="WUC135" s="41"/>
      <c r="WUD135" s="42"/>
      <c r="WUE135" s="41"/>
      <c r="WUF135" s="41"/>
      <c r="WUG135" s="41"/>
      <c r="WUH135" s="42"/>
      <c r="WUI135" s="41"/>
      <c r="WUJ135" s="41"/>
      <c r="WUK135" s="41"/>
      <c r="WUL135" s="42"/>
      <c r="WUM135" s="41"/>
      <c r="WUN135" s="41"/>
      <c r="WUO135" s="41"/>
      <c r="WUP135" s="42"/>
      <c r="WUQ135" s="41"/>
      <c r="WUR135" s="41"/>
      <c r="WUS135" s="41"/>
      <c r="WUT135" s="42"/>
      <c r="WUU135" s="41"/>
      <c r="WUV135" s="41"/>
      <c r="WUW135" s="41"/>
      <c r="WUX135" s="42"/>
      <c r="WUY135" s="41"/>
      <c r="WUZ135" s="41"/>
      <c r="WVA135" s="41"/>
      <c r="WVB135" s="42"/>
      <c r="WVC135" s="41"/>
      <c r="WVD135" s="41"/>
      <c r="WVE135" s="41"/>
      <c r="WVF135" s="42"/>
      <c r="WVG135" s="41"/>
      <c r="WVH135" s="41"/>
      <c r="WVI135" s="41"/>
      <c r="WVJ135" s="42"/>
      <c r="WVK135" s="41"/>
      <c r="WVL135" s="41"/>
      <c r="WVM135" s="41"/>
      <c r="WVN135" s="42"/>
      <c r="WVO135" s="41"/>
      <c r="WVP135" s="41"/>
      <c r="WVQ135" s="41"/>
      <c r="WVR135" s="43"/>
      <c r="WVS135" s="44"/>
      <c r="WVT135" s="45"/>
      <c r="WVU135" s="45"/>
      <c r="WVV135" s="42"/>
      <c r="WVW135" s="41"/>
      <c r="WVX135" s="41"/>
      <c r="WVY135" s="41"/>
      <c r="WVZ135" s="42"/>
      <c r="WWA135" s="41"/>
      <c r="WWB135" s="41"/>
      <c r="WWC135" s="41"/>
      <c r="WWD135" s="42"/>
      <c r="WWE135" s="41"/>
      <c r="WWF135" s="41"/>
      <c r="WWG135" s="41"/>
      <c r="WWH135" s="42"/>
      <c r="WWI135" s="41"/>
      <c r="WWJ135" s="41"/>
      <c r="WWK135" s="41"/>
      <c r="WWL135" s="42"/>
      <c r="WWM135" s="41"/>
      <c r="WWN135" s="41"/>
      <c r="WWO135" s="41"/>
      <c r="WWP135" s="42"/>
      <c r="WWQ135" s="41"/>
      <c r="WWR135" s="41"/>
      <c r="WWS135" s="41"/>
      <c r="WWT135" s="42"/>
      <c r="WWU135" s="41"/>
      <c r="WWV135" s="41"/>
      <c r="WWW135" s="41"/>
      <c r="WWX135" s="42"/>
      <c r="WWY135" s="41"/>
      <c r="WWZ135" s="41"/>
      <c r="WXA135" s="41"/>
      <c r="WXB135" s="42"/>
      <c r="WXC135" s="41"/>
      <c r="WXD135" s="41"/>
      <c r="WXE135" s="41"/>
      <c r="WXF135" s="42"/>
      <c r="WXG135" s="41"/>
      <c r="WXH135" s="41"/>
      <c r="WXI135" s="41"/>
      <c r="WXJ135" s="42"/>
      <c r="WXK135" s="41"/>
      <c r="WXL135" s="41"/>
      <c r="WXM135" s="41"/>
      <c r="WXN135" s="42"/>
      <c r="WXO135" s="41"/>
      <c r="WXP135" s="41"/>
      <c r="WXQ135" s="41"/>
      <c r="WXR135" s="42"/>
      <c r="WXS135" s="41"/>
      <c r="WXT135" s="41"/>
      <c r="WXU135" s="41"/>
      <c r="WXV135" s="42"/>
      <c r="WXW135" s="41"/>
      <c r="WXX135" s="41"/>
      <c r="WXY135" s="41"/>
      <c r="WXZ135" s="42"/>
      <c r="WYA135" s="41"/>
      <c r="WYB135" s="41"/>
      <c r="WYC135" s="41"/>
      <c r="WYD135" s="42"/>
      <c r="WYE135" s="41"/>
      <c r="WYF135" s="41"/>
      <c r="WYG135" s="41"/>
      <c r="WYH135" s="42"/>
      <c r="WYI135" s="41"/>
      <c r="WYJ135" s="41"/>
      <c r="WYK135" s="41"/>
      <c r="WYL135" s="42"/>
      <c r="WYM135" s="41"/>
      <c r="WYN135" s="41"/>
      <c r="WYO135" s="41"/>
      <c r="WYP135" s="42"/>
      <c r="WYQ135" s="41"/>
      <c r="WYR135" s="41"/>
      <c r="WYS135" s="41"/>
      <c r="WYT135" s="42"/>
      <c r="WYU135" s="41"/>
      <c r="WYV135" s="41"/>
      <c r="WYW135" s="41"/>
      <c r="WYX135" s="42"/>
      <c r="WYY135" s="41"/>
      <c r="WYZ135" s="41"/>
      <c r="WZA135" s="41"/>
      <c r="WZB135" s="42"/>
      <c r="WZC135" s="41"/>
      <c r="WZD135" s="41"/>
      <c r="WZE135" s="41"/>
      <c r="WZF135" s="42"/>
      <c r="WZG135" s="41"/>
      <c r="WZH135" s="41"/>
      <c r="WZI135" s="41"/>
      <c r="WZJ135" s="42"/>
      <c r="WZK135" s="41"/>
      <c r="WZL135" s="41"/>
      <c r="WZM135" s="41"/>
      <c r="WZN135" s="42"/>
      <c r="WZO135" s="41"/>
      <c r="WZP135" s="41"/>
      <c r="WZQ135" s="41"/>
      <c r="WZR135" s="42"/>
      <c r="WZS135" s="41"/>
      <c r="WZT135" s="41"/>
      <c r="WZU135" s="41"/>
      <c r="WZV135" s="42"/>
      <c r="WZW135" s="41"/>
      <c r="WZX135" s="41"/>
      <c r="WZY135" s="41"/>
      <c r="WZZ135" s="42"/>
      <c r="XAA135" s="41"/>
      <c r="XAB135" s="41"/>
      <c r="XAC135" s="41"/>
      <c r="XAD135" s="42"/>
      <c r="XAE135" s="41"/>
      <c r="XAF135" s="41"/>
      <c r="XAG135" s="41"/>
      <c r="XAH135" s="42"/>
      <c r="XAI135" s="41"/>
      <c r="XAJ135" s="41"/>
      <c r="XAK135" s="41"/>
      <c r="XAL135" s="42"/>
      <c r="XAM135" s="41"/>
      <c r="XAN135" s="41"/>
      <c r="XAO135" s="41"/>
      <c r="XAP135" s="42"/>
      <c r="XAQ135" s="41"/>
      <c r="XAR135" s="41"/>
      <c r="XAS135" s="41"/>
      <c r="XAT135" s="42"/>
      <c r="XAU135" s="41"/>
      <c r="XAV135" s="41"/>
      <c r="XAW135" s="41"/>
      <c r="XAX135" s="42"/>
      <c r="XAY135" s="41"/>
      <c r="XAZ135" s="41"/>
      <c r="XBA135" s="41"/>
      <c r="XBB135" s="42"/>
      <c r="XBC135" s="41"/>
      <c r="XBD135" s="41"/>
      <c r="XBE135" s="41"/>
      <c r="XBF135" s="42"/>
      <c r="XBG135" s="41"/>
      <c r="XBH135" s="41"/>
      <c r="XBI135" s="41"/>
      <c r="XBJ135" s="42"/>
      <c r="XBK135" s="41"/>
      <c r="XBL135" s="41"/>
      <c r="XBM135" s="41"/>
      <c r="XBN135" s="42"/>
      <c r="XBO135" s="41"/>
      <c r="XBP135" s="41"/>
      <c r="XBQ135" s="41"/>
      <c r="XBR135" s="42"/>
      <c r="XBS135" s="41"/>
      <c r="XBT135" s="41"/>
      <c r="XBU135" s="41"/>
      <c r="XBV135" s="43"/>
      <c r="XBW135" s="44"/>
      <c r="XBX135" s="45"/>
      <c r="XBY135" s="45"/>
      <c r="XBZ135" s="42"/>
      <c r="XCA135" s="41"/>
      <c r="XCB135" s="41"/>
      <c r="XCC135" s="41"/>
      <c r="XCD135" s="42"/>
      <c r="XCE135" s="41"/>
      <c r="XCF135" s="41"/>
      <c r="XCG135" s="41"/>
      <c r="XCH135" s="42"/>
      <c r="XCI135" s="41"/>
      <c r="XCJ135" s="41"/>
      <c r="XCK135" s="41"/>
      <c r="XCL135" s="42"/>
      <c r="XCM135" s="41"/>
      <c r="XCN135" s="41"/>
      <c r="XCO135" s="41"/>
      <c r="XCP135" s="42"/>
      <c r="XCQ135" s="41"/>
      <c r="XCR135" s="41"/>
      <c r="XCS135" s="41"/>
      <c r="XCT135" s="42"/>
      <c r="XCU135" s="41"/>
      <c r="XCV135" s="41"/>
      <c r="XCW135" s="41"/>
      <c r="XCX135" s="42"/>
      <c r="XCY135" s="41"/>
      <c r="XCZ135" s="41"/>
      <c r="XDA135" s="41"/>
      <c r="XDB135" s="42"/>
      <c r="XDC135" s="41"/>
      <c r="XDD135" s="41"/>
      <c r="XDE135" s="41"/>
      <c r="XDF135" s="42"/>
      <c r="XDG135" s="41"/>
      <c r="XDH135" s="41"/>
      <c r="XDI135" s="41"/>
      <c r="XDJ135" s="42"/>
      <c r="XDK135" s="41"/>
      <c r="XDL135" s="41"/>
      <c r="XDM135" s="41"/>
      <c r="XDN135" s="42"/>
      <c r="XDO135" s="41"/>
      <c r="XDP135" s="41"/>
      <c r="XDQ135" s="41"/>
      <c r="XDR135" s="42"/>
      <c r="XDS135" s="41"/>
      <c r="XDT135" s="41"/>
      <c r="XDU135" s="41"/>
      <c r="XDV135" s="42"/>
      <c r="XDW135" s="41"/>
      <c r="XDX135" s="41"/>
      <c r="XDY135" s="41"/>
      <c r="XDZ135" s="42"/>
      <c r="XEA135" s="41"/>
      <c r="XEB135" s="41"/>
      <c r="XEC135" s="41"/>
      <c r="XED135" s="42"/>
      <c r="XEE135" s="41"/>
      <c r="XEF135" s="41"/>
      <c r="XEG135" s="41"/>
      <c r="XEH135" s="42"/>
      <c r="XEI135" s="41"/>
    </row>
    <row r="136" spans="1:16363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717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f t="shared" ref="AC136:AC147" si="718">IF(AA136=0,0,AB136/AA136*1000)</f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1.2E-2</v>
      </c>
      <c r="AQ136" s="5">
        <v>0.41</v>
      </c>
      <c r="AR136" s="11">
        <f t="shared" ref="AR136" si="719">AQ136/AP136*1000</f>
        <v>34166.666666666664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f t="shared" ref="BM136:BM147" si="720">IF(BK136=0,0,BL136/BK136*1000)</f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8.1000000000000003E-2</v>
      </c>
      <c r="BU136" s="5">
        <v>0.25</v>
      </c>
      <c r="BV136" s="11">
        <f t="shared" ref="BV136" si="721">BU136/BT136*1000</f>
        <v>3086.4197530864199</v>
      </c>
      <c r="BW136" s="6">
        <v>0</v>
      </c>
      <c r="BX136" s="5">
        <v>0</v>
      </c>
      <c r="BY136" s="11">
        <f t="shared" ref="BY136:BY147" si="722">IF(BW136=0,0,BX136/BW136*1000)</f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9.4410000000000007</v>
      </c>
      <c r="CG136" s="5">
        <v>184.1</v>
      </c>
      <c r="CH136" s="11">
        <f t="shared" ref="CH136" si="723">CG136/CF136*1000</f>
        <v>19500.05296049147</v>
      </c>
      <c r="CI136" s="6">
        <v>0</v>
      </c>
      <c r="CJ136" s="5">
        <v>0</v>
      </c>
      <c r="CK136" s="11">
        <v>0</v>
      </c>
      <c r="CL136" s="6">
        <v>9.6</v>
      </c>
      <c r="CM136" s="5">
        <v>80.39</v>
      </c>
      <c r="CN136" s="11">
        <f t="shared" ref="CN136" si="724">CM136/CL136*1000</f>
        <v>8373.9583333333339</v>
      </c>
      <c r="CO136" s="6">
        <v>0</v>
      </c>
      <c r="CP136" s="5">
        <v>0</v>
      </c>
      <c r="CQ136" s="11">
        <v>0</v>
      </c>
      <c r="CR136" s="6">
        <v>0.23699999999999999</v>
      </c>
      <c r="CS136" s="5">
        <v>4.88</v>
      </c>
      <c r="CT136" s="11">
        <f t="shared" ref="CT136" si="725">CS136/CR136*1000</f>
        <v>20590.71729957806</v>
      </c>
      <c r="CU136" s="6">
        <v>0</v>
      </c>
      <c r="CV136" s="5">
        <v>0</v>
      </c>
      <c r="CW136" s="11">
        <v>0</v>
      </c>
      <c r="CX136" s="6">
        <v>0</v>
      </c>
      <c r="CY136" s="5">
        <v>0</v>
      </c>
      <c r="CZ136" s="11">
        <v>0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f t="shared" ref="DI136:DI147" si="726">IF(DG136=0,0,DH136/DG136*1000)</f>
        <v>0</v>
      </c>
      <c r="DJ136" s="6">
        <v>0</v>
      </c>
      <c r="DK136" s="5">
        <v>0</v>
      </c>
      <c r="DL136" s="11">
        <v>0</v>
      </c>
      <c r="DM136" s="6">
        <v>0</v>
      </c>
      <c r="DN136" s="5">
        <v>0</v>
      </c>
      <c r="DO136" s="11">
        <v>0</v>
      </c>
      <c r="DP136" s="6">
        <v>0</v>
      </c>
      <c r="DQ136" s="5">
        <v>0</v>
      </c>
      <c r="DR136" s="11">
        <v>0</v>
      </c>
      <c r="DS136" s="6">
        <v>0</v>
      </c>
      <c r="DT136" s="5">
        <v>0</v>
      </c>
      <c r="DU136" s="11">
        <v>0</v>
      </c>
      <c r="DV136" s="6">
        <v>0</v>
      </c>
      <c r="DW136" s="5">
        <v>0</v>
      </c>
      <c r="DX136" s="11">
        <v>0</v>
      </c>
      <c r="DY136" s="6">
        <v>0</v>
      </c>
      <c r="DZ136" s="5">
        <v>0</v>
      </c>
      <c r="EA136" s="11">
        <v>0</v>
      </c>
      <c r="EB136" s="6">
        <v>0</v>
      </c>
      <c r="EC136" s="5">
        <v>0</v>
      </c>
      <c r="ED136" s="11">
        <v>0</v>
      </c>
      <c r="EE136" s="6">
        <v>0</v>
      </c>
      <c r="EF136" s="5">
        <v>0</v>
      </c>
      <c r="EG136" s="11">
        <v>0</v>
      </c>
      <c r="EH136" s="6">
        <v>0</v>
      </c>
      <c r="EI136" s="5">
        <v>0</v>
      </c>
      <c r="EJ136" s="11">
        <v>0</v>
      </c>
      <c r="EK136" s="6">
        <v>0</v>
      </c>
      <c r="EL136" s="5">
        <v>0</v>
      </c>
      <c r="EM136" s="11">
        <v>0</v>
      </c>
      <c r="EN136" s="6">
        <v>0</v>
      </c>
      <c r="EO136" s="5">
        <v>0</v>
      </c>
      <c r="EP136" s="11">
        <v>0</v>
      </c>
      <c r="EQ136" s="6">
        <v>0</v>
      </c>
      <c r="ER136" s="5">
        <v>0</v>
      </c>
      <c r="ES136" s="11">
        <v>0</v>
      </c>
      <c r="ET136" s="6">
        <v>0</v>
      </c>
      <c r="EU136" s="5">
        <v>0</v>
      </c>
      <c r="EV136" s="11">
        <v>0</v>
      </c>
      <c r="EW136" s="6">
        <v>0</v>
      </c>
      <c r="EX136" s="5">
        <v>0</v>
      </c>
      <c r="EY136" s="11">
        <v>0</v>
      </c>
      <c r="EZ136" s="6">
        <v>0</v>
      </c>
      <c r="FA136" s="5">
        <v>0</v>
      </c>
      <c r="FB136" s="11">
        <v>0</v>
      </c>
      <c r="FC136" s="6">
        <v>0</v>
      </c>
      <c r="FD136" s="5">
        <v>0</v>
      </c>
      <c r="FE136" s="11">
        <v>0</v>
      </c>
      <c r="FF136" s="6">
        <v>0</v>
      </c>
      <c r="FG136" s="5">
        <v>0</v>
      </c>
      <c r="FH136" s="11">
        <v>0</v>
      </c>
      <c r="FI136" s="6">
        <v>0</v>
      </c>
      <c r="FJ136" s="5">
        <v>0</v>
      </c>
      <c r="FK136" s="11">
        <f t="shared" ref="FK136:FK147" si="727">IF(FI136=0,0,FJ136/FI136*1000)</f>
        <v>0</v>
      </c>
      <c r="FL136" s="6">
        <v>1</v>
      </c>
      <c r="FM136" s="5">
        <v>10.59</v>
      </c>
      <c r="FN136" s="11">
        <f t="shared" ref="FN136" si="728">FM136/FL136*1000</f>
        <v>10590</v>
      </c>
      <c r="FO136" s="6">
        <v>30.25</v>
      </c>
      <c r="FP136" s="5">
        <v>79.349999999999994</v>
      </c>
      <c r="FQ136" s="11">
        <f t="shared" ref="FQ136" si="729">FP136/FO136*1000</f>
        <v>2623.1404958677685</v>
      </c>
      <c r="FR136" s="6">
        <f t="shared" ref="FR136:FR161" si="730">SUM(FO136,FL136,FF136,FC136,EN136,EH136,EB136,DY136,DP136,DJ136,DD136,DA136,CO136,CL136,CI136,CF136,BZ136,BN136,BH136,AY136,AV136,AS136,AM136,AJ136,I136,C136,EW136,DS136,CU136,BQ136,BE136,BB136,AG136,X136,L136,EZ136,EK136,CR136,CC136+AD136+AP136+BT136+R136)</f>
        <v>50.621000000000009</v>
      </c>
      <c r="FS136" s="11">
        <f t="shared" ref="FS136:FS161" si="731">SUM(FP136,FM136,FG136,FD136,EO136,EI136,EC136,DZ136,DQ136,DK136,DE136,DB136,CP136,CM136,CJ136,CG136,CA136,BO136,BI136,AZ136,AW136,AT136,AN136,AK136,J136,D136,EX136,DT136,CV136,BR136,BF136,BC136,AH136,Y136,M136,FA136,EL136,CS136,CD136+AE136+AQ136+BU136+S136)</f>
        <v>359.96999999999997</v>
      </c>
    </row>
    <row r="137" spans="1:16363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717"/>
        <v>0</v>
      </c>
      <c r="R137" s="6">
        <v>4.0000000000000001E-3</v>
      </c>
      <c r="S137" s="5">
        <v>0.01</v>
      </c>
      <c r="T137" s="11">
        <f t="shared" ref="T137" si="732">S137/R137*1000</f>
        <v>2500</v>
      </c>
      <c r="U137" s="6">
        <v>0</v>
      </c>
      <c r="V137" s="5">
        <v>0</v>
      </c>
      <c r="W137" s="11"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f t="shared" si="718"/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109.989</v>
      </c>
      <c r="AQ137" s="5">
        <v>804.41</v>
      </c>
      <c r="AR137" s="11">
        <f t="shared" ref="AR137" si="733">AQ137/AP137*1000</f>
        <v>7313.5495367718586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f t="shared" si="720"/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0.02</v>
      </c>
      <c r="BU137" s="5">
        <v>0.15</v>
      </c>
      <c r="BV137" s="11">
        <f t="shared" ref="BV137" si="734">BU137/BT137*1000</f>
        <v>7500</v>
      </c>
      <c r="BW137" s="6">
        <v>0</v>
      </c>
      <c r="BX137" s="5">
        <v>0</v>
      </c>
      <c r="BY137" s="11">
        <f t="shared" si="722"/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1.446</v>
      </c>
      <c r="CS137" s="5">
        <v>43.34</v>
      </c>
      <c r="CT137" s="11">
        <f t="shared" ref="CT137" si="735">CS137/CR137*1000</f>
        <v>29972.337482710929</v>
      </c>
      <c r="CU137" s="6">
        <v>0</v>
      </c>
      <c r="CV137" s="5">
        <v>0</v>
      </c>
      <c r="CW137" s="11">
        <v>0</v>
      </c>
      <c r="CX137" s="6">
        <v>0</v>
      </c>
      <c r="CY137" s="5">
        <v>0</v>
      </c>
      <c r="CZ137" s="11">
        <v>0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f t="shared" si="726"/>
        <v>0</v>
      </c>
      <c r="DJ137" s="6">
        <v>0</v>
      </c>
      <c r="DK137" s="5">
        <v>0</v>
      </c>
      <c r="DL137" s="11">
        <v>0</v>
      </c>
      <c r="DM137" s="6">
        <v>0</v>
      </c>
      <c r="DN137" s="5">
        <v>0</v>
      </c>
      <c r="DO137" s="11">
        <v>0</v>
      </c>
      <c r="DP137" s="6">
        <v>0</v>
      </c>
      <c r="DQ137" s="5">
        <v>0</v>
      </c>
      <c r="DR137" s="11">
        <v>0</v>
      </c>
      <c r="DS137" s="6">
        <v>0</v>
      </c>
      <c r="DT137" s="5">
        <v>0</v>
      </c>
      <c r="DU137" s="11">
        <v>0</v>
      </c>
      <c r="DV137" s="6">
        <v>0</v>
      </c>
      <c r="DW137" s="5">
        <v>0</v>
      </c>
      <c r="DX137" s="11">
        <v>0</v>
      </c>
      <c r="DY137" s="6">
        <v>0</v>
      </c>
      <c r="DZ137" s="5">
        <v>0</v>
      </c>
      <c r="EA137" s="11">
        <v>0</v>
      </c>
      <c r="EB137" s="6">
        <v>0</v>
      </c>
      <c r="EC137" s="5">
        <v>0</v>
      </c>
      <c r="ED137" s="11">
        <v>0</v>
      </c>
      <c r="EE137" s="6">
        <v>0</v>
      </c>
      <c r="EF137" s="5">
        <v>0</v>
      </c>
      <c r="EG137" s="11">
        <v>0</v>
      </c>
      <c r="EH137" s="6">
        <v>0</v>
      </c>
      <c r="EI137" s="5">
        <v>0</v>
      </c>
      <c r="EJ137" s="11">
        <v>0</v>
      </c>
      <c r="EK137" s="6">
        <v>0</v>
      </c>
      <c r="EL137" s="5">
        <v>0</v>
      </c>
      <c r="EM137" s="11">
        <v>0</v>
      </c>
      <c r="EN137" s="6">
        <v>0</v>
      </c>
      <c r="EO137" s="5">
        <v>0</v>
      </c>
      <c r="EP137" s="11">
        <v>0</v>
      </c>
      <c r="EQ137" s="6">
        <v>0</v>
      </c>
      <c r="ER137" s="5">
        <v>0</v>
      </c>
      <c r="ES137" s="11">
        <v>0</v>
      </c>
      <c r="ET137" s="6">
        <v>0</v>
      </c>
      <c r="EU137" s="5">
        <v>0</v>
      </c>
      <c r="EV137" s="11">
        <v>0</v>
      </c>
      <c r="EW137" s="6">
        <v>0</v>
      </c>
      <c r="EX137" s="5">
        <v>0</v>
      </c>
      <c r="EY137" s="11">
        <v>0</v>
      </c>
      <c r="EZ137" s="6">
        <v>0</v>
      </c>
      <c r="FA137" s="5">
        <v>0</v>
      </c>
      <c r="FB137" s="11">
        <v>0</v>
      </c>
      <c r="FC137" s="6">
        <v>0</v>
      </c>
      <c r="FD137" s="5">
        <v>0</v>
      </c>
      <c r="FE137" s="11">
        <v>0</v>
      </c>
      <c r="FF137" s="6">
        <v>0</v>
      </c>
      <c r="FG137" s="5">
        <v>0</v>
      </c>
      <c r="FH137" s="11">
        <v>0</v>
      </c>
      <c r="FI137" s="6">
        <v>0</v>
      </c>
      <c r="FJ137" s="5">
        <v>0</v>
      </c>
      <c r="FK137" s="11">
        <f t="shared" si="727"/>
        <v>0</v>
      </c>
      <c r="FL137" s="6">
        <v>0</v>
      </c>
      <c r="FM137" s="5">
        <v>0</v>
      </c>
      <c r="FN137" s="11">
        <v>0</v>
      </c>
      <c r="FO137" s="6">
        <v>20</v>
      </c>
      <c r="FP137" s="5">
        <v>52.46</v>
      </c>
      <c r="FQ137" s="11">
        <f t="shared" ref="FQ137" si="736">FP137/FO137*1000</f>
        <v>2623</v>
      </c>
      <c r="FR137" s="6">
        <f t="shared" si="730"/>
        <v>131.459</v>
      </c>
      <c r="FS137" s="11">
        <f t="shared" si="731"/>
        <v>900.36999999999989</v>
      </c>
    </row>
    <row r="138" spans="1:16363" x14ac:dyDescent="0.3">
      <c r="A138" s="65">
        <v>2014</v>
      </c>
      <c r="B138" s="66" t="s">
        <v>7</v>
      </c>
      <c r="C138" s="13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717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f t="shared" si="718"/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1.0999999999999999E-2</v>
      </c>
      <c r="AQ138" s="5">
        <v>0.38</v>
      </c>
      <c r="AR138" s="11">
        <f t="shared" ref="AR138" si="737">AQ138/AP138*1000</f>
        <v>34545.454545454544</v>
      </c>
      <c r="AS138" s="6">
        <v>0</v>
      </c>
      <c r="AT138" s="5">
        <v>0</v>
      </c>
      <c r="AU138" s="11">
        <v>0</v>
      </c>
      <c r="AV138" s="6">
        <v>0</v>
      </c>
      <c r="AW138" s="5">
        <v>0</v>
      </c>
      <c r="AX138" s="11">
        <v>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f t="shared" si="720"/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f t="shared" si="722"/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0.32500000000000001</v>
      </c>
      <c r="CS138" s="5">
        <v>7.59</v>
      </c>
      <c r="CT138" s="11">
        <f t="shared" ref="CT138" si="738">CS138/CR138*1000</f>
        <v>23353.846153846152</v>
      </c>
      <c r="CU138" s="6">
        <v>0</v>
      </c>
      <c r="CV138" s="5">
        <v>0</v>
      </c>
      <c r="CW138" s="11">
        <v>0</v>
      </c>
      <c r="CX138" s="6">
        <v>0</v>
      </c>
      <c r="CY138" s="5">
        <v>0</v>
      </c>
      <c r="CZ138" s="11">
        <v>0</v>
      </c>
      <c r="DA138" s="6">
        <v>0</v>
      </c>
      <c r="DB138" s="5">
        <v>0</v>
      </c>
      <c r="DC138" s="11">
        <v>0</v>
      </c>
      <c r="DD138" s="6">
        <v>15</v>
      </c>
      <c r="DE138" s="5">
        <v>374.79</v>
      </c>
      <c r="DF138" s="11">
        <f t="shared" ref="DF138" si="739">DE138/DD138*1000</f>
        <v>24986</v>
      </c>
      <c r="DG138" s="6">
        <v>0</v>
      </c>
      <c r="DH138" s="5">
        <v>0</v>
      </c>
      <c r="DI138" s="11">
        <f t="shared" si="726"/>
        <v>0</v>
      </c>
      <c r="DJ138" s="6">
        <v>0</v>
      </c>
      <c r="DK138" s="5">
        <v>0</v>
      </c>
      <c r="DL138" s="11">
        <v>0</v>
      </c>
      <c r="DM138" s="6">
        <v>0</v>
      </c>
      <c r="DN138" s="5">
        <v>0</v>
      </c>
      <c r="DO138" s="11">
        <v>0</v>
      </c>
      <c r="DP138" s="6">
        <v>0</v>
      </c>
      <c r="DQ138" s="5">
        <v>0</v>
      </c>
      <c r="DR138" s="11">
        <v>0</v>
      </c>
      <c r="DS138" s="6">
        <v>0</v>
      </c>
      <c r="DT138" s="5">
        <v>0</v>
      </c>
      <c r="DU138" s="11">
        <v>0</v>
      </c>
      <c r="DV138" s="6">
        <v>0</v>
      </c>
      <c r="DW138" s="5">
        <v>0</v>
      </c>
      <c r="DX138" s="11">
        <v>0</v>
      </c>
      <c r="DY138" s="6">
        <v>0</v>
      </c>
      <c r="DZ138" s="5">
        <v>0</v>
      </c>
      <c r="EA138" s="11">
        <v>0</v>
      </c>
      <c r="EB138" s="6">
        <v>0</v>
      </c>
      <c r="EC138" s="5">
        <v>0</v>
      </c>
      <c r="ED138" s="11">
        <v>0</v>
      </c>
      <c r="EE138" s="6">
        <v>0</v>
      </c>
      <c r="EF138" s="5">
        <v>0</v>
      </c>
      <c r="EG138" s="11">
        <v>0</v>
      </c>
      <c r="EH138" s="6">
        <v>0</v>
      </c>
      <c r="EI138" s="5">
        <v>0</v>
      </c>
      <c r="EJ138" s="11">
        <v>0</v>
      </c>
      <c r="EK138" s="6">
        <v>0</v>
      </c>
      <c r="EL138" s="5">
        <v>0</v>
      </c>
      <c r="EM138" s="11">
        <v>0</v>
      </c>
      <c r="EN138" s="6">
        <v>0</v>
      </c>
      <c r="EO138" s="5">
        <v>0</v>
      </c>
      <c r="EP138" s="11">
        <v>0</v>
      </c>
      <c r="EQ138" s="6">
        <v>0</v>
      </c>
      <c r="ER138" s="5">
        <v>0</v>
      </c>
      <c r="ES138" s="11">
        <v>0</v>
      </c>
      <c r="ET138" s="6">
        <v>0</v>
      </c>
      <c r="EU138" s="5">
        <v>0</v>
      </c>
      <c r="EV138" s="11">
        <v>0</v>
      </c>
      <c r="EW138" s="6">
        <v>0</v>
      </c>
      <c r="EX138" s="5">
        <v>0</v>
      </c>
      <c r="EY138" s="11">
        <v>0</v>
      </c>
      <c r="EZ138" s="6">
        <v>0</v>
      </c>
      <c r="FA138" s="5">
        <v>0</v>
      </c>
      <c r="FB138" s="11">
        <v>0</v>
      </c>
      <c r="FC138" s="6">
        <v>0</v>
      </c>
      <c r="FD138" s="5">
        <v>0</v>
      </c>
      <c r="FE138" s="11">
        <v>0</v>
      </c>
      <c r="FF138" s="6">
        <v>0</v>
      </c>
      <c r="FG138" s="5">
        <v>0</v>
      </c>
      <c r="FH138" s="11">
        <v>0</v>
      </c>
      <c r="FI138" s="6">
        <v>0</v>
      </c>
      <c r="FJ138" s="5">
        <v>0</v>
      </c>
      <c r="FK138" s="11">
        <f t="shared" si="727"/>
        <v>0</v>
      </c>
      <c r="FL138" s="6">
        <v>0.25</v>
      </c>
      <c r="FM138" s="5">
        <v>32.700000000000003</v>
      </c>
      <c r="FN138" s="11">
        <f t="shared" ref="FN138" si="740">FM138/FL138*1000</f>
        <v>130800.00000000001</v>
      </c>
      <c r="FO138" s="6">
        <v>20</v>
      </c>
      <c r="FP138" s="5">
        <v>49.84</v>
      </c>
      <c r="FQ138" s="11">
        <f t="shared" ref="FQ138" si="741">FP138/FO138*1000</f>
        <v>2492</v>
      </c>
      <c r="FR138" s="6">
        <f t="shared" si="730"/>
        <v>35.586000000000006</v>
      </c>
      <c r="FS138" s="11">
        <f t="shared" si="731"/>
        <v>465.3</v>
      </c>
    </row>
    <row r="139" spans="1:16363" x14ac:dyDescent="0.3">
      <c r="A139" s="65">
        <v>2014</v>
      </c>
      <c r="B139" s="66" t="s">
        <v>8</v>
      </c>
      <c r="C139" s="13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717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f t="shared" si="718"/>
        <v>0</v>
      </c>
      <c r="AD139" s="6">
        <v>0</v>
      </c>
      <c r="AE139" s="5">
        <v>0</v>
      </c>
      <c r="AF139" s="11">
        <v>0</v>
      </c>
      <c r="AG139" s="6">
        <v>0</v>
      </c>
      <c r="AH139" s="5">
        <v>0</v>
      </c>
      <c r="AI139" s="11">
        <v>0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68.174999999999997</v>
      </c>
      <c r="AQ139" s="5">
        <v>383.78</v>
      </c>
      <c r="AR139" s="11">
        <f t="shared" ref="AR139:AR147" si="742">AQ139/AP139*1000</f>
        <v>5629.3362669600292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v>0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f t="shared" si="720"/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9.5000000000000001E-2</v>
      </c>
      <c r="BU139" s="5">
        <v>0.24</v>
      </c>
      <c r="BV139" s="11">
        <f t="shared" ref="BV139:BV147" si="743">BU139/BT139*1000</f>
        <v>2526.3157894736842</v>
      </c>
      <c r="BW139" s="6">
        <v>0</v>
      </c>
      <c r="BX139" s="5">
        <v>0</v>
      </c>
      <c r="BY139" s="11">
        <f t="shared" si="722"/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35.345999999999997</v>
      </c>
      <c r="CS139" s="5">
        <v>260.68</v>
      </c>
      <c r="CT139" s="11">
        <f t="shared" ref="CT139:CT147" si="744">CS139/CR139*1000</f>
        <v>7375.0919481695255</v>
      </c>
      <c r="CU139" s="6">
        <v>0</v>
      </c>
      <c r="CV139" s="5">
        <v>0</v>
      </c>
      <c r="CW139" s="11">
        <v>0</v>
      </c>
      <c r="CX139" s="6">
        <v>0</v>
      </c>
      <c r="CY139" s="5">
        <v>0</v>
      </c>
      <c r="CZ139" s="11">
        <v>0</v>
      </c>
      <c r="DA139" s="6">
        <v>0</v>
      </c>
      <c r="DB139" s="5">
        <v>0</v>
      </c>
      <c r="DC139" s="11">
        <v>0</v>
      </c>
      <c r="DD139" s="6">
        <v>0</v>
      </c>
      <c r="DE139" s="5">
        <v>0</v>
      </c>
      <c r="DF139" s="11">
        <v>0</v>
      </c>
      <c r="DG139" s="6">
        <v>0</v>
      </c>
      <c r="DH139" s="5">
        <v>0</v>
      </c>
      <c r="DI139" s="11">
        <f t="shared" si="726"/>
        <v>0</v>
      </c>
      <c r="DJ139" s="6">
        <v>0</v>
      </c>
      <c r="DK139" s="5">
        <v>0</v>
      </c>
      <c r="DL139" s="11">
        <v>0</v>
      </c>
      <c r="DM139" s="6">
        <v>0</v>
      </c>
      <c r="DN139" s="5">
        <v>0</v>
      </c>
      <c r="DO139" s="11">
        <v>0</v>
      </c>
      <c r="DP139" s="6">
        <v>0</v>
      </c>
      <c r="DQ139" s="5">
        <v>0</v>
      </c>
      <c r="DR139" s="11">
        <v>0</v>
      </c>
      <c r="DS139" s="6">
        <v>0</v>
      </c>
      <c r="DT139" s="5">
        <v>0</v>
      </c>
      <c r="DU139" s="11">
        <v>0</v>
      </c>
      <c r="DV139" s="6">
        <v>0</v>
      </c>
      <c r="DW139" s="5">
        <v>0</v>
      </c>
      <c r="DX139" s="11">
        <v>0</v>
      </c>
      <c r="DY139" s="6">
        <v>0</v>
      </c>
      <c r="DZ139" s="5">
        <v>0</v>
      </c>
      <c r="EA139" s="11">
        <v>0</v>
      </c>
      <c r="EB139" s="6">
        <v>0</v>
      </c>
      <c r="EC139" s="5">
        <v>0</v>
      </c>
      <c r="ED139" s="11">
        <v>0</v>
      </c>
      <c r="EE139" s="6">
        <v>0</v>
      </c>
      <c r="EF139" s="5">
        <v>0</v>
      </c>
      <c r="EG139" s="11">
        <v>0</v>
      </c>
      <c r="EH139" s="6">
        <v>0</v>
      </c>
      <c r="EI139" s="5">
        <v>0</v>
      </c>
      <c r="EJ139" s="11">
        <v>0</v>
      </c>
      <c r="EK139" s="6">
        <v>0</v>
      </c>
      <c r="EL139" s="5">
        <v>0</v>
      </c>
      <c r="EM139" s="11">
        <v>0</v>
      </c>
      <c r="EN139" s="6">
        <v>0</v>
      </c>
      <c r="EO139" s="5">
        <v>0</v>
      </c>
      <c r="EP139" s="11">
        <v>0</v>
      </c>
      <c r="EQ139" s="6">
        <v>0</v>
      </c>
      <c r="ER139" s="5">
        <v>0</v>
      </c>
      <c r="ES139" s="11">
        <v>0</v>
      </c>
      <c r="ET139" s="6">
        <v>0</v>
      </c>
      <c r="EU139" s="5">
        <v>0</v>
      </c>
      <c r="EV139" s="11">
        <v>0</v>
      </c>
      <c r="EW139" s="6">
        <v>0</v>
      </c>
      <c r="EX139" s="5">
        <v>0</v>
      </c>
      <c r="EY139" s="11">
        <v>0</v>
      </c>
      <c r="EZ139" s="6">
        <v>0</v>
      </c>
      <c r="FA139" s="5">
        <v>0</v>
      </c>
      <c r="FB139" s="11">
        <v>0</v>
      </c>
      <c r="FC139" s="6">
        <v>0</v>
      </c>
      <c r="FD139" s="5">
        <v>0</v>
      </c>
      <c r="FE139" s="11">
        <v>0</v>
      </c>
      <c r="FF139" s="6">
        <v>0</v>
      </c>
      <c r="FG139" s="5">
        <v>0</v>
      </c>
      <c r="FH139" s="11">
        <v>0</v>
      </c>
      <c r="FI139" s="6">
        <v>0</v>
      </c>
      <c r="FJ139" s="5">
        <v>0</v>
      </c>
      <c r="FK139" s="11">
        <f t="shared" si="727"/>
        <v>0</v>
      </c>
      <c r="FL139" s="6">
        <v>2</v>
      </c>
      <c r="FM139" s="5">
        <v>65.86</v>
      </c>
      <c r="FN139" s="11">
        <f t="shared" ref="FN139:FN147" si="745">FM139/FL139*1000</f>
        <v>32930</v>
      </c>
      <c r="FO139" s="6">
        <v>0</v>
      </c>
      <c r="FP139" s="5">
        <v>0</v>
      </c>
      <c r="FQ139" s="11">
        <v>0</v>
      </c>
      <c r="FR139" s="6">
        <f t="shared" si="730"/>
        <v>105.61599999999999</v>
      </c>
      <c r="FS139" s="11">
        <f t="shared" si="731"/>
        <v>710.56</v>
      </c>
    </row>
    <row r="140" spans="1:16363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717"/>
        <v>0</v>
      </c>
      <c r="R140" s="6">
        <v>0.6</v>
      </c>
      <c r="S140" s="5">
        <v>5.57</v>
      </c>
      <c r="T140" s="11">
        <f t="shared" ref="T140:T145" si="746">S140/R140*1000</f>
        <v>9283.3333333333358</v>
      </c>
      <c r="U140" s="6">
        <v>0</v>
      </c>
      <c r="V140" s="5">
        <v>0</v>
      </c>
      <c r="W140" s="11"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f t="shared" si="718"/>
        <v>0</v>
      </c>
      <c r="AD140" s="6">
        <v>0</v>
      </c>
      <c r="AE140" s="5">
        <v>0</v>
      </c>
      <c r="AF140" s="11">
        <v>0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102.35</v>
      </c>
      <c r="AQ140" s="5">
        <v>655.62</v>
      </c>
      <c r="AR140" s="11">
        <f t="shared" si="742"/>
        <v>6405.6668295065947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f t="shared" si="720"/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0.4</v>
      </c>
      <c r="BU140" s="5">
        <v>5.28</v>
      </c>
      <c r="BV140" s="11">
        <f t="shared" si="743"/>
        <v>13200</v>
      </c>
      <c r="BW140" s="6">
        <v>0</v>
      </c>
      <c r="BX140" s="5">
        <v>0</v>
      </c>
      <c r="BY140" s="11">
        <f t="shared" si="722"/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2.1</v>
      </c>
      <c r="CG140" s="5">
        <v>86.63</v>
      </c>
      <c r="CH140" s="11">
        <f t="shared" ref="CH140:CH147" si="747">CG140/CF140*1000</f>
        <v>41252.380952380947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216.27699999999999</v>
      </c>
      <c r="CS140" s="5">
        <v>2202.7600000000002</v>
      </c>
      <c r="CT140" s="11">
        <f t="shared" si="744"/>
        <v>10184.901769490054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0</v>
      </c>
      <c r="DH140" s="5">
        <v>0</v>
      </c>
      <c r="DI140" s="11">
        <f t="shared" si="726"/>
        <v>0</v>
      </c>
      <c r="DJ140" s="6">
        <v>0</v>
      </c>
      <c r="DK140" s="5">
        <v>0</v>
      </c>
      <c r="DL140" s="11">
        <v>0</v>
      </c>
      <c r="DM140" s="6">
        <v>0</v>
      </c>
      <c r="DN140" s="5">
        <v>0</v>
      </c>
      <c r="DO140" s="11">
        <v>0</v>
      </c>
      <c r="DP140" s="6">
        <v>0</v>
      </c>
      <c r="DQ140" s="5">
        <v>0</v>
      </c>
      <c r="DR140" s="11">
        <v>0</v>
      </c>
      <c r="DS140" s="6">
        <v>0</v>
      </c>
      <c r="DT140" s="5">
        <v>0</v>
      </c>
      <c r="DU140" s="11">
        <v>0</v>
      </c>
      <c r="DV140" s="6">
        <v>0</v>
      </c>
      <c r="DW140" s="5">
        <v>0</v>
      </c>
      <c r="DX140" s="11">
        <v>0</v>
      </c>
      <c r="DY140" s="6">
        <v>0</v>
      </c>
      <c r="DZ140" s="5">
        <v>0</v>
      </c>
      <c r="EA140" s="11">
        <v>0</v>
      </c>
      <c r="EB140" s="6">
        <v>0</v>
      </c>
      <c r="EC140" s="5">
        <v>0</v>
      </c>
      <c r="ED140" s="11">
        <v>0</v>
      </c>
      <c r="EE140" s="6">
        <v>0</v>
      </c>
      <c r="EF140" s="5">
        <v>0</v>
      </c>
      <c r="EG140" s="11">
        <v>0</v>
      </c>
      <c r="EH140" s="6">
        <v>0</v>
      </c>
      <c r="EI140" s="5">
        <v>0</v>
      </c>
      <c r="EJ140" s="11">
        <v>0</v>
      </c>
      <c r="EK140" s="6">
        <v>0</v>
      </c>
      <c r="EL140" s="5">
        <v>0</v>
      </c>
      <c r="EM140" s="11">
        <v>0</v>
      </c>
      <c r="EN140" s="6">
        <v>0</v>
      </c>
      <c r="EO140" s="5">
        <v>0</v>
      </c>
      <c r="EP140" s="11">
        <v>0</v>
      </c>
      <c r="EQ140" s="6">
        <v>0</v>
      </c>
      <c r="ER140" s="5">
        <v>0</v>
      </c>
      <c r="ES140" s="11">
        <v>0</v>
      </c>
      <c r="ET140" s="6">
        <v>0</v>
      </c>
      <c r="EU140" s="5">
        <v>0</v>
      </c>
      <c r="EV140" s="11">
        <v>0</v>
      </c>
      <c r="EW140" s="6">
        <v>0</v>
      </c>
      <c r="EX140" s="5">
        <v>0</v>
      </c>
      <c r="EY140" s="11">
        <v>0</v>
      </c>
      <c r="EZ140" s="6">
        <v>0</v>
      </c>
      <c r="FA140" s="5">
        <v>0</v>
      </c>
      <c r="FB140" s="11">
        <v>0</v>
      </c>
      <c r="FC140" s="6">
        <v>0</v>
      </c>
      <c r="FD140" s="5">
        <v>0</v>
      </c>
      <c r="FE140" s="11">
        <v>0</v>
      </c>
      <c r="FF140" s="6">
        <v>0</v>
      </c>
      <c r="FG140" s="5">
        <v>0</v>
      </c>
      <c r="FH140" s="11">
        <v>0</v>
      </c>
      <c r="FI140" s="6">
        <v>0</v>
      </c>
      <c r="FJ140" s="5">
        <v>0</v>
      </c>
      <c r="FK140" s="11">
        <f t="shared" si="727"/>
        <v>0</v>
      </c>
      <c r="FL140" s="6">
        <v>0</v>
      </c>
      <c r="FM140" s="5">
        <v>0</v>
      </c>
      <c r="FN140" s="11">
        <v>0</v>
      </c>
      <c r="FO140" s="6">
        <v>0</v>
      </c>
      <c r="FP140" s="5">
        <v>0</v>
      </c>
      <c r="FQ140" s="11">
        <v>0</v>
      </c>
      <c r="FR140" s="6">
        <f t="shared" si="730"/>
        <v>321.72699999999998</v>
      </c>
      <c r="FS140" s="11">
        <f t="shared" si="731"/>
        <v>2955.8600000000006</v>
      </c>
    </row>
    <row r="141" spans="1:16363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717"/>
        <v>0</v>
      </c>
      <c r="R141" s="6">
        <v>0</v>
      </c>
      <c r="S141" s="5">
        <v>0</v>
      </c>
      <c r="T141" s="11">
        <v>0</v>
      </c>
      <c r="U141" s="6">
        <v>0</v>
      </c>
      <c r="V141" s="5">
        <v>0</v>
      </c>
      <c r="W141" s="11"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f t="shared" si="718"/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8.0109999999999992</v>
      </c>
      <c r="AQ141" s="5">
        <v>62.73</v>
      </c>
      <c r="AR141" s="11">
        <f t="shared" si="742"/>
        <v>7830.4830857570842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f t="shared" si="720"/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0.2</v>
      </c>
      <c r="BU141" s="5">
        <v>2.64</v>
      </c>
      <c r="BV141" s="11">
        <f t="shared" si="743"/>
        <v>13200</v>
      </c>
      <c r="BW141" s="6">
        <v>0</v>
      </c>
      <c r="BX141" s="5">
        <v>0</v>
      </c>
      <c r="BY141" s="11">
        <f t="shared" si="722"/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4.1230000000000002</v>
      </c>
      <c r="CG141" s="5">
        <v>113.9</v>
      </c>
      <c r="CH141" s="11">
        <f t="shared" si="747"/>
        <v>27625.515401406745</v>
      </c>
      <c r="CI141" s="6">
        <v>0</v>
      </c>
      <c r="CJ141" s="5">
        <v>0</v>
      </c>
      <c r="CK141" s="11">
        <v>0</v>
      </c>
      <c r="CL141" s="6">
        <v>30</v>
      </c>
      <c r="CM141" s="5">
        <v>31.95</v>
      </c>
      <c r="CN141" s="11">
        <f t="shared" ref="CN141:CN146" si="748">CM141/CL141*1000</f>
        <v>1065</v>
      </c>
      <c r="CO141" s="6">
        <v>0</v>
      </c>
      <c r="CP141" s="5">
        <v>0</v>
      </c>
      <c r="CQ141" s="11">
        <v>0</v>
      </c>
      <c r="CR141" s="6">
        <v>217.70099999999999</v>
      </c>
      <c r="CS141" s="5">
        <v>2196.98</v>
      </c>
      <c r="CT141" s="11">
        <f t="shared" si="744"/>
        <v>10091.731319562152</v>
      </c>
      <c r="CU141" s="6">
        <v>0</v>
      </c>
      <c r="CV141" s="5">
        <v>0</v>
      </c>
      <c r="CW141" s="11">
        <v>0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0</v>
      </c>
      <c r="DH141" s="5">
        <v>0</v>
      </c>
      <c r="DI141" s="11">
        <f t="shared" si="726"/>
        <v>0</v>
      </c>
      <c r="DJ141" s="6">
        <v>0</v>
      </c>
      <c r="DK141" s="5">
        <v>0</v>
      </c>
      <c r="DL141" s="11">
        <v>0</v>
      </c>
      <c r="DM141" s="6">
        <v>0</v>
      </c>
      <c r="DN141" s="5">
        <v>0</v>
      </c>
      <c r="DO141" s="11">
        <v>0</v>
      </c>
      <c r="DP141" s="6">
        <v>0</v>
      </c>
      <c r="DQ141" s="5">
        <v>0</v>
      </c>
      <c r="DR141" s="11">
        <v>0</v>
      </c>
      <c r="DS141" s="6">
        <v>0</v>
      </c>
      <c r="DT141" s="5">
        <v>0</v>
      </c>
      <c r="DU141" s="11">
        <v>0</v>
      </c>
      <c r="DV141" s="6">
        <v>0</v>
      </c>
      <c r="DW141" s="5">
        <v>0</v>
      </c>
      <c r="DX141" s="11">
        <v>0</v>
      </c>
      <c r="DY141" s="6">
        <v>0</v>
      </c>
      <c r="DZ141" s="5">
        <v>0</v>
      </c>
      <c r="EA141" s="11">
        <v>0</v>
      </c>
      <c r="EB141" s="6">
        <v>0</v>
      </c>
      <c r="EC141" s="5">
        <v>0</v>
      </c>
      <c r="ED141" s="11">
        <v>0</v>
      </c>
      <c r="EE141" s="6">
        <v>0</v>
      </c>
      <c r="EF141" s="5">
        <v>0</v>
      </c>
      <c r="EG141" s="11">
        <v>0</v>
      </c>
      <c r="EH141" s="6">
        <v>0</v>
      </c>
      <c r="EI141" s="5">
        <v>0</v>
      </c>
      <c r="EJ141" s="11">
        <v>0</v>
      </c>
      <c r="EK141" s="6">
        <v>0</v>
      </c>
      <c r="EL141" s="5">
        <v>0</v>
      </c>
      <c r="EM141" s="11">
        <v>0</v>
      </c>
      <c r="EN141" s="6">
        <v>0</v>
      </c>
      <c r="EO141" s="5">
        <v>0</v>
      </c>
      <c r="EP141" s="11">
        <v>0</v>
      </c>
      <c r="EQ141" s="6">
        <v>0</v>
      </c>
      <c r="ER141" s="5">
        <v>0</v>
      </c>
      <c r="ES141" s="11">
        <v>0</v>
      </c>
      <c r="ET141" s="6">
        <v>0</v>
      </c>
      <c r="EU141" s="5">
        <v>0</v>
      </c>
      <c r="EV141" s="11">
        <v>0</v>
      </c>
      <c r="EW141" s="6">
        <v>0</v>
      </c>
      <c r="EX141" s="5">
        <v>0</v>
      </c>
      <c r="EY141" s="11">
        <v>0</v>
      </c>
      <c r="EZ141" s="6">
        <v>0</v>
      </c>
      <c r="FA141" s="5">
        <v>0</v>
      </c>
      <c r="FB141" s="11">
        <v>0</v>
      </c>
      <c r="FC141" s="6">
        <v>0</v>
      </c>
      <c r="FD141" s="5">
        <v>0</v>
      </c>
      <c r="FE141" s="11">
        <v>0</v>
      </c>
      <c r="FF141" s="6">
        <v>0</v>
      </c>
      <c r="FG141" s="5">
        <v>0</v>
      </c>
      <c r="FH141" s="11">
        <v>0</v>
      </c>
      <c r="FI141" s="6">
        <v>0</v>
      </c>
      <c r="FJ141" s="5">
        <v>0</v>
      </c>
      <c r="FK141" s="11">
        <f t="shared" si="727"/>
        <v>0</v>
      </c>
      <c r="FL141" s="6">
        <v>2.44</v>
      </c>
      <c r="FM141" s="5">
        <v>31.4</v>
      </c>
      <c r="FN141" s="11">
        <f t="shared" si="745"/>
        <v>12868.852459016392</v>
      </c>
      <c r="FO141" s="6">
        <v>0</v>
      </c>
      <c r="FP141" s="5">
        <v>0</v>
      </c>
      <c r="FQ141" s="11">
        <v>0</v>
      </c>
      <c r="FR141" s="6">
        <f t="shared" si="730"/>
        <v>262.47499999999997</v>
      </c>
      <c r="FS141" s="11">
        <f t="shared" si="731"/>
        <v>2439.6</v>
      </c>
    </row>
    <row r="142" spans="1:16363" x14ac:dyDescent="0.3">
      <c r="A142" s="65">
        <v>2014</v>
      </c>
      <c r="B142" s="66" t="s">
        <v>11</v>
      </c>
      <c r="C142" s="6">
        <v>5.0000000000000001E-3</v>
      </c>
      <c r="D142" s="5">
        <v>0.14000000000000001</v>
      </c>
      <c r="E142" s="11">
        <f t="shared" ref="E142" si="749">D142/C142*1000</f>
        <v>28000.000000000004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717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f t="shared" si="718"/>
        <v>0</v>
      </c>
      <c r="AD142" s="6">
        <v>0</v>
      </c>
      <c r="AE142" s="5">
        <v>0</v>
      </c>
      <c r="AF142" s="11">
        <v>0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75.674000000000007</v>
      </c>
      <c r="AQ142" s="5">
        <v>457.46</v>
      </c>
      <c r="AR142" s="11">
        <f t="shared" si="742"/>
        <v>6045.1409995507038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v>0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f t="shared" si="720"/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f t="shared" si="722"/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0.82399999999999995</v>
      </c>
      <c r="CS142" s="5">
        <v>35.9</v>
      </c>
      <c r="CT142" s="11">
        <f t="shared" si="744"/>
        <v>43567.961165048546</v>
      </c>
      <c r="CU142" s="6">
        <v>0</v>
      </c>
      <c r="CV142" s="5">
        <v>0</v>
      </c>
      <c r="CW142" s="11">
        <v>0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15</v>
      </c>
      <c r="DE142" s="5">
        <v>385.62</v>
      </c>
      <c r="DF142" s="11">
        <f t="shared" ref="DF142" si="750">DE142/DD142*1000</f>
        <v>25708.000000000004</v>
      </c>
      <c r="DG142" s="6">
        <v>0</v>
      </c>
      <c r="DH142" s="5">
        <v>0</v>
      </c>
      <c r="DI142" s="11">
        <f t="shared" si="726"/>
        <v>0</v>
      </c>
      <c r="DJ142" s="6">
        <v>0</v>
      </c>
      <c r="DK142" s="5">
        <v>0</v>
      </c>
      <c r="DL142" s="11">
        <v>0</v>
      </c>
      <c r="DM142" s="6">
        <v>0</v>
      </c>
      <c r="DN142" s="5">
        <v>0</v>
      </c>
      <c r="DO142" s="11">
        <v>0</v>
      </c>
      <c r="DP142" s="6">
        <v>0</v>
      </c>
      <c r="DQ142" s="5">
        <v>0</v>
      </c>
      <c r="DR142" s="11">
        <v>0</v>
      </c>
      <c r="DS142" s="6">
        <v>0</v>
      </c>
      <c r="DT142" s="5">
        <v>0</v>
      </c>
      <c r="DU142" s="11">
        <v>0</v>
      </c>
      <c r="DV142" s="6">
        <v>0</v>
      </c>
      <c r="DW142" s="5">
        <v>0</v>
      </c>
      <c r="DX142" s="11">
        <v>0</v>
      </c>
      <c r="DY142" s="6">
        <v>0</v>
      </c>
      <c r="DZ142" s="5">
        <v>0</v>
      </c>
      <c r="EA142" s="11">
        <v>0</v>
      </c>
      <c r="EB142" s="6">
        <v>0</v>
      </c>
      <c r="EC142" s="5">
        <v>0</v>
      </c>
      <c r="ED142" s="11">
        <v>0</v>
      </c>
      <c r="EE142" s="6">
        <v>0</v>
      </c>
      <c r="EF142" s="5">
        <v>0</v>
      </c>
      <c r="EG142" s="11">
        <v>0</v>
      </c>
      <c r="EH142" s="6">
        <v>0</v>
      </c>
      <c r="EI142" s="5">
        <v>0</v>
      </c>
      <c r="EJ142" s="11">
        <v>0</v>
      </c>
      <c r="EK142" s="6">
        <v>0</v>
      </c>
      <c r="EL142" s="5">
        <v>0</v>
      </c>
      <c r="EM142" s="11">
        <v>0</v>
      </c>
      <c r="EN142" s="6">
        <v>0</v>
      </c>
      <c r="EO142" s="5">
        <v>0</v>
      </c>
      <c r="EP142" s="11">
        <v>0</v>
      </c>
      <c r="EQ142" s="6">
        <v>0</v>
      </c>
      <c r="ER142" s="5">
        <v>0</v>
      </c>
      <c r="ES142" s="11">
        <v>0</v>
      </c>
      <c r="ET142" s="6">
        <v>0</v>
      </c>
      <c r="EU142" s="5">
        <v>0</v>
      </c>
      <c r="EV142" s="11">
        <v>0</v>
      </c>
      <c r="EW142" s="6">
        <v>0</v>
      </c>
      <c r="EX142" s="5">
        <v>0</v>
      </c>
      <c r="EY142" s="11">
        <v>0</v>
      </c>
      <c r="EZ142" s="6">
        <v>0</v>
      </c>
      <c r="FA142" s="5">
        <v>0</v>
      </c>
      <c r="FB142" s="11">
        <v>0</v>
      </c>
      <c r="FC142" s="6">
        <v>0</v>
      </c>
      <c r="FD142" s="5">
        <v>0</v>
      </c>
      <c r="FE142" s="11">
        <v>0</v>
      </c>
      <c r="FF142" s="6">
        <v>0</v>
      </c>
      <c r="FG142" s="5">
        <v>0</v>
      </c>
      <c r="FH142" s="11">
        <v>0</v>
      </c>
      <c r="FI142" s="6">
        <v>0</v>
      </c>
      <c r="FJ142" s="5">
        <v>0</v>
      </c>
      <c r="FK142" s="11">
        <f t="shared" si="727"/>
        <v>0</v>
      </c>
      <c r="FL142" s="6">
        <v>3.762</v>
      </c>
      <c r="FM142" s="5">
        <v>25.8</v>
      </c>
      <c r="FN142" s="11">
        <f t="shared" si="745"/>
        <v>6858.0542264752794</v>
      </c>
      <c r="FO142" s="6">
        <v>0</v>
      </c>
      <c r="FP142" s="5">
        <v>0</v>
      </c>
      <c r="FQ142" s="11">
        <v>0</v>
      </c>
      <c r="FR142" s="6">
        <f t="shared" si="730"/>
        <v>95.265000000000015</v>
      </c>
      <c r="FS142" s="11">
        <f t="shared" si="731"/>
        <v>904.92</v>
      </c>
    </row>
    <row r="143" spans="1:16363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717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f t="shared" si="718"/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54.088000000000001</v>
      </c>
      <c r="AQ143" s="5">
        <v>326.04000000000002</v>
      </c>
      <c r="AR143" s="11">
        <f t="shared" si="742"/>
        <v>6027.9544446087857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f t="shared" si="720"/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0.51500000000000001</v>
      </c>
      <c r="BU143" s="5">
        <v>7.23</v>
      </c>
      <c r="BV143" s="11">
        <f t="shared" si="743"/>
        <v>14038.834951456311</v>
      </c>
      <c r="BW143" s="6">
        <v>0</v>
      </c>
      <c r="BX143" s="5">
        <v>0</v>
      </c>
      <c r="BY143" s="11">
        <f t="shared" si="722"/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3</v>
      </c>
      <c r="CG143" s="5">
        <v>40.35</v>
      </c>
      <c r="CH143" s="11">
        <f t="shared" si="747"/>
        <v>13450.000000000002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220.386</v>
      </c>
      <c r="CS143" s="5">
        <v>2244.5700000000002</v>
      </c>
      <c r="CT143" s="11">
        <f t="shared" si="744"/>
        <v>10184.721352536006</v>
      </c>
      <c r="CU143" s="6">
        <v>0</v>
      </c>
      <c r="CV143" s="5">
        <v>0</v>
      </c>
      <c r="CW143" s="11">
        <v>0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f t="shared" si="726"/>
        <v>0</v>
      </c>
      <c r="DJ143" s="6">
        <v>0</v>
      </c>
      <c r="DK143" s="5">
        <v>0</v>
      </c>
      <c r="DL143" s="11">
        <v>0</v>
      </c>
      <c r="DM143" s="6">
        <v>0</v>
      </c>
      <c r="DN143" s="5">
        <v>0</v>
      </c>
      <c r="DO143" s="11">
        <v>0</v>
      </c>
      <c r="DP143" s="6">
        <v>0</v>
      </c>
      <c r="DQ143" s="5">
        <v>0</v>
      </c>
      <c r="DR143" s="11">
        <v>0</v>
      </c>
      <c r="DS143" s="6">
        <v>0</v>
      </c>
      <c r="DT143" s="5">
        <v>0</v>
      </c>
      <c r="DU143" s="11">
        <v>0</v>
      </c>
      <c r="DV143" s="6">
        <v>0</v>
      </c>
      <c r="DW143" s="5">
        <v>0</v>
      </c>
      <c r="DX143" s="11">
        <v>0</v>
      </c>
      <c r="DY143" s="6">
        <v>0</v>
      </c>
      <c r="DZ143" s="5">
        <v>0</v>
      </c>
      <c r="EA143" s="11">
        <v>0</v>
      </c>
      <c r="EB143" s="6">
        <v>0</v>
      </c>
      <c r="EC143" s="5">
        <v>0</v>
      </c>
      <c r="ED143" s="11">
        <v>0</v>
      </c>
      <c r="EE143" s="6">
        <v>0</v>
      </c>
      <c r="EF143" s="5">
        <v>0</v>
      </c>
      <c r="EG143" s="11">
        <v>0</v>
      </c>
      <c r="EH143" s="6">
        <v>0</v>
      </c>
      <c r="EI143" s="5">
        <v>0</v>
      </c>
      <c r="EJ143" s="11">
        <v>0</v>
      </c>
      <c r="EK143" s="6">
        <v>0.02</v>
      </c>
      <c r="EL143" s="5">
        <v>0.43</v>
      </c>
      <c r="EM143" s="11">
        <f t="shared" ref="EM143" si="751">EL143/EK143*1000</f>
        <v>21500</v>
      </c>
      <c r="EN143" s="6">
        <v>0</v>
      </c>
      <c r="EO143" s="5">
        <v>0</v>
      </c>
      <c r="EP143" s="11">
        <v>0</v>
      </c>
      <c r="EQ143" s="6">
        <v>0</v>
      </c>
      <c r="ER143" s="5">
        <v>0</v>
      </c>
      <c r="ES143" s="11">
        <v>0</v>
      </c>
      <c r="ET143" s="6">
        <v>0</v>
      </c>
      <c r="EU143" s="5">
        <v>0</v>
      </c>
      <c r="EV143" s="11">
        <v>0</v>
      </c>
      <c r="EW143" s="6">
        <v>0</v>
      </c>
      <c r="EX143" s="5">
        <v>0</v>
      </c>
      <c r="EY143" s="11">
        <v>0</v>
      </c>
      <c r="EZ143" s="6">
        <v>0</v>
      </c>
      <c r="FA143" s="5">
        <v>0</v>
      </c>
      <c r="FB143" s="11">
        <v>0</v>
      </c>
      <c r="FC143" s="6">
        <v>0</v>
      </c>
      <c r="FD143" s="5">
        <v>0</v>
      </c>
      <c r="FE143" s="11">
        <v>0</v>
      </c>
      <c r="FF143" s="6">
        <v>0</v>
      </c>
      <c r="FG143" s="5">
        <v>0</v>
      </c>
      <c r="FH143" s="11">
        <v>0</v>
      </c>
      <c r="FI143" s="6">
        <v>0</v>
      </c>
      <c r="FJ143" s="5">
        <v>0</v>
      </c>
      <c r="FK143" s="11">
        <f t="shared" si="727"/>
        <v>0</v>
      </c>
      <c r="FL143" s="6">
        <v>0</v>
      </c>
      <c r="FM143" s="5">
        <v>0</v>
      </c>
      <c r="FN143" s="11">
        <v>0</v>
      </c>
      <c r="FO143" s="6">
        <v>0</v>
      </c>
      <c r="FP143" s="5">
        <v>0</v>
      </c>
      <c r="FQ143" s="11">
        <v>0</v>
      </c>
      <c r="FR143" s="6">
        <f t="shared" si="730"/>
        <v>278.00900000000001</v>
      </c>
      <c r="FS143" s="11">
        <f t="shared" si="731"/>
        <v>2618.6200000000003</v>
      </c>
    </row>
    <row r="144" spans="1:16363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717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f t="shared" si="718"/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70.644999999999996</v>
      </c>
      <c r="AQ144" s="5">
        <v>422.65</v>
      </c>
      <c r="AR144" s="11">
        <f t="shared" si="742"/>
        <v>5982.7305541793476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v>0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f t="shared" si="720"/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0.18</v>
      </c>
      <c r="BU144" s="5">
        <v>2.39</v>
      </c>
      <c r="BV144" s="11">
        <f t="shared" si="743"/>
        <v>13277.777777777779</v>
      </c>
      <c r="BW144" s="6">
        <v>0</v>
      </c>
      <c r="BX144" s="5">
        <v>0</v>
      </c>
      <c r="BY144" s="11">
        <f t="shared" si="722"/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9.6</v>
      </c>
      <c r="CM144" s="5">
        <v>89.11</v>
      </c>
      <c r="CN144" s="11">
        <f t="shared" si="748"/>
        <v>9282.2916666666679</v>
      </c>
      <c r="CO144" s="6">
        <v>0</v>
      </c>
      <c r="CP144" s="5">
        <v>0</v>
      </c>
      <c r="CQ144" s="11">
        <v>0</v>
      </c>
      <c r="CR144" s="6">
        <v>96.846999999999994</v>
      </c>
      <c r="CS144" s="5">
        <v>1023.23</v>
      </c>
      <c r="CT144" s="11">
        <f t="shared" si="744"/>
        <v>10565.427943044184</v>
      </c>
      <c r="CU144" s="6">
        <v>0</v>
      </c>
      <c r="CV144" s="5">
        <v>0</v>
      </c>
      <c r="CW144" s="11">
        <v>0</v>
      </c>
      <c r="CX144" s="6">
        <v>0</v>
      </c>
      <c r="CY144" s="5">
        <v>0</v>
      </c>
      <c r="CZ144" s="11">
        <v>0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f t="shared" si="726"/>
        <v>0</v>
      </c>
      <c r="DJ144" s="6">
        <v>0</v>
      </c>
      <c r="DK144" s="5">
        <v>0</v>
      </c>
      <c r="DL144" s="11">
        <v>0</v>
      </c>
      <c r="DM144" s="6">
        <v>0</v>
      </c>
      <c r="DN144" s="5">
        <v>0</v>
      </c>
      <c r="DO144" s="11">
        <v>0</v>
      </c>
      <c r="DP144" s="6">
        <v>0</v>
      </c>
      <c r="DQ144" s="5">
        <v>0</v>
      </c>
      <c r="DR144" s="11">
        <v>0</v>
      </c>
      <c r="DS144" s="6">
        <v>0</v>
      </c>
      <c r="DT144" s="5">
        <v>0</v>
      </c>
      <c r="DU144" s="11">
        <v>0</v>
      </c>
      <c r="DV144" s="6">
        <v>0</v>
      </c>
      <c r="DW144" s="5">
        <v>0</v>
      </c>
      <c r="DX144" s="11">
        <v>0</v>
      </c>
      <c r="DY144" s="6">
        <v>0</v>
      </c>
      <c r="DZ144" s="5">
        <v>0</v>
      </c>
      <c r="EA144" s="11">
        <v>0</v>
      </c>
      <c r="EB144" s="6">
        <v>0</v>
      </c>
      <c r="EC144" s="5">
        <v>0</v>
      </c>
      <c r="ED144" s="11">
        <v>0</v>
      </c>
      <c r="EE144" s="6">
        <v>0</v>
      </c>
      <c r="EF144" s="5">
        <v>0</v>
      </c>
      <c r="EG144" s="11">
        <v>0</v>
      </c>
      <c r="EH144" s="6">
        <v>0</v>
      </c>
      <c r="EI144" s="5">
        <v>0</v>
      </c>
      <c r="EJ144" s="11">
        <v>0</v>
      </c>
      <c r="EK144" s="6">
        <v>0</v>
      </c>
      <c r="EL144" s="5">
        <v>0</v>
      </c>
      <c r="EM144" s="11">
        <v>0</v>
      </c>
      <c r="EN144" s="6">
        <v>0</v>
      </c>
      <c r="EO144" s="5">
        <v>0</v>
      </c>
      <c r="EP144" s="11">
        <v>0</v>
      </c>
      <c r="EQ144" s="6">
        <v>0</v>
      </c>
      <c r="ER144" s="5">
        <v>0</v>
      </c>
      <c r="ES144" s="11">
        <v>0</v>
      </c>
      <c r="ET144" s="6">
        <v>0</v>
      </c>
      <c r="EU144" s="5">
        <v>0</v>
      </c>
      <c r="EV144" s="11">
        <v>0</v>
      </c>
      <c r="EW144" s="6">
        <v>0</v>
      </c>
      <c r="EX144" s="5">
        <v>0</v>
      </c>
      <c r="EY144" s="11">
        <v>0</v>
      </c>
      <c r="EZ144" s="6">
        <v>0</v>
      </c>
      <c r="FA144" s="5">
        <v>0</v>
      </c>
      <c r="FB144" s="11">
        <v>0</v>
      </c>
      <c r="FC144" s="6">
        <v>0</v>
      </c>
      <c r="FD144" s="5">
        <v>0</v>
      </c>
      <c r="FE144" s="11">
        <v>0</v>
      </c>
      <c r="FF144" s="6">
        <v>0</v>
      </c>
      <c r="FG144" s="5">
        <v>0</v>
      </c>
      <c r="FH144" s="11">
        <v>0</v>
      </c>
      <c r="FI144" s="6">
        <v>0</v>
      </c>
      <c r="FJ144" s="5">
        <v>0</v>
      </c>
      <c r="FK144" s="11">
        <f t="shared" si="727"/>
        <v>0</v>
      </c>
      <c r="FL144" s="6">
        <v>4.0250000000000004</v>
      </c>
      <c r="FM144" s="5">
        <v>106.86</v>
      </c>
      <c r="FN144" s="11">
        <f t="shared" si="745"/>
        <v>26549.068322981362</v>
      </c>
      <c r="FO144" s="6">
        <v>0</v>
      </c>
      <c r="FP144" s="5">
        <v>0</v>
      </c>
      <c r="FQ144" s="11">
        <v>0</v>
      </c>
      <c r="FR144" s="6">
        <f t="shared" si="730"/>
        <v>181.297</v>
      </c>
      <c r="FS144" s="11">
        <f t="shared" si="731"/>
        <v>1644.24</v>
      </c>
    </row>
    <row r="145" spans="1:16363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717"/>
        <v>0</v>
      </c>
      <c r="R145" s="6">
        <v>7.75</v>
      </c>
      <c r="S145" s="5">
        <v>108.5</v>
      </c>
      <c r="T145" s="11">
        <f t="shared" si="746"/>
        <v>14000</v>
      </c>
      <c r="U145" s="6">
        <v>0</v>
      </c>
      <c r="V145" s="5">
        <v>0</v>
      </c>
      <c r="W145" s="11"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f t="shared" si="718"/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368.42</v>
      </c>
      <c r="AQ145" s="5">
        <v>2211.48</v>
      </c>
      <c r="AR145" s="11">
        <f t="shared" si="742"/>
        <v>6002.6057217306334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f t="shared" si="720"/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f t="shared" si="722"/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7</v>
      </c>
      <c r="CG145" s="5">
        <v>205.35</v>
      </c>
      <c r="CH145" s="11">
        <f t="shared" si="747"/>
        <v>29335.714285714286</v>
      </c>
      <c r="CI145" s="6">
        <v>0</v>
      </c>
      <c r="CJ145" s="5">
        <v>0</v>
      </c>
      <c r="CK145" s="11">
        <v>0</v>
      </c>
      <c r="CL145" s="6">
        <v>68</v>
      </c>
      <c r="CM145" s="5">
        <v>409.36</v>
      </c>
      <c r="CN145" s="11">
        <f t="shared" si="748"/>
        <v>6020.0000000000009</v>
      </c>
      <c r="CO145" s="6">
        <v>0</v>
      </c>
      <c r="CP145" s="5">
        <v>0</v>
      </c>
      <c r="CQ145" s="11">
        <v>0</v>
      </c>
      <c r="CR145" s="6">
        <v>0.43099999999999999</v>
      </c>
      <c r="CS145" s="5">
        <v>10.78</v>
      </c>
      <c r="CT145" s="11">
        <f t="shared" si="744"/>
        <v>25011.600928074244</v>
      </c>
      <c r="CU145" s="6">
        <v>0</v>
      </c>
      <c r="CV145" s="5">
        <v>0</v>
      </c>
      <c r="CW145" s="11">
        <v>0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f t="shared" si="726"/>
        <v>0</v>
      </c>
      <c r="DJ145" s="6">
        <v>0</v>
      </c>
      <c r="DK145" s="5">
        <v>0</v>
      </c>
      <c r="DL145" s="11">
        <v>0</v>
      </c>
      <c r="DM145" s="6">
        <v>0</v>
      </c>
      <c r="DN145" s="5">
        <v>0</v>
      </c>
      <c r="DO145" s="11">
        <v>0</v>
      </c>
      <c r="DP145" s="6">
        <v>0</v>
      </c>
      <c r="DQ145" s="5">
        <v>0</v>
      </c>
      <c r="DR145" s="11">
        <v>0</v>
      </c>
      <c r="DS145" s="6">
        <v>0</v>
      </c>
      <c r="DT145" s="5">
        <v>0</v>
      </c>
      <c r="DU145" s="11">
        <v>0</v>
      </c>
      <c r="DV145" s="6">
        <v>0</v>
      </c>
      <c r="DW145" s="5">
        <v>0</v>
      </c>
      <c r="DX145" s="11">
        <v>0</v>
      </c>
      <c r="DY145" s="6">
        <v>0</v>
      </c>
      <c r="DZ145" s="5">
        <v>0</v>
      </c>
      <c r="EA145" s="11">
        <v>0</v>
      </c>
      <c r="EB145" s="6">
        <v>0</v>
      </c>
      <c r="EC145" s="5">
        <v>0</v>
      </c>
      <c r="ED145" s="11">
        <v>0</v>
      </c>
      <c r="EE145" s="6">
        <v>0</v>
      </c>
      <c r="EF145" s="5">
        <v>0</v>
      </c>
      <c r="EG145" s="11">
        <v>0</v>
      </c>
      <c r="EH145" s="6">
        <v>0</v>
      </c>
      <c r="EI145" s="5">
        <v>0</v>
      </c>
      <c r="EJ145" s="11">
        <v>0</v>
      </c>
      <c r="EK145" s="6">
        <v>0</v>
      </c>
      <c r="EL145" s="5">
        <v>0</v>
      </c>
      <c r="EM145" s="11">
        <v>0</v>
      </c>
      <c r="EN145" s="6">
        <v>0</v>
      </c>
      <c r="EO145" s="5">
        <v>0</v>
      </c>
      <c r="EP145" s="11">
        <v>0</v>
      </c>
      <c r="EQ145" s="6">
        <v>0</v>
      </c>
      <c r="ER145" s="5">
        <v>0</v>
      </c>
      <c r="ES145" s="11">
        <v>0</v>
      </c>
      <c r="ET145" s="6">
        <v>0</v>
      </c>
      <c r="EU145" s="5">
        <v>0</v>
      </c>
      <c r="EV145" s="11">
        <v>0</v>
      </c>
      <c r="EW145" s="6">
        <v>0</v>
      </c>
      <c r="EX145" s="5">
        <v>0</v>
      </c>
      <c r="EY145" s="11">
        <v>0</v>
      </c>
      <c r="EZ145" s="6">
        <v>0</v>
      </c>
      <c r="FA145" s="5">
        <v>0</v>
      </c>
      <c r="FB145" s="11">
        <v>0</v>
      </c>
      <c r="FC145" s="6">
        <v>0</v>
      </c>
      <c r="FD145" s="5">
        <v>0</v>
      </c>
      <c r="FE145" s="11">
        <v>0</v>
      </c>
      <c r="FF145" s="6">
        <v>0</v>
      </c>
      <c r="FG145" s="5">
        <v>0</v>
      </c>
      <c r="FH145" s="11">
        <v>0</v>
      </c>
      <c r="FI145" s="6">
        <v>0</v>
      </c>
      <c r="FJ145" s="5">
        <v>0</v>
      </c>
      <c r="FK145" s="11">
        <f t="shared" si="727"/>
        <v>0</v>
      </c>
      <c r="FL145" s="6">
        <v>5</v>
      </c>
      <c r="FM145" s="5">
        <v>45.3</v>
      </c>
      <c r="FN145" s="11">
        <f t="shared" si="745"/>
        <v>9059.9999999999982</v>
      </c>
      <c r="FO145" s="6">
        <v>0</v>
      </c>
      <c r="FP145" s="5">
        <v>0</v>
      </c>
      <c r="FQ145" s="11">
        <v>0</v>
      </c>
      <c r="FR145" s="6">
        <f t="shared" si="730"/>
        <v>456.601</v>
      </c>
      <c r="FS145" s="11">
        <f t="shared" si="731"/>
        <v>2990.77</v>
      </c>
    </row>
    <row r="146" spans="1:16363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717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f t="shared" si="718"/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174.279</v>
      </c>
      <c r="AQ146" s="5">
        <v>1038.5999999999999</v>
      </c>
      <c r="AR146" s="11">
        <f t="shared" si="742"/>
        <v>5959.4099116933194</v>
      </c>
      <c r="AS146" s="6">
        <v>0</v>
      </c>
      <c r="AT146" s="5">
        <v>0</v>
      </c>
      <c r="AU146" s="11">
        <v>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f t="shared" si="720"/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0.13</v>
      </c>
      <c r="BU146" s="5">
        <v>0.74</v>
      </c>
      <c r="BV146" s="11">
        <f t="shared" si="743"/>
        <v>5692.3076923076915</v>
      </c>
      <c r="BW146" s="6">
        <v>0</v>
      </c>
      <c r="BX146" s="5">
        <v>0</v>
      </c>
      <c r="BY146" s="11">
        <f t="shared" si="722"/>
        <v>0</v>
      </c>
      <c r="BZ146" s="6">
        <v>0</v>
      </c>
      <c r="CA146" s="5">
        <v>0</v>
      </c>
      <c r="CB146" s="11">
        <v>0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441.8</v>
      </c>
      <c r="CM146" s="5">
        <v>2582.46</v>
      </c>
      <c r="CN146" s="11">
        <f t="shared" si="748"/>
        <v>5845.3146220009048</v>
      </c>
      <c r="CO146" s="6">
        <v>0</v>
      </c>
      <c r="CP146" s="5">
        <v>0</v>
      </c>
      <c r="CQ146" s="11">
        <v>0</v>
      </c>
      <c r="CR146" s="6">
        <v>36.311999999999998</v>
      </c>
      <c r="CS146" s="5">
        <v>386.79</v>
      </c>
      <c r="CT146" s="11">
        <f t="shared" si="744"/>
        <v>10651.850627891607</v>
      </c>
      <c r="CU146" s="6">
        <v>0</v>
      </c>
      <c r="CV146" s="5">
        <v>0</v>
      </c>
      <c r="CW146" s="11">
        <v>0</v>
      </c>
      <c r="CX146" s="6">
        <v>0</v>
      </c>
      <c r="CY146" s="5">
        <v>0</v>
      </c>
      <c r="CZ146" s="11">
        <v>0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f t="shared" si="726"/>
        <v>0</v>
      </c>
      <c r="DJ146" s="6">
        <v>0</v>
      </c>
      <c r="DK146" s="5">
        <v>0</v>
      </c>
      <c r="DL146" s="11">
        <v>0</v>
      </c>
      <c r="DM146" s="6">
        <v>0</v>
      </c>
      <c r="DN146" s="5">
        <v>0</v>
      </c>
      <c r="DO146" s="11">
        <v>0</v>
      </c>
      <c r="DP146" s="6">
        <v>0</v>
      </c>
      <c r="DQ146" s="5">
        <v>0</v>
      </c>
      <c r="DR146" s="11">
        <v>0</v>
      </c>
      <c r="DS146" s="6">
        <v>0</v>
      </c>
      <c r="DT146" s="5">
        <v>0</v>
      </c>
      <c r="DU146" s="11">
        <v>0</v>
      </c>
      <c r="DV146" s="6">
        <v>0</v>
      </c>
      <c r="DW146" s="5">
        <v>0</v>
      </c>
      <c r="DX146" s="11">
        <v>0</v>
      </c>
      <c r="DY146" s="6">
        <v>0</v>
      </c>
      <c r="DZ146" s="5">
        <v>0</v>
      </c>
      <c r="EA146" s="11">
        <v>0</v>
      </c>
      <c r="EB146" s="6">
        <v>0</v>
      </c>
      <c r="EC146" s="5">
        <v>0</v>
      </c>
      <c r="ED146" s="11">
        <v>0</v>
      </c>
      <c r="EE146" s="6">
        <v>0</v>
      </c>
      <c r="EF146" s="5">
        <v>0</v>
      </c>
      <c r="EG146" s="11">
        <v>0</v>
      </c>
      <c r="EH146" s="6">
        <v>0</v>
      </c>
      <c r="EI146" s="5">
        <v>0</v>
      </c>
      <c r="EJ146" s="11">
        <v>0</v>
      </c>
      <c r="EK146" s="6">
        <v>0</v>
      </c>
      <c r="EL146" s="5">
        <v>0</v>
      </c>
      <c r="EM146" s="11">
        <v>0</v>
      </c>
      <c r="EN146" s="6">
        <v>0</v>
      </c>
      <c r="EO146" s="5">
        <v>0</v>
      </c>
      <c r="EP146" s="11">
        <v>0</v>
      </c>
      <c r="EQ146" s="6">
        <v>0</v>
      </c>
      <c r="ER146" s="5">
        <v>0</v>
      </c>
      <c r="ES146" s="11">
        <v>0</v>
      </c>
      <c r="ET146" s="6">
        <v>0</v>
      </c>
      <c r="EU146" s="5">
        <v>0</v>
      </c>
      <c r="EV146" s="11">
        <v>0</v>
      </c>
      <c r="EW146" s="6">
        <v>0</v>
      </c>
      <c r="EX146" s="5">
        <v>0</v>
      </c>
      <c r="EY146" s="11">
        <v>0</v>
      </c>
      <c r="EZ146" s="6">
        <v>0</v>
      </c>
      <c r="FA146" s="5">
        <v>0</v>
      </c>
      <c r="FB146" s="11">
        <v>0</v>
      </c>
      <c r="FC146" s="6">
        <v>0</v>
      </c>
      <c r="FD146" s="5">
        <v>0</v>
      </c>
      <c r="FE146" s="11">
        <v>0</v>
      </c>
      <c r="FF146" s="6">
        <v>0</v>
      </c>
      <c r="FG146" s="5">
        <v>0</v>
      </c>
      <c r="FH146" s="11">
        <v>0</v>
      </c>
      <c r="FI146" s="6">
        <v>0</v>
      </c>
      <c r="FJ146" s="5">
        <v>0</v>
      </c>
      <c r="FK146" s="11">
        <f t="shared" si="727"/>
        <v>0</v>
      </c>
      <c r="FL146" s="6">
        <v>1.5</v>
      </c>
      <c r="FM146" s="5">
        <v>16.8</v>
      </c>
      <c r="FN146" s="11">
        <f t="shared" si="745"/>
        <v>11200.000000000002</v>
      </c>
      <c r="FO146" s="6">
        <v>0</v>
      </c>
      <c r="FP146" s="5">
        <v>0</v>
      </c>
      <c r="FQ146" s="11">
        <v>0</v>
      </c>
      <c r="FR146" s="6">
        <f t="shared" si="730"/>
        <v>654.02099999999996</v>
      </c>
      <c r="FS146" s="11">
        <f t="shared" si="731"/>
        <v>4025.3900000000003</v>
      </c>
    </row>
    <row r="147" spans="1:16363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717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f t="shared" si="718"/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329.96300000000002</v>
      </c>
      <c r="AQ147" s="5">
        <v>2037.24</v>
      </c>
      <c r="AR147" s="11">
        <f t="shared" si="742"/>
        <v>6174.146798277382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f t="shared" si="720"/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0.375</v>
      </c>
      <c r="BU147" s="5">
        <v>1.5</v>
      </c>
      <c r="BV147" s="11">
        <f t="shared" si="743"/>
        <v>4000</v>
      </c>
      <c r="BW147" s="6">
        <v>0</v>
      </c>
      <c r="BX147" s="5">
        <v>0</v>
      </c>
      <c r="BY147" s="11">
        <f t="shared" si="722"/>
        <v>0</v>
      </c>
      <c r="BZ147" s="6">
        <v>2</v>
      </c>
      <c r="CA147" s="5">
        <v>11.02</v>
      </c>
      <c r="CB147" s="11">
        <f t="shared" ref="CB147" si="752">CA147/BZ147*1000</f>
        <v>5510</v>
      </c>
      <c r="CC147" s="6">
        <v>0</v>
      </c>
      <c r="CD147" s="5">
        <v>0</v>
      </c>
      <c r="CE147" s="11">
        <v>0</v>
      </c>
      <c r="CF147" s="6">
        <v>4.4000000000000004</v>
      </c>
      <c r="CG147" s="5">
        <v>59.18</v>
      </c>
      <c r="CH147" s="11">
        <f t="shared" si="747"/>
        <v>13450</v>
      </c>
      <c r="CI147" s="6">
        <v>0</v>
      </c>
      <c r="CJ147" s="5">
        <v>0</v>
      </c>
      <c r="CK147" s="11">
        <v>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34.405000000000001</v>
      </c>
      <c r="CS147" s="5">
        <v>383.71</v>
      </c>
      <c r="CT147" s="11">
        <f t="shared" si="744"/>
        <v>11152.739427408806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f t="shared" si="726"/>
        <v>0</v>
      </c>
      <c r="DJ147" s="6">
        <v>0</v>
      </c>
      <c r="DK147" s="5">
        <v>0</v>
      </c>
      <c r="DL147" s="11">
        <v>0</v>
      </c>
      <c r="DM147" s="6">
        <v>0</v>
      </c>
      <c r="DN147" s="5">
        <v>0</v>
      </c>
      <c r="DO147" s="11">
        <v>0</v>
      </c>
      <c r="DP147" s="6">
        <v>0</v>
      </c>
      <c r="DQ147" s="5">
        <v>0</v>
      </c>
      <c r="DR147" s="11">
        <v>0</v>
      </c>
      <c r="DS147" s="6">
        <v>0</v>
      </c>
      <c r="DT147" s="5">
        <v>0</v>
      </c>
      <c r="DU147" s="11">
        <v>0</v>
      </c>
      <c r="DV147" s="6">
        <v>0</v>
      </c>
      <c r="DW147" s="5">
        <v>0</v>
      </c>
      <c r="DX147" s="11">
        <v>0</v>
      </c>
      <c r="DY147" s="6">
        <v>0</v>
      </c>
      <c r="DZ147" s="5">
        <v>0</v>
      </c>
      <c r="EA147" s="11">
        <v>0</v>
      </c>
      <c r="EB147" s="6">
        <v>0</v>
      </c>
      <c r="EC147" s="5">
        <v>0</v>
      </c>
      <c r="ED147" s="11">
        <v>0</v>
      </c>
      <c r="EE147" s="6">
        <v>0</v>
      </c>
      <c r="EF147" s="5">
        <v>0</v>
      </c>
      <c r="EG147" s="11">
        <v>0</v>
      </c>
      <c r="EH147" s="6">
        <v>0</v>
      </c>
      <c r="EI147" s="5">
        <v>0</v>
      </c>
      <c r="EJ147" s="11">
        <v>0</v>
      </c>
      <c r="EK147" s="6">
        <v>0</v>
      </c>
      <c r="EL147" s="5">
        <v>0</v>
      </c>
      <c r="EM147" s="11">
        <v>0</v>
      </c>
      <c r="EN147" s="6">
        <v>0</v>
      </c>
      <c r="EO147" s="5">
        <v>0</v>
      </c>
      <c r="EP147" s="11">
        <v>0</v>
      </c>
      <c r="EQ147" s="6">
        <v>0</v>
      </c>
      <c r="ER147" s="5">
        <v>0</v>
      </c>
      <c r="ES147" s="11">
        <v>0</v>
      </c>
      <c r="ET147" s="6">
        <v>0</v>
      </c>
      <c r="EU147" s="5">
        <v>0</v>
      </c>
      <c r="EV147" s="11">
        <v>0</v>
      </c>
      <c r="EW147" s="6">
        <v>0</v>
      </c>
      <c r="EX147" s="5">
        <v>0</v>
      </c>
      <c r="EY147" s="11">
        <v>0</v>
      </c>
      <c r="EZ147" s="6">
        <v>0</v>
      </c>
      <c r="FA147" s="5">
        <v>0</v>
      </c>
      <c r="FB147" s="11">
        <v>0</v>
      </c>
      <c r="FC147" s="6">
        <v>0</v>
      </c>
      <c r="FD147" s="5">
        <v>0</v>
      </c>
      <c r="FE147" s="11">
        <v>0</v>
      </c>
      <c r="FF147" s="6">
        <v>0</v>
      </c>
      <c r="FG147" s="5">
        <v>0</v>
      </c>
      <c r="FH147" s="11">
        <v>0</v>
      </c>
      <c r="FI147" s="6">
        <v>0</v>
      </c>
      <c r="FJ147" s="5">
        <v>0</v>
      </c>
      <c r="FK147" s="11">
        <f t="shared" si="727"/>
        <v>0</v>
      </c>
      <c r="FL147" s="6">
        <v>9</v>
      </c>
      <c r="FM147" s="5">
        <v>29.85</v>
      </c>
      <c r="FN147" s="11">
        <f t="shared" si="745"/>
        <v>3316.666666666667</v>
      </c>
      <c r="FO147" s="6">
        <v>0</v>
      </c>
      <c r="FP147" s="5">
        <v>0</v>
      </c>
      <c r="FQ147" s="11">
        <v>0</v>
      </c>
      <c r="FR147" s="6">
        <f t="shared" si="730"/>
        <v>380.14300000000003</v>
      </c>
      <c r="FS147" s="11">
        <f t="shared" si="731"/>
        <v>2522.5</v>
      </c>
    </row>
    <row r="148" spans="1:16363" ht="15" thickBot="1" x14ac:dyDescent="0.35">
      <c r="A148" s="79"/>
      <c r="B148" s="78" t="s">
        <v>17</v>
      </c>
      <c r="C148" s="73">
        <f>SUM(C136:C147)</f>
        <v>5.0000000000000001E-3</v>
      </c>
      <c r="D148" s="15">
        <f>SUM(D136:D147)</f>
        <v>0.14000000000000001</v>
      </c>
      <c r="E148" s="74"/>
      <c r="F148" s="73">
        <f>SUM(F136:F147)</f>
        <v>0</v>
      </c>
      <c r="G148" s="15">
        <f>SUM(G136:G147)</f>
        <v>0</v>
      </c>
      <c r="H148" s="74"/>
      <c r="I148" s="73">
        <f>SUM(I136:I147)</f>
        <v>0</v>
      </c>
      <c r="J148" s="15">
        <f>SUM(J136:J147)</f>
        <v>0</v>
      </c>
      <c r="K148" s="74"/>
      <c r="L148" s="73">
        <f>SUM(L136:L147)</f>
        <v>0</v>
      </c>
      <c r="M148" s="15">
        <f>SUM(M136:M147)</f>
        <v>0</v>
      </c>
      <c r="N148" s="74"/>
      <c r="O148" s="73">
        <f t="shared" ref="O148:P148" si="753">SUM(O136:O147)</f>
        <v>0</v>
      </c>
      <c r="P148" s="15">
        <f t="shared" si="753"/>
        <v>0</v>
      </c>
      <c r="Q148" s="74"/>
      <c r="R148" s="73">
        <f>SUM(R136:R147)</f>
        <v>8.3539999999999992</v>
      </c>
      <c r="S148" s="15">
        <f>SUM(S136:S147)</f>
        <v>114.08</v>
      </c>
      <c r="T148" s="74"/>
      <c r="U148" s="73">
        <f>SUM(U136:U147)</f>
        <v>0</v>
      </c>
      <c r="V148" s="15">
        <f>SUM(V136:V147)</f>
        <v>0</v>
      </c>
      <c r="W148" s="74"/>
      <c r="X148" s="73">
        <f>SUM(X136:X147)</f>
        <v>0</v>
      </c>
      <c r="Y148" s="15">
        <f>SUM(Y136:Y147)</f>
        <v>0</v>
      </c>
      <c r="Z148" s="74"/>
      <c r="AA148" s="73">
        <f t="shared" ref="AA148:AB148" si="754">SUM(AA136:AA147)</f>
        <v>0</v>
      </c>
      <c r="AB148" s="15">
        <f t="shared" si="754"/>
        <v>0</v>
      </c>
      <c r="AC148" s="74"/>
      <c r="AD148" s="73">
        <f>SUM(AD136:AD147)</f>
        <v>0</v>
      </c>
      <c r="AE148" s="15">
        <f>SUM(AE136:AE147)</f>
        <v>0</v>
      </c>
      <c r="AF148" s="74"/>
      <c r="AG148" s="73">
        <f>SUM(AG136:AG147)</f>
        <v>0</v>
      </c>
      <c r="AH148" s="15">
        <f>SUM(AH136:AH147)</f>
        <v>0</v>
      </c>
      <c r="AI148" s="74"/>
      <c r="AJ148" s="73">
        <f>SUM(AJ136:AJ147)</f>
        <v>0</v>
      </c>
      <c r="AK148" s="15">
        <f>SUM(AK136:AK147)</f>
        <v>0</v>
      </c>
      <c r="AL148" s="74"/>
      <c r="AM148" s="73">
        <f>SUM(AM136:AM147)</f>
        <v>0</v>
      </c>
      <c r="AN148" s="15">
        <f>SUM(AN136:AN147)</f>
        <v>0</v>
      </c>
      <c r="AO148" s="74"/>
      <c r="AP148" s="73">
        <f>SUM(AP136:AP147)</f>
        <v>1361.617</v>
      </c>
      <c r="AQ148" s="15">
        <f>SUM(AQ136:AQ147)</f>
        <v>8400.7999999999993</v>
      </c>
      <c r="AR148" s="74"/>
      <c r="AS148" s="73">
        <f>SUM(AS136:AS147)</f>
        <v>0</v>
      </c>
      <c r="AT148" s="15">
        <f>SUM(AT136:AT147)</f>
        <v>0</v>
      </c>
      <c r="AU148" s="74"/>
      <c r="AV148" s="73">
        <f>SUM(AV136:AV147)</f>
        <v>0</v>
      </c>
      <c r="AW148" s="15">
        <f>SUM(AW136:AW147)</f>
        <v>0</v>
      </c>
      <c r="AX148" s="74"/>
      <c r="AY148" s="73">
        <f>SUM(AY136:AY147)</f>
        <v>0</v>
      </c>
      <c r="AZ148" s="15">
        <f>SUM(AZ136:AZ147)</f>
        <v>0</v>
      </c>
      <c r="BA148" s="74"/>
      <c r="BB148" s="73">
        <f>SUM(BB136:BB147)</f>
        <v>0</v>
      </c>
      <c r="BC148" s="15">
        <f>SUM(BC136:BC147)</f>
        <v>0</v>
      </c>
      <c r="BD148" s="74"/>
      <c r="BE148" s="73">
        <f>SUM(BE136:BE147)</f>
        <v>0</v>
      </c>
      <c r="BF148" s="15">
        <f>SUM(BF136:BF147)</f>
        <v>0</v>
      </c>
      <c r="BG148" s="74"/>
      <c r="BH148" s="73">
        <f>SUM(BH136:BH147)</f>
        <v>0</v>
      </c>
      <c r="BI148" s="15">
        <f>SUM(BI136:BI147)</f>
        <v>0</v>
      </c>
      <c r="BJ148" s="74"/>
      <c r="BK148" s="73">
        <f t="shared" ref="BK148:BL148" si="755">SUM(BK136:BK147)</f>
        <v>0</v>
      </c>
      <c r="BL148" s="15">
        <f t="shared" si="755"/>
        <v>0</v>
      </c>
      <c r="BM148" s="74"/>
      <c r="BN148" s="73">
        <f>SUM(BN136:BN147)</f>
        <v>0</v>
      </c>
      <c r="BO148" s="15">
        <f>SUM(BO136:BO147)</f>
        <v>0</v>
      </c>
      <c r="BP148" s="74"/>
      <c r="BQ148" s="73">
        <f>SUM(BQ136:BQ147)</f>
        <v>0</v>
      </c>
      <c r="BR148" s="15">
        <f>SUM(BR136:BR147)</f>
        <v>0</v>
      </c>
      <c r="BS148" s="74"/>
      <c r="BT148" s="73">
        <f>SUM(BT136:BT147)</f>
        <v>1.996</v>
      </c>
      <c r="BU148" s="15">
        <f>SUM(BU136:BU147)</f>
        <v>20.419999999999998</v>
      </c>
      <c r="BV148" s="74"/>
      <c r="BW148" s="73">
        <f t="shared" ref="BW148:BX148" si="756">SUM(BW136:BW147)</f>
        <v>0</v>
      </c>
      <c r="BX148" s="15">
        <f t="shared" si="756"/>
        <v>0</v>
      </c>
      <c r="BY148" s="74"/>
      <c r="BZ148" s="73">
        <f>SUM(BZ136:BZ147)</f>
        <v>2</v>
      </c>
      <c r="CA148" s="15">
        <f>SUM(CA136:CA147)</f>
        <v>11.02</v>
      </c>
      <c r="CB148" s="74"/>
      <c r="CC148" s="73">
        <f>SUM(CC136:CC147)</f>
        <v>0</v>
      </c>
      <c r="CD148" s="15">
        <f>SUM(CD136:CD147)</f>
        <v>0</v>
      </c>
      <c r="CE148" s="74"/>
      <c r="CF148" s="73">
        <f>SUM(CF136:CF147)</f>
        <v>30.064</v>
      </c>
      <c r="CG148" s="15">
        <f>SUM(CG136:CG147)</f>
        <v>689.51</v>
      </c>
      <c r="CH148" s="74"/>
      <c r="CI148" s="73">
        <f>SUM(CI136:CI147)</f>
        <v>0</v>
      </c>
      <c r="CJ148" s="15">
        <f>SUM(CJ136:CJ147)</f>
        <v>0</v>
      </c>
      <c r="CK148" s="74"/>
      <c r="CL148" s="73">
        <f>SUM(CL136:CL147)</f>
        <v>559</v>
      </c>
      <c r="CM148" s="15">
        <f>SUM(CM136:CM147)</f>
        <v>3193.27</v>
      </c>
      <c r="CN148" s="74"/>
      <c r="CO148" s="73">
        <f>SUM(CO136:CO147)</f>
        <v>0</v>
      </c>
      <c r="CP148" s="15">
        <f>SUM(CP136:CP147)</f>
        <v>0</v>
      </c>
      <c r="CQ148" s="74"/>
      <c r="CR148" s="73">
        <f>SUM(CR136:CR147)</f>
        <v>860.53700000000003</v>
      </c>
      <c r="CS148" s="15">
        <f>SUM(CS136:CS147)</f>
        <v>8801.2099999999973</v>
      </c>
      <c r="CT148" s="74"/>
      <c r="CU148" s="73">
        <f>SUM(CU136:CU147)</f>
        <v>0</v>
      </c>
      <c r="CV148" s="15">
        <f>SUM(CV136:CV147)</f>
        <v>0</v>
      </c>
      <c r="CW148" s="74"/>
      <c r="CX148" s="73">
        <f>SUM(CX136:CX147)</f>
        <v>0</v>
      </c>
      <c r="CY148" s="15">
        <f>SUM(CY136:CY147)</f>
        <v>0</v>
      </c>
      <c r="CZ148" s="74"/>
      <c r="DA148" s="73">
        <f>SUM(DA136:DA147)</f>
        <v>0</v>
      </c>
      <c r="DB148" s="15">
        <f>SUM(DB136:DB147)</f>
        <v>0</v>
      </c>
      <c r="DC148" s="74"/>
      <c r="DD148" s="73">
        <f>SUM(DD136:DD147)</f>
        <v>30</v>
      </c>
      <c r="DE148" s="15">
        <f>SUM(DE136:DE147)</f>
        <v>760.41000000000008</v>
      </c>
      <c r="DF148" s="74"/>
      <c r="DG148" s="73">
        <f t="shared" ref="DG148:DH148" si="757">SUM(DG136:DG147)</f>
        <v>0</v>
      </c>
      <c r="DH148" s="15">
        <f t="shared" si="757"/>
        <v>0</v>
      </c>
      <c r="DI148" s="74"/>
      <c r="DJ148" s="73">
        <f>SUM(DJ136:DJ147)</f>
        <v>0</v>
      </c>
      <c r="DK148" s="15">
        <f>SUM(DK136:DK147)</f>
        <v>0</v>
      </c>
      <c r="DL148" s="74"/>
      <c r="DM148" s="73">
        <f>SUM(DM136:DM147)</f>
        <v>0</v>
      </c>
      <c r="DN148" s="15">
        <f>SUM(DN136:DN147)</f>
        <v>0</v>
      </c>
      <c r="DO148" s="74"/>
      <c r="DP148" s="73">
        <f>SUM(DP136:DP147)</f>
        <v>0</v>
      </c>
      <c r="DQ148" s="15">
        <f>SUM(DQ136:DQ147)</f>
        <v>0</v>
      </c>
      <c r="DR148" s="74"/>
      <c r="DS148" s="73">
        <f>SUM(DS136:DS147)</f>
        <v>0</v>
      </c>
      <c r="DT148" s="15">
        <f>SUM(DT136:DT147)</f>
        <v>0</v>
      </c>
      <c r="DU148" s="74"/>
      <c r="DV148" s="73">
        <v>0</v>
      </c>
      <c r="DW148" s="15">
        <v>0</v>
      </c>
      <c r="DX148" s="74"/>
      <c r="DY148" s="73">
        <f>SUM(DY136:DY147)</f>
        <v>0</v>
      </c>
      <c r="DZ148" s="15">
        <f>SUM(DZ136:DZ147)</f>
        <v>0</v>
      </c>
      <c r="EA148" s="74"/>
      <c r="EB148" s="73">
        <f>SUM(EB136:EB147)</f>
        <v>0</v>
      </c>
      <c r="EC148" s="15">
        <f>SUM(EC136:EC147)</f>
        <v>0</v>
      </c>
      <c r="ED148" s="74"/>
      <c r="EE148" s="73">
        <f>SUM(EE136:EE147)</f>
        <v>0</v>
      </c>
      <c r="EF148" s="15">
        <f>SUM(EF136:EF147)</f>
        <v>0</v>
      </c>
      <c r="EG148" s="74"/>
      <c r="EH148" s="73">
        <f>SUM(EH136:EH147)</f>
        <v>0</v>
      </c>
      <c r="EI148" s="15">
        <f>SUM(EI136:EI147)</f>
        <v>0</v>
      </c>
      <c r="EJ148" s="74"/>
      <c r="EK148" s="77">
        <f>SUM(EK136:EK147)</f>
        <v>0.02</v>
      </c>
      <c r="EL148" s="51">
        <f>SUM(EL136:EL147)</f>
        <v>0.43</v>
      </c>
      <c r="EM148" s="78"/>
      <c r="EN148" s="73">
        <f>SUM(EN136:EN147)</f>
        <v>0</v>
      </c>
      <c r="EO148" s="15">
        <f>SUM(EO136:EO147)</f>
        <v>0</v>
      </c>
      <c r="EP148" s="74"/>
      <c r="EQ148" s="73">
        <f t="shared" ref="EQ148:ER148" si="758">SUM(EQ136:EQ147)</f>
        <v>0</v>
      </c>
      <c r="ER148" s="15">
        <f t="shared" si="758"/>
        <v>0</v>
      </c>
      <c r="ES148" s="74"/>
      <c r="ET148" s="73">
        <f>SUM(ET136:ET147)</f>
        <v>0</v>
      </c>
      <c r="EU148" s="15">
        <f>SUM(EU136:EU147)</f>
        <v>0</v>
      </c>
      <c r="EV148" s="74"/>
      <c r="EW148" s="73">
        <f>SUM(EW136:EW147)</f>
        <v>0</v>
      </c>
      <c r="EX148" s="15">
        <f>SUM(EX136:EX147)</f>
        <v>0</v>
      </c>
      <c r="EY148" s="74"/>
      <c r="EZ148" s="73">
        <f>SUM(EZ136:EZ147)</f>
        <v>0</v>
      </c>
      <c r="FA148" s="15">
        <f>SUM(FA136:FA147)</f>
        <v>0</v>
      </c>
      <c r="FB148" s="74"/>
      <c r="FC148" s="73">
        <f>SUM(FC136:FC147)</f>
        <v>0</v>
      </c>
      <c r="FD148" s="15">
        <f>SUM(FD136:FD147)</f>
        <v>0</v>
      </c>
      <c r="FE148" s="74"/>
      <c r="FF148" s="73">
        <f>SUM(FF136:FF147)</f>
        <v>0</v>
      </c>
      <c r="FG148" s="15">
        <f>SUM(FG136:FG147)</f>
        <v>0</v>
      </c>
      <c r="FH148" s="74"/>
      <c r="FI148" s="73">
        <f t="shared" ref="FI148:FJ148" si="759">SUM(FI136:FI147)</f>
        <v>0</v>
      </c>
      <c r="FJ148" s="15">
        <f t="shared" si="759"/>
        <v>0</v>
      </c>
      <c r="FK148" s="74"/>
      <c r="FL148" s="73">
        <f>SUM(FL136:FL147)</f>
        <v>28.977</v>
      </c>
      <c r="FM148" s="15">
        <f>SUM(FM136:FM147)</f>
        <v>365.16000000000008</v>
      </c>
      <c r="FN148" s="74"/>
      <c r="FO148" s="73">
        <f>SUM(FO136:FO147)</f>
        <v>70.25</v>
      </c>
      <c r="FP148" s="15">
        <f>SUM(FP136:FP147)</f>
        <v>181.65</v>
      </c>
      <c r="FQ148" s="74"/>
      <c r="FR148" s="73">
        <f t="shared" si="730"/>
        <v>2952.82</v>
      </c>
      <c r="FS148" s="74">
        <f t="shared" si="731"/>
        <v>22538.1</v>
      </c>
      <c r="FT148" s="41"/>
      <c r="FU148" s="41"/>
      <c r="FV148" s="42"/>
      <c r="FW148" s="41"/>
      <c r="FX148" s="41"/>
      <c r="FY148" s="41"/>
      <c r="FZ148" s="42"/>
      <c r="GA148" s="41"/>
      <c r="GB148" s="41"/>
      <c r="GC148" s="41"/>
      <c r="GD148" s="42"/>
      <c r="GE148" s="41"/>
      <c r="GF148" s="41"/>
      <c r="GG148" s="41"/>
      <c r="GH148" s="42"/>
      <c r="GI148" s="41"/>
      <c r="GJ148" s="41"/>
      <c r="GK148" s="41"/>
      <c r="GL148" s="42"/>
      <c r="GM148" s="41"/>
      <c r="GN148" s="41"/>
      <c r="GO148" s="41"/>
      <c r="GP148" s="42"/>
      <c r="GQ148" s="41"/>
      <c r="GR148" s="41"/>
      <c r="GS148" s="41"/>
      <c r="GT148" s="42"/>
      <c r="GU148" s="41"/>
      <c r="GV148" s="41"/>
      <c r="GW148" s="41"/>
      <c r="GX148" s="42"/>
      <c r="GY148" s="41"/>
      <c r="GZ148" s="41"/>
      <c r="HA148" s="41"/>
      <c r="HB148" s="42"/>
      <c r="HC148" s="41"/>
      <c r="HD148" s="41"/>
      <c r="HE148" s="41"/>
      <c r="HF148" s="42"/>
      <c r="HG148" s="41"/>
      <c r="HH148" s="41"/>
      <c r="HI148" s="41"/>
      <c r="HJ148" s="42"/>
      <c r="HK148" s="41"/>
      <c r="HL148" s="41"/>
      <c r="HM148" s="41"/>
      <c r="HN148" s="42"/>
      <c r="HO148" s="41"/>
      <c r="HP148" s="41"/>
      <c r="HQ148" s="41"/>
      <c r="HR148" s="42"/>
      <c r="HS148" s="41"/>
      <c r="HT148" s="41"/>
      <c r="HU148" s="41"/>
      <c r="HV148" s="42"/>
      <c r="HW148" s="41"/>
      <c r="HX148" s="41"/>
      <c r="HY148" s="41"/>
      <c r="HZ148" s="42"/>
      <c r="IA148" s="41"/>
      <c r="IB148" s="41"/>
      <c r="IC148" s="41"/>
      <c r="ID148" s="42"/>
      <c r="IE148" s="41"/>
      <c r="IF148" s="41"/>
      <c r="IG148" s="41"/>
      <c r="IH148" s="42"/>
      <c r="II148" s="41"/>
      <c r="IJ148" s="41"/>
      <c r="IK148" s="41"/>
      <c r="IL148" s="42"/>
      <c r="IM148" s="41"/>
      <c r="IN148" s="41"/>
      <c r="IO148" s="41"/>
      <c r="IP148" s="42"/>
      <c r="IQ148" s="41"/>
      <c r="IR148" s="41"/>
      <c r="IS148" s="41"/>
      <c r="IT148" s="42"/>
      <c r="IU148" s="41"/>
      <c r="IV148" s="41"/>
      <c r="IW148" s="41"/>
      <c r="IX148" s="42"/>
      <c r="IY148" s="41"/>
      <c r="IZ148" s="41"/>
      <c r="JA148" s="41"/>
      <c r="JB148" s="42"/>
      <c r="JC148" s="41"/>
      <c r="JD148" s="41"/>
      <c r="JE148" s="41"/>
      <c r="JF148" s="42"/>
      <c r="JG148" s="41"/>
      <c r="JH148" s="41"/>
      <c r="JI148" s="41"/>
      <c r="JJ148" s="42"/>
      <c r="JK148" s="41"/>
      <c r="JL148" s="41"/>
      <c r="JM148" s="41"/>
      <c r="JN148" s="42"/>
      <c r="JO148" s="41"/>
      <c r="JP148" s="41"/>
      <c r="JQ148" s="41"/>
      <c r="JR148" s="42"/>
      <c r="JS148" s="41"/>
      <c r="JT148" s="41"/>
      <c r="JU148" s="41"/>
      <c r="JV148" s="42"/>
      <c r="JW148" s="41"/>
      <c r="JX148" s="41"/>
      <c r="JY148" s="41"/>
      <c r="JZ148" s="42"/>
      <c r="KA148" s="41"/>
      <c r="KB148" s="41"/>
      <c r="KC148" s="41"/>
      <c r="KD148" s="42"/>
      <c r="KE148" s="41"/>
      <c r="KF148" s="41"/>
      <c r="KG148" s="41"/>
      <c r="KH148" s="42"/>
      <c r="KI148" s="41"/>
      <c r="KJ148" s="41"/>
      <c r="KK148" s="41"/>
      <c r="KL148" s="43"/>
      <c r="KM148" s="44"/>
      <c r="KN148" s="45"/>
      <c r="KO148" s="45"/>
      <c r="KP148" s="42"/>
      <c r="KQ148" s="41"/>
      <c r="KR148" s="41"/>
      <c r="KS148" s="41"/>
      <c r="KT148" s="42"/>
      <c r="KU148" s="41"/>
      <c r="KV148" s="41"/>
      <c r="KW148" s="41"/>
      <c r="KX148" s="42"/>
      <c r="KY148" s="41"/>
      <c r="KZ148" s="41"/>
      <c r="LA148" s="41"/>
      <c r="LB148" s="42"/>
      <c r="LC148" s="41"/>
      <c r="LD148" s="41"/>
      <c r="LE148" s="41"/>
      <c r="LF148" s="42"/>
      <c r="LG148" s="41"/>
      <c r="LH148" s="41"/>
      <c r="LI148" s="41"/>
      <c r="LJ148" s="42"/>
      <c r="LK148" s="41"/>
      <c r="LL148" s="41"/>
      <c r="LM148" s="41"/>
      <c r="LN148" s="42"/>
      <c r="LO148" s="41"/>
      <c r="LP148" s="41"/>
      <c r="LQ148" s="41"/>
      <c r="LR148" s="42"/>
      <c r="LS148" s="41"/>
      <c r="LT148" s="41"/>
      <c r="LU148" s="41"/>
      <c r="LV148" s="42"/>
      <c r="LW148" s="41"/>
      <c r="LX148" s="41"/>
      <c r="LY148" s="41"/>
      <c r="LZ148" s="42"/>
      <c r="MA148" s="41"/>
      <c r="MB148" s="41"/>
      <c r="MC148" s="41"/>
      <c r="MD148" s="42"/>
      <c r="ME148" s="41"/>
      <c r="MF148" s="41"/>
      <c r="MG148" s="41"/>
      <c r="MH148" s="42"/>
      <c r="MI148" s="41"/>
      <c r="MJ148" s="41"/>
      <c r="MK148" s="41"/>
      <c r="ML148" s="42"/>
      <c r="MM148" s="41"/>
      <c r="MN148" s="41"/>
      <c r="MO148" s="41"/>
      <c r="MP148" s="42"/>
      <c r="MQ148" s="41"/>
      <c r="MR148" s="41"/>
      <c r="MS148" s="41"/>
      <c r="MT148" s="42"/>
      <c r="MU148" s="41"/>
      <c r="MV148" s="41"/>
      <c r="MW148" s="41"/>
      <c r="MX148" s="42"/>
      <c r="MY148" s="41"/>
      <c r="MZ148" s="41"/>
      <c r="NA148" s="41"/>
      <c r="NB148" s="42"/>
      <c r="NC148" s="41"/>
      <c r="ND148" s="41"/>
      <c r="NE148" s="41"/>
      <c r="NF148" s="42"/>
      <c r="NG148" s="41"/>
      <c r="NH148" s="41"/>
      <c r="NI148" s="41"/>
      <c r="NJ148" s="42"/>
      <c r="NK148" s="41"/>
      <c r="NL148" s="41"/>
      <c r="NM148" s="41"/>
      <c r="NN148" s="42"/>
      <c r="NO148" s="41"/>
      <c r="NP148" s="41"/>
      <c r="NQ148" s="41"/>
      <c r="NR148" s="42"/>
      <c r="NS148" s="41"/>
      <c r="NT148" s="41"/>
      <c r="NU148" s="41"/>
      <c r="NV148" s="42"/>
      <c r="NW148" s="41"/>
      <c r="NX148" s="41"/>
      <c r="NY148" s="41"/>
      <c r="NZ148" s="42"/>
      <c r="OA148" s="41"/>
      <c r="OB148" s="41"/>
      <c r="OC148" s="41"/>
      <c r="OD148" s="42"/>
      <c r="OE148" s="41"/>
      <c r="OF148" s="41"/>
      <c r="OG148" s="41"/>
      <c r="OH148" s="42"/>
      <c r="OI148" s="41"/>
      <c r="OJ148" s="41"/>
      <c r="OK148" s="41"/>
      <c r="OL148" s="42"/>
      <c r="OM148" s="41"/>
      <c r="ON148" s="41"/>
      <c r="OO148" s="41"/>
      <c r="OP148" s="42"/>
      <c r="OQ148" s="41"/>
      <c r="OR148" s="41"/>
      <c r="OS148" s="41"/>
      <c r="OT148" s="42"/>
      <c r="OU148" s="41"/>
      <c r="OV148" s="41"/>
      <c r="OW148" s="41"/>
      <c r="OX148" s="42"/>
      <c r="OY148" s="41"/>
      <c r="OZ148" s="41"/>
      <c r="PA148" s="41"/>
      <c r="PB148" s="42"/>
      <c r="PC148" s="41"/>
      <c r="PD148" s="41"/>
      <c r="PE148" s="41"/>
      <c r="PF148" s="42"/>
      <c r="PG148" s="41"/>
      <c r="PH148" s="41"/>
      <c r="PI148" s="41"/>
      <c r="PJ148" s="42"/>
      <c r="PK148" s="41"/>
      <c r="PL148" s="41"/>
      <c r="PM148" s="41"/>
      <c r="PN148" s="42"/>
      <c r="PO148" s="41"/>
      <c r="PP148" s="41"/>
      <c r="PQ148" s="41"/>
      <c r="PR148" s="42"/>
      <c r="PS148" s="41"/>
      <c r="PT148" s="41"/>
      <c r="PU148" s="41"/>
      <c r="PV148" s="42"/>
      <c r="PW148" s="41"/>
      <c r="PX148" s="41"/>
      <c r="PY148" s="41"/>
      <c r="PZ148" s="42"/>
      <c r="QA148" s="41"/>
      <c r="QB148" s="41"/>
      <c r="QC148" s="41"/>
      <c r="QD148" s="42"/>
      <c r="QE148" s="41"/>
      <c r="QF148" s="41"/>
      <c r="QG148" s="41"/>
      <c r="QH148" s="42"/>
      <c r="QI148" s="41"/>
      <c r="QJ148" s="41"/>
      <c r="QK148" s="41"/>
      <c r="QL148" s="42"/>
      <c r="QM148" s="41"/>
      <c r="QN148" s="41"/>
      <c r="QO148" s="41"/>
      <c r="QP148" s="43"/>
      <c r="QQ148" s="44"/>
      <c r="QR148" s="45"/>
      <c r="QS148" s="45"/>
      <c r="QT148" s="42"/>
      <c r="QU148" s="41"/>
      <c r="QV148" s="41"/>
      <c r="QW148" s="41"/>
      <c r="QX148" s="42"/>
      <c r="QY148" s="41"/>
      <c r="QZ148" s="41"/>
      <c r="RA148" s="41"/>
      <c r="RB148" s="42"/>
      <c r="RC148" s="41"/>
      <c r="RD148" s="41"/>
      <c r="RE148" s="41"/>
      <c r="RF148" s="42"/>
      <c r="RG148" s="41"/>
      <c r="RH148" s="41"/>
      <c r="RI148" s="41"/>
      <c r="RJ148" s="42"/>
      <c r="RK148" s="41"/>
      <c r="RL148" s="41"/>
      <c r="RM148" s="41"/>
      <c r="RN148" s="42"/>
      <c r="RO148" s="41"/>
      <c r="RP148" s="41"/>
      <c r="RQ148" s="41"/>
      <c r="RR148" s="42"/>
      <c r="RS148" s="41"/>
      <c r="RT148" s="41"/>
      <c r="RU148" s="41"/>
      <c r="RV148" s="42"/>
      <c r="RW148" s="41"/>
      <c r="RX148" s="41"/>
      <c r="RY148" s="41"/>
      <c r="RZ148" s="42"/>
      <c r="SA148" s="41"/>
      <c r="SB148" s="41"/>
      <c r="SC148" s="41"/>
      <c r="SD148" s="42"/>
      <c r="SE148" s="41"/>
      <c r="SF148" s="41"/>
      <c r="SG148" s="41"/>
      <c r="SH148" s="42"/>
      <c r="SI148" s="41"/>
      <c r="SJ148" s="41"/>
      <c r="SK148" s="41"/>
      <c r="SL148" s="42"/>
      <c r="SM148" s="41"/>
      <c r="SN148" s="41"/>
      <c r="SO148" s="41"/>
      <c r="SP148" s="42"/>
      <c r="SQ148" s="41"/>
      <c r="SR148" s="41"/>
      <c r="SS148" s="41"/>
      <c r="ST148" s="42"/>
      <c r="SU148" s="41"/>
      <c r="SV148" s="41"/>
      <c r="SW148" s="41"/>
      <c r="SX148" s="42"/>
      <c r="SY148" s="41"/>
      <c r="SZ148" s="41"/>
      <c r="TA148" s="41"/>
      <c r="TB148" s="42"/>
      <c r="TC148" s="41"/>
      <c r="TD148" s="41"/>
      <c r="TE148" s="41"/>
      <c r="TF148" s="42"/>
      <c r="TG148" s="41"/>
      <c r="TH148" s="41"/>
      <c r="TI148" s="41"/>
      <c r="TJ148" s="42"/>
      <c r="TK148" s="41"/>
      <c r="TL148" s="41"/>
      <c r="TM148" s="41"/>
      <c r="TN148" s="42"/>
      <c r="TO148" s="41"/>
      <c r="TP148" s="41"/>
      <c r="TQ148" s="41"/>
      <c r="TR148" s="42"/>
      <c r="TS148" s="41"/>
      <c r="TT148" s="41"/>
      <c r="TU148" s="41"/>
      <c r="TV148" s="42"/>
      <c r="TW148" s="41"/>
      <c r="TX148" s="41"/>
      <c r="TY148" s="41"/>
      <c r="TZ148" s="42"/>
      <c r="UA148" s="41"/>
      <c r="UB148" s="41"/>
      <c r="UC148" s="41"/>
      <c r="UD148" s="42"/>
      <c r="UE148" s="41"/>
      <c r="UF148" s="41"/>
      <c r="UG148" s="41"/>
      <c r="UH148" s="42"/>
      <c r="UI148" s="41"/>
      <c r="UJ148" s="41"/>
      <c r="UK148" s="41"/>
      <c r="UL148" s="42"/>
      <c r="UM148" s="41"/>
      <c r="UN148" s="41"/>
      <c r="UO148" s="41"/>
      <c r="UP148" s="42"/>
      <c r="UQ148" s="41"/>
      <c r="UR148" s="41"/>
      <c r="US148" s="41"/>
      <c r="UT148" s="42"/>
      <c r="UU148" s="41"/>
      <c r="UV148" s="41"/>
      <c r="UW148" s="41"/>
      <c r="UX148" s="42"/>
      <c r="UY148" s="41"/>
      <c r="UZ148" s="41"/>
      <c r="VA148" s="41"/>
      <c r="VB148" s="42"/>
      <c r="VC148" s="41"/>
      <c r="VD148" s="41"/>
      <c r="VE148" s="41"/>
      <c r="VF148" s="42"/>
      <c r="VG148" s="41"/>
      <c r="VH148" s="41"/>
      <c r="VI148" s="41"/>
      <c r="VJ148" s="42"/>
      <c r="VK148" s="41"/>
      <c r="VL148" s="41"/>
      <c r="VM148" s="41"/>
      <c r="VN148" s="42"/>
      <c r="VO148" s="41"/>
      <c r="VP148" s="41"/>
      <c r="VQ148" s="41"/>
      <c r="VR148" s="42"/>
      <c r="VS148" s="41"/>
      <c r="VT148" s="41"/>
      <c r="VU148" s="41"/>
      <c r="VV148" s="42"/>
      <c r="VW148" s="41"/>
      <c r="VX148" s="41"/>
      <c r="VY148" s="41"/>
      <c r="VZ148" s="42"/>
      <c r="WA148" s="41"/>
      <c r="WB148" s="41"/>
      <c r="WC148" s="41"/>
      <c r="WD148" s="42"/>
      <c r="WE148" s="41"/>
      <c r="WF148" s="41"/>
      <c r="WG148" s="41"/>
      <c r="WH148" s="42"/>
      <c r="WI148" s="41"/>
      <c r="WJ148" s="41"/>
      <c r="WK148" s="41"/>
      <c r="WL148" s="42"/>
      <c r="WM148" s="41"/>
      <c r="WN148" s="41"/>
      <c r="WO148" s="41"/>
      <c r="WP148" s="42"/>
      <c r="WQ148" s="41"/>
      <c r="WR148" s="41"/>
      <c r="WS148" s="41"/>
      <c r="WT148" s="43"/>
      <c r="WU148" s="44"/>
      <c r="WV148" s="45"/>
      <c r="WW148" s="45"/>
      <c r="WX148" s="42"/>
      <c r="WY148" s="41"/>
      <c r="WZ148" s="41"/>
      <c r="XA148" s="41"/>
      <c r="XB148" s="42"/>
      <c r="XC148" s="41"/>
      <c r="XD148" s="41"/>
      <c r="XE148" s="41"/>
      <c r="XF148" s="42"/>
      <c r="XG148" s="41"/>
      <c r="XH148" s="41"/>
      <c r="XI148" s="41"/>
      <c r="XJ148" s="42"/>
      <c r="XK148" s="41"/>
      <c r="XL148" s="41"/>
      <c r="XM148" s="41"/>
      <c r="XN148" s="42"/>
      <c r="XO148" s="41"/>
      <c r="XP148" s="41"/>
      <c r="XQ148" s="41"/>
      <c r="XR148" s="42"/>
      <c r="XS148" s="41"/>
      <c r="XT148" s="41"/>
      <c r="XU148" s="41"/>
      <c r="XV148" s="42"/>
      <c r="XW148" s="41"/>
      <c r="XX148" s="41"/>
      <c r="XY148" s="41"/>
      <c r="XZ148" s="42"/>
      <c r="YA148" s="41"/>
      <c r="YB148" s="41"/>
      <c r="YC148" s="41"/>
      <c r="YD148" s="42"/>
      <c r="YE148" s="41"/>
      <c r="YF148" s="41"/>
      <c r="YG148" s="41"/>
      <c r="YH148" s="42"/>
      <c r="YI148" s="41"/>
      <c r="YJ148" s="41"/>
      <c r="YK148" s="41"/>
      <c r="YL148" s="42"/>
      <c r="YM148" s="41"/>
      <c r="YN148" s="41"/>
      <c r="YO148" s="41"/>
      <c r="YP148" s="42"/>
      <c r="YQ148" s="41"/>
      <c r="YR148" s="41"/>
      <c r="YS148" s="41"/>
      <c r="YT148" s="42"/>
      <c r="YU148" s="41"/>
      <c r="YV148" s="41"/>
      <c r="YW148" s="41"/>
      <c r="YX148" s="42"/>
      <c r="YY148" s="41"/>
      <c r="YZ148" s="41"/>
      <c r="ZA148" s="41"/>
      <c r="ZB148" s="42"/>
      <c r="ZC148" s="41"/>
      <c r="ZD148" s="41"/>
      <c r="ZE148" s="41"/>
      <c r="ZF148" s="42"/>
      <c r="ZG148" s="41"/>
      <c r="ZH148" s="41"/>
      <c r="ZI148" s="41"/>
      <c r="ZJ148" s="42"/>
      <c r="ZK148" s="41"/>
      <c r="ZL148" s="41"/>
      <c r="ZM148" s="41"/>
      <c r="ZN148" s="42"/>
      <c r="ZO148" s="41"/>
      <c r="ZP148" s="41"/>
      <c r="ZQ148" s="41"/>
      <c r="ZR148" s="42"/>
      <c r="ZS148" s="41"/>
      <c r="ZT148" s="41"/>
      <c r="ZU148" s="41"/>
      <c r="ZV148" s="42"/>
      <c r="ZW148" s="41"/>
      <c r="ZX148" s="41"/>
      <c r="ZY148" s="41"/>
      <c r="ZZ148" s="42"/>
      <c r="AAA148" s="41"/>
      <c r="AAB148" s="41"/>
      <c r="AAC148" s="41"/>
      <c r="AAD148" s="42"/>
      <c r="AAE148" s="41"/>
      <c r="AAF148" s="41"/>
      <c r="AAG148" s="41"/>
      <c r="AAH148" s="42"/>
      <c r="AAI148" s="41"/>
      <c r="AAJ148" s="41"/>
      <c r="AAK148" s="41"/>
      <c r="AAL148" s="42"/>
      <c r="AAM148" s="41"/>
      <c r="AAN148" s="41"/>
      <c r="AAO148" s="41"/>
      <c r="AAP148" s="42"/>
      <c r="AAQ148" s="41"/>
      <c r="AAR148" s="41"/>
      <c r="AAS148" s="41"/>
      <c r="AAT148" s="42"/>
      <c r="AAU148" s="41"/>
      <c r="AAV148" s="41"/>
      <c r="AAW148" s="41"/>
      <c r="AAX148" s="42"/>
      <c r="AAY148" s="41"/>
      <c r="AAZ148" s="41"/>
      <c r="ABA148" s="41"/>
      <c r="ABB148" s="42"/>
      <c r="ABC148" s="41"/>
      <c r="ABD148" s="41"/>
      <c r="ABE148" s="41"/>
      <c r="ABF148" s="42"/>
      <c r="ABG148" s="41"/>
      <c r="ABH148" s="41"/>
      <c r="ABI148" s="41"/>
      <c r="ABJ148" s="42"/>
      <c r="ABK148" s="41"/>
      <c r="ABL148" s="41"/>
      <c r="ABM148" s="41"/>
      <c r="ABN148" s="42"/>
      <c r="ABO148" s="41"/>
      <c r="ABP148" s="41"/>
      <c r="ABQ148" s="41"/>
      <c r="ABR148" s="42"/>
      <c r="ABS148" s="41"/>
      <c r="ABT148" s="41"/>
      <c r="ABU148" s="41"/>
      <c r="ABV148" s="42"/>
      <c r="ABW148" s="41"/>
      <c r="ABX148" s="41"/>
      <c r="ABY148" s="41"/>
      <c r="ABZ148" s="42"/>
      <c r="ACA148" s="41"/>
      <c r="ACB148" s="41"/>
      <c r="ACC148" s="41"/>
      <c r="ACD148" s="42"/>
      <c r="ACE148" s="41"/>
      <c r="ACF148" s="41"/>
      <c r="ACG148" s="41"/>
      <c r="ACH148" s="42"/>
      <c r="ACI148" s="41"/>
      <c r="ACJ148" s="41"/>
      <c r="ACK148" s="41"/>
      <c r="ACL148" s="42"/>
      <c r="ACM148" s="41"/>
      <c r="ACN148" s="41"/>
      <c r="ACO148" s="41"/>
      <c r="ACP148" s="42"/>
      <c r="ACQ148" s="41"/>
      <c r="ACR148" s="41"/>
      <c r="ACS148" s="41"/>
      <c r="ACT148" s="42"/>
      <c r="ACU148" s="41"/>
      <c r="ACV148" s="41"/>
      <c r="ACW148" s="41"/>
      <c r="ACX148" s="43"/>
      <c r="ACY148" s="44"/>
      <c r="ACZ148" s="45"/>
      <c r="ADA148" s="45"/>
      <c r="ADB148" s="42"/>
      <c r="ADC148" s="41"/>
      <c r="ADD148" s="41"/>
      <c r="ADE148" s="41"/>
      <c r="ADF148" s="42"/>
      <c r="ADG148" s="41"/>
      <c r="ADH148" s="41"/>
      <c r="ADI148" s="41"/>
      <c r="ADJ148" s="42"/>
      <c r="ADK148" s="41"/>
      <c r="ADL148" s="41"/>
      <c r="ADM148" s="41"/>
      <c r="ADN148" s="42"/>
      <c r="ADO148" s="41"/>
      <c r="ADP148" s="41"/>
      <c r="ADQ148" s="41"/>
      <c r="ADR148" s="42"/>
      <c r="ADS148" s="41"/>
      <c r="ADT148" s="41"/>
      <c r="ADU148" s="41"/>
      <c r="ADV148" s="42"/>
      <c r="ADW148" s="41"/>
      <c r="ADX148" s="41"/>
      <c r="ADY148" s="41"/>
      <c r="ADZ148" s="42"/>
      <c r="AEA148" s="41"/>
      <c r="AEB148" s="41"/>
      <c r="AEC148" s="41"/>
      <c r="AED148" s="42"/>
      <c r="AEE148" s="41"/>
      <c r="AEF148" s="41"/>
      <c r="AEG148" s="41"/>
      <c r="AEH148" s="42"/>
      <c r="AEI148" s="41"/>
      <c r="AEJ148" s="41"/>
      <c r="AEK148" s="41"/>
      <c r="AEL148" s="42"/>
      <c r="AEM148" s="41"/>
      <c r="AEN148" s="41"/>
      <c r="AEO148" s="41"/>
      <c r="AEP148" s="42"/>
      <c r="AEQ148" s="41"/>
      <c r="AER148" s="41"/>
      <c r="AES148" s="41"/>
      <c r="AET148" s="42"/>
      <c r="AEU148" s="41"/>
      <c r="AEV148" s="41"/>
      <c r="AEW148" s="41"/>
      <c r="AEX148" s="42"/>
      <c r="AEY148" s="41"/>
      <c r="AEZ148" s="41"/>
      <c r="AFA148" s="41"/>
      <c r="AFB148" s="42"/>
      <c r="AFC148" s="41"/>
      <c r="AFD148" s="41"/>
      <c r="AFE148" s="41"/>
      <c r="AFF148" s="42"/>
      <c r="AFG148" s="41"/>
      <c r="AFH148" s="41"/>
      <c r="AFI148" s="41"/>
      <c r="AFJ148" s="42"/>
      <c r="AFK148" s="41"/>
      <c r="AFL148" s="41"/>
      <c r="AFM148" s="41"/>
      <c r="AFN148" s="42"/>
      <c r="AFO148" s="41"/>
      <c r="AFP148" s="41"/>
      <c r="AFQ148" s="41"/>
      <c r="AFR148" s="42"/>
      <c r="AFS148" s="41"/>
      <c r="AFT148" s="41"/>
      <c r="AFU148" s="41"/>
      <c r="AFV148" s="42"/>
      <c r="AFW148" s="41"/>
      <c r="AFX148" s="41"/>
      <c r="AFY148" s="41"/>
      <c r="AFZ148" s="42"/>
      <c r="AGA148" s="41"/>
      <c r="AGB148" s="41"/>
      <c r="AGC148" s="41"/>
      <c r="AGD148" s="42"/>
      <c r="AGE148" s="41"/>
      <c r="AGF148" s="41"/>
      <c r="AGG148" s="41"/>
      <c r="AGH148" s="42"/>
      <c r="AGI148" s="41"/>
      <c r="AGJ148" s="41"/>
      <c r="AGK148" s="41"/>
      <c r="AGL148" s="42"/>
      <c r="AGM148" s="41"/>
      <c r="AGN148" s="41"/>
      <c r="AGO148" s="41"/>
      <c r="AGP148" s="42"/>
      <c r="AGQ148" s="41"/>
      <c r="AGR148" s="41"/>
      <c r="AGS148" s="41"/>
      <c r="AGT148" s="42"/>
      <c r="AGU148" s="41"/>
      <c r="AGV148" s="41"/>
      <c r="AGW148" s="41"/>
      <c r="AGX148" s="42"/>
      <c r="AGY148" s="41"/>
      <c r="AGZ148" s="41"/>
      <c r="AHA148" s="41"/>
      <c r="AHB148" s="42"/>
      <c r="AHC148" s="41"/>
      <c r="AHD148" s="41"/>
      <c r="AHE148" s="41"/>
      <c r="AHF148" s="42"/>
      <c r="AHG148" s="41"/>
      <c r="AHH148" s="41"/>
      <c r="AHI148" s="41"/>
      <c r="AHJ148" s="42"/>
      <c r="AHK148" s="41"/>
      <c r="AHL148" s="41"/>
      <c r="AHM148" s="41"/>
      <c r="AHN148" s="42"/>
      <c r="AHO148" s="41"/>
      <c r="AHP148" s="41"/>
      <c r="AHQ148" s="41"/>
      <c r="AHR148" s="42"/>
      <c r="AHS148" s="41"/>
      <c r="AHT148" s="41"/>
      <c r="AHU148" s="41"/>
      <c r="AHV148" s="42"/>
      <c r="AHW148" s="41"/>
      <c r="AHX148" s="41"/>
      <c r="AHY148" s="41"/>
      <c r="AHZ148" s="42"/>
      <c r="AIA148" s="41"/>
      <c r="AIB148" s="41"/>
      <c r="AIC148" s="41"/>
      <c r="AID148" s="42"/>
      <c r="AIE148" s="41"/>
      <c r="AIF148" s="41"/>
      <c r="AIG148" s="41"/>
      <c r="AIH148" s="42"/>
      <c r="AII148" s="41"/>
      <c r="AIJ148" s="41"/>
      <c r="AIK148" s="41"/>
      <c r="AIL148" s="42"/>
      <c r="AIM148" s="41"/>
      <c r="AIN148" s="41"/>
      <c r="AIO148" s="41"/>
      <c r="AIP148" s="42"/>
      <c r="AIQ148" s="41"/>
      <c r="AIR148" s="41"/>
      <c r="AIS148" s="41"/>
      <c r="AIT148" s="42"/>
      <c r="AIU148" s="41"/>
      <c r="AIV148" s="41"/>
      <c r="AIW148" s="41"/>
      <c r="AIX148" s="42"/>
      <c r="AIY148" s="41"/>
      <c r="AIZ148" s="41"/>
      <c r="AJA148" s="41"/>
      <c r="AJB148" s="43"/>
      <c r="AJC148" s="44"/>
      <c r="AJD148" s="45"/>
      <c r="AJE148" s="45"/>
      <c r="AJF148" s="42"/>
      <c r="AJG148" s="41"/>
      <c r="AJH148" s="41"/>
      <c r="AJI148" s="41"/>
      <c r="AJJ148" s="42"/>
      <c r="AJK148" s="41"/>
      <c r="AJL148" s="41"/>
      <c r="AJM148" s="41"/>
      <c r="AJN148" s="42"/>
      <c r="AJO148" s="41"/>
      <c r="AJP148" s="41"/>
      <c r="AJQ148" s="41"/>
      <c r="AJR148" s="42"/>
      <c r="AJS148" s="41"/>
      <c r="AJT148" s="41"/>
      <c r="AJU148" s="41"/>
      <c r="AJV148" s="42"/>
      <c r="AJW148" s="41"/>
      <c r="AJX148" s="41"/>
      <c r="AJY148" s="41"/>
      <c r="AJZ148" s="42"/>
      <c r="AKA148" s="41"/>
      <c r="AKB148" s="41"/>
      <c r="AKC148" s="41"/>
      <c r="AKD148" s="42"/>
      <c r="AKE148" s="41"/>
      <c r="AKF148" s="41"/>
      <c r="AKG148" s="41"/>
      <c r="AKH148" s="42"/>
      <c r="AKI148" s="41"/>
      <c r="AKJ148" s="41"/>
      <c r="AKK148" s="41"/>
      <c r="AKL148" s="42"/>
      <c r="AKM148" s="41"/>
      <c r="AKN148" s="41"/>
      <c r="AKO148" s="41"/>
      <c r="AKP148" s="42"/>
      <c r="AKQ148" s="41"/>
      <c r="AKR148" s="41"/>
      <c r="AKS148" s="41"/>
      <c r="AKT148" s="42"/>
      <c r="AKU148" s="41"/>
      <c r="AKV148" s="41"/>
      <c r="AKW148" s="41"/>
      <c r="AKX148" s="42"/>
      <c r="AKY148" s="41"/>
      <c r="AKZ148" s="41"/>
      <c r="ALA148" s="41"/>
      <c r="ALB148" s="42"/>
      <c r="ALC148" s="41"/>
      <c r="ALD148" s="41"/>
      <c r="ALE148" s="41"/>
      <c r="ALF148" s="42"/>
      <c r="ALG148" s="41"/>
      <c r="ALH148" s="41"/>
      <c r="ALI148" s="41"/>
      <c r="ALJ148" s="42"/>
      <c r="ALK148" s="41"/>
      <c r="ALL148" s="41"/>
      <c r="ALM148" s="41"/>
      <c r="ALN148" s="42"/>
      <c r="ALO148" s="41"/>
      <c r="ALP148" s="41"/>
      <c r="ALQ148" s="41"/>
      <c r="ALR148" s="42"/>
      <c r="ALS148" s="41"/>
      <c r="ALT148" s="41"/>
      <c r="ALU148" s="41"/>
      <c r="ALV148" s="42"/>
      <c r="ALW148" s="41"/>
      <c r="ALX148" s="41"/>
      <c r="ALY148" s="41"/>
      <c r="ALZ148" s="42"/>
      <c r="AMA148" s="41"/>
      <c r="AMB148" s="41"/>
      <c r="AMC148" s="41"/>
      <c r="AMD148" s="42"/>
      <c r="AME148" s="41"/>
      <c r="AMF148" s="41"/>
      <c r="AMG148" s="41"/>
      <c r="AMH148" s="42"/>
      <c r="AMI148" s="41"/>
      <c r="AMJ148" s="41"/>
      <c r="AMK148" s="41"/>
      <c r="AML148" s="42"/>
      <c r="AMM148" s="41"/>
      <c r="AMN148" s="41"/>
      <c r="AMO148" s="41"/>
      <c r="AMP148" s="42"/>
      <c r="AMQ148" s="41"/>
      <c r="AMR148" s="41"/>
      <c r="AMS148" s="41"/>
      <c r="AMT148" s="42"/>
      <c r="AMU148" s="41"/>
      <c r="AMV148" s="41"/>
      <c r="AMW148" s="41"/>
      <c r="AMX148" s="42"/>
      <c r="AMY148" s="41"/>
      <c r="AMZ148" s="41"/>
      <c r="ANA148" s="41"/>
      <c r="ANB148" s="42"/>
      <c r="ANC148" s="41"/>
      <c r="AND148" s="41"/>
      <c r="ANE148" s="41"/>
      <c r="ANF148" s="42"/>
      <c r="ANG148" s="41"/>
      <c r="ANH148" s="41"/>
      <c r="ANI148" s="41"/>
      <c r="ANJ148" s="42"/>
      <c r="ANK148" s="41"/>
      <c r="ANL148" s="41"/>
      <c r="ANM148" s="41"/>
      <c r="ANN148" s="42"/>
      <c r="ANO148" s="41"/>
      <c r="ANP148" s="41"/>
      <c r="ANQ148" s="41"/>
      <c r="ANR148" s="42"/>
      <c r="ANS148" s="41"/>
      <c r="ANT148" s="41"/>
      <c r="ANU148" s="41"/>
      <c r="ANV148" s="42"/>
      <c r="ANW148" s="41"/>
      <c r="ANX148" s="41"/>
      <c r="ANY148" s="41"/>
      <c r="ANZ148" s="42"/>
      <c r="AOA148" s="41"/>
      <c r="AOB148" s="41"/>
      <c r="AOC148" s="41"/>
      <c r="AOD148" s="42"/>
      <c r="AOE148" s="41"/>
      <c r="AOF148" s="41"/>
      <c r="AOG148" s="41"/>
      <c r="AOH148" s="42"/>
      <c r="AOI148" s="41"/>
      <c r="AOJ148" s="41"/>
      <c r="AOK148" s="41"/>
      <c r="AOL148" s="42"/>
      <c r="AOM148" s="41"/>
      <c r="AON148" s="41"/>
      <c r="AOO148" s="41"/>
      <c r="AOP148" s="42"/>
      <c r="AOQ148" s="41"/>
      <c r="AOR148" s="41"/>
      <c r="AOS148" s="41"/>
      <c r="AOT148" s="42"/>
      <c r="AOU148" s="41"/>
      <c r="AOV148" s="41"/>
      <c r="AOW148" s="41"/>
      <c r="AOX148" s="42"/>
      <c r="AOY148" s="41"/>
      <c r="AOZ148" s="41"/>
      <c r="APA148" s="41"/>
      <c r="APB148" s="42"/>
      <c r="APC148" s="41"/>
      <c r="APD148" s="41"/>
      <c r="APE148" s="41"/>
      <c r="APF148" s="43"/>
      <c r="APG148" s="44"/>
      <c r="APH148" s="45"/>
      <c r="API148" s="45"/>
      <c r="APJ148" s="42"/>
      <c r="APK148" s="41"/>
      <c r="APL148" s="41"/>
      <c r="APM148" s="41"/>
      <c r="APN148" s="42"/>
      <c r="APO148" s="41"/>
      <c r="APP148" s="41"/>
      <c r="APQ148" s="41"/>
      <c r="APR148" s="42"/>
      <c r="APS148" s="41"/>
      <c r="APT148" s="41"/>
      <c r="APU148" s="41"/>
      <c r="APV148" s="42"/>
      <c r="APW148" s="41"/>
      <c r="APX148" s="41"/>
      <c r="APY148" s="41"/>
      <c r="APZ148" s="42"/>
      <c r="AQA148" s="41"/>
      <c r="AQB148" s="41"/>
      <c r="AQC148" s="41"/>
      <c r="AQD148" s="42"/>
      <c r="AQE148" s="41"/>
      <c r="AQF148" s="41"/>
      <c r="AQG148" s="41"/>
      <c r="AQH148" s="42"/>
      <c r="AQI148" s="41"/>
      <c r="AQJ148" s="41"/>
      <c r="AQK148" s="41"/>
      <c r="AQL148" s="42"/>
      <c r="AQM148" s="41"/>
      <c r="AQN148" s="41"/>
      <c r="AQO148" s="41"/>
      <c r="AQP148" s="42"/>
      <c r="AQQ148" s="41"/>
      <c r="AQR148" s="41"/>
      <c r="AQS148" s="41"/>
      <c r="AQT148" s="42"/>
      <c r="AQU148" s="41"/>
      <c r="AQV148" s="41"/>
      <c r="AQW148" s="41"/>
      <c r="AQX148" s="42"/>
      <c r="AQY148" s="41"/>
      <c r="AQZ148" s="41"/>
      <c r="ARA148" s="41"/>
      <c r="ARB148" s="42"/>
      <c r="ARC148" s="41"/>
      <c r="ARD148" s="41"/>
      <c r="ARE148" s="41"/>
      <c r="ARF148" s="42"/>
      <c r="ARG148" s="41"/>
      <c r="ARH148" s="41"/>
      <c r="ARI148" s="41"/>
      <c r="ARJ148" s="42"/>
      <c r="ARK148" s="41"/>
      <c r="ARL148" s="41"/>
      <c r="ARM148" s="41"/>
      <c r="ARN148" s="42"/>
      <c r="ARO148" s="41"/>
      <c r="ARP148" s="41"/>
      <c r="ARQ148" s="41"/>
      <c r="ARR148" s="42"/>
      <c r="ARS148" s="41"/>
      <c r="ART148" s="41"/>
      <c r="ARU148" s="41"/>
      <c r="ARV148" s="42"/>
      <c r="ARW148" s="41"/>
      <c r="ARX148" s="41"/>
      <c r="ARY148" s="41"/>
      <c r="ARZ148" s="42"/>
      <c r="ASA148" s="41"/>
      <c r="ASB148" s="41"/>
      <c r="ASC148" s="41"/>
      <c r="ASD148" s="42"/>
      <c r="ASE148" s="41"/>
      <c r="ASF148" s="41"/>
      <c r="ASG148" s="41"/>
      <c r="ASH148" s="42"/>
      <c r="ASI148" s="41"/>
      <c r="ASJ148" s="41"/>
      <c r="ASK148" s="41"/>
      <c r="ASL148" s="42"/>
      <c r="ASM148" s="41"/>
      <c r="ASN148" s="41"/>
      <c r="ASO148" s="41"/>
      <c r="ASP148" s="42"/>
      <c r="ASQ148" s="41"/>
      <c r="ASR148" s="41"/>
      <c r="ASS148" s="41"/>
      <c r="AST148" s="42"/>
      <c r="ASU148" s="41"/>
      <c r="ASV148" s="41"/>
      <c r="ASW148" s="41"/>
      <c r="ASX148" s="42"/>
      <c r="ASY148" s="41"/>
      <c r="ASZ148" s="41"/>
      <c r="ATA148" s="41"/>
      <c r="ATB148" s="42"/>
      <c r="ATC148" s="41"/>
      <c r="ATD148" s="41"/>
      <c r="ATE148" s="41"/>
      <c r="ATF148" s="42"/>
      <c r="ATG148" s="41"/>
      <c r="ATH148" s="41"/>
      <c r="ATI148" s="41"/>
      <c r="ATJ148" s="42"/>
      <c r="ATK148" s="41"/>
      <c r="ATL148" s="41"/>
      <c r="ATM148" s="41"/>
      <c r="ATN148" s="42"/>
      <c r="ATO148" s="41"/>
      <c r="ATP148" s="41"/>
      <c r="ATQ148" s="41"/>
      <c r="ATR148" s="42"/>
      <c r="ATS148" s="41"/>
      <c r="ATT148" s="41"/>
      <c r="ATU148" s="41"/>
      <c r="ATV148" s="42"/>
      <c r="ATW148" s="41"/>
      <c r="ATX148" s="41"/>
      <c r="ATY148" s="41"/>
      <c r="ATZ148" s="42"/>
      <c r="AUA148" s="41"/>
      <c r="AUB148" s="41"/>
      <c r="AUC148" s="41"/>
      <c r="AUD148" s="42"/>
      <c r="AUE148" s="41"/>
      <c r="AUF148" s="41"/>
      <c r="AUG148" s="41"/>
      <c r="AUH148" s="42"/>
      <c r="AUI148" s="41"/>
      <c r="AUJ148" s="41"/>
      <c r="AUK148" s="41"/>
      <c r="AUL148" s="42"/>
      <c r="AUM148" s="41"/>
      <c r="AUN148" s="41"/>
      <c r="AUO148" s="41"/>
      <c r="AUP148" s="42"/>
      <c r="AUQ148" s="41"/>
      <c r="AUR148" s="41"/>
      <c r="AUS148" s="41"/>
      <c r="AUT148" s="42"/>
      <c r="AUU148" s="41"/>
      <c r="AUV148" s="41"/>
      <c r="AUW148" s="41"/>
      <c r="AUX148" s="42"/>
      <c r="AUY148" s="41"/>
      <c r="AUZ148" s="41"/>
      <c r="AVA148" s="41"/>
      <c r="AVB148" s="42"/>
      <c r="AVC148" s="41"/>
      <c r="AVD148" s="41"/>
      <c r="AVE148" s="41"/>
      <c r="AVF148" s="42"/>
      <c r="AVG148" s="41"/>
      <c r="AVH148" s="41"/>
      <c r="AVI148" s="41"/>
      <c r="AVJ148" s="43"/>
      <c r="AVK148" s="44"/>
      <c r="AVL148" s="45"/>
      <c r="AVM148" s="45"/>
      <c r="AVN148" s="42"/>
      <c r="AVO148" s="41"/>
      <c r="AVP148" s="41"/>
      <c r="AVQ148" s="41"/>
      <c r="AVR148" s="42"/>
      <c r="AVS148" s="41"/>
      <c r="AVT148" s="41"/>
      <c r="AVU148" s="41"/>
      <c r="AVV148" s="42"/>
      <c r="AVW148" s="41"/>
      <c r="AVX148" s="41"/>
      <c r="AVY148" s="41"/>
      <c r="AVZ148" s="42"/>
      <c r="AWA148" s="41"/>
      <c r="AWB148" s="41"/>
      <c r="AWC148" s="41"/>
      <c r="AWD148" s="42"/>
      <c r="AWE148" s="41"/>
      <c r="AWF148" s="41"/>
      <c r="AWG148" s="41"/>
      <c r="AWH148" s="42"/>
      <c r="AWI148" s="41"/>
      <c r="AWJ148" s="41"/>
      <c r="AWK148" s="41"/>
      <c r="AWL148" s="42"/>
      <c r="AWM148" s="41"/>
      <c r="AWN148" s="41"/>
      <c r="AWO148" s="41"/>
      <c r="AWP148" s="42"/>
      <c r="AWQ148" s="41"/>
      <c r="AWR148" s="41"/>
      <c r="AWS148" s="41"/>
      <c r="AWT148" s="42"/>
      <c r="AWU148" s="41"/>
      <c r="AWV148" s="41"/>
      <c r="AWW148" s="41"/>
      <c r="AWX148" s="42"/>
      <c r="AWY148" s="41"/>
      <c r="AWZ148" s="41"/>
      <c r="AXA148" s="41"/>
      <c r="AXB148" s="42"/>
      <c r="AXC148" s="41"/>
      <c r="AXD148" s="41"/>
      <c r="AXE148" s="41"/>
      <c r="AXF148" s="42"/>
      <c r="AXG148" s="41"/>
      <c r="AXH148" s="41"/>
      <c r="AXI148" s="41"/>
      <c r="AXJ148" s="42"/>
      <c r="AXK148" s="41"/>
      <c r="AXL148" s="41"/>
      <c r="AXM148" s="41"/>
      <c r="AXN148" s="42"/>
      <c r="AXO148" s="41"/>
      <c r="AXP148" s="41"/>
      <c r="AXQ148" s="41"/>
      <c r="AXR148" s="42"/>
      <c r="AXS148" s="41"/>
      <c r="AXT148" s="41"/>
      <c r="AXU148" s="41"/>
      <c r="AXV148" s="42"/>
      <c r="AXW148" s="41"/>
      <c r="AXX148" s="41"/>
      <c r="AXY148" s="41"/>
      <c r="AXZ148" s="42"/>
      <c r="AYA148" s="41"/>
      <c r="AYB148" s="41"/>
      <c r="AYC148" s="41"/>
      <c r="AYD148" s="42"/>
      <c r="AYE148" s="41"/>
      <c r="AYF148" s="41"/>
      <c r="AYG148" s="41"/>
      <c r="AYH148" s="42"/>
      <c r="AYI148" s="41"/>
      <c r="AYJ148" s="41"/>
      <c r="AYK148" s="41"/>
      <c r="AYL148" s="42"/>
      <c r="AYM148" s="41"/>
      <c r="AYN148" s="41"/>
      <c r="AYO148" s="41"/>
      <c r="AYP148" s="42"/>
      <c r="AYQ148" s="41"/>
      <c r="AYR148" s="41"/>
      <c r="AYS148" s="41"/>
      <c r="AYT148" s="42"/>
      <c r="AYU148" s="41"/>
      <c r="AYV148" s="41"/>
      <c r="AYW148" s="41"/>
      <c r="AYX148" s="42"/>
      <c r="AYY148" s="41"/>
      <c r="AYZ148" s="41"/>
      <c r="AZA148" s="41"/>
      <c r="AZB148" s="42"/>
      <c r="AZC148" s="41"/>
      <c r="AZD148" s="41"/>
      <c r="AZE148" s="41"/>
      <c r="AZF148" s="42"/>
      <c r="AZG148" s="41"/>
      <c r="AZH148" s="41"/>
      <c r="AZI148" s="41"/>
      <c r="AZJ148" s="42"/>
      <c r="AZK148" s="41"/>
      <c r="AZL148" s="41"/>
      <c r="AZM148" s="41"/>
      <c r="AZN148" s="42"/>
      <c r="AZO148" s="41"/>
      <c r="AZP148" s="41"/>
      <c r="AZQ148" s="41"/>
      <c r="AZR148" s="42"/>
      <c r="AZS148" s="41"/>
      <c r="AZT148" s="41"/>
      <c r="AZU148" s="41"/>
      <c r="AZV148" s="42"/>
      <c r="AZW148" s="41"/>
      <c r="AZX148" s="41"/>
      <c r="AZY148" s="41"/>
      <c r="AZZ148" s="42"/>
      <c r="BAA148" s="41"/>
      <c r="BAB148" s="41"/>
      <c r="BAC148" s="41"/>
      <c r="BAD148" s="42"/>
      <c r="BAE148" s="41"/>
      <c r="BAF148" s="41"/>
      <c r="BAG148" s="41"/>
      <c r="BAH148" s="42"/>
      <c r="BAI148" s="41"/>
      <c r="BAJ148" s="41"/>
      <c r="BAK148" s="41"/>
      <c r="BAL148" s="42"/>
      <c r="BAM148" s="41"/>
      <c r="BAN148" s="41"/>
      <c r="BAO148" s="41"/>
      <c r="BAP148" s="42"/>
      <c r="BAQ148" s="41"/>
      <c r="BAR148" s="41"/>
      <c r="BAS148" s="41"/>
      <c r="BAT148" s="42"/>
      <c r="BAU148" s="41"/>
      <c r="BAV148" s="41"/>
      <c r="BAW148" s="41"/>
      <c r="BAX148" s="42"/>
      <c r="BAY148" s="41"/>
      <c r="BAZ148" s="41"/>
      <c r="BBA148" s="41"/>
      <c r="BBB148" s="42"/>
      <c r="BBC148" s="41"/>
      <c r="BBD148" s="41"/>
      <c r="BBE148" s="41"/>
      <c r="BBF148" s="42"/>
      <c r="BBG148" s="41"/>
      <c r="BBH148" s="41"/>
      <c r="BBI148" s="41"/>
      <c r="BBJ148" s="42"/>
      <c r="BBK148" s="41"/>
      <c r="BBL148" s="41"/>
      <c r="BBM148" s="41"/>
      <c r="BBN148" s="43"/>
      <c r="BBO148" s="44"/>
      <c r="BBP148" s="45"/>
      <c r="BBQ148" s="45"/>
      <c r="BBR148" s="42"/>
      <c r="BBS148" s="41"/>
      <c r="BBT148" s="41"/>
      <c r="BBU148" s="41"/>
      <c r="BBV148" s="42"/>
      <c r="BBW148" s="41"/>
      <c r="BBX148" s="41"/>
      <c r="BBY148" s="41"/>
      <c r="BBZ148" s="42"/>
      <c r="BCA148" s="41"/>
      <c r="BCB148" s="41"/>
      <c r="BCC148" s="41"/>
      <c r="BCD148" s="42"/>
      <c r="BCE148" s="41"/>
      <c r="BCF148" s="41"/>
      <c r="BCG148" s="41"/>
      <c r="BCH148" s="42"/>
      <c r="BCI148" s="41"/>
      <c r="BCJ148" s="41"/>
      <c r="BCK148" s="41"/>
      <c r="BCL148" s="42"/>
      <c r="BCM148" s="41"/>
      <c r="BCN148" s="41"/>
      <c r="BCO148" s="41"/>
      <c r="BCP148" s="42"/>
      <c r="BCQ148" s="41"/>
      <c r="BCR148" s="41"/>
      <c r="BCS148" s="41"/>
      <c r="BCT148" s="42"/>
      <c r="BCU148" s="41"/>
      <c r="BCV148" s="41"/>
      <c r="BCW148" s="41"/>
      <c r="BCX148" s="42"/>
      <c r="BCY148" s="41"/>
      <c r="BCZ148" s="41"/>
      <c r="BDA148" s="41"/>
      <c r="BDB148" s="42"/>
      <c r="BDC148" s="41"/>
      <c r="BDD148" s="41"/>
      <c r="BDE148" s="41"/>
      <c r="BDF148" s="42"/>
      <c r="BDG148" s="41"/>
      <c r="BDH148" s="41"/>
      <c r="BDI148" s="41"/>
      <c r="BDJ148" s="42"/>
      <c r="BDK148" s="41"/>
      <c r="BDL148" s="41"/>
      <c r="BDM148" s="41"/>
      <c r="BDN148" s="42"/>
      <c r="BDO148" s="41"/>
      <c r="BDP148" s="41"/>
      <c r="BDQ148" s="41"/>
      <c r="BDR148" s="42"/>
      <c r="BDS148" s="41"/>
      <c r="BDT148" s="41"/>
      <c r="BDU148" s="41"/>
      <c r="BDV148" s="42"/>
      <c r="BDW148" s="41"/>
      <c r="BDX148" s="41"/>
      <c r="BDY148" s="41"/>
      <c r="BDZ148" s="42"/>
      <c r="BEA148" s="41"/>
      <c r="BEB148" s="41"/>
      <c r="BEC148" s="41"/>
      <c r="BED148" s="42"/>
      <c r="BEE148" s="41"/>
      <c r="BEF148" s="41"/>
      <c r="BEG148" s="41"/>
      <c r="BEH148" s="42"/>
      <c r="BEI148" s="41"/>
      <c r="BEJ148" s="41"/>
      <c r="BEK148" s="41"/>
      <c r="BEL148" s="42"/>
      <c r="BEM148" s="41"/>
      <c r="BEN148" s="41"/>
      <c r="BEO148" s="41"/>
      <c r="BEP148" s="42"/>
      <c r="BEQ148" s="41"/>
      <c r="BER148" s="41"/>
      <c r="BES148" s="41"/>
      <c r="BET148" s="42"/>
      <c r="BEU148" s="41"/>
      <c r="BEV148" s="41"/>
      <c r="BEW148" s="41"/>
      <c r="BEX148" s="42"/>
      <c r="BEY148" s="41"/>
      <c r="BEZ148" s="41"/>
      <c r="BFA148" s="41"/>
      <c r="BFB148" s="42"/>
      <c r="BFC148" s="41"/>
      <c r="BFD148" s="41"/>
      <c r="BFE148" s="41"/>
      <c r="BFF148" s="42"/>
      <c r="BFG148" s="41"/>
      <c r="BFH148" s="41"/>
      <c r="BFI148" s="41"/>
      <c r="BFJ148" s="42"/>
      <c r="BFK148" s="41"/>
      <c r="BFL148" s="41"/>
      <c r="BFM148" s="41"/>
      <c r="BFN148" s="42"/>
      <c r="BFO148" s="41"/>
      <c r="BFP148" s="41"/>
      <c r="BFQ148" s="41"/>
      <c r="BFR148" s="42"/>
      <c r="BFS148" s="41"/>
      <c r="BFT148" s="41"/>
      <c r="BFU148" s="41"/>
      <c r="BFV148" s="42"/>
      <c r="BFW148" s="41"/>
      <c r="BFX148" s="41"/>
      <c r="BFY148" s="41"/>
      <c r="BFZ148" s="42"/>
      <c r="BGA148" s="41"/>
      <c r="BGB148" s="41"/>
      <c r="BGC148" s="41"/>
      <c r="BGD148" s="42"/>
      <c r="BGE148" s="41"/>
      <c r="BGF148" s="41"/>
      <c r="BGG148" s="41"/>
      <c r="BGH148" s="42"/>
      <c r="BGI148" s="41"/>
      <c r="BGJ148" s="41"/>
      <c r="BGK148" s="41"/>
      <c r="BGL148" s="42"/>
      <c r="BGM148" s="41"/>
      <c r="BGN148" s="41"/>
      <c r="BGO148" s="41"/>
      <c r="BGP148" s="42"/>
      <c r="BGQ148" s="41"/>
      <c r="BGR148" s="41"/>
      <c r="BGS148" s="41"/>
      <c r="BGT148" s="42"/>
      <c r="BGU148" s="41"/>
      <c r="BGV148" s="41"/>
      <c r="BGW148" s="41"/>
      <c r="BGX148" s="42"/>
      <c r="BGY148" s="41"/>
      <c r="BGZ148" s="41"/>
      <c r="BHA148" s="41"/>
      <c r="BHB148" s="42"/>
      <c r="BHC148" s="41"/>
      <c r="BHD148" s="41"/>
      <c r="BHE148" s="41"/>
      <c r="BHF148" s="42"/>
      <c r="BHG148" s="41"/>
      <c r="BHH148" s="41"/>
      <c r="BHI148" s="41"/>
      <c r="BHJ148" s="42"/>
      <c r="BHK148" s="41"/>
      <c r="BHL148" s="41"/>
      <c r="BHM148" s="41"/>
      <c r="BHN148" s="42"/>
      <c r="BHO148" s="41"/>
      <c r="BHP148" s="41"/>
      <c r="BHQ148" s="41"/>
      <c r="BHR148" s="43"/>
      <c r="BHS148" s="44"/>
      <c r="BHT148" s="45"/>
      <c r="BHU148" s="45"/>
      <c r="BHV148" s="42"/>
      <c r="BHW148" s="41"/>
      <c r="BHX148" s="41"/>
      <c r="BHY148" s="41"/>
      <c r="BHZ148" s="42"/>
      <c r="BIA148" s="41"/>
      <c r="BIB148" s="41"/>
      <c r="BIC148" s="41"/>
      <c r="BID148" s="42"/>
      <c r="BIE148" s="41"/>
      <c r="BIF148" s="41"/>
      <c r="BIG148" s="41"/>
      <c r="BIH148" s="42"/>
      <c r="BII148" s="41"/>
      <c r="BIJ148" s="41"/>
      <c r="BIK148" s="41"/>
      <c r="BIL148" s="42"/>
      <c r="BIM148" s="41"/>
      <c r="BIN148" s="41"/>
      <c r="BIO148" s="41"/>
      <c r="BIP148" s="42"/>
      <c r="BIQ148" s="41"/>
      <c r="BIR148" s="41"/>
      <c r="BIS148" s="41"/>
      <c r="BIT148" s="42"/>
      <c r="BIU148" s="41"/>
      <c r="BIV148" s="41"/>
      <c r="BIW148" s="41"/>
      <c r="BIX148" s="42"/>
      <c r="BIY148" s="41"/>
      <c r="BIZ148" s="41"/>
      <c r="BJA148" s="41"/>
      <c r="BJB148" s="42"/>
      <c r="BJC148" s="41"/>
      <c r="BJD148" s="41"/>
      <c r="BJE148" s="41"/>
      <c r="BJF148" s="42"/>
      <c r="BJG148" s="41"/>
      <c r="BJH148" s="41"/>
      <c r="BJI148" s="41"/>
      <c r="BJJ148" s="42"/>
      <c r="BJK148" s="41"/>
      <c r="BJL148" s="41"/>
      <c r="BJM148" s="41"/>
      <c r="BJN148" s="42"/>
      <c r="BJO148" s="41"/>
      <c r="BJP148" s="41"/>
      <c r="BJQ148" s="41"/>
      <c r="BJR148" s="42"/>
      <c r="BJS148" s="41"/>
      <c r="BJT148" s="41"/>
      <c r="BJU148" s="41"/>
      <c r="BJV148" s="42"/>
      <c r="BJW148" s="41"/>
      <c r="BJX148" s="41"/>
      <c r="BJY148" s="41"/>
      <c r="BJZ148" s="42"/>
      <c r="BKA148" s="41"/>
      <c r="BKB148" s="41"/>
      <c r="BKC148" s="41"/>
      <c r="BKD148" s="42"/>
      <c r="BKE148" s="41"/>
      <c r="BKF148" s="41"/>
      <c r="BKG148" s="41"/>
      <c r="BKH148" s="42"/>
      <c r="BKI148" s="41"/>
      <c r="BKJ148" s="41"/>
      <c r="BKK148" s="41"/>
      <c r="BKL148" s="42"/>
      <c r="BKM148" s="41"/>
      <c r="BKN148" s="41"/>
      <c r="BKO148" s="41"/>
      <c r="BKP148" s="42"/>
      <c r="BKQ148" s="41"/>
      <c r="BKR148" s="41"/>
      <c r="BKS148" s="41"/>
      <c r="BKT148" s="42"/>
      <c r="BKU148" s="41"/>
      <c r="BKV148" s="41"/>
      <c r="BKW148" s="41"/>
      <c r="BKX148" s="42"/>
      <c r="BKY148" s="41"/>
      <c r="BKZ148" s="41"/>
      <c r="BLA148" s="41"/>
      <c r="BLB148" s="42"/>
      <c r="BLC148" s="41"/>
      <c r="BLD148" s="41"/>
      <c r="BLE148" s="41"/>
      <c r="BLF148" s="42"/>
      <c r="BLG148" s="41"/>
      <c r="BLH148" s="41"/>
      <c r="BLI148" s="41"/>
      <c r="BLJ148" s="42"/>
      <c r="BLK148" s="41"/>
      <c r="BLL148" s="41"/>
      <c r="BLM148" s="41"/>
      <c r="BLN148" s="42"/>
      <c r="BLO148" s="41"/>
      <c r="BLP148" s="41"/>
      <c r="BLQ148" s="41"/>
      <c r="BLR148" s="42"/>
      <c r="BLS148" s="41"/>
      <c r="BLT148" s="41"/>
      <c r="BLU148" s="41"/>
      <c r="BLV148" s="42"/>
      <c r="BLW148" s="41"/>
      <c r="BLX148" s="41"/>
      <c r="BLY148" s="41"/>
      <c r="BLZ148" s="42"/>
      <c r="BMA148" s="41"/>
      <c r="BMB148" s="41"/>
      <c r="BMC148" s="41"/>
      <c r="BMD148" s="42"/>
      <c r="BME148" s="41"/>
      <c r="BMF148" s="41"/>
      <c r="BMG148" s="41"/>
      <c r="BMH148" s="42"/>
      <c r="BMI148" s="41"/>
      <c r="BMJ148" s="41"/>
      <c r="BMK148" s="41"/>
      <c r="BML148" s="42"/>
      <c r="BMM148" s="41"/>
      <c r="BMN148" s="41"/>
      <c r="BMO148" s="41"/>
      <c r="BMP148" s="42"/>
      <c r="BMQ148" s="41"/>
      <c r="BMR148" s="41"/>
      <c r="BMS148" s="41"/>
      <c r="BMT148" s="42"/>
      <c r="BMU148" s="41"/>
      <c r="BMV148" s="41"/>
      <c r="BMW148" s="41"/>
      <c r="BMX148" s="42"/>
      <c r="BMY148" s="41"/>
      <c r="BMZ148" s="41"/>
      <c r="BNA148" s="41"/>
      <c r="BNB148" s="42"/>
      <c r="BNC148" s="41"/>
      <c r="BND148" s="41"/>
      <c r="BNE148" s="41"/>
      <c r="BNF148" s="42"/>
      <c r="BNG148" s="41"/>
      <c r="BNH148" s="41"/>
      <c r="BNI148" s="41"/>
      <c r="BNJ148" s="42"/>
      <c r="BNK148" s="41"/>
      <c r="BNL148" s="41"/>
      <c r="BNM148" s="41"/>
      <c r="BNN148" s="42"/>
      <c r="BNO148" s="41"/>
      <c r="BNP148" s="41"/>
      <c r="BNQ148" s="41"/>
      <c r="BNR148" s="42"/>
      <c r="BNS148" s="41"/>
      <c r="BNT148" s="41"/>
      <c r="BNU148" s="41"/>
      <c r="BNV148" s="43"/>
      <c r="BNW148" s="44"/>
      <c r="BNX148" s="45"/>
      <c r="BNY148" s="45"/>
      <c r="BNZ148" s="42"/>
      <c r="BOA148" s="41"/>
      <c r="BOB148" s="41"/>
      <c r="BOC148" s="41"/>
      <c r="BOD148" s="42"/>
      <c r="BOE148" s="41"/>
      <c r="BOF148" s="41"/>
      <c r="BOG148" s="41"/>
      <c r="BOH148" s="42"/>
      <c r="BOI148" s="41"/>
      <c r="BOJ148" s="41"/>
      <c r="BOK148" s="41"/>
      <c r="BOL148" s="42"/>
      <c r="BOM148" s="41"/>
      <c r="BON148" s="41"/>
      <c r="BOO148" s="41"/>
      <c r="BOP148" s="42"/>
      <c r="BOQ148" s="41"/>
      <c r="BOR148" s="41"/>
      <c r="BOS148" s="41"/>
      <c r="BOT148" s="42"/>
      <c r="BOU148" s="41"/>
      <c r="BOV148" s="41"/>
      <c r="BOW148" s="41"/>
      <c r="BOX148" s="42"/>
      <c r="BOY148" s="41"/>
      <c r="BOZ148" s="41"/>
      <c r="BPA148" s="41"/>
      <c r="BPB148" s="42"/>
      <c r="BPC148" s="41"/>
      <c r="BPD148" s="41"/>
      <c r="BPE148" s="41"/>
      <c r="BPF148" s="42"/>
      <c r="BPG148" s="41"/>
      <c r="BPH148" s="41"/>
      <c r="BPI148" s="41"/>
      <c r="BPJ148" s="42"/>
      <c r="BPK148" s="41"/>
      <c r="BPL148" s="41"/>
      <c r="BPM148" s="41"/>
      <c r="BPN148" s="42"/>
      <c r="BPO148" s="41"/>
      <c r="BPP148" s="41"/>
      <c r="BPQ148" s="41"/>
      <c r="BPR148" s="42"/>
      <c r="BPS148" s="41"/>
      <c r="BPT148" s="41"/>
      <c r="BPU148" s="41"/>
      <c r="BPV148" s="42"/>
      <c r="BPW148" s="41"/>
      <c r="BPX148" s="41"/>
      <c r="BPY148" s="41"/>
      <c r="BPZ148" s="42"/>
      <c r="BQA148" s="41"/>
      <c r="BQB148" s="41"/>
      <c r="BQC148" s="41"/>
      <c r="BQD148" s="42"/>
      <c r="BQE148" s="41"/>
      <c r="BQF148" s="41"/>
      <c r="BQG148" s="41"/>
      <c r="BQH148" s="42"/>
      <c r="BQI148" s="41"/>
      <c r="BQJ148" s="41"/>
      <c r="BQK148" s="41"/>
      <c r="BQL148" s="42"/>
      <c r="BQM148" s="41"/>
      <c r="BQN148" s="41"/>
      <c r="BQO148" s="41"/>
      <c r="BQP148" s="42"/>
      <c r="BQQ148" s="41"/>
      <c r="BQR148" s="41"/>
      <c r="BQS148" s="41"/>
      <c r="BQT148" s="42"/>
      <c r="BQU148" s="41"/>
      <c r="BQV148" s="41"/>
      <c r="BQW148" s="41"/>
      <c r="BQX148" s="42"/>
      <c r="BQY148" s="41"/>
      <c r="BQZ148" s="41"/>
      <c r="BRA148" s="41"/>
      <c r="BRB148" s="42"/>
      <c r="BRC148" s="41"/>
      <c r="BRD148" s="41"/>
      <c r="BRE148" s="41"/>
      <c r="BRF148" s="42"/>
      <c r="BRG148" s="41"/>
      <c r="BRH148" s="41"/>
      <c r="BRI148" s="41"/>
      <c r="BRJ148" s="42"/>
      <c r="BRK148" s="41"/>
      <c r="BRL148" s="41"/>
      <c r="BRM148" s="41"/>
      <c r="BRN148" s="42"/>
      <c r="BRO148" s="41"/>
      <c r="BRP148" s="41"/>
      <c r="BRQ148" s="41"/>
      <c r="BRR148" s="42"/>
      <c r="BRS148" s="41"/>
      <c r="BRT148" s="41"/>
      <c r="BRU148" s="41"/>
      <c r="BRV148" s="42"/>
      <c r="BRW148" s="41"/>
      <c r="BRX148" s="41"/>
      <c r="BRY148" s="41"/>
      <c r="BRZ148" s="42"/>
      <c r="BSA148" s="41"/>
      <c r="BSB148" s="41"/>
      <c r="BSC148" s="41"/>
      <c r="BSD148" s="42"/>
      <c r="BSE148" s="41"/>
      <c r="BSF148" s="41"/>
      <c r="BSG148" s="41"/>
      <c r="BSH148" s="42"/>
      <c r="BSI148" s="41"/>
      <c r="BSJ148" s="41"/>
      <c r="BSK148" s="41"/>
      <c r="BSL148" s="42"/>
      <c r="BSM148" s="41"/>
      <c r="BSN148" s="41"/>
      <c r="BSO148" s="41"/>
      <c r="BSP148" s="42"/>
      <c r="BSQ148" s="41"/>
      <c r="BSR148" s="41"/>
      <c r="BSS148" s="41"/>
      <c r="BST148" s="42"/>
      <c r="BSU148" s="41"/>
      <c r="BSV148" s="41"/>
      <c r="BSW148" s="41"/>
      <c r="BSX148" s="42"/>
      <c r="BSY148" s="41"/>
      <c r="BSZ148" s="41"/>
      <c r="BTA148" s="41"/>
      <c r="BTB148" s="42"/>
      <c r="BTC148" s="41"/>
      <c r="BTD148" s="41"/>
      <c r="BTE148" s="41"/>
      <c r="BTF148" s="42"/>
      <c r="BTG148" s="41"/>
      <c r="BTH148" s="41"/>
      <c r="BTI148" s="41"/>
      <c r="BTJ148" s="42"/>
      <c r="BTK148" s="41"/>
      <c r="BTL148" s="41"/>
      <c r="BTM148" s="41"/>
      <c r="BTN148" s="42"/>
      <c r="BTO148" s="41"/>
      <c r="BTP148" s="41"/>
      <c r="BTQ148" s="41"/>
      <c r="BTR148" s="42"/>
      <c r="BTS148" s="41"/>
      <c r="BTT148" s="41"/>
      <c r="BTU148" s="41"/>
      <c r="BTV148" s="42"/>
      <c r="BTW148" s="41"/>
      <c r="BTX148" s="41"/>
      <c r="BTY148" s="41"/>
      <c r="BTZ148" s="43"/>
      <c r="BUA148" s="44"/>
      <c r="BUB148" s="45"/>
      <c r="BUC148" s="45"/>
      <c r="BUD148" s="42"/>
      <c r="BUE148" s="41"/>
      <c r="BUF148" s="41"/>
      <c r="BUG148" s="41"/>
      <c r="BUH148" s="42"/>
      <c r="BUI148" s="41"/>
      <c r="BUJ148" s="41"/>
      <c r="BUK148" s="41"/>
      <c r="BUL148" s="42"/>
      <c r="BUM148" s="41"/>
      <c r="BUN148" s="41"/>
      <c r="BUO148" s="41"/>
      <c r="BUP148" s="42"/>
      <c r="BUQ148" s="41"/>
      <c r="BUR148" s="41"/>
      <c r="BUS148" s="41"/>
      <c r="BUT148" s="42"/>
      <c r="BUU148" s="41"/>
      <c r="BUV148" s="41"/>
      <c r="BUW148" s="41"/>
      <c r="BUX148" s="42"/>
      <c r="BUY148" s="41"/>
      <c r="BUZ148" s="41"/>
      <c r="BVA148" s="41"/>
      <c r="BVB148" s="42"/>
      <c r="BVC148" s="41"/>
      <c r="BVD148" s="41"/>
      <c r="BVE148" s="41"/>
      <c r="BVF148" s="42"/>
      <c r="BVG148" s="41"/>
      <c r="BVH148" s="41"/>
      <c r="BVI148" s="41"/>
      <c r="BVJ148" s="42"/>
      <c r="BVK148" s="41"/>
      <c r="BVL148" s="41"/>
      <c r="BVM148" s="41"/>
      <c r="BVN148" s="42"/>
      <c r="BVO148" s="41"/>
      <c r="BVP148" s="41"/>
      <c r="BVQ148" s="41"/>
      <c r="BVR148" s="42"/>
      <c r="BVS148" s="41"/>
      <c r="BVT148" s="41"/>
      <c r="BVU148" s="41"/>
      <c r="BVV148" s="42"/>
      <c r="BVW148" s="41"/>
      <c r="BVX148" s="41"/>
      <c r="BVY148" s="41"/>
      <c r="BVZ148" s="42"/>
      <c r="BWA148" s="41"/>
      <c r="BWB148" s="41"/>
      <c r="BWC148" s="41"/>
      <c r="BWD148" s="42"/>
      <c r="BWE148" s="41"/>
      <c r="BWF148" s="41"/>
      <c r="BWG148" s="41"/>
      <c r="BWH148" s="42"/>
      <c r="BWI148" s="41"/>
      <c r="BWJ148" s="41"/>
      <c r="BWK148" s="41"/>
      <c r="BWL148" s="42"/>
      <c r="BWM148" s="41"/>
      <c r="BWN148" s="41"/>
      <c r="BWO148" s="41"/>
      <c r="BWP148" s="42"/>
      <c r="BWQ148" s="41"/>
      <c r="BWR148" s="41"/>
      <c r="BWS148" s="41"/>
      <c r="BWT148" s="42"/>
      <c r="BWU148" s="41"/>
      <c r="BWV148" s="41"/>
      <c r="BWW148" s="41"/>
      <c r="BWX148" s="42"/>
      <c r="BWY148" s="41"/>
      <c r="BWZ148" s="41"/>
      <c r="BXA148" s="41"/>
      <c r="BXB148" s="42"/>
      <c r="BXC148" s="41"/>
      <c r="BXD148" s="41"/>
      <c r="BXE148" s="41"/>
      <c r="BXF148" s="42"/>
      <c r="BXG148" s="41"/>
      <c r="BXH148" s="41"/>
      <c r="BXI148" s="41"/>
      <c r="BXJ148" s="42"/>
      <c r="BXK148" s="41"/>
      <c r="BXL148" s="41"/>
      <c r="BXM148" s="41"/>
      <c r="BXN148" s="42"/>
      <c r="BXO148" s="41"/>
      <c r="BXP148" s="41"/>
      <c r="BXQ148" s="41"/>
      <c r="BXR148" s="42"/>
      <c r="BXS148" s="41"/>
      <c r="BXT148" s="41"/>
      <c r="BXU148" s="41"/>
      <c r="BXV148" s="42"/>
      <c r="BXW148" s="41"/>
      <c r="BXX148" s="41"/>
      <c r="BXY148" s="41"/>
      <c r="BXZ148" s="42"/>
      <c r="BYA148" s="41"/>
      <c r="BYB148" s="41"/>
      <c r="BYC148" s="41"/>
      <c r="BYD148" s="42"/>
      <c r="BYE148" s="41"/>
      <c r="BYF148" s="41"/>
      <c r="BYG148" s="41"/>
      <c r="BYH148" s="42"/>
      <c r="BYI148" s="41"/>
      <c r="BYJ148" s="41"/>
      <c r="BYK148" s="41"/>
      <c r="BYL148" s="42"/>
      <c r="BYM148" s="41"/>
      <c r="BYN148" s="41"/>
      <c r="BYO148" s="41"/>
      <c r="BYP148" s="42"/>
      <c r="BYQ148" s="41"/>
      <c r="BYR148" s="41"/>
      <c r="BYS148" s="41"/>
      <c r="BYT148" s="42"/>
      <c r="BYU148" s="41"/>
      <c r="BYV148" s="41"/>
      <c r="BYW148" s="41"/>
      <c r="BYX148" s="42"/>
      <c r="BYY148" s="41"/>
      <c r="BYZ148" s="41"/>
      <c r="BZA148" s="41"/>
      <c r="BZB148" s="42"/>
      <c r="BZC148" s="41"/>
      <c r="BZD148" s="41"/>
      <c r="BZE148" s="41"/>
      <c r="BZF148" s="42"/>
      <c r="BZG148" s="41"/>
      <c r="BZH148" s="41"/>
      <c r="BZI148" s="41"/>
      <c r="BZJ148" s="42"/>
      <c r="BZK148" s="41"/>
      <c r="BZL148" s="41"/>
      <c r="BZM148" s="41"/>
      <c r="BZN148" s="42"/>
      <c r="BZO148" s="41"/>
      <c r="BZP148" s="41"/>
      <c r="BZQ148" s="41"/>
      <c r="BZR148" s="42"/>
      <c r="BZS148" s="41"/>
      <c r="BZT148" s="41"/>
      <c r="BZU148" s="41"/>
      <c r="BZV148" s="42"/>
      <c r="BZW148" s="41"/>
      <c r="BZX148" s="41"/>
      <c r="BZY148" s="41"/>
      <c r="BZZ148" s="42"/>
      <c r="CAA148" s="41"/>
      <c r="CAB148" s="41"/>
      <c r="CAC148" s="41"/>
      <c r="CAD148" s="43"/>
      <c r="CAE148" s="44"/>
      <c r="CAF148" s="45"/>
      <c r="CAG148" s="45"/>
      <c r="CAH148" s="42"/>
      <c r="CAI148" s="41"/>
      <c r="CAJ148" s="41"/>
      <c r="CAK148" s="41"/>
      <c r="CAL148" s="42"/>
      <c r="CAM148" s="41"/>
      <c r="CAN148" s="41"/>
      <c r="CAO148" s="41"/>
      <c r="CAP148" s="42"/>
      <c r="CAQ148" s="41"/>
      <c r="CAR148" s="41"/>
      <c r="CAS148" s="41"/>
      <c r="CAT148" s="42"/>
      <c r="CAU148" s="41"/>
      <c r="CAV148" s="41"/>
      <c r="CAW148" s="41"/>
      <c r="CAX148" s="42"/>
      <c r="CAY148" s="41"/>
      <c r="CAZ148" s="41"/>
      <c r="CBA148" s="41"/>
      <c r="CBB148" s="42"/>
      <c r="CBC148" s="41"/>
      <c r="CBD148" s="41"/>
      <c r="CBE148" s="41"/>
      <c r="CBF148" s="42"/>
      <c r="CBG148" s="41"/>
      <c r="CBH148" s="41"/>
      <c r="CBI148" s="41"/>
      <c r="CBJ148" s="42"/>
      <c r="CBK148" s="41"/>
      <c r="CBL148" s="41"/>
      <c r="CBM148" s="41"/>
      <c r="CBN148" s="42"/>
      <c r="CBO148" s="41"/>
      <c r="CBP148" s="41"/>
      <c r="CBQ148" s="41"/>
      <c r="CBR148" s="42"/>
      <c r="CBS148" s="41"/>
      <c r="CBT148" s="41"/>
      <c r="CBU148" s="41"/>
      <c r="CBV148" s="42"/>
      <c r="CBW148" s="41"/>
      <c r="CBX148" s="41"/>
      <c r="CBY148" s="41"/>
      <c r="CBZ148" s="42"/>
      <c r="CCA148" s="41"/>
      <c r="CCB148" s="41"/>
      <c r="CCC148" s="41"/>
      <c r="CCD148" s="42"/>
      <c r="CCE148" s="41"/>
      <c r="CCF148" s="41"/>
      <c r="CCG148" s="41"/>
      <c r="CCH148" s="42"/>
      <c r="CCI148" s="41"/>
      <c r="CCJ148" s="41"/>
      <c r="CCK148" s="41"/>
      <c r="CCL148" s="42"/>
      <c r="CCM148" s="41"/>
      <c r="CCN148" s="41"/>
      <c r="CCO148" s="41"/>
      <c r="CCP148" s="42"/>
      <c r="CCQ148" s="41"/>
      <c r="CCR148" s="41"/>
      <c r="CCS148" s="41"/>
      <c r="CCT148" s="42"/>
      <c r="CCU148" s="41"/>
      <c r="CCV148" s="41"/>
      <c r="CCW148" s="41"/>
      <c r="CCX148" s="42"/>
      <c r="CCY148" s="41"/>
      <c r="CCZ148" s="41"/>
      <c r="CDA148" s="41"/>
      <c r="CDB148" s="42"/>
      <c r="CDC148" s="41"/>
      <c r="CDD148" s="41"/>
      <c r="CDE148" s="41"/>
      <c r="CDF148" s="42"/>
      <c r="CDG148" s="41"/>
      <c r="CDH148" s="41"/>
      <c r="CDI148" s="41"/>
      <c r="CDJ148" s="42"/>
      <c r="CDK148" s="41"/>
      <c r="CDL148" s="41"/>
      <c r="CDM148" s="41"/>
      <c r="CDN148" s="42"/>
      <c r="CDO148" s="41"/>
      <c r="CDP148" s="41"/>
      <c r="CDQ148" s="41"/>
      <c r="CDR148" s="42"/>
      <c r="CDS148" s="41"/>
      <c r="CDT148" s="41"/>
      <c r="CDU148" s="41"/>
      <c r="CDV148" s="42"/>
      <c r="CDW148" s="41"/>
      <c r="CDX148" s="41"/>
      <c r="CDY148" s="41"/>
      <c r="CDZ148" s="42"/>
      <c r="CEA148" s="41"/>
      <c r="CEB148" s="41"/>
      <c r="CEC148" s="41"/>
      <c r="CED148" s="42"/>
      <c r="CEE148" s="41"/>
      <c r="CEF148" s="41"/>
      <c r="CEG148" s="41"/>
      <c r="CEH148" s="42"/>
      <c r="CEI148" s="41"/>
      <c r="CEJ148" s="41"/>
      <c r="CEK148" s="41"/>
      <c r="CEL148" s="42"/>
      <c r="CEM148" s="41"/>
      <c r="CEN148" s="41"/>
      <c r="CEO148" s="41"/>
      <c r="CEP148" s="42"/>
      <c r="CEQ148" s="41"/>
      <c r="CER148" s="41"/>
      <c r="CES148" s="41"/>
      <c r="CET148" s="42"/>
      <c r="CEU148" s="41"/>
      <c r="CEV148" s="41"/>
      <c r="CEW148" s="41"/>
      <c r="CEX148" s="42"/>
      <c r="CEY148" s="41"/>
      <c r="CEZ148" s="41"/>
      <c r="CFA148" s="41"/>
      <c r="CFB148" s="42"/>
      <c r="CFC148" s="41"/>
      <c r="CFD148" s="41"/>
      <c r="CFE148" s="41"/>
      <c r="CFF148" s="42"/>
      <c r="CFG148" s="41"/>
      <c r="CFH148" s="41"/>
      <c r="CFI148" s="41"/>
      <c r="CFJ148" s="42"/>
      <c r="CFK148" s="41"/>
      <c r="CFL148" s="41"/>
      <c r="CFM148" s="41"/>
      <c r="CFN148" s="42"/>
      <c r="CFO148" s="41"/>
      <c r="CFP148" s="41"/>
      <c r="CFQ148" s="41"/>
      <c r="CFR148" s="42"/>
      <c r="CFS148" s="41"/>
      <c r="CFT148" s="41"/>
      <c r="CFU148" s="41"/>
      <c r="CFV148" s="42"/>
      <c r="CFW148" s="41"/>
      <c r="CFX148" s="41"/>
      <c r="CFY148" s="41"/>
      <c r="CFZ148" s="42"/>
      <c r="CGA148" s="41"/>
      <c r="CGB148" s="41"/>
      <c r="CGC148" s="41"/>
      <c r="CGD148" s="42"/>
      <c r="CGE148" s="41"/>
      <c r="CGF148" s="41"/>
      <c r="CGG148" s="41"/>
      <c r="CGH148" s="43"/>
      <c r="CGI148" s="44"/>
      <c r="CGJ148" s="45"/>
      <c r="CGK148" s="45"/>
      <c r="CGL148" s="42"/>
      <c r="CGM148" s="41"/>
      <c r="CGN148" s="41"/>
      <c r="CGO148" s="41"/>
      <c r="CGP148" s="42"/>
      <c r="CGQ148" s="41"/>
      <c r="CGR148" s="41"/>
      <c r="CGS148" s="41"/>
      <c r="CGT148" s="42"/>
      <c r="CGU148" s="41"/>
      <c r="CGV148" s="41"/>
      <c r="CGW148" s="41"/>
      <c r="CGX148" s="42"/>
      <c r="CGY148" s="41"/>
      <c r="CGZ148" s="41"/>
      <c r="CHA148" s="41"/>
      <c r="CHB148" s="42"/>
      <c r="CHC148" s="41"/>
      <c r="CHD148" s="41"/>
      <c r="CHE148" s="41"/>
      <c r="CHF148" s="42"/>
      <c r="CHG148" s="41"/>
      <c r="CHH148" s="41"/>
      <c r="CHI148" s="41"/>
      <c r="CHJ148" s="42"/>
      <c r="CHK148" s="41"/>
      <c r="CHL148" s="41"/>
      <c r="CHM148" s="41"/>
      <c r="CHN148" s="42"/>
      <c r="CHO148" s="41"/>
      <c r="CHP148" s="41"/>
      <c r="CHQ148" s="41"/>
      <c r="CHR148" s="42"/>
      <c r="CHS148" s="41"/>
      <c r="CHT148" s="41"/>
      <c r="CHU148" s="41"/>
      <c r="CHV148" s="42"/>
      <c r="CHW148" s="41"/>
      <c r="CHX148" s="41"/>
      <c r="CHY148" s="41"/>
      <c r="CHZ148" s="42"/>
      <c r="CIA148" s="41"/>
      <c r="CIB148" s="41"/>
      <c r="CIC148" s="41"/>
      <c r="CID148" s="42"/>
      <c r="CIE148" s="41"/>
      <c r="CIF148" s="41"/>
      <c r="CIG148" s="41"/>
      <c r="CIH148" s="42"/>
      <c r="CII148" s="41"/>
      <c r="CIJ148" s="41"/>
      <c r="CIK148" s="41"/>
      <c r="CIL148" s="42"/>
      <c r="CIM148" s="41"/>
      <c r="CIN148" s="41"/>
      <c r="CIO148" s="41"/>
      <c r="CIP148" s="42"/>
      <c r="CIQ148" s="41"/>
      <c r="CIR148" s="41"/>
      <c r="CIS148" s="41"/>
      <c r="CIT148" s="42"/>
      <c r="CIU148" s="41"/>
      <c r="CIV148" s="41"/>
      <c r="CIW148" s="41"/>
      <c r="CIX148" s="42"/>
      <c r="CIY148" s="41"/>
      <c r="CIZ148" s="41"/>
      <c r="CJA148" s="41"/>
      <c r="CJB148" s="42"/>
      <c r="CJC148" s="41"/>
      <c r="CJD148" s="41"/>
      <c r="CJE148" s="41"/>
      <c r="CJF148" s="42"/>
      <c r="CJG148" s="41"/>
      <c r="CJH148" s="41"/>
      <c r="CJI148" s="41"/>
      <c r="CJJ148" s="42"/>
      <c r="CJK148" s="41"/>
      <c r="CJL148" s="41"/>
      <c r="CJM148" s="41"/>
      <c r="CJN148" s="42"/>
      <c r="CJO148" s="41"/>
      <c r="CJP148" s="41"/>
      <c r="CJQ148" s="41"/>
      <c r="CJR148" s="42"/>
      <c r="CJS148" s="41"/>
      <c r="CJT148" s="41"/>
      <c r="CJU148" s="41"/>
      <c r="CJV148" s="42"/>
      <c r="CJW148" s="41"/>
      <c r="CJX148" s="41"/>
      <c r="CJY148" s="41"/>
      <c r="CJZ148" s="42"/>
      <c r="CKA148" s="41"/>
      <c r="CKB148" s="41"/>
      <c r="CKC148" s="41"/>
      <c r="CKD148" s="42"/>
      <c r="CKE148" s="41"/>
      <c r="CKF148" s="41"/>
      <c r="CKG148" s="41"/>
      <c r="CKH148" s="42"/>
      <c r="CKI148" s="41"/>
      <c r="CKJ148" s="41"/>
      <c r="CKK148" s="41"/>
      <c r="CKL148" s="42"/>
      <c r="CKM148" s="41"/>
      <c r="CKN148" s="41"/>
      <c r="CKO148" s="41"/>
      <c r="CKP148" s="42"/>
      <c r="CKQ148" s="41"/>
      <c r="CKR148" s="41"/>
      <c r="CKS148" s="41"/>
      <c r="CKT148" s="42"/>
      <c r="CKU148" s="41"/>
      <c r="CKV148" s="41"/>
      <c r="CKW148" s="41"/>
      <c r="CKX148" s="42"/>
      <c r="CKY148" s="41"/>
      <c r="CKZ148" s="41"/>
      <c r="CLA148" s="41"/>
      <c r="CLB148" s="42"/>
      <c r="CLC148" s="41"/>
      <c r="CLD148" s="41"/>
      <c r="CLE148" s="41"/>
      <c r="CLF148" s="42"/>
      <c r="CLG148" s="41"/>
      <c r="CLH148" s="41"/>
      <c r="CLI148" s="41"/>
      <c r="CLJ148" s="42"/>
      <c r="CLK148" s="41"/>
      <c r="CLL148" s="41"/>
      <c r="CLM148" s="41"/>
      <c r="CLN148" s="42"/>
      <c r="CLO148" s="41"/>
      <c r="CLP148" s="41"/>
      <c r="CLQ148" s="41"/>
      <c r="CLR148" s="42"/>
      <c r="CLS148" s="41"/>
      <c r="CLT148" s="41"/>
      <c r="CLU148" s="41"/>
      <c r="CLV148" s="42"/>
      <c r="CLW148" s="41"/>
      <c r="CLX148" s="41"/>
      <c r="CLY148" s="41"/>
      <c r="CLZ148" s="42"/>
      <c r="CMA148" s="41"/>
      <c r="CMB148" s="41"/>
      <c r="CMC148" s="41"/>
      <c r="CMD148" s="42"/>
      <c r="CME148" s="41"/>
      <c r="CMF148" s="41"/>
      <c r="CMG148" s="41"/>
      <c r="CMH148" s="42"/>
      <c r="CMI148" s="41"/>
      <c r="CMJ148" s="41"/>
      <c r="CMK148" s="41"/>
      <c r="CML148" s="43"/>
      <c r="CMM148" s="44"/>
      <c r="CMN148" s="45"/>
      <c r="CMO148" s="45"/>
      <c r="CMP148" s="42"/>
      <c r="CMQ148" s="41"/>
      <c r="CMR148" s="41"/>
      <c r="CMS148" s="41"/>
      <c r="CMT148" s="42"/>
      <c r="CMU148" s="41"/>
      <c r="CMV148" s="41"/>
      <c r="CMW148" s="41"/>
      <c r="CMX148" s="42"/>
      <c r="CMY148" s="41"/>
      <c r="CMZ148" s="41"/>
      <c r="CNA148" s="41"/>
      <c r="CNB148" s="42"/>
      <c r="CNC148" s="41"/>
      <c r="CND148" s="41"/>
      <c r="CNE148" s="41"/>
      <c r="CNF148" s="42"/>
      <c r="CNG148" s="41"/>
      <c r="CNH148" s="41"/>
      <c r="CNI148" s="41"/>
      <c r="CNJ148" s="42"/>
      <c r="CNK148" s="41"/>
      <c r="CNL148" s="41"/>
      <c r="CNM148" s="41"/>
      <c r="CNN148" s="42"/>
      <c r="CNO148" s="41"/>
      <c r="CNP148" s="41"/>
      <c r="CNQ148" s="41"/>
      <c r="CNR148" s="42"/>
      <c r="CNS148" s="41"/>
      <c r="CNT148" s="41"/>
      <c r="CNU148" s="41"/>
      <c r="CNV148" s="42"/>
      <c r="CNW148" s="41"/>
      <c r="CNX148" s="41"/>
      <c r="CNY148" s="41"/>
      <c r="CNZ148" s="42"/>
      <c r="COA148" s="41"/>
      <c r="COB148" s="41"/>
      <c r="COC148" s="41"/>
      <c r="COD148" s="42"/>
      <c r="COE148" s="41"/>
      <c r="COF148" s="41"/>
      <c r="COG148" s="41"/>
      <c r="COH148" s="42"/>
      <c r="COI148" s="41"/>
      <c r="COJ148" s="41"/>
      <c r="COK148" s="41"/>
      <c r="COL148" s="42"/>
      <c r="COM148" s="41"/>
      <c r="CON148" s="41"/>
      <c r="COO148" s="41"/>
      <c r="COP148" s="42"/>
      <c r="COQ148" s="41"/>
      <c r="COR148" s="41"/>
      <c r="COS148" s="41"/>
      <c r="COT148" s="42"/>
      <c r="COU148" s="41"/>
      <c r="COV148" s="41"/>
      <c r="COW148" s="41"/>
      <c r="COX148" s="42"/>
      <c r="COY148" s="41"/>
      <c r="COZ148" s="41"/>
      <c r="CPA148" s="41"/>
      <c r="CPB148" s="42"/>
      <c r="CPC148" s="41"/>
      <c r="CPD148" s="41"/>
      <c r="CPE148" s="41"/>
      <c r="CPF148" s="42"/>
      <c r="CPG148" s="41"/>
      <c r="CPH148" s="41"/>
      <c r="CPI148" s="41"/>
      <c r="CPJ148" s="42"/>
      <c r="CPK148" s="41"/>
      <c r="CPL148" s="41"/>
      <c r="CPM148" s="41"/>
      <c r="CPN148" s="42"/>
      <c r="CPO148" s="41"/>
      <c r="CPP148" s="41"/>
      <c r="CPQ148" s="41"/>
      <c r="CPR148" s="42"/>
      <c r="CPS148" s="41"/>
      <c r="CPT148" s="41"/>
      <c r="CPU148" s="41"/>
      <c r="CPV148" s="42"/>
      <c r="CPW148" s="41"/>
      <c r="CPX148" s="41"/>
      <c r="CPY148" s="41"/>
      <c r="CPZ148" s="42"/>
      <c r="CQA148" s="41"/>
      <c r="CQB148" s="41"/>
      <c r="CQC148" s="41"/>
      <c r="CQD148" s="42"/>
      <c r="CQE148" s="41"/>
      <c r="CQF148" s="41"/>
      <c r="CQG148" s="41"/>
      <c r="CQH148" s="42"/>
      <c r="CQI148" s="41"/>
      <c r="CQJ148" s="41"/>
      <c r="CQK148" s="41"/>
      <c r="CQL148" s="42"/>
      <c r="CQM148" s="41"/>
      <c r="CQN148" s="41"/>
      <c r="CQO148" s="41"/>
      <c r="CQP148" s="42"/>
      <c r="CQQ148" s="41"/>
      <c r="CQR148" s="41"/>
      <c r="CQS148" s="41"/>
      <c r="CQT148" s="42"/>
      <c r="CQU148" s="41"/>
      <c r="CQV148" s="41"/>
      <c r="CQW148" s="41"/>
      <c r="CQX148" s="42"/>
      <c r="CQY148" s="41"/>
      <c r="CQZ148" s="41"/>
      <c r="CRA148" s="41"/>
      <c r="CRB148" s="42"/>
      <c r="CRC148" s="41"/>
      <c r="CRD148" s="41"/>
      <c r="CRE148" s="41"/>
      <c r="CRF148" s="42"/>
      <c r="CRG148" s="41"/>
      <c r="CRH148" s="41"/>
      <c r="CRI148" s="41"/>
      <c r="CRJ148" s="42"/>
      <c r="CRK148" s="41"/>
      <c r="CRL148" s="41"/>
      <c r="CRM148" s="41"/>
      <c r="CRN148" s="42"/>
      <c r="CRO148" s="41"/>
      <c r="CRP148" s="41"/>
      <c r="CRQ148" s="41"/>
      <c r="CRR148" s="42"/>
      <c r="CRS148" s="41"/>
      <c r="CRT148" s="41"/>
      <c r="CRU148" s="41"/>
      <c r="CRV148" s="42"/>
      <c r="CRW148" s="41"/>
      <c r="CRX148" s="41"/>
      <c r="CRY148" s="41"/>
      <c r="CRZ148" s="42"/>
      <c r="CSA148" s="41"/>
      <c r="CSB148" s="41"/>
      <c r="CSC148" s="41"/>
      <c r="CSD148" s="42"/>
      <c r="CSE148" s="41"/>
      <c r="CSF148" s="41"/>
      <c r="CSG148" s="41"/>
      <c r="CSH148" s="42"/>
      <c r="CSI148" s="41"/>
      <c r="CSJ148" s="41"/>
      <c r="CSK148" s="41"/>
      <c r="CSL148" s="42"/>
      <c r="CSM148" s="41"/>
      <c r="CSN148" s="41"/>
      <c r="CSO148" s="41"/>
      <c r="CSP148" s="43"/>
      <c r="CSQ148" s="44"/>
      <c r="CSR148" s="45"/>
      <c r="CSS148" s="45"/>
      <c r="CST148" s="42"/>
      <c r="CSU148" s="41"/>
      <c r="CSV148" s="41"/>
      <c r="CSW148" s="41"/>
      <c r="CSX148" s="42"/>
      <c r="CSY148" s="41"/>
      <c r="CSZ148" s="41"/>
      <c r="CTA148" s="41"/>
      <c r="CTB148" s="42"/>
      <c r="CTC148" s="41"/>
      <c r="CTD148" s="41"/>
      <c r="CTE148" s="41"/>
      <c r="CTF148" s="42"/>
      <c r="CTG148" s="41"/>
      <c r="CTH148" s="41"/>
      <c r="CTI148" s="41"/>
      <c r="CTJ148" s="42"/>
      <c r="CTK148" s="41"/>
      <c r="CTL148" s="41"/>
      <c r="CTM148" s="41"/>
      <c r="CTN148" s="42"/>
      <c r="CTO148" s="41"/>
      <c r="CTP148" s="41"/>
      <c r="CTQ148" s="41"/>
      <c r="CTR148" s="42"/>
      <c r="CTS148" s="41"/>
      <c r="CTT148" s="41"/>
      <c r="CTU148" s="41"/>
      <c r="CTV148" s="42"/>
      <c r="CTW148" s="41"/>
      <c r="CTX148" s="41"/>
      <c r="CTY148" s="41"/>
      <c r="CTZ148" s="42"/>
      <c r="CUA148" s="41"/>
      <c r="CUB148" s="41"/>
      <c r="CUC148" s="41"/>
      <c r="CUD148" s="42"/>
      <c r="CUE148" s="41"/>
      <c r="CUF148" s="41"/>
      <c r="CUG148" s="41"/>
      <c r="CUH148" s="42"/>
      <c r="CUI148" s="41"/>
      <c r="CUJ148" s="41"/>
      <c r="CUK148" s="41"/>
      <c r="CUL148" s="42"/>
      <c r="CUM148" s="41"/>
      <c r="CUN148" s="41"/>
      <c r="CUO148" s="41"/>
      <c r="CUP148" s="42"/>
      <c r="CUQ148" s="41"/>
      <c r="CUR148" s="41"/>
      <c r="CUS148" s="41"/>
      <c r="CUT148" s="42"/>
      <c r="CUU148" s="41"/>
      <c r="CUV148" s="41"/>
      <c r="CUW148" s="41"/>
      <c r="CUX148" s="42"/>
      <c r="CUY148" s="41"/>
      <c r="CUZ148" s="41"/>
      <c r="CVA148" s="41"/>
      <c r="CVB148" s="42"/>
      <c r="CVC148" s="41"/>
      <c r="CVD148" s="41"/>
      <c r="CVE148" s="41"/>
      <c r="CVF148" s="42"/>
      <c r="CVG148" s="41"/>
      <c r="CVH148" s="41"/>
      <c r="CVI148" s="41"/>
      <c r="CVJ148" s="42"/>
      <c r="CVK148" s="41"/>
      <c r="CVL148" s="41"/>
      <c r="CVM148" s="41"/>
      <c r="CVN148" s="42"/>
      <c r="CVO148" s="41"/>
      <c r="CVP148" s="41"/>
      <c r="CVQ148" s="41"/>
      <c r="CVR148" s="42"/>
      <c r="CVS148" s="41"/>
      <c r="CVT148" s="41"/>
      <c r="CVU148" s="41"/>
      <c r="CVV148" s="42"/>
      <c r="CVW148" s="41"/>
      <c r="CVX148" s="41"/>
      <c r="CVY148" s="41"/>
      <c r="CVZ148" s="42"/>
      <c r="CWA148" s="41"/>
      <c r="CWB148" s="41"/>
      <c r="CWC148" s="41"/>
      <c r="CWD148" s="42"/>
      <c r="CWE148" s="41"/>
      <c r="CWF148" s="41"/>
      <c r="CWG148" s="41"/>
      <c r="CWH148" s="42"/>
      <c r="CWI148" s="41"/>
      <c r="CWJ148" s="41"/>
      <c r="CWK148" s="41"/>
      <c r="CWL148" s="42"/>
      <c r="CWM148" s="41"/>
      <c r="CWN148" s="41"/>
      <c r="CWO148" s="41"/>
      <c r="CWP148" s="42"/>
      <c r="CWQ148" s="41"/>
      <c r="CWR148" s="41"/>
      <c r="CWS148" s="41"/>
      <c r="CWT148" s="42"/>
      <c r="CWU148" s="41"/>
      <c r="CWV148" s="41"/>
      <c r="CWW148" s="41"/>
      <c r="CWX148" s="42"/>
      <c r="CWY148" s="41"/>
      <c r="CWZ148" s="41"/>
      <c r="CXA148" s="41"/>
      <c r="CXB148" s="42"/>
      <c r="CXC148" s="41"/>
      <c r="CXD148" s="41"/>
      <c r="CXE148" s="41"/>
      <c r="CXF148" s="42"/>
      <c r="CXG148" s="41"/>
      <c r="CXH148" s="41"/>
      <c r="CXI148" s="41"/>
      <c r="CXJ148" s="42"/>
      <c r="CXK148" s="41"/>
      <c r="CXL148" s="41"/>
      <c r="CXM148" s="41"/>
      <c r="CXN148" s="42"/>
      <c r="CXO148" s="41"/>
      <c r="CXP148" s="41"/>
      <c r="CXQ148" s="41"/>
      <c r="CXR148" s="42"/>
      <c r="CXS148" s="41"/>
      <c r="CXT148" s="41"/>
      <c r="CXU148" s="41"/>
      <c r="CXV148" s="42"/>
      <c r="CXW148" s="41"/>
      <c r="CXX148" s="41"/>
      <c r="CXY148" s="41"/>
      <c r="CXZ148" s="42"/>
      <c r="CYA148" s="41"/>
      <c r="CYB148" s="41"/>
      <c r="CYC148" s="41"/>
      <c r="CYD148" s="42"/>
      <c r="CYE148" s="41"/>
      <c r="CYF148" s="41"/>
      <c r="CYG148" s="41"/>
      <c r="CYH148" s="42"/>
      <c r="CYI148" s="41"/>
      <c r="CYJ148" s="41"/>
      <c r="CYK148" s="41"/>
      <c r="CYL148" s="42"/>
      <c r="CYM148" s="41"/>
      <c r="CYN148" s="41"/>
      <c r="CYO148" s="41"/>
      <c r="CYP148" s="42"/>
      <c r="CYQ148" s="41"/>
      <c r="CYR148" s="41"/>
      <c r="CYS148" s="41"/>
      <c r="CYT148" s="43"/>
      <c r="CYU148" s="44"/>
      <c r="CYV148" s="45"/>
      <c r="CYW148" s="45"/>
      <c r="CYX148" s="42"/>
      <c r="CYY148" s="41"/>
      <c r="CYZ148" s="41"/>
      <c r="CZA148" s="41"/>
      <c r="CZB148" s="42"/>
      <c r="CZC148" s="41"/>
      <c r="CZD148" s="41"/>
      <c r="CZE148" s="41"/>
      <c r="CZF148" s="42"/>
      <c r="CZG148" s="41"/>
      <c r="CZH148" s="41"/>
      <c r="CZI148" s="41"/>
      <c r="CZJ148" s="42"/>
      <c r="CZK148" s="41"/>
      <c r="CZL148" s="41"/>
      <c r="CZM148" s="41"/>
      <c r="CZN148" s="42"/>
      <c r="CZO148" s="41"/>
      <c r="CZP148" s="41"/>
      <c r="CZQ148" s="41"/>
      <c r="CZR148" s="42"/>
      <c r="CZS148" s="41"/>
      <c r="CZT148" s="41"/>
      <c r="CZU148" s="41"/>
      <c r="CZV148" s="42"/>
      <c r="CZW148" s="41"/>
      <c r="CZX148" s="41"/>
      <c r="CZY148" s="41"/>
      <c r="CZZ148" s="42"/>
      <c r="DAA148" s="41"/>
      <c r="DAB148" s="41"/>
      <c r="DAC148" s="41"/>
      <c r="DAD148" s="42"/>
      <c r="DAE148" s="41"/>
      <c r="DAF148" s="41"/>
      <c r="DAG148" s="41"/>
      <c r="DAH148" s="42"/>
      <c r="DAI148" s="41"/>
      <c r="DAJ148" s="41"/>
      <c r="DAK148" s="41"/>
      <c r="DAL148" s="42"/>
      <c r="DAM148" s="41"/>
      <c r="DAN148" s="41"/>
      <c r="DAO148" s="41"/>
      <c r="DAP148" s="42"/>
      <c r="DAQ148" s="41"/>
      <c r="DAR148" s="41"/>
      <c r="DAS148" s="41"/>
      <c r="DAT148" s="42"/>
      <c r="DAU148" s="41"/>
      <c r="DAV148" s="41"/>
      <c r="DAW148" s="41"/>
      <c r="DAX148" s="42"/>
      <c r="DAY148" s="41"/>
      <c r="DAZ148" s="41"/>
      <c r="DBA148" s="41"/>
      <c r="DBB148" s="42"/>
      <c r="DBC148" s="41"/>
      <c r="DBD148" s="41"/>
      <c r="DBE148" s="41"/>
      <c r="DBF148" s="42"/>
      <c r="DBG148" s="41"/>
      <c r="DBH148" s="41"/>
      <c r="DBI148" s="41"/>
      <c r="DBJ148" s="42"/>
      <c r="DBK148" s="41"/>
      <c r="DBL148" s="41"/>
      <c r="DBM148" s="41"/>
      <c r="DBN148" s="42"/>
      <c r="DBO148" s="41"/>
      <c r="DBP148" s="41"/>
      <c r="DBQ148" s="41"/>
      <c r="DBR148" s="42"/>
      <c r="DBS148" s="41"/>
      <c r="DBT148" s="41"/>
      <c r="DBU148" s="41"/>
      <c r="DBV148" s="42"/>
      <c r="DBW148" s="41"/>
      <c r="DBX148" s="41"/>
      <c r="DBY148" s="41"/>
      <c r="DBZ148" s="42"/>
      <c r="DCA148" s="41"/>
      <c r="DCB148" s="41"/>
      <c r="DCC148" s="41"/>
      <c r="DCD148" s="42"/>
      <c r="DCE148" s="41"/>
      <c r="DCF148" s="41"/>
      <c r="DCG148" s="41"/>
      <c r="DCH148" s="42"/>
      <c r="DCI148" s="41"/>
      <c r="DCJ148" s="41"/>
      <c r="DCK148" s="41"/>
      <c r="DCL148" s="42"/>
      <c r="DCM148" s="41"/>
      <c r="DCN148" s="41"/>
      <c r="DCO148" s="41"/>
      <c r="DCP148" s="42"/>
      <c r="DCQ148" s="41"/>
      <c r="DCR148" s="41"/>
      <c r="DCS148" s="41"/>
      <c r="DCT148" s="42"/>
      <c r="DCU148" s="41"/>
      <c r="DCV148" s="41"/>
      <c r="DCW148" s="41"/>
      <c r="DCX148" s="42"/>
      <c r="DCY148" s="41"/>
      <c r="DCZ148" s="41"/>
      <c r="DDA148" s="41"/>
      <c r="DDB148" s="42"/>
      <c r="DDC148" s="41"/>
      <c r="DDD148" s="41"/>
      <c r="DDE148" s="41"/>
      <c r="DDF148" s="42"/>
      <c r="DDG148" s="41"/>
      <c r="DDH148" s="41"/>
      <c r="DDI148" s="41"/>
      <c r="DDJ148" s="42"/>
      <c r="DDK148" s="41"/>
      <c r="DDL148" s="41"/>
      <c r="DDM148" s="41"/>
      <c r="DDN148" s="42"/>
      <c r="DDO148" s="41"/>
      <c r="DDP148" s="41"/>
      <c r="DDQ148" s="41"/>
      <c r="DDR148" s="42"/>
      <c r="DDS148" s="41"/>
      <c r="DDT148" s="41"/>
      <c r="DDU148" s="41"/>
      <c r="DDV148" s="42"/>
      <c r="DDW148" s="41"/>
      <c r="DDX148" s="41"/>
      <c r="DDY148" s="41"/>
      <c r="DDZ148" s="42"/>
      <c r="DEA148" s="41"/>
      <c r="DEB148" s="41"/>
      <c r="DEC148" s="41"/>
      <c r="DED148" s="42"/>
      <c r="DEE148" s="41"/>
      <c r="DEF148" s="41"/>
      <c r="DEG148" s="41"/>
      <c r="DEH148" s="42"/>
      <c r="DEI148" s="41"/>
      <c r="DEJ148" s="41"/>
      <c r="DEK148" s="41"/>
      <c r="DEL148" s="42"/>
      <c r="DEM148" s="41"/>
      <c r="DEN148" s="41"/>
      <c r="DEO148" s="41"/>
      <c r="DEP148" s="42"/>
      <c r="DEQ148" s="41"/>
      <c r="DER148" s="41"/>
      <c r="DES148" s="41"/>
      <c r="DET148" s="42"/>
      <c r="DEU148" s="41"/>
      <c r="DEV148" s="41"/>
      <c r="DEW148" s="41"/>
      <c r="DEX148" s="43"/>
      <c r="DEY148" s="44"/>
      <c r="DEZ148" s="45"/>
      <c r="DFA148" s="45"/>
      <c r="DFB148" s="42"/>
      <c r="DFC148" s="41"/>
      <c r="DFD148" s="41"/>
      <c r="DFE148" s="41"/>
      <c r="DFF148" s="42"/>
      <c r="DFG148" s="41"/>
      <c r="DFH148" s="41"/>
      <c r="DFI148" s="41"/>
      <c r="DFJ148" s="42"/>
      <c r="DFK148" s="41"/>
      <c r="DFL148" s="41"/>
      <c r="DFM148" s="41"/>
      <c r="DFN148" s="42"/>
      <c r="DFO148" s="41"/>
      <c r="DFP148" s="41"/>
      <c r="DFQ148" s="41"/>
      <c r="DFR148" s="42"/>
      <c r="DFS148" s="41"/>
      <c r="DFT148" s="41"/>
      <c r="DFU148" s="41"/>
      <c r="DFV148" s="42"/>
      <c r="DFW148" s="41"/>
      <c r="DFX148" s="41"/>
      <c r="DFY148" s="41"/>
      <c r="DFZ148" s="42"/>
      <c r="DGA148" s="41"/>
      <c r="DGB148" s="41"/>
      <c r="DGC148" s="41"/>
      <c r="DGD148" s="42"/>
      <c r="DGE148" s="41"/>
      <c r="DGF148" s="41"/>
      <c r="DGG148" s="41"/>
      <c r="DGH148" s="42"/>
      <c r="DGI148" s="41"/>
      <c r="DGJ148" s="41"/>
      <c r="DGK148" s="41"/>
      <c r="DGL148" s="42"/>
      <c r="DGM148" s="41"/>
      <c r="DGN148" s="41"/>
      <c r="DGO148" s="41"/>
      <c r="DGP148" s="42"/>
      <c r="DGQ148" s="41"/>
      <c r="DGR148" s="41"/>
      <c r="DGS148" s="41"/>
      <c r="DGT148" s="42"/>
      <c r="DGU148" s="41"/>
      <c r="DGV148" s="41"/>
      <c r="DGW148" s="41"/>
      <c r="DGX148" s="42"/>
      <c r="DGY148" s="41"/>
      <c r="DGZ148" s="41"/>
      <c r="DHA148" s="41"/>
      <c r="DHB148" s="42"/>
      <c r="DHC148" s="41"/>
      <c r="DHD148" s="41"/>
      <c r="DHE148" s="41"/>
      <c r="DHF148" s="42"/>
      <c r="DHG148" s="41"/>
      <c r="DHH148" s="41"/>
      <c r="DHI148" s="41"/>
      <c r="DHJ148" s="42"/>
      <c r="DHK148" s="41"/>
      <c r="DHL148" s="41"/>
      <c r="DHM148" s="41"/>
      <c r="DHN148" s="42"/>
      <c r="DHO148" s="41"/>
      <c r="DHP148" s="41"/>
      <c r="DHQ148" s="41"/>
      <c r="DHR148" s="42"/>
      <c r="DHS148" s="41"/>
      <c r="DHT148" s="41"/>
      <c r="DHU148" s="41"/>
      <c r="DHV148" s="42"/>
      <c r="DHW148" s="41"/>
      <c r="DHX148" s="41"/>
      <c r="DHY148" s="41"/>
      <c r="DHZ148" s="42"/>
      <c r="DIA148" s="41"/>
      <c r="DIB148" s="41"/>
      <c r="DIC148" s="41"/>
      <c r="DID148" s="42"/>
      <c r="DIE148" s="41"/>
      <c r="DIF148" s="41"/>
      <c r="DIG148" s="41"/>
      <c r="DIH148" s="42"/>
      <c r="DII148" s="41"/>
      <c r="DIJ148" s="41"/>
      <c r="DIK148" s="41"/>
      <c r="DIL148" s="42"/>
      <c r="DIM148" s="41"/>
      <c r="DIN148" s="41"/>
      <c r="DIO148" s="41"/>
      <c r="DIP148" s="42"/>
      <c r="DIQ148" s="41"/>
      <c r="DIR148" s="41"/>
      <c r="DIS148" s="41"/>
      <c r="DIT148" s="42"/>
      <c r="DIU148" s="41"/>
      <c r="DIV148" s="41"/>
      <c r="DIW148" s="41"/>
      <c r="DIX148" s="42"/>
      <c r="DIY148" s="41"/>
      <c r="DIZ148" s="41"/>
      <c r="DJA148" s="41"/>
      <c r="DJB148" s="42"/>
      <c r="DJC148" s="41"/>
      <c r="DJD148" s="41"/>
      <c r="DJE148" s="41"/>
      <c r="DJF148" s="42"/>
      <c r="DJG148" s="41"/>
      <c r="DJH148" s="41"/>
      <c r="DJI148" s="41"/>
      <c r="DJJ148" s="42"/>
      <c r="DJK148" s="41"/>
      <c r="DJL148" s="41"/>
      <c r="DJM148" s="41"/>
      <c r="DJN148" s="42"/>
      <c r="DJO148" s="41"/>
      <c r="DJP148" s="41"/>
      <c r="DJQ148" s="41"/>
      <c r="DJR148" s="42"/>
      <c r="DJS148" s="41"/>
      <c r="DJT148" s="41"/>
      <c r="DJU148" s="41"/>
      <c r="DJV148" s="42"/>
      <c r="DJW148" s="41"/>
      <c r="DJX148" s="41"/>
      <c r="DJY148" s="41"/>
      <c r="DJZ148" s="42"/>
      <c r="DKA148" s="41"/>
      <c r="DKB148" s="41"/>
      <c r="DKC148" s="41"/>
      <c r="DKD148" s="42"/>
      <c r="DKE148" s="41"/>
      <c r="DKF148" s="41"/>
      <c r="DKG148" s="41"/>
      <c r="DKH148" s="42"/>
      <c r="DKI148" s="41"/>
      <c r="DKJ148" s="41"/>
      <c r="DKK148" s="41"/>
      <c r="DKL148" s="42"/>
      <c r="DKM148" s="41"/>
      <c r="DKN148" s="41"/>
      <c r="DKO148" s="41"/>
      <c r="DKP148" s="42"/>
      <c r="DKQ148" s="41"/>
      <c r="DKR148" s="41"/>
      <c r="DKS148" s="41"/>
      <c r="DKT148" s="42"/>
      <c r="DKU148" s="41"/>
      <c r="DKV148" s="41"/>
      <c r="DKW148" s="41"/>
      <c r="DKX148" s="42"/>
      <c r="DKY148" s="41"/>
      <c r="DKZ148" s="41"/>
      <c r="DLA148" s="41"/>
      <c r="DLB148" s="43"/>
      <c r="DLC148" s="44"/>
      <c r="DLD148" s="45"/>
      <c r="DLE148" s="45"/>
      <c r="DLF148" s="42"/>
      <c r="DLG148" s="41"/>
      <c r="DLH148" s="41"/>
      <c r="DLI148" s="41"/>
      <c r="DLJ148" s="42"/>
      <c r="DLK148" s="41"/>
      <c r="DLL148" s="41"/>
      <c r="DLM148" s="41"/>
      <c r="DLN148" s="42"/>
      <c r="DLO148" s="41"/>
      <c r="DLP148" s="41"/>
      <c r="DLQ148" s="41"/>
      <c r="DLR148" s="42"/>
      <c r="DLS148" s="41"/>
      <c r="DLT148" s="41"/>
      <c r="DLU148" s="41"/>
      <c r="DLV148" s="42"/>
      <c r="DLW148" s="41"/>
      <c r="DLX148" s="41"/>
      <c r="DLY148" s="41"/>
      <c r="DLZ148" s="42"/>
      <c r="DMA148" s="41"/>
      <c r="DMB148" s="41"/>
      <c r="DMC148" s="41"/>
      <c r="DMD148" s="42"/>
      <c r="DME148" s="41"/>
      <c r="DMF148" s="41"/>
      <c r="DMG148" s="41"/>
      <c r="DMH148" s="42"/>
      <c r="DMI148" s="41"/>
      <c r="DMJ148" s="41"/>
      <c r="DMK148" s="41"/>
      <c r="DML148" s="42"/>
      <c r="DMM148" s="41"/>
      <c r="DMN148" s="41"/>
      <c r="DMO148" s="41"/>
      <c r="DMP148" s="42"/>
      <c r="DMQ148" s="41"/>
      <c r="DMR148" s="41"/>
      <c r="DMS148" s="41"/>
      <c r="DMT148" s="42"/>
      <c r="DMU148" s="41"/>
      <c r="DMV148" s="41"/>
      <c r="DMW148" s="41"/>
      <c r="DMX148" s="42"/>
      <c r="DMY148" s="41"/>
      <c r="DMZ148" s="41"/>
      <c r="DNA148" s="41"/>
      <c r="DNB148" s="42"/>
      <c r="DNC148" s="41"/>
      <c r="DND148" s="41"/>
      <c r="DNE148" s="41"/>
      <c r="DNF148" s="42"/>
      <c r="DNG148" s="41"/>
      <c r="DNH148" s="41"/>
      <c r="DNI148" s="41"/>
      <c r="DNJ148" s="42"/>
      <c r="DNK148" s="41"/>
      <c r="DNL148" s="41"/>
      <c r="DNM148" s="41"/>
      <c r="DNN148" s="42"/>
      <c r="DNO148" s="41"/>
      <c r="DNP148" s="41"/>
      <c r="DNQ148" s="41"/>
      <c r="DNR148" s="42"/>
      <c r="DNS148" s="41"/>
      <c r="DNT148" s="41"/>
      <c r="DNU148" s="41"/>
      <c r="DNV148" s="42"/>
      <c r="DNW148" s="41"/>
      <c r="DNX148" s="41"/>
      <c r="DNY148" s="41"/>
      <c r="DNZ148" s="42"/>
      <c r="DOA148" s="41"/>
      <c r="DOB148" s="41"/>
      <c r="DOC148" s="41"/>
      <c r="DOD148" s="42"/>
      <c r="DOE148" s="41"/>
      <c r="DOF148" s="41"/>
      <c r="DOG148" s="41"/>
      <c r="DOH148" s="42"/>
      <c r="DOI148" s="41"/>
      <c r="DOJ148" s="41"/>
      <c r="DOK148" s="41"/>
      <c r="DOL148" s="42"/>
      <c r="DOM148" s="41"/>
      <c r="DON148" s="41"/>
      <c r="DOO148" s="41"/>
      <c r="DOP148" s="42"/>
      <c r="DOQ148" s="41"/>
      <c r="DOR148" s="41"/>
      <c r="DOS148" s="41"/>
      <c r="DOT148" s="42"/>
      <c r="DOU148" s="41"/>
      <c r="DOV148" s="41"/>
      <c r="DOW148" s="41"/>
      <c r="DOX148" s="42"/>
      <c r="DOY148" s="41"/>
      <c r="DOZ148" s="41"/>
      <c r="DPA148" s="41"/>
      <c r="DPB148" s="42"/>
      <c r="DPC148" s="41"/>
      <c r="DPD148" s="41"/>
      <c r="DPE148" s="41"/>
      <c r="DPF148" s="42"/>
      <c r="DPG148" s="41"/>
      <c r="DPH148" s="41"/>
      <c r="DPI148" s="41"/>
      <c r="DPJ148" s="42"/>
      <c r="DPK148" s="41"/>
      <c r="DPL148" s="41"/>
      <c r="DPM148" s="41"/>
      <c r="DPN148" s="42"/>
      <c r="DPO148" s="41"/>
      <c r="DPP148" s="41"/>
      <c r="DPQ148" s="41"/>
      <c r="DPR148" s="42"/>
      <c r="DPS148" s="41"/>
      <c r="DPT148" s="41"/>
      <c r="DPU148" s="41"/>
      <c r="DPV148" s="42"/>
      <c r="DPW148" s="41"/>
      <c r="DPX148" s="41"/>
      <c r="DPY148" s="41"/>
      <c r="DPZ148" s="42"/>
      <c r="DQA148" s="41"/>
      <c r="DQB148" s="41"/>
      <c r="DQC148" s="41"/>
      <c r="DQD148" s="42"/>
      <c r="DQE148" s="41"/>
      <c r="DQF148" s="41"/>
      <c r="DQG148" s="41"/>
      <c r="DQH148" s="42"/>
      <c r="DQI148" s="41"/>
      <c r="DQJ148" s="41"/>
      <c r="DQK148" s="41"/>
      <c r="DQL148" s="42"/>
      <c r="DQM148" s="41"/>
      <c r="DQN148" s="41"/>
      <c r="DQO148" s="41"/>
      <c r="DQP148" s="42"/>
      <c r="DQQ148" s="41"/>
      <c r="DQR148" s="41"/>
      <c r="DQS148" s="41"/>
      <c r="DQT148" s="42"/>
      <c r="DQU148" s="41"/>
      <c r="DQV148" s="41"/>
      <c r="DQW148" s="41"/>
      <c r="DQX148" s="42"/>
      <c r="DQY148" s="41"/>
      <c r="DQZ148" s="41"/>
      <c r="DRA148" s="41"/>
      <c r="DRB148" s="42"/>
      <c r="DRC148" s="41"/>
      <c r="DRD148" s="41"/>
      <c r="DRE148" s="41"/>
      <c r="DRF148" s="43"/>
      <c r="DRG148" s="44"/>
      <c r="DRH148" s="45"/>
      <c r="DRI148" s="45"/>
      <c r="DRJ148" s="42"/>
      <c r="DRK148" s="41"/>
      <c r="DRL148" s="41"/>
      <c r="DRM148" s="41"/>
      <c r="DRN148" s="42"/>
      <c r="DRO148" s="41"/>
      <c r="DRP148" s="41"/>
      <c r="DRQ148" s="41"/>
      <c r="DRR148" s="42"/>
      <c r="DRS148" s="41"/>
      <c r="DRT148" s="41"/>
      <c r="DRU148" s="41"/>
      <c r="DRV148" s="42"/>
      <c r="DRW148" s="41"/>
      <c r="DRX148" s="41"/>
      <c r="DRY148" s="41"/>
      <c r="DRZ148" s="42"/>
      <c r="DSA148" s="41"/>
      <c r="DSB148" s="41"/>
      <c r="DSC148" s="41"/>
      <c r="DSD148" s="42"/>
      <c r="DSE148" s="41"/>
      <c r="DSF148" s="41"/>
      <c r="DSG148" s="41"/>
      <c r="DSH148" s="42"/>
      <c r="DSI148" s="41"/>
      <c r="DSJ148" s="41"/>
      <c r="DSK148" s="41"/>
      <c r="DSL148" s="42"/>
      <c r="DSM148" s="41"/>
      <c r="DSN148" s="41"/>
      <c r="DSO148" s="41"/>
      <c r="DSP148" s="42"/>
      <c r="DSQ148" s="41"/>
      <c r="DSR148" s="41"/>
      <c r="DSS148" s="41"/>
      <c r="DST148" s="42"/>
      <c r="DSU148" s="41"/>
      <c r="DSV148" s="41"/>
      <c r="DSW148" s="41"/>
      <c r="DSX148" s="42"/>
      <c r="DSY148" s="41"/>
      <c r="DSZ148" s="41"/>
      <c r="DTA148" s="41"/>
      <c r="DTB148" s="42"/>
      <c r="DTC148" s="41"/>
      <c r="DTD148" s="41"/>
      <c r="DTE148" s="41"/>
      <c r="DTF148" s="42"/>
      <c r="DTG148" s="41"/>
      <c r="DTH148" s="41"/>
      <c r="DTI148" s="41"/>
      <c r="DTJ148" s="42"/>
      <c r="DTK148" s="41"/>
      <c r="DTL148" s="41"/>
      <c r="DTM148" s="41"/>
      <c r="DTN148" s="42"/>
      <c r="DTO148" s="41"/>
      <c r="DTP148" s="41"/>
      <c r="DTQ148" s="41"/>
      <c r="DTR148" s="42"/>
      <c r="DTS148" s="41"/>
      <c r="DTT148" s="41"/>
      <c r="DTU148" s="41"/>
      <c r="DTV148" s="42"/>
      <c r="DTW148" s="41"/>
      <c r="DTX148" s="41"/>
      <c r="DTY148" s="41"/>
      <c r="DTZ148" s="42"/>
      <c r="DUA148" s="41"/>
      <c r="DUB148" s="41"/>
      <c r="DUC148" s="41"/>
      <c r="DUD148" s="42"/>
      <c r="DUE148" s="41"/>
      <c r="DUF148" s="41"/>
      <c r="DUG148" s="41"/>
      <c r="DUH148" s="42"/>
      <c r="DUI148" s="41"/>
      <c r="DUJ148" s="41"/>
      <c r="DUK148" s="41"/>
      <c r="DUL148" s="42"/>
      <c r="DUM148" s="41"/>
      <c r="DUN148" s="41"/>
      <c r="DUO148" s="41"/>
      <c r="DUP148" s="42"/>
      <c r="DUQ148" s="41"/>
      <c r="DUR148" s="41"/>
      <c r="DUS148" s="41"/>
      <c r="DUT148" s="42"/>
      <c r="DUU148" s="41"/>
      <c r="DUV148" s="41"/>
      <c r="DUW148" s="41"/>
      <c r="DUX148" s="42"/>
      <c r="DUY148" s="41"/>
      <c r="DUZ148" s="41"/>
      <c r="DVA148" s="41"/>
      <c r="DVB148" s="42"/>
      <c r="DVC148" s="41"/>
      <c r="DVD148" s="41"/>
      <c r="DVE148" s="41"/>
      <c r="DVF148" s="42"/>
      <c r="DVG148" s="41"/>
      <c r="DVH148" s="41"/>
      <c r="DVI148" s="41"/>
      <c r="DVJ148" s="42"/>
      <c r="DVK148" s="41"/>
      <c r="DVL148" s="41"/>
      <c r="DVM148" s="41"/>
      <c r="DVN148" s="42"/>
      <c r="DVO148" s="41"/>
      <c r="DVP148" s="41"/>
      <c r="DVQ148" s="41"/>
      <c r="DVR148" s="42"/>
      <c r="DVS148" s="41"/>
      <c r="DVT148" s="41"/>
      <c r="DVU148" s="41"/>
      <c r="DVV148" s="42"/>
      <c r="DVW148" s="41"/>
      <c r="DVX148" s="41"/>
      <c r="DVY148" s="41"/>
      <c r="DVZ148" s="42"/>
      <c r="DWA148" s="41"/>
      <c r="DWB148" s="41"/>
      <c r="DWC148" s="41"/>
      <c r="DWD148" s="42"/>
      <c r="DWE148" s="41"/>
      <c r="DWF148" s="41"/>
      <c r="DWG148" s="41"/>
      <c r="DWH148" s="42"/>
      <c r="DWI148" s="41"/>
      <c r="DWJ148" s="41"/>
      <c r="DWK148" s="41"/>
      <c r="DWL148" s="42"/>
      <c r="DWM148" s="41"/>
      <c r="DWN148" s="41"/>
      <c r="DWO148" s="41"/>
      <c r="DWP148" s="42"/>
      <c r="DWQ148" s="41"/>
      <c r="DWR148" s="41"/>
      <c r="DWS148" s="41"/>
      <c r="DWT148" s="42"/>
      <c r="DWU148" s="41"/>
      <c r="DWV148" s="41"/>
      <c r="DWW148" s="41"/>
      <c r="DWX148" s="42"/>
      <c r="DWY148" s="41"/>
      <c r="DWZ148" s="41"/>
      <c r="DXA148" s="41"/>
      <c r="DXB148" s="42"/>
      <c r="DXC148" s="41"/>
      <c r="DXD148" s="41"/>
      <c r="DXE148" s="41"/>
      <c r="DXF148" s="42"/>
      <c r="DXG148" s="41"/>
      <c r="DXH148" s="41"/>
      <c r="DXI148" s="41"/>
      <c r="DXJ148" s="43"/>
      <c r="DXK148" s="44"/>
      <c r="DXL148" s="45"/>
      <c r="DXM148" s="45"/>
      <c r="DXN148" s="42"/>
      <c r="DXO148" s="41"/>
      <c r="DXP148" s="41"/>
      <c r="DXQ148" s="41"/>
      <c r="DXR148" s="42"/>
      <c r="DXS148" s="41"/>
      <c r="DXT148" s="41"/>
      <c r="DXU148" s="41"/>
      <c r="DXV148" s="42"/>
      <c r="DXW148" s="41"/>
      <c r="DXX148" s="41"/>
      <c r="DXY148" s="41"/>
      <c r="DXZ148" s="42"/>
      <c r="DYA148" s="41"/>
      <c r="DYB148" s="41"/>
      <c r="DYC148" s="41"/>
      <c r="DYD148" s="42"/>
      <c r="DYE148" s="41"/>
      <c r="DYF148" s="41"/>
      <c r="DYG148" s="41"/>
      <c r="DYH148" s="42"/>
      <c r="DYI148" s="41"/>
      <c r="DYJ148" s="41"/>
      <c r="DYK148" s="41"/>
      <c r="DYL148" s="42"/>
      <c r="DYM148" s="41"/>
      <c r="DYN148" s="41"/>
      <c r="DYO148" s="41"/>
      <c r="DYP148" s="42"/>
      <c r="DYQ148" s="41"/>
      <c r="DYR148" s="41"/>
      <c r="DYS148" s="41"/>
      <c r="DYT148" s="42"/>
      <c r="DYU148" s="41"/>
      <c r="DYV148" s="41"/>
      <c r="DYW148" s="41"/>
      <c r="DYX148" s="42"/>
      <c r="DYY148" s="41"/>
      <c r="DYZ148" s="41"/>
      <c r="DZA148" s="41"/>
      <c r="DZB148" s="42"/>
      <c r="DZC148" s="41"/>
      <c r="DZD148" s="41"/>
      <c r="DZE148" s="41"/>
      <c r="DZF148" s="42"/>
      <c r="DZG148" s="41"/>
      <c r="DZH148" s="41"/>
      <c r="DZI148" s="41"/>
      <c r="DZJ148" s="42"/>
      <c r="DZK148" s="41"/>
      <c r="DZL148" s="41"/>
      <c r="DZM148" s="41"/>
      <c r="DZN148" s="42"/>
      <c r="DZO148" s="41"/>
      <c r="DZP148" s="41"/>
      <c r="DZQ148" s="41"/>
      <c r="DZR148" s="42"/>
      <c r="DZS148" s="41"/>
      <c r="DZT148" s="41"/>
      <c r="DZU148" s="41"/>
      <c r="DZV148" s="42"/>
      <c r="DZW148" s="41"/>
      <c r="DZX148" s="41"/>
      <c r="DZY148" s="41"/>
      <c r="DZZ148" s="42"/>
      <c r="EAA148" s="41"/>
      <c r="EAB148" s="41"/>
      <c r="EAC148" s="41"/>
      <c r="EAD148" s="42"/>
      <c r="EAE148" s="41"/>
      <c r="EAF148" s="41"/>
      <c r="EAG148" s="41"/>
      <c r="EAH148" s="42"/>
      <c r="EAI148" s="41"/>
      <c r="EAJ148" s="41"/>
      <c r="EAK148" s="41"/>
      <c r="EAL148" s="42"/>
      <c r="EAM148" s="41"/>
      <c r="EAN148" s="41"/>
      <c r="EAO148" s="41"/>
      <c r="EAP148" s="42"/>
      <c r="EAQ148" s="41"/>
      <c r="EAR148" s="41"/>
      <c r="EAS148" s="41"/>
      <c r="EAT148" s="42"/>
      <c r="EAU148" s="41"/>
      <c r="EAV148" s="41"/>
      <c r="EAW148" s="41"/>
      <c r="EAX148" s="42"/>
      <c r="EAY148" s="41"/>
      <c r="EAZ148" s="41"/>
      <c r="EBA148" s="41"/>
      <c r="EBB148" s="42"/>
      <c r="EBC148" s="41"/>
      <c r="EBD148" s="41"/>
      <c r="EBE148" s="41"/>
      <c r="EBF148" s="42"/>
      <c r="EBG148" s="41"/>
      <c r="EBH148" s="41"/>
      <c r="EBI148" s="41"/>
      <c r="EBJ148" s="42"/>
      <c r="EBK148" s="41"/>
      <c r="EBL148" s="41"/>
      <c r="EBM148" s="41"/>
      <c r="EBN148" s="42"/>
      <c r="EBO148" s="41"/>
      <c r="EBP148" s="41"/>
      <c r="EBQ148" s="41"/>
      <c r="EBR148" s="42"/>
      <c r="EBS148" s="41"/>
      <c r="EBT148" s="41"/>
      <c r="EBU148" s="41"/>
      <c r="EBV148" s="42"/>
      <c r="EBW148" s="41"/>
      <c r="EBX148" s="41"/>
      <c r="EBY148" s="41"/>
      <c r="EBZ148" s="42"/>
      <c r="ECA148" s="41"/>
      <c r="ECB148" s="41"/>
      <c r="ECC148" s="41"/>
      <c r="ECD148" s="42"/>
      <c r="ECE148" s="41"/>
      <c r="ECF148" s="41"/>
      <c r="ECG148" s="41"/>
      <c r="ECH148" s="42"/>
      <c r="ECI148" s="41"/>
      <c r="ECJ148" s="41"/>
      <c r="ECK148" s="41"/>
      <c r="ECL148" s="42"/>
      <c r="ECM148" s="41"/>
      <c r="ECN148" s="41"/>
      <c r="ECO148" s="41"/>
      <c r="ECP148" s="42"/>
      <c r="ECQ148" s="41"/>
      <c r="ECR148" s="41"/>
      <c r="ECS148" s="41"/>
      <c r="ECT148" s="42"/>
      <c r="ECU148" s="41"/>
      <c r="ECV148" s="41"/>
      <c r="ECW148" s="41"/>
      <c r="ECX148" s="42"/>
      <c r="ECY148" s="41"/>
      <c r="ECZ148" s="41"/>
      <c r="EDA148" s="41"/>
      <c r="EDB148" s="42"/>
      <c r="EDC148" s="41"/>
      <c r="EDD148" s="41"/>
      <c r="EDE148" s="41"/>
      <c r="EDF148" s="42"/>
      <c r="EDG148" s="41"/>
      <c r="EDH148" s="41"/>
      <c r="EDI148" s="41"/>
      <c r="EDJ148" s="42"/>
      <c r="EDK148" s="41"/>
      <c r="EDL148" s="41"/>
      <c r="EDM148" s="41"/>
      <c r="EDN148" s="43"/>
      <c r="EDO148" s="44"/>
      <c r="EDP148" s="45"/>
      <c r="EDQ148" s="45"/>
      <c r="EDR148" s="42"/>
      <c r="EDS148" s="41"/>
      <c r="EDT148" s="41"/>
      <c r="EDU148" s="41"/>
      <c r="EDV148" s="42"/>
      <c r="EDW148" s="41"/>
      <c r="EDX148" s="41"/>
      <c r="EDY148" s="41"/>
      <c r="EDZ148" s="42"/>
      <c r="EEA148" s="41"/>
      <c r="EEB148" s="41"/>
      <c r="EEC148" s="41"/>
      <c r="EED148" s="42"/>
      <c r="EEE148" s="41"/>
      <c r="EEF148" s="41"/>
      <c r="EEG148" s="41"/>
      <c r="EEH148" s="42"/>
      <c r="EEI148" s="41"/>
      <c r="EEJ148" s="41"/>
      <c r="EEK148" s="41"/>
      <c r="EEL148" s="42"/>
      <c r="EEM148" s="41"/>
      <c r="EEN148" s="41"/>
      <c r="EEO148" s="41"/>
      <c r="EEP148" s="42"/>
      <c r="EEQ148" s="41"/>
      <c r="EER148" s="41"/>
      <c r="EES148" s="41"/>
      <c r="EET148" s="42"/>
      <c r="EEU148" s="41"/>
      <c r="EEV148" s="41"/>
      <c r="EEW148" s="41"/>
      <c r="EEX148" s="42"/>
      <c r="EEY148" s="41"/>
      <c r="EEZ148" s="41"/>
      <c r="EFA148" s="41"/>
      <c r="EFB148" s="42"/>
      <c r="EFC148" s="41"/>
      <c r="EFD148" s="41"/>
      <c r="EFE148" s="41"/>
      <c r="EFF148" s="42"/>
      <c r="EFG148" s="41"/>
      <c r="EFH148" s="41"/>
      <c r="EFI148" s="41"/>
      <c r="EFJ148" s="42"/>
      <c r="EFK148" s="41"/>
      <c r="EFL148" s="41"/>
      <c r="EFM148" s="41"/>
      <c r="EFN148" s="42"/>
      <c r="EFO148" s="41"/>
      <c r="EFP148" s="41"/>
      <c r="EFQ148" s="41"/>
      <c r="EFR148" s="42"/>
      <c r="EFS148" s="41"/>
      <c r="EFT148" s="41"/>
      <c r="EFU148" s="41"/>
      <c r="EFV148" s="42"/>
      <c r="EFW148" s="41"/>
      <c r="EFX148" s="41"/>
      <c r="EFY148" s="41"/>
      <c r="EFZ148" s="42"/>
      <c r="EGA148" s="41"/>
      <c r="EGB148" s="41"/>
      <c r="EGC148" s="41"/>
      <c r="EGD148" s="42"/>
      <c r="EGE148" s="41"/>
      <c r="EGF148" s="41"/>
      <c r="EGG148" s="41"/>
      <c r="EGH148" s="42"/>
      <c r="EGI148" s="41"/>
      <c r="EGJ148" s="41"/>
      <c r="EGK148" s="41"/>
      <c r="EGL148" s="42"/>
      <c r="EGM148" s="41"/>
      <c r="EGN148" s="41"/>
      <c r="EGO148" s="41"/>
      <c r="EGP148" s="42"/>
      <c r="EGQ148" s="41"/>
      <c r="EGR148" s="41"/>
      <c r="EGS148" s="41"/>
      <c r="EGT148" s="42"/>
      <c r="EGU148" s="41"/>
      <c r="EGV148" s="41"/>
      <c r="EGW148" s="41"/>
      <c r="EGX148" s="42"/>
      <c r="EGY148" s="41"/>
      <c r="EGZ148" s="41"/>
      <c r="EHA148" s="41"/>
      <c r="EHB148" s="42"/>
      <c r="EHC148" s="41"/>
      <c r="EHD148" s="41"/>
      <c r="EHE148" s="41"/>
      <c r="EHF148" s="42"/>
      <c r="EHG148" s="41"/>
      <c r="EHH148" s="41"/>
      <c r="EHI148" s="41"/>
      <c r="EHJ148" s="42"/>
      <c r="EHK148" s="41"/>
      <c r="EHL148" s="41"/>
      <c r="EHM148" s="41"/>
      <c r="EHN148" s="42"/>
      <c r="EHO148" s="41"/>
      <c r="EHP148" s="41"/>
      <c r="EHQ148" s="41"/>
      <c r="EHR148" s="42"/>
      <c r="EHS148" s="41"/>
      <c r="EHT148" s="41"/>
      <c r="EHU148" s="41"/>
      <c r="EHV148" s="42"/>
      <c r="EHW148" s="41"/>
      <c r="EHX148" s="41"/>
      <c r="EHY148" s="41"/>
      <c r="EHZ148" s="42"/>
      <c r="EIA148" s="41"/>
      <c r="EIB148" s="41"/>
      <c r="EIC148" s="41"/>
      <c r="EID148" s="42"/>
      <c r="EIE148" s="41"/>
      <c r="EIF148" s="41"/>
      <c r="EIG148" s="41"/>
      <c r="EIH148" s="42"/>
      <c r="EII148" s="41"/>
      <c r="EIJ148" s="41"/>
      <c r="EIK148" s="41"/>
      <c r="EIL148" s="42"/>
      <c r="EIM148" s="41"/>
      <c r="EIN148" s="41"/>
      <c r="EIO148" s="41"/>
      <c r="EIP148" s="42"/>
      <c r="EIQ148" s="41"/>
      <c r="EIR148" s="41"/>
      <c r="EIS148" s="41"/>
      <c r="EIT148" s="42"/>
      <c r="EIU148" s="41"/>
      <c r="EIV148" s="41"/>
      <c r="EIW148" s="41"/>
      <c r="EIX148" s="42"/>
      <c r="EIY148" s="41"/>
      <c r="EIZ148" s="41"/>
      <c r="EJA148" s="41"/>
      <c r="EJB148" s="42"/>
      <c r="EJC148" s="41"/>
      <c r="EJD148" s="41"/>
      <c r="EJE148" s="41"/>
      <c r="EJF148" s="42"/>
      <c r="EJG148" s="41"/>
      <c r="EJH148" s="41"/>
      <c r="EJI148" s="41"/>
      <c r="EJJ148" s="42"/>
      <c r="EJK148" s="41"/>
      <c r="EJL148" s="41"/>
      <c r="EJM148" s="41"/>
      <c r="EJN148" s="42"/>
      <c r="EJO148" s="41"/>
      <c r="EJP148" s="41"/>
      <c r="EJQ148" s="41"/>
      <c r="EJR148" s="43"/>
      <c r="EJS148" s="44"/>
      <c r="EJT148" s="45"/>
      <c r="EJU148" s="45"/>
      <c r="EJV148" s="42"/>
      <c r="EJW148" s="41"/>
      <c r="EJX148" s="41"/>
      <c r="EJY148" s="41"/>
      <c r="EJZ148" s="42"/>
      <c r="EKA148" s="41"/>
      <c r="EKB148" s="41"/>
      <c r="EKC148" s="41"/>
      <c r="EKD148" s="42"/>
      <c r="EKE148" s="41"/>
      <c r="EKF148" s="41"/>
      <c r="EKG148" s="41"/>
      <c r="EKH148" s="42"/>
      <c r="EKI148" s="41"/>
      <c r="EKJ148" s="41"/>
      <c r="EKK148" s="41"/>
      <c r="EKL148" s="42"/>
      <c r="EKM148" s="41"/>
      <c r="EKN148" s="41"/>
      <c r="EKO148" s="41"/>
      <c r="EKP148" s="42"/>
      <c r="EKQ148" s="41"/>
      <c r="EKR148" s="41"/>
      <c r="EKS148" s="41"/>
      <c r="EKT148" s="42"/>
      <c r="EKU148" s="41"/>
      <c r="EKV148" s="41"/>
      <c r="EKW148" s="41"/>
      <c r="EKX148" s="42"/>
      <c r="EKY148" s="41"/>
      <c r="EKZ148" s="41"/>
      <c r="ELA148" s="41"/>
      <c r="ELB148" s="42"/>
      <c r="ELC148" s="41"/>
      <c r="ELD148" s="41"/>
      <c r="ELE148" s="41"/>
      <c r="ELF148" s="42"/>
      <c r="ELG148" s="41"/>
      <c r="ELH148" s="41"/>
      <c r="ELI148" s="41"/>
      <c r="ELJ148" s="42"/>
      <c r="ELK148" s="41"/>
      <c r="ELL148" s="41"/>
      <c r="ELM148" s="41"/>
      <c r="ELN148" s="42"/>
      <c r="ELO148" s="41"/>
      <c r="ELP148" s="41"/>
      <c r="ELQ148" s="41"/>
      <c r="ELR148" s="42"/>
      <c r="ELS148" s="41"/>
      <c r="ELT148" s="41"/>
      <c r="ELU148" s="41"/>
      <c r="ELV148" s="42"/>
      <c r="ELW148" s="41"/>
      <c r="ELX148" s="41"/>
      <c r="ELY148" s="41"/>
      <c r="ELZ148" s="42"/>
      <c r="EMA148" s="41"/>
      <c r="EMB148" s="41"/>
      <c r="EMC148" s="41"/>
      <c r="EMD148" s="42"/>
      <c r="EME148" s="41"/>
      <c r="EMF148" s="41"/>
      <c r="EMG148" s="41"/>
      <c r="EMH148" s="42"/>
      <c r="EMI148" s="41"/>
      <c r="EMJ148" s="41"/>
      <c r="EMK148" s="41"/>
      <c r="EML148" s="42"/>
      <c r="EMM148" s="41"/>
      <c r="EMN148" s="41"/>
      <c r="EMO148" s="41"/>
      <c r="EMP148" s="42"/>
      <c r="EMQ148" s="41"/>
      <c r="EMR148" s="41"/>
      <c r="EMS148" s="41"/>
      <c r="EMT148" s="42"/>
      <c r="EMU148" s="41"/>
      <c r="EMV148" s="41"/>
      <c r="EMW148" s="41"/>
      <c r="EMX148" s="42"/>
      <c r="EMY148" s="41"/>
      <c r="EMZ148" s="41"/>
      <c r="ENA148" s="41"/>
      <c r="ENB148" s="42"/>
      <c r="ENC148" s="41"/>
      <c r="END148" s="41"/>
      <c r="ENE148" s="41"/>
      <c r="ENF148" s="42"/>
      <c r="ENG148" s="41"/>
      <c r="ENH148" s="41"/>
      <c r="ENI148" s="41"/>
      <c r="ENJ148" s="42"/>
      <c r="ENK148" s="41"/>
      <c r="ENL148" s="41"/>
      <c r="ENM148" s="41"/>
      <c r="ENN148" s="42"/>
      <c r="ENO148" s="41"/>
      <c r="ENP148" s="41"/>
      <c r="ENQ148" s="41"/>
      <c r="ENR148" s="42"/>
      <c r="ENS148" s="41"/>
      <c r="ENT148" s="41"/>
      <c r="ENU148" s="41"/>
      <c r="ENV148" s="42"/>
      <c r="ENW148" s="41"/>
      <c r="ENX148" s="41"/>
      <c r="ENY148" s="41"/>
      <c r="ENZ148" s="42"/>
      <c r="EOA148" s="41"/>
      <c r="EOB148" s="41"/>
      <c r="EOC148" s="41"/>
      <c r="EOD148" s="42"/>
      <c r="EOE148" s="41"/>
      <c r="EOF148" s="41"/>
      <c r="EOG148" s="41"/>
      <c r="EOH148" s="42"/>
      <c r="EOI148" s="41"/>
      <c r="EOJ148" s="41"/>
      <c r="EOK148" s="41"/>
      <c r="EOL148" s="42"/>
      <c r="EOM148" s="41"/>
      <c r="EON148" s="41"/>
      <c r="EOO148" s="41"/>
      <c r="EOP148" s="42"/>
      <c r="EOQ148" s="41"/>
      <c r="EOR148" s="41"/>
      <c r="EOS148" s="41"/>
      <c r="EOT148" s="42"/>
      <c r="EOU148" s="41"/>
      <c r="EOV148" s="41"/>
      <c r="EOW148" s="41"/>
      <c r="EOX148" s="42"/>
      <c r="EOY148" s="41"/>
      <c r="EOZ148" s="41"/>
      <c r="EPA148" s="41"/>
      <c r="EPB148" s="42"/>
      <c r="EPC148" s="41"/>
      <c r="EPD148" s="41"/>
      <c r="EPE148" s="41"/>
      <c r="EPF148" s="42"/>
      <c r="EPG148" s="41"/>
      <c r="EPH148" s="41"/>
      <c r="EPI148" s="41"/>
      <c r="EPJ148" s="42"/>
      <c r="EPK148" s="41"/>
      <c r="EPL148" s="41"/>
      <c r="EPM148" s="41"/>
      <c r="EPN148" s="42"/>
      <c r="EPO148" s="41"/>
      <c r="EPP148" s="41"/>
      <c r="EPQ148" s="41"/>
      <c r="EPR148" s="42"/>
      <c r="EPS148" s="41"/>
      <c r="EPT148" s="41"/>
      <c r="EPU148" s="41"/>
      <c r="EPV148" s="43"/>
      <c r="EPW148" s="44"/>
      <c r="EPX148" s="45"/>
      <c r="EPY148" s="45"/>
      <c r="EPZ148" s="42"/>
      <c r="EQA148" s="41"/>
      <c r="EQB148" s="41"/>
      <c r="EQC148" s="41"/>
      <c r="EQD148" s="42"/>
      <c r="EQE148" s="41"/>
      <c r="EQF148" s="41"/>
      <c r="EQG148" s="41"/>
      <c r="EQH148" s="42"/>
      <c r="EQI148" s="41"/>
      <c r="EQJ148" s="41"/>
      <c r="EQK148" s="41"/>
      <c r="EQL148" s="42"/>
      <c r="EQM148" s="41"/>
      <c r="EQN148" s="41"/>
      <c r="EQO148" s="41"/>
      <c r="EQP148" s="42"/>
      <c r="EQQ148" s="41"/>
      <c r="EQR148" s="41"/>
      <c r="EQS148" s="41"/>
      <c r="EQT148" s="42"/>
      <c r="EQU148" s="41"/>
      <c r="EQV148" s="41"/>
      <c r="EQW148" s="41"/>
      <c r="EQX148" s="42"/>
      <c r="EQY148" s="41"/>
      <c r="EQZ148" s="41"/>
      <c r="ERA148" s="41"/>
      <c r="ERB148" s="42"/>
      <c r="ERC148" s="41"/>
      <c r="ERD148" s="41"/>
      <c r="ERE148" s="41"/>
      <c r="ERF148" s="42"/>
      <c r="ERG148" s="41"/>
      <c r="ERH148" s="41"/>
      <c r="ERI148" s="41"/>
      <c r="ERJ148" s="42"/>
      <c r="ERK148" s="41"/>
      <c r="ERL148" s="41"/>
      <c r="ERM148" s="41"/>
      <c r="ERN148" s="42"/>
      <c r="ERO148" s="41"/>
      <c r="ERP148" s="41"/>
      <c r="ERQ148" s="41"/>
      <c r="ERR148" s="42"/>
      <c r="ERS148" s="41"/>
      <c r="ERT148" s="41"/>
      <c r="ERU148" s="41"/>
      <c r="ERV148" s="42"/>
      <c r="ERW148" s="41"/>
      <c r="ERX148" s="41"/>
      <c r="ERY148" s="41"/>
      <c r="ERZ148" s="42"/>
      <c r="ESA148" s="41"/>
      <c r="ESB148" s="41"/>
      <c r="ESC148" s="41"/>
      <c r="ESD148" s="42"/>
      <c r="ESE148" s="41"/>
      <c r="ESF148" s="41"/>
      <c r="ESG148" s="41"/>
      <c r="ESH148" s="42"/>
      <c r="ESI148" s="41"/>
      <c r="ESJ148" s="41"/>
      <c r="ESK148" s="41"/>
      <c r="ESL148" s="42"/>
      <c r="ESM148" s="41"/>
      <c r="ESN148" s="41"/>
      <c r="ESO148" s="41"/>
      <c r="ESP148" s="42"/>
      <c r="ESQ148" s="41"/>
      <c r="ESR148" s="41"/>
      <c r="ESS148" s="41"/>
      <c r="EST148" s="42"/>
      <c r="ESU148" s="41"/>
      <c r="ESV148" s="41"/>
      <c r="ESW148" s="41"/>
      <c r="ESX148" s="42"/>
      <c r="ESY148" s="41"/>
      <c r="ESZ148" s="41"/>
      <c r="ETA148" s="41"/>
      <c r="ETB148" s="42"/>
      <c r="ETC148" s="41"/>
      <c r="ETD148" s="41"/>
      <c r="ETE148" s="41"/>
      <c r="ETF148" s="42"/>
      <c r="ETG148" s="41"/>
      <c r="ETH148" s="41"/>
      <c r="ETI148" s="41"/>
      <c r="ETJ148" s="42"/>
      <c r="ETK148" s="41"/>
      <c r="ETL148" s="41"/>
      <c r="ETM148" s="41"/>
      <c r="ETN148" s="42"/>
      <c r="ETO148" s="41"/>
      <c r="ETP148" s="41"/>
      <c r="ETQ148" s="41"/>
      <c r="ETR148" s="42"/>
      <c r="ETS148" s="41"/>
      <c r="ETT148" s="41"/>
      <c r="ETU148" s="41"/>
      <c r="ETV148" s="42"/>
      <c r="ETW148" s="41"/>
      <c r="ETX148" s="41"/>
      <c r="ETY148" s="41"/>
      <c r="ETZ148" s="42"/>
      <c r="EUA148" s="41"/>
      <c r="EUB148" s="41"/>
      <c r="EUC148" s="41"/>
      <c r="EUD148" s="42"/>
      <c r="EUE148" s="41"/>
      <c r="EUF148" s="41"/>
      <c r="EUG148" s="41"/>
      <c r="EUH148" s="42"/>
      <c r="EUI148" s="41"/>
      <c r="EUJ148" s="41"/>
      <c r="EUK148" s="41"/>
      <c r="EUL148" s="42"/>
      <c r="EUM148" s="41"/>
      <c r="EUN148" s="41"/>
      <c r="EUO148" s="41"/>
      <c r="EUP148" s="42"/>
      <c r="EUQ148" s="41"/>
      <c r="EUR148" s="41"/>
      <c r="EUS148" s="41"/>
      <c r="EUT148" s="42"/>
      <c r="EUU148" s="41"/>
      <c r="EUV148" s="41"/>
      <c r="EUW148" s="41"/>
      <c r="EUX148" s="42"/>
      <c r="EUY148" s="41"/>
      <c r="EUZ148" s="41"/>
      <c r="EVA148" s="41"/>
      <c r="EVB148" s="42"/>
      <c r="EVC148" s="41"/>
      <c r="EVD148" s="41"/>
      <c r="EVE148" s="41"/>
      <c r="EVF148" s="42"/>
      <c r="EVG148" s="41"/>
      <c r="EVH148" s="41"/>
      <c r="EVI148" s="41"/>
      <c r="EVJ148" s="42"/>
      <c r="EVK148" s="41"/>
      <c r="EVL148" s="41"/>
      <c r="EVM148" s="41"/>
      <c r="EVN148" s="42"/>
      <c r="EVO148" s="41"/>
      <c r="EVP148" s="41"/>
      <c r="EVQ148" s="41"/>
      <c r="EVR148" s="42"/>
      <c r="EVS148" s="41"/>
      <c r="EVT148" s="41"/>
      <c r="EVU148" s="41"/>
      <c r="EVV148" s="42"/>
      <c r="EVW148" s="41"/>
      <c r="EVX148" s="41"/>
      <c r="EVY148" s="41"/>
      <c r="EVZ148" s="43"/>
      <c r="EWA148" s="44"/>
      <c r="EWB148" s="45"/>
      <c r="EWC148" s="45"/>
      <c r="EWD148" s="42"/>
      <c r="EWE148" s="41"/>
      <c r="EWF148" s="41"/>
      <c r="EWG148" s="41"/>
      <c r="EWH148" s="42"/>
      <c r="EWI148" s="41"/>
      <c r="EWJ148" s="41"/>
      <c r="EWK148" s="41"/>
      <c r="EWL148" s="42"/>
      <c r="EWM148" s="41"/>
      <c r="EWN148" s="41"/>
      <c r="EWO148" s="41"/>
      <c r="EWP148" s="42"/>
      <c r="EWQ148" s="41"/>
      <c r="EWR148" s="41"/>
      <c r="EWS148" s="41"/>
      <c r="EWT148" s="42"/>
      <c r="EWU148" s="41"/>
      <c r="EWV148" s="41"/>
      <c r="EWW148" s="41"/>
      <c r="EWX148" s="42"/>
      <c r="EWY148" s="41"/>
      <c r="EWZ148" s="41"/>
      <c r="EXA148" s="41"/>
      <c r="EXB148" s="42"/>
      <c r="EXC148" s="41"/>
      <c r="EXD148" s="41"/>
      <c r="EXE148" s="41"/>
      <c r="EXF148" s="42"/>
      <c r="EXG148" s="41"/>
      <c r="EXH148" s="41"/>
      <c r="EXI148" s="41"/>
      <c r="EXJ148" s="42"/>
      <c r="EXK148" s="41"/>
      <c r="EXL148" s="41"/>
      <c r="EXM148" s="41"/>
      <c r="EXN148" s="42"/>
      <c r="EXO148" s="41"/>
      <c r="EXP148" s="41"/>
      <c r="EXQ148" s="41"/>
      <c r="EXR148" s="42"/>
      <c r="EXS148" s="41"/>
      <c r="EXT148" s="41"/>
      <c r="EXU148" s="41"/>
      <c r="EXV148" s="42"/>
      <c r="EXW148" s="41"/>
      <c r="EXX148" s="41"/>
      <c r="EXY148" s="41"/>
      <c r="EXZ148" s="42"/>
      <c r="EYA148" s="41"/>
      <c r="EYB148" s="41"/>
      <c r="EYC148" s="41"/>
      <c r="EYD148" s="42"/>
      <c r="EYE148" s="41"/>
      <c r="EYF148" s="41"/>
      <c r="EYG148" s="41"/>
      <c r="EYH148" s="42"/>
      <c r="EYI148" s="41"/>
      <c r="EYJ148" s="41"/>
      <c r="EYK148" s="41"/>
      <c r="EYL148" s="42"/>
      <c r="EYM148" s="41"/>
      <c r="EYN148" s="41"/>
      <c r="EYO148" s="41"/>
      <c r="EYP148" s="42"/>
      <c r="EYQ148" s="41"/>
      <c r="EYR148" s="41"/>
      <c r="EYS148" s="41"/>
      <c r="EYT148" s="42"/>
      <c r="EYU148" s="41"/>
      <c r="EYV148" s="41"/>
      <c r="EYW148" s="41"/>
      <c r="EYX148" s="42"/>
      <c r="EYY148" s="41"/>
      <c r="EYZ148" s="41"/>
      <c r="EZA148" s="41"/>
      <c r="EZB148" s="42"/>
      <c r="EZC148" s="41"/>
      <c r="EZD148" s="41"/>
      <c r="EZE148" s="41"/>
      <c r="EZF148" s="42"/>
      <c r="EZG148" s="41"/>
      <c r="EZH148" s="41"/>
      <c r="EZI148" s="41"/>
      <c r="EZJ148" s="42"/>
      <c r="EZK148" s="41"/>
      <c r="EZL148" s="41"/>
      <c r="EZM148" s="41"/>
      <c r="EZN148" s="42"/>
      <c r="EZO148" s="41"/>
      <c r="EZP148" s="41"/>
      <c r="EZQ148" s="41"/>
      <c r="EZR148" s="42"/>
      <c r="EZS148" s="41"/>
      <c r="EZT148" s="41"/>
      <c r="EZU148" s="41"/>
      <c r="EZV148" s="42"/>
      <c r="EZW148" s="41"/>
      <c r="EZX148" s="41"/>
      <c r="EZY148" s="41"/>
      <c r="EZZ148" s="42"/>
      <c r="FAA148" s="41"/>
      <c r="FAB148" s="41"/>
      <c r="FAC148" s="41"/>
      <c r="FAD148" s="42"/>
      <c r="FAE148" s="41"/>
      <c r="FAF148" s="41"/>
      <c r="FAG148" s="41"/>
      <c r="FAH148" s="42"/>
      <c r="FAI148" s="41"/>
      <c r="FAJ148" s="41"/>
      <c r="FAK148" s="41"/>
      <c r="FAL148" s="42"/>
      <c r="FAM148" s="41"/>
      <c r="FAN148" s="41"/>
      <c r="FAO148" s="41"/>
      <c r="FAP148" s="42"/>
      <c r="FAQ148" s="41"/>
      <c r="FAR148" s="41"/>
      <c r="FAS148" s="41"/>
      <c r="FAT148" s="42"/>
      <c r="FAU148" s="41"/>
      <c r="FAV148" s="41"/>
      <c r="FAW148" s="41"/>
      <c r="FAX148" s="42"/>
      <c r="FAY148" s="41"/>
      <c r="FAZ148" s="41"/>
      <c r="FBA148" s="41"/>
      <c r="FBB148" s="42"/>
      <c r="FBC148" s="41"/>
      <c r="FBD148" s="41"/>
      <c r="FBE148" s="41"/>
      <c r="FBF148" s="42"/>
      <c r="FBG148" s="41"/>
      <c r="FBH148" s="41"/>
      <c r="FBI148" s="41"/>
      <c r="FBJ148" s="42"/>
      <c r="FBK148" s="41"/>
      <c r="FBL148" s="41"/>
      <c r="FBM148" s="41"/>
      <c r="FBN148" s="42"/>
      <c r="FBO148" s="41"/>
      <c r="FBP148" s="41"/>
      <c r="FBQ148" s="41"/>
      <c r="FBR148" s="42"/>
      <c r="FBS148" s="41"/>
      <c r="FBT148" s="41"/>
      <c r="FBU148" s="41"/>
      <c r="FBV148" s="42"/>
      <c r="FBW148" s="41"/>
      <c r="FBX148" s="41"/>
      <c r="FBY148" s="41"/>
      <c r="FBZ148" s="42"/>
      <c r="FCA148" s="41"/>
      <c r="FCB148" s="41"/>
      <c r="FCC148" s="41"/>
      <c r="FCD148" s="43"/>
      <c r="FCE148" s="44"/>
      <c r="FCF148" s="45"/>
      <c r="FCG148" s="45"/>
      <c r="FCH148" s="42"/>
      <c r="FCI148" s="41"/>
      <c r="FCJ148" s="41"/>
      <c r="FCK148" s="41"/>
      <c r="FCL148" s="42"/>
      <c r="FCM148" s="41"/>
      <c r="FCN148" s="41"/>
      <c r="FCO148" s="41"/>
      <c r="FCP148" s="42"/>
      <c r="FCQ148" s="41"/>
      <c r="FCR148" s="41"/>
      <c r="FCS148" s="41"/>
      <c r="FCT148" s="42"/>
      <c r="FCU148" s="41"/>
      <c r="FCV148" s="41"/>
      <c r="FCW148" s="41"/>
      <c r="FCX148" s="42"/>
      <c r="FCY148" s="41"/>
      <c r="FCZ148" s="41"/>
      <c r="FDA148" s="41"/>
      <c r="FDB148" s="42"/>
      <c r="FDC148" s="41"/>
      <c r="FDD148" s="41"/>
      <c r="FDE148" s="41"/>
      <c r="FDF148" s="42"/>
      <c r="FDG148" s="41"/>
      <c r="FDH148" s="41"/>
      <c r="FDI148" s="41"/>
      <c r="FDJ148" s="42"/>
      <c r="FDK148" s="41"/>
      <c r="FDL148" s="41"/>
      <c r="FDM148" s="41"/>
      <c r="FDN148" s="42"/>
      <c r="FDO148" s="41"/>
      <c r="FDP148" s="41"/>
      <c r="FDQ148" s="41"/>
      <c r="FDR148" s="42"/>
      <c r="FDS148" s="41"/>
      <c r="FDT148" s="41"/>
      <c r="FDU148" s="41"/>
      <c r="FDV148" s="42"/>
      <c r="FDW148" s="41"/>
      <c r="FDX148" s="41"/>
      <c r="FDY148" s="41"/>
      <c r="FDZ148" s="42"/>
      <c r="FEA148" s="41"/>
      <c r="FEB148" s="41"/>
      <c r="FEC148" s="41"/>
      <c r="FED148" s="42"/>
      <c r="FEE148" s="41"/>
      <c r="FEF148" s="41"/>
      <c r="FEG148" s="41"/>
      <c r="FEH148" s="42"/>
      <c r="FEI148" s="41"/>
      <c r="FEJ148" s="41"/>
      <c r="FEK148" s="41"/>
      <c r="FEL148" s="42"/>
      <c r="FEM148" s="41"/>
      <c r="FEN148" s="41"/>
      <c r="FEO148" s="41"/>
      <c r="FEP148" s="42"/>
      <c r="FEQ148" s="41"/>
      <c r="FER148" s="41"/>
      <c r="FES148" s="41"/>
      <c r="FET148" s="42"/>
      <c r="FEU148" s="41"/>
      <c r="FEV148" s="41"/>
      <c r="FEW148" s="41"/>
      <c r="FEX148" s="42"/>
      <c r="FEY148" s="41"/>
      <c r="FEZ148" s="41"/>
      <c r="FFA148" s="41"/>
      <c r="FFB148" s="42"/>
      <c r="FFC148" s="41"/>
      <c r="FFD148" s="41"/>
      <c r="FFE148" s="41"/>
      <c r="FFF148" s="42"/>
      <c r="FFG148" s="41"/>
      <c r="FFH148" s="41"/>
      <c r="FFI148" s="41"/>
      <c r="FFJ148" s="42"/>
      <c r="FFK148" s="41"/>
      <c r="FFL148" s="41"/>
      <c r="FFM148" s="41"/>
      <c r="FFN148" s="42"/>
      <c r="FFO148" s="41"/>
      <c r="FFP148" s="41"/>
      <c r="FFQ148" s="41"/>
      <c r="FFR148" s="42"/>
      <c r="FFS148" s="41"/>
      <c r="FFT148" s="41"/>
      <c r="FFU148" s="41"/>
      <c r="FFV148" s="42"/>
      <c r="FFW148" s="41"/>
      <c r="FFX148" s="41"/>
      <c r="FFY148" s="41"/>
      <c r="FFZ148" s="42"/>
      <c r="FGA148" s="41"/>
      <c r="FGB148" s="41"/>
      <c r="FGC148" s="41"/>
      <c r="FGD148" s="42"/>
      <c r="FGE148" s="41"/>
      <c r="FGF148" s="41"/>
      <c r="FGG148" s="41"/>
      <c r="FGH148" s="42"/>
      <c r="FGI148" s="41"/>
      <c r="FGJ148" s="41"/>
      <c r="FGK148" s="41"/>
      <c r="FGL148" s="42"/>
      <c r="FGM148" s="41"/>
      <c r="FGN148" s="41"/>
      <c r="FGO148" s="41"/>
      <c r="FGP148" s="42"/>
      <c r="FGQ148" s="41"/>
      <c r="FGR148" s="41"/>
      <c r="FGS148" s="41"/>
      <c r="FGT148" s="42"/>
      <c r="FGU148" s="41"/>
      <c r="FGV148" s="41"/>
      <c r="FGW148" s="41"/>
      <c r="FGX148" s="42"/>
      <c r="FGY148" s="41"/>
      <c r="FGZ148" s="41"/>
      <c r="FHA148" s="41"/>
      <c r="FHB148" s="42"/>
      <c r="FHC148" s="41"/>
      <c r="FHD148" s="41"/>
      <c r="FHE148" s="41"/>
      <c r="FHF148" s="42"/>
      <c r="FHG148" s="41"/>
      <c r="FHH148" s="41"/>
      <c r="FHI148" s="41"/>
      <c r="FHJ148" s="42"/>
      <c r="FHK148" s="41"/>
      <c r="FHL148" s="41"/>
      <c r="FHM148" s="41"/>
      <c r="FHN148" s="42"/>
      <c r="FHO148" s="41"/>
      <c r="FHP148" s="41"/>
      <c r="FHQ148" s="41"/>
      <c r="FHR148" s="42"/>
      <c r="FHS148" s="41"/>
      <c r="FHT148" s="41"/>
      <c r="FHU148" s="41"/>
      <c r="FHV148" s="42"/>
      <c r="FHW148" s="41"/>
      <c r="FHX148" s="41"/>
      <c r="FHY148" s="41"/>
      <c r="FHZ148" s="42"/>
      <c r="FIA148" s="41"/>
      <c r="FIB148" s="41"/>
      <c r="FIC148" s="41"/>
      <c r="FID148" s="42"/>
      <c r="FIE148" s="41"/>
      <c r="FIF148" s="41"/>
      <c r="FIG148" s="41"/>
      <c r="FIH148" s="43"/>
      <c r="FII148" s="44"/>
      <c r="FIJ148" s="45"/>
      <c r="FIK148" s="45"/>
      <c r="FIL148" s="42"/>
      <c r="FIM148" s="41"/>
      <c r="FIN148" s="41"/>
      <c r="FIO148" s="41"/>
      <c r="FIP148" s="42"/>
      <c r="FIQ148" s="41"/>
      <c r="FIR148" s="41"/>
      <c r="FIS148" s="41"/>
      <c r="FIT148" s="42"/>
      <c r="FIU148" s="41"/>
      <c r="FIV148" s="41"/>
      <c r="FIW148" s="41"/>
      <c r="FIX148" s="42"/>
      <c r="FIY148" s="41"/>
      <c r="FIZ148" s="41"/>
      <c r="FJA148" s="41"/>
      <c r="FJB148" s="42"/>
      <c r="FJC148" s="41"/>
      <c r="FJD148" s="41"/>
      <c r="FJE148" s="41"/>
      <c r="FJF148" s="42"/>
      <c r="FJG148" s="41"/>
      <c r="FJH148" s="41"/>
      <c r="FJI148" s="41"/>
      <c r="FJJ148" s="42"/>
      <c r="FJK148" s="41"/>
      <c r="FJL148" s="41"/>
      <c r="FJM148" s="41"/>
      <c r="FJN148" s="42"/>
      <c r="FJO148" s="41"/>
      <c r="FJP148" s="41"/>
      <c r="FJQ148" s="41"/>
      <c r="FJR148" s="42"/>
      <c r="FJS148" s="41"/>
      <c r="FJT148" s="41"/>
      <c r="FJU148" s="41"/>
      <c r="FJV148" s="42"/>
      <c r="FJW148" s="41"/>
      <c r="FJX148" s="41"/>
      <c r="FJY148" s="41"/>
      <c r="FJZ148" s="42"/>
      <c r="FKA148" s="41"/>
      <c r="FKB148" s="41"/>
      <c r="FKC148" s="41"/>
      <c r="FKD148" s="42"/>
      <c r="FKE148" s="41"/>
      <c r="FKF148" s="41"/>
      <c r="FKG148" s="41"/>
      <c r="FKH148" s="42"/>
      <c r="FKI148" s="41"/>
      <c r="FKJ148" s="41"/>
      <c r="FKK148" s="41"/>
      <c r="FKL148" s="42"/>
      <c r="FKM148" s="41"/>
      <c r="FKN148" s="41"/>
      <c r="FKO148" s="41"/>
      <c r="FKP148" s="42"/>
      <c r="FKQ148" s="41"/>
      <c r="FKR148" s="41"/>
      <c r="FKS148" s="41"/>
      <c r="FKT148" s="42"/>
      <c r="FKU148" s="41"/>
      <c r="FKV148" s="41"/>
      <c r="FKW148" s="41"/>
      <c r="FKX148" s="42"/>
      <c r="FKY148" s="41"/>
      <c r="FKZ148" s="41"/>
      <c r="FLA148" s="41"/>
      <c r="FLB148" s="42"/>
      <c r="FLC148" s="41"/>
      <c r="FLD148" s="41"/>
      <c r="FLE148" s="41"/>
      <c r="FLF148" s="42"/>
      <c r="FLG148" s="41"/>
      <c r="FLH148" s="41"/>
      <c r="FLI148" s="41"/>
      <c r="FLJ148" s="42"/>
      <c r="FLK148" s="41"/>
      <c r="FLL148" s="41"/>
      <c r="FLM148" s="41"/>
      <c r="FLN148" s="42"/>
      <c r="FLO148" s="41"/>
      <c r="FLP148" s="41"/>
      <c r="FLQ148" s="41"/>
      <c r="FLR148" s="42"/>
      <c r="FLS148" s="41"/>
      <c r="FLT148" s="41"/>
      <c r="FLU148" s="41"/>
      <c r="FLV148" s="42"/>
      <c r="FLW148" s="41"/>
      <c r="FLX148" s="41"/>
      <c r="FLY148" s="41"/>
      <c r="FLZ148" s="42"/>
      <c r="FMA148" s="41"/>
      <c r="FMB148" s="41"/>
      <c r="FMC148" s="41"/>
      <c r="FMD148" s="42"/>
      <c r="FME148" s="41"/>
      <c r="FMF148" s="41"/>
      <c r="FMG148" s="41"/>
      <c r="FMH148" s="42"/>
      <c r="FMI148" s="41"/>
      <c r="FMJ148" s="41"/>
      <c r="FMK148" s="41"/>
      <c r="FML148" s="42"/>
      <c r="FMM148" s="41"/>
      <c r="FMN148" s="41"/>
      <c r="FMO148" s="41"/>
      <c r="FMP148" s="42"/>
      <c r="FMQ148" s="41"/>
      <c r="FMR148" s="41"/>
      <c r="FMS148" s="41"/>
      <c r="FMT148" s="42"/>
      <c r="FMU148" s="41"/>
      <c r="FMV148" s="41"/>
      <c r="FMW148" s="41"/>
      <c r="FMX148" s="42"/>
      <c r="FMY148" s="41"/>
      <c r="FMZ148" s="41"/>
      <c r="FNA148" s="41"/>
      <c r="FNB148" s="42"/>
      <c r="FNC148" s="41"/>
      <c r="FND148" s="41"/>
      <c r="FNE148" s="41"/>
      <c r="FNF148" s="42"/>
      <c r="FNG148" s="41"/>
      <c r="FNH148" s="41"/>
      <c r="FNI148" s="41"/>
      <c r="FNJ148" s="42"/>
      <c r="FNK148" s="41"/>
      <c r="FNL148" s="41"/>
      <c r="FNM148" s="41"/>
      <c r="FNN148" s="42"/>
      <c r="FNO148" s="41"/>
      <c r="FNP148" s="41"/>
      <c r="FNQ148" s="41"/>
      <c r="FNR148" s="42"/>
      <c r="FNS148" s="41"/>
      <c r="FNT148" s="41"/>
      <c r="FNU148" s="41"/>
      <c r="FNV148" s="42"/>
      <c r="FNW148" s="41"/>
      <c r="FNX148" s="41"/>
      <c r="FNY148" s="41"/>
      <c r="FNZ148" s="42"/>
      <c r="FOA148" s="41"/>
      <c r="FOB148" s="41"/>
      <c r="FOC148" s="41"/>
      <c r="FOD148" s="42"/>
      <c r="FOE148" s="41"/>
      <c r="FOF148" s="41"/>
      <c r="FOG148" s="41"/>
      <c r="FOH148" s="42"/>
      <c r="FOI148" s="41"/>
      <c r="FOJ148" s="41"/>
      <c r="FOK148" s="41"/>
      <c r="FOL148" s="43"/>
      <c r="FOM148" s="44"/>
      <c r="FON148" s="45"/>
      <c r="FOO148" s="45"/>
      <c r="FOP148" s="42"/>
      <c r="FOQ148" s="41"/>
      <c r="FOR148" s="41"/>
      <c r="FOS148" s="41"/>
      <c r="FOT148" s="42"/>
      <c r="FOU148" s="41"/>
      <c r="FOV148" s="41"/>
      <c r="FOW148" s="41"/>
      <c r="FOX148" s="42"/>
      <c r="FOY148" s="41"/>
      <c r="FOZ148" s="41"/>
      <c r="FPA148" s="41"/>
      <c r="FPB148" s="42"/>
      <c r="FPC148" s="41"/>
      <c r="FPD148" s="41"/>
      <c r="FPE148" s="41"/>
      <c r="FPF148" s="42"/>
      <c r="FPG148" s="41"/>
      <c r="FPH148" s="41"/>
      <c r="FPI148" s="41"/>
      <c r="FPJ148" s="42"/>
      <c r="FPK148" s="41"/>
      <c r="FPL148" s="41"/>
      <c r="FPM148" s="41"/>
      <c r="FPN148" s="42"/>
      <c r="FPO148" s="41"/>
      <c r="FPP148" s="41"/>
      <c r="FPQ148" s="41"/>
      <c r="FPR148" s="42"/>
      <c r="FPS148" s="41"/>
      <c r="FPT148" s="41"/>
      <c r="FPU148" s="41"/>
      <c r="FPV148" s="42"/>
      <c r="FPW148" s="41"/>
      <c r="FPX148" s="41"/>
      <c r="FPY148" s="41"/>
      <c r="FPZ148" s="42"/>
      <c r="FQA148" s="41"/>
      <c r="FQB148" s="41"/>
      <c r="FQC148" s="41"/>
      <c r="FQD148" s="42"/>
      <c r="FQE148" s="41"/>
      <c r="FQF148" s="41"/>
      <c r="FQG148" s="41"/>
      <c r="FQH148" s="42"/>
      <c r="FQI148" s="41"/>
      <c r="FQJ148" s="41"/>
      <c r="FQK148" s="41"/>
      <c r="FQL148" s="42"/>
      <c r="FQM148" s="41"/>
      <c r="FQN148" s="41"/>
      <c r="FQO148" s="41"/>
      <c r="FQP148" s="42"/>
      <c r="FQQ148" s="41"/>
      <c r="FQR148" s="41"/>
      <c r="FQS148" s="41"/>
      <c r="FQT148" s="42"/>
      <c r="FQU148" s="41"/>
      <c r="FQV148" s="41"/>
      <c r="FQW148" s="41"/>
      <c r="FQX148" s="42"/>
      <c r="FQY148" s="41"/>
      <c r="FQZ148" s="41"/>
      <c r="FRA148" s="41"/>
      <c r="FRB148" s="42"/>
      <c r="FRC148" s="41"/>
      <c r="FRD148" s="41"/>
      <c r="FRE148" s="41"/>
      <c r="FRF148" s="42"/>
      <c r="FRG148" s="41"/>
      <c r="FRH148" s="41"/>
      <c r="FRI148" s="41"/>
      <c r="FRJ148" s="42"/>
      <c r="FRK148" s="41"/>
      <c r="FRL148" s="41"/>
      <c r="FRM148" s="41"/>
      <c r="FRN148" s="42"/>
      <c r="FRO148" s="41"/>
      <c r="FRP148" s="41"/>
      <c r="FRQ148" s="41"/>
      <c r="FRR148" s="42"/>
      <c r="FRS148" s="41"/>
      <c r="FRT148" s="41"/>
      <c r="FRU148" s="41"/>
      <c r="FRV148" s="42"/>
      <c r="FRW148" s="41"/>
      <c r="FRX148" s="41"/>
      <c r="FRY148" s="41"/>
      <c r="FRZ148" s="42"/>
      <c r="FSA148" s="41"/>
      <c r="FSB148" s="41"/>
      <c r="FSC148" s="41"/>
      <c r="FSD148" s="42"/>
      <c r="FSE148" s="41"/>
      <c r="FSF148" s="41"/>
      <c r="FSG148" s="41"/>
      <c r="FSH148" s="42"/>
      <c r="FSI148" s="41"/>
      <c r="FSJ148" s="41"/>
      <c r="FSK148" s="41"/>
      <c r="FSL148" s="42"/>
      <c r="FSM148" s="41"/>
      <c r="FSN148" s="41"/>
      <c r="FSO148" s="41"/>
      <c r="FSP148" s="42"/>
      <c r="FSQ148" s="41"/>
      <c r="FSR148" s="41"/>
      <c r="FSS148" s="41"/>
      <c r="FST148" s="42"/>
      <c r="FSU148" s="41"/>
      <c r="FSV148" s="41"/>
      <c r="FSW148" s="41"/>
      <c r="FSX148" s="42"/>
      <c r="FSY148" s="41"/>
      <c r="FSZ148" s="41"/>
      <c r="FTA148" s="41"/>
      <c r="FTB148" s="42"/>
      <c r="FTC148" s="41"/>
      <c r="FTD148" s="41"/>
      <c r="FTE148" s="41"/>
      <c r="FTF148" s="42"/>
      <c r="FTG148" s="41"/>
      <c r="FTH148" s="41"/>
      <c r="FTI148" s="41"/>
      <c r="FTJ148" s="42"/>
      <c r="FTK148" s="41"/>
      <c r="FTL148" s="41"/>
      <c r="FTM148" s="41"/>
      <c r="FTN148" s="42"/>
      <c r="FTO148" s="41"/>
      <c r="FTP148" s="41"/>
      <c r="FTQ148" s="41"/>
      <c r="FTR148" s="42"/>
      <c r="FTS148" s="41"/>
      <c r="FTT148" s="41"/>
      <c r="FTU148" s="41"/>
      <c r="FTV148" s="42"/>
      <c r="FTW148" s="41"/>
      <c r="FTX148" s="41"/>
      <c r="FTY148" s="41"/>
      <c r="FTZ148" s="42"/>
      <c r="FUA148" s="41"/>
      <c r="FUB148" s="41"/>
      <c r="FUC148" s="41"/>
      <c r="FUD148" s="42"/>
      <c r="FUE148" s="41"/>
      <c r="FUF148" s="41"/>
      <c r="FUG148" s="41"/>
      <c r="FUH148" s="42"/>
      <c r="FUI148" s="41"/>
      <c r="FUJ148" s="41"/>
      <c r="FUK148" s="41"/>
      <c r="FUL148" s="42"/>
      <c r="FUM148" s="41"/>
      <c r="FUN148" s="41"/>
      <c r="FUO148" s="41"/>
      <c r="FUP148" s="43"/>
      <c r="FUQ148" s="44"/>
      <c r="FUR148" s="45"/>
      <c r="FUS148" s="45"/>
      <c r="FUT148" s="42"/>
      <c r="FUU148" s="41"/>
      <c r="FUV148" s="41"/>
      <c r="FUW148" s="41"/>
      <c r="FUX148" s="42"/>
      <c r="FUY148" s="41"/>
      <c r="FUZ148" s="41"/>
      <c r="FVA148" s="41"/>
      <c r="FVB148" s="42"/>
      <c r="FVC148" s="41"/>
      <c r="FVD148" s="41"/>
      <c r="FVE148" s="41"/>
      <c r="FVF148" s="42"/>
      <c r="FVG148" s="41"/>
      <c r="FVH148" s="41"/>
      <c r="FVI148" s="41"/>
      <c r="FVJ148" s="42"/>
      <c r="FVK148" s="41"/>
      <c r="FVL148" s="41"/>
      <c r="FVM148" s="41"/>
      <c r="FVN148" s="42"/>
      <c r="FVO148" s="41"/>
      <c r="FVP148" s="41"/>
      <c r="FVQ148" s="41"/>
      <c r="FVR148" s="42"/>
      <c r="FVS148" s="41"/>
      <c r="FVT148" s="41"/>
      <c r="FVU148" s="41"/>
      <c r="FVV148" s="42"/>
      <c r="FVW148" s="41"/>
      <c r="FVX148" s="41"/>
      <c r="FVY148" s="41"/>
      <c r="FVZ148" s="42"/>
      <c r="FWA148" s="41"/>
      <c r="FWB148" s="41"/>
      <c r="FWC148" s="41"/>
      <c r="FWD148" s="42"/>
      <c r="FWE148" s="41"/>
      <c r="FWF148" s="41"/>
      <c r="FWG148" s="41"/>
      <c r="FWH148" s="42"/>
      <c r="FWI148" s="41"/>
      <c r="FWJ148" s="41"/>
      <c r="FWK148" s="41"/>
      <c r="FWL148" s="42"/>
      <c r="FWM148" s="41"/>
      <c r="FWN148" s="41"/>
      <c r="FWO148" s="41"/>
      <c r="FWP148" s="42"/>
      <c r="FWQ148" s="41"/>
      <c r="FWR148" s="41"/>
      <c r="FWS148" s="41"/>
      <c r="FWT148" s="42"/>
      <c r="FWU148" s="41"/>
      <c r="FWV148" s="41"/>
      <c r="FWW148" s="41"/>
      <c r="FWX148" s="42"/>
      <c r="FWY148" s="41"/>
      <c r="FWZ148" s="41"/>
      <c r="FXA148" s="41"/>
      <c r="FXB148" s="42"/>
      <c r="FXC148" s="41"/>
      <c r="FXD148" s="41"/>
      <c r="FXE148" s="41"/>
      <c r="FXF148" s="42"/>
      <c r="FXG148" s="41"/>
      <c r="FXH148" s="41"/>
      <c r="FXI148" s="41"/>
      <c r="FXJ148" s="42"/>
      <c r="FXK148" s="41"/>
      <c r="FXL148" s="41"/>
      <c r="FXM148" s="41"/>
      <c r="FXN148" s="42"/>
      <c r="FXO148" s="41"/>
      <c r="FXP148" s="41"/>
      <c r="FXQ148" s="41"/>
      <c r="FXR148" s="42"/>
      <c r="FXS148" s="41"/>
      <c r="FXT148" s="41"/>
      <c r="FXU148" s="41"/>
      <c r="FXV148" s="42"/>
      <c r="FXW148" s="41"/>
      <c r="FXX148" s="41"/>
      <c r="FXY148" s="41"/>
      <c r="FXZ148" s="42"/>
      <c r="FYA148" s="41"/>
      <c r="FYB148" s="41"/>
      <c r="FYC148" s="41"/>
      <c r="FYD148" s="42"/>
      <c r="FYE148" s="41"/>
      <c r="FYF148" s="41"/>
      <c r="FYG148" s="41"/>
      <c r="FYH148" s="42"/>
      <c r="FYI148" s="41"/>
      <c r="FYJ148" s="41"/>
      <c r="FYK148" s="41"/>
      <c r="FYL148" s="42"/>
      <c r="FYM148" s="41"/>
      <c r="FYN148" s="41"/>
      <c r="FYO148" s="41"/>
      <c r="FYP148" s="42"/>
      <c r="FYQ148" s="41"/>
      <c r="FYR148" s="41"/>
      <c r="FYS148" s="41"/>
      <c r="FYT148" s="42"/>
      <c r="FYU148" s="41"/>
      <c r="FYV148" s="41"/>
      <c r="FYW148" s="41"/>
      <c r="FYX148" s="42"/>
      <c r="FYY148" s="41"/>
      <c r="FYZ148" s="41"/>
      <c r="FZA148" s="41"/>
      <c r="FZB148" s="42"/>
      <c r="FZC148" s="41"/>
      <c r="FZD148" s="41"/>
      <c r="FZE148" s="41"/>
      <c r="FZF148" s="42"/>
      <c r="FZG148" s="41"/>
      <c r="FZH148" s="41"/>
      <c r="FZI148" s="41"/>
      <c r="FZJ148" s="42"/>
      <c r="FZK148" s="41"/>
      <c r="FZL148" s="41"/>
      <c r="FZM148" s="41"/>
      <c r="FZN148" s="42"/>
      <c r="FZO148" s="41"/>
      <c r="FZP148" s="41"/>
      <c r="FZQ148" s="41"/>
      <c r="FZR148" s="42"/>
      <c r="FZS148" s="41"/>
      <c r="FZT148" s="41"/>
      <c r="FZU148" s="41"/>
      <c r="FZV148" s="42"/>
      <c r="FZW148" s="41"/>
      <c r="FZX148" s="41"/>
      <c r="FZY148" s="41"/>
      <c r="FZZ148" s="42"/>
      <c r="GAA148" s="41"/>
      <c r="GAB148" s="41"/>
      <c r="GAC148" s="41"/>
      <c r="GAD148" s="42"/>
      <c r="GAE148" s="41"/>
      <c r="GAF148" s="41"/>
      <c r="GAG148" s="41"/>
      <c r="GAH148" s="42"/>
      <c r="GAI148" s="41"/>
      <c r="GAJ148" s="41"/>
      <c r="GAK148" s="41"/>
      <c r="GAL148" s="42"/>
      <c r="GAM148" s="41"/>
      <c r="GAN148" s="41"/>
      <c r="GAO148" s="41"/>
      <c r="GAP148" s="42"/>
      <c r="GAQ148" s="41"/>
      <c r="GAR148" s="41"/>
      <c r="GAS148" s="41"/>
      <c r="GAT148" s="43"/>
      <c r="GAU148" s="44"/>
      <c r="GAV148" s="45"/>
      <c r="GAW148" s="45"/>
      <c r="GAX148" s="42"/>
      <c r="GAY148" s="41"/>
      <c r="GAZ148" s="41"/>
      <c r="GBA148" s="41"/>
      <c r="GBB148" s="42"/>
      <c r="GBC148" s="41"/>
      <c r="GBD148" s="41"/>
      <c r="GBE148" s="41"/>
      <c r="GBF148" s="42"/>
      <c r="GBG148" s="41"/>
      <c r="GBH148" s="41"/>
      <c r="GBI148" s="41"/>
      <c r="GBJ148" s="42"/>
      <c r="GBK148" s="41"/>
      <c r="GBL148" s="41"/>
      <c r="GBM148" s="41"/>
      <c r="GBN148" s="42"/>
      <c r="GBO148" s="41"/>
      <c r="GBP148" s="41"/>
      <c r="GBQ148" s="41"/>
      <c r="GBR148" s="42"/>
      <c r="GBS148" s="41"/>
      <c r="GBT148" s="41"/>
      <c r="GBU148" s="41"/>
      <c r="GBV148" s="42"/>
      <c r="GBW148" s="41"/>
      <c r="GBX148" s="41"/>
      <c r="GBY148" s="41"/>
      <c r="GBZ148" s="42"/>
      <c r="GCA148" s="41"/>
      <c r="GCB148" s="41"/>
      <c r="GCC148" s="41"/>
      <c r="GCD148" s="42"/>
      <c r="GCE148" s="41"/>
      <c r="GCF148" s="41"/>
      <c r="GCG148" s="41"/>
      <c r="GCH148" s="42"/>
      <c r="GCI148" s="41"/>
      <c r="GCJ148" s="41"/>
      <c r="GCK148" s="41"/>
      <c r="GCL148" s="42"/>
      <c r="GCM148" s="41"/>
      <c r="GCN148" s="41"/>
      <c r="GCO148" s="41"/>
      <c r="GCP148" s="42"/>
      <c r="GCQ148" s="41"/>
      <c r="GCR148" s="41"/>
      <c r="GCS148" s="41"/>
      <c r="GCT148" s="42"/>
      <c r="GCU148" s="41"/>
      <c r="GCV148" s="41"/>
      <c r="GCW148" s="41"/>
      <c r="GCX148" s="42"/>
      <c r="GCY148" s="41"/>
      <c r="GCZ148" s="41"/>
      <c r="GDA148" s="41"/>
      <c r="GDB148" s="42"/>
      <c r="GDC148" s="41"/>
      <c r="GDD148" s="41"/>
      <c r="GDE148" s="41"/>
      <c r="GDF148" s="42"/>
      <c r="GDG148" s="41"/>
      <c r="GDH148" s="41"/>
      <c r="GDI148" s="41"/>
      <c r="GDJ148" s="42"/>
      <c r="GDK148" s="41"/>
      <c r="GDL148" s="41"/>
      <c r="GDM148" s="41"/>
      <c r="GDN148" s="42"/>
      <c r="GDO148" s="41"/>
      <c r="GDP148" s="41"/>
      <c r="GDQ148" s="41"/>
      <c r="GDR148" s="42"/>
      <c r="GDS148" s="41"/>
      <c r="GDT148" s="41"/>
      <c r="GDU148" s="41"/>
      <c r="GDV148" s="42"/>
      <c r="GDW148" s="41"/>
      <c r="GDX148" s="41"/>
      <c r="GDY148" s="41"/>
      <c r="GDZ148" s="42"/>
      <c r="GEA148" s="41"/>
      <c r="GEB148" s="41"/>
      <c r="GEC148" s="41"/>
      <c r="GED148" s="42"/>
      <c r="GEE148" s="41"/>
      <c r="GEF148" s="41"/>
      <c r="GEG148" s="41"/>
      <c r="GEH148" s="42"/>
      <c r="GEI148" s="41"/>
      <c r="GEJ148" s="41"/>
      <c r="GEK148" s="41"/>
      <c r="GEL148" s="42"/>
      <c r="GEM148" s="41"/>
      <c r="GEN148" s="41"/>
      <c r="GEO148" s="41"/>
      <c r="GEP148" s="42"/>
      <c r="GEQ148" s="41"/>
      <c r="GER148" s="41"/>
      <c r="GES148" s="41"/>
      <c r="GET148" s="42"/>
      <c r="GEU148" s="41"/>
      <c r="GEV148" s="41"/>
      <c r="GEW148" s="41"/>
      <c r="GEX148" s="42"/>
      <c r="GEY148" s="41"/>
      <c r="GEZ148" s="41"/>
      <c r="GFA148" s="41"/>
      <c r="GFB148" s="42"/>
      <c r="GFC148" s="41"/>
      <c r="GFD148" s="41"/>
      <c r="GFE148" s="41"/>
      <c r="GFF148" s="42"/>
      <c r="GFG148" s="41"/>
      <c r="GFH148" s="41"/>
      <c r="GFI148" s="41"/>
      <c r="GFJ148" s="42"/>
      <c r="GFK148" s="41"/>
      <c r="GFL148" s="41"/>
      <c r="GFM148" s="41"/>
      <c r="GFN148" s="42"/>
      <c r="GFO148" s="41"/>
      <c r="GFP148" s="41"/>
      <c r="GFQ148" s="41"/>
      <c r="GFR148" s="42"/>
      <c r="GFS148" s="41"/>
      <c r="GFT148" s="41"/>
      <c r="GFU148" s="41"/>
      <c r="GFV148" s="42"/>
      <c r="GFW148" s="41"/>
      <c r="GFX148" s="41"/>
      <c r="GFY148" s="41"/>
      <c r="GFZ148" s="42"/>
      <c r="GGA148" s="41"/>
      <c r="GGB148" s="41"/>
      <c r="GGC148" s="41"/>
      <c r="GGD148" s="42"/>
      <c r="GGE148" s="41"/>
      <c r="GGF148" s="41"/>
      <c r="GGG148" s="41"/>
      <c r="GGH148" s="42"/>
      <c r="GGI148" s="41"/>
      <c r="GGJ148" s="41"/>
      <c r="GGK148" s="41"/>
      <c r="GGL148" s="42"/>
      <c r="GGM148" s="41"/>
      <c r="GGN148" s="41"/>
      <c r="GGO148" s="41"/>
      <c r="GGP148" s="42"/>
      <c r="GGQ148" s="41"/>
      <c r="GGR148" s="41"/>
      <c r="GGS148" s="41"/>
      <c r="GGT148" s="42"/>
      <c r="GGU148" s="41"/>
      <c r="GGV148" s="41"/>
      <c r="GGW148" s="41"/>
      <c r="GGX148" s="43"/>
      <c r="GGY148" s="44"/>
      <c r="GGZ148" s="45"/>
      <c r="GHA148" s="45"/>
      <c r="GHB148" s="42"/>
      <c r="GHC148" s="41"/>
      <c r="GHD148" s="41"/>
      <c r="GHE148" s="41"/>
      <c r="GHF148" s="42"/>
      <c r="GHG148" s="41"/>
      <c r="GHH148" s="41"/>
      <c r="GHI148" s="41"/>
      <c r="GHJ148" s="42"/>
      <c r="GHK148" s="41"/>
      <c r="GHL148" s="41"/>
      <c r="GHM148" s="41"/>
      <c r="GHN148" s="42"/>
      <c r="GHO148" s="41"/>
      <c r="GHP148" s="41"/>
      <c r="GHQ148" s="41"/>
      <c r="GHR148" s="42"/>
      <c r="GHS148" s="41"/>
      <c r="GHT148" s="41"/>
      <c r="GHU148" s="41"/>
      <c r="GHV148" s="42"/>
      <c r="GHW148" s="41"/>
      <c r="GHX148" s="41"/>
      <c r="GHY148" s="41"/>
      <c r="GHZ148" s="42"/>
      <c r="GIA148" s="41"/>
      <c r="GIB148" s="41"/>
      <c r="GIC148" s="41"/>
      <c r="GID148" s="42"/>
      <c r="GIE148" s="41"/>
      <c r="GIF148" s="41"/>
      <c r="GIG148" s="41"/>
      <c r="GIH148" s="42"/>
      <c r="GII148" s="41"/>
      <c r="GIJ148" s="41"/>
      <c r="GIK148" s="41"/>
      <c r="GIL148" s="42"/>
      <c r="GIM148" s="41"/>
      <c r="GIN148" s="41"/>
      <c r="GIO148" s="41"/>
      <c r="GIP148" s="42"/>
      <c r="GIQ148" s="41"/>
      <c r="GIR148" s="41"/>
      <c r="GIS148" s="41"/>
      <c r="GIT148" s="42"/>
      <c r="GIU148" s="41"/>
      <c r="GIV148" s="41"/>
      <c r="GIW148" s="41"/>
      <c r="GIX148" s="42"/>
      <c r="GIY148" s="41"/>
      <c r="GIZ148" s="41"/>
      <c r="GJA148" s="41"/>
      <c r="GJB148" s="42"/>
      <c r="GJC148" s="41"/>
      <c r="GJD148" s="41"/>
      <c r="GJE148" s="41"/>
      <c r="GJF148" s="42"/>
      <c r="GJG148" s="41"/>
      <c r="GJH148" s="41"/>
      <c r="GJI148" s="41"/>
      <c r="GJJ148" s="42"/>
      <c r="GJK148" s="41"/>
      <c r="GJL148" s="41"/>
      <c r="GJM148" s="41"/>
      <c r="GJN148" s="42"/>
      <c r="GJO148" s="41"/>
      <c r="GJP148" s="41"/>
      <c r="GJQ148" s="41"/>
      <c r="GJR148" s="42"/>
      <c r="GJS148" s="41"/>
      <c r="GJT148" s="41"/>
      <c r="GJU148" s="41"/>
      <c r="GJV148" s="42"/>
      <c r="GJW148" s="41"/>
      <c r="GJX148" s="41"/>
      <c r="GJY148" s="41"/>
      <c r="GJZ148" s="42"/>
      <c r="GKA148" s="41"/>
      <c r="GKB148" s="41"/>
      <c r="GKC148" s="41"/>
      <c r="GKD148" s="42"/>
      <c r="GKE148" s="41"/>
      <c r="GKF148" s="41"/>
      <c r="GKG148" s="41"/>
      <c r="GKH148" s="42"/>
      <c r="GKI148" s="41"/>
      <c r="GKJ148" s="41"/>
      <c r="GKK148" s="41"/>
      <c r="GKL148" s="42"/>
      <c r="GKM148" s="41"/>
      <c r="GKN148" s="41"/>
      <c r="GKO148" s="41"/>
      <c r="GKP148" s="42"/>
      <c r="GKQ148" s="41"/>
      <c r="GKR148" s="41"/>
      <c r="GKS148" s="41"/>
      <c r="GKT148" s="42"/>
      <c r="GKU148" s="41"/>
      <c r="GKV148" s="41"/>
      <c r="GKW148" s="41"/>
      <c r="GKX148" s="42"/>
      <c r="GKY148" s="41"/>
      <c r="GKZ148" s="41"/>
      <c r="GLA148" s="41"/>
      <c r="GLB148" s="42"/>
      <c r="GLC148" s="41"/>
      <c r="GLD148" s="41"/>
      <c r="GLE148" s="41"/>
      <c r="GLF148" s="42"/>
      <c r="GLG148" s="41"/>
      <c r="GLH148" s="41"/>
      <c r="GLI148" s="41"/>
      <c r="GLJ148" s="42"/>
      <c r="GLK148" s="41"/>
      <c r="GLL148" s="41"/>
      <c r="GLM148" s="41"/>
      <c r="GLN148" s="42"/>
      <c r="GLO148" s="41"/>
      <c r="GLP148" s="41"/>
      <c r="GLQ148" s="41"/>
      <c r="GLR148" s="42"/>
      <c r="GLS148" s="41"/>
      <c r="GLT148" s="41"/>
      <c r="GLU148" s="41"/>
      <c r="GLV148" s="42"/>
      <c r="GLW148" s="41"/>
      <c r="GLX148" s="41"/>
      <c r="GLY148" s="41"/>
      <c r="GLZ148" s="42"/>
      <c r="GMA148" s="41"/>
      <c r="GMB148" s="41"/>
      <c r="GMC148" s="41"/>
      <c r="GMD148" s="42"/>
      <c r="GME148" s="41"/>
      <c r="GMF148" s="41"/>
      <c r="GMG148" s="41"/>
      <c r="GMH148" s="42"/>
      <c r="GMI148" s="41"/>
      <c r="GMJ148" s="41"/>
      <c r="GMK148" s="41"/>
      <c r="GML148" s="42"/>
      <c r="GMM148" s="41"/>
      <c r="GMN148" s="41"/>
      <c r="GMO148" s="41"/>
      <c r="GMP148" s="42"/>
      <c r="GMQ148" s="41"/>
      <c r="GMR148" s="41"/>
      <c r="GMS148" s="41"/>
      <c r="GMT148" s="42"/>
      <c r="GMU148" s="41"/>
      <c r="GMV148" s="41"/>
      <c r="GMW148" s="41"/>
      <c r="GMX148" s="42"/>
      <c r="GMY148" s="41"/>
      <c r="GMZ148" s="41"/>
      <c r="GNA148" s="41"/>
      <c r="GNB148" s="43"/>
      <c r="GNC148" s="44"/>
      <c r="GND148" s="45"/>
      <c r="GNE148" s="45"/>
      <c r="GNF148" s="42"/>
      <c r="GNG148" s="41"/>
      <c r="GNH148" s="41"/>
      <c r="GNI148" s="41"/>
      <c r="GNJ148" s="42"/>
      <c r="GNK148" s="41"/>
      <c r="GNL148" s="41"/>
      <c r="GNM148" s="41"/>
      <c r="GNN148" s="42"/>
      <c r="GNO148" s="41"/>
      <c r="GNP148" s="41"/>
      <c r="GNQ148" s="41"/>
      <c r="GNR148" s="42"/>
      <c r="GNS148" s="41"/>
      <c r="GNT148" s="41"/>
      <c r="GNU148" s="41"/>
      <c r="GNV148" s="42"/>
      <c r="GNW148" s="41"/>
      <c r="GNX148" s="41"/>
      <c r="GNY148" s="41"/>
      <c r="GNZ148" s="42"/>
      <c r="GOA148" s="41"/>
      <c r="GOB148" s="41"/>
      <c r="GOC148" s="41"/>
      <c r="GOD148" s="42"/>
      <c r="GOE148" s="41"/>
      <c r="GOF148" s="41"/>
      <c r="GOG148" s="41"/>
      <c r="GOH148" s="42"/>
      <c r="GOI148" s="41"/>
      <c r="GOJ148" s="41"/>
      <c r="GOK148" s="41"/>
      <c r="GOL148" s="42"/>
      <c r="GOM148" s="41"/>
      <c r="GON148" s="41"/>
      <c r="GOO148" s="41"/>
      <c r="GOP148" s="42"/>
      <c r="GOQ148" s="41"/>
      <c r="GOR148" s="41"/>
      <c r="GOS148" s="41"/>
      <c r="GOT148" s="42"/>
      <c r="GOU148" s="41"/>
      <c r="GOV148" s="41"/>
      <c r="GOW148" s="41"/>
      <c r="GOX148" s="42"/>
      <c r="GOY148" s="41"/>
      <c r="GOZ148" s="41"/>
      <c r="GPA148" s="41"/>
      <c r="GPB148" s="42"/>
      <c r="GPC148" s="41"/>
      <c r="GPD148" s="41"/>
      <c r="GPE148" s="41"/>
      <c r="GPF148" s="42"/>
      <c r="GPG148" s="41"/>
      <c r="GPH148" s="41"/>
      <c r="GPI148" s="41"/>
      <c r="GPJ148" s="42"/>
      <c r="GPK148" s="41"/>
      <c r="GPL148" s="41"/>
      <c r="GPM148" s="41"/>
      <c r="GPN148" s="42"/>
      <c r="GPO148" s="41"/>
      <c r="GPP148" s="41"/>
      <c r="GPQ148" s="41"/>
      <c r="GPR148" s="42"/>
      <c r="GPS148" s="41"/>
      <c r="GPT148" s="41"/>
      <c r="GPU148" s="41"/>
      <c r="GPV148" s="42"/>
      <c r="GPW148" s="41"/>
      <c r="GPX148" s="41"/>
      <c r="GPY148" s="41"/>
      <c r="GPZ148" s="42"/>
      <c r="GQA148" s="41"/>
      <c r="GQB148" s="41"/>
      <c r="GQC148" s="41"/>
      <c r="GQD148" s="42"/>
      <c r="GQE148" s="41"/>
      <c r="GQF148" s="41"/>
      <c r="GQG148" s="41"/>
      <c r="GQH148" s="42"/>
      <c r="GQI148" s="41"/>
      <c r="GQJ148" s="41"/>
      <c r="GQK148" s="41"/>
      <c r="GQL148" s="42"/>
      <c r="GQM148" s="41"/>
      <c r="GQN148" s="41"/>
      <c r="GQO148" s="41"/>
      <c r="GQP148" s="42"/>
      <c r="GQQ148" s="41"/>
      <c r="GQR148" s="41"/>
      <c r="GQS148" s="41"/>
      <c r="GQT148" s="42"/>
      <c r="GQU148" s="41"/>
      <c r="GQV148" s="41"/>
      <c r="GQW148" s="41"/>
      <c r="GQX148" s="42"/>
      <c r="GQY148" s="41"/>
      <c r="GQZ148" s="41"/>
      <c r="GRA148" s="41"/>
      <c r="GRB148" s="42"/>
      <c r="GRC148" s="41"/>
      <c r="GRD148" s="41"/>
      <c r="GRE148" s="41"/>
      <c r="GRF148" s="42"/>
      <c r="GRG148" s="41"/>
      <c r="GRH148" s="41"/>
      <c r="GRI148" s="41"/>
      <c r="GRJ148" s="42"/>
      <c r="GRK148" s="41"/>
      <c r="GRL148" s="41"/>
      <c r="GRM148" s="41"/>
      <c r="GRN148" s="42"/>
      <c r="GRO148" s="41"/>
      <c r="GRP148" s="41"/>
      <c r="GRQ148" s="41"/>
      <c r="GRR148" s="42"/>
      <c r="GRS148" s="41"/>
      <c r="GRT148" s="41"/>
      <c r="GRU148" s="41"/>
      <c r="GRV148" s="42"/>
      <c r="GRW148" s="41"/>
      <c r="GRX148" s="41"/>
      <c r="GRY148" s="41"/>
      <c r="GRZ148" s="42"/>
      <c r="GSA148" s="41"/>
      <c r="GSB148" s="41"/>
      <c r="GSC148" s="41"/>
      <c r="GSD148" s="42"/>
      <c r="GSE148" s="41"/>
      <c r="GSF148" s="41"/>
      <c r="GSG148" s="41"/>
      <c r="GSH148" s="42"/>
      <c r="GSI148" s="41"/>
      <c r="GSJ148" s="41"/>
      <c r="GSK148" s="41"/>
      <c r="GSL148" s="42"/>
      <c r="GSM148" s="41"/>
      <c r="GSN148" s="41"/>
      <c r="GSO148" s="41"/>
      <c r="GSP148" s="42"/>
      <c r="GSQ148" s="41"/>
      <c r="GSR148" s="41"/>
      <c r="GSS148" s="41"/>
      <c r="GST148" s="42"/>
      <c r="GSU148" s="41"/>
      <c r="GSV148" s="41"/>
      <c r="GSW148" s="41"/>
      <c r="GSX148" s="42"/>
      <c r="GSY148" s="41"/>
      <c r="GSZ148" s="41"/>
      <c r="GTA148" s="41"/>
      <c r="GTB148" s="42"/>
      <c r="GTC148" s="41"/>
      <c r="GTD148" s="41"/>
      <c r="GTE148" s="41"/>
      <c r="GTF148" s="43"/>
      <c r="GTG148" s="44"/>
      <c r="GTH148" s="45"/>
      <c r="GTI148" s="45"/>
      <c r="GTJ148" s="42"/>
      <c r="GTK148" s="41"/>
      <c r="GTL148" s="41"/>
      <c r="GTM148" s="41"/>
      <c r="GTN148" s="42"/>
      <c r="GTO148" s="41"/>
      <c r="GTP148" s="41"/>
      <c r="GTQ148" s="41"/>
      <c r="GTR148" s="42"/>
      <c r="GTS148" s="41"/>
      <c r="GTT148" s="41"/>
      <c r="GTU148" s="41"/>
      <c r="GTV148" s="42"/>
      <c r="GTW148" s="41"/>
      <c r="GTX148" s="41"/>
      <c r="GTY148" s="41"/>
      <c r="GTZ148" s="42"/>
      <c r="GUA148" s="41"/>
      <c r="GUB148" s="41"/>
      <c r="GUC148" s="41"/>
      <c r="GUD148" s="42"/>
      <c r="GUE148" s="41"/>
      <c r="GUF148" s="41"/>
      <c r="GUG148" s="41"/>
      <c r="GUH148" s="42"/>
      <c r="GUI148" s="41"/>
      <c r="GUJ148" s="41"/>
      <c r="GUK148" s="41"/>
      <c r="GUL148" s="42"/>
      <c r="GUM148" s="41"/>
      <c r="GUN148" s="41"/>
      <c r="GUO148" s="41"/>
      <c r="GUP148" s="42"/>
      <c r="GUQ148" s="41"/>
      <c r="GUR148" s="41"/>
      <c r="GUS148" s="41"/>
      <c r="GUT148" s="42"/>
      <c r="GUU148" s="41"/>
      <c r="GUV148" s="41"/>
      <c r="GUW148" s="41"/>
      <c r="GUX148" s="42"/>
      <c r="GUY148" s="41"/>
      <c r="GUZ148" s="41"/>
      <c r="GVA148" s="41"/>
      <c r="GVB148" s="42"/>
      <c r="GVC148" s="41"/>
      <c r="GVD148" s="41"/>
      <c r="GVE148" s="41"/>
      <c r="GVF148" s="42"/>
      <c r="GVG148" s="41"/>
      <c r="GVH148" s="41"/>
      <c r="GVI148" s="41"/>
      <c r="GVJ148" s="42"/>
      <c r="GVK148" s="41"/>
      <c r="GVL148" s="41"/>
      <c r="GVM148" s="41"/>
      <c r="GVN148" s="42"/>
      <c r="GVO148" s="41"/>
      <c r="GVP148" s="41"/>
      <c r="GVQ148" s="41"/>
      <c r="GVR148" s="42"/>
      <c r="GVS148" s="41"/>
      <c r="GVT148" s="41"/>
      <c r="GVU148" s="41"/>
      <c r="GVV148" s="42"/>
      <c r="GVW148" s="41"/>
      <c r="GVX148" s="41"/>
      <c r="GVY148" s="41"/>
      <c r="GVZ148" s="42"/>
      <c r="GWA148" s="41"/>
      <c r="GWB148" s="41"/>
      <c r="GWC148" s="41"/>
      <c r="GWD148" s="42"/>
      <c r="GWE148" s="41"/>
      <c r="GWF148" s="41"/>
      <c r="GWG148" s="41"/>
      <c r="GWH148" s="42"/>
      <c r="GWI148" s="41"/>
      <c r="GWJ148" s="41"/>
      <c r="GWK148" s="41"/>
      <c r="GWL148" s="42"/>
      <c r="GWM148" s="41"/>
      <c r="GWN148" s="41"/>
      <c r="GWO148" s="41"/>
      <c r="GWP148" s="42"/>
      <c r="GWQ148" s="41"/>
      <c r="GWR148" s="41"/>
      <c r="GWS148" s="41"/>
      <c r="GWT148" s="42"/>
      <c r="GWU148" s="41"/>
      <c r="GWV148" s="41"/>
      <c r="GWW148" s="41"/>
      <c r="GWX148" s="42"/>
      <c r="GWY148" s="41"/>
      <c r="GWZ148" s="41"/>
      <c r="GXA148" s="41"/>
      <c r="GXB148" s="42"/>
      <c r="GXC148" s="41"/>
      <c r="GXD148" s="41"/>
      <c r="GXE148" s="41"/>
      <c r="GXF148" s="42"/>
      <c r="GXG148" s="41"/>
      <c r="GXH148" s="41"/>
      <c r="GXI148" s="41"/>
      <c r="GXJ148" s="42"/>
      <c r="GXK148" s="41"/>
      <c r="GXL148" s="41"/>
      <c r="GXM148" s="41"/>
      <c r="GXN148" s="42"/>
      <c r="GXO148" s="41"/>
      <c r="GXP148" s="41"/>
      <c r="GXQ148" s="41"/>
      <c r="GXR148" s="42"/>
      <c r="GXS148" s="41"/>
      <c r="GXT148" s="41"/>
      <c r="GXU148" s="41"/>
      <c r="GXV148" s="42"/>
      <c r="GXW148" s="41"/>
      <c r="GXX148" s="41"/>
      <c r="GXY148" s="41"/>
      <c r="GXZ148" s="42"/>
      <c r="GYA148" s="41"/>
      <c r="GYB148" s="41"/>
      <c r="GYC148" s="41"/>
      <c r="GYD148" s="42"/>
      <c r="GYE148" s="41"/>
      <c r="GYF148" s="41"/>
      <c r="GYG148" s="41"/>
      <c r="GYH148" s="42"/>
      <c r="GYI148" s="41"/>
      <c r="GYJ148" s="41"/>
      <c r="GYK148" s="41"/>
      <c r="GYL148" s="42"/>
      <c r="GYM148" s="41"/>
      <c r="GYN148" s="41"/>
      <c r="GYO148" s="41"/>
      <c r="GYP148" s="42"/>
      <c r="GYQ148" s="41"/>
      <c r="GYR148" s="41"/>
      <c r="GYS148" s="41"/>
      <c r="GYT148" s="42"/>
      <c r="GYU148" s="41"/>
      <c r="GYV148" s="41"/>
      <c r="GYW148" s="41"/>
      <c r="GYX148" s="42"/>
      <c r="GYY148" s="41"/>
      <c r="GYZ148" s="41"/>
      <c r="GZA148" s="41"/>
      <c r="GZB148" s="42"/>
      <c r="GZC148" s="41"/>
      <c r="GZD148" s="41"/>
      <c r="GZE148" s="41"/>
      <c r="GZF148" s="42"/>
      <c r="GZG148" s="41"/>
      <c r="GZH148" s="41"/>
      <c r="GZI148" s="41"/>
      <c r="GZJ148" s="43"/>
      <c r="GZK148" s="44"/>
      <c r="GZL148" s="45"/>
      <c r="GZM148" s="45"/>
      <c r="GZN148" s="42"/>
      <c r="GZO148" s="41"/>
      <c r="GZP148" s="41"/>
      <c r="GZQ148" s="41"/>
      <c r="GZR148" s="42"/>
      <c r="GZS148" s="41"/>
      <c r="GZT148" s="41"/>
      <c r="GZU148" s="41"/>
      <c r="GZV148" s="42"/>
      <c r="GZW148" s="41"/>
      <c r="GZX148" s="41"/>
      <c r="GZY148" s="41"/>
      <c r="GZZ148" s="42"/>
      <c r="HAA148" s="41"/>
      <c r="HAB148" s="41"/>
      <c r="HAC148" s="41"/>
      <c r="HAD148" s="42"/>
      <c r="HAE148" s="41"/>
      <c r="HAF148" s="41"/>
      <c r="HAG148" s="41"/>
      <c r="HAH148" s="42"/>
      <c r="HAI148" s="41"/>
      <c r="HAJ148" s="41"/>
      <c r="HAK148" s="41"/>
      <c r="HAL148" s="42"/>
      <c r="HAM148" s="41"/>
      <c r="HAN148" s="41"/>
      <c r="HAO148" s="41"/>
      <c r="HAP148" s="42"/>
      <c r="HAQ148" s="41"/>
      <c r="HAR148" s="41"/>
      <c r="HAS148" s="41"/>
      <c r="HAT148" s="42"/>
      <c r="HAU148" s="41"/>
      <c r="HAV148" s="41"/>
      <c r="HAW148" s="41"/>
      <c r="HAX148" s="42"/>
      <c r="HAY148" s="41"/>
      <c r="HAZ148" s="41"/>
      <c r="HBA148" s="41"/>
      <c r="HBB148" s="42"/>
      <c r="HBC148" s="41"/>
      <c r="HBD148" s="41"/>
      <c r="HBE148" s="41"/>
      <c r="HBF148" s="42"/>
      <c r="HBG148" s="41"/>
      <c r="HBH148" s="41"/>
      <c r="HBI148" s="41"/>
      <c r="HBJ148" s="42"/>
      <c r="HBK148" s="41"/>
      <c r="HBL148" s="41"/>
      <c r="HBM148" s="41"/>
      <c r="HBN148" s="42"/>
      <c r="HBO148" s="41"/>
      <c r="HBP148" s="41"/>
      <c r="HBQ148" s="41"/>
      <c r="HBR148" s="42"/>
      <c r="HBS148" s="41"/>
      <c r="HBT148" s="41"/>
      <c r="HBU148" s="41"/>
      <c r="HBV148" s="42"/>
      <c r="HBW148" s="41"/>
      <c r="HBX148" s="41"/>
      <c r="HBY148" s="41"/>
      <c r="HBZ148" s="42"/>
      <c r="HCA148" s="41"/>
      <c r="HCB148" s="41"/>
      <c r="HCC148" s="41"/>
      <c r="HCD148" s="42"/>
      <c r="HCE148" s="41"/>
      <c r="HCF148" s="41"/>
      <c r="HCG148" s="41"/>
      <c r="HCH148" s="42"/>
      <c r="HCI148" s="41"/>
      <c r="HCJ148" s="41"/>
      <c r="HCK148" s="41"/>
      <c r="HCL148" s="42"/>
      <c r="HCM148" s="41"/>
      <c r="HCN148" s="41"/>
      <c r="HCO148" s="41"/>
      <c r="HCP148" s="42"/>
      <c r="HCQ148" s="41"/>
      <c r="HCR148" s="41"/>
      <c r="HCS148" s="41"/>
      <c r="HCT148" s="42"/>
      <c r="HCU148" s="41"/>
      <c r="HCV148" s="41"/>
      <c r="HCW148" s="41"/>
      <c r="HCX148" s="42"/>
      <c r="HCY148" s="41"/>
      <c r="HCZ148" s="41"/>
      <c r="HDA148" s="41"/>
      <c r="HDB148" s="42"/>
      <c r="HDC148" s="41"/>
      <c r="HDD148" s="41"/>
      <c r="HDE148" s="41"/>
      <c r="HDF148" s="42"/>
      <c r="HDG148" s="41"/>
      <c r="HDH148" s="41"/>
      <c r="HDI148" s="41"/>
      <c r="HDJ148" s="42"/>
      <c r="HDK148" s="41"/>
      <c r="HDL148" s="41"/>
      <c r="HDM148" s="41"/>
      <c r="HDN148" s="42"/>
      <c r="HDO148" s="41"/>
      <c r="HDP148" s="41"/>
      <c r="HDQ148" s="41"/>
      <c r="HDR148" s="42"/>
      <c r="HDS148" s="41"/>
      <c r="HDT148" s="41"/>
      <c r="HDU148" s="41"/>
      <c r="HDV148" s="42"/>
      <c r="HDW148" s="41"/>
      <c r="HDX148" s="41"/>
      <c r="HDY148" s="41"/>
      <c r="HDZ148" s="42"/>
      <c r="HEA148" s="41"/>
      <c r="HEB148" s="41"/>
      <c r="HEC148" s="41"/>
      <c r="HED148" s="42"/>
      <c r="HEE148" s="41"/>
      <c r="HEF148" s="41"/>
      <c r="HEG148" s="41"/>
      <c r="HEH148" s="42"/>
      <c r="HEI148" s="41"/>
      <c r="HEJ148" s="41"/>
      <c r="HEK148" s="41"/>
      <c r="HEL148" s="42"/>
      <c r="HEM148" s="41"/>
      <c r="HEN148" s="41"/>
      <c r="HEO148" s="41"/>
      <c r="HEP148" s="42"/>
      <c r="HEQ148" s="41"/>
      <c r="HER148" s="41"/>
      <c r="HES148" s="41"/>
      <c r="HET148" s="42"/>
      <c r="HEU148" s="41"/>
      <c r="HEV148" s="41"/>
      <c r="HEW148" s="41"/>
      <c r="HEX148" s="42"/>
      <c r="HEY148" s="41"/>
      <c r="HEZ148" s="41"/>
      <c r="HFA148" s="41"/>
      <c r="HFB148" s="42"/>
      <c r="HFC148" s="41"/>
      <c r="HFD148" s="41"/>
      <c r="HFE148" s="41"/>
      <c r="HFF148" s="42"/>
      <c r="HFG148" s="41"/>
      <c r="HFH148" s="41"/>
      <c r="HFI148" s="41"/>
      <c r="HFJ148" s="42"/>
      <c r="HFK148" s="41"/>
      <c r="HFL148" s="41"/>
      <c r="HFM148" s="41"/>
      <c r="HFN148" s="43"/>
      <c r="HFO148" s="44"/>
      <c r="HFP148" s="45"/>
      <c r="HFQ148" s="45"/>
      <c r="HFR148" s="42"/>
      <c r="HFS148" s="41"/>
      <c r="HFT148" s="41"/>
      <c r="HFU148" s="41"/>
      <c r="HFV148" s="42"/>
      <c r="HFW148" s="41"/>
      <c r="HFX148" s="41"/>
      <c r="HFY148" s="41"/>
      <c r="HFZ148" s="42"/>
      <c r="HGA148" s="41"/>
      <c r="HGB148" s="41"/>
      <c r="HGC148" s="41"/>
      <c r="HGD148" s="42"/>
      <c r="HGE148" s="41"/>
      <c r="HGF148" s="41"/>
      <c r="HGG148" s="41"/>
      <c r="HGH148" s="42"/>
      <c r="HGI148" s="41"/>
      <c r="HGJ148" s="41"/>
      <c r="HGK148" s="41"/>
      <c r="HGL148" s="42"/>
      <c r="HGM148" s="41"/>
      <c r="HGN148" s="41"/>
      <c r="HGO148" s="41"/>
      <c r="HGP148" s="42"/>
      <c r="HGQ148" s="41"/>
      <c r="HGR148" s="41"/>
      <c r="HGS148" s="41"/>
      <c r="HGT148" s="42"/>
      <c r="HGU148" s="41"/>
      <c r="HGV148" s="41"/>
      <c r="HGW148" s="41"/>
      <c r="HGX148" s="42"/>
      <c r="HGY148" s="41"/>
      <c r="HGZ148" s="41"/>
      <c r="HHA148" s="41"/>
      <c r="HHB148" s="42"/>
      <c r="HHC148" s="41"/>
      <c r="HHD148" s="41"/>
      <c r="HHE148" s="41"/>
      <c r="HHF148" s="42"/>
      <c r="HHG148" s="41"/>
      <c r="HHH148" s="41"/>
      <c r="HHI148" s="41"/>
      <c r="HHJ148" s="42"/>
      <c r="HHK148" s="41"/>
      <c r="HHL148" s="41"/>
      <c r="HHM148" s="41"/>
      <c r="HHN148" s="42"/>
      <c r="HHO148" s="41"/>
      <c r="HHP148" s="41"/>
      <c r="HHQ148" s="41"/>
      <c r="HHR148" s="42"/>
      <c r="HHS148" s="41"/>
      <c r="HHT148" s="41"/>
      <c r="HHU148" s="41"/>
      <c r="HHV148" s="42"/>
      <c r="HHW148" s="41"/>
      <c r="HHX148" s="41"/>
      <c r="HHY148" s="41"/>
      <c r="HHZ148" s="42"/>
      <c r="HIA148" s="41"/>
      <c r="HIB148" s="41"/>
      <c r="HIC148" s="41"/>
      <c r="HID148" s="42"/>
      <c r="HIE148" s="41"/>
      <c r="HIF148" s="41"/>
      <c r="HIG148" s="41"/>
      <c r="HIH148" s="42"/>
      <c r="HII148" s="41"/>
      <c r="HIJ148" s="41"/>
      <c r="HIK148" s="41"/>
      <c r="HIL148" s="42"/>
      <c r="HIM148" s="41"/>
      <c r="HIN148" s="41"/>
      <c r="HIO148" s="41"/>
      <c r="HIP148" s="42"/>
      <c r="HIQ148" s="41"/>
      <c r="HIR148" s="41"/>
      <c r="HIS148" s="41"/>
      <c r="HIT148" s="42"/>
      <c r="HIU148" s="41"/>
      <c r="HIV148" s="41"/>
      <c r="HIW148" s="41"/>
      <c r="HIX148" s="42"/>
      <c r="HIY148" s="41"/>
      <c r="HIZ148" s="41"/>
      <c r="HJA148" s="41"/>
      <c r="HJB148" s="42"/>
      <c r="HJC148" s="41"/>
      <c r="HJD148" s="41"/>
      <c r="HJE148" s="41"/>
      <c r="HJF148" s="42"/>
      <c r="HJG148" s="41"/>
      <c r="HJH148" s="41"/>
      <c r="HJI148" s="41"/>
      <c r="HJJ148" s="42"/>
      <c r="HJK148" s="41"/>
      <c r="HJL148" s="41"/>
      <c r="HJM148" s="41"/>
      <c r="HJN148" s="42"/>
      <c r="HJO148" s="41"/>
      <c r="HJP148" s="41"/>
      <c r="HJQ148" s="41"/>
      <c r="HJR148" s="42"/>
      <c r="HJS148" s="41"/>
      <c r="HJT148" s="41"/>
      <c r="HJU148" s="41"/>
      <c r="HJV148" s="42"/>
      <c r="HJW148" s="41"/>
      <c r="HJX148" s="41"/>
      <c r="HJY148" s="41"/>
      <c r="HJZ148" s="42"/>
      <c r="HKA148" s="41"/>
      <c r="HKB148" s="41"/>
      <c r="HKC148" s="41"/>
      <c r="HKD148" s="42"/>
      <c r="HKE148" s="41"/>
      <c r="HKF148" s="41"/>
      <c r="HKG148" s="41"/>
      <c r="HKH148" s="42"/>
      <c r="HKI148" s="41"/>
      <c r="HKJ148" s="41"/>
      <c r="HKK148" s="41"/>
      <c r="HKL148" s="42"/>
      <c r="HKM148" s="41"/>
      <c r="HKN148" s="41"/>
      <c r="HKO148" s="41"/>
      <c r="HKP148" s="42"/>
      <c r="HKQ148" s="41"/>
      <c r="HKR148" s="41"/>
      <c r="HKS148" s="41"/>
      <c r="HKT148" s="42"/>
      <c r="HKU148" s="41"/>
      <c r="HKV148" s="41"/>
      <c r="HKW148" s="41"/>
      <c r="HKX148" s="42"/>
      <c r="HKY148" s="41"/>
      <c r="HKZ148" s="41"/>
      <c r="HLA148" s="41"/>
      <c r="HLB148" s="42"/>
      <c r="HLC148" s="41"/>
      <c r="HLD148" s="41"/>
      <c r="HLE148" s="41"/>
      <c r="HLF148" s="42"/>
      <c r="HLG148" s="41"/>
      <c r="HLH148" s="41"/>
      <c r="HLI148" s="41"/>
      <c r="HLJ148" s="42"/>
      <c r="HLK148" s="41"/>
      <c r="HLL148" s="41"/>
      <c r="HLM148" s="41"/>
      <c r="HLN148" s="42"/>
      <c r="HLO148" s="41"/>
      <c r="HLP148" s="41"/>
      <c r="HLQ148" s="41"/>
      <c r="HLR148" s="43"/>
      <c r="HLS148" s="44"/>
      <c r="HLT148" s="45"/>
      <c r="HLU148" s="45"/>
      <c r="HLV148" s="42"/>
      <c r="HLW148" s="41"/>
      <c r="HLX148" s="41"/>
      <c r="HLY148" s="41"/>
      <c r="HLZ148" s="42"/>
      <c r="HMA148" s="41"/>
      <c r="HMB148" s="41"/>
      <c r="HMC148" s="41"/>
      <c r="HMD148" s="42"/>
      <c r="HME148" s="41"/>
      <c r="HMF148" s="41"/>
      <c r="HMG148" s="41"/>
      <c r="HMH148" s="42"/>
      <c r="HMI148" s="41"/>
      <c r="HMJ148" s="41"/>
      <c r="HMK148" s="41"/>
      <c r="HML148" s="42"/>
      <c r="HMM148" s="41"/>
      <c r="HMN148" s="41"/>
      <c r="HMO148" s="41"/>
      <c r="HMP148" s="42"/>
      <c r="HMQ148" s="41"/>
      <c r="HMR148" s="41"/>
      <c r="HMS148" s="41"/>
      <c r="HMT148" s="42"/>
      <c r="HMU148" s="41"/>
      <c r="HMV148" s="41"/>
      <c r="HMW148" s="41"/>
      <c r="HMX148" s="42"/>
      <c r="HMY148" s="41"/>
      <c r="HMZ148" s="41"/>
      <c r="HNA148" s="41"/>
      <c r="HNB148" s="42"/>
      <c r="HNC148" s="41"/>
      <c r="HND148" s="41"/>
      <c r="HNE148" s="41"/>
      <c r="HNF148" s="42"/>
      <c r="HNG148" s="41"/>
      <c r="HNH148" s="41"/>
      <c r="HNI148" s="41"/>
      <c r="HNJ148" s="42"/>
      <c r="HNK148" s="41"/>
      <c r="HNL148" s="41"/>
      <c r="HNM148" s="41"/>
      <c r="HNN148" s="42"/>
      <c r="HNO148" s="41"/>
      <c r="HNP148" s="41"/>
      <c r="HNQ148" s="41"/>
      <c r="HNR148" s="42"/>
      <c r="HNS148" s="41"/>
      <c r="HNT148" s="41"/>
      <c r="HNU148" s="41"/>
      <c r="HNV148" s="42"/>
      <c r="HNW148" s="41"/>
      <c r="HNX148" s="41"/>
      <c r="HNY148" s="41"/>
      <c r="HNZ148" s="42"/>
      <c r="HOA148" s="41"/>
      <c r="HOB148" s="41"/>
      <c r="HOC148" s="41"/>
      <c r="HOD148" s="42"/>
      <c r="HOE148" s="41"/>
      <c r="HOF148" s="41"/>
      <c r="HOG148" s="41"/>
      <c r="HOH148" s="42"/>
      <c r="HOI148" s="41"/>
      <c r="HOJ148" s="41"/>
      <c r="HOK148" s="41"/>
      <c r="HOL148" s="42"/>
      <c r="HOM148" s="41"/>
      <c r="HON148" s="41"/>
      <c r="HOO148" s="41"/>
      <c r="HOP148" s="42"/>
      <c r="HOQ148" s="41"/>
      <c r="HOR148" s="41"/>
      <c r="HOS148" s="41"/>
      <c r="HOT148" s="42"/>
      <c r="HOU148" s="41"/>
      <c r="HOV148" s="41"/>
      <c r="HOW148" s="41"/>
      <c r="HOX148" s="42"/>
      <c r="HOY148" s="41"/>
      <c r="HOZ148" s="41"/>
      <c r="HPA148" s="41"/>
      <c r="HPB148" s="42"/>
      <c r="HPC148" s="41"/>
      <c r="HPD148" s="41"/>
      <c r="HPE148" s="41"/>
      <c r="HPF148" s="42"/>
      <c r="HPG148" s="41"/>
      <c r="HPH148" s="41"/>
      <c r="HPI148" s="41"/>
      <c r="HPJ148" s="42"/>
      <c r="HPK148" s="41"/>
      <c r="HPL148" s="41"/>
      <c r="HPM148" s="41"/>
      <c r="HPN148" s="42"/>
      <c r="HPO148" s="41"/>
      <c r="HPP148" s="41"/>
      <c r="HPQ148" s="41"/>
      <c r="HPR148" s="42"/>
      <c r="HPS148" s="41"/>
      <c r="HPT148" s="41"/>
      <c r="HPU148" s="41"/>
      <c r="HPV148" s="42"/>
      <c r="HPW148" s="41"/>
      <c r="HPX148" s="41"/>
      <c r="HPY148" s="41"/>
      <c r="HPZ148" s="42"/>
      <c r="HQA148" s="41"/>
      <c r="HQB148" s="41"/>
      <c r="HQC148" s="41"/>
      <c r="HQD148" s="42"/>
      <c r="HQE148" s="41"/>
      <c r="HQF148" s="41"/>
      <c r="HQG148" s="41"/>
      <c r="HQH148" s="42"/>
      <c r="HQI148" s="41"/>
      <c r="HQJ148" s="41"/>
      <c r="HQK148" s="41"/>
      <c r="HQL148" s="42"/>
      <c r="HQM148" s="41"/>
      <c r="HQN148" s="41"/>
      <c r="HQO148" s="41"/>
      <c r="HQP148" s="42"/>
      <c r="HQQ148" s="41"/>
      <c r="HQR148" s="41"/>
      <c r="HQS148" s="41"/>
      <c r="HQT148" s="42"/>
      <c r="HQU148" s="41"/>
      <c r="HQV148" s="41"/>
      <c r="HQW148" s="41"/>
      <c r="HQX148" s="42"/>
      <c r="HQY148" s="41"/>
      <c r="HQZ148" s="41"/>
      <c r="HRA148" s="41"/>
      <c r="HRB148" s="42"/>
      <c r="HRC148" s="41"/>
      <c r="HRD148" s="41"/>
      <c r="HRE148" s="41"/>
      <c r="HRF148" s="42"/>
      <c r="HRG148" s="41"/>
      <c r="HRH148" s="41"/>
      <c r="HRI148" s="41"/>
      <c r="HRJ148" s="42"/>
      <c r="HRK148" s="41"/>
      <c r="HRL148" s="41"/>
      <c r="HRM148" s="41"/>
      <c r="HRN148" s="42"/>
      <c r="HRO148" s="41"/>
      <c r="HRP148" s="41"/>
      <c r="HRQ148" s="41"/>
      <c r="HRR148" s="42"/>
      <c r="HRS148" s="41"/>
      <c r="HRT148" s="41"/>
      <c r="HRU148" s="41"/>
      <c r="HRV148" s="43"/>
      <c r="HRW148" s="44"/>
      <c r="HRX148" s="45"/>
      <c r="HRY148" s="45"/>
      <c r="HRZ148" s="42"/>
      <c r="HSA148" s="41"/>
      <c r="HSB148" s="41"/>
      <c r="HSC148" s="41"/>
      <c r="HSD148" s="42"/>
      <c r="HSE148" s="41"/>
      <c r="HSF148" s="41"/>
      <c r="HSG148" s="41"/>
      <c r="HSH148" s="42"/>
      <c r="HSI148" s="41"/>
      <c r="HSJ148" s="41"/>
      <c r="HSK148" s="41"/>
      <c r="HSL148" s="42"/>
      <c r="HSM148" s="41"/>
      <c r="HSN148" s="41"/>
      <c r="HSO148" s="41"/>
      <c r="HSP148" s="42"/>
      <c r="HSQ148" s="41"/>
      <c r="HSR148" s="41"/>
      <c r="HSS148" s="41"/>
      <c r="HST148" s="42"/>
      <c r="HSU148" s="41"/>
      <c r="HSV148" s="41"/>
      <c r="HSW148" s="41"/>
      <c r="HSX148" s="42"/>
      <c r="HSY148" s="41"/>
      <c r="HSZ148" s="41"/>
      <c r="HTA148" s="41"/>
      <c r="HTB148" s="42"/>
      <c r="HTC148" s="41"/>
      <c r="HTD148" s="41"/>
      <c r="HTE148" s="41"/>
      <c r="HTF148" s="42"/>
      <c r="HTG148" s="41"/>
      <c r="HTH148" s="41"/>
      <c r="HTI148" s="41"/>
      <c r="HTJ148" s="42"/>
      <c r="HTK148" s="41"/>
      <c r="HTL148" s="41"/>
      <c r="HTM148" s="41"/>
      <c r="HTN148" s="42"/>
      <c r="HTO148" s="41"/>
      <c r="HTP148" s="41"/>
      <c r="HTQ148" s="41"/>
      <c r="HTR148" s="42"/>
      <c r="HTS148" s="41"/>
      <c r="HTT148" s="41"/>
      <c r="HTU148" s="41"/>
      <c r="HTV148" s="42"/>
      <c r="HTW148" s="41"/>
      <c r="HTX148" s="41"/>
      <c r="HTY148" s="41"/>
      <c r="HTZ148" s="42"/>
      <c r="HUA148" s="41"/>
      <c r="HUB148" s="41"/>
      <c r="HUC148" s="41"/>
      <c r="HUD148" s="42"/>
      <c r="HUE148" s="41"/>
      <c r="HUF148" s="41"/>
      <c r="HUG148" s="41"/>
      <c r="HUH148" s="42"/>
      <c r="HUI148" s="41"/>
      <c r="HUJ148" s="41"/>
      <c r="HUK148" s="41"/>
      <c r="HUL148" s="42"/>
      <c r="HUM148" s="41"/>
      <c r="HUN148" s="41"/>
      <c r="HUO148" s="41"/>
      <c r="HUP148" s="42"/>
      <c r="HUQ148" s="41"/>
      <c r="HUR148" s="41"/>
      <c r="HUS148" s="41"/>
      <c r="HUT148" s="42"/>
      <c r="HUU148" s="41"/>
      <c r="HUV148" s="41"/>
      <c r="HUW148" s="41"/>
      <c r="HUX148" s="42"/>
      <c r="HUY148" s="41"/>
      <c r="HUZ148" s="41"/>
      <c r="HVA148" s="41"/>
      <c r="HVB148" s="42"/>
      <c r="HVC148" s="41"/>
      <c r="HVD148" s="41"/>
      <c r="HVE148" s="41"/>
      <c r="HVF148" s="42"/>
      <c r="HVG148" s="41"/>
      <c r="HVH148" s="41"/>
      <c r="HVI148" s="41"/>
      <c r="HVJ148" s="42"/>
      <c r="HVK148" s="41"/>
      <c r="HVL148" s="41"/>
      <c r="HVM148" s="41"/>
      <c r="HVN148" s="42"/>
      <c r="HVO148" s="41"/>
      <c r="HVP148" s="41"/>
      <c r="HVQ148" s="41"/>
      <c r="HVR148" s="42"/>
      <c r="HVS148" s="41"/>
      <c r="HVT148" s="41"/>
      <c r="HVU148" s="41"/>
      <c r="HVV148" s="42"/>
      <c r="HVW148" s="41"/>
      <c r="HVX148" s="41"/>
      <c r="HVY148" s="41"/>
      <c r="HVZ148" s="42"/>
      <c r="HWA148" s="41"/>
      <c r="HWB148" s="41"/>
      <c r="HWC148" s="41"/>
      <c r="HWD148" s="42"/>
      <c r="HWE148" s="41"/>
      <c r="HWF148" s="41"/>
      <c r="HWG148" s="41"/>
      <c r="HWH148" s="42"/>
      <c r="HWI148" s="41"/>
      <c r="HWJ148" s="41"/>
      <c r="HWK148" s="41"/>
      <c r="HWL148" s="42"/>
      <c r="HWM148" s="41"/>
      <c r="HWN148" s="41"/>
      <c r="HWO148" s="41"/>
      <c r="HWP148" s="42"/>
      <c r="HWQ148" s="41"/>
      <c r="HWR148" s="41"/>
      <c r="HWS148" s="41"/>
      <c r="HWT148" s="42"/>
      <c r="HWU148" s="41"/>
      <c r="HWV148" s="41"/>
      <c r="HWW148" s="41"/>
      <c r="HWX148" s="42"/>
      <c r="HWY148" s="41"/>
      <c r="HWZ148" s="41"/>
      <c r="HXA148" s="41"/>
      <c r="HXB148" s="42"/>
      <c r="HXC148" s="41"/>
      <c r="HXD148" s="41"/>
      <c r="HXE148" s="41"/>
      <c r="HXF148" s="42"/>
      <c r="HXG148" s="41"/>
      <c r="HXH148" s="41"/>
      <c r="HXI148" s="41"/>
      <c r="HXJ148" s="42"/>
      <c r="HXK148" s="41"/>
      <c r="HXL148" s="41"/>
      <c r="HXM148" s="41"/>
      <c r="HXN148" s="42"/>
      <c r="HXO148" s="41"/>
      <c r="HXP148" s="41"/>
      <c r="HXQ148" s="41"/>
      <c r="HXR148" s="42"/>
      <c r="HXS148" s="41"/>
      <c r="HXT148" s="41"/>
      <c r="HXU148" s="41"/>
      <c r="HXV148" s="42"/>
      <c r="HXW148" s="41"/>
      <c r="HXX148" s="41"/>
      <c r="HXY148" s="41"/>
      <c r="HXZ148" s="43"/>
      <c r="HYA148" s="44"/>
      <c r="HYB148" s="45"/>
      <c r="HYC148" s="45"/>
      <c r="HYD148" s="42"/>
      <c r="HYE148" s="41"/>
      <c r="HYF148" s="41"/>
      <c r="HYG148" s="41"/>
      <c r="HYH148" s="42"/>
      <c r="HYI148" s="41"/>
      <c r="HYJ148" s="41"/>
      <c r="HYK148" s="41"/>
      <c r="HYL148" s="42"/>
      <c r="HYM148" s="41"/>
      <c r="HYN148" s="41"/>
      <c r="HYO148" s="41"/>
      <c r="HYP148" s="42"/>
      <c r="HYQ148" s="41"/>
      <c r="HYR148" s="41"/>
      <c r="HYS148" s="41"/>
      <c r="HYT148" s="42"/>
      <c r="HYU148" s="41"/>
      <c r="HYV148" s="41"/>
      <c r="HYW148" s="41"/>
      <c r="HYX148" s="42"/>
      <c r="HYY148" s="41"/>
      <c r="HYZ148" s="41"/>
      <c r="HZA148" s="41"/>
      <c r="HZB148" s="42"/>
      <c r="HZC148" s="41"/>
      <c r="HZD148" s="41"/>
      <c r="HZE148" s="41"/>
      <c r="HZF148" s="42"/>
      <c r="HZG148" s="41"/>
      <c r="HZH148" s="41"/>
      <c r="HZI148" s="41"/>
      <c r="HZJ148" s="42"/>
      <c r="HZK148" s="41"/>
      <c r="HZL148" s="41"/>
      <c r="HZM148" s="41"/>
      <c r="HZN148" s="42"/>
      <c r="HZO148" s="41"/>
      <c r="HZP148" s="41"/>
      <c r="HZQ148" s="41"/>
      <c r="HZR148" s="42"/>
      <c r="HZS148" s="41"/>
      <c r="HZT148" s="41"/>
      <c r="HZU148" s="41"/>
      <c r="HZV148" s="42"/>
      <c r="HZW148" s="41"/>
      <c r="HZX148" s="41"/>
      <c r="HZY148" s="41"/>
      <c r="HZZ148" s="42"/>
      <c r="IAA148" s="41"/>
      <c r="IAB148" s="41"/>
      <c r="IAC148" s="41"/>
      <c r="IAD148" s="42"/>
      <c r="IAE148" s="41"/>
      <c r="IAF148" s="41"/>
      <c r="IAG148" s="41"/>
      <c r="IAH148" s="42"/>
      <c r="IAI148" s="41"/>
      <c r="IAJ148" s="41"/>
      <c r="IAK148" s="41"/>
      <c r="IAL148" s="42"/>
      <c r="IAM148" s="41"/>
      <c r="IAN148" s="41"/>
      <c r="IAO148" s="41"/>
      <c r="IAP148" s="42"/>
      <c r="IAQ148" s="41"/>
      <c r="IAR148" s="41"/>
      <c r="IAS148" s="41"/>
      <c r="IAT148" s="42"/>
      <c r="IAU148" s="41"/>
      <c r="IAV148" s="41"/>
      <c r="IAW148" s="41"/>
      <c r="IAX148" s="42"/>
      <c r="IAY148" s="41"/>
      <c r="IAZ148" s="41"/>
      <c r="IBA148" s="41"/>
      <c r="IBB148" s="42"/>
      <c r="IBC148" s="41"/>
      <c r="IBD148" s="41"/>
      <c r="IBE148" s="41"/>
      <c r="IBF148" s="42"/>
      <c r="IBG148" s="41"/>
      <c r="IBH148" s="41"/>
      <c r="IBI148" s="41"/>
      <c r="IBJ148" s="42"/>
      <c r="IBK148" s="41"/>
      <c r="IBL148" s="41"/>
      <c r="IBM148" s="41"/>
      <c r="IBN148" s="42"/>
      <c r="IBO148" s="41"/>
      <c r="IBP148" s="41"/>
      <c r="IBQ148" s="41"/>
      <c r="IBR148" s="42"/>
      <c r="IBS148" s="41"/>
      <c r="IBT148" s="41"/>
      <c r="IBU148" s="41"/>
      <c r="IBV148" s="42"/>
      <c r="IBW148" s="41"/>
      <c r="IBX148" s="41"/>
      <c r="IBY148" s="41"/>
      <c r="IBZ148" s="42"/>
      <c r="ICA148" s="41"/>
      <c r="ICB148" s="41"/>
      <c r="ICC148" s="41"/>
      <c r="ICD148" s="42"/>
      <c r="ICE148" s="41"/>
      <c r="ICF148" s="41"/>
      <c r="ICG148" s="41"/>
      <c r="ICH148" s="42"/>
      <c r="ICI148" s="41"/>
      <c r="ICJ148" s="41"/>
      <c r="ICK148" s="41"/>
      <c r="ICL148" s="42"/>
      <c r="ICM148" s="41"/>
      <c r="ICN148" s="41"/>
      <c r="ICO148" s="41"/>
      <c r="ICP148" s="42"/>
      <c r="ICQ148" s="41"/>
      <c r="ICR148" s="41"/>
      <c r="ICS148" s="41"/>
      <c r="ICT148" s="42"/>
      <c r="ICU148" s="41"/>
      <c r="ICV148" s="41"/>
      <c r="ICW148" s="41"/>
      <c r="ICX148" s="42"/>
      <c r="ICY148" s="41"/>
      <c r="ICZ148" s="41"/>
      <c r="IDA148" s="41"/>
      <c r="IDB148" s="42"/>
      <c r="IDC148" s="41"/>
      <c r="IDD148" s="41"/>
      <c r="IDE148" s="41"/>
      <c r="IDF148" s="42"/>
      <c r="IDG148" s="41"/>
      <c r="IDH148" s="41"/>
      <c r="IDI148" s="41"/>
      <c r="IDJ148" s="42"/>
      <c r="IDK148" s="41"/>
      <c r="IDL148" s="41"/>
      <c r="IDM148" s="41"/>
      <c r="IDN148" s="42"/>
      <c r="IDO148" s="41"/>
      <c r="IDP148" s="41"/>
      <c r="IDQ148" s="41"/>
      <c r="IDR148" s="42"/>
      <c r="IDS148" s="41"/>
      <c r="IDT148" s="41"/>
      <c r="IDU148" s="41"/>
      <c r="IDV148" s="42"/>
      <c r="IDW148" s="41"/>
      <c r="IDX148" s="41"/>
      <c r="IDY148" s="41"/>
      <c r="IDZ148" s="42"/>
      <c r="IEA148" s="41"/>
      <c r="IEB148" s="41"/>
      <c r="IEC148" s="41"/>
      <c r="IED148" s="43"/>
      <c r="IEE148" s="44"/>
      <c r="IEF148" s="45"/>
      <c r="IEG148" s="45"/>
      <c r="IEH148" s="42"/>
      <c r="IEI148" s="41"/>
      <c r="IEJ148" s="41"/>
      <c r="IEK148" s="41"/>
      <c r="IEL148" s="42"/>
      <c r="IEM148" s="41"/>
      <c r="IEN148" s="41"/>
      <c r="IEO148" s="41"/>
      <c r="IEP148" s="42"/>
      <c r="IEQ148" s="41"/>
      <c r="IER148" s="41"/>
      <c r="IES148" s="41"/>
      <c r="IET148" s="42"/>
      <c r="IEU148" s="41"/>
      <c r="IEV148" s="41"/>
      <c r="IEW148" s="41"/>
      <c r="IEX148" s="42"/>
      <c r="IEY148" s="41"/>
      <c r="IEZ148" s="41"/>
      <c r="IFA148" s="41"/>
      <c r="IFB148" s="42"/>
      <c r="IFC148" s="41"/>
      <c r="IFD148" s="41"/>
      <c r="IFE148" s="41"/>
      <c r="IFF148" s="42"/>
      <c r="IFG148" s="41"/>
      <c r="IFH148" s="41"/>
      <c r="IFI148" s="41"/>
      <c r="IFJ148" s="42"/>
      <c r="IFK148" s="41"/>
      <c r="IFL148" s="41"/>
      <c r="IFM148" s="41"/>
      <c r="IFN148" s="42"/>
      <c r="IFO148" s="41"/>
      <c r="IFP148" s="41"/>
      <c r="IFQ148" s="41"/>
      <c r="IFR148" s="42"/>
      <c r="IFS148" s="41"/>
      <c r="IFT148" s="41"/>
      <c r="IFU148" s="41"/>
      <c r="IFV148" s="42"/>
      <c r="IFW148" s="41"/>
      <c r="IFX148" s="41"/>
      <c r="IFY148" s="41"/>
      <c r="IFZ148" s="42"/>
      <c r="IGA148" s="41"/>
      <c r="IGB148" s="41"/>
      <c r="IGC148" s="41"/>
      <c r="IGD148" s="42"/>
      <c r="IGE148" s="41"/>
      <c r="IGF148" s="41"/>
      <c r="IGG148" s="41"/>
      <c r="IGH148" s="42"/>
      <c r="IGI148" s="41"/>
      <c r="IGJ148" s="41"/>
      <c r="IGK148" s="41"/>
      <c r="IGL148" s="42"/>
      <c r="IGM148" s="41"/>
      <c r="IGN148" s="41"/>
      <c r="IGO148" s="41"/>
      <c r="IGP148" s="42"/>
      <c r="IGQ148" s="41"/>
      <c r="IGR148" s="41"/>
      <c r="IGS148" s="41"/>
      <c r="IGT148" s="42"/>
      <c r="IGU148" s="41"/>
      <c r="IGV148" s="41"/>
      <c r="IGW148" s="41"/>
      <c r="IGX148" s="42"/>
      <c r="IGY148" s="41"/>
      <c r="IGZ148" s="41"/>
      <c r="IHA148" s="41"/>
      <c r="IHB148" s="42"/>
      <c r="IHC148" s="41"/>
      <c r="IHD148" s="41"/>
      <c r="IHE148" s="41"/>
      <c r="IHF148" s="42"/>
      <c r="IHG148" s="41"/>
      <c r="IHH148" s="41"/>
      <c r="IHI148" s="41"/>
      <c r="IHJ148" s="42"/>
      <c r="IHK148" s="41"/>
      <c r="IHL148" s="41"/>
      <c r="IHM148" s="41"/>
      <c r="IHN148" s="42"/>
      <c r="IHO148" s="41"/>
      <c r="IHP148" s="41"/>
      <c r="IHQ148" s="41"/>
      <c r="IHR148" s="42"/>
      <c r="IHS148" s="41"/>
      <c r="IHT148" s="41"/>
      <c r="IHU148" s="41"/>
      <c r="IHV148" s="42"/>
      <c r="IHW148" s="41"/>
      <c r="IHX148" s="41"/>
      <c r="IHY148" s="41"/>
      <c r="IHZ148" s="42"/>
      <c r="IIA148" s="41"/>
      <c r="IIB148" s="41"/>
      <c r="IIC148" s="41"/>
      <c r="IID148" s="42"/>
      <c r="IIE148" s="41"/>
      <c r="IIF148" s="41"/>
      <c r="IIG148" s="41"/>
      <c r="IIH148" s="42"/>
      <c r="III148" s="41"/>
      <c r="IIJ148" s="41"/>
      <c r="IIK148" s="41"/>
      <c r="IIL148" s="42"/>
      <c r="IIM148" s="41"/>
      <c r="IIN148" s="41"/>
      <c r="IIO148" s="41"/>
      <c r="IIP148" s="42"/>
      <c r="IIQ148" s="41"/>
      <c r="IIR148" s="41"/>
      <c r="IIS148" s="41"/>
      <c r="IIT148" s="42"/>
      <c r="IIU148" s="41"/>
      <c r="IIV148" s="41"/>
      <c r="IIW148" s="41"/>
      <c r="IIX148" s="42"/>
      <c r="IIY148" s="41"/>
      <c r="IIZ148" s="41"/>
      <c r="IJA148" s="41"/>
      <c r="IJB148" s="42"/>
      <c r="IJC148" s="41"/>
      <c r="IJD148" s="41"/>
      <c r="IJE148" s="41"/>
      <c r="IJF148" s="42"/>
      <c r="IJG148" s="41"/>
      <c r="IJH148" s="41"/>
      <c r="IJI148" s="41"/>
      <c r="IJJ148" s="42"/>
      <c r="IJK148" s="41"/>
      <c r="IJL148" s="41"/>
      <c r="IJM148" s="41"/>
      <c r="IJN148" s="42"/>
      <c r="IJO148" s="41"/>
      <c r="IJP148" s="41"/>
      <c r="IJQ148" s="41"/>
      <c r="IJR148" s="42"/>
      <c r="IJS148" s="41"/>
      <c r="IJT148" s="41"/>
      <c r="IJU148" s="41"/>
      <c r="IJV148" s="42"/>
      <c r="IJW148" s="41"/>
      <c r="IJX148" s="41"/>
      <c r="IJY148" s="41"/>
      <c r="IJZ148" s="42"/>
      <c r="IKA148" s="41"/>
      <c r="IKB148" s="41"/>
      <c r="IKC148" s="41"/>
      <c r="IKD148" s="42"/>
      <c r="IKE148" s="41"/>
      <c r="IKF148" s="41"/>
      <c r="IKG148" s="41"/>
      <c r="IKH148" s="43"/>
      <c r="IKI148" s="44"/>
      <c r="IKJ148" s="45"/>
      <c r="IKK148" s="45"/>
      <c r="IKL148" s="42"/>
      <c r="IKM148" s="41"/>
      <c r="IKN148" s="41"/>
      <c r="IKO148" s="41"/>
      <c r="IKP148" s="42"/>
      <c r="IKQ148" s="41"/>
      <c r="IKR148" s="41"/>
      <c r="IKS148" s="41"/>
      <c r="IKT148" s="42"/>
      <c r="IKU148" s="41"/>
      <c r="IKV148" s="41"/>
      <c r="IKW148" s="41"/>
      <c r="IKX148" s="42"/>
      <c r="IKY148" s="41"/>
      <c r="IKZ148" s="41"/>
      <c r="ILA148" s="41"/>
      <c r="ILB148" s="42"/>
      <c r="ILC148" s="41"/>
      <c r="ILD148" s="41"/>
      <c r="ILE148" s="41"/>
      <c r="ILF148" s="42"/>
      <c r="ILG148" s="41"/>
      <c r="ILH148" s="41"/>
      <c r="ILI148" s="41"/>
      <c r="ILJ148" s="42"/>
      <c r="ILK148" s="41"/>
      <c r="ILL148" s="41"/>
      <c r="ILM148" s="41"/>
      <c r="ILN148" s="42"/>
      <c r="ILO148" s="41"/>
      <c r="ILP148" s="41"/>
      <c r="ILQ148" s="41"/>
      <c r="ILR148" s="42"/>
      <c r="ILS148" s="41"/>
      <c r="ILT148" s="41"/>
      <c r="ILU148" s="41"/>
      <c r="ILV148" s="42"/>
      <c r="ILW148" s="41"/>
      <c r="ILX148" s="41"/>
      <c r="ILY148" s="41"/>
      <c r="ILZ148" s="42"/>
      <c r="IMA148" s="41"/>
      <c r="IMB148" s="41"/>
      <c r="IMC148" s="41"/>
      <c r="IMD148" s="42"/>
      <c r="IME148" s="41"/>
      <c r="IMF148" s="41"/>
      <c r="IMG148" s="41"/>
      <c r="IMH148" s="42"/>
      <c r="IMI148" s="41"/>
      <c r="IMJ148" s="41"/>
      <c r="IMK148" s="41"/>
      <c r="IML148" s="42"/>
      <c r="IMM148" s="41"/>
      <c r="IMN148" s="41"/>
      <c r="IMO148" s="41"/>
      <c r="IMP148" s="42"/>
      <c r="IMQ148" s="41"/>
      <c r="IMR148" s="41"/>
      <c r="IMS148" s="41"/>
      <c r="IMT148" s="42"/>
      <c r="IMU148" s="41"/>
      <c r="IMV148" s="41"/>
      <c r="IMW148" s="41"/>
      <c r="IMX148" s="42"/>
      <c r="IMY148" s="41"/>
      <c r="IMZ148" s="41"/>
      <c r="INA148" s="41"/>
      <c r="INB148" s="42"/>
      <c r="INC148" s="41"/>
      <c r="IND148" s="41"/>
      <c r="INE148" s="41"/>
      <c r="INF148" s="42"/>
      <c r="ING148" s="41"/>
      <c r="INH148" s="41"/>
      <c r="INI148" s="41"/>
      <c r="INJ148" s="42"/>
      <c r="INK148" s="41"/>
      <c r="INL148" s="41"/>
      <c r="INM148" s="41"/>
      <c r="INN148" s="42"/>
      <c r="INO148" s="41"/>
      <c r="INP148" s="41"/>
      <c r="INQ148" s="41"/>
      <c r="INR148" s="42"/>
      <c r="INS148" s="41"/>
      <c r="INT148" s="41"/>
      <c r="INU148" s="41"/>
      <c r="INV148" s="42"/>
      <c r="INW148" s="41"/>
      <c r="INX148" s="41"/>
      <c r="INY148" s="41"/>
      <c r="INZ148" s="42"/>
      <c r="IOA148" s="41"/>
      <c r="IOB148" s="41"/>
      <c r="IOC148" s="41"/>
      <c r="IOD148" s="42"/>
      <c r="IOE148" s="41"/>
      <c r="IOF148" s="41"/>
      <c r="IOG148" s="41"/>
      <c r="IOH148" s="42"/>
      <c r="IOI148" s="41"/>
      <c r="IOJ148" s="41"/>
      <c r="IOK148" s="41"/>
      <c r="IOL148" s="42"/>
      <c r="IOM148" s="41"/>
      <c r="ION148" s="41"/>
      <c r="IOO148" s="41"/>
      <c r="IOP148" s="42"/>
      <c r="IOQ148" s="41"/>
      <c r="IOR148" s="41"/>
      <c r="IOS148" s="41"/>
      <c r="IOT148" s="42"/>
      <c r="IOU148" s="41"/>
      <c r="IOV148" s="41"/>
      <c r="IOW148" s="41"/>
      <c r="IOX148" s="42"/>
      <c r="IOY148" s="41"/>
      <c r="IOZ148" s="41"/>
      <c r="IPA148" s="41"/>
      <c r="IPB148" s="42"/>
      <c r="IPC148" s="41"/>
      <c r="IPD148" s="41"/>
      <c r="IPE148" s="41"/>
      <c r="IPF148" s="42"/>
      <c r="IPG148" s="41"/>
      <c r="IPH148" s="41"/>
      <c r="IPI148" s="41"/>
      <c r="IPJ148" s="42"/>
      <c r="IPK148" s="41"/>
      <c r="IPL148" s="41"/>
      <c r="IPM148" s="41"/>
      <c r="IPN148" s="42"/>
      <c r="IPO148" s="41"/>
      <c r="IPP148" s="41"/>
      <c r="IPQ148" s="41"/>
      <c r="IPR148" s="42"/>
      <c r="IPS148" s="41"/>
      <c r="IPT148" s="41"/>
      <c r="IPU148" s="41"/>
      <c r="IPV148" s="42"/>
      <c r="IPW148" s="41"/>
      <c r="IPX148" s="41"/>
      <c r="IPY148" s="41"/>
      <c r="IPZ148" s="42"/>
      <c r="IQA148" s="41"/>
      <c r="IQB148" s="41"/>
      <c r="IQC148" s="41"/>
      <c r="IQD148" s="42"/>
      <c r="IQE148" s="41"/>
      <c r="IQF148" s="41"/>
      <c r="IQG148" s="41"/>
      <c r="IQH148" s="42"/>
      <c r="IQI148" s="41"/>
      <c r="IQJ148" s="41"/>
      <c r="IQK148" s="41"/>
      <c r="IQL148" s="43"/>
      <c r="IQM148" s="44"/>
      <c r="IQN148" s="45"/>
      <c r="IQO148" s="45"/>
      <c r="IQP148" s="42"/>
      <c r="IQQ148" s="41"/>
      <c r="IQR148" s="41"/>
      <c r="IQS148" s="41"/>
      <c r="IQT148" s="42"/>
      <c r="IQU148" s="41"/>
      <c r="IQV148" s="41"/>
      <c r="IQW148" s="41"/>
      <c r="IQX148" s="42"/>
      <c r="IQY148" s="41"/>
      <c r="IQZ148" s="41"/>
      <c r="IRA148" s="41"/>
      <c r="IRB148" s="42"/>
      <c r="IRC148" s="41"/>
      <c r="IRD148" s="41"/>
      <c r="IRE148" s="41"/>
      <c r="IRF148" s="42"/>
      <c r="IRG148" s="41"/>
      <c r="IRH148" s="41"/>
      <c r="IRI148" s="41"/>
      <c r="IRJ148" s="42"/>
      <c r="IRK148" s="41"/>
      <c r="IRL148" s="41"/>
      <c r="IRM148" s="41"/>
      <c r="IRN148" s="42"/>
      <c r="IRO148" s="41"/>
      <c r="IRP148" s="41"/>
      <c r="IRQ148" s="41"/>
      <c r="IRR148" s="42"/>
      <c r="IRS148" s="41"/>
      <c r="IRT148" s="41"/>
      <c r="IRU148" s="41"/>
      <c r="IRV148" s="42"/>
      <c r="IRW148" s="41"/>
      <c r="IRX148" s="41"/>
      <c r="IRY148" s="41"/>
      <c r="IRZ148" s="42"/>
      <c r="ISA148" s="41"/>
      <c r="ISB148" s="41"/>
      <c r="ISC148" s="41"/>
      <c r="ISD148" s="42"/>
      <c r="ISE148" s="41"/>
      <c r="ISF148" s="41"/>
      <c r="ISG148" s="41"/>
      <c r="ISH148" s="42"/>
      <c r="ISI148" s="41"/>
      <c r="ISJ148" s="41"/>
      <c r="ISK148" s="41"/>
      <c r="ISL148" s="42"/>
      <c r="ISM148" s="41"/>
      <c r="ISN148" s="41"/>
      <c r="ISO148" s="41"/>
      <c r="ISP148" s="42"/>
      <c r="ISQ148" s="41"/>
      <c r="ISR148" s="41"/>
      <c r="ISS148" s="41"/>
      <c r="IST148" s="42"/>
      <c r="ISU148" s="41"/>
      <c r="ISV148" s="41"/>
      <c r="ISW148" s="41"/>
      <c r="ISX148" s="42"/>
      <c r="ISY148" s="41"/>
      <c r="ISZ148" s="41"/>
      <c r="ITA148" s="41"/>
      <c r="ITB148" s="42"/>
      <c r="ITC148" s="41"/>
      <c r="ITD148" s="41"/>
      <c r="ITE148" s="41"/>
      <c r="ITF148" s="42"/>
      <c r="ITG148" s="41"/>
      <c r="ITH148" s="41"/>
      <c r="ITI148" s="41"/>
      <c r="ITJ148" s="42"/>
      <c r="ITK148" s="41"/>
      <c r="ITL148" s="41"/>
      <c r="ITM148" s="41"/>
      <c r="ITN148" s="42"/>
      <c r="ITO148" s="41"/>
      <c r="ITP148" s="41"/>
      <c r="ITQ148" s="41"/>
      <c r="ITR148" s="42"/>
      <c r="ITS148" s="41"/>
      <c r="ITT148" s="41"/>
      <c r="ITU148" s="41"/>
      <c r="ITV148" s="42"/>
      <c r="ITW148" s="41"/>
      <c r="ITX148" s="41"/>
      <c r="ITY148" s="41"/>
      <c r="ITZ148" s="42"/>
      <c r="IUA148" s="41"/>
      <c r="IUB148" s="41"/>
      <c r="IUC148" s="41"/>
      <c r="IUD148" s="42"/>
      <c r="IUE148" s="41"/>
      <c r="IUF148" s="41"/>
      <c r="IUG148" s="41"/>
      <c r="IUH148" s="42"/>
      <c r="IUI148" s="41"/>
      <c r="IUJ148" s="41"/>
      <c r="IUK148" s="41"/>
      <c r="IUL148" s="42"/>
      <c r="IUM148" s="41"/>
      <c r="IUN148" s="41"/>
      <c r="IUO148" s="41"/>
      <c r="IUP148" s="42"/>
      <c r="IUQ148" s="41"/>
      <c r="IUR148" s="41"/>
      <c r="IUS148" s="41"/>
      <c r="IUT148" s="42"/>
      <c r="IUU148" s="41"/>
      <c r="IUV148" s="41"/>
      <c r="IUW148" s="41"/>
      <c r="IUX148" s="42"/>
      <c r="IUY148" s="41"/>
      <c r="IUZ148" s="41"/>
      <c r="IVA148" s="41"/>
      <c r="IVB148" s="42"/>
      <c r="IVC148" s="41"/>
      <c r="IVD148" s="41"/>
      <c r="IVE148" s="41"/>
      <c r="IVF148" s="42"/>
      <c r="IVG148" s="41"/>
      <c r="IVH148" s="41"/>
      <c r="IVI148" s="41"/>
      <c r="IVJ148" s="42"/>
      <c r="IVK148" s="41"/>
      <c r="IVL148" s="41"/>
      <c r="IVM148" s="41"/>
      <c r="IVN148" s="42"/>
      <c r="IVO148" s="41"/>
      <c r="IVP148" s="41"/>
      <c r="IVQ148" s="41"/>
      <c r="IVR148" s="42"/>
      <c r="IVS148" s="41"/>
      <c r="IVT148" s="41"/>
      <c r="IVU148" s="41"/>
      <c r="IVV148" s="42"/>
      <c r="IVW148" s="41"/>
      <c r="IVX148" s="41"/>
      <c r="IVY148" s="41"/>
      <c r="IVZ148" s="42"/>
      <c r="IWA148" s="41"/>
      <c r="IWB148" s="41"/>
      <c r="IWC148" s="41"/>
      <c r="IWD148" s="42"/>
      <c r="IWE148" s="41"/>
      <c r="IWF148" s="41"/>
      <c r="IWG148" s="41"/>
      <c r="IWH148" s="42"/>
      <c r="IWI148" s="41"/>
      <c r="IWJ148" s="41"/>
      <c r="IWK148" s="41"/>
      <c r="IWL148" s="42"/>
      <c r="IWM148" s="41"/>
      <c r="IWN148" s="41"/>
      <c r="IWO148" s="41"/>
      <c r="IWP148" s="43"/>
      <c r="IWQ148" s="44"/>
      <c r="IWR148" s="45"/>
      <c r="IWS148" s="45"/>
      <c r="IWT148" s="42"/>
      <c r="IWU148" s="41"/>
      <c r="IWV148" s="41"/>
      <c r="IWW148" s="41"/>
      <c r="IWX148" s="42"/>
      <c r="IWY148" s="41"/>
      <c r="IWZ148" s="41"/>
      <c r="IXA148" s="41"/>
      <c r="IXB148" s="42"/>
      <c r="IXC148" s="41"/>
      <c r="IXD148" s="41"/>
      <c r="IXE148" s="41"/>
      <c r="IXF148" s="42"/>
      <c r="IXG148" s="41"/>
      <c r="IXH148" s="41"/>
      <c r="IXI148" s="41"/>
      <c r="IXJ148" s="42"/>
      <c r="IXK148" s="41"/>
      <c r="IXL148" s="41"/>
      <c r="IXM148" s="41"/>
      <c r="IXN148" s="42"/>
      <c r="IXO148" s="41"/>
      <c r="IXP148" s="41"/>
      <c r="IXQ148" s="41"/>
      <c r="IXR148" s="42"/>
      <c r="IXS148" s="41"/>
      <c r="IXT148" s="41"/>
      <c r="IXU148" s="41"/>
      <c r="IXV148" s="42"/>
      <c r="IXW148" s="41"/>
      <c r="IXX148" s="41"/>
      <c r="IXY148" s="41"/>
      <c r="IXZ148" s="42"/>
      <c r="IYA148" s="41"/>
      <c r="IYB148" s="41"/>
      <c r="IYC148" s="41"/>
      <c r="IYD148" s="42"/>
      <c r="IYE148" s="41"/>
      <c r="IYF148" s="41"/>
      <c r="IYG148" s="41"/>
      <c r="IYH148" s="42"/>
      <c r="IYI148" s="41"/>
      <c r="IYJ148" s="41"/>
      <c r="IYK148" s="41"/>
      <c r="IYL148" s="42"/>
      <c r="IYM148" s="41"/>
      <c r="IYN148" s="41"/>
      <c r="IYO148" s="41"/>
      <c r="IYP148" s="42"/>
      <c r="IYQ148" s="41"/>
      <c r="IYR148" s="41"/>
      <c r="IYS148" s="41"/>
      <c r="IYT148" s="42"/>
      <c r="IYU148" s="41"/>
      <c r="IYV148" s="41"/>
      <c r="IYW148" s="41"/>
      <c r="IYX148" s="42"/>
      <c r="IYY148" s="41"/>
      <c r="IYZ148" s="41"/>
      <c r="IZA148" s="41"/>
      <c r="IZB148" s="42"/>
      <c r="IZC148" s="41"/>
      <c r="IZD148" s="41"/>
      <c r="IZE148" s="41"/>
      <c r="IZF148" s="42"/>
      <c r="IZG148" s="41"/>
      <c r="IZH148" s="41"/>
      <c r="IZI148" s="41"/>
      <c r="IZJ148" s="42"/>
      <c r="IZK148" s="41"/>
      <c r="IZL148" s="41"/>
      <c r="IZM148" s="41"/>
      <c r="IZN148" s="42"/>
      <c r="IZO148" s="41"/>
      <c r="IZP148" s="41"/>
      <c r="IZQ148" s="41"/>
      <c r="IZR148" s="42"/>
      <c r="IZS148" s="41"/>
      <c r="IZT148" s="41"/>
      <c r="IZU148" s="41"/>
      <c r="IZV148" s="42"/>
      <c r="IZW148" s="41"/>
      <c r="IZX148" s="41"/>
      <c r="IZY148" s="41"/>
      <c r="IZZ148" s="42"/>
      <c r="JAA148" s="41"/>
      <c r="JAB148" s="41"/>
      <c r="JAC148" s="41"/>
      <c r="JAD148" s="42"/>
      <c r="JAE148" s="41"/>
      <c r="JAF148" s="41"/>
      <c r="JAG148" s="41"/>
      <c r="JAH148" s="42"/>
      <c r="JAI148" s="41"/>
      <c r="JAJ148" s="41"/>
      <c r="JAK148" s="41"/>
      <c r="JAL148" s="42"/>
      <c r="JAM148" s="41"/>
      <c r="JAN148" s="41"/>
      <c r="JAO148" s="41"/>
      <c r="JAP148" s="42"/>
      <c r="JAQ148" s="41"/>
      <c r="JAR148" s="41"/>
      <c r="JAS148" s="41"/>
      <c r="JAT148" s="42"/>
      <c r="JAU148" s="41"/>
      <c r="JAV148" s="41"/>
      <c r="JAW148" s="41"/>
      <c r="JAX148" s="42"/>
      <c r="JAY148" s="41"/>
      <c r="JAZ148" s="41"/>
      <c r="JBA148" s="41"/>
      <c r="JBB148" s="42"/>
      <c r="JBC148" s="41"/>
      <c r="JBD148" s="41"/>
      <c r="JBE148" s="41"/>
      <c r="JBF148" s="42"/>
      <c r="JBG148" s="41"/>
      <c r="JBH148" s="41"/>
      <c r="JBI148" s="41"/>
      <c r="JBJ148" s="42"/>
      <c r="JBK148" s="41"/>
      <c r="JBL148" s="41"/>
      <c r="JBM148" s="41"/>
      <c r="JBN148" s="42"/>
      <c r="JBO148" s="41"/>
      <c r="JBP148" s="41"/>
      <c r="JBQ148" s="41"/>
      <c r="JBR148" s="42"/>
      <c r="JBS148" s="41"/>
      <c r="JBT148" s="41"/>
      <c r="JBU148" s="41"/>
      <c r="JBV148" s="42"/>
      <c r="JBW148" s="41"/>
      <c r="JBX148" s="41"/>
      <c r="JBY148" s="41"/>
      <c r="JBZ148" s="42"/>
      <c r="JCA148" s="41"/>
      <c r="JCB148" s="41"/>
      <c r="JCC148" s="41"/>
      <c r="JCD148" s="42"/>
      <c r="JCE148" s="41"/>
      <c r="JCF148" s="41"/>
      <c r="JCG148" s="41"/>
      <c r="JCH148" s="42"/>
      <c r="JCI148" s="41"/>
      <c r="JCJ148" s="41"/>
      <c r="JCK148" s="41"/>
      <c r="JCL148" s="42"/>
      <c r="JCM148" s="41"/>
      <c r="JCN148" s="41"/>
      <c r="JCO148" s="41"/>
      <c r="JCP148" s="42"/>
      <c r="JCQ148" s="41"/>
      <c r="JCR148" s="41"/>
      <c r="JCS148" s="41"/>
      <c r="JCT148" s="43"/>
      <c r="JCU148" s="44"/>
      <c r="JCV148" s="45"/>
      <c r="JCW148" s="45"/>
      <c r="JCX148" s="42"/>
      <c r="JCY148" s="41"/>
      <c r="JCZ148" s="41"/>
      <c r="JDA148" s="41"/>
      <c r="JDB148" s="42"/>
      <c r="JDC148" s="41"/>
      <c r="JDD148" s="41"/>
      <c r="JDE148" s="41"/>
      <c r="JDF148" s="42"/>
      <c r="JDG148" s="41"/>
      <c r="JDH148" s="41"/>
      <c r="JDI148" s="41"/>
      <c r="JDJ148" s="42"/>
      <c r="JDK148" s="41"/>
      <c r="JDL148" s="41"/>
      <c r="JDM148" s="41"/>
      <c r="JDN148" s="42"/>
      <c r="JDO148" s="41"/>
      <c r="JDP148" s="41"/>
      <c r="JDQ148" s="41"/>
      <c r="JDR148" s="42"/>
      <c r="JDS148" s="41"/>
      <c r="JDT148" s="41"/>
      <c r="JDU148" s="41"/>
      <c r="JDV148" s="42"/>
      <c r="JDW148" s="41"/>
      <c r="JDX148" s="41"/>
      <c r="JDY148" s="41"/>
      <c r="JDZ148" s="42"/>
      <c r="JEA148" s="41"/>
      <c r="JEB148" s="41"/>
      <c r="JEC148" s="41"/>
      <c r="JED148" s="42"/>
      <c r="JEE148" s="41"/>
      <c r="JEF148" s="41"/>
      <c r="JEG148" s="41"/>
      <c r="JEH148" s="42"/>
      <c r="JEI148" s="41"/>
      <c r="JEJ148" s="41"/>
      <c r="JEK148" s="41"/>
      <c r="JEL148" s="42"/>
      <c r="JEM148" s="41"/>
      <c r="JEN148" s="41"/>
      <c r="JEO148" s="41"/>
      <c r="JEP148" s="42"/>
      <c r="JEQ148" s="41"/>
      <c r="JER148" s="41"/>
      <c r="JES148" s="41"/>
      <c r="JET148" s="42"/>
      <c r="JEU148" s="41"/>
      <c r="JEV148" s="41"/>
      <c r="JEW148" s="41"/>
      <c r="JEX148" s="42"/>
      <c r="JEY148" s="41"/>
      <c r="JEZ148" s="41"/>
      <c r="JFA148" s="41"/>
      <c r="JFB148" s="42"/>
      <c r="JFC148" s="41"/>
      <c r="JFD148" s="41"/>
      <c r="JFE148" s="41"/>
      <c r="JFF148" s="42"/>
      <c r="JFG148" s="41"/>
      <c r="JFH148" s="41"/>
      <c r="JFI148" s="41"/>
      <c r="JFJ148" s="42"/>
      <c r="JFK148" s="41"/>
      <c r="JFL148" s="41"/>
      <c r="JFM148" s="41"/>
      <c r="JFN148" s="42"/>
      <c r="JFO148" s="41"/>
      <c r="JFP148" s="41"/>
      <c r="JFQ148" s="41"/>
      <c r="JFR148" s="42"/>
      <c r="JFS148" s="41"/>
      <c r="JFT148" s="41"/>
      <c r="JFU148" s="41"/>
      <c r="JFV148" s="42"/>
      <c r="JFW148" s="41"/>
      <c r="JFX148" s="41"/>
      <c r="JFY148" s="41"/>
      <c r="JFZ148" s="42"/>
      <c r="JGA148" s="41"/>
      <c r="JGB148" s="41"/>
      <c r="JGC148" s="41"/>
      <c r="JGD148" s="42"/>
      <c r="JGE148" s="41"/>
      <c r="JGF148" s="41"/>
      <c r="JGG148" s="41"/>
      <c r="JGH148" s="42"/>
      <c r="JGI148" s="41"/>
      <c r="JGJ148" s="41"/>
      <c r="JGK148" s="41"/>
      <c r="JGL148" s="42"/>
      <c r="JGM148" s="41"/>
      <c r="JGN148" s="41"/>
      <c r="JGO148" s="41"/>
      <c r="JGP148" s="42"/>
      <c r="JGQ148" s="41"/>
      <c r="JGR148" s="41"/>
      <c r="JGS148" s="41"/>
      <c r="JGT148" s="42"/>
      <c r="JGU148" s="41"/>
      <c r="JGV148" s="41"/>
      <c r="JGW148" s="41"/>
      <c r="JGX148" s="42"/>
      <c r="JGY148" s="41"/>
      <c r="JGZ148" s="41"/>
      <c r="JHA148" s="41"/>
      <c r="JHB148" s="42"/>
      <c r="JHC148" s="41"/>
      <c r="JHD148" s="41"/>
      <c r="JHE148" s="41"/>
      <c r="JHF148" s="42"/>
      <c r="JHG148" s="41"/>
      <c r="JHH148" s="41"/>
      <c r="JHI148" s="41"/>
      <c r="JHJ148" s="42"/>
      <c r="JHK148" s="41"/>
      <c r="JHL148" s="41"/>
      <c r="JHM148" s="41"/>
      <c r="JHN148" s="42"/>
      <c r="JHO148" s="41"/>
      <c r="JHP148" s="41"/>
      <c r="JHQ148" s="41"/>
      <c r="JHR148" s="42"/>
      <c r="JHS148" s="41"/>
      <c r="JHT148" s="41"/>
      <c r="JHU148" s="41"/>
      <c r="JHV148" s="42"/>
      <c r="JHW148" s="41"/>
      <c r="JHX148" s="41"/>
      <c r="JHY148" s="41"/>
      <c r="JHZ148" s="42"/>
      <c r="JIA148" s="41"/>
      <c r="JIB148" s="41"/>
      <c r="JIC148" s="41"/>
      <c r="JID148" s="42"/>
      <c r="JIE148" s="41"/>
      <c r="JIF148" s="41"/>
      <c r="JIG148" s="41"/>
      <c r="JIH148" s="42"/>
      <c r="JII148" s="41"/>
      <c r="JIJ148" s="41"/>
      <c r="JIK148" s="41"/>
      <c r="JIL148" s="42"/>
      <c r="JIM148" s="41"/>
      <c r="JIN148" s="41"/>
      <c r="JIO148" s="41"/>
      <c r="JIP148" s="42"/>
      <c r="JIQ148" s="41"/>
      <c r="JIR148" s="41"/>
      <c r="JIS148" s="41"/>
      <c r="JIT148" s="42"/>
      <c r="JIU148" s="41"/>
      <c r="JIV148" s="41"/>
      <c r="JIW148" s="41"/>
      <c r="JIX148" s="43"/>
      <c r="JIY148" s="44"/>
      <c r="JIZ148" s="45"/>
      <c r="JJA148" s="45"/>
      <c r="JJB148" s="42"/>
      <c r="JJC148" s="41"/>
      <c r="JJD148" s="41"/>
      <c r="JJE148" s="41"/>
      <c r="JJF148" s="42"/>
      <c r="JJG148" s="41"/>
      <c r="JJH148" s="41"/>
      <c r="JJI148" s="41"/>
      <c r="JJJ148" s="42"/>
      <c r="JJK148" s="41"/>
      <c r="JJL148" s="41"/>
      <c r="JJM148" s="41"/>
      <c r="JJN148" s="42"/>
      <c r="JJO148" s="41"/>
      <c r="JJP148" s="41"/>
      <c r="JJQ148" s="41"/>
      <c r="JJR148" s="42"/>
      <c r="JJS148" s="41"/>
      <c r="JJT148" s="41"/>
      <c r="JJU148" s="41"/>
      <c r="JJV148" s="42"/>
      <c r="JJW148" s="41"/>
      <c r="JJX148" s="41"/>
      <c r="JJY148" s="41"/>
      <c r="JJZ148" s="42"/>
      <c r="JKA148" s="41"/>
      <c r="JKB148" s="41"/>
      <c r="JKC148" s="41"/>
      <c r="JKD148" s="42"/>
      <c r="JKE148" s="41"/>
      <c r="JKF148" s="41"/>
      <c r="JKG148" s="41"/>
      <c r="JKH148" s="42"/>
      <c r="JKI148" s="41"/>
      <c r="JKJ148" s="41"/>
      <c r="JKK148" s="41"/>
      <c r="JKL148" s="42"/>
      <c r="JKM148" s="41"/>
      <c r="JKN148" s="41"/>
      <c r="JKO148" s="41"/>
      <c r="JKP148" s="42"/>
      <c r="JKQ148" s="41"/>
      <c r="JKR148" s="41"/>
      <c r="JKS148" s="41"/>
      <c r="JKT148" s="42"/>
      <c r="JKU148" s="41"/>
      <c r="JKV148" s="41"/>
      <c r="JKW148" s="41"/>
      <c r="JKX148" s="42"/>
      <c r="JKY148" s="41"/>
      <c r="JKZ148" s="41"/>
      <c r="JLA148" s="41"/>
      <c r="JLB148" s="42"/>
      <c r="JLC148" s="41"/>
      <c r="JLD148" s="41"/>
      <c r="JLE148" s="41"/>
      <c r="JLF148" s="42"/>
      <c r="JLG148" s="41"/>
      <c r="JLH148" s="41"/>
      <c r="JLI148" s="41"/>
      <c r="JLJ148" s="42"/>
      <c r="JLK148" s="41"/>
      <c r="JLL148" s="41"/>
      <c r="JLM148" s="41"/>
      <c r="JLN148" s="42"/>
      <c r="JLO148" s="41"/>
      <c r="JLP148" s="41"/>
      <c r="JLQ148" s="41"/>
      <c r="JLR148" s="42"/>
      <c r="JLS148" s="41"/>
      <c r="JLT148" s="41"/>
      <c r="JLU148" s="41"/>
      <c r="JLV148" s="42"/>
      <c r="JLW148" s="41"/>
      <c r="JLX148" s="41"/>
      <c r="JLY148" s="41"/>
      <c r="JLZ148" s="42"/>
      <c r="JMA148" s="41"/>
      <c r="JMB148" s="41"/>
      <c r="JMC148" s="41"/>
      <c r="JMD148" s="42"/>
      <c r="JME148" s="41"/>
      <c r="JMF148" s="41"/>
      <c r="JMG148" s="41"/>
      <c r="JMH148" s="42"/>
      <c r="JMI148" s="41"/>
      <c r="JMJ148" s="41"/>
      <c r="JMK148" s="41"/>
      <c r="JML148" s="42"/>
      <c r="JMM148" s="41"/>
      <c r="JMN148" s="41"/>
      <c r="JMO148" s="41"/>
      <c r="JMP148" s="42"/>
      <c r="JMQ148" s="41"/>
      <c r="JMR148" s="41"/>
      <c r="JMS148" s="41"/>
      <c r="JMT148" s="42"/>
      <c r="JMU148" s="41"/>
      <c r="JMV148" s="41"/>
      <c r="JMW148" s="41"/>
      <c r="JMX148" s="42"/>
      <c r="JMY148" s="41"/>
      <c r="JMZ148" s="41"/>
      <c r="JNA148" s="41"/>
      <c r="JNB148" s="42"/>
      <c r="JNC148" s="41"/>
      <c r="JND148" s="41"/>
      <c r="JNE148" s="41"/>
      <c r="JNF148" s="42"/>
      <c r="JNG148" s="41"/>
      <c r="JNH148" s="41"/>
      <c r="JNI148" s="41"/>
      <c r="JNJ148" s="42"/>
      <c r="JNK148" s="41"/>
      <c r="JNL148" s="41"/>
      <c r="JNM148" s="41"/>
      <c r="JNN148" s="42"/>
      <c r="JNO148" s="41"/>
      <c r="JNP148" s="41"/>
      <c r="JNQ148" s="41"/>
      <c r="JNR148" s="42"/>
      <c r="JNS148" s="41"/>
      <c r="JNT148" s="41"/>
      <c r="JNU148" s="41"/>
      <c r="JNV148" s="42"/>
      <c r="JNW148" s="41"/>
      <c r="JNX148" s="41"/>
      <c r="JNY148" s="41"/>
      <c r="JNZ148" s="42"/>
      <c r="JOA148" s="41"/>
      <c r="JOB148" s="41"/>
      <c r="JOC148" s="41"/>
      <c r="JOD148" s="42"/>
      <c r="JOE148" s="41"/>
      <c r="JOF148" s="41"/>
      <c r="JOG148" s="41"/>
      <c r="JOH148" s="42"/>
      <c r="JOI148" s="41"/>
      <c r="JOJ148" s="41"/>
      <c r="JOK148" s="41"/>
      <c r="JOL148" s="42"/>
      <c r="JOM148" s="41"/>
      <c r="JON148" s="41"/>
      <c r="JOO148" s="41"/>
      <c r="JOP148" s="42"/>
      <c r="JOQ148" s="41"/>
      <c r="JOR148" s="41"/>
      <c r="JOS148" s="41"/>
      <c r="JOT148" s="42"/>
      <c r="JOU148" s="41"/>
      <c r="JOV148" s="41"/>
      <c r="JOW148" s="41"/>
      <c r="JOX148" s="42"/>
      <c r="JOY148" s="41"/>
      <c r="JOZ148" s="41"/>
      <c r="JPA148" s="41"/>
      <c r="JPB148" s="43"/>
      <c r="JPC148" s="44"/>
      <c r="JPD148" s="45"/>
      <c r="JPE148" s="45"/>
      <c r="JPF148" s="42"/>
      <c r="JPG148" s="41"/>
      <c r="JPH148" s="41"/>
      <c r="JPI148" s="41"/>
      <c r="JPJ148" s="42"/>
      <c r="JPK148" s="41"/>
      <c r="JPL148" s="41"/>
      <c r="JPM148" s="41"/>
      <c r="JPN148" s="42"/>
      <c r="JPO148" s="41"/>
      <c r="JPP148" s="41"/>
      <c r="JPQ148" s="41"/>
      <c r="JPR148" s="42"/>
      <c r="JPS148" s="41"/>
      <c r="JPT148" s="41"/>
      <c r="JPU148" s="41"/>
      <c r="JPV148" s="42"/>
      <c r="JPW148" s="41"/>
      <c r="JPX148" s="41"/>
      <c r="JPY148" s="41"/>
      <c r="JPZ148" s="42"/>
      <c r="JQA148" s="41"/>
      <c r="JQB148" s="41"/>
      <c r="JQC148" s="41"/>
      <c r="JQD148" s="42"/>
      <c r="JQE148" s="41"/>
      <c r="JQF148" s="41"/>
      <c r="JQG148" s="41"/>
      <c r="JQH148" s="42"/>
      <c r="JQI148" s="41"/>
      <c r="JQJ148" s="41"/>
      <c r="JQK148" s="41"/>
      <c r="JQL148" s="42"/>
      <c r="JQM148" s="41"/>
      <c r="JQN148" s="41"/>
      <c r="JQO148" s="41"/>
      <c r="JQP148" s="42"/>
      <c r="JQQ148" s="41"/>
      <c r="JQR148" s="41"/>
      <c r="JQS148" s="41"/>
      <c r="JQT148" s="42"/>
      <c r="JQU148" s="41"/>
      <c r="JQV148" s="41"/>
      <c r="JQW148" s="41"/>
      <c r="JQX148" s="42"/>
      <c r="JQY148" s="41"/>
      <c r="JQZ148" s="41"/>
      <c r="JRA148" s="41"/>
      <c r="JRB148" s="42"/>
      <c r="JRC148" s="41"/>
      <c r="JRD148" s="41"/>
      <c r="JRE148" s="41"/>
      <c r="JRF148" s="42"/>
      <c r="JRG148" s="41"/>
      <c r="JRH148" s="41"/>
      <c r="JRI148" s="41"/>
      <c r="JRJ148" s="42"/>
      <c r="JRK148" s="41"/>
      <c r="JRL148" s="41"/>
      <c r="JRM148" s="41"/>
      <c r="JRN148" s="42"/>
      <c r="JRO148" s="41"/>
      <c r="JRP148" s="41"/>
      <c r="JRQ148" s="41"/>
      <c r="JRR148" s="42"/>
      <c r="JRS148" s="41"/>
      <c r="JRT148" s="41"/>
      <c r="JRU148" s="41"/>
      <c r="JRV148" s="42"/>
      <c r="JRW148" s="41"/>
      <c r="JRX148" s="41"/>
      <c r="JRY148" s="41"/>
      <c r="JRZ148" s="42"/>
      <c r="JSA148" s="41"/>
      <c r="JSB148" s="41"/>
      <c r="JSC148" s="41"/>
      <c r="JSD148" s="42"/>
      <c r="JSE148" s="41"/>
      <c r="JSF148" s="41"/>
      <c r="JSG148" s="41"/>
      <c r="JSH148" s="42"/>
      <c r="JSI148" s="41"/>
      <c r="JSJ148" s="41"/>
      <c r="JSK148" s="41"/>
      <c r="JSL148" s="42"/>
      <c r="JSM148" s="41"/>
      <c r="JSN148" s="41"/>
      <c r="JSO148" s="41"/>
      <c r="JSP148" s="42"/>
      <c r="JSQ148" s="41"/>
      <c r="JSR148" s="41"/>
      <c r="JSS148" s="41"/>
      <c r="JST148" s="42"/>
      <c r="JSU148" s="41"/>
      <c r="JSV148" s="41"/>
      <c r="JSW148" s="41"/>
      <c r="JSX148" s="42"/>
      <c r="JSY148" s="41"/>
      <c r="JSZ148" s="41"/>
      <c r="JTA148" s="41"/>
      <c r="JTB148" s="42"/>
      <c r="JTC148" s="41"/>
      <c r="JTD148" s="41"/>
      <c r="JTE148" s="41"/>
      <c r="JTF148" s="42"/>
      <c r="JTG148" s="41"/>
      <c r="JTH148" s="41"/>
      <c r="JTI148" s="41"/>
      <c r="JTJ148" s="42"/>
      <c r="JTK148" s="41"/>
      <c r="JTL148" s="41"/>
      <c r="JTM148" s="41"/>
      <c r="JTN148" s="42"/>
      <c r="JTO148" s="41"/>
      <c r="JTP148" s="41"/>
      <c r="JTQ148" s="41"/>
      <c r="JTR148" s="42"/>
      <c r="JTS148" s="41"/>
      <c r="JTT148" s="41"/>
      <c r="JTU148" s="41"/>
      <c r="JTV148" s="42"/>
      <c r="JTW148" s="41"/>
      <c r="JTX148" s="41"/>
      <c r="JTY148" s="41"/>
      <c r="JTZ148" s="42"/>
      <c r="JUA148" s="41"/>
      <c r="JUB148" s="41"/>
      <c r="JUC148" s="41"/>
      <c r="JUD148" s="42"/>
      <c r="JUE148" s="41"/>
      <c r="JUF148" s="41"/>
      <c r="JUG148" s="41"/>
      <c r="JUH148" s="42"/>
      <c r="JUI148" s="41"/>
      <c r="JUJ148" s="41"/>
      <c r="JUK148" s="41"/>
      <c r="JUL148" s="42"/>
      <c r="JUM148" s="41"/>
      <c r="JUN148" s="41"/>
      <c r="JUO148" s="41"/>
      <c r="JUP148" s="42"/>
      <c r="JUQ148" s="41"/>
      <c r="JUR148" s="41"/>
      <c r="JUS148" s="41"/>
      <c r="JUT148" s="42"/>
      <c r="JUU148" s="41"/>
      <c r="JUV148" s="41"/>
      <c r="JUW148" s="41"/>
      <c r="JUX148" s="42"/>
      <c r="JUY148" s="41"/>
      <c r="JUZ148" s="41"/>
      <c r="JVA148" s="41"/>
      <c r="JVB148" s="42"/>
      <c r="JVC148" s="41"/>
      <c r="JVD148" s="41"/>
      <c r="JVE148" s="41"/>
      <c r="JVF148" s="43"/>
      <c r="JVG148" s="44"/>
      <c r="JVH148" s="45"/>
      <c r="JVI148" s="45"/>
      <c r="JVJ148" s="42"/>
      <c r="JVK148" s="41"/>
      <c r="JVL148" s="41"/>
      <c r="JVM148" s="41"/>
      <c r="JVN148" s="42"/>
      <c r="JVO148" s="41"/>
      <c r="JVP148" s="41"/>
      <c r="JVQ148" s="41"/>
      <c r="JVR148" s="42"/>
      <c r="JVS148" s="41"/>
      <c r="JVT148" s="41"/>
      <c r="JVU148" s="41"/>
      <c r="JVV148" s="42"/>
      <c r="JVW148" s="41"/>
      <c r="JVX148" s="41"/>
      <c r="JVY148" s="41"/>
      <c r="JVZ148" s="42"/>
      <c r="JWA148" s="41"/>
      <c r="JWB148" s="41"/>
      <c r="JWC148" s="41"/>
      <c r="JWD148" s="42"/>
      <c r="JWE148" s="41"/>
      <c r="JWF148" s="41"/>
      <c r="JWG148" s="41"/>
      <c r="JWH148" s="42"/>
      <c r="JWI148" s="41"/>
      <c r="JWJ148" s="41"/>
      <c r="JWK148" s="41"/>
      <c r="JWL148" s="42"/>
      <c r="JWM148" s="41"/>
      <c r="JWN148" s="41"/>
      <c r="JWO148" s="41"/>
      <c r="JWP148" s="42"/>
      <c r="JWQ148" s="41"/>
      <c r="JWR148" s="41"/>
      <c r="JWS148" s="41"/>
      <c r="JWT148" s="42"/>
      <c r="JWU148" s="41"/>
      <c r="JWV148" s="41"/>
      <c r="JWW148" s="41"/>
      <c r="JWX148" s="42"/>
      <c r="JWY148" s="41"/>
      <c r="JWZ148" s="41"/>
      <c r="JXA148" s="41"/>
      <c r="JXB148" s="42"/>
      <c r="JXC148" s="41"/>
      <c r="JXD148" s="41"/>
      <c r="JXE148" s="41"/>
      <c r="JXF148" s="42"/>
      <c r="JXG148" s="41"/>
      <c r="JXH148" s="41"/>
      <c r="JXI148" s="41"/>
      <c r="JXJ148" s="42"/>
      <c r="JXK148" s="41"/>
      <c r="JXL148" s="41"/>
      <c r="JXM148" s="41"/>
      <c r="JXN148" s="42"/>
      <c r="JXO148" s="41"/>
      <c r="JXP148" s="41"/>
      <c r="JXQ148" s="41"/>
      <c r="JXR148" s="42"/>
      <c r="JXS148" s="41"/>
      <c r="JXT148" s="41"/>
      <c r="JXU148" s="41"/>
      <c r="JXV148" s="42"/>
      <c r="JXW148" s="41"/>
      <c r="JXX148" s="41"/>
      <c r="JXY148" s="41"/>
      <c r="JXZ148" s="42"/>
      <c r="JYA148" s="41"/>
      <c r="JYB148" s="41"/>
      <c r="JYC148" s="41"/>
      <c r="JYD148" s="42"/>
      <c r="JYE148" s="41"/>
      <c r="JYF148" s="41"/>
      <c r="JYG148" s="41"/>
      <c r="JYH148" s="42"/>
      <c r="JYI148" s="41"/>
      <c r="JYJ148" s="41"/>
      <c r="JYK148" s="41"/>
      <c r="JYL148" s="42"/>
      <c r="JYM148" s="41"/>
      <c r="JYN148" s="41"/>
      <c r="JYO148" s="41"/>
      <c r="JYP148" s="42"/>
      <c r="JYQ148" s="41"/>
      <c r="JYR148" s="41"/>
      <c r="JYS148" s="41"/>
      <c r="JYT148" s="42"/>
      <c r="JYU148" s="41"/>
      <c r="JYV148" s="41"/>
      <c r="JYW148" s="41"/>
      <c r="JYX148" s="42"/>
      <c r="JYY148" s="41"/>
      <c r="JYZ148" s="41"/>
      <c r="JZA148" s="41"/>
      <c r="JZB148" s="42"/>
      <c r="JZC148" s="41"/>
      <c r="JZD148" s="41"/>
      <c r="JZE148" s="41"/>
      <c r="JZF148" s="42"/>
      <c r="JZG148" s="41"/>
      <c r="JZH148" s="41"/>
      <c r="JZI148" s="41"/>
      <c r="JZJ148" s="42"/>
      <c r="JZK148" s="41"/>
      <c r="JZL148" s="41"/>
      <c r="JZM148" s="41"/>
      <c r="JZN148" s="42"/>
      <c r="JZO148" s="41"/>
      <c r="JZP148" s="41"/>
      <c r="JZQ148" s="41"/>
      <c r="JZR148" s="42"/>
      <c r="JZS148" s="41"/>
      <c r="JZT148" s="41"/>
      <c r="JZU148" s="41"/>
      <c r="JZV148" s="42"/>
      <c r="JZW148" s="41"/>
      <c r="JZX148" s="41"/>
      <c r="JZY148" s="41"/>
      <c r="JZZ148" s="42"/>
      <c r="KAA148" s="41"/>
      <c r="KAB148" s="41"/>
      <c r="KAC148" s="41"/>
      <c r="KAD148" s="42"/>
      <c r="KAE148" s="41"/>
      <c r="KAF148" s="41"/>
      <c r="KAG148" s="41"/>
      <c r="KAH148" s="42"/>
      <c r="KAI148" s="41"/>
      <c r="KAJ148" s="41"/>
      <c r="KAK148" s="41"/>
      <c r="KAL148" s="42"/>
      <c r="KAM148" s="41"/>
      <c r="KAN148" s="41"/>
      <c r="KAO148" s="41"/>
      <c r="KAP148" s="42"/>
      <c r="KAQ148" s="41"/>
      <c r="KAR148" s="41"/>
      <c r="KAS148" s="41"/>
      <c r="KAT148" s="42"/>
      <c r="KAU148" s="41"/>
      <c r="KAV148" s="41"/>
      <c r="KAW148" s="41"/>
      <c r="KAX148" s="42"/>
      <c r="KAY148" s="41"/>
      <c r="KAZ148" s="41"/>
      <c r="KBA148" s="41"/>
      <c r="KBB148" s="42"/>
      <c r="KBC148" s="41"/>
      <c r="KBD148" s="41"/>
      <c r="KBE148" s="41"/>
      <c r="KBF148" s="42"/>
      <c r="KBG148" s="41"/>
      <c r="KBH148" s="41"/>
      <c r="KBI148" s="41"/>
      <c r="KBJ148" s="43"/>
      <c r="KBK148" s="44"/>
      <c r="KBL148" s="45"/>
      <c r="KBM148" s="45"/>
      <c r="KBN148" s="42"/>
      <c r="KBO148" s="41"/>
      <c r="KBP148" s="41"/>
      <c r="KBQ148" s="41"/>
      <c r="KBR148" s="42"/>
      <c r="KBS148" s="41"/>
      <c r="KBT148" s="41"/>
      <c r="KBU148" s="41"/>
      <c r="KBV148" s="42"/>
      <c r="KBW148" s="41"/>
      <c r="KBX148" s="41"/>
      <c r="KBY148" s="41"/>
      <c r="KBZ148" s="42"/>
      <c r="KCA148" s="41"/>
      <c r="KCB148" s="41"/>
      <c r="KCC148" s="41"/>
      <c r="KCD148" s="42"/>
      <c r="KCE148" s="41"/>
      <c r="KCF148" s="41"/>
      <c r="KCG148" s="41"/>
      <c r="KCH148" s="42"/>
      <c r="KCI148" s="41"/>
      <c r="KCJ148" s="41"/>
      <c r="KCK148" s="41"/>
      <c r="KCL148" s="42"/>
      <c r="KCM148" s="41"/>
      <c r="KCN148" s="41"/>
      <c r="KCO148" s="41"/>
      <c r="KCP148" s="42"/>
      <c r="KCQ148" s="41"/>
      <c r="KCR148" s="41"/>
      <c r="KCS148" s="41"/>
      <c r="KCT148" s="42"/>
      <c r="KCU148" s="41"/>
      <c r="KCV148" s="41"/>
      <c r="KCW148" s="41"/>
      <c r="KCX148" s="42"/>
      <c r="KCY148" s="41"/>
      <c r="KCZ148" s="41"/>
      <c r="KDA148" s="41"/>
      <c r="KDB148" s="42"/>
      <c r="KDC148" s="41"/>
      <c r="KDD148" s="41"/>
      <c r="KDE148" s="41"/>
      <c r="KDF148" s="42"/>
      <c r="KDG148" s="41"/>
      <c r="KDH148" s="41"/>
      <c r="KDI148" s="41"/>
      <c r="KDJ148" s="42"/>
      <c r="KDK148" s="41"/>
      <c r="KDL148" s="41"/>
      <c r="KDM148" s="41"/>
      <c r="KDN148" s="42"/>
      <c r="KDO148" s="41"/>
      <c r="KDP148" s="41"/>
      <c r="KDQ148" s="41"/>
      <c r="KDR148" s="42"/>
      <c r="KDS148" s="41"/>
      <c r="KDT148" s="41"/>
      <c r="KDU148" s="41"/>
      <c r="KDV148" s="42"/>
      <c r="KDW148" s="41"/>
      <c r="KDX148" s="41"/>
      <c r="KDY148" s="41"/>
      <c r="KDZ148" s="42"/>
      <c r="KEA148" s="41"/>
      <c r="KEB148" s="41"/>
      <c r="KEC148" s="41"/>
      <c r="KED148" s="42"/>
      <c r="KEE148" s="41"/>
      <c r="KEF148" s="41"/>
      <c r="KEG148" s="41"/>
      <c r="KEH148" s="42"/>
      <c r="KEI148" s="41"/>
      <c r="KEJ148" s="41"/>
      <c r="KEK148" s="41"/>
      <c r="KEL148" s="42"/>
      <c r="KEM148" s="41"/>
      <c r="KEN148" s="41"/>
      <c r="KEO148" s="41"/>
      <c r="KEP148" s="42"/>
      <c r="KEQ148" s="41"/>
      <c r="KER148" s="41"/>
      <c r="KES148" s="41"/>
      <c r="KET148" s="42"/>
      <c r="KEU148" s="41"/>
      <c r="KEV148" s="41"/>
      <c r="KEW148" s="41"/>
      <c r="KEX148" s="42"/>
      <c r="KEY148" s="41"/>
      <c r="KEZ148" s="41"/>
      <c r="KFA148" s="41"/>
      <c r="KFB148" s="42"/>
      <c r="KFC148" s="41"/>
      <c r="KFD148" s="41"/>
      <c r="KFE148" s="41"/>
      <c r="KFF148" s="42"/>
      <c r="KFG148" s="41"/>
      <c r="KFH148" s="41"/>
      <c r="KFI148" s="41"/>
      <c r="KFJ148" s="42"/>
      <c r="KFK148" s="41"/>
      <c r="KFL148" s="41"/>
      <c r="KFM148" s="41"/>
      <c r="KFN148" s="42"/>
      <c r="KFO148" s="41"/>
      <c r="KFP148" s="41"/>
      <c r="KFQ148" s="41"/>
      <c r="KFR148" s="42"/>
      <c r="KFS148" s="41"/>
      <c r="KFT148" s="41"/>
      <c r="KFU148" s="41"/>
      <c r="KFV148" s="42"/>
      <c r="KFW148" s="41"/>
      <c r="KFX148" s="41"/>
      <c r="KFY148" s="41"/>
      <c r="KFZ148" s="42"/>
      <c r="KGA148" s="41"/>
      <c r="KGB148" s="41"/>
      <c r="KGC148" s="41"/>
      <c r="KGD148" s="42"/>
      <c r="KGE148" s="41"/>
      <c r="KGF148" s="41"/>
      <c r="KGG148" s="41"/>
      <c r="KGH148" s="42"/>
      <c r="KGI148" s="41"/>
      <c r="KGJ148" s="41"/>
      <c r="KGK148" s="41"/>
      <c r="KGL148" s="42"/>
      <c r="KGM148" s="41"/>
      <c r="KGN148" s="41"/>
      <c r="KGO148" s="41"/>
      <c r="KGP148" s="42"/>
      <c r="KGQ148" s="41"/>
      <c r="KGR148" s="41"/>
      <c r="KGS148" s="41"/>
      <c r="KGT148" s="42"/>
      <c r="KGU148" s="41"/>
      <c r="KGV148" s="41"/>
      <c r="KGW148" s="41"/>
      <c r="KGX148" s="42"/>
      <c r="KGY148" s="41"/>
      <c r="KGZ148" s="41"/>
      <c r="KHA148" s="41"/>
      <c r="KHB148" s="42"/>
      <c r="KHC148" s="41"/>
      <c r="KHD148" s="41"/>
      <c r="KHE148" s="41"/>
      <c r="KHF148" s="42"/>
      <c r="KHG148" s="41"/>
      <c r="KHH148" s="41"/>
      <c r="KHI148" s="41"/>
      <c r="KHJ148" s="42"/>
      <c r="KHK148" s="41"/>
      <c r="KHL148" s="41"/>
      <c r="KHM148" s="41"/>
      <c r="KHN148" s="43"/>
      <c r="KHO148" s="44"/>
      <c r="KHP148" s="45"/>
      <c r="KHQ148" s="45"/>
      <c r="KHR148" s="42"/>
      <c r="KHS148" s="41"/>
      <c r="KHT148" s="41"/>
      <c r="KHU148" s="41"/>
      <c r="KHV148" s="42"/>
      <c r="KHW148" s="41"/>
      <c r="KHX148" s="41"/>
      <c r="KHY148" s="41"/>
      <c r="KHZ148" s="42"/>
      <c r="KIA148" s="41"/>
      <c r="KIB148" s="41"/>
      <c r="KIC148" s="41"/>
      <c r="KID148" s="42"/>
      <c r="KIE148" s="41"/>
      <c r="KIF148" s="41"/>
      <c r="KIG148" s="41"/>
      <c r="KIH148" s="42"/>
      <c r="KII148" s="41"/>
      <c r="KIJ148" s="41"/>
      <c r="KIK148" s="41"/>
      <c r="KIL148" s="42"/>
      <c r="KIM148" s="41"/>
      <c r="KIN148" s="41"/>
      <c r="KIO148" s="41"/>
      <c r="KIP148" s="42"/>
      <c r="KIQ148" s="41"/>
      <c r="KIR148" s="41"/>
      <c r="KIS148" s="41"/>
      <c r="KIT148" s="42"/>
      <c r="KIU148" s="41"/>
      <c r="KIV148" s="41"/>
      <c r="KIW148" s="41"/>
      <c r="KIX148" s="42"/>
      <c r="KIY148" s="41"/>
      <c r="KIZ148" s="41"/>
      <c r="KJA148" s="41"/>
      <c r="KJB148" s="42"/>
      <c r="KJC148" s="41"/>
      <c r="KJD148" s="41"/>
      <c r="KJE148" s="41"/>
      <c r="KJF148" s="42"/>
      <c r="KJG148" s="41"/>
      <c r="KJH148" s="41"/>
      <c r="KJI148" s="41"/>
      <c r="KJJ148" s="42"/>
      <c r="KJK148" s="41"/>
      <c r="KJL148" s="41"/>
      <c r="KJM148" s="41"/>
      <c r="KJN148" s="42"/>
      <c r="KJO148" s="41"/>
      <c r="KJP148" s="41"/>
      <c r="KJQ148" s="41"/>
      <c r="KJR148" s="42"/>
      <c r="KJS148" s="41"/>
      <c r="KJT148" s="41"/>
      <c r="KJU148" s="41"/>
      <c r="KJV148" s="42"/>
      <c r="KJW148" s="41"/>
      <c r="KJX148" s="41"/>
      <c r="KJY148" s="41"/>
      <c r="KJZ148" s="42"/>
      <c r="KKA148" s="41"/>
      <c r="KKB148" s="41"/>
      <c r="KKC148" s="41"/>
      <c r="KKD148" s="42"/>
      <c r="KKE148" s="41"/>
      <c r="KKF148" s="41"/>
      <c r="KKG148" s="41"/>
      <c r="KKH148" s="42"/>
      <c r="KKI148" s="41"/>
      <c r="KKJ148" s="41"/>
      <c r="KKK148" s="41"/>
      <c r="KKL148" s="42"/>
      <c r="KKM148" s="41"/>
      <c r="KKN148" s="41"/>
      <c r="KKO148" s="41"/>
      <c r="KKP148" s="42"/>
      <c r="KKQ148" s="41"/>
      <c r="KKR148" s="41"/>
      <c r="KKS148" s="41"/>
      <c r="KKT148" s="42"/>
      <c r="KKU148" s="41"/>
      <c r="KKV148" s="41"/>
      <c r="KKW148" s="41"/>
      <c r="KKX148" s="42"/>
      <c r="KKY148" s="41"/>
      <c r="KKZ148" s="41"/>
      <c r="KLA148" s="41"/>
      <c r="KLB148" s="42"/>
      <c r="KLC148" s="41"/>
      <c r="KLD148" s="41"/>
      <c r="KLE148" s="41"/>
      <c r="KLF148" s="42"/>
      <c r="KLG148" s="41"/>
      <c r="KLH148" s="41"/>
      <c r="KLI148" s="41"/>
      <c r="KLJ148" s="42"/>
      <c r="KLK148" s="41"/>
      <c r="KLL148" s="41"/>
      <c r="KLM148" s="41"/>
      <c r="KLN148" s="42"/>
      <c r="KLO148" s="41"/>
      <c r="KLP148" s="41"/>
      <c r="KLQ148" s="41"/>
      <c r="KLR148" s="42"/>
      <c r="KLS148" s="41"/>
      <c r="KLT148" s="41"/>
      <c r="KLU148" s="41"/>
      <c r="KLV148" s="42"/>
      <c r="KLW148" s="41"/>
      <c r="KLX148" s="41"/>
      <c r="KLY148" s="41"/>
      <c r="KLZ148" s="42"/>
      <c r="KMA148" s="41"/>
      <c r="KMB148" s="41"/>
      <c r="KMC148" s="41"/>
      <c r="KMD148" s="42"/>
      <c r="KME148" s="41"/>
      <c r="KMF148" s="41"/>
      <c r="KMG148" s="41"/>
      <c r="KMH148" s="42"/>
      <c r="KMI148" s="41"/>
      <c r="KMJ148" s="41"/>
      <c r="KMK148" s="41"/>
      <c r="KML148" s="42"/>
      <c r="KMM148" s="41"/>
      <c r="KMN148" s="41"/>
      <c r="KMO148" s="41"/>
      <c r="KMP148" s="42"/>
      <c r="KMQ148" s="41"/>
      <c r="KMR148" s="41"/>
      <c r="KMS148" s="41"/>
      <c r="KMT148" s="42"/>
      <c r="KMU148" s="41"/>
      <c r="KMV148" s="41"/>
      <c r="KMW148" s="41"/>
      <c r="KMX148" s="42"/>
      <c r="KMY148" s="41"/>
      <c r="KMZ148" s="41"/>
      <c r="KNA148" s="41"/>
      <c r="KNB148" s="42"/>
      <c r="KNC148" s="41"/>
      <c r="KND148" s="41"/>
      <c r="KNE148" s="41"/>
      <c r="KNF148" s="42"/>
      <c r="KNG148" s="41"/>
      <c r="KNH148" s="41"/>
      <c r="KNI148" s="41"/>
      <c r="KNJ148" s="42"/>
      <c r="KNK148" s="41"/>
      <c r="KNL148" s="41"/>
      <c r="KNM148" s="41"/>
      <c r="KNN148" s="42"/>
      <c r="KNO148" s="41"/>
      <c r="KNP148" s="41"/>
      <c r="KNQ148" s="41"/>
      <c r="KNR148" s="43"/>
      <c r="KNS148" s="44"/>
      <c r="KNT148" s="45"/>
      <c r="KNU148" s="45"/>
      <c r="KNV148" s="42"/>
      <c r="KNW148" s="41"/>
      <c r="KNX148" s="41"/>
      <c r="KNY148" s="41"/>
      <c r="KNZ148" s="42"/>
      <c r="KOA148" s="41"/>
      <c r="KOB148" s="41"/>
      <c r="KOC148" s="41"/>
      <c r="KOD148" s="42"/>
      <c r="KOE148" s="41"/>
      <c r="KOF148" s="41"/>
      <c r="KOG148" s="41"/>
      <c r="KOH148" s="42"/>
      <c r="KOI148" s="41"/>
      <c r="KOJ148" s="41"/>
      <c r="KOK148" s="41"/>
      <c r="KOL148" s="42"/>
      <c r="KOM148" s="41"/>
      <c r="KON148" s="41"/>
      <c r="KOO148" s="41"/>
      <c r="KOP148" s="42"/>
      <c r="KOQ148" s="41"/>
      <c r="KOR148" s="41"/>
      <c r="KOS148" s="41"/>
      <c r="KOT148" s="42"/>
      <c r="KOU148" s="41"/>
      <c r="KOV148" s="41"/>
      <c r="KOW148" s="41"/>
      <c r="KOX148" s="42"/>
      <c r="KOY148" s="41"/>
      <c r="KOZ148" s="41"/>
      <c r="KPA148" s="41"/>
      <c r="KPB148" s="42"/>
      <c r="KPC148" s="41"/>
      <c r="KPD148" s="41"/>
      <c r="KPE148" s="41"/>
      <c r="KPF148" s="42"/>
      <c r="KPG148" s="41"/>
      <c r="KPH148" s="41"/>
      <c r="KPI148" s="41"/>
      <c r="KPJ148" s="42"/>
      <c r="KPK148" s="41"/>
      <c r="KPL148" s="41"/>
      <c r="KPM148" s="41"/>
      <c r="KPN148" s="42"/>
      <c r="KPO148" s="41"/>
      <c r="KPP148" s="41"/>
      <c r="KPQ148" s="41"/>
      <c r="KPR148" s="42"/>
      <c r="KPS148" s="41"/>
      <c r="KPT148" s="41"/>
      <c r="KPU148" s="41"/>
      <c r="KPV148" s="42"/>
      <c r="KPW148" s="41"/>
      <c r="KPX148" s="41"/>
      <c r="KPY148" s="41"/>
      <c r="KPZ148" s="42"/>
      <c r="KQA148" s="41"/>
      <c r="KQB148" s="41"/>
      <c r="KQC148" s="41"/>
      <c r="KQD148" s="42"/>
      <c r="KQE148" s="41"/>
      <c r="KQF148" s="41"/>
      <c r="KQG148" s="41"/>
      <c r="KQH148" s="42"/>
      <c r="KQI148" s="41"/>
      <c r="KQJ148" s="41"/>
      <c r="KQK148" s="41"/>
      <c r="KQL148" s="42"/>
      <c r="KQM148" s="41"/>
      <c r="KQN148" s="41"/>
      <c r="KQO148" s="41"/>
      <c r="KQP148" s="42"/>
      <c r="KQQ148" s="41"/>
      <c r="KQR148" s="41"/>
      <c r="KQS148" s="41"/>
      <c r="KQT148" s="42"/>
      <c r="KQU148" s="41"/>
      <c r="KQV148" s="41"/>
      <c r="KQW148" s="41"/>
      <c r="KQX148" s="42"/>
      <c r="KQY148" s="41"/>
      <c r="KQZ148" s="41"/>
      <c r="KRA148" s="41"/>
      <c r="KRB148" s="42"/>
      <c r="KRC148" s="41"/>
      <c r="KRD148" s="41"/>
      <c r="KRE148" s="41"/>
      <c r="KRF148" s="42"/>
      <c r="KRG148" s="41"/>
      <c r="KRH148" s="41"/>
      <c r="KRI148" s="41"/>
      <c r="KRJ148" s="42"/>
      <c r="KRK148" s="41"/>
      <c r="KRL148" s="41"/>
      <c r="KRM148" s="41"/>
      <c r="KRN148" s="42"/>
      <c r="KRO148" s="41"/>
      <c r="KRP148" s="41"/>
      <c r="KRQ148" s="41"/>
      <c r="KRR148" s="42"/>
      <c r="KRS148" s="41"/>
      <c r="KRT148" s="41"/>
      <c r="KRU148" s="41"/>
      <c r="KRV148" s="42"/>
      <c r="KRW148" s="41"/>
      <c r="KRX148" s="41"/>
      <c r="KRY148" s="41"/>
      <c r="KRZ148" s="42"/>
      <c r="KSA148" s="41"/>
      <c r="KSB148" s="41"/>
      <c r="KSC148" s="41"/>
      <c r="KSD148" s="42"/>
      <c r="KSE148" s="41"/>
      <c r="KSF148" s="41"/>
      <c r="KSG148" s="41"/>
      <c r="KSH148" s="42"/>
      <c r="KSI148" s="41"/>
      <c r="KSJ148" s="41"/>
      <c r="KSK148" s="41"/>
      <c r="KSL148" s="42"/>
      <c r="KSM148" s="41"/>
      <c r="KSN148" s="41"/>
      <c r="KSO148" s="41"/>
      <c r="KSP148" s="42"/>
      <c r="KSQ148" s="41"/>
      <c r="KSR148" s="41"/>
      <c r="KSS148" s="41"/>
      <c r="KST148" s="42"/>
      <c r="KSU148" s="41"/>
      <c r="KSV148" s="41"/>
      <c r="KSW148" s="41"/>
      <c r="KSX148" s="42"/>
      <c r="KSY148" s="41"/>
      <c r="KSZ148" s="41"/>
      <c r="KTA148" s="41"/>
      <c r="KTB148" s="42"/>
      <c r="KTC148" s="41"/>
      <c r="KTD148" s="41"/>
      <c r="KTE148" s="41"/>
      <c r="KTF148" s="42"/>
      <c r="KTG148" s="41"/>
      <c r="KTH148" s="41"/>
      <c r="KTI148" s="41"/>
      <c r="KTJ148" s="42"/>
      <c r="KTK148" s="41"/>
      <c r="KTL148" s="41"/>
      <c r="KTM148" s="41"/>
      <c r="KTN148" s="42"/>
      <c r="KTO148" s="41"/>
      <c r="KTP148" s="41"/>
      <c r="KTQ148" s="41"/>
      <c r="KTR148" s="42"/>
      <c r="KTS148" s="41"/>
      <c r="KTT148" s="41"/>
      <c r="KTU148" s="41"/>
      <c r="KTV148" s="43"/>
      <c r="KTW148" s="44"/>
      <c r="KTX148" s="45"/>
      <c r="KTY148" s="45"/>
      <c r="KTZ148" s="42"/>
      <c r="KUA148" s="41"/>
      <c r="KUB148" s="41"/>
      <c r="KUC148" s="41"/>
      <c r="KUD148" s="42"/>
      <c r="KUE148" s="41"/>
      <c r="KUF148" s="41"/>
      <c r="KUG148" s="41"/>
      <c r="KUH148" s="42"/>
      <c r="KUI148" s="41"/>
      <c r="KUJ148" s="41"/>
      <c r="KUK148" s="41"/>
      <c r="KUL148" s="42"/>
      <c r="KUM148" s="41"/>
      <c r="KUN148" s="41"/>
      <c r="KUO148" s="41"/>
      <c r="KUP148" s="42"/>
      <c r="KUQ148" s="41"/>
      <c r="KUR148" s="41"/>
      <c r="KUS148" s="41"/>
      <c r="KUT148" s="42"/>
      <c r="KUU148" s="41"/>
      <c r="KUV148" s="41"/>
      <c r="KUW148" s="41"/>
      <c r="KUX148" s="42"/>
      <c r="KUY148" s="41"/>
      <c r="KUZ148" s="41"/>
      <c r="KVA148" s="41"/>
      <c r="KVB148" s="42"/>
      <c r="KVC148" s="41"/>
      <c r="KVD148" s="41"/>
      <c r="KVE148" s="41"/>
      <c r="KVF148" s="42"/>
      <c r="KVG148" s="41"/>
      <c r="KVH148" s="41"/>
      <c r="KVI148" s="41"/>
      <c r="KVJ148" s="42"/>
      <c r="KVK148" s="41"/>
      <c r="KVL148" s="41"/>
      <c r="KVM148" s="41"/>
      <c r="KVN148" s="42"/>
      <c r="KVO148" s="41"/>
      <c r="KVP148" s="41"/>
      <c r="KVQ148" s="41"/>
      <c r="KVR148" s="42"/>
      <c r="KVS148" s="41"/>
      <c r="KVT148" s="41"/>
      <c r="KVU148" s="41"/>
      <c r="KVV148" s="42"/>
      <c r="KVW148" s="41"/>
      <c r="KVX148" s="41"/>
      <c r="KVY148" s="41"/>
      <c r="KVZ148" s="42"/>
      <c r="KWA148" s="41"/>
      <c r="KWB148" s="41"/>
      <c r="KWC148" s="41"/>
      <c r="KWD148" s="42"/>
      <c r="KWE148" s="41"/>
      <c r="KWF148" s="41"/>
      <c r="KWG148" s="41"/>
      <c r="KWH148" s="42"/>
      <c r="KWI148" s="41"/>
      <c r="KWJ148" s="41"/>
      <c r="KWK148" s="41"/>
      <c r="KWL148" s="42"/>
      <c r="KWM148" s="41"/>
      <c r="KWN148" s="41"/>
      <c r="KWO148" s="41"/>
      <c r="KWP148" s="42"/>
      <c r="KWQ148" s="41"/>
      <c r="KWR148" s="41"/>
      <c r="KWS148" s="41"/>
      <c r="KWT148" s="42"/>
      <c r="KWU148" s="41"/>
      <c r="KWV148" s="41"/>
      <c r="KWW148" s="41"/>
      <c r="KWX148" s="42"/>
      <c r="KWY148" s="41"/>
      <c r="KWZ148" s="41"/>
      <c r="KXA148" s="41"/>
      <c r="KXB148" s="42"/>
      <c r="KXC148" s="41"/>
      <c r="KXD148" s="41"/>
      <c r="KXE148" s="41"/>
      <c r="KXF148" s="42"/>
      <c r="KXG148" s="41"/>
      <c r="KXH148" s="41"/>
      <c r="KXI148" s="41"/>
      <c r="KXJ148" s="42"/>
      <c r="KXK148" s="41"/>
      <c r="KXL148" s="41"/>
      <c r="KXM148" s="41"/>
      <c r="KXN148" s="42"/>
      <c r="KXO148" s="41"/>
      <c r="KXP148" s="41"/>
      <c r="KXQ148" s="41"/>
      <c r="KXR148" s="42"/>
      <c r="KXS148" s="41"/>
      <c r="KXT148" s="41"/>
      <c r="KXU148" s="41"/>
      <c r="KXV148" s="42"/>
      <c r="KXW148" s="41"/>
      <c r="KXX148" s="41"/>
      <c r="KXY148" s="41"/>
      <c r="KXZ148" s="42"/>
      <c r="KYA148" s="41"/>
      <c r="KYB148" s="41"/>
      <c r="KYC148" s="41"/>
      <c r="KYD148" s="42"/>
      <c r="KYE148" s="41"/>
      <c r="KYF148" s="41"/>
      <c r="KYG148" s="41"/>
      <c r="KYH148" s="42"/>
      <c r="KYI148" s="41"/>
      <c r="KYJ148" s="41"/>
      <c r="KYK148" s="41"/>
      <c r="KYL148" s="42"/>
      <c r="KYM148" s="41"/>
      <c r="KYN148" s="41"/>
      <c r="KYO148" s="41"/>
      <c r="KYP148" s="42"/>
      <c r="KYQ148" s="41"/>
      <c r="KYR148" s="41"/>
      <c r="KYS148" s="41"/>
      <c r="KYT148" s="42"/>
      <c r="KYU148" s="41"/>
      <c r="KYV148" s="41"/>
      <c r="KYW148" s="41"/>
      <c r="KYX148" s="42"/>
      <c r="KYY148" s="41"/>
      <c r="KYZ148" s="41"/>
      <c r="KZA148" s="41"/>
      <c r="KZB148" s="42"/>
      <c r="KZC148" s="41"/>
      <c r="KZD148" s="41"/>
      <c r="KZE148" s="41"/>
      <c r="KZF148" s="42"/>
      <c r="KZG148" s="41"/>
      <c r="KZH148" s="41"/>
      <c r="KZI148" s="41"/>
      <c r="KZJ148" s="42"/>
      <c r="KZK148" s="41"/>
      <c r="KZL148" s="41"/>
      <c r="KZM148" s="41"/>
      <c r="KZN148" s="42"/>
      <c r="KZO148" s="41"/>
      <c r="KZP148" s="41"/>
      <c r="KZQ148" s="41"/>
      <c r="KZR148" s="42"/>
      <c r="KZS148" s="41"/>
      <c r="KZT148" s="41"/>
      <c r="KZU148" s="41"/>
      <c r="KZV148" s="42"/>
      <c r="KZW148" s="41"/>
      <c r="KZX148" s="41"/>
      <c r="KZY148" s="41"/>
      <c r="KZZ148" s="43"/>
      <c r="LAA148" s="44"/>
      <c r="LAB148" s="45"/>
      <c r="LAC148" s="45"/>
      <c r="LAD148" s="42"/>
      <c r="LAE148" s="41"/>
      <c r="LAF148" s="41"/>
      <c r="LAG148" s="41"/>
      <c r="LAH148" s="42"/>
      <c r="LAI148" s="41"/>
      <c r="LAJ148" s="41"/>
      <c r="LAK148" s="41"/>
      <c r="LAL148" s="42"/>
      <c r="LAM148" s="41"/>
      <c r="LAN148" s="41"/>
      <c r="LAO148" s="41"/>
      <c r="LAP148" s="42"/>
      <c r="LAQ148" s="41"/>
      <c r="LAR148" s="41"/>
      <c r="LAS148" s="41"/>
      <c r="LAT148" s="42"/>
      <c r="LAU148" s="41"/>
      <c r="LAV148" s="41"/>
      <c r="LAW148" s="41"/>
      <c r="LAX148" s="42"/>
      <c r="LAY148" s="41"/>
      <c r="LAZ148" s="41"/>
      <c r="LBA148" s="41"/>
      <c r="LBB148" s="42"/>
      <c r="LBC148" s="41"/>
      <c r="LBD148" s="41"/>
      <c r="LBE148" s="41"/>
      <c r="LBF148" s="42"/>
      <c r="LBG148" s="41"/>
      <c r="LBH148" s="41"/>
      <c r="LBI148" s="41"/>
      <c r="LBJ148" s="42"/>
      <c r="LBK148" s="41"/>
      <c r="LBL148" s="41"/>
      <c r="LBM148" s="41"/>
      <c r="LBN148" s="42"/>
      <c r="LBO148" s="41"/>
      <c r="LBP148" s="41"/>
      <c r="LBQ148" s="41"/>
      <c r="LBR148" s="42"/>
      <c r="LBS148" s="41"/>
      <c r="LBT148" s="41"/>
      <c r="LBU148" s="41"/>
      <c r="LBV148" s="42"/>
      <c r="LBW148" s="41"/>
      <c r="LBX148" s="41"/>
      <c r="LBY148" s="41"/>
      <c r="LBZ148" s="42"/>
      <c r="LCA148" s="41"/>
      <c r="LCB148" s="41"/>
      <c r="LCC148" s="41"/>
      <c r="LCD148" s="42"/>
      <c r="LCE148" s="41"/>
      <c r="LCF148" s="41"/>
      <c r="LCG148" s="41"/>
      <c r="LCH148" s="42"/>
      <c r="LCI148" s="41"/>
      <c r="LCJ148" s="41"/>
      <c r="LCK148" s="41"/>
      <c r="LCL148" s="42"/>
      <c r="LCM148" s="41"/>
      <c r="LCN148" s="41"/>
      <c r="LCO148" s="41"/>
      <c r="LCP148" s="42"/>
      <c r="LCQ148" s="41"/>
      <c r="LCR148" s="41"/>
      <c r="LCS148" s="41"/>
      <c r="LCT148" s="42"/>
      <c r="LCU148" s="41"/>
      <c r="LCV148" s="41"/>
      <c r="LCW148" s="41"/>
      <c r="LCX148" s="42"/>
      <c r="LCY148" s="41"/>
      <c r="LCZ148" s="41"/>
      <c r="LDA148" s="41"/>
      <c r="LDB148" s="42"/>
      <c r="LDC148" s="41"/>
      <c r="LDD148" s="41"/>
      <c r="LDE148" s="41"/>
      <c r="LDF148" s="42"/>
      <c r="LDG148" s="41"/>
      <c r="LDH148" s="41"/>
      <c r="LDI148" s="41"/>
      <c r="LDJ148" s="42"/>
      <c r="LDK148" s="41"/>
      <c r="LDL148" s="41"/>
      <c r="LDM148" s="41"/>
      <c r="LDN148" s="42"/>
      <c r="LDO148" s="41"/>
      <c r="LDP148" s="41"/>
      <c r="LDQ148" s="41"/>
      <c r="LDR148" s="42"/>
      <c r="LDS148" s="41"/>
      <c r="LDT148" s="41"/>
      <c r="LDU148" s="41"/>
      <c r="LDV148" s="42"/>
      <c r="LDW148" s="41"/>
      <c r="LDX148" s="41"/>
      <c r="LDY148" s="41"/>
      <c r="LDZ148" s="42"/>
      <c r="LEA148" s="41"/>
      <c r="LEB148" s="41"/>
      <c r="LEC148" s="41"/>
      <c r="LED148" s="42"/>
      <c r="LEE148" s="41"/>
      <c r="LEF148" s="41"/>
      <c r="LEG148" s="41"/>
      <c r="LEH148" s="42"/>
      <c r="LEI148" s="41"/>
      <c r="LEJ148" s="41"/>
      <c r="LEK148" s="41"/>
      <c r="LEL148" s="42"/>
      <c r="LEM148" s="41"/>
      <c r="LEN148" s="41"/>
      <c r="LEO148" s="41"/>
      <c r="LEP148" s="42"/>
      <c r="LEQ148" s="41"/>
      <c r="LER148" s="41"/>
      <c r="LES148" s="41"/>
      <c r="LET148" s="42"/>
      <c r="LEU148" s="41"/>
      <c r="LEV148" s="41"/>
      <c r="LEW148" s="41"/>
      <c r="LEX148" s="42"/>
      <c r="LEY148" s="41"/>
      <c r="LEZ148" s="41"/>
      <c r="LFA148" s="41"/>
      <c r="LFB148" s="42"/>
      <c r="LFC148" s="41"/>
      <c r="LFD148" s="41"/>
      <c r="LFE148" s="41"/>
      <c r="LFF148" s="42"/>
      <c r="LFG148" s="41"/>
      <c r="LFH148" s="41"/>
      <c r="LFI148" s="41"/>
      <c r="LFJ148" s="42"/>
      <c r="LFK148" s="41"/>
      <c r="LFL148" s="41"/>
      <c r="LFM148" s="41"/>
      <c r="LFN148" s="42"/>
      <c r="LFO148" s="41"/>
      <c r="LFP148" s="41"/>
      <c r="LFQ148" s="41"/>
      <c r="LFR148" s="42"/>
      <c r="LFS148" s="41"/>
      <c r="LFT148" s="41"/>
      <c r="LFU148" s="41"/>
      <c r="LFV148" s="42"/>
      <c r="LFW148" s="41"/>
      <c r="LFX148" s="41"/>
      <c r="LFY148" s="41"/>
      <c r="LFZ148" s="42"/>
      <c r="LGA148" s="41"/>
      <c r="LGB148" s="41"/>
      <c r="LGC148" s="41"/>
      <c r="LGD148" s="43"/>
      <c r="LGE148" s="44"/>
      <c r="LGF148" s="45"/>
      <c r="LGG148" s="45"/>
      <c r="LGH148" s="42"/>
      <c r="LGI148" s="41"/>
      <c r="LGJ148" s="41"/>
      <c r="LGK148" s="41"/>
      <c r="LGL148" s="42"/>
      <c r="LGM148" s="41"/>
      <c r="LGN148" s="41"/>
      <c r="LGO148" s="41"/>
      <c r="LGP148" s="42"/>
      <c r="LGQ148" s="41"/>
      <c r="LGR148" s="41"/>
      <c r="LGS148" s="41"/>
      <c r="LGT148" s="42"/>
      <c r="LGU148" s="41"/>
      <c r="LGV148" s="41"/>
      <c r="LGW148" s="41"/>
      <c r="LGX148" s="42"/>
      <c r="LGY148" s="41"/>
      <c r="LGZ148" s="41"/>
      <c r="LHA148" s="41"/>
      <c r="LHB148" s="42"/>
      <c r="LHC148" s="41"/>
      <c r="LHD148" s="41"/>
      <c r="LHE148" s="41"/>
      <c r="LHF148" s="42"/>
      <c r="LHG148" s="41"/>
      <c r="LHH148" s="41"/>
      <c r="LHI148" s="41"/>
      <c r="LHJ148" s="42"/>
      <c r="LHK148" s="41"/>
      <c r="LHL148" s="41"/>
      <c r="LHM148" s="41"/>
      <c r="LHN148" s="42"/>
      <c r="LHO148" s="41"/>
      <c r="LHP148" s="41"/>
      <c r="LHQ148" s="41"/>
      <c r="LHR148" s="42"/>
      <c r="LHS148" s="41"/>
      <c r="LHT148" s="41"/>
      <c r="LHU148" s="41"/>
      <c r="LHV148" s="42"/>
      <c r="LHW148" s="41"/>
      <c r="LHX148" s="41"/>
      <c r="LHY148" s="41"/>
      <c r="LHZ148" s="42"/>
      <c r="LIA148" s="41"/>
      <c r="LIB148" s="41"/>
      <c r="LIC148" s="41"/>
      <c r="LID148" s="42"/>
      <c r="LIE148" s="41"/>
      <c r="LIF148" s="41"/>
      <c r="LIG148" s="41"/>
      <c r="LIH148" s="42"/>
      <c r="LII148" s="41"/>
      <c r="LIJ148" s="41"/>
      <c r="LIK148" s="41"/>
      <c r="LIL148" s="42"/>
      <c r="LIM148" s="41"/>
      <c r="LIN148" s="41"/>
      <c r="LIO148" s="41"/>
      <c r="LIP148" s="42"/>
      <c r="LIQ148" s="41"/>
      <c r="LIR148" s="41"/>
      <c r="LIS148" s="41"/>
      <c r="LIT148" s="42"/>
      <c r="LIU148" s="41"/>
      <c r="LIV148" s="41"/>
      <c r="LIW148" s="41"/>
      <c r="LIX148" s="42"/>
      <c r="LIY148" s="41"/>
      <c r="LIZ148" s="41"/>
      <c r="LJA148" s="41"/>
      <c r="LJB148" s="42"/>
      <c r="LJC148" s="41"/>
      <c r="LJD148" s="41"/>
      <c r="LJE148" s="41"/>
      <c r="LJF148" s="42"/>
      <c r="LJG148" s="41"/>
      <c r="LJH148" s="41"/>
      <c r="LJI148" s="41"/>
      <c r="LJJ148" s="42"/>
      <c r="LJK148" s="41"/>
      <c r="LJL148" s="41"/>
      <c r="LJM148" s="41"/>
      <c r="LJN148" s="42"/>
      <c r="LJO148" s="41"/>
      <c r="LJP148" s="41"/>
      <c r="LJQ148" s="41"/>
      <c r="LJR148" s="42"/>
      <c r="LJS148" s="41"/>
      <c r="LJT148" s="41"/>
      <c r="LJU148" s="41"/>
      <c r="LJV148" s="42"/>
      <c r="LJW148" s="41"/>
      <c r="LJX148" s="41"/>
      <c r="LJY148" s="41"/>
      <c r="LJZ148" s="42"/>
      <c r="LKA148" s="41"/>
      <c r="LKB148" s="41"/>
      <c r="LKC148" s="41"/>
      <c r="LKD148" s="42"/>
      <c r="LKE148" s="41"/>
      <c r="LKF148" s="41"/>
      <c r="LKG148" s="41"/>
      <c r="LKH148" s="42"/>
      <c r="LKI148" s="41"/>
      <c r="LKJ148" s="41"/>
      <c r="LKK148" s="41"/>
      <c r="LKL148" s="42"/>
      <c r="LKM148" s="41"/>
      <c r="LKN148" s="41"/>
      <c r="LKO148" s="41"/>
      <c r="LKP148" s="42"/>
      <c r="LKQ148" s="41"/>
      <c r="LKR148" s="41"/>
      <c r="LKS148" s="41"/>
      <c r="LKT148" s="42"/>
      <c r="LKU148" s="41"/>
      <c r="LKV148" s="41"/>
      <c r="LKW148" s="41"/>
      <c r="LKX148" s="42"/>
      <c r="LKY148" s="41"/>
      <c r="LKZ148" s="41"/>
      <c r="LLA148" s="41"/>
      <c r="LLB148" s="42"/>
      <c r="LLC148" s="41"/>
      <c r="LLD148" s="41"/>
      <c r="LLE148" s="41"/>
      <c r="LLF148" s="42"/>
      <c r="LLG148" s="41"/>
      <c r="LLH148" s="41"/>
      <c r="LLI148" s="41"/>
      <c r="LLJ148" s="42"/>
      <c r="LLK148" s="41"/>
      <c r="LLL148" s="41"/>
      <c r="LLM148" s="41"/>
      <c r="LLN148" s="42"/>
      <c r="LLO148" s="41"/>
      <c r="LLP148" s="41"/>
      <c r="LLQ148" s="41"/>
      <c r="LLR148" s="42"/>
      <c r="LLS148" s="41"/>
      <c r="LLT148" s="41"/>
      <c r="LLU148" s="41"/>
      <c r="LLV148" s="42"/>
      <c r="LLW148" s="41"/>
      <c r="LLX148" s="41"/>
      <c r="LLY148" s="41"/>
      <c r="LLZ148" s="42"/>
      <c r="LMA148" s="41"/>
      <c r="LMB148" s="41"/>
      <c r="LMC148" s="41"/>
      <c r="LMD148" s="42"/>
      <c r="LME148" s="41"/>
      <c r="LMF148" s="41"/>
      <c r="LMG148" s="41"/>
      <c r="LMH148" s="43"/>
      <c r="LMI148" s="44"/>
      <c r="LMJ148" s="45"/>
      <c r="LMK148" s="45"/>
      <c r="LML148" s="42"/>
      <c r="LMM148" s="41"/>
      <c r="LMN148" s="41"/>
      <c r="LMO148" s="41"/>
      <c r="LMP148" s="42"/>
      <c r="LMQ148" s="41"/>
      <c r="LMR148" s="41"/>
      <c r="LMS148" s="41"/>
      <c r="LMT148" s="42"/>
      <c r="LMU148" s="41"/>
      <c r="LMV148" s="41"/>
      <c r="LMW148" s="41"/>
      <c r="LMX148" s="42"/>
      <c r="LMY148" s="41"/>
      <c r="LMZ148" s="41"/>
      <c r="LNA148" s="41"/>
      <c r="LNB148" s="42"/>
      <c r="LNC148" s="41"/>
      <c r="LND148" s="41"/>
      <c r="LNE148" s="41"/>
      <c r="LNF148" s="42"/>
      <c r="LNG148" s="41"/>
      <c r="LNH148" s="41"/>
      <c r="LNI148" s="41"/>
      <c r="LNJ148" s="42"/>
      <c r="LNK148" s="41"/>
      <c r="LNL148" s="41"/>
      <c r="LNM148" s="41"/>
      <c r="LNN148" s="42"/>
      <c r="LNO148" s="41"/>
      <c r="LNP148" s="41"/>
      <c r="LNQ148" s="41"/>
      <c r="LNR148" s="42"/>
      <c r="LNS148" s="41"/>
      <c r="LNT148" s="41"/>
      <c r="LNU148" s="41"/>
      <c r="LNV148" s="42"/>
      <c r="LNW148" s="41"/>
      <c r="LNX148" s="41"/>
      <c r="LNY148" s="41"/>
      <c r="LNZ148" s="42"/>
      <c r="LOA148" s="41"/>
      <c r="LOB148" s="41"/>
      <c r="LOC148" s="41"/>
      <c r="LOD148" s="42"/>
      <c r="LOE148" s="41"/>
      <c r="LOF148" s="41"/>
      <c r="LOG148" s="41"/>
      <c r="LOH148" s="42"/>
      <c r="LOI148" s="41"/>
      <c r="LOJ148" s="41"/>
      <c r="LOK148" s="41"/>
      <c r="LOL148" s="42"/>
      <c r="LOM148" s="41"/>
      <c r="LON148" s="41"/>
      <c r="LOO148" s="41"/>
      <c r="LOP148" s="42"/>
      <c r="LOQ148" s="41"/>
      <c r="LOR148" s="41"/>
      <c r="LOS148" s="41"/>
      <c r="LOT148" s="42"/>
      <c r="LOU148" s="41"/>
      <c r="LOV148" s="41"/>
      <c r="LOW148" s="41"/>
      <c r="LOX148" s="42"/>
      <c r="LOY148" s="41"/>
      <c r="LOZ148" s="41"/>
      <c r="LPA148" s="41"/>
      <c r="LPB148" s="42"/>
      <c r="LPC148" s="41"/>
      <c r="LPD148" s="41"/>
      <c r="LPE148" s="41"/>
      <c r="LPF148" s="42"/>
      <c r="LPG148" s="41"/>
      <c r="LPH148" s="41"/>
      <c r="LPI148" s="41"/>
      <c r="LPJ148" s="42"/>
      <c r="LPK148" s="41"/>
      <c r="LPL148" s="41"/>
      <c r="LPM148" s="41"/>
      <c r="LPN148" s="42"/>
      <c r="LPO148" s="41"/>
      <c r="LPP148" s="41"/>
      <c r="LPQ148" s="41"/>
      <c r="LPR148" s="42"/>
      <c r="LPS148" s="41"/>
      <c r="LPT148" s="41"/>
      <c r="LPU148" s="41"/>
      <c r="LPV148" s="42"/>
      <c r="LPW148" s="41"/>
      <c r="LPX148" s="41"/>
      <c r="LPY148" s="41"/>
      <c r="LPZ148" s="42"/>
      <c r="LQA148" s="41"/>
      <c r="LQB148" s="41"/>
      <c r="LQC148" s="41"/>
      <c r="LQD148" s="42"/>
      <c r="LQE148" s="41"/>
      <c r="LQF148" s="41"/>
      <c r="LQG148" s="41"/>
      <c r="LQH148" s="42"/>
      <c r="LQI148" s="41"/>
      <c r="LQJ148" s="41"/>
      <c r="LQK148" s="41"/>
      <c r="LQL148" s="42"/>
      <c r="LQM148" s="41"/>
      <c r="LQN148" s="41"/>
      <c r="LQO148" s="41"/>
      <c r="LQP148" s="42"/>
      <c r="LQQ148" s="41"/>
      <c r="LQR148" s="41"/>
      <c r="LQS148" s="41"/>
      <c r="LQT148" s="42"/>
      <c r="LQU148" s="41"/>
      <c r="LQV148" s="41"/>
      <c r="LQW148" s="41"/>
      <c r="LQX148" s="42"/>
      <c r="LQY148" s="41"/>
      <c r="LQZ148" s="41"/>
      <c r="LRA148" s="41"/>
      <c r="LRB148" s="42"/>
      <c r="LRC148" s="41"/>
      <c r="LRD148" s="41"/>
      <c r="LRE148" s="41"/>
      <c r="LRF148" s="42"/>
      <c r="LRG148" s="41"/>
      <c r="LRH148" s="41"/>
      <c r="LRI148" s="41"/>
      <c r="LRJ148" s="42"/>
      <c r="LRK148" s="41"/>
      <c r="LRL148" s="41"/>
      <c r="LRM148" s="41"/>
      <c r="LRN148" s="42"/>
      <c r="LRO148" s="41"/>
      <c r="LRP148" s="41"/>
      <c r="LRQ148" s="41"/>
      <c r="LRR148" s="42"/>
      <c r="LRS148" s="41"/>
      <c r="LRT148" s="41"/>
      <c r="LRU148" s="41"/>
      <c r="LRV148" s="42"/>
      <c r="LRW148" s="41"/>
      <c r="LRX148" s="41"/>
      <c r="LRY148" s="41"/>
      <c r="LRZ148" s="42"/>
      <c r="LSA148" s="41"/>
      <c r="LSB148" s="41"/>
      <c r="LSC148" s="41"/>
      <c r="LSD148" s="42"/>
      <c r="LSE148" s="41"/>
      <c r="LSF148" s="41"/>
      <c r="LSG148" s="41"/>
      <c r="LSH148" s="42"/>
      <c r="LSI148" s="41"/>
      <c r="LSJ148" s="41"/>
      <c r="LSK148" s="41"/>
      <c r="LSL148" s="43"/>
      <c r="LSM148" s="44"/>
      <c r="LSN148" s="45"/>
      <c r="LSO148" s="45"/>
      <c r="LSP148" s="42"/>
      <c r="LSQ148" s="41"/>
      <c r="LSR148" s="41"/>
      <c r="LSS148" s="41"/>
      <c r="LST148" s="42"/>
      <c r="LSU148" s="41"/>
      <c r="LSV148" s="41"/>
      <c r="LSW148" s="41"/>
      <c r="LSX148" s="42"/>
      <c r="LSY148" s="41"/>
      <c r="LSZ148" s="41"/>
      <c r="LTA148" s="41"/>
      <c r="LTB148" s="42"/>
      <c r="LTC148" s="41"/>
      <c r="LTD148" s="41"/>
      <c r="LTE148" s="41"/>
      <c r="LTF148" s="42"/>
      <c r="LTG148" s="41"/>
      <c r="LTH148" s="41"/>
      <c r="LTI148" s="41"/>
      <c r="LTJ148" s="42"/>
      <c r="LTK148" s="41"/>
      <c r="LTL148" s="41"/>
      <c r="LTM148" s="41"/>
      <c r="LTN148" s="42"/>
      <c r="LTO148" s="41"/>
      <c r="LTP148" s="41"/>
      <c r="LTQ148" s="41"/>
      <c r="LTR148" s="42"/>
      <c r="LTS148" s="41"/>
      <c r="LTT148" s="41"/>
      <c r="LTU148" s="41"/>
      <c r="LTV148" s="42"/>
      <c r="LTW148" s="41"/>
      <c r="LTX148" s="41"/>
      <c r="LTY148" s="41"/>
      <c r="LTZ148" s="42"/>
      <c r="LUA148" s="41"/>
      <c r="LUB148" s="41"/>
      <c r="LUC148" s="41"/>
      <c r="LUD148" s="42"/>
      <c r="LUE148" s="41"/>
      <c r="LUF148" s="41"/>
      <c r="LUG148" s="41"/>
      <c r="LUH148" s="42"/>
      <c r="LUI148" s="41"/>
      <c r="LUJ148" s="41"/>
      <c r="LUK148" s="41"/>
      <c r="LUL148" s="42"/>
      <c r="LUM148" s="41"/>
      <c r="LUN148" s="41"/>
      <c r="LUO148" s="41"/>
      <c r="LUP148" s="42"/>
      <c r="LUQ148" s="41"/>
      <c r="LUR148" s="41"/>
      <c r="LUS148" s="41"/>
      <c r="LUT148" s="42"/>
      <c r="LUU148" s="41"/>
      <c r="LUV148" s="41"/>
      <c r="LUW148" s="41"/>
      <c r="LUX148" s="42"/>
      <c r="LUY148" s="41"/>
      <c r="LUZ148" s="41"/>
      <c r="LVA148" s="41"/>
      <c r="LVB148" s="42"/>
      <c r="LVC148" s="41"/>
      <c r="LVD148" s="41"/>
      <c r="LVE148" s="41"/>
      <c r="LVF148" s="42"/>
      <c r="LVG148" s="41"/>
      <c r="LVH148" s="41"/>
      <c r="LVI148" s="41"/>
      <c r="LVJ148" s="42"/>
      <c r="LVK148" s="41"/>
      <c r="LVL148" s="41"/>
      <c r="LVM148" s="41"/>
      <c r="LVN148" s="42"/>
      <c r="LVO148" s="41"/>
      <c r="LVP148" s="41"/>
      <c r="LVQ148" s="41"/>
      <c r="LVR148" s="42"/>
      <c r="LVS148" s="41"/>
      <c r="LVT148" s="41"/>
      <c r="LVU148" s="41"/>
      <c r="LVV148" s="42"/>
      <c r="LVW148" s="41"/>
      <c r="LVX148" s="41"/>
      <c r="LVY148" s="41"/>
      <c r="LVZ148" s="42"/>
      <c r="LWA148" s="41"/>
      <c r="LWB148" s="41"/>
      <c r="LWC148" s="41"/>
      <c r="LWD148" s="42"/>
      <c r="LWE148" s="41"/>
      <c r="LWF148" s="41"/>
      <c r="LWG148" s="41"/>
      <c r="LWH148" s="42"/>
      <c r="LWI148" s="41"/>
      <c r="LWJ148" s="41"/>
      <c r="LWK148" s="41"/>
      <c r="LWL148" s="42"/>
      <c r="LWM148" s="41"/>
      <c r="LWN148" s="41"/>
      <c r="LWO148" s="41"/>
      <c r="LWP148" s="42"/>
      <c r="LWQ148" s="41"/>
      <c r="LWR148" s="41"/>
      <c r="LWS148" s="41"/>
      <c r="LWT148" s="42"/>
      <c r="LWU148" s="41"/>
      <c r="LWV148" s="41"/>
      <c r="LWW148" s="41"/>
      <c r="LWX148" s="42"/>
      <c r="LWY148" s="41"/>
      <c r="LWZ148" s="41"/>
      <c r="LXA148" s="41"/>
      <c r="LXB148" s="42"/>
      <c r="LXC148" s="41"/>
      <c r="LXD148" s="41"/>
      <c r="LXE148" s="41"/>
      <c r="LXF148" s="42"/>
      <c r="LXG148" s="41"/>
      <c r="LXH148" s="41"/>
      <c r="LXI148" s="41"/>
      <c r="LXJ148" s="42"/>
      <c r="LXK148" s="41"/>
      <c r="LXL148" s="41"/>
      <c r="LXM148" s="41"/>
      <c r="LXN148" s="42"/>
      <c r="LXO148" s="41"/>
      <c r="LXP148" s="41"/>
      <c r="LXQ148" s="41"/>
      <c r="LXR148" s="42"/>
      <c r="LXS148" s="41"/>
      <c r="LXT148" s="41"/>
      <c r="LXU148" s="41"/>
      <c r="LXV148" s="42"/>
      <c r="LXW148" s="41"/>
      <c r="LXX148" s="41"/>
      <c r="LXY148" s="41"/>
      <c r="LXZ148" s="42"/>
      <c r="LYA148" s="41"/>
      <c r="LYB148" s="41"/>
      <c r="LYC148" s="41"/>
      <c r="LYD148" s="42"/>
      <c r="LYE148" s="41"/>
      <c r="LYF148" s="41"/>
      <c r="LYG148" s="41"/>
      <c r="LYH148" s="42"/>
      <c r="LYI148" s="41"/>
      <c r="LYJ148" s="41"/>
      <c r="LYK148" s="41"/>
      <c r="LYL148" s="42"/>
      <c r="LYM148" s="41"/>
      <c r="LYN148" s="41"/>
      <c r="LYO148" s="41"/>
      <c r="LYP148" s="43"/>
      <c r="LYQ148" s="44"/>
      <c r="LYR148" s="45"/>
      <c r="LYS148" s="45"/>
      <c r="LYT148" s="42"/>
      <c r="LYU148" s="41"/>
      <c r="LYV148" s="41"/>
      <c r="LYW148" s="41"/>
      <c r="LYX148" s="42"/>
      <c r="LYY148" s="41"/>
      <c r="LYZ148" s="41"/>
      <c r="LZA148" s="41"/>
      <c r="LZB148" s="42"/>
      <c r="LZC148" s="41"/>
      <c r="LZD148" s="41"/>
      <c r="LZE148" s="41"/>
      <c r="LZF148" s="42"/>
      <c r="LZG148" s="41"/>
      <c r="LZH148" s="41"/>
      <c r="LZI148" s="41"/>
      <c r="LZJ148" s="42"/>
      <c r="LZK148" s="41"/>
      <c r="LZL148" s="41"/>
      <c r="LZM148" s="41"/>
      <c r="LZN148" s="42"/>
      <c r="LZO148" s="41"/>
      <c r="LZP148" s="41"/>
      <c r="LZQ148" s="41"/>
      <c r="LZR148" s="42"/>
      <c r="LZS148" s="41"/>
      <c r="LZT148" s="41"/>
      <c r="LZU148" s="41"/>
      <c r="LZV148" s="42"/>
      <c r="LZW148" s="41"/>
      <c r="LZX148" s="41"/>
      <c r="LZY148" s="41"/>
      <c r="LZZ148" s="42"/>
      <c r="MAA148" s="41"/>
      <c r="MAB148" s="41"/>
      <c r="MAC148" s="41"/>
      <c r="MAD148" s="42"/>
      <c r="MAE148" s="41"/>
      <c r="MAF148" s="41"/>
      <c r="MAG148" s="41"/>
      <c r="MAH148" s="42"/>
      <c r="MAI148" s="41"/>
      <c r="MAJ148" s="41"/>
      <c r="MAK148" s="41"/>
      <c r="MAL148" s="42"/>
      <c r="MAM148" s="41"/>
      <c r="MAN148" s="41"/>
      <c r="MAO148" s="41"/>
      <c r="MAP148" s="42"/>
      <c r="MAQ148" s="41"/>
      <c r="MAR148" s="41"/>
      <c r="MAS148" s="41"/>
      <c r="MAT148" s="42"/>
      <c r="MAU148" s="41"/>
      <c r="MAV148" s="41"/>
      <c r="MAW148" s="41"/>
      <c r="MAX148" s="42"/>
      <c r="MAY148" s="41"/>
      <c r="MAZ148" s="41"/>
      <c r="MBA148" s="41"/>
      <c r="MBB148" s="42"/>
      <c r="MBC148" s="41"/>
      <c r="MBD148" s="41"/>
      <c r="MBE148" s="41"/>
      <c r="MBF148" s="42"/>
      <c r="MBG148" s="41"/>
      <c r="MBH148" s="41"/>
      <c r="MBI148" s="41"/>
      <c r="MBJ148" s="42"/>
      <c r="MBK148" s="41"/>
      <c r="MBL148" s="41"/>
      <c r="MBM148" s="41"/>
      <c r="MBN148" s="42"/>
      <c r="MBO148" s="41"/>
      <c r="MBP148" s="41"/>
      <c r="MBQ148" s="41"/>
      <c r="MBR148" s="42"/>
      <c r="MBS148" s="41"/>
      <c r="MBT148" s="41"/>
      <c r="MBU148" s="41"/>
      <c r="MBV148" s="42"/>
      <c r="MBW148" s="41"/>
      <c r="MBX148" s="41"/>
      <c r="MBY148" s="41"/>
      <c r="MBZ148" s="42"/>
      <c r="MCA148" s="41"/>
      <c r="MCB148" s="41"/>
      <c r="MCC148" s="41"/>
      <c r="MCD148" s="42"/>
      <c r="MCE148" s="41"/>
      <c r="MCF148" s="41"/>
      <c r="MCG148" s="41"/>
      <c r="MCH148" s="42"/>
      <c r="MCI148" s="41"/>
      <c r="MCJ148" s="41"/>
      <c r="MCK148" s="41"/>
      <c r="MCL148" s="42"/>
      <c r="MCM148" s="41"/>
      <c r="MCN148" s="41"/>
      <c r="MCO148" s="41"/>
      <c r="MCP148" s="42"/>
      <c r="MCQ148" s="41"/>
      <c r="MCR148" s="41"/>
      <c r="MCS148" s="41"/>
      <c r="MCT148" s="42"/>
      <c r="MCU148" s="41"/>
      <c r="MCV148" s="41"/>
      <c r="MCW148" s="41"/>
      <c r="MCX148" s="42"/>
      <c r="MCY148" s="41"/>
      <c r="MCZ148" s="41"/>
      <c r="MDA148" s="41"/>
      <c r="MDB148" s="42"/>
      <c r="MDC148" s="41"/>
      <c r="MDD148" s="41"/>
      <c r="MDE148" s="41"/>
      <c r="MDF148" s="42"/>
      <c r="MDG148" s="41"/>
      <c r="MDH148" s="41"/>
      <c r="MDI148" s="41"/>
      <c r="MDJ148" s="42"/>
      <c r="MDK148" s="41"/>
      <c r="MDL148" s="41"/>
      <c r="MDM148" s="41"/>
      <c r="MDN148" s="42"/>
      <c r="MDO148" s="41"/>
      <c r="MDP148" s="41"/>
      <c r="MDQ148" s="41"/>
      <c r="MDR148" s="42"/>
      <c r="MDS148" s="41"/>
      <c r="MDT148" s="41"/>
      <c r="MDU148" s="41"/>
      <c r="MDV148" s="42"/>
      <c r="MDW148" s="41"/>
      <c r="MDX148" s="41"/>
      <c r="MDY148" s="41"/>
      <c r="MDZ148" s="42"/>
      <c r="MEA148" s="41"/>
      <c r="MEB148" s="41"/>
      <c r="MEC148" s="41"/>
      <c r="MED148" s="42"/>
      <c r="MEE148" s="41"/>
      <c r="MEF148" s="41"/>
      <c r="MEG148" s="41"/>
      <c r="MEH148" s="42"/>
      <c r="MEI148" s="41"/>
      <c r="MEJ148" s="41"/>
      <c r="MEK148" s="41"/>
      <c r="MEL148" s="42"/>
      <c r="MEM148" s="41"/>
      <c r="MEN148" s="41"/>
      <c r="MEO148" s="41"/>
      <c r="MEP148" s="42"/>
      <c r="MEQ148" s="41"/>
      <c r="MER148" s="41"/>
      <c r="MES148" s="41"/>
      <c r="MET148" s="43"/>
      <c r="MEU148" s="44"/>
      <c r="MEV148" s="45"/>
      <c r="MEW148" s="45"/>
      <c r="MEX148" s="42"/>
      <c r="MEY148" s="41"/>
      <c r="MEZ148" s="41"/>
      <c r="MFA148" s="41"/>
      <c r="MFB148" s="42"/>
      <c r="MFC148" s="41"/>
      <c r="MFD148" s="41"/>
      <c r="MFE148" s="41"/>
      <c r="MFF148" s="42"/>
      <c r="MFG148" s="41"/>
      <c r="MFH148" s="41"/>
      <c r="MFI148" s="41"/>
      <c r="MFJ148" s="42"/>
      <c r="MFK148" s="41"/>
      <c r="MFL148" s="41"/>
      <c r="MFM148" s="41"/>
      <c r="MFN148" s="42"/>
      <c r="MFO148" s="41"/>
      <c r="MFP148" s="41"/>
      <c r="MFQ148" s="41"/>
      <c r="MFR148" s="42"/>
      <c r="MFS148" s="41"/>
      <c r="MFT148" s="41"/>
      <c r="MFU148" s="41"/>
      <c r="MFV148" s="42"/>
      <c r="MFW148" s="41"/>
      <c r="MFX148" s="41"/>
      <c r="MFY148" s="41"/>
      <c r="MFZ148" s="42"/>
      <c r="MGA148" s="41"/>
      <c r="MGB148" s="41"/>
      <c r="MGC148" s="41"/>
      <c r="MGD148" s="42"/>
      <c r="MGE148" s="41"/>
      <c r="MGF148" s="41"/>
      <c r="MGG148" s="41"/>
      <c r="MGH148" s="42"/>
      <c r="MGI148" s="41"/>
      <c r="MGJ148" s="41"/>
      <c r="MGK148" s="41"/>
      <c r="MGL148" s="42"/>
      <c r="MGM148" s="41"/>
      <c r="MGN148" s="41"/>
      <c r="MGO148" s="41"/>
      <c r="MGP148" s="42"/>
      <c r="MGQ148" s="41"/>
      <c r="MGR148" s="41"/>
      <c r="MGS148" s="41"/>
      <c r="MGT148" s="42"/>
      <c r="MGU148" s="41"/>
      <c r="MGV148" s="41"/>
      <c r="MGW148" s="41"/>
      <c r="MGX148" s="42"/>
      <c r="MGY148" s="41"/>
      <c r="MGZ148" s="41"/>
      <c r="MHA148" s="41"/>
      <c r="MHB148" s="42"/>
      <c r="MHC148" s="41"/>
      <c r="MHD148" s="41"/>
      <c r="MHE148" s="41"/>
      <c r="MHF148" s="42"/>
      <c r="MHG148" s="41"/>
      <c r="MHH148" s="41"/>
      <c r="MHI148" s="41"/>
      <c r="MHJ148" s="42"/>
      <c r="MHK148" s="41"/>
      <c r="MHL148" s="41"/>
      <c r="MHM148" s="41"/>
      <c r="MHN148" s="42"/>
      <c r="MHO148" s="41"/>
      <c r="MHP148" s="41"/>
      <c r="MHQ148" s="41"/>
      <c r="MHR148" s="42"/>
      <c r="MHS148" s="41"/>
      <c r="MHT148" s="41"/>
      <c r="MHU148" s="41"/>
      <c r="MHV148" s="42"/>
      <c r="MHW148" s="41"/>
      <c r="MHX148" s="41"/>
      <c r="MHY148" s="41"/>
      <c r="MHZ148" s="42"/>
      <c r="MIA148" s="41"/>
      <c r="MIB148" s="41"/>
      <c r="MIC148" s="41"/>
      <c r="MID148" s="42"/>
      <c r="MIE148" s="41"/>
      <c r="MIF148" s="41"/>
      <c r="MIG148" s="41"/>
      <c r="MIH148" s="42"/>
      <c r="MII148" s="41"/>
      <c r="MIJ148" s="41"/>
      <c r="MIK148" s="41"/>
      <c r="MIL148" s="42"/>
      <c r="MIM148" s="41"/>
      <c r="MIN148" s="41"/>
      <c r="MIO148" s="41"/>
      <c r="MIP148" s="42"/>
      <c r="MIQ148" s="41"/>
      <c r="MIR148" s="41"/>
      <c r="MIS148" s="41"/>
      <c r="MIT148" s="42"/>
      <c r="MIU148" s="41"/>
      <c r="MIV148" s="41"/>
      <c r="MIW148" s="41"/>
      <c r="MIX148" s="42"/>
      <c r="MIY148" s="41"/>
      <c r="MIZ148" s="41"/>
      <c r="MJA148" s="41"/>
      <c r="MJB148" s="42"/>
      <c r="MJC148" s="41"/>
      <c r="MJD148" s="41"/>
      <c r="MJE148" s="41"/>
      <c r="MJF148" s="42"/>
      <c r="MJG148" s="41"/>
      <c r="MJH148" s="41"/>
      <c r="MJI148" s="41"/>
      <c r="MJJ148" s="42"/>
      <c r="MJK148" s="41"/>
      <c r="MJL148" s="41"/>
      <c r="MJM148" s="41"/>
      <c r="MJN148" s="42"/>
      <c r="MJO148" s="41"/>
      <c r="MJP148" s="41"/>
      <c r="MJQ148" s="41"/>
      <c r="MJR148" s="42"/>
      <c r="MJS148" s="41"/>
      <c r="MJT148" s="41"/>
      <c r="MJU148" s="41"/>
      <c r="MJV148" s="42"/>
      <c r="MJW148" s="41"/>
      <c r="MJX148" s="41"/>
      <c r="MJY148" s="41"/>
      <c r="MJZ148" s="42"/>
      <c r="MKA148" s="41"/>
      <c r="MKB148" s="41"/>
      <c r="MKC148" s="41"/>
      <c r="MKD148" s="42"/>
      <c r="MKE148" s="41"/>
      <c r="MKF148" s="41"/>
      <c r="MKG148" s="41"/>
      <c r="MKH148" s="42"/>
      <c r="MKI148" s="41"/>
      <c r="MKJ148" s="41"/>
      <c r="MKK148" s="41"/>
      <c r="MKL148" s="42"/>
      <c r="MKM148" s="41"/>
      <c r="MKN148" s="41"/>
      <c r="MKO148" s="41"/>
      <c r="MKP148" s="42"/>
      <c r="MKQ148" s="41"/>
      <c r="MKR148" s="41"/>
      <c r="MKS148" s="41"/>
      <c r="MKT148" s="42"/>
      <c r="MKU148" s="41"/>
      <c r="MKV148" s="41"/>
      <c r="MKW148" s="41"/>
      <c r="MKX148" s="43"/>
      <c r="MKY148" s="44"/>
      <c r="MKZ148" s="45"/>
      <c r="MLA148" s="45"/>
      <c r="MLB148" s="42"/>
      <c r="MLC148" s="41"/>
      <c r="MLD148" s="41"/>
      <c r="MLE148" s="41"/>
      <c r="MLF148" s="42"/>
      <c r="MLG148" s="41"/>
      <c r="MLH148" s="41"/>
      <c r="MLI148" s="41"/>
      <c r="MLJ148" s="42"/>
      <c r="MLK148" s="41"/>
      <c r="MLL148" s="41"/>
      <c r="MLM148" s="41"/>
      <c r="MLN148" s="42"/>
      <c r="MLO148" s="41"/>
      <c r="MLP148" s="41"/>
      <c r="MLQ148" s="41"/>
      <c r="MLR148" s="42"/>
      <c r="MLS148" s="41"/>
      <c r="MLT148" s="41"/>
      <c r="MLU148" s="41"/>
      <c r="MLV148" s="42"/>
      <c r="MLW148" s="41"/>
      <c r="MLX148" s="41"/>
      <c r="MLY148" s="41"/>
      <c r="MLZ148" s="42"/>
      <c r="MMA148" s="41"/>
      <c r="MMB148" s="41"/>
      <c r="MMC148" s="41"/>
      <c r="MMD148" s="42"/>
      <c r="MME148" s="41"/>
      <c r="MMF148" s="41"/>
      <c r="MMG148" s="41"/>
      <c r="MMH148" s="42"/>
      <c r="MMI148" s="41"/>
      <c r="MMJ148" s="41"/>
      <c r="MMK148" s="41"/>
      <c r="MML148" s="42"/>
      <c r="MMM148" s="41"/>
      <c r="MMN148" s="41"/>
      <c r="MMO148" s="41"/>
      <c r="MMP148" s="42"/>
      <c r="MMQ148" s="41"/>
      <c r="MMR148" s="41"/>
      <c r="MMS148" s="41"/>
      <c r="MMT148" s="42"/>
      <c r="MMU148" s="41"/>
      <c r="MMV148" s="41"/>
      <c r="MMW148" s="41"/>
      <c r="MMX148" s="42"/>
      <c r="MMY148" s="41"/>
      <c r="MMZ148" s="41"/>
      <c r="MNA148" s="41"/>
      <c r="MNB148" s="42"/>
      <c r="MNC148" s="41"/>
      <c r="MND148" s="41"/>
      <c r="MNE148" s="41"/>
      <c r="MNF148" s="42"/>
      <c r="MNG148" s="41"/>
      <c r="MNH148" s="41"/>
      <c r="MNI148" s="41"/>
      <c r="MNJ148" s="42"/>
      <c r="MNK148" s="41"/>
      <c r="MNL148" s="41"/>
      <c r="MNM148" s="41"/>
      <c r="MNN148" s="42"/>
      <c r="MNO148" s="41"/>
      <c r="MNP148" s="41"/>
      <c r="MNQ148" s="41"/>
      <c r="MNR148" s="42"/>
      <c r="MNS148" s="41"/>
      <c r="MNT148" s="41"/>
      <c r="MNU148" s="41"/>
      <c r="MNV148" s="42"/>
      <c r="MNW148" s="41"/>
      <c r="MNX148" s="41"/>
      <c r="MNY148" s="41"/>
      <c r="MNZ148" s="42"/>
      <c r="MOA148" s="41"/>
      <c r="MOB148" s="41"/>
      <c r="MOC148" s="41"/>
      <c r="MOD148" s="42"/>
      <c r="MOE148" s="41"/>
      <c r="MOF148" s="41"/>
      <c r="MOG148" s="41"/>
      <c r="MOH148" s="42"/>
      <c r="MOI148" s="41"/>
      <c r="MOJ148" s="41"/>
      <c r="MOK148" s="41"/>
      <c r="MOL148" s="42"/>
      <c r="MOM148" s="41"/>
      <c r="MON148" s="41"/>
      <c r="MOO148" s="41"/>
      <c r="MOP148" s="42"/>
      <c r="MOQ148" s="41"/>
      <c r="MOR148" s="41"/>
      <c r="MOS148" s="41"/>
      <c r="MOT148" s="42"/>
      <c r="MOU148" s="41"/>
      <c r="MOV148" s="41"/>
      <c r="MOW148" s="41"/>
      <c r="MOX148" s="42"/>
      <c r="MOY148" s="41"/>
      <c r="MOZ148" s="41"/>
      <c r="MPA148" s="41"/>
      <c r="MPB148" s="42"/>
      <c r="MPC148" s="41"/>
      <c r="MPD148" s="41"/>
      <c r="MPE148" s="41"/>
      <c r="MPF148" s="42"/>
      <c r="MPG148" s="41"/>
      <c r="MPH148" s="41"/>
      <c r="MPI148" s="41"/>
      <c r="MPJ148" s="42"/>
      <c r="MPK148" s="41"/>
      <c r="MPL148" s="41"/>
      <c r="MPM148" s="41"/>
      <c r="MPN148" s="42"/>
      <c r="MPO148" s="41"/>
      <c r="MPP148" s="41"/>
      <c r="MPQ148" s="41"/>
      <c r="MPR148" s="42"/>
      <c r="MPS148" s="41"/>
      <c r="MPT148" s="41"/>
      <c r="MPU148" s="41"/>
      <c r="MPV148" s="42"/>
      <c r="MPW148" s="41"/>
      <c r="MPX148" s="41"/>
      <c r="MPY148" s="41"/>
      <c r="MPZ148" s="42"/>
      <c r="MQA148" s="41"/>
      <c r="MQB148" s="41"/>
      <c r="MQC148" s="41"/>
      <c r="MQD148" s="42"/>
      <c r="MQE148" s="41"/>
      <c r="MQF148" s="41"/>
      <c r="MQG148" s="41"/>
      <c r="MQH148" s="42"/>
      <c r="MQI148" s="41"/>
      <c r="MQJ148" s="41"/>
      <c r="MQK148" s="41"/>
      <c r="MQL148" s="42"/>
      <c r="MQM148" s="41"/>
      <c r="MQN148" s="41"/>
      <c r="MQO148" s="41"/>
      <c r="MQP148" s="42"/>
      <c r="MQQ148" s="41"/>
      <c r="MQR148" s="41"/>
      <c r="MQS148" s="41"/>
      <c r="MQT148" s="42"/>
      <c r="MQU148" s="41"/>
      <c r="MQV148" s="41"/>
      <c r="MQW148" s="41"/>
      <c r="MQX148" s="42"/>
      <c r="MQY148" s="41"/>
      <c r="MQZ148" s="41"/>
      <c r="MRA148" s="41"/>
      <c r="MRB148" s="43"/>
      <c r="MRC148" s="44"/>
      <c r="MRD148" s="45"/>
      <c r="MRE148" s="45"/>
      <c r="MRF148" s="42"/>
      <c r="MRG148" s="41"/>
      <c r="MRH148" s="41"/>
      <c r="MRI148" s="41"/>
      <c r="MRJ148" s="42"/>
      <c r="MRK148" s="41"/>
      <c r="MRL148" s="41"/>
      <c r="MRM148" s="41"/>
      <c r="MRN148" s="42"/>
      <c r="MRO148" s="41"/>
      <c r="MRP148" s="41"/>
      <c r="MRQ148" s="41"/>
      <c r="MRR148" s="42"/>
      <c r="MRS148" s="41"/>
      <c r="MRT148" s="41"/>
      <c r="MRU148" s="41"/>
      <c r="MRV148" s="42"/>
      <c r="MRW148" s="41"/>
      <c r="MRX148" s="41"/>
      <c r="MRY148" s="41"/>
      <c r="MRZ148" s="42"/>
      <c r="MSA148" s="41"/>
      <c r="MSB148" s="41"/>
      <c r="MSC148" s="41"/>
      <c r="MSD148" s="42"/>
      <c r="MSE148" s="41"/>
      <c r="MSF148" s="41"/>
      <c r="MSG148" s="41"/>
      <c r="MSH148" s="42"/>
      <c r="MSI148" s="41"/>
      <c r="MSJ148" s="41"/>
      <c r="MSK148" s="41"/>
      <c r="MSL148" s="42"/>
      <c r="MSM148" s="41"/>
      <c r="MSN148" s="41"/>
      <c r="MSO148" s="41"/>
      <c r="MSP148" s="42"/>
      <c r="MSQ148" s="41"/>
      <c r="MSR148" s="41"/>
      <c r="MSS148" s="41"/>
      <c r="MST148" s="42"/>
      <c r="MSU148" s="41"/>
      <c r="MSV148" s="41"/>
      <c r="MSW148" s="41"/>
      <c r="MSX148" s="42"/>
      <c r="MSY148" s="41"/>
      <c r="MSZ148" s="41"/>
      <c r="MTA148" s="41"/>
      <c r="MTB148" s="42"/>
      <c r="MTC148" s="41"/>
      <c r="MTD148" s="41"/>
      <c r="MTE148" s="41"/>
      <c r="MTF148" s="42"/>
      <c r="MTG148" s="41"/>
      <c r="MTH148" s="41"/>
      <c r="MTI148" s="41"/>
      <c r="MTJ148" s="42"/>
      <c r="MTK148" s="41"/>
      <c r="MTL148" s="41"/>
      <c r="MTM148" s="41"/>
      <c r="MTN148" s="42"/>
      <c r="MTO148" s="41"/>
      <c r="MTP148" s="41"/>
      <c r="MTQ148" s="41"/>
      <c r="MTR148" s="42"/>
      <c r="MTS148" s="41"/>
      <c r="MTT148" s="41"/>
      <c r="MTU148" s="41"/>
      <c r="MTV148" s="42"/>
      <c r="MTW148" s="41"/>
      <c r="MTX148" s="41"/>
      <c r="MTY148" s="41"/>
      <c r="MTZ148" s="42"/>
      <c r="MUA148" s="41"/>
      <c r="MUB148" s="41"/>
      <c r="MUC148" s="41"/>
      <c r="MUD148" s="42"/>
      <c r="MUE148" s="41"/>
      <c r="MUF148" s="41"/>
      <c r="MUG148" s="41"/>
      <c r="MUH148" s="42"/>
      <c r="MUI148" s="41"/>
      <c r="MUJ148" s="41"/>
      <c r="MUK148" s="41"/>
      <c r="MUL148" s="42"/>
      <c r="MUM148" s="41"/>
      <c r="MUN148" s="41"/>
      <c r="MUO148" s="41"/>
      <c r="MUP148" s="42"/>
      <c r="MUQ148" s="41"/>
      <c r="MUR148" s="41"/>
      <c r="MUS148" s="41"/>
      <c r="MUT148" s="42"/>
      <c r="MUU148" s="41"/>
      <c r="MUV148" s="41"/>
      <c r="MUW148" s="41"/>
      <c r="MUX148" s="42"/>
      <c r="MUY148" s="41"/>
      <c r="MUZ148" s="41"/>
      <c r="MVA148" s="41"/>
      <c r="MVB148" s="42"/>
      <c r="MVC148" s="41"/>
      <c r="MVD148" s="41"/>
      <c r="MVE148" s="41"/>
      <c r="MVF148" s="42"/>
      <c r="MVG148" s="41"/>
      <c r="MVH148" s="41"/>
      <c r="MVI148" s="41"/>
      <c r="MVJ148" s="42"/>
      <c r="MVK148" s="41"/>
      <c r="MVL148" s="41"/>
      <c r="MVM148" s="41"/>
      <c r="MVN148" s="42"/>
      <c r="MVO148" s="41"/>
      <c r="MVP148" s="41"/>
      <c r="MVQ148" s="41"/>
      <c r="MVR148" s="42"/>
      <c r="MVS148" s="41"/>
      <c r="MVT148" s="41"/>
      <c r="MVU148" s="41"/>
      <c r="MVV148" s="42"/>
      <c r="MVW148" s="41"/>
      <c r="MVX148" s="41"/>
      <c r="MVY148" s="41"/>
      <c r="MVZ148" s="42"/>
      <c r="MWA148" s="41"/>
      <c r="MWB148" s="41"/>
      <c r="MWC148" s="41"/>
      <c r="MWD148" s="42"/>
      <c r="MWE148" s="41"/>
      <c r="MWF148" s="41"/>
      <c r="MWG148" s="41"/>
      <c r="MWH148" s="42"/>
      <c r="MWI148" s="41"/>
      <c r="MWJ148" s="41"/>
      <c r="MWK148" s="41"/>
      <c r="MWL148" s="42"/>
      <c r="MWM148" s="41"/>
      <c r="MWN148" s="41"/>
      <c r="MWO148" s="41"/>
      <c r="MWP148" s="42"/>
      <c r="MWQ148" s="41"/>
      <c r="MWR148" s="41"/>
      <c r="MWS148" s="41"/>
      <c r="MWT148" s="42"/>
      <c r="MWU148" s="41"/>
      <c r="MWV148" s="41"/>
      <c r="MWW148" s="41"/>
      <c r="MWX148" s="42"/>
      <c r="MWY148" s="41"/>
      <c r="MWZ148" s="41"/>
      <c r="MXA148" s="41"/>
      <c r="MXB148" s="42"/>
      <c r="MXC148" s="41"/>
      <c r="MXD148" s="41"/>
      <c r="MXE148" s="41"/>
      <c r="MXF148" s="43"/>
      <c r="MXG148" s="44"/>
      <c r="MXH148" s="45"/>
      <c r="MXI148" s="45"/>
      <c r="MXJ148" s="42"/>
      <c r="MXK148" s="41"/>
      <c r="MXL148" s="41"/>
      <c r="MXM148" s="41"/>
      <c r="MXN148" s="42"/>
      <c r="MXO148" s="41"/>
      <c r="MXP148" s="41"/>
      <c r="MXQ148" s="41"/>
      <c r="MXR148" s="42"/>
      <c r="MXS148" s="41"/>
      <c r="MXT148" s="41"/>
      <c r="MXU148" s="41"/>
      <c r="MXV148" s="42"/>
      <c r="MXW148" s="41"/>
      <c r="MXX148" s="41"/>
      <c r="MXY148" s="41"/>
      <c r="MXZ148" s="42"/>
      <c r="MYA148" s="41"/>
      <c r="MYB148" s="41"/>
      <c r="MYC148" s="41"/>
      <c r="MYD148" s="42"/>
      <c r="MYE148" s="41"/>
      <c r="MYF148" s="41"/>
      <c r="MYG148" s="41"/>
      <c r="MYH148" s="42"/>
      <c r="MYI148" s="41"/>
      <c r="MYJ148" s="41"/>
      <c r="MYK148" s="41"/>
      <c r="MYL148" s="42"/>
      <c r="MYM148" s="41"/>
      <c r="MYN148" s="41"/>
      <c r="MYO148" s="41"/>
      <c r="MYP148" s="42"/>
      <c r="MYQ148" s="41"/>
      <c r="MYR148" s="41"/>
      <c r="MYS148" s="41"/>
      <c r="MYT148" s="42"/>
      <c r="MYU148" s="41"/>
      <c r="MYV148" s="41"/>
      <c r="MYW148" s="41"/>
      <c r="MYX148" s="42"/>
      <c r="MYY148" s="41"/>
      <c r="MYZ148" s="41"/>
      <c r="MZA148" s="41"/>
      <c r="MZB148" s="42"/>
      <c r="MZC148" s="41"/>
      <c r="MZD148" s="41"/>
      <c r="MZE148" s="41"/>
      <c r="MZF148" s="42"/>
      <c r="MZG148" s="41"/>
      <c r="MZH148" s="41"/>
      <c r="MZI148" s="41"/>
      <c r="MZJ148" s="42"/>
      <c r="MZK148" s="41"/>
      <c r="MZL148" s="41"/>
      <c r="MZM148" s="41"/>
      <c r="MZN148" s="42"/>
      <c r="MZO148" s="41"/>
      <c r="MZP148" s="41"/>
      <c r="MZQ148" s="41"/>
      <c r="MZR148" s="42"/>
      <c r="MZS148" s="41"/>
      <c r="MZT148" s="41"/>
      <c r="MZU148" s="41"/>
      <c r="MZV148" s="42"/>
      <c r="MZW148" s="41"/>
      <c r="MZX148" s="41"/>
      <c r="MZY148" s="41"/>
      <c r="MZZ148" s="42"/>
      <c r="NAA148" s="41"/>
      <c r="NAB148" s="41"/>
      <c r="NAC148" s="41"/>
      <c r="NAD148" s="42"/>
      <c r="NAE148" s="41"/>
      <c r="NAF148" s="41"/>
      <c r="NAG148" s="41"/>
      <c r="NAH148" s="42"/>
      <c r="NAI148" s="41"/>
      <c r="NAJ148" s="41"/>
      <c r="NAK148" s="41"/>
      <c r="NAL148" s="42"/>
      <c r="NAM148" s="41"/>
      <c r="NAN148" s="41"/>
      <c r="NAO148" s="41"/>
      <c r="NAP148" s="42"/>
      <c r="NAQ148" s="41"/>
      <c r="NAR148" s="41"/>
      <c r="NAS148" s="41"/>
      <c r="NAT148" s="42"/>
      <c r="NAU148" s="41"/>
      <c r="NAV148" s="41"/>
      <c r="NAW148" s="41"/>
      <c r="NAX148" s="42"/>
      <c r="NAY148" s="41"/>
      <c r="NAZ148" s="41"/>
      <c r="NBA148" s="41"/>
      <c r="NBB148" s="42"/>
      <c r="NBC148" s="41"/>
      <c r="NBD148" s="41"/>
      <c r="NBE148" s="41"/>
      <c r="NBF148" s="42"/>
      <c r="NBG148" s="41"/>
      <c r="NBH148" s="41"/>
      <c r="NBI148" s="41"/>
      <c r="NBJ148" s="42"/>
      <c r="NBK148" s="41"/>
      <c r="NBL148" s="41"/>
      <c r="NBM148" s="41"/>
      <c r="NBN148" s="42"/>
      <c r="NBO148" s="41"/>
      <c r="NBP148" s="41"/>
      <c r="NBQ148" s="41"/>
      <c r="NBR148" s="42"/>
      <c r="NBS148" s="41"/>
      <c r="NBT148" s="41"/>
      <c r="NBU148" s="41"/>
      <c r="NBV148" s="42"/>
      <c r="NBW148" s="41"/>
      <c r="NBX148" s="41"/>
      <c r="NBY148" s="41"/>
      <c r="NBZ148" s="42"/>
      <c r="NCA148" s="41"/>
      <c r="NCB148" s="41"/>
      <c r="NCC148" s="41"/>
      <c r="NCD148" s="42"/>
      <c r="NCE148" s="41"/>
      <c r="NCF148" s="41"/>
      <c r="NCG148" s="41"/>
      <c r="NCH148" s="42"/>
      <c r="NCI148" s="41"/>
      <c r="NCJ148" s="41"/>
      <c r="NCK148" s="41"/>
      <c r="NCL148" s="42"/>
      <c r="NCM148" s="41"/>
      <c r="NCN148" s="41"/>
      <c r="NCO148" s="41"/>
      <c r="NCP148" s="42"/>
      <c r="NCQ148" s="41"/>
      <c r="NCR148" s="41"/>
      <c r="NCS148" s="41"/>
      <c r="NCT148" s="42"/>
      <c r="NCU148" s="41"/>
      <c r="NCV148" s="41"/>
      <c r="NCW148" s="41"/>
      <c r="NCX148" s="42"/>
      <c r="NCY148" s="41"/>
      <c r="NCZ148" s="41"/>
      <c r="NDA148" s="41"/>
      <c r="NDB148" s="42"/>
      <c r="NDC148" s="41"/>
      <c r="NDD148" s="41"/>
      <c r="NDE148" s="41"/>
      <c r="NDF148" s="42"/>
      <c r="NDG148" s="41"/>
      <c r="NDH148" s="41"/>
      <c r="NDI148" s="41"/>
      <c r="NDJ148" s="43"/>
      <c r="NDK148" s="44"/>
      <c r="NDL148" s="45"/>
      <c r="NDM148" s="45"/>
      <c r="NDN148" s="42"/>
      <c r="NDO148" s="41"/>
      <c r="NDP148" s="41"/>
      <c r="NDQ148" s="41"/>
      <c r="NDR148" s="42"/>
      <c r="NDS148" s="41"/>
      <c r="NDT148" s="41"/>
      <c r="NDU148" s="41"/>
      <c r="NDV148" s="42"/>
      <c r="NDW148" s="41"/>
      <c r="NDX148" s="41"/>
      <c r="NDY148" s="41"/>
      <c r="NDZ148" s="42"/>
      <c r="NEA148" s="41"/>
      <c r="NEB148" s="41"/>
      <c r="NEC148" s="41"/>
      <c r="NED148" s="42"/>
      <c r="NEE148" s="41"/>
      <c r="NEF148" s="41"/>
      <c r="NEG148" s="41"/>
      <c r="NEH148" s="42"/>
      <c r="NEI148" s="41"/>
      <c r="NEJ148" s="41"/>
      <c r="NEK148" s="41"/>
      <c r="NEL148" s="42"/>
      <c r="NEM148" s="41"/>
      <c r="NEN148" s="41"/>
      <c r="NEO148" s="41"/>
      <c r="NEP148" s="42"/>
      <c r="NEQ148" s="41"/>
      <c r="NER148" s="41"/>
      <c r="NES148" s="41"/>
      <c r="NET148" s="42"/>
      <c r="NEU148" s="41"/>
      <c r="NEV148" s="41"/>
      <c r="NEW148" s="41"/>
      <c r="NEX148" s="42"/>
      <c r="NEY148" s="41"/>
      <c r="NEZ148" s="41"/>
      <c r="NFA148" s="41"/>
      <c r="NFB148" s="42"/>
      <c r="NFC148" s="41"/>
      <c r="NFD148" s="41"/>
      <c r="NFE148" s="41"/>
      <c r="NFF148" s="42"/>
      <c r="NFG148" s="41"/>
      <c r="NFH148" s="41"/>
      <c r="NFI148" s="41"/>
      <c r="NFJ148" s="42"/>
      <c r="NFK148" s="41"/>
      <c r="NFL148" s="41"/>
      <c r="NFM148" s="41"/>
      <c r="NFN148" s="42"/>
      <c r="NFO148" s="41"/>
      <c r="NFP148" s="41"/>
      <c r="NFQ148" s="41"/>
      <c r="NFR148" s="42"/>
      <c r="NFS148" s="41"/>
      <c r="NFT148" s="41"/>
      <c r="NFU148" s="41"/>
      <c r="NFV148" s="42"/>
      <c r="NFW148" s="41"/>
      <c r="NFX148" s="41"/>
      <c r="NFY148" s="41"/>
      <c r="NFZ148" s="42"/>
      <c r="NGA148" s="41"/>
      <c r="NGB148" s="41"/>
      <c r="NGC148" s="41"/>
      <c r="NGD148" s="42"/>
      <c r="NGE148" s="41"/>
      <c r="NGF148" s="41"/>
      <c r="NGG148" s="41"/>
      <c r="NGH148" s="42"/>
      <c r="NGI148" s="41"/>
      <c r="NGJ148" s="41"/>
      <c r="NGK148" s="41"/>
      <c r="NGL148" s="42"/>
      <c r="NGM148" s="41"/>
      <c r="NGN148" s="41"/>
      <c r="NGO148" s="41"/>
      <c r="NGP148" s="42"/>
      <c r="NGQ148" s="41"/>
      <c r="NGR148" s="41"/>
      <c r="NGS148" s="41"/>
      <c r="NGT148" s="42"/>
      <c r="NGU148" s="41"/>
      <c r="NGV148" s="41"/>
      <c r="NGW148" s="41"/>
      <c r="NGX148" s="42"/>
      <c r="NGY148" s="41"/>
      <c r="NGZ148" s="41"/>
      <c r="NHA148" s="41"/>
      <c r="NHB148" s="42"/>
      <c r="NHC148" s="41"/>
      <c r="NHD148" s="41"/>
      <c r="NHE148" s="41"/>
      <c r="NHF148" s="42"/>
      <c r="NHG148" s="41"/>
      <c r="NHH148" s="41"/>
      <c r="NHI148" s="41"/>
      <c r="NHJ148" s="42"/>
      <c r="NHK148" s="41"/>
      <c r="NHL148" s="41"/>
      <c r="NHM148" s="41"/>
      <c r="NHN148" s="42"/>
      <c r="NHO148" s="41"/>
      <c r="NHP148" s="41"/>
      <c r="NHQ148" s="41"/>
      <c r="NHR148" s="42"/>
      <c r="NHS148" s="41"/>
      <c r="NHT148" s="41"/>
      <c r="NHU148" s="41"/>
      <c r="NHV148" s="42"/>
      <c r="NHW148" s="41"/>
      <c r="NHX148" s="41"/>
      <c r="NHY148" s="41"/>
      <c r="NHZ148" s="42"/>
      <c r="NIA148" s="41"/>
      <c r="NIB148" s="41"/>
      <c r="NIC148" s="41"/>
      <c r="NID148" s="42"/>
      <c r="NIE148" s="41"/>
      <c r="NIF148" s="41"/>
      <c r="NIG148" s="41"/>
      <c r="NIH148" s="42"/>
      <c r="NII148" s="41"/>
      <c r="NIJ148" s="41"/>
      <c r="NIK148" s="41"/>
      <c r="NIL148" s="42"/>
      <c r="NIM148" s="41"/>
      <c r="NIN148" s="41"/>
      <c r="NIO148" s="41"/>
      <c r="NIP148" s="42"/>
      <c r="NIQ148" s="41"/>
      <c r="NIR148" s="41"/>
      <c r="NIS148" s="41"/>
      <c r="NIT148" s="42"/>
      <c r="NIU148" s="41"/>
      <c r="NIV148" s="41"/>
      <c r="NIW148" s="41"/>
      <c r="NIX148" s="42"/>
      <c r="NIY148" s="41"/>
      <c r="NIZ148" s="41"/>
      <c r="NJA148" s="41"/>
      <c r="NJB148" s="42"/>
      <c r="NJC148" s="41"/>
      <c r="NJD148" s="41"/>
      <c r="NJE148" s="41"/>
      <c r="NJF148" s="42"/>
      <c r="NJG148" s="41"/>
      <c r="NJH148" s="41"/>
      <c r="NJI148" s="41"/>
      <c r="NJJ148" s="42"/>
      <c r="NJK148" s="41"/>
      <c r="NJL148" s="41"/>
      <c r="NJM148" s="41"/>
      <c r="NJN148" s="43"/>
      <c r="NJO148" s="44"/>
      <c r="NJP148" s="45"/>
      <c r="NJQ148" s="45"/>
      <c r="NJR148" s="42"/>
      <c r="NJS148" s="41"/>
      <c r="NJT148" s="41"/>
      <c r="NJU148" s="41"/>
      <c r="NJV148" s="42"/>
      <c r="NJW148" s="41"/>
      <c r="NJX148" s="41"/>
      <c r="NJY148" s="41"/>
      <c r="NJZ148" s="42"/>
      <c r="NKA148" s="41"/>
      <c r="NKB148" s="41"/>
      <c r="NKC148" s="41"/>
      <c r="NKD148" s="42"/>
      <c r="NKE148" s="41"/>
      <c r="NKF148" s="41"/>
      <c r="NKG148" s="41"/>
      <c r="NKH148" s="42"/>
      <c r="NKI148" s="41"/>
      <c r="NKJ148" s="41"/>
      <c r="NKK148" s="41"/>
      <c r="NKL148" s="42"/>
      <c r="NKM148" s="41"/>
      <c r="NKN148" s="41"/>
      <c r="NKO148" s="41"/>
      <c r="NKP148" s="42"/>
      <c r="NKQ148" s="41"/>
      <c r="NKR148" s="41"/>
      <c r="NKS148" s="41"/>
      <c r="NKT148" s="42"/>
      <c r="NKU148" s="41"/>
      <c r="NKV148" s="41"/>
      <c r="NKW148" s="41"/>
      <c r="NKX148" s="42"/>
      <c r="NKY148" s="41"/>
      <c r="NKZ148" s="41"/>
      <c r="NLA148" s="41"/>
      <c r="NLB148" s="42"/>
      <c r="NLC148" s="41"/>
      <c r="NLD148" s="41"/>
      <c r="NLE148" s="41"/>
      <c r="NLF148" s="42"/>
      <c r="NLG148" s="41"/>
      <c r="NLH148" s="41"/>
      <c r="NLI148" s="41"/>
      <c r="NLJ148" s="42"/>
      <c r="NLK148" s="41"/>
      <c r="NLL148" s="41"/>
      <c r="NLM148" s="41"/>
      <c r="NLN148" s="42"/>
      <c r="NLO148" s="41"/>
      <c r="NLP148" s="41"/>
      <c r="NLQ148" s="41"/>
      <c r="NLR148" s="42"/>
      <c r="NLS148" s="41"/>
      <c r="NLT148" s="41"/>
      <c r="NLU148" s="41"/>
      <c r="NLV148" s="42"/>
      <c r="NLW148" s="41"/>
      <c r="NLX148" s="41"/>
      <c r="NLY148" s="41"/>
      <c r="NLZ148" s="42"/>
      <c r="NMA148" s="41"/>
      <c r="NMB148" s="41"/>
      <c r="NMC148" s="41"/>
      <c r="NMD148" s="42"/>
      <c r="NME148" s="41"/>
      <c r="NMF148" s="41"/>
      <c r="NMG148" s="41"/>
      <c r="NMH148" s="42"/>
      <c r="NMI148" s="41"/>
      <c r="NMJ148" s="41"/>
      <c r="NMK148" s="41"/>
      <c r="NML148" s="42"/>
      <c r="NMM148" s="41"/>
      <c r="NMN148" s="41"/>
      <c r="NMO148" s="41"/>
      <c r="NMP148" s="42"/>
      <c r="NMQ148" s="41"/>
      <c r="NMR148" s="41"/>
      <c r="NMS148" s="41"/>
      <c r="NMT148" s="42"/>
      <c r="NMU148" s="41"/>
      <c r="NMV148" s="41"/>
      <c r="NMW148" s="41"/>
      <c r="NMX148" s="42"/>
      <c r="NMY148" s="41"/>
      <c r="NMZ148" s="41"/>
      <c r="NNA148" s="41"/>
      <c r="NNB148" s="42"/>
      <c r="NNC148" s="41"/>
      <c r="NND148" s="41"/>
      <c r="NNE148" s="41"/>
      <c r="NNF148" s="42"/>
      <c r="NNG148" s="41"/>
      <c r="NNH148" s="41"/>
      <c r="NNI148" s="41"/>
      <c r="NNJ148" s="42"/>
      <c r="NNK148" s="41"/>
      <c r="NNL148" s="41"/>
      <c r="NNM148" s="41"/>
      <c r="NNN148" s="42"/>
      <c r="NNO148" s="41"/>
      <c r="NNP148" s="41"/>
      <c r="NNQ148" s="41"/>
      <c r="NNR148" s="42"/>
      <c r="NNS148" s="41"/>
      <c r="NNT148" s="41"/>
      <c r="NNU148" s="41"/>
      <c r="NNV148" s="42"/>
      <c r="NNW148" s="41"/>
      <c r="NNX148" s="41"/>
      <c r="NNY148" s="41"/>
      <c r="NNZ148" s="42"/>
      <c r="NOA148" s="41"/>
      <c r="NOB148" s="41"/>
      <c r="NOC148" s="41"/>
      <c r="NOD148" s="42"/>
      <c r="NOE148" s="41"/>
      <c r="NOF148" s="41"/>
      <c r="NOG148" s="41"/>
      <c r="NOH148" s="42"/>
      <c r="NOI148" s="41"/>
      <c r="NOJ148" s="41"/>
      <c r="NOK148" s="41"/>
      <c r="NOL148" s="42"/>
      <c r="NOM148" s="41"/>
      <c r="NON148" s="41"/>
      <c r="NOO148" s="41"/>
      <c r="NOP148" s="42"/>
      <c r="NOQ148" s="41"/>
      <c r="NOR148" s="41"/>
      <c r="NOS148" s="41"/>
      <c r="NOT148" s="42"/>
      <c r="NOU148" s="41"/>
      <c r="NOV148" s="41"/>
      <c r="NOW148" s="41"/>
      <c r="NOX148" s="42"/>
      <c r="NOY148" s="41"/>
      <c r="NOZ148" s="41"/>
      <c r="NPA148" s="41"/>
      <c r="NPB148" s="42"/>
      <c r="NPC148" s="41"/>
      <c r="NPD148" s="41"/>
      <c r="NPE148" s="41"/>
      <c r="NPF148" s="42"/>
      <c r="NPG148" s="41"/>
      <c r="NPH148" s="41"/>
      <c r="NPI148" s="41"/>
      <c r="NPJ148" s="42"/>
      <c r="NPK148" s="41"/>
      <c r="NPL148" s="41"/>
      <c r="NPM148" s="41"/>
      <c r="NPN148" s="42"/>
      <c r="NPO148" s="41"/>
      <c r="NPP148" s="41"/>
      <c r="NPQ148" s="41"/>
      <c r="NPR148" s="43"/>
      <c r="NPS148" s="44"/>
      <c r="NPT148" s="45"/>
      <c r="NPU148" s="45"/>
      <c r="NPV148" s="42"/>
      <c r="NPW148" s="41"/>
      <c r="NPX148" s="41"/>
      <c r="NPY148" s="41"/>
      <c r="NPZ148" s="42"/>
      <c r="NQA148" s="41"/>
      <c r="NQB148" s="41"/>
      <c r="NQC148" s="41"/>
      <c r="NQD148" s="42"/>
      <c r="NQE148" s="41"/>
      <c r="NQF148" s="41"/>
      <c r="NQG148" s="41"/>
      <c r="NQH148" s="42"/>
      <c r="NQI148" s="41"/>
      <c r="NQJ148" s="41"/>
      <c r="NQK148" s="41"/>
      <c r="NQL148" s="42"/>
      <c r="NQM148" s="41"/>
      <c r="NQN148" s="41"/>
      <c r="NQO148" s="41"/>
      <c r="NQP148" s="42"/>
      <c r="NQQ148" s="41"/>
      <c r="NQR148" s="41"/>
      <c r="NQS148" s="41"/>
      <c r="NQT148" s="42"/>
      <c r="NQU148" s="41"/>
      <c r="NQV148" s="41"/>
      <c r="NQW148" s="41"/>
      <c r="NQX148" s="42"/>
      <c r="NQY148" s="41"/>
      <c r="NQZ148" s="41"/>
      <c r="NRA148" s="41"/>
      <c r="NRB148" s="42"/>
      <c r="NRC148" s="41"/>
      <c r="NRD148" s="41"/>
      <c r="NRE148" s="41"/>
      <c r="NRF148" s="42"/>
      <c r="NRG148" s="41"/>
      <c r="NRH148" s="41"/>
      <c r="NRI148" s="41"/>
      <c r="NRJ148" s="42"/>
      <c r="NRK148" s="41"/>
      <c r="NRL148" s="41"/>
      <c r="NRM148" s="41"/>
      <c r="NRN148" s="42"/>
      <c r="NRO148" s="41"/>
      <c r="NRP148" s="41"/>
      <c r="NRQ148" s="41"/>
      <c r="NRR148" s="42"/>
      <c r="NRS148" s="41"/>
      <c r="NRT148" s="41"/>
      <c r="NRU148" s="41"/>
      <c r="NRV148" s="42"/>
      <c r="NRW148" s="41"/>
      <c r="NRX148" s="41"/>
      <c r="NRY148" s="41"/>
      <c r="NRZ148" s="42"/>
      <c r="NSA148" s="41"/>
      <c r="NSB148" s="41"/>
      <c r="NSC148" s="41"/>
      <c r="NSD148" s="42"/>
      <c r="NSE148" s="41"/>
      <c r="NSF148" s="41"/>
      <c r="NSG148" s="41"/>
      <c r="NSH148" s="42"/>
      <c r="NSI148" s="41"/>
      <c r="NSJ148" s="41"/>
      <c r="NSK148" s="41"/>
      <c r="NSL148" s="42"/>
      <c r="NSM148" s="41"/>
      <c r="NSN148" s="41"/>
      <c r="NSO148" s="41"/>
      <c r="NSP148" s="42"/>
      <c r="NSQ148" s="41"/>
      <c r="NSR148" s="41"/>
      <c r="NSS148" s="41"/>
      <c r="NST148" s="42"/>
      <c r="NSU148" s="41"/>
      <c r="NSV148" s="41"/>
      <c r="NSW148" s="41"/>
      <c r="NSX148" s="42"/>
      <c r="NSY148" s="41"/>
      <c r="NSZ148" s="41"/>
      <c r="NTA148" s="41"/>
      <c r="NTB148" s="42"/>
      <c r="NTC148" s="41"/>
      <c r="NTD148" s="41"/>
      <c r="NTE148" s="41"/>
      <c r="NTF148" s="42"/>
      <c r="NTG148" s="41"/>
      <c r="NTH148" s="41"/>
      <c r="NTI148" s="41"/>
      <c r="NTJ148" s="42"/>
      <c r="NTK148" s="41"/>
      <c r="NTL148" s="41"/>
      <c r="NTM148" s="41"/>
      <c r="NTN148" s="42"/>
      <c r="NTO148" s="41"/>
      <c r="NTP148" s="41"/>
      <c r="NTQ148" s="41"/>
      <c r="NTR148" s="42"/>
      <c r="NTS148" s="41"/>
      <c r="NTT148" s="41"/>
      <c r="NTU148" s="41"/>
      <c r="NTV148" s="42"/>
      <c r="NTW148" s="41"/>
      <c r="NTX148" s="41"/>
      <c r="NTY148" s="41"/>
      <c r="NTZ148" s="42"/>
      <c r="NUA148" s="41"/>
      <c r="NUB148" s="41"/>
      <c r="NUC148" s="41"/>
      <c r="NUD148" s="42"/>
      <c r="NUE148" s="41"/>
      <c r="NUF148" s="41"/>
      <c r="NUG148" s="41"/>
      <c r="NUH148" s="42"/>
      <c r="NUI148" s="41"/>
      <c r="NUJ148" s="41"/>
      <c r="NUK148" s="41"/>
      <c r="NUL148" s="42"/>
      <c r="NUM148" s="41"/>
      <c r="NUN148" s="41"/>
      <c r="NUO148" s="41"/>
      <c r="NUP148" s="42"/>
      <c r="NUQ148" s="41"/>
      <c r="NUR148" s="41"/>
      <c r="NUS148" s="41"/>
      <c r="NUT148" s="42"/>
      <c r="NUU148" s="41"/>
      <c r="NUV148" s="41"/>
      <c r="NUW148" s="41"/>
      <c r="NUX148" s="42"/>
      <c r="NUY148" s="41"/>
      <c r="NUZ148" s="41"/>
      <c r="NVA148" s="41"/>
      <c r="NVB148" s="42"/>
      <c r="NVC148" s="41"/>
      <c r="NVD148" s="41"/>
      <c r="NVE148" s="41"/>
      <c r="NVF148" s="42"/>
      <c r="NVG148" s="41"/>
      <c r="NVH148" s="41"/>
      <c r="NVI148" s="41"/>
      <c r="NVJ148" s="42"/>
      <c r="NVK148" s="41"/>
      <c r="NVL148" s="41"/>
      <c r="NVM148" s="41"/>
      <c r="NVN148" s="42"/>
      <c r="NVO148" s="41"/>
      <c r="NVP148" s="41"/>
      <c r="NVQ148" s="41"/>
      <c r="NVR148" s="42"/>
      <c r="NVS148" s="41"/>
      <c r="NVT148" s="41"/>
      <c r="NVU148" s="41"/>
      <c r="NVV148" s="43"/>
      <c r="NVW148" s="44"/>
      <c r="NVX148" s="45"/>
      <c r="NVY148" s="45"/>
      <c r="NVZ148" s="42"/>
      <c r="NWA148" s="41"/>
      <c r="NWB148" s="41"/>
      <c r="NWC148" s="41"/>
      <c r="NWD148" s="42"/>
      <c r="NWE148" s="41"/>
      <c r="NWF148" s="41"/>
      <c r="NWG148" s="41"/>
      <c r="NWH148" s="42"/>
      <c r="NWI148" s="41"/>
      <c r="NWJ148" s="41"/>
      <c r="NWK148" s="41"/>
      <c r="NWL148" s="42"/>
      <c r="NWM148" s="41"/>
      <c r="NWN148" s="41"/>
      <c r="NWO148" s="41"/>
      <c r="NWP148" s="42"/>
      <c r="NWQ148" s="41"/>
      <c r="NWR148" s="41"/>
      <c r="NWS148" s="41"/>
      <c r="NWT148" s="42"/>
      <c r="NWU148" s="41"/>
      <c r="NWV148" s="41"/>
      <c r="NWW148" s="41"/>
      <c r="NWX148" s="42"/>
      <c r="NWY148" s="41"/>
      <c r="NWZ148" s="41"/>
      <c r="NXA148" s="41"/>
      <c r="NXB148" s="42"/>
      <c r="NXC148" s="41"/>
      <c r="NXD148" s="41"/>
      <c r="NXE148" s="41"/>
      <c r="NXF148" s="42"/>
      <c r="NXG148" s="41"/>
      <c r="NXH148" s="41"/>
      <c r="NXI148" s="41"/>
      <c r="NXJ148" s="42"/>
      <c r="NXK148" s="41"/>
      <c r="NXL148" s="41"/>
      <c r="NXM148" s="41"/>
      <c r="NXN148" s="42"/>
      <c r="NXO148" s="41"/>
      <c r="NXP148" s="41"/>
      <c r="NXQ148" s="41"/>
      <c r="NXR148" s="42"/>
      <c r="NXS148" s="41"/>
      <c r="NXT148" s="41"/>
      <c r="NXU148" s="41"/>
      <c r="NXV148" s="42"/>
      <c r="NXW148" s="41"/>
      <c r="NXX148" s="41"/>
      <c r="NXY148" s="41"/>
      <c r="NXZ148" s="42"/>
      <c r="NYA148" s="41"/>
      <c r="NYB148" s="41"/>
      <c r="NYC148" s="41"/>
      <c r="NYD148" s="42"/>
      <c r="NYE148" s="41"/>
      <c r="NYF148" s="41"/>
      <c r="NYG148" s="41"/>
      <c r="NYH148" s="42"/>
      <c r="NYI148" s="41"/>
      <c r="NYJ148" s="41"/>
      <c r="NYK148" s="41"/>
      <c r="NYL148" s="42"/>
      <c r="NYM148" s="41"/>
      <c r="NYN148" s="41"/>
      <c r="NYO148" s="41"/>
      <c r="NYP148" s="42"/>
      <c r="NYQ148" s="41"/>
      <c r="NYR148" s="41"/>
      <c r="NYS148" s="41"/>
      <c r="NYT148" s="42"/>
      <c r="NYU148" s="41"/>
      <c r="NYV148" s="41"/>
      <c r="NYW148" s="41"/>
      <c r="NYX148" s="42"/>
      <c r="NYY148" s="41"/>
      <c r="NYZ148" s="41"/>
      <c r="NZA148" s="41"/>
      <c r="NZB148" s="42"/>
      <c r="NZC148" s="41"/>
      <c r="NZD148" s="41"/>
      <c r="NZE148" s="41"/>
      <c r="NZF148" s="42"/>
      <c r="NZG148" s="41"/>
      <c r="NZH148" s="41"/>
      <c r="NZI148" s="41"/>
      <c r="NZJ148" s="42"/>
      <c r="NZK148" s="41"/>
      <c r="NZL148" s="41"/>
      <c r="NZM148" s="41"/>
      <c r="NZN148" s="42"/>
      <c r="NZO148" s="41"/>
      <c r="NZP148" s="41"/>
      <c r="NZQ148" s="41"/>
      <c r="NZR148" s="42"/>
      <c r="NZS148" s="41"/>
      <c r="NZT148" s="41"/>
      <c r="NZU148" s="41"/>
      <c r="NZV148" s="42"/>
      <c r="NZW148" s="41"/>
      <c r="NZX148" s="41"/>
      <c r="NZY148" s="41"/>
      <c r="NZZ148" s="42"/>
      <c r="OAA148" s="41"/>
      <c r="OAB148" s="41"/>
      <c r="OAC148" s="41"/>
      <c r="OAD148" s="42"/>
      <c r="OAE148" s="41"/>
      <c r="OAF148" s="41"/>
      <c r="OAG148" s="41"/>
      <c r="OAH148" s="42"/>
      <c r="OAI148" s="41"/>
      <c r="OAJ148" s="41"/>
      <c r="OAK148" s="41"/>
      <c r="OAL148" s="42"/>
      <c r="OAM148" s="41"/>
      <c r="OAN148" s="41"/>
      <c r="OAO148" s="41"/>
      <c r="OAP148" s="42"/>
      <c r="OAQ148" s="41"/>
      <c r="OAR148" s="41"/>
      <c r="OAS148" s="41"/>
      <c r="OAT148" s="42"/>
      <c r="OAU148" s="41"/>
      <c r="OAV148" s="41"/>
      <c r="OAW148" s="41"/>
      <c r="OAX148" s="42"/>
      <c r="OAY148" s="41"/>
      <c r="OAZ148" s="41"/>
      <c r="OBA148" s="41"/>
      <c r="OBB148" s="42"/>
      <c r="OBC148" s="41"/>
      <c r="OBD148" s="41"/>
      <c r="OBE148" s="41"/>
      <c r="OBF148" s="42"/>
      <c r="OBG148" s="41"/>
      <c r="OBH148" s="41"/>
      <c r="OBI148" s="41"/>
      <c r="OBJ148" s="42"/>
      <c r="OBK148" s="41"/>
      <c r="OBL148" s="41"/>
      <c r="OBM148" s="41"/>
      <c r="OBN148" s="42"/>
      <c r="OBO148" s="41"/>
      <c r="OBP148" s="41"/>
      <c r="OBQ148" s="41"/>
      <c r="OBR148" s="42"/>
      <c r="OBS148" s="41"/>
      <c r="OBT148" s="41"/>
      <c r="OBU148" s="41"/>
      <c r="OBV148" s="42"/>
      <c r="OBW148" s="41"/>
      <c r="OBX148" s="41"/>
      <c r="OBY148" s="41"/>
      <c r="OBZ148" s="43"/>
      <c r="OCA148" s="44"/>
      <c r="OCB148" s="45"/>
      <c r="OCC148" s="45"/>
      <c r="OCD148" s="42"/>
      <c r="OCE148" s="41"/>
      <c r="OCF148" s="41"/>
      <c r="OCG148" s="41"/>
      <c r="OCH148" s="42"/>
      <c r="OCI148" s="41"/>
      <c r="OCJ148" s="41"/>
      <c r="OCK148" s="41"/>
      <c r="OCL148" s="42"/>
      <c r="OCM148" s="41"/>
      <c r="OCN148" s="41"/>
      <c r="OCO148" s="41"/>
      <c r="OCP148" s="42"/>
      <c r="OCQ148" s="41"/>
      <c r="OCR148" s="41"/>
      <c r="OCS148" s="41"/>
      <c r="OCT148" s="42"/>
      <c r="OCU148" s="41"/>
      <c r="OCV148" s="41"/>
      <c r="OCW148" s="41"/>
      <c r="OCX148" s="42"/>
      <c r="OCY148" s="41"/>
      <c r="OCZ148" s="41"/>
      <c r="ODA148" s="41"/>
      <c r="ODB148" s="42"/>
      <c r="ODC148" s="41"/>
      <c r="ODD148" s="41"/>
      <c r="ODE148" s="41"/>
      <c r="ODF148" s="42"/>
      <c r="ODG148" s="41"/>
      <c r="ODH148" s="41"/>
      <c r="ODI148" s="41"/>
      <c r="ODJ148" s="42"/>
      <c r="ODK148" s="41"/>
      <c r="ODL148" s="41"/>
      <c r="ODM148" s="41"/>
      <c r="ODN148" s="42"/>
      <c r="ODO148" s="41"/>
      <c r="ODP148" s="41"/>
      <c r="ODQ148" s="41"/>
      <c r="ODR148" s="42"/>
      <c r="ODS148" s="41"/>
      <c r="ODT148" s="41"/>
      <c r="ODU148" s="41"/>
      <c r="ODV148" s="42"/>
      <c r="ODW148" s="41"/>
      <c r="ODX148" s="41"/>
      <c r="ODY148" s="41"/>
      <c r="ODZ148" s="42"/>
      <c r="OEA148" s="41"/>
      <c r="OEB148" s="41"/>
      <c r="OEC148" s="41"/>
      <c r="OED148" s="42"/>
      <c r="OEE148" s="41"/>
      <c r="OEF148" s="41"/>
      <c r="OEG148" s="41"/>
      <c r="OEH148" s="42"/>
      <c r="OEI148" s="41"/>
      <c r="OEJ148" s="41"/>
      <c r="OEK148" s="41"/>
      <c r="OEL148" s="42"/>
      <c r="OEM148" s="41"/>
      <c r="OEN148" s="41"/>
      <c r="OEO148" s="41"/>
      <c r="OEP148" s="42"/>
      <c r="OEQ148" s="41"/>
      <c r="OER148" s="41"/>
      <c r="OES148" s="41"/>
      <c r="OET148" s="42"/>
      <c r="OEU148" s="41"/>
      <c r="OEV148" s="41"/>
      <c r="OEW148" s="41"/>
      <c r="OEX148" s="42"/>
      <c r="OEY148" s="41"/>
      <c r="OEZ148" s="41"/>
      <c r="OFA148" s="41"/>
      <c r="OFB148" s="42"/>
      <c r="OFC148" s="41"/>
      <c r="OFD148" s="41"/>
      <c r="OFE148" s="41"/>
      <c r="OFF148" s="42"/>
      <c r="OFG148" s="41"/>
      <c r="OFH148" s="41"/>
      <c r="OFI148" s="41"/>
      <c r="OFJ148" s="42"/>
      <c r="OFK148" s="41"/>
      <c r="OFL148" s="41"/>
      <c r="OFM148" s="41"/>
      <c r="OFN148" s="42"/>
      <c r="OFO148" s="41"/>
      <c r="OFP148" s="41"/>
      <c r="OFQ148" s="41"/>
      <c r="OFR148" s="42"/>
      <c r="OFS148" s="41"/>
      <c r="OFT148" s="41"/>
      <c r="OFU148" s="41"/>
      <c r="OFV148" s="42"/>
      <c r="OFW148" s="41"/>
      <c r="OFX148" s="41"/>
      <c r="OFY148" s="41"/>
      <c r="OFZ148" s="42"/>
      <c r="OGA148" s="41"/>
      <c r="OGB148" s="41"/>
      <c r="OGC148" s="41"/>
      <c r="OGD148" s="42"/>
      <c r="OGE148" s="41"/>
      <c r="OGF148" s="41"/>
      <c r="OGG148" s="41"/>
      <c r="OGH148" s="42"/>
      <c r="OGI148" s="41"/>
      <c r="OGJ148" s="41"/>
      <c r="OGK148" s="41"/>
      <c r="OGL148" s="42"/>
      <c r="OGM148" s="41"/>
      <c r="OGN148" s="41"/>
      <c r="OGO148" s="41"/>
      <c r="OGP148" s="42"/>
      <c r="OGQ148" s="41"/>
      <c r="OGR148" s="41"/>
      <c r="OGS148" s="41"/>
      <c r="OGT148" s="42"/>
      <c r="OGU148" s="41"/>
      <c r="OGV148" s="41"/>
      <c r="OGW148" s="41"/>
      <c r="OGX148" s="42"/>
      <c r="OGY148" s="41"/>
      <c r="OGZ148" s="41"/>
      <c r="OHA148" s="41"/>
      <c r="OHB148" s="42"/>
      <c r="OHC148" s="41"/>
      <c r="OHD148" s="41"/>
      <c r="OHE148" s="41"/>
      <c r="OHF148" s="42"/>
      <c r="OHG148" s="41"/>
      <c r="OHH148" s="41"/>
      <c r="OHI148" s="41"/>
      <c r="OHJ148" s="42"/>
      <c r="OHK148" s="41"/>
      <c r="OHL148" s="41"/>
      <c r="OHM148" s="41"/>
      <c r="OHN148" s="42"/>
      <c r="OHO148" s="41"/>
      <c r="OHP148" s="41"/>
      <c r="OHQ148" s="41"/>
      <c r="OHR148" s="42"/>
      <c r="OHS148" s="41"/>
      <c r="OHT148" s="41"/>
      <c r="OHU148" s="41"/>
      <c r="OHV148" s="42"/>
      <c r="OHW148" s="41"/>
      <c r="OHX148" s="41"/>
      <c r="OHY148" s="41"/>
      <c r="OHZ148" s="42"/>
      <c r="OIA148" s="41"/>
      <c r="OIB148" s="41"/>
      <c r="OIC148" s="41"/>
      <c r="OID148" s="43"/>
      <c r="OIE148" s="44"/>
      <c r="OIF148" s="45"/>
      <c r="OIG148" s="45"/>
      <c r="OIH148" s="42"/>
      <c r="OII148" s="41"/>
      <c r="OIJ148" s="41"/>
      <c r="OIK148" s="41"/>
      <c r="OIL148" s="42"/>
      <c r="OIM148" s="41"/>
      <c r="OIN148" s="41"/>
      <c r="OIO148" s="41"/>
      <c r="OIP148" s="42"/>
      <c r="OIQ148" s="41"/>
      <c r="OIR148" s="41"/>
      <c r="OIS148" s="41"/>
      <c r="OIT148" s="42"/>
      <c r="OIU148" s="41"/>
      <c r="OIV148" s="41"/>
      <c r="OIW148" s="41"/>
      <c r="OIX148" s="42"/>
      <c r="OIY148" s="41"/>
      <c r="OIZ148" s="41"/>
      <c r="OJA148" s="41"/>
      <c r="OJB148" s="42"/>
      <c r="OJC148" s="41"/>
      <c r="OJD148" s="41"/>
      <c r="OJE148" s="41"/>
      <c r="OJF148" s="42"/>
      <c r="OJG148" s="41"/>
      <c r="OJH148" s="41"/>
      <c r="OJI148" s="41"/>
      <c r="OJJ148" s="42"/>
      <c r="OJK148" s="41"/>
      <c r="OJL148" s="41"/>
      <c r="OJM148" s="41"/>
      <c r="OJN148" s="42"/>
      <c r="OJO148" s="41"/>
      <c r="OJP148" s="41"/>
      <c r="OJQ148" s="41"/>
      <c r="OJR148" s="42"/>
      <c r="OJS148" s="41"/>
      <c r="OJT148" s="41"/>
      <c r="OJU148" s="41"/>
      <c r="OJV148" s="42"/>
      <c r="OJW148" s="41"/>
      <c r="OJX148" s="41"/>
      <c r="OJY148" s="41"/>
      <c r="OJZ148" s="42"/>
      <c r="OKA148" s="41"/>
      <c r="OKB148" s="41"/>
      <c r="OKC148" s="41"/>
      <c r="OKD148" s="42"/>
      <c r="OKE148" s="41"/>
      <c r="OKF148" s="41"/>
      <c r="OKG148" s="41"/>
      <c r="OKH148" s="42"/>
      <c r="OKI148" s="41"/>
      <c r="OKJ148" s="41"/>
      <c r="OKK148" s="41"/>
      <c r="OKL148" s="42"/>
      <c r="OKM148" s="41"/>
      <c r="OKN148" s="41"/>
      <c r="OKO148" s="41"/>
      <c r="OKP148" s="42"/>
      <c r="OKQ148" s="41"/>
      <c r="OKR148" s="41"/>
      <c r="OKS148" s="41"/>
      <c r="OKT148" s="42"/>
      <c r="OKU148" s="41"/>
      <c r="OKV148" s="41"/>
      <c r="OKW148" s="41"/>
      <c r="OKX148" s="42"/>
      <c r="OKY148" s="41"/>
      <c r="OKZ148" s="41"/>
      <c r="OLA148" s="41"/>
      <c r="OLB148" s="42"/>
      <c r="OLC148" s="41"/>
      <c r="OLD148" s="41"/>
      <c r="OLE148" s="41"/>
      <c r="OLF148" s="42"/>
      <c r="OLG148" s="41"/>
      <c r="OLH148" s="41"/>
      <c r="OLI148" s="41"/>
      <c r="OLJ148" s="42"/>
      <c r="OLK148" s="41"/>
      <c r="OLL148" s="41"/>
      <c r="OLM148" s="41"/>
      <c r="OLN148" s="42"/>
      <c r="OLO148" s="41"/>
      <c r="OLP148" s="41"/>
      <c r="OLQ148" s="41"/>
      <c r="OLR148" s="42"/>
      <c r="OLS148" s="41"/>
      <c r="OLT148" s="41"/>
      <c r="OLU148" s="41"/>
      <c r="OLV148" s="42"/>
      <c r="OLW148" s="41"/>
      <c r="OLX148" s="41"/>
      <c r="OLY148" s="41"/>
      <c r="OLZ148" s="42"/>
      <c r="OMA148" s="41"/>
      <c r="OMB148" s="41"/>
      <c r="OMC148" s="41"/>
      <c r="OMD148" s="42"/>
      <c r="OME148" s="41"/>
      <c r="OMF148" s="41"/>
      <c r="OMG148" s="41"/>
      <c r="OMH148" s="42"/>
      <c r="OMI148" s="41"/>
      <c r="OMJ148" s="41"/>
      <c r="OMK148" s="41"/>
      <c r="OML148" s="42"/>
      <c r="OMM148" s="41"/>
      <c r="OMN148" s="41"/>
      <c r="OMO148" s="41"/>
      <c r="OMP148" s="42"/>
      <c r="OMQ148" s="41"/>
      <c r="OMR148" s="41"/>
      <c r="OMS148" s="41"/>
      <c r="OMT148" s="42"/>
      <c r="OMU148" s="41"/>
      <c r="OMV148" s="41"/>
      <c r="OMW148" s="41"/>
      <c r="OMX148" s="42"/>
      <c r="OMY148" s="41"/>
      <c r="OMZ148" s="41"/>
      <c r="ONA148" s="41"/>
      <c r="ONB148" s="42"/>
      <c r="ONC148" s="41"/>
      <c r="OND148" s="41"/>
      <c r="ONE148" s="41"/>
      <c r="ONF148" s="42"/>
      <c r="ONG148" s="41"/>
      <c r="ONH148" s="41"/>
      <c r="ONI148" s="41"/>
      <c r="ONJ148" s="42"/>
      <c r="ONK148" s="41"/>
      <c r="ONL148" s="41"/>
      <c r="ONM148" s="41"/>
      <c r="ONN148" s="42"/>
      <c r="ONO148" s="41"/>
      <c r="ONP148" s="41"/>
      <c r="ONQ148" s="41"/>
      <c r="ONR148" s="42"/>
      <c r="ONS148" s="41"/>
      <c r="ONT148" s="41"/>
      <c r="ONU148" s="41"/>
      <c r="ONV148" s="42"/>
      <c r="ONW148" s="41"/>
      <c r="ONX148" s="41"/>
      <c r="ONY148" s="41"/>
      <c r="ONZ148" s="42"/>
      <c r="OOA148" s="41"/>
      <c r="OOB148" s="41"/>
      <c r="OOC148" s="41"/>
      <c r="OOD148" s="42"/>
      <c r="OOE148" s="41"/>
      <c r="OOF148" s="41"/>
      <c r="OOG148" s="41"/>
      <c r="OOH148" s="43"/>
      <c r="OOI148" s="44"/>
      <c r="OOJ148" s="45"/>
      <c r="OOK148" s="45"/>
      <c r="OOL148" s="42"/>
      <c r="OOM148" s="41"/>
      <c r="OON148" s="41"/>
      <c r="OOO148" s="41"/>
      <c r="OOP148" s="42"/>
      <c r="OOQ148" s="41"/>
      <c r="OOR148" s="41"/>
      <c r="OOS148" s="41"/>
      <c r="OOT148" s="42"/>
      <c r="OOU148" s="41"/>
      <c r="OOV148" s="41"/>
      <c r="OOW148" s="41"/>
      <c r="OOX148" s="42"/>
      <c r="OOY148" s="41"/>
      <c r="OOZ148" s="41"/>
      <c r="OPA148" s="41"/>
      <c r="OPB148" s="42"/>
      <c r="OPC148" s="41"/>
      <c r="OPD148" s="41"/>
      <c r="OPE148" s="41"/>
      <c r="OPF148" s="42"/>
      <c r="OPG148" s="41"/>
      <c r="OPH148" s="41"/>
      <c r="OPI148" s="41"/>
      <c r="OPJ148" s="42"/>
      <c r="OPK148" s="41"/>
      <c r="OPL148" s="41"/>
      <c r="OPM148" s="41"/>
      <c r="OPN148" s="42"/>
      <c r="OPO148" s="41"/>
      <c r="OPP148" s="41"/>
      <c r="OPQ148" s="41"/>
      <c r="OPR148" s="42"/>
      <c r="OPS148" s="41"/>
      <c r="OPT148" s="41"/>
      <c r="OPU148" s="41"/>
      <c r="OPV148" s="42"/>
      <c r="OPW148" s="41"/>
      <c r="OPX148" s="41"/>
      <c r="OPY148" s="41"/>
      <c r="OPZ148" s="42"/>
      <c r="OQA148" s="41"/>
      <c r="OQB148" s="41"/>
      <c r="OQC148" s="41"/>
      <c r="OQD148" s="42"/>
      <c r="OQE148" s="41"/>
      <c r="OQF148" s="41"/>
      <c r="OQG148" s="41"/>
      <c r="OQH148" s="42"/>
      <c r="OQI148" s="41"/>
      <c r="OQJ148" s="41"/>
      <c r="OQK148" s="41"/>
      <c r="OQL148" s="42"/>
      <c r="OQM148" s="41"/>
      <c r="OQN148" s="41"/>
      <c r="OQO148" s="41"/>
      <c r="OQP148" s="42"/>
      <c r="OQQ148" s="41"/>
      <c r="OQR148" s="41"/>
      <c r="OQS148" s="41"/>
      <c r="OQT148" s="42"/>
      <c r="OQU148" s="41"/>
      <c r="OQV148" s="41"/>
      <c r="OQW148" s="41"/>
      <c r="OQX148" s="42"/>
      <c r="OQY148" s="41"/>
      <c r="OQZ148" s="41"/>
      <c r="ORA148" s="41"/>
      <c r="ORB148" s="42"/>
      <c r="ORC148" s="41"/>
      <c r="ORD148" s="41"/>
      <c r="ORE148" s="41"/>
      <c r="ORF148" s="42"/>
      <c r="ORG148" s="41"/>
      <c r="ORH148" s="41"/>
      <c r="ORI148" s="41"/>
      <c r="ORJ148" s="42"/>
      <c r="ORK148" s="41"/>
      <c r="ORL148" s="41"/>
      <c r="ORM148" s="41"/>
      <c r="ORN148" s="42"/>
      <c r="ORO148" s="41"/>
      <c r="ORP148" s="41"/>
      <c r="ORQ148" s="41"/>
      <c r="ORR148" s="42"/>
      <c r="ORS148" s="41"/>
      <c r="ORT148" s="41"/>
      <c r="ORU148" s="41"/>
      <c r="ORV148" s="42"/>
      <c r="ORW148" s="41"/>
      <c r="ORX148" s="41"/>
      <c r="ORY148" s="41"/>
      <c r="ORZ148" s="42"/>
      <c r="OSA148" s="41"/>
      <c r="OSB148" s="41"/>
      <c r="OSC148" s="41"/>
      <c r="OSD148" s="42"/>
      <c r="OSE148" s="41"/>
      <c r="OSF148" s="41"/>
      <c r="OSG148" s="41"/>
      <c r="OSH148" s="42"/>
      <c r="OSI148" s="41"/>
      <c r="OSJ148" s="41"/>
      <c r="OSK148" s="41"/>
      <c r="OSL148" s="42"/>
      <c r="OSM148" s="41"/>
      <c r="OSN148" s="41"/>
      <c r="OSO148" s="41"/>
      <c r="OSP148" s="42"/>
      <c r="OSQ148" s="41"/>
      <c r="OSR148" s="41"/>
      <c r="OSS148" s="41"/>
      <c r="OST148" s="42"/>
      <c r="OSU148" s="41"/>
      <c r="OSV148" s="41"/>
      <c r="OSW148" s="41"/>
      <c r="OSX148" s="42"/>
      <c r="OSY148" s="41"/>
      <c r="OSZ148" s="41"/>
      <c r="OTA148" s="41"/>
      <c r="OTB148" s="42"/>
      <c r="OTC148" s="41"/>
      <c r="OTD148" s="41"/>
      <c r="OTE148" s="41"/>
      <c r="OTF148" s="42"/>
      <c r="OTG148" s="41"/>
      <c r="OTH148" s="41"/>
      <c r="OTI148" s="41"/>
      <c r="OTJ148" s="42"/>
      <c r="OTK148" s="41"/>
      <c r="OTL148" s="41"/>
      <c r="OTM148" s="41"/>
      <c r="OTN148" s="42"/>
      <c r="OTO148" s="41"/>
      <c r="OTP148" s="41"/>
      <c r="OTQ148" s="41"/>
      <c r="OTR148" s="42"/>
      <c r="OTS148" s="41"/>
      <c r="OTT148" s="41"/>
      <c r="OTU148" s="41"/>
      <c r="OTV148" s="42"/>
      <c r="OTW148" s="41"/>
      <c r="OTX148" s="41"/>
      <c r="OTY148" s="41"/>
      <c r="OTZ148" s="42"/>
      <c r="OUA148" s="41"/>
      <c r="OUB148" s="41"/>
      <c r="OUC148" s="41"/>
      <c r="OUD148" s="42"/>
      <c r="OUE148" s="41"/>
      <c r="OUF148" s="41"/>
      <c r="OUG148" s="41"/>
      <c r="OUH148" s="42"/>
      <c r="OUI148" s="41"/>
      <c r="OUJ148" s="41"/>
      <c r="OUK148" s="41"/>
      <c r="OUL148" s="43"/>
      <c r="OUM148" s="44"/>
      <c r="OUN148" s="45"/>
      <c r="OUO148" s="45"/>
      <c r="OUP148" s="42"/>
      <c r="OUQ148" s="41"/>
      <c r="OUR148" s="41"/>
      <c r="OUS148" s="41"/>
      <c r="OUT148" s="42"/>
      <c r="OUU148" s="41"/>
      <c r="OUV148" s="41"/>
      <c r="OUW148" s="41"/>
      <c r="OUX148" s="42"/>
      <c r="OUY148" s="41"/>
      <c r="OUZ148" s="41"/>
      <c r="OVA148" s="41"/>
      <c r="OVB148" s="42"/>
      <c r="OVC148" s="41"/>
      <c r="OVD148" s="41"/>
      <c r="OVE148" s="41"/>
      <c r="OVF148" s="42"/>
      <c r="OVG148" s="41"/>
      <c r="OVH148" s="41"/>
      <c r="OVI148" s="41"/>
      <c r="OVJ148" s="42"/>
      <c r="OVK148" s="41"/>
      <c r="OVL148" s="41"/>
      <c r="OVM148" s="41"/>
      <c r="OVN148" s="42"/>
      <c r="OVO148" s="41"/>
      <c r="OVP148" s="41"/>
      <c r="OVQ148" s="41"/>
      <c r="OVR148" s="42"/>
      <c r="OVS148" s="41"/>
      <c r="OVT148" s="41"/>
      <c r="OVU148" s="41"/>
      <c r="OVV148" s="42"/>
      <c r="OVW148" s="41"/>
      <c r="OVX148" s="41"/>
      <c r="OVY148" s="41"/>
      <c r="OVZ148" s="42"/>
      <c r="OWA148" s="41"/>
      <c r="OWB148" s="41"/>
      <c r="OWC148" s="41"/>
      <c r="OWD148" s="42"/>
      <c r="OWE148" s="41"/>
      <c r="OWF148" s="41"/>
      <c r="OWG148" s="41"/>
      <c r="OWH148" s="42"/>
      <c r="OWI148" s="41"/>
      <c r="OWJ148" s="41"/>
      <c r="OWK148" s="41"/>
      <c r="OWL148" s="42"/>
      <c r="OWM148" s="41"/>
      <c r="OWN148" s="41"/>
      <c r="OWO148" s="41"/>
      <c r="OWP148" s="42"/>
      <c r="OWQ148" s="41"/>
      <c r="OWR148" s="41"/>
      <c r="OWS148" s="41"/>
      <c r="OWT148" s="42"/>
      <c r="OWU148" s="41"/>
      <c r="OWV148" s="41"/>
      <c r="OWW148" s="41"/>
      <c r="OWX148" s="42"/>
      <c r="OWY148" s="41"/>
      <c r="OWZ148" s="41"/>
      <c r="OXA148" s="41"/>
      <c r="OXB148" s="42"/>
      <c r="OXC148" s="41"/>
      <c r="OXD148" s="41"/>
      <c r="OXE148" s="41"/>
      <c r="OXF148" s="42"/>
      <c r="OXG148" s="41"/>
      <c r="OXH148" s="41"/>
      <c r="OXI148" s="41"/>
      <c r="OXJ148" s="42"/>
      <c r="OXK148" s="41"/>
      <c r="OXL148" s="41"/>
      <c r="OXM148" s="41"/>
      <c r="OXN148" s="42"/>
      <c r="OXO148" s="41"/>
      <c r="OXP148" s="41"/>
      <c r="OXQ148" s="41"/>
      <c r="OXR148" s="42"/>
      <c r="OXS148" s="41"/>
      <c r="OXT148" s="41"/>
      <c r="OXU148" s="41"/>
      <c r="OXV148" s="42"/>
      <c r="OXW148" s="41"/>
      <c r="OXX148" s="41"/>
      <c r="OXY148" s="41"/>
      <c r="OXZ148" s="42"/>
      <c r="OYA148" s="41"/>
      <c r="OYB148" s="41"/>
      <c r="OYC148" s="41"/>
      <c r="OYD148" s="42"/>
      <c r="OYE148" s="41"/>
      <c r="OYF148" s="41"/>
      <c r="OYG148" s="41"/>
      <c r="OYH148" s="42"/>
      <c r="OYI148" s="41"/>
      <c r="OYJ148" s="41"/>
      <c r="OYK148" s="41"/>
      <c r="OYL148" s="42"/>
      <c r="OYM148" s="41"/>
      <c r="OYN148" s="41"/>
      <c r="OYO148" s="41"/>
      <c r="OYP148" s="42"/>
      <c r="OYQ148" s="41"/>
      <c r="OYR148" s="41"/>
      <c r="OYS148" s="41"/>
      <c r="OYT148" s="42"/>
      <c r="OYU148" s="41"/>
      <c r="OYV148" s="41"/>
      <c r="OYW148" s="41"/>
      <c r="OYX148" s="42"/>
      <c r="OYY148" s="41"/>
      <c r="OYZ148" s="41"/>
      <c r="OZA148" s="41"/>
      <c r="OZB148" s="42"/>
      <c r="OZC148" s="41"/>
      <c r="OZD148" s="41"/>
      <c r="OZE148" s="41"/>
      <c r="OZF148" s="42"/>
      <c r="OZG148" s="41"/>
      <c r="OZH148" s="41"/>
      <c r="OZI148" s="41"/>
      <c r="OZJ148" s="42"/>
      <c r="OZK148" s="41"/>
      <c r="OZL148" s="41"/>
      <c r="OZM148" s="41"/>
      <c r="OZN148" s="42"/>
      <c r="OZO148" s="41"/>
      <c r="OZP148" s="41"/>
      <c r="OZQ148" s="41"/>
      <c r="OZR148" s="42"/>
      <c r="OZS148" s="41"/>
      <c r="OZT148" s="41"/>
      <c r="OZU148" s="41"/>
      <c r="OZV148" s="42"/>
      <c r="OZW148" s="41"/>
      <c r="OZX148" s="41"/>
      <c r="OZY148" s="41"/>
      <c r="OZZ148" s="42"/>
      <c r="PAA148" s="41"/>
      <c r="PAB148" s="41"/>
      <c r="PAC148" s="41"/>
      <c r="PAD148" s="42"/>
      <c r="PAE148" s="41"/>
      <c r="PAF148" s="41"/>
      <c r="PAG148" s="41"/>
      <c r="PAH148" s="42"/>
      <c r="PAI148" s="41"/>
      <c r="PAJ148" s="41"/>
      <c r="PAK148" s="41"/>
      <c r="PAL148" s="42"/>
      <c r="PAM148" s="41"/>
      <c r="PAN148" s="41"/>
      <c r="PAO148" s="41"/>
      <c r="PAP148" s="43"/>
      <c r="PAQ148" s="44"/>
      <c r="PAR148" s="45"/>
      <c r="PAS148" s="45"/>
      <c r="PAT148" s="42"/>
      <c r="PAU148" s="41"/>
      <c r="PAV148" s="41"/>
      <c r="PAW148" s="41"/>
      <c r="PAX148" s="42"/>
      <c r="PAY148" s="41"/>
      <c r="PAZ148" s="41"/>
      <c r="PBA148" s="41"/>
      <c r="PBB148" s="42"/>
      <c r="PBC148" s="41"/>
      <c r="PBD148" s="41"/>
      <c r="PBE148" s="41"/>
      <c r="PBF148" s="42"/>
      <c r="PBG148" s="41"/>
      <c r="PBH148" s="41"/>
      <c r="PBI148" s="41"/>
      <c r="PBJ148" s="42"/>
      <c r="PBK148" s="41"/>
      <c r="PBL148" s="41"/>
      <c r="PBM148" s="41"/>
      <c r="PBN148" s="42"/>
      <c r="PBO148" s="41"/>
      <c r="PBP148" s="41"/>
      <c r="PBQ148" s="41"/>
      <c r="PBR148" s="42"/>
      <c r="PBS148" s="41"/>
      <c r="PBT148" s="41"/>
      <c r="PBU148" s="41"/>
      <c r="PBV148" s="42"/>
      <c r="PBW148" s="41"/>
      <c r="PBX148" s="41"/>
      <c r="PBY148" s="41"/>
      <c r="PBZ148" s="42"/>
      <c r="PCA148" s="41"/>
      <c r="PCB148" s="41"/>
      <c r="PCC148" s="41"/>
      <c r="PCD148" s="42"/>
      <c r="PCE148" s="41"/>
      <c r="PCF148" s="41"/>
      <c r="PCG148" s="41"/>
      <c r="PCH148" s="42"/>
      <c r="PCI148" s="41"/>
      <c r="PCJ148" s="41"/>
      <c r="PCK148" s="41"/>
      <c r="PCL148" s="42"/>
      <c r="PCM148" s="41"/>
      <c r="PCN148" s="41"/>
      <c r="PCO148" s="41"/>
      <c r="PCP148" s="42"/>
      <c r="PCQ148" s="41"/>
      <c r="PCR148" s="41"/>
      <c r="PCS148" s="41"/>
      <c r="PCT148" s="42"/>
      <c r="PCU148" s="41"/>
      <c r="PCV148" s="41"/>
      <c r="PCW148" s="41"/>
      <c r="PCX148" s="42"/>
      <c r="PCY148" s="41"/>
      <c r="PCZ148" s="41"/>
      <c r="PDA148" s="41"/>
      <c r="PDB148" s="42"/>
      <c r="PDC148" s="41"/>
      <c r="PDD148" s="41"/>
      <c r="PDE148" s="41"/>
      <c r="PDF148" s="42"/>
      <c r="PDG148" s="41"/>
      <c r="PDH148" s="41"/>
      <c r="PDI148" s="41"/>
      <c r="PDJ148" s="42"/>
      <c r="PDK148" s="41"/>
      <c r="PDL148" s="41"/>
      <c r="PDM148" s="41"/>
      <c r="PDN148" s="42"/>
      <c r="PDO148" s="41"/>
      <c r="PDP148" s="41"/>
      <c r="PDQ148" s="41"/>
      <c r="PDR148" s="42"/>
      <c r="PDS148" s="41"/>
      <c r="PDT148" s="41"/>
      <c r="PDU148" s="41"/>
      <c r="PDV148" s="42"/>
      <c r="PDW148" s="41"/>
      <c r="PDX148" s="41"/>
      <c r="PDY148" s="41"/>
      <c r="PDZ148" s="42"/>
      <c r="PEA148" s="41"/>
      <c r="PEB148" s="41"/>
      <c r="PEC148" s="41"/>
      <c r="PED148" s="42"/>
      <c r="PEE148" s="41"/>
      <c r="PEF148" s="41"/>
      <c r="PEG148" s="41"/>
      <c r="PEH148" s="42"/>
      <c r="PEI148" s="41"/>
      <c r="PEJ148" s="41"/>
      <c r="PEK148" s="41"/>
      <c r="PEL148" s="42"/>
      <c r="PEM148" s="41"/>
      <c r="PEN148" s="41"/>
      <c r="PEO148" s="41"/>
      <c r="PEP148" s="42"/>
      <c r="PEQ148" s="41"/>
      <c r="PER148" s="41"/>
      <c r="PES148" s="41"/>
      <c r="PET148" s="42"/>
      <c r="PEU148" s="41"/>
      <c r="PEV148" s="41"/>
      <c r="PEW148" s="41"/>
      <c r="PEX148" s="42"/>
      <c r="PEY148" s="41"/>
      <c r="PEZ148" s="41"/>
      <c r="PFA148" s="41"/>
      <c r="PFB148" s="42"/>
      <c r="PFC148" s="41"/>
      <c r="PFD148" s="41"/>
      <c r="PFE148" s="41"/>
      <c r="PFF148" s="42"/>
      <c r="PFG148" s="41"/>
      <c r="PFH148" s="41"/>
      <c r="PFI148" s="41"/>
      <c r="PFJ148" s="42"/>
      <c r="PFK148" s="41"/>
      <c r="PFL148" s="41"/>
      <c r="PFM148" s="41"/>
      <c r="PFN148" s="42"/>
      <c r="PFO148" s="41"/>
      <c r="PFP148" s="41"/>
      <c r="PFQ148" s="41"/>
      <c r="PFR148" s="42"/>
      <c r="PFS148" s="41"/>
      <c r="PFT148" s="41"/>
      <c r="PFU148" s="41"/>
      <c r="PFV148" s="42"/>
      <c r="PFW148" s="41"/>
      <c r="PFX148" s="41"/>
      <c r="PFY148" s="41"/>
      <c r="PFZ148" s="42"/>
      <c r="PGA148" s="41"/>
      <c r="PGB148" s="41"/>
      <c r="PGC148" s="41"/>
      <c r="PGD148" s="42"/>
      <c r="PGE148" s="41"/>
      <c r="PGF148" s="41"/>
      <c r="PGG148" s="41"/>
      <c r="PGH148" s="42"/>
      <c r="PGI148" s="41"/>
      <c r="PGJ148" s="41"/>
      <c r="PGK148" s="41"/>
      <c r="PGL148" s="42"/>
      <c r="PGM148" s="41"/>
      <c r="PGN148" s="41"/>
      <c r="PGO148" s="41"/>
      <c r="PGP148" s="42"/>
      <c r="PGQ148" s="41"/>
      <c r="PGR148" s="41"/>
      <c r="PGS148" s="41"/>
      <c r="PGT148" s="43"/>
      <c r="PGU148" s="44"/>
      <c r="PGV148" s="45"/>
      <c r="PGW148" s="45"/>
      <c r="PGX148" s="42"/>
      <c r="PGY148" s="41"/>
      <c r="PGZ148" s="41"/>
      <c r="PHA148" s="41"/>
      <c r="PHB148" s="42"/>
      <c r="PHC148" s="41"/>
      <c r="PHD148" s="41"/>
      <c r="PHE148" s="41"/>
      <c r="PHF148" s="42"/>
      <c r="PHG148" s="41"/>
      <c r="PHH148" s="41"/>
      <c r="PHI148" s="41"/>
      <c r="PHJ148" s="42"/>
      <c r="PHK148" s="41"/>
      <c r="PHL148" s="41"/>
      <c r="PHM148" s="41"/>
      <c r="PHN148" s="42"/>
      <c r="PHO148" s="41"/>
      <c r="PHP148" s="41"/>
      <c r="PHQ148" s="41"/>
      <c r="PHR148" s="42"/>
      <c r="PHS148" s="41"/>
      <c r="PHT148" s="41"/>
      <c r="PHU148" s="41"/>
      <c r="PHV148" s="42"/>
      <c r="PHW148" s="41"/>
      <c r="PHX148" s="41"/>
      <c r="PHY148" s="41"/>
      <c r="PHZ148" s="42"/>
      <c r="PIA148" s="41"/>
      <c r="PIB148" s="41"/>
      <c r="PIC148" s="41"/>
      <c r="PID148" s="42"/>
      <c r="PIE148" s="41"/>
      <c r="PIF148" s="41"/>
      <c r="PIG148" s="41"/>
      <c r="PIH148" s="42"/>
      <c r="PII148" s="41"/>
      <c r="PIJ148" s="41"/>
      <c r="PIK148" s="41"/>
      <c r="PIL148" s="42"/>
      <c r="PIM148" s="41"/>
      <c r="PIN148" s="41"/>
      <c r="PIO148" s="41"/>
      <c r="PIP148" s="42"/>
      <c r="PIQ148" s="41"/>
      <c r="PIR148" s="41"/>
      <c r="PIS148" s="41"/>
      <c r="PIT148" s="42"/>
      <c r="PIU148" s="41"/>
      <c r="PIV148" s="41"/>
      <c r="PIW148" s="41"/>
      <c r="PIX148" s="42"/>
      <c r="PIY148" s="41"/>
      <c r="PIZ148" s="41"/>
      <c r="PJA148" s="41"/>
      <c r="PJB148" s="42"/>
      <c r="PJC148" s="41"/>
      <c r="PJD148" s="41"/>
      <c r="PJE148" s="41"/>
      <c r="PJF148" s="42"/>
      <c r="PJG148" s="41"/>
      <c r="PJH148" s="41"/>
      <c r="PJI148" s="41"/>
      <c r="PJJ148" s="42"/>
      <c r="PJK148" s="41"/>
      <c r="PJL148" s="41"/>
      <c r="PJM148" s="41"/>
      <c r="PJN148" s="42"/>
      <c r="PJO148" s="41"/>
      <c r="PJP148" s="41"/>
      <c r="PJQ148" s="41"/>
      <c r="PJR148" s="42"/>
      <c r="PJS148" s="41"/>
      <c r="PJT148" s="41"/>
      <c r="PJU148" s="41"/>
      <c r="PJV148" s="42"/>
      <c r="PJW148" s="41"/>
      <c r="PJX148" s="41"/>
      <c r="PJY148" s="41"/>
      <c r="PJZ148" s="42"/>
      <c r="PKA148" s="41"/>
      <c r="PKB148" s="41"/>
      <c r="PKC148" s="41"/>
      <c r="PKD148" s="42"/>
      <c r="PKE148" s="41"/>
      <c r="PKF148" s="41"/>
      <c r="PKG148" s="41"/>
      <c r="PKH148" s="42"/>
      <c r="PKI148" s="41"/>
      <c r="PKJ148" s="41"/>
      <c r="PKK148" s="41"/>
      <c r="PKL148" s="42"/>
      <c r="PKM148" s="41"/>
      <c r="PKN148" s="41"/>
      <c r="PKO148" s="41"/>
      <c r="PKP148" s="42"/>
      <c r="PKQ148" s="41"/>
      <c r="PKR148" s="41"/>
      <c r="PKS148" s="41"/>
      <c r="PKT148" s="42"/>
      <c r="PKU148" s="41"/>
      <c r="PKV148" s="41"/>
      <c r="PKW148" s="41"/>
      <c r="PKX148" s="42"/>
      <c r="PKY148" s="41"/>
      <c r="PKZ148" s="41"/>
      <c r="PLA148" s="41"/>
      <c r="PLB148" s="42"/>
      <c r="PLC148" s="41"/>
      <c r="PLD148" s="41"/>
      <c r="PLE148" s="41"/>
      <c r="PLF148" s="42"/>
      <c r="PLG148" s="41"/>
      <c r="PLH148" s="41"/>
      <c r="PLI148" s="41"/>
      <c r="PLJ148" s="42"/>
      <c r="PLK148" s="41"/>
      <c r="PLL148" s="41"/>
      <c r="PLM148" s="41"/>
      <c r="PLN148" s="42"/>
      <c r="PLO148" s="41"/>
      <c r="PLP148" s="41"/>
      <c r="PLQ148" s="41"/>
      <c r="PLR148" s="42"/>
      <c r="PLS148" s="41"/>
      <c r="PLT148" s="41"/>
      <c r="PLU148" s="41"/>
      <c r="PLV148" s="42"/>
      <c r="PLW148" s="41"/>
      <c r="PLX148" s="41"/>
      <c r="PLY148" s="41"/>
      <c r="PLZ148" s="42"/>
      <c r="PMA148" s="41"/>
      <c r="PMB148" s="41"/>
      <c r="PMC148" s="41"/>
      <c r="PMD148" s="42"/>
      <c r="PME148" s="41"/>
      <c r="PMF148" s="41"/>
      <c r="PMG148" s="41"/>
      <c r="PMH148" s="42"/>
      <c r="PMI148" s="41"/>
      <c r="PMJ148" s="41"/>
      <c r="PMK148" s="41"/>
      <c r="PML148" s="42"/>
      <c r="PMM148" s="41"/>
      <c r="PMN148" s="41"/>
      <c r="PMO148" s="41"/>
      <c r="PMP148" s="42"/>
      <c r="PMQ148" s="41"/>
      <c r="PMR148" s="41"/>
      <c r="PMS148" s="41"/>
      <c r="PMT148" s="42"/>
      <c r="PMU148" s="41"/>
      <c r="PMV148" s="41"/>
      <c r="PMW148" s="41"/>
      <c r="PMX148" s="43"/>
      <c r="PMY148" s="44"/>
      <c r="PMZ148" s="45"/>
      <c r="PNA148" s="45"/>
      <c r="PNB148" s="42"/>
      <c r="PNC148" s="41"/>
      <c r="PND148" s="41"/>
      <c r="PNE148" s="41"/>
      <c r="PNF148" s="42"/>
      <c r="PNG148" s="41"/>
      <c r="PNH148" s="41"/>
      <c r="PNI148" s="41"/>
      <c r="PNJ148" s="42"/>
      <c r="PNK148" s="41"/>
      <c r="PNL148" s="41"/>
      <c r="PNM148" s="41"/>
      <c r="PNN148" s="42"/>
      <c r="PNO148" s="41"/>
      <c r="PNP148" s="41"/>
      <c r="PNQ148" s="41"/>
      <c r="PNR148" s="42"/>
      <c r="PNS148" s="41"/>
      <c r="PNT148" s="41"/>
      <c r="PNU148" s="41"/>
      <c r="PNV148" s="42"/>
      <c r="PNW148" s="41"/>
      <c r="PNX148" s="41"/>
      <c r="PNY148" s="41"/>
      <c r="PNZ148" s="42"/>
      <c r="POA148" s="41"/>
      <c r="POB148" s="41"/>
      <c r="POC148" s="41"/>
      <c r="POD148" s="42"/>
      <c r="POE148" s="41"/>
      <c r="POF148" s="41"/>
      <c r="POG148" s="41"/>
      <c r="POH148" s="42"/>
      <c r="POI148" s="41"/>
      <c r="POJ148" s="41"/>
      <c r="POK148" s="41"/>
      <c r="POL148" s="42"/>
      <c r="POM148" s="41"/>
      <c r="PON148" s="41"/>
      <c r="POO148" s="41"/>
      <c r="POP148" s="42"/>
      <c r="POQ148" s="41"/>
      <c r="POR148" s="41"/>
      <c r="POS148" s="41"/>
      <c r="POT148" s="42"/>
      <c r="POU148" s="41"/>
      <c r="POV148" s="41"/>
      <c r="POW148" s="41"/>
      <c r="POX148" s="42"/>
      <c r="POY148" s="41"/>
      <c r="POZ148" s="41"/>
      <c r="PPA148" s="41"/>
      <c r="PPB148" s="42"/>
      <c r="PPC148" s="41"/>
      <c r="PPD148" s="41"/>
      <c r="PPE148" s="41"/>
      <c r="PPF148" s="42"/>
      <c r="PPG148" s="41"/>
      <c r="PPH148" s="41"/>
      <c r="PPI148" s="41"/>
      <c r="PPJ148" s="42"/>
      <c r="PPK148" s="41"/>
      <c r="PPL148" s="41"/>
      <c r="PPM148" s="41"/>
      <c r="PPN148" s="42"/>
      <c r="PPO148" s="41"/>
      <c r="PPP148" s="41"/>
      <c r="PPQ148" s="41"/>
      <c r="PPR148" s="42"/>
      <c r="PPS148" s="41"/>
      <c r="PPT148" s="41"/>
      <c r="PPU148" s="41"/>
      <c r="PPV148" s="42"/>
      <c r="PPW148" s="41"/>
      <c r="PPX148" s="41"/>
      <c r="PPY148" s="41"/>
      <c r="PPZ148" s="42"/>
      <c r="PQA148" s="41"/>
      <c r="PQB148" s="41"/>
      <c r="PQC148" s="41"/>
      <c r="PQD148" s="42"/>
      <c r="PQE148" s="41"/>
      <c r="PQF148" s="41"/>
      <c r="PQG148" s="41"/>
      <c r="PQH148" s="42"/>
      <c r="PQI148" s="41"/>
      <c r="PQJ148" s="41"/>
      <c r="PQK148" s="41"/>
      <c r="PQL148" s="42"/>
      <c r="PQM148" s="41"/>
      <c r="PQN148" s="41"/>
      <c r="PQO148" s="41"/>
      <c r="PQP148" s="42"/>
      <c r="PQQ148" s="41"/>
      <c r="PQR148" s="41"/>
      <c r="PQS148" s="41"/>
      <c r="PQT148" s="42"/>
      <c r="PQU148" s="41"/>
      <c r="PQV148" s="41"/>
      <c r="PQW148" s="41"/>
      <c r="PQX148" s="42"/>
      <c r="PQY148" s="41"/>
      <c r="PQZ148" s="41"/>
      <c r="PRA148" s="41"/>
      <c r="PRB148" s="42"/>
      <c r="PRC148" s="41"/>
      <c r="PRD148" s="41"/>
      <c r="PRE148" s="41"/>
      <c r="PRF148" s="42"/>
      <c r="PRG148" s="41"/>
      <c r="PRH148" s="41"/>
      <c r="PRI148" s="41"/>
      <c r="PRJ148" s="42"/>
      <c r="PRK148" s="41"/>
      <c r="PRL148" s="41"/>
      <c r="PRM148" s="41"/>
      <c r="PRN148" s="42"/>
      <c r="PRO148" s="41"/>
      <c r="PRP148" s="41"/>
      <c r="PRQ148" s="41"/>
      <c r="PRR148" s="42"/>
      <c r="PRS148" s="41"/>
      <c r="PRT148" s="41"/>
      <c r="PRU148" s="41"/>
      <c r="PRV148" s="42"/>
      <c r="PRW148" s="41"/>
      <c r="PRX148" s="41"/>
      <c r="PRY148" s="41"/>
      <c r="PRZ148" s="42"/>
      <c r="PSA148" s="41"/>
      <c r="PSB148" s="41"/>
      <c r="PSC148" s="41"/>
      <c r="PSD148" s="42"/>
      <c r="PSE148" s="41"/>
      <c r="PSF148" s="41"/>
      <c r="PSG148" s="41"/>
      <c r="PSH148" s="42"/>
      <c r="PSI148" s="41"/>
      <c r="PSJ148" s="41"/>
      <c r="PSK148" s="41"/>
      <c r="PSL148" s="42"/>
      <c r="PSM148" s="41"/>
      <c r="PSN148" s="41"/>
      <c r="PSO148" s="41"/>
      <c r="PSP148" s="42"/>
      <c r="PSQ148" s="41"/>
      <c r="PSR148" s="41"/>
      <c r="PSS148" s="41"/>
      <c r="PST148" s="42"/>
      <c r="PSU148" s="41"/>
      <c r="PSV148" s="41"/>
      <c r="PSW148" s="41"/>
      <c r="PSX148" s="42"/>
      <c r="PSY148" s="41"/>
      <c r="PSZ148" s="41"/>
      <c r="PTA148" s="41"/>
      <c r="PTB148" s="43"/>
      <c r="PTC148" s="44"/>
      <c r="PTD148" s="45"/>
      <c r="PTE148" s="45"/>
      <c r="PTF148" s="42"/>
      <c r="PTG148" s="41"/>
      <c r="PTH148" s="41"/>
      <c r="PTI148" s="41"/>
      <c r="PTJ148" s="42"/>
      <c r="PTK148" s="41"/>
      <c r="PTL148" s="41"/>
      <c r="PTM148" s="41"/>
      <c r="PTN148" s="42"/>
      <c r="PTO148" s="41"/>
      <c r="PTP148" s="41"/>
      <c r="PTQ148" s="41"/>
      <c r="PTR148" s="42"/>
      <c r="PTS148" s="41"/>
      <c r="PTT148" s="41"/>
      <c r="PTU148" s="41"/>
      <c r="PTV148" s="42"/>
      <c r="PTW148" s="41"/>
      <c r="PTX148" s="41"/>
      <c r="PTY148" s="41"/>
      <c r="PTZ148" s="42"/>
      <c r="PUA148" s="41"/>
      <c r="PUB148" s="41"/>
      <c r="PUC148" s="41"/>
      <c r="PUD148" s="42"/>
      <c r="PUE148" s="41"/>
      <c r="PUF148" s="41"/>
      <c r="PUG148" s="41"/>
      <c r="PUH148" s="42"/>
      <c r="PUI148" s="41"/>
      <c r="PUJ148" s="41"/>
      <c r="PUK148" s="41"/>
      <c r="PUL148" s="42"/>
      <c r="PUM148" s="41"/>
      <c r="PUN148" s="41"/>
      <c r="PUO148" s="41"/>
      <c r="PUP148" s="42"/>
      <c r="PUQ148" s="41"/>
      <c r="PUR148" s="41"/>
      <c r="PUS148" s="41"/>
      <c r="PUT148" s="42"/>
      <c r="PUU148" s="41"/>
      <c r="PUV148" s="41"/>
      <c r="PUW148" s="41"/>
      <c r="PUX148" s="42"/>
      <c r="PUY148" s="41"/>
      <c r="PUZ148" s="41"/>
      <c r="PVA148" s="41"/>
      <c r="PVB148" s="42"/>
      <c r="PVC148" s="41"/>
      <c r="PVD148" s="41"/>
      <c r="PVE148" s="41"/>
      <c r="PVF148" s="42"/>
      <c r="PVG148" s="41"/>
      <c r="PVH148" s="41"/>
      <c r="PVI148" s="41"/>
      <c r="PVJ148" s="42"/>
      <c r="PVK148" s="41"/>
      <c r="PVL148" s="41"/>
      <c r="PVM148" s="41"/>
      <c r="PVN148" s="42"/>
      <c r="PVO148" s="41"/>
      <c r="PVP148" s="41"/>
      <c r="PVQ148" s="41"/>
      <c r="PVR148" s="42"/>
      <c r="PVS148" s="41"/>
      <c r="PVT148" s="41"/>
      <c r="PVU148" s="41"/>
      <c r="PVV148" s="42"/>
      <c r="PVW148" s="41"/>
      <c r="PVX148" s="41"/>
      <c r="PVY148" s="41"/>
      <c r="PVZ148" s="42"/>
      <c r="PWA148" s="41"/>
      <c r="PWB148" s="41"/>
      <c r="PWC148" s="41"/>
      <c r="PWD148" s="42"/>
      <c r="PWE148" s="41"/>
      <c r="PWF148" s="41"/>
      <c r="PWG148" s="41"/>
      <c r="PWH148" s="42"/>
      <c r="PWI148" s="41"/>
      <c r="PWJ148" s="41"/>
      <c r="PWK148" s="41"/>
      <c r="PWL148" s="42"/>
      <c r="PWM148" s="41"/>
      <c r="PWN148" s="41"/>
      <c r="PWO148" s="41"/>
      <c r="PWP148" s="42"/>
      <c r="PWQ148" s="41"/>
      <c r="PWR148" s="41"/>
      <c r="PWS148" s="41"/>
      <c r="PWT148" s="42"/>
      <c r="PWU148" s="41"/>
      <c r="PWV148" s="41"/>
      <c r="PWW148" s="41"/>
      <c r="PWX148" s="42"/>
      <c r="PWY148" s="41"/>
      <c r="PWZ148" s="41"/>
      <c r="PXA148" s="41"/>
      <c r="PXB148" s="42"/>
      <c r="PXC148" s="41"/>
      <c r="PXD148" s="41"/>
      <c r="PXE148" s="41"/>
      <c r="PXF148" s="42"/>
      <c r="PXG148" s="41"/>
      <c r="PXH148" s="41"/>
      <c r="PXI148" s="41"/>
      <c r="PXJ148" s="42"/>
      <c r="PXK148" s="41"/>
      <c r="PXL148" s="41"/>
      <c r="PXM148" s="41"/>
      <c r="PXN148" s="42"/>
      <c r="PXO148" s="41"/>
      <c r="PXP148" s="41"/>
      <c r="PXQ148" s="41"/>
      <c r="PXR148" s="42"/>
      <c r="PXS148" s="41"/>
      <c r="PXT148" s="41"/>
      <c r="PXU148" s="41"/>
      <c r="PXV148" s="42"/>
      <c r="PXW148" s="41"/>
      <c r="PXX148" s="41"/>
      <c r="PXY148" s="41"/>
      <c r="PXZ148" s="42"/>
      <c r="PYA148" s="41"/>
      <c r="PYB148" s="41"/>
      <c r="PYC148" s="41"/>
      <c r="PYD148" s="42"/>
      <c r="PYE148" s="41"/>
      <c r="PYF148" s="41"/>
      <c r="PYG148" s="41"/>
      <c r="PYH148" s="42"/>
      <c r="PYI148" s="41"/>
      <c r="PYJ148" s="41"/>
      <c r="PYK148" s="41"/>
      <c r="PYL148" s="42"/>
      <c r="PYM148" s="41"/>
      <c r="PYN148" s="41"/>
      <c r="PYO148" s="41"/>
      <c r="PYP148" s="42"/>
      <c r="PYQ148" s="41"/>
      <c r="PYR148" s="41"/>
      <c r="PYS148" s="41"/>
      <c r="PYT148" s="42"/>
      <c r="PYU148" s="41"/>
      <c r="PYV148" s="41"/>
      <c r="PYW148" s="41"/>
      <c r="PYX148" s="42"/>
      <c r="PYY148" s="41"/>
      <c r="PYZ148" s="41"/>
      <c r="PZA148" s="41"/>
      <c r="PZB148" s="42"/>
      <c r="PZC148" s="41"/>
      <c r="PZD148" s="41"/>
      <c r="PZE148" s="41"/>
      <c r="PZF148" s="43"/>
      <c r="PZG148" s="44"/>
      <c r="PZH148" s="45"/>
      <c r="PZI148" s="45"/>
      <c r="PZJ148" s="42"/>
      <c r="PZK148" s="41"/>
      <c r="PZL148" s="41"/>
      <c r="PZM148" s="41"/>
      <c r="PZN148" s="42"/>
      <c r="PZO148" s="41"/>
      <c r="PZP148" s="41"/>
      <c r="PZQ148" s="41"/>
      <c r="PZR148" s="42"/>
      <c r="PZS148" s="41"/>
      <c r="PZT148" s="41"/>
      <c r="PZU148" s="41"/>
      <c r="PZV148" s="42"/>
      <c r="PZW148" s="41"/>
      <c r="PZX148" s="41"/>
      <c r="PZY148" s="41"/>
      <c r="PZZ148" s="42"/>
      <c r="QAA148" s="41"/>
      <c r="QAB148" s="41"/>
      <c r="QAC148" s="41"/>
      <c r="QAD148" s="42"/>
      <c r="QAE148" s="41"/>
      <c r="QAF148" s="41"/>
      <c r="QAG148" s="41"/>
      <c r="QAH148" s="42"/>
      <c r="QAI148" s="41"/>
      <c r="QAJ148" s="41"/>
      <c r="QAK148" s="41"/>
      <c r="QAL148" s="42"/>
      <c r="QAM148" s="41"/>
      <c r="QAN148" s="41"/>
      <c r="QAO148" s="41"/>
      <c r="QAP148" s="42"/>
      <c r="QAQ148" s="41"/>
      <c r="QAR148" s="41"/>
      <c r="QAS148" s="41"/>
      <c r="QAT148" s="42"/>
      <c r="QAU148" s="41"/>
      <c r="QAV148" s="41"/>
      <c r="QAW148" s="41"/>
      <c r="QAX148" s="42"/>
      <c r="QAY148" s="41"/>
      <c r="QAZ148" s="41"/>
      <c r="QBA148" s="41"/>
      <c r="QBB148" s="42"/>
      <c r="QBC148" s="41"/>
      <c r="QBD148" s="41"/>
      <c r="QBE148" s="41"/>
      <c r="QBF148" s="42"/>
      <c r="QBG148" s="41"/>
      <c r="QBH148" s="41"/>
      <c r="QBI148" s="41"/>
      <c r="QBJ148" s="42"/>
      <c r="QBK148" s="41"/>
      <c r="QBL148" s="41"/>
      <c r="QBM148" s="41"/>
      <c r="QBN148" s="42"/>
      <c r="QBO148" s="41"/>
      <c r="QBP148" s="41"/>
      <c r="QBQ148" s="41"/>
      <c r="QBR148" s="42"/>
      <c r="QBS148" s="41"/>
      <c r="QBT148" s="41"/>
      <c r="QBU148" s="41"/>
      <c r="QBV148" s="42"/>
      <c r="QBW148" s="41"/>
      <c r="QBX148" s="41"/>
      <c r="QBY148" s="41"/>
      <c r="QBZ148" s="42"/>
      <c r="QCA148" s="41"/>
      <c r="QCB148" s="41"/>
      <c r="QCC148" s="41"/>
      <c r="QCD148" s="42"/>
      <c r="QCE148" s="41"/>
      <c r="QCF148" s="41"/>
      <c r="QCG148" s="41"/>
      <c r="QCH148" s="42"/>
      <c r="QCI148" s="41"/>
      <c r="QCJ148" s="41"/>
      <c r="QCK148" s="41"/>
      <c r="QCL148" s="42"/>
      <c r="QCM148" s="41"/>
      <c r="QCN148" s="41"/>
      <c r="QCO148" s="41"/>
      <c r="QCP148" s="42"/>
      <c r="QCQ148" s="41"/>
      <c r="QCR148" s="41"/>
      <c r="QCS148" s="41"/>
      <c r="QCT148" s="42"/>
      <c r="QCU148" s="41"/>
      <c r="QCV148" s="41"/>
      <c r="QCW148" s="41"/>
      <c r="QCX148" s="42"/>
      <c r="QCY148" s="41"/>
      <c r="QCZ148" s="41"/>
      <c r="QDA148" s="41"/>
      <c r="QDB148" s="42"/>
      <c r="QDC148" s="41"/>
      <c r="QDD148" s="41"/>
      <c r="QDE148" s="41"/>
      <c r="QDF148" s="42"/>
      <c r="QDG148" s="41"/>
      <c r="QDH148" s="41"/>
      <c r="QDI148" s="41"/>
      <c r="QDJ148" s="42"/>
      <c r="QDK148" s="41"/>
      <c r="QDL148" s="41"/>
      <c r="QDM148" s="41"/>
      <c r="QDN148" s="42"/>
      <c r="QDO148" s="41"/>
      <c r="QDP148" s="41"/>
      <c r="QDQ148" s="41"/>
      <c r="QDR148" s="42"/>
      <c r="QDS148" s="41"/>
      <c r="QDT148" s="41"/>
      <c r="QDU148" s="41"/>
      <c r="QDV148" s="42"/>
      <c r="QDW148" s="41"/>
      <c r="QDX148" s="41"/>
      <c r="QDY148" s="41"/>
      <c r="QDZ148" s="42"/>
      <c r="QEA148" s="41"/>
      <c r="QEB148" s="41"/>
      <c r="QEC148" s="41"/>
      <c r="QED148" s="42"/>
      <c r="QEE148" s="41"/>
      <c r="QEF148" s="41"/>
      <c r="QEG148" s="41"/>
      <c r="QEH148" s="42"/>
      <c r="QEI148" s="41"/>
      <c r="QEJ148" s="41"/>
      <c r="QEK148" s="41"/>
      <c r="QEL148" s="42"/>
      <c r="QEM148" s="41"/>
      <c r="QEN148" s="41"/>
      <c r="QEO148" s="41"/>
      <c r="QEP148" s="42"/>
      <c r="QEQ148" s="41"/>
      <c r="QER148" s="41"/>
      <c r="QES148" s="41"/>
      <c r="QET148" s="42"/>
      <c r="QEU148" s="41"/>
      <c r="QEV148" s="41"/>
      <c r="QEW148" s="41"/>
      <c r="QEX148" s="42"/>
      <c r="QEY148" s="41"/>
      <c r="QEZ148" s="41"/>
      <c r="QFA148" s="41"/>
      <c r="QFB148" s="42"/>
      <c r="QFC148" s="41"/>
      <c r="QFD148" s="41"/>
      <c r="QFE148" s="41"/>
      <c r="QFF148" s="42"/>
      <c r="QFG148" s="41"/>
      <c r="QFH148" s="41"/>
      <c r="QFI148" s="41"/>
      <c r="QFJ148" s="43"/>
      <c r="QFK148" s="44"/>
      <c r="QFL148" s="45"/>
      <c r="QFM148" s="45"/>
      <c r="QFN148" s="42"/>
      <c r="QFO148" s="41"/>
      <c r="QFP148" s="41"/>
      <c r="QFQ148" s="41"/>
      <c r="QFR148" s="42"/>
      <c r="QFS148" s="41"/>
      <c r="QFT148" s="41"/>
      <c r="QFU148" s="41"/>
      <c r="QFV148" s="42"/>
      <c r="QFW148" s="41"/>
      <c r="QFX148" s="41"/>
      <c r="QFY148" s="41"/>
      <c r="QFZ148" s="42"/>
      <c r="QGA148" s="41"/>
      <c r="QGB148" s="41"/>
      <c r="QGC148" s="41"/>
      <c r="QGD148" s="42"/>
      <c r="QGE148" s="41"/>
      <c r="QGF148" s="41"/>
      <c r="QGG148" s="41"/>
      <c r="QGH148" s="42"/>
      <c r="QGI148" s="41"/>
      <c r="QGJ148" s="41"/>
      <c r="QGK148" s="41"/>
      <c r="QGL148" s="42"/>
      <c r="QGM148" s="41"/>
      <c r="QGN148" s="41"/>
      <c r="QGO148" s="41"/>
      <c r="QGP148" s="42"/>
      <c r="QGQ148" s="41"/>
      <c r="QGR148" s="41"/>
      <c r="QGS148" s="41"/>
      <c r="QGT148" s="42"/>
      <c r="QGU148" s="41"/>
      <c r="QGV148" s="41"/>
      <c r="QGW148" s="41"/>
      <c r="QGX148" s="42"/>
      <c r="QGY148" s="41"/>
      <c r="QGZ148" s="41"/>
      <c r="QHA148" s="41"/>
      <c r="QHB148" s="42"/>
      <c r="QHC148" s="41"/>
      <c r="QHD148" s="41"/>
      <c r="QHE148" s="41"/>
      <c r="QHF148" s="42"/>
      <c r="QHG148" s="41"/>
      <c r="QHH148" s="41"/>
      <c r="QHI148" s="41"/>
      <c r="QHJ148" s="42"/>
      <c r="QHK148" s="41"/>
      <c r="QHL148" s="41"/>
      <c r="QHM148" s="41"/>
      <c r="QHN148" s="42"/>
      <c r="QHO148" s="41"/>
      <c r="QHP148" s="41"/>
      <c r="QHQ148" s="41"/>
      <c r="QHR148" s="42"/>
      <c r="QHS148" s="41"/>
      <c r="QHT148" s="41"/>
      <c r="QHU148" s="41"/>
      <c r="QHV148" s="42"/>
      <c r="QHW148" s="41"/>
      <c r="QHX148" s="41"/>
      <c r="QHY148" s="41"/>
      <c r="QHZ148" s="42"/>
      <c r="QIA148" s="41"/>
      <c r="QIB148" s="41"/>
      <c r="QIC148" s="41"/>
      <c r="QID148" s="42"/>
      <c r="QIE148" s="41"/>
      <c r="QIF148" s="41"/>
      <c r="QIG148" s="41"/>
      <c r="QIH148" s="42"/>
      <c r="QII148" s="41"/>
      <c r="QIJ148" s="41"/>
      <c r="QIK148" s="41"/>
      <c r="QIL148" s="42"/>
      <c r="QIM148" s="41"/>
      <c r="QIN148" s="41"/>
      <c r="QIO148" s="41"/>
      <c r="QIP148" s="42"/>
      <c r="QIQ148" s="41"/>
      <c r="QIR148" s="41"/>
      <c r="QIS148" s="41"/>
      <c r="QIT148" s="42"/>
      <c r="QIU148" s="41"/>
      <c r="QIV148" s="41"/>
      <c r="QIW148" s="41"/>
      <c r="QIX148" s="42"/>
      <c r="QIY148" s="41"/>
      <c r="QIZ148" s="41"/>
      <c r="QJA148" s="41"/>
      <c r="QJB148" s="42"/>
      <c r="QJC148" s="41"/>
      <c r="QJD148" s="41"/>
      <c r="QJE148" s="41"/>
      <c r="QJF148" s="42"/>
      <c r="QJG148" s="41"/>
      <c r="QJH148" s="41"/>
      <c r="QJI148" s="41"/>
      <c r="QJJ148" s="42"/>
      <c r="QJK148" s="41"/>
      <c r="QJL148" s="41"/>
      <c r="QJM148" s="41"/>
      <c r="QJN148" s="42"/>
      <c r="QJO148" s="41"/>
      <c r="QJP148" s="41"/>
      <c r="QJQ148" s="41"/>
      <c r="QJR148" s="42"/>
      <c r="QJS148" s="41"/>
      <c r="QJT148" s="41"/>
      <c r="QJU148" s="41"/>
      <c r="QJV148" s="42"/>
      <c r="QJW148" s="41"/>
      <c r="QJX148" s="41"/>
      <c r="QJY148" s="41"/>
      <c r="QJZ148" s="42"/>
      <c r="QKA148" s="41"/>
      <c r="QKB148" s="41"/>
      <c r="QKC148" s="41"/>
      <c r="QKD148" s="42"/>
      <c r="QKE148" s="41"/>
      <c r="QKF148" s="41"/>
      <c r="QKG148" s="41"/>
      <c r="QKH148" s="42"/>
      <c r="QKI148" s="41"/>
      <c r="QKJ148" s="41"/>
      <c r="QKK148" s="41"/>
      <c r="QKL148" s="42"/>
      <c r="QKM148" s="41"/>
      <c r="QKN148" s="41"/>
      <c r="QKO148" s="41"/>
      <c r="QKP148" s="42"/>
      <c r="QKQ148" s="41"/>
      <c r="QKR148" s="41"/>
      <c r="QKS148" s="41"/>
      <c r="QKT148" s="42"/>
      <c r="QKU148" s="41"/>
      <c r="QKV148" s="41"/>
      <c r="QKW148" s="41"/>
      <c r="QKX148" s="42"/>
      <c r="QKY148" s="41"/>
      <c r="QKZ148" s="41"/>
      <c r="QLA148" s="41"/>
      <c r="QLB148" s="42"/>
      <c r="QLC148" s="41"/>
      <c r="QLD148" s="41"/>
      <c r="QLE148" s="41"/>
      <c r="QLF148" s="42"/>
      <c r="QLG148" s="41"/>
      <c r="QLH148" s="41"/>
      <c r="QLI148" s="41"/>
      <c r="QLJ148" s="42"/>
      <c r="QLK148" s="41"/>
      <c r="QLL148" s="41"/>
      <c r="QLM148" s="41"/>
      <c r="QLN148" s="43"/>
      <c r="QLO148" s="44"/>
      <c r="QLP148" s="45"/>
      <c r="QLQ148" s="45"/>
      <c r="QLR148" s="42"/>
      <c r="QLS148" s="41"/>
      <c r="QLT148" s="41"/>
      <c r="QLU148" s="41"/>
      <c r="QLV148" s="42"/>
      <c r="QLW148" s="41"/>
      <c r="QLX148" s="41"/>
      <c r="QLY148" s="41"/>
      <c r="QLZ148" s="42"/>
      <c r="QMA148" s="41"/>
      <c r="QMB148" s="41"/>
      <c r="QMC148" s="41"/>
      <c r="QMD148" s="42"/>
      <c r="QME148" s="41"/>
      <c r="QMF148" s="41"/>
      <c r="QMG148" s="41"/>
      <c r="QMH148" s="42"/>
      <c r="QMI148" s="41"/>
      <c r="QMJ148" s="41"/>
      <c r="QMK148" s="41"/>
      <c r="QML148" s="42"/>
      <c r="QMM148" s="41"/>
      <c r="QMN148" s="41"/>
      <c r="QMO148" s="41"/>
      <c r="QMP148" s="42"/>
      <c r="QMQ148" s="41"/>
      <c r="QMR148" s="41"/>
      <c r="QMS148" s="41"/>
      <c r="QMT148" s="42"/>
      <c r="QMU148" s="41"/>
      <c r="QMV148" s="41"/>
      <c r="QMW148" s="41"/>
      <c r="QMX148" s="42"/>
      <c r="QMY148" s="41"/>
      <c r="QMZ148" s="41"/>
      <c r="QNA148" s="41"/>
      <c r="QNB148" s="42"/>
      <c r="QNC148" s="41"/>
      <c r="QND148" s="41"/>
      <c r="QNE148" s="41"/>
      <c r="QNF148" s="42"/>
      <c r="QNG148" s="41"/>
      <c r="QNH148" s="41"/>
      <c r="QNI148" s="41"/>
      <c r="QNJ148" s="42"/>
      <c r="QNK148" s="41"/>
      <c r="QNL148" s="41"/>
      <c r="QNM148" s="41"/>
      <c r="QNN148" s="42"/>
      <c r="QNO148" s="41"/>
      <c r="QNP148" s="41"/>
      <c r="QNQ148" s="41"/>
      <c r="QNR148" s="42"/>
      <c r="QNS148" s="41"/>
      <c r="QNT148" s="41"/>
      <c r="QNU148" s="41"/>
      <c r="QNV148" s="42"/>
      <c r="QNW148" s="41"/>
      <c r="QNX148" s="41"/>
      <c r="QNY148" s="41"/>
      <c r="QNZ148" s="42"/>
      <c r="QOA148" s="41"/>
      <c r="QOB148" s="41"/>
      <c r="QOC148" s="41"/>
      <c r="QOD148" s="42"/>
      <c r="QOE148" s="41"/>
      <c r="QOF148" s="41"/>
      <c r="QOG148" s="41"/>
      <c r="QOH148" s="42"/>
      <c r="QOI148" s="41"/>
      <c r="QOJ148" s="41"/>
      <c r="QOK148" s="41"/>
      <c r="QOL148" s="42"/>
      <c r="QOM148" s="41"/>
      <c r="QON148" s="41"/>
      <c r="QOO148" s="41"/>
      <c r="QOP148" s="42"/>
      <c r="QOQ148" s="41"/>
      <c r="QOR148" s="41"/>
      <c r="QOS148" s="41"/>
      <c r="QOT148" s="42"/>
      <c r="QOU148" s="41"/>
      <c r="QOV148" s="41"/>
      <c r="QOW148" s="41"/>
      <c r="QOX148" s="42"/>
      <c r="QOY148" s="41"/>
      <c r="QOZ148" s="41"/>
      <c r="QPA148" s="41"/>
      <c r="QPB148" s="42"/>
      <c r="QPC148" s="41"/>
      <c r="QPD148" s="41"/>
      <c r="QPE148" s="41"/>
      <c r="QPF148" s="42"/>
      <c r="QPG148" s="41"/>
      <c r="QPH148" s="41"/>
      <c r="QPI148" s="41"/>
      <c r="QPJ148" s="42"/>
      <c r="QPK148" s="41"/>
      <c r="QPL148" s="41"/>
      <c r="QPM148" s="41"/>
      <c r="QPN148" s="42"/>
      <c r="QPO148" s="41"/>
      <c r="QPP148" s="41"/>
      <c r="QPQ148" s="41"/>
      <c r="QPR148" s="42"/>
      <c r="QPS148" s="41"/>
      <c r="QPT148" s="41"/>
      <c r="QPU148" s="41"/>
      <c r="QPV148" s="42"/>
      <c r="QPW148" s="41"/>
      <c r="QPX148" s="41"/>
      <c r="QPY148" s="41"/>
      <c r="QPZ148" s="42"/>
      <c r="QQA148" s="41"/>
      <c r="QQB148" s="41"/>
      <c r="QQC148" s="41"/>
      <c r="QQD148" s="42"/>
      <c r="QQE148" s="41"/>
      <c r="QQF148" s="41"/>
      <c r="QQG148" s="41"/>
      <c r="QQH148" s="42"/>
      <c r="QQI148" s="41"/>
      <c r="QQJ148" s="41"/>
      <c r="QQK148" s="41"/>
      <c r="QQL148" s="42"/>
      <c r="QQM148" s="41"/>
      <c r="QQN148" s="41"/>
      <c r="QQO148" s="41"/>
      <c r="QQP148" s="42"/>
      <c r="QQQ148" s="41"/>
      <c r="QQR148" s="41"/>
      <c r="QQS148" s="41"/>
      <c r="QQT148" s="42"/>
      <c r="QQU148" s="41"/>
      <c r="QQV148" s="41"/>
      <c r="QQW148" s="41"/>
      <c r="QQX148" s="42"/>
      <c r="QQY148" s="41"/>
      <c r="QQZ148" s="41"/>
      <c r="QRA148" s="41"/>
      <c r="QRB148" s="42"/>
      <c r="QRC148" s="41"/>
      <c r="QRD148" s="41"/>
      <c r="QRE148" s="41"/>
      <c r="QRF148" s="42"/>
      <c r="QRG148" s="41"/>
      <c r="QRH148" s="41"/>
      <c r="QRI148" s="41"/>
      <c r="QRJ148" s="42"/>
      <c r="QRK148" s="41"/>
      <c r="QRL148" s="41"/>
      <c r="QRM148" s="41"/>
      <c r="QRN148" s="42"/>
      <c r="QRO148" s="41"/>
      <c r="QRP148" s="41"/>
      <c r="QRQ148" s="41"/>
      <c r="QRR148" s="43"/>
      <c r="QRS148" s="44"/>
      <c r="QRT148" s="45"/>
      <c r="QRU148" s="45"/>
      <c r="QRV148" s="42"/>
      <c r="QRW148" s="41"/>
      <c r="QRX148" s="41"/>
      <c r="QRY148" s="41"/>
      <c r="QRZ148" s="42"/>
      <c r="QSA148" s="41"/>
      <c r="QSB148" s="41"/>
      <c r="QSC148" s="41"/>
      <c r="QSD148" s="42"/>
      <c r="QSE148" s="41"/>
      <c r="QSF148" s="41"/>
      <c r="QSG148" s="41"/>
      <c r="QSH148" s="42"/>
      <c r="QSI148" s="41"/>
      <c r="QSJ148" s="41"/>
      <c r="QSK148" s="41"/>
      <c r="QSL148" s="42"/>
      <c r="QSM148" s="41"/>
      <c r="QSN148" s="41"/>
      <c r="QSO148" s="41"/>
      <c r="QSP148" s="42"/>
      <c r="QSQ148" s="41"/>
      <c r="QSR148" s="41"/>
      <c r="QSS148" s="41"/>
      <c r="QST148" s="42"/>
      <c r="QSU148" s="41"/>
      <c r="QSV148" s="41"/>
      <c r="QSW148" s="41"/>
      <c r="QSX148" s="42"/>
      <c r="QSY148" s="41"/>
      <c r="QSZ148" s="41"/>
      <c r="QTA148" s="41"/>
      <c r="QTB148" s="42"/>
      <c r="QTC148" s="41"/>
      <c r="QTD148" s="41"/>
      <c r="QTE148" s="41"/>
      <c r="QTF148" s="42"/>
      <c r="QTG148" s="41"/>
      <c r="QTH148" s="41"/>
      <c r="QTI148" s="41"/>
      <c r="QTJ148" s="42"/>
      <c r="QTK148" s="41"/>
      <c r="QTL148" s="41"/>
      <c r="QTM148" s="41"/>
      <c r="QTN148" s="42"/>
      <c r="QTO148" s="41"/>
      <c r="QTP148" s="41"/>
      <c r="QTQ148" s="41"/>
      <c r="QTR148" s="42"/>
      <c r="QTS148" s="41"/>
      <c r="QTT148" s="41"/>
      <c r="QTU148" s="41"/>
      <c r="QTV148" s="42"/>
      <c r="QTW148" s="41"/>
      <c r="QTX148" s="41"/>
      <c r="QTY148" s="41"/>
      <c r="QTZ148" s="42"/>
      <c r="QUA148" s="41"/>
      <c r="QUB148" s="41"/>
      <c r="QUC148" s="41"/>
      <c r="QUD148" s="42"/>
      <c r="QUE148" s="41"/>
      <c r="QUF148" s="41"/>
      <c r="QUG148" s="41"/>
      <c r="QUH148" s="42"/>
      <c r="QUI148" s="41"/>
      <c r="QUJ148" s="41"/>
      <c r="QUK148" s="41"/>
      <c r="QUL148" s="42"/>
      <c r="QUM148" s="41"/>
      <c r="QUN148" s="41"/>
      <c r="QUO148" s="41"/>
      <c r="QUP148" s="42"/>
      <c r="QUQ148" s="41"/>
      <c r="QUR148" s="41"/>
      <c r="QUS148" s="41"/>
      <c r="QUT148" s="42"/>
      <c r="QUU148" s="41"/>
      <c r="QUV148" s="41"/>
      <c r="QUW148" s="41"/>
      <c r="QUX148" s="42"/>
      <c r="QUY148" s="41"/>
      <c r="QUZ148" s="41"/>
      <c r="QVA148" s="41"/>
      <c r="QVB148" s="42"/>
      <c r="QVC148" s="41"/>
      <c r="QVD148" s="41"/>
      <c r="QVE148" s="41"/>
      <c r="QVF148" s="42"/>
      <c r="QVG148" s="41"/>
      <c r="QVH148" s="41"/>
      <c r="QVI148" s="41"/>
      <c r="QVJ148" s="42"/>
      <c r="QVK148" s="41"/>
      <c r="QVL148" s="41"/>
      <c r="QVM148" s="41"/>
      <c r="QVN148" s="42"/>
      <c r="QVO148" s="41"/>
      <c r="QVP148" s="41"/>
      <c r="QVQ148" s="41"/>
      <c r="QVR148" s="42"/>
      <c r="QVS148" s="41"/>
      <c r="QVT148" s="41"/>
      <c r="QVU148" s="41"/>
      <c r="QVV148" s="42"/>
      <c r="QVW148" s="41"/>
      <c r="QVX148" s="41"/>
      <c r="QVY148" s="41"/>
      <c r="QVZ148" s="42"/>
      <c r="QWA148" s="41"/>
      <c r="QWB148" s="41"/>
      <c r="QWC148" s="41"/>
      <c r="QWD148" s="42"/>
      <c r="QWE148" s="41"/>
      <c r="QWF148" s="41"/>
      <c r="QWG148" s="41"/>
      <c r="QWH148" s="42"/>
      <c r="QWI148" s="41"/>
      <c r="QWJ148" s="41"/>
      <c r="QWK148" s="41"/>
      <c r="QWL148" s="42"/>
      <c r="QWM148" s="41"/>
      <c r="QWN148" s="41"/>
      <c r="QWO148" s="41"/>
      <c r="QWP148" s="42"/>
      <c r="QWQ148" s="41"/>
      <c r="QWR148" s="41"/>
      <c r="QWS148" s="41"/>
      <c r="QWT148" s="42"/>
      <c r="QWU148" s="41"/>
      <c r="QWV148" s="41"/>
      <c r="QWW148" s="41"/>
      <c r="QWX148" s="42"/>
      <c r="QWY148" s="41"/>
      <c r="QWZ148" s="41"/>
      <c r="QXA148" s="41"/>
      <c r="QXB148" s="42"/>
      <c r="QXC148" s="41"/>
      <c r="QXD148" s="41"/>
      <c r="QXE148" s="41"/>
      <c r="QXF148" s="42"/>
      <c r="QXG148" s="41"/>
      <c r="QXH148" s="41"/>
      <c r="QXI148" s="41"/>
      <c r="QXJ148" s="42"/>
      <c r="QXK148" s="41"/>
      <c r="QXL148" s="41"/>
      <c r="QXM148" s="41"/>
      <c r="QXN148" s="42"/>
      <c r="QXO148" s="41"/>
      <c r="QXP148" s="41"/>
      <c r="QXQ148" s="41"/>
      <c r="QXR148" s="42"/>
      <c r="QXS148" s="41"/>
      <c r="QXT148" s="41"/>
      <c r="QXU148" s="41"/>
      <c r="QXV148" s="43"/>
      <c r="QXW148" s="44"/>
      <c r="QXX148" s="45"/>
      <c r="QXY148" s="45"/>
      <c r="QXZ148" s="42"/>
      <c r="QYA148" s="41"/>
      <c r="QYB148" s="41"/>
      <c r="QYC148" s="41"/>
      <c r="QYD148" s="42"/>
      <c r="QYE148" s="41"/>
      <c r="QYF148" s="41"/>
      <c r="QYG148" s="41"/>
      <c r="QYH148" s="42"/>
      <c r="QYI148" s="41"/>
      <c r="QYJ148" s="41"/>
      <c r="QYK148" s="41"/>
      <c r="QYL148" s="42"/>
      <c r="QYM148" s="41"/>
      <c r="QYN148" s="41"/>
      <c r="QYO148" s="41"/>
      <c r="QYP148" s="42"/>
      <c r="QYQ148" s="41"/>
      <c r="QYR148" s="41"/>
      <c r="QYS148" s="41"/>
      <c r="QYT148" s="42"/>
      <c r="QYU148" s="41"/>
      <c r="QYV148" s="41"/>
      <c r="QYW148" s="41"/>
      <c r="QYX148" s="42"/>
      <c r="QYY148" s="41"/>
      <c r="QYZ148" s="41"/>
      <c r="QZA148" s="41"/>
      <c r="QZB148" s="42"/>
      <c r="QZC148" s="41"/>
      <c r="QZD148" s="41"/>
      <c r="QZE148" s="41"/>
      <c r="QZF148" s="42"/>
      <c r="QZG148" s="41"/>
      <c r="QZH148" s="41"/>
      <c r="QZI148" s="41"/>
      <c r="QZJ148" s="42"/>
      <c r="QZK148" s="41"/>
      <c r="QZL148" s="41"/>
      <c r="QZM148" s="41"/>
      <c r="QZN148" s="42"/>
      <c r="QZO148" s="41"/>
      <c r="QZP148" s="41"/>
      <c r="QZQ148" s="41"/>
      <c r="QZR148" s="42"/>
      <c r="QZS148" s="41"/>
      <c r="QZT148" s="41"/>
      <c r="QZU148" s="41"/>
      <c r="QZV148" s="42"/>
      <c r="QZW148" s="41"/>
      <c r="QZX148" s="41"/>
      <c r="QZY148" s="41"/>
      <c r="QZZ148" s="42"/>
      <c r="RAA148" s="41"/>
      <c r="RAB148" s="41"/>
      <c r="RAC148" s="41"/>
      <c r="RAD148" s="42"/>
      <c r="RAE148" s="41"/>
      <c r="RAF148" s="41"/>
      <c r="RAG148" s="41"/>
      <c r="RAH148" s="42"/>
      <c r="RAI148" s="41"/>
      <c r="RAJ148" s="41"/>
      <c r="RAK148" s="41"/>
      <c r="RAL148" s="42"/>
      <c r="RAM148" s="41"/>
      <c r="RAN148" s="41"/>
      <c r="RAO148" s="41"/>
      <c r="RAP148" s="42"/>
      <c r="RAQ148" s="41"/>
      <c r="RAR148" s="41"/>
      <c r="RAS148" s="41"/>
      <c r="RAT148" s="42"/>
      <c r="RAU148" s="41"/>
      <c r="RAV148" s="41"/>
      <c r="RAW148" s="41"/>
      <c r="RAX148" s="42"/>
      <c r="RAY148" s="41"/>
      <c r="RAZ148" s="41"/>
      <c r="RBA148" s="41"/>
      <c r="RBB148" s="42"/>
      <c r="RBC148" s="41"/>
      <c r="RBD148" s="41"/>
      <c r="RBE148" s="41"/>
      <c r="RBF148" s="42"/>
      <c r="RBG148" s="41"/>
      <c r="RBH148" s="41"/>
      <c r="RBI148" s="41"/>
      <c r="RBJ148" s="42"/>
      <c r="RBK148" s="41"/>
      <c r="RBL148" s="41"/>
      <c r="RBM148" s="41"/>
      <c r="RBN148" s="42"/>
      <c r="RBO148" s="41"/>
      <c r="RBP148" s="41"/>
      <c r="RBQ148" s="41"/>
      <c r="RBR148" s="42"/>
      <c r="RBS148" s="41"/>
      <c r="RBT148" s="41"/>
      <c r="RBU148" s="41"/>
      <c r="RBV148" s="42"/>
      <c r="RBW148" s="41"/>
      <c r="RBX148" s="41"/>
      <c r="RBY148" s="41"/>
      <c r="RBZ148" s="42"/>
      <c r="RCA148" s="41"/>
      <c r="RCB148" s="41"/>
      <c r="RCC148" s="41"/>
      <c r="RCD148" s="42"/>
      <c r="RCE148" s="41"/>
      <c r="RCF148" s="41"/>
      <c r="RCG148" s="41"/>
      <c r="RCH148" s="42"/>
      <c r="RCI148" s="41"/>
      <c r="RCJ148" s="41"/>
      <c r="RCK148" s="41"/>
      <c r="RCL148" s="42"/>
      <c r="RCM148" s="41"/>
      <c r="RCN148" s="41"/>
      <c r="RCO148" s="41"/>
      <c r="RCP148" s="42"/>
      <c r="RCQ148" s="41"/>
      <c r="RCR148" s="41"/>
      <c r="RCS148" s="41"/>
      <c r="RCT148" s="42"/>
      <c r="RCU148" s="41"/>
      <c r="RCV148" s="41"/>
      <c r="RCW148" s="41"/>
      <c r="RCX148" s="42"/>
      <c r="RCY148" s="41"/>
      <c r="RCZ148" s="41"/>
      <c r="RDA148" s="41"/>
      <c r="RDB148" s="42"/>
      <c r="RDC148" s="41"/>
      <c r="RDD148" s="41"/>
      <c r="RDE148" s="41"/>
      <c r="RDF148" s="42"/>
      <c r="RDG148" s="41"/>
      <c r="RDH148" s="41"/>
      <c r="RDI148" s="41"/>
      <c r="RDJ148" s="42"/>
      <c r="RDK148" s="41"/>
      <c r="RDL148" s="41"/>
      <c r="RDM148" s="41"/>
      <c r="RDN148" s="42"/>
      <c r="RDO148" s="41"/>
      <c r="RDP148" s="41"/>
      <c r="RDQ148" s="41"/>
      <c r="RDR148" s="42"/>
      <c r="RDS148" s="41"/>
      <c r="RDT148" s="41"/>
      <c r="RDU148" s="41"/>
      <c r="RDV148" s="42"/>
      <c r="RDW148" s="41"/>
      <c r="RDX148" s="41"/>
      <c r="RDY148" s="41"/>
      <c r="RDZ148" s="43"/>
      <c r="REA148" s="44"/>
      <c r="REB148" s="45"/>
      <c r="REC148" s="45"/>
      <c r="RED148" s="42"/>
      <c r="REE148" s="41"/>
      <c r="REF148" s="41"/>
      <c r="REG148" s="41"/>
      <c r="REH148" s="42"/>
      <c r="REI148" s="41"/>
      <c r="REJ148" s="41"/>
      <c r="REK148" s="41"/>
      <c r="REL148" s="42"/>
      <c r="REM148" s="41"/>
      <c r="REN148" s="41"/>
      <c r="REO148" s="41"/>
      <c r="REP148" s="42"/>
      <c r="REQ148" s="41"/>
      <c r="RER148" s="41"/>
      <c r="RES148" s="41"/>
      <c r="RET148" s="42"/>
      <c r="REU148" s="41"/>
      <c r="REV148" s="41"/>
      <c r="REW148" s="41"/>
      <c r="REX148" s="42"/>
      <c r="REY148" s="41"/>
      <c r="REZ148" s="41"/>
      <c r="RFA148" s="41"/>
      <c r="RFB148" s="42"/>
      <c r="RFC148" s="41"/>
      <c r="RFD148" s="41"/>
      <c r="RFE148" s="41"/>
      <c r="RFF148" s="42"/>
      <c r="RFG148" s="41"/>
      <c r="RFH148" s="41"/>
      <c r="RFI148" s="41"/>
      <c r="RFJ148" s="42"/>
      <c r="RFK148" s="41"/>
      <c r="RFL148" s="41"/>
      <c r="RFM148" s="41"/>
      <c r="RFN148" s="42"/>
      <c r="RFO148" s="41"/>
      <c r="RFP148" s="41"/>
      <c r="RFQ148" s="41"/>
      <c r="RFR148" s="42"/>
      <c r="RFS148" s="41"/>
      <c r="RFT148" s="41"/>
      <c r="RFU148" s="41"/>
      <c r="RFV148" s="42"/>
      <c r="RFW148" s="41"/>
      <c r="RFX148" s="41"/>
      <c r="RFY148" s="41"/>
      <c r="RFZ148" s="42"/>
      <c r="RGA148" s="41"/>
      <c r="RGB148" s="41"/>
      <c r="RGC148" s="41"/>
      <c r="RGD148" s="42"/>
      <c r="RGE148" s="41"/>
      <c r="RGF148" s="41"/>
      <c r="RGG148" s="41"/>
      <c r="RGH148" s="42"/>
      <c r="RGI148" s="41"/>
      <c r="RGJ148" s="41"/>
      <c r="RGK148" s="41"/>
      <c r="RGL148" s="42"/>
      <c r="RGM148" s="41"/>
      <c r="RGN148" s="41"/>
      <c r="RGO148" s="41"/>
      <c r="RGP148" s="42"/>
      <c r="RGQ148" s="41"/>
      <c r="RGR148" s="41"/>
      <c r="RGS148" s="41"/>
      <c r="RGT148" s="42"/>
      <c r="RGU148" s="41"/>
      <c r="RGV148" s="41"/>
      <c r="RGW148" s="41"/>
      <c r="RGX148" s="42"/>
      <c r="RGY148" s="41"/>
      <c r="RGZ148" s="41"/>
      <c r="RHA148" s="41"/>
      <c r="RHB148" s="42"/>
      <c r="RHC148" s="41"/>
      <c r="RHD148" s="41"/>
      <c r="RHE148" s="41"/>
      <c r="RHF148" s="42"/>
      <c r="RHG148" s="41"/>
      <c r="RHH148" s="41"/>
      <c r="RHI148" s="41"/>
      <c r="RHJ148" s="42"/>
      <c r="RHK148" s="41"/>
      <c r="RHL148" s="41"/>
      <c r="RHM148" s="41"/>
      <c r="RHN148" s="42"/>
      <c r="RHO148" s="41"/>
      <c r="RHP148" s="41"/>
      <c r="RHQ148" s="41"/>
      <c r="RHR148" s="42"/>
      <c r="RHS148" s="41"/>
      <c r="RHT148" s="41"/>
      <c r="RHU148" s="41"/>
      <c r="RHV148" s="42"/>
      <c r="RHW148" s="41"/>
      <c r="RHX148" s="41"/>
      <c r="RHY148" s="41"/>
      <c r="RHZ148" s="42"/>
      <c r="RIA148" s="41"/>
      <c r="RIB148" s="41"/>
      <c r="RIC148" s="41"/>
      <c r="RID148" s="42"/>
      <c r="RIE148" s="41"/>
      <c r="RIF148" s="41"/>
      <c r="RIG148" s="41"/>
      <c r="RIH148" s="42"/>
      <c r="RII148" s="41"/>
      <c r="RIJ148" s="41"/>
      <c r="RIK148" s="41"/>
      <c r="RIL148" s="42"/>
      <c r="RIM148" s="41"/>
      <c r="RIN148" s="41"/>
      <c r="RIO148" s="41"/>
      <c r="RIP148" s="42"/>
      <c r="RIQ148" s="41"/>
      <c r="RIR148" s="41"/>
      <c r="RIS148" s="41"/>
      <c r="RIT148" s="42"/>
      <c r="RIU148" s="41"/>
      <c r="RIV148" s="41"/>
      <c r="RIW148" s="41"/>
      <c r="RIX148" s="42"/>
      <c r="RIY148" s="41"/>
      <c r="RIZ148" s="41"/>
      <c r="RJA148" s="41"/>
      <c r="RJB148" s="42"/>
      <c r="RJC148" s="41"/>
      <c r="RJD148" s="41"/>
      <c r="RJE148" s="41"/>
      <c r="RJF148" s="42"/>
      <c r="RJG148" s="41"/>
      <c r="RJH148" s="41"/>
      <c r="RJI148" s="41"/>
      <c r="RJJ148" s="42"/>
      <c r="RJK148" s="41"/>
      <c r="RJL148" s="41"/>
      <c r="RJM148" s="41"/>
      <c r="RJN148" s="42"/>
      <c r="RJO148" s="41"/>
      <c r="RJP148" s="41"/>
      <c r="RJQ148" s="41"/>
      <c r="RJR148" s="42"/>
      <c r="RJS148" s="41"/>
      <c r="RJT148" s="41"/>
      <c r="RJU148" s="41"/>
      <c r="RJV148" s="42"/>
      <c r="RJW148" s="41"/>
      <c r="RJX148" s="41"/>
      <c r="RJY148" s="41"/>
      <c r="RJZ148" s="42"/>
      <c r="RKA148" s="41"/>
      <c r="RKB148" s="41"/>
      <c r="RKC148" s="41"/>
      <c r="RKD148" s="43"/>
      <c r="RKE148" s="44"/>
      <c r="RKF148" s="45"/>
      <c r="RKG148" s="45"/>
      <c r="RKH148" s="42"/>
      <c r="RKI148" s="41"/>
      <c r="RKJ148" s="41"/>
      <c r="RKK148" s="41"/>
      <c r="RKL148" s="42"/>
      <c r="RKM148" s="41"/>
      <c r="RKN148" s="41"/>
      <c r="RKO148" s="41"/>
      <c r="RKP148" s="42"/>
      <c r="RKQ148" s="41"/>
      <c r="RKR148" s="41"/>
      <c r="RKS148" s="41"/>
      <c r="RKT148" s="42"/>
      <c r="RKU148" s="41"/>
      <c r="RKV148" s="41"/>
      <c r="RKW148" s="41"/>
      <c r="RKX148" s="42"/>
      <c r="RKY148" s="41"/>
      <c r="RKZ148" s="41"/>
      <c r="RLA148" s="41"/>
      <c r="RLB148" s="42"/>
      <c r="RLC148" s="41"/>
      <c r="RLD148" s="41"/>
      <c r="RLE148" s="41"/>
      <c r="RLF148" s="42"/>
      <c r="RLG148" s="41"/>
      <c r="RLH148" s="41"/>
      <c r="RLI148" s="41"/>
      <c r="RLJ148" s="42"/>
      <c r="RLK148" s="41"/>
      <c r="RLL148" s="41"/>
      <c r="RLM148" s="41"/>
      <c r="RLN148" s="42"/>
      <c r="RLO148" s="41"/>
      <c r="RLP148" s="41"/>
      <c r="RLQ148" s="41"/>
      <c r="RLR148" s="42"/>
      <c r="RLS148" s="41"/>
      <c r="RLT148" s="41"/>
      <c r="RLU148" s="41"/>
      <c r="RLV148" s="42"/>
      <c r="RLW148" s="41"/>
      <c r="RLX148" s="41"/>
      <c r="RLY148" s="41"/>
      <c r="RLZ148" s="42"/>
      <c r="RMA148" s="41"/>
      <c r="RMB148" s="41"/>
      <c r="RMC148" s="41"/>
      <c r="RMD148" s="42"/>
      <c r="RME148" s="41"/>
      <c r="RMF148" s="41"/>
      <c r="RMG148" s="41"/>
      <c r="RMH148" s="42"/>
      <c r="RMI148" s="41"/>
      <c r="RMJ148" s="41"/>
      <c r="RMK148" s="41"/>
      <c r="RML148" s="42"/>
      <c r="RMM148" s="41"/>
      <c r="RMN148" s="41"/>
      <c r="RMO148" s="41"/>
      <c r="RMP148" s="42"/>
      <c r="RMQ148" s="41"/>
      <c r="RMR148" s="41"/>
      <c r="RMS148" s="41"/>
      <c r="RMT148" s="42"/>
      <c r="RMU148" s="41"/>
      <c r="RMV148" s="41"/>
      <c r="RMW148" s="41"/>
      <c r="RMX148" s="42"/>
      <c r="RMY148" s="41"/>
      <c r="RMZ148" s="41"/>
      <c r="RNA148" s="41"/>
      <c r="RNB148" s="42"/>
      <c r="RNC148" s="41"/>
      <c r="RND148" s="41"/>
      <c r="RNE148" s="41"/>
      <c r="RNF148" s="42"/>
      <c r="RNG148" s="41"/>
      <c r="RNH148" s="41"/>
      <c r="RNI148" s="41"/>
      <c r="RNJ148" s="42"/>
      <c r="RNK148" s="41"/>
      <c r="RNL148" s="41"/>
      <c r="RNM148" s="41"/>
      <c r="RNN148" s="42"/>
      <c r="RNO148" s="41"/>
      <c r="RNP148" s="41"/>
      <c r="RNQ148" s="41"/>
      <c r="RNR148" s="42"/>
      <c r="RNS148" s="41"/>
      <c r="RNT148" s="41"/>
      <c r="RNU148" s="41"/>
      <c r="RNV148" s="42"/>
      <c r="RNW148" s="41"/>
      <c r="RNX148" s="41"/>
      <c r="RNY148" s="41"/>
      <c r="RNZ148" s="42"/>
      <c r="ROA148" s="41"/>
      <c r="ROB148" s="41"/>
      <c r="ROC148" s="41"/>
      <c r="ROD148" s="42"/>
      <c r="ROE148" s="41"/>
      <c r="ROF148" s="41"/>
      <c r="ROG148" s="41"/>
      <c r="ROH148" s="42"/>
      <c r="ROI148" s="41"/>
      <c r="ROJ148" s="41"/>
      <c r="ROK148" s="41"/>
      <c r="ROL148" s="42"/>
      <c r="ROM148" s="41"/>
      <c r="RON148" s="41"/>
      <c r="ROO148" s="41"/>
      <c r="ROP148" s="42"/>
      <c r="ROQ148" s="41"/>
      <c r="ROR148" s="41"/>
      <c r="ROS148" s="41"/>
      <c r="ROT148" s="42"/>
      <c r="ROU148" s="41"/>
      <c r="ROV148" s="41"/>
      <c r="ROW148" s="41"/>
      <c r="ROX148" s="42"/>
      <c r="ROY148" s="41"/>
      <c r="ROZ148" s="41"/>
      <c r="RPA148" s="41"/>
      <c r="RPB148" s="42"/>
      <c r="RPC148" s="41"/>
      <c r="RPD148" s="41"/>
      <c r="RPE148" s="41"/>
      <c r="RPF148" s="42"/>
      <c r="RPG148" s="41"/>
      <c r="RPH148" s="41"/>
      <c r="RPI148" s="41"/>
      <c r="RPJ148" s="42"/>
      <c r="RPK148" s="41"/>
      <c r="RPL148" s="41"/>
      <c r="RPM148" s="41"/>
      <c r="RPN148" s="42"/>
      <c r="RPO148" s="41"/>
      <c r="RPP148" s="41"/>
      <c r="RPQ148" s="41"/>
      <c r="RPR148" s="42"/>
      <c r="RPS148" s="41"/>
      <c r="RPT148" s="41"/>
      <c r="RPU148" s="41"/>
      <c r="RPV148" s="42"/>
      <c r="RPW148" s="41"/>
      <c r="RPX148" s="41"/>
      <c r="RPY148" s="41"/>
      <c r="RPZ148" s="42"/>
      <c r="RQA148" s="41"/>
      <c r="RQB148" s="41"/>
      <c r="RQC148" s="41"/>
      <c r="RQD148" s="42"/>
      <c r="RQE148" s="41"/>
      <c r="RQF148" s="41"/>
      <c r="RQG148" s="41"/>
      <c r="RQH148" s="43"/>
      <c r="RQI148" s="44"/>
      <c r="RQJ148" s="45"/>
      <c r="RQK148" s="45"/>
      <c r="RQL148" s="42"/>
      <c r="RQM148" s="41"/>
      <c r="RQN148" s="41"/>
      <c r="RQO148" s="41"/>
      <c r="RQP148" s="42"/>
      <c r="RQQ148" s="41"/>
      <c r="RQR148" s="41"/>
      <c r="RQS148" s="41"/>
      <c r="RQT148" s="42"/>
      <c r="RQU148" s="41"/>
      <c r="RQV148" s="41"/>
      <c r="RQW148" s="41"/>
      <c r="RQX148" s="42"/>
      <c r="RQY148" s="41"/>
      <c r="RQZ148" s="41"/>
      <c r="RRA148" s="41"/>
      <c r="RRB148" s="42"/>
      <c r="RRC148" s="41"/>
      <c r="RRD148" s="41"/>
      <c r="RRE148" s="41"/>
      <c r="RRF148" s="42"/>
      <c r="RRG148" s="41"/>
      <c r="RRH148" s="41"/>
      <c r="RRI148" s="41"/>
      <c r="RRJ148" s="42"/>
      <c r="RRK148" s="41"/>
      <c r="RRL148" s="41"/>
      <c r="RRM148" s="41"/>
      <c r="RRN148" s="42"/>
      <c r="RRO148" s="41"/>
      <c r="RRP148" s="41"/>
      <c r="RRQ148" s="41"/>
      <c r="RRR148" s="42"/>
      <c r="RRS148" s="41"/>
      <c r="RRT148" s="41"/>
      <c r="RRU148" s="41"/>
      <c r="RRV148" s="42"/>
      <c r="RRW148" s="41"/>
      <c r="RRX148" s="41"/>
      <c r="RRY148" s="41"/>
      <c r="RRZ148" s="42"/>
      <c r="RSA148" s="41"/>
      <c r="RSB148" s="41"/>
      <c r="RSC148" s="41"/>
      <c r="RSD148" s="42"/>
      <c r="RSE148" s="41"/>
      <c r="RSF148" s="41"/>
      <c r="RSG148" s="41"/>
      <c r="RSH148" s="42"/>
      <c r="RSI148" s="41"/>
      <c r="RSJ148" s="41"/>
      <c r="RSK148" s="41"/>
      <c r="RSL148" s="42"/>
      <c r="RSM148" s="41"/>
      <c r="RSN148" s="41"/>
      <c r="RSO148" s="41"/>
      <c r="RSP148" s="42"/>
      <c r="RSQ148" s="41"/>
      <c r="RSR148" s="41"/>
      <c r="RSS148" s="41"/>
      <c r="RST148" s="42"/>
      <c r="RSU148" s="41"/>
      <c r="RSV148" s="41"/>
      <c r="RSW148" s="41"/>
      <c r="RSX148" s="42"/>
      <c r="RSY148" s="41"/>
      <c r="RSZ148" s="41"/>
      <c r="RTA148" s="41"/>
      <c r="RTB148" s="42"/>
      <c r="RTC148" s="41"/>
      <c r="RTD148" s="41"/>
      <c r="RTE148" s="41"/>
      <c r="RTF148" s="42"/>
      <c r="RTG148" s="41"/>
      <c r="RTH148" s="41"/>
      <c r="RTI148" s="41"/>
      <c r="RTJ148" s="42"/>
      <c r="RTK148" s="41"/>
      <c r="RTL148" s="41"/>
      <c r="RTM148" s="41"/>
      <c r="RTN148" s="42"/>
      <c r="RTO148" s="41"/>
      <c r="RTP148" s="41"/>
      <c r="RTQ148" s="41"/>
      <c r="RTR148" s="42"/>
      <c r="RTS148" s="41"/>
      <c r="RTT148" s="41"/>
      <c r="RTU148" s="41"/>
      <c r="RTV148" s="42"/>
      <c r="RTW148" s="41"/>
      <c r="RTX148" s="41"/>
      <c r="RTY148" s="41"/>
      <c r="RTZ148" s="42"/>
      <c r="RUA148" s="41"/>
      <c r="RUB148" s="41"/>
      <c r="RUC148" s="41"/>
      <c r="RUD148" s="42"/>
      <c r="RUE148" s="41"/>
      <c r="RUF148" s="41"/>
      <c r="RUG148" s="41"/>
      <c r="RUH148" s="42"/>
      <c r="RUI148" s="41"/>
      <c r="RUJ148" s="41"/>
      <c r="RUK148" s="41"/>
      <c r="RUL148" s="42"/>
      <c r="RUM148" s="41"/>
      <c r="RUN148" s="41"/>
      <c r="RUO148" s="41"/>
      <c r="RUP148" s="42"/>
      <c r="RUQ148" s="41"/>
      <c r="RUR148" s="41"/>
      <c r="RUS148" s="41"/>
      <c r="RUT148" s="42"/>
      <c r="RUU148" s="41"/>
      <c r="RUV148" s="41"/>
      <c r="RUW148" s="41"/>
      <c r="RUX148" s="42"/>
      <c r="RUY148" s="41"/>
      <c r="RUZ148" s="41"/>
      <c r="RVA148" s="41"/>
      <c r="RVB148" s="42"/>
      <c r="RVC148" s="41"/>
      <c r="RVD148" s="41"/>
      <c r="RVE148" s="41"/>
      <c r="RVF148" s="42"/>
      <c r="RVG148" s="41"/>
      <c r="RVH148" s="41"/>
      <c r="RVI148" s="41"/>
      <c r="RVJ148" s="42"/>
      <c r="RVK148" s="41"/>
      <c r="RVL148" s="41"/>
      <c r="RVM148" s="41"/>
      <c r="RVN148" s="42"/>
      <c r="RVO148" s="41"/>
      <c r="RVP148" s="41"/>
      <c r="RVQ148" s="41"/>
      <c r="RVR148" s="42"/>
      <c r="RVS148" s="41"/>
      <c r="RVT148" s="41"/>
      <c r="RVU148" s="41"/>
      <c r="RVV148" s="42"/>
      <c r="RVW148" s="41"/>
      <c r="RVX148" s="41"/>
      <c r="RVY148" s="41"/>
      <c r="RVZ148" s="42"/>
      <c r="RWA148" s="41"/>
      <c r="RWB148" s="41"/>
      <c r="RWC148" s="41"/>
      <c r="RWD148" s="42"/>
      <c r="RWE148" s="41"/>
      <c r="RWF148" s="41"/>
      <c r="RWG148" s="41"/>
      <c r="RWH148" s="42"/>
      <c r="RWI148" s="41"/>
      <c r="RWJ148" s="41"/>
      <c r="RWK148" s="41"/>
      <c r="RWL148" s="43"/>
      <c r="RWM148" s="44"/>
      <c r="RWN148" s="45"/>
      <c r="RWO148" s="45"/>
      <c r="RWP148" s="42"/>
      <c r="RWQ148" s="41"/>
      <c r="RWR148" s="41"/>
      <c r="RWS148" s="41"/>
      <c r="RWT148" s="42"/>
      <c r="RWU148" s="41"/>
      <c r="RWV148" s="41"/>
      <c r="RWW148" s="41"/>
      <c r="RWX148" s="42"/>
      <c r="RWY148" s="41"/>
      <c r="RWZ148" s="41"/>
      <c r="RXA148" s="41"/>
      <c r="RXB148" s="42"/>
      <c r="RXC148" s="41"/>
      <c r="RXD148" s="41"/>
      <c r="RXE148" s="41"/>
      <c r="RXF148" s="42"/>
      <c r="RXG148" s="41"/>
      <c r="RXH148" s="41"/>
      <c r="RXI148" s="41"/>
      <c r="RXJ148" s="42"/>
      <c r="RXK148" s="41"/>
      <c r="RXL148" s="41"/>
      <c r="RXM148" s="41"/>
      <c r="RXN148" s="42"/>
      <c r="RXO148" s="41"/>
      <c r="RXP148" s="41"/>
      <c r="RXQ148" s="41"/>
      <c r="RXR148" s="42"/>
      <c r="RXS148" s="41"/>
      <c r="RXT148" s="41"/>
      <c r="RXU148" s="41"/>
      <c r="RXV148" s="42"/>
      <c r="RXW148" s="41"/>
      <c r="RXX148" s="41"/>
      <c r="RXY148" s="41"/>
      <c r="RXZ148" s="42"/>
      <c r="RYA148" s="41"/>
      <c r="RYB148" s="41"/>
      <c r="RYC148" s="41"/>
      <c r="RYD148" s="42"/>
      <c r="RYE148" s="41"/>
      <c r="RYF148" s="41"/>
      <c r="RYG148" s="41"/>
      <c r="RYH148" s="42"/>
      <c r="RYI148" s="41"/>
      <c r="RYJ148" s="41"/>
      <c r="RYK148" s="41"/>
      <c r="RYL148" s="42"/>
      <c r="RYM148" s="41"/>
      <c r="RYN148" s="41"/>
      <c r="RYO148" s="41"/>
      <c r="RYP148" s="42"/>
      <c r="RYQ148" s="41"/>
      <c r="RYR148" s="41"/>
      <c r="RYS148" s="41"/>
      <c r="RYT148" s="42"/>
      <c r="RYU148" s="41"/>
      <c r="RYV148" s="41"/>
      <c r="RYW148" s="41"/>
      <c r="RYX148" s="42"/>
      <c r="RYY148" s="41"/>
      <c r="RYZ148" s="41"/>
      <c r="RZA148" s="41"/>
      <c r="RZB148" s="42"/>
      <c r="RZC148" s="41"/>
      <c r="RZD148" s="41"/>
      <c r="RZE148" s="41"/>
      <c r="RZF148" s="42"/>
      <c r="RZG148" s="41"/>
      <c r="RZH148" s="41"/>
      <c r="RZI148" s="41"/>
      <c r="RZJ148" s="42"/>
      <c r="RZK148" s="41"/>
      <c r="RZL148" s="41"/>
      <c r="RZM148" s="41"/>
      <c r="RZN148" s="42"/>
      <c r="RZO148" s="41"/>
      <c r="RZP148" s="41"/>
      <c r="RZQ148" s="41"/>
      <c r="RZR148" s="42"/>
      <c r="RZS148" s="41"/>
      <c r="RZT148" s="41"/>
      <c r="RZU148" s="41"/>
      <c r="RZV148" s="42"/>
      <c r="RZW148" s="41"/>
      <c r="RZX148" s="41"/>
      <c r="RZY148" s="41"/>
      <c r="RZZ148" s="42"/>
      <c r="SAA148" s="41"/>
      <c r="SAB148" s="41"/>
      <c r="SAC148" s="41"/>
      <c r="SAD148" s="42"/>
      <c r="SAE148" s="41"/>
      <c r="SAF148" s="41"/>
      <c r="SAG148" s="41"/>
      <c r="SAH148" s="42"/>
      <c r="SAI148" s="41"/>
      <c r="SAJ148" s="41"/>
      <c r="SAK148" s="41"/>
      <c r="SAL148" s="42"/>
      <c r="SAM148" s="41"/>
      <c r="SAN148" s="41"/>
      <c r="SAO148" s="41"/>
      <c r="SAP148" s="42"/>
      <c r="SAQ148" s="41"/>
      <c r="SAR148" s="41"/>
      <c r="SAS148" s="41"/>
      <c r="SAT148" s="42"/>
      <c r="SAU148" s="41"/>
      <c r="SAV148" s="41"/>
      <c r="SAW148" s="41"/>
      <c r="SAX148" s="42"/>
      <c r="SAY148" s="41"/>
      <c r="SAZ148" s="41"/>
      <c r="SBA148" s="41"/>
      <c r="SBB148" s="42"/>
      <c r="SBC148" s="41"/>
      <c r="SBD148" s="41"/>
      <c r="SBE148" s="41"/>
      <c r="SBF148" s="42"/>
      <c r="SBG148" s="41"/>
      <c r="SBH148" s="41"/>
      <c r="SBI148" s="41"/>
      <c r="SBJ148" s="42"/>
      <c r="SBK148" s="41"/>
      <c r="SBL148" s="41"/>
      <c r="SBM148" s="41"/>
      <c r="SBN148" s="42"/>
      <c r="SBO148" s="41"/>
      <c r="SBP148" s="41"/>
      <c r="SBQ148" s="41"/>
      <c r="SBR148" s="42"/>
      <c r="SBS148" s="41"/>
      <c r="SBT148" s="41"/>
      <c r="SBU148" s="41"/>
      <c r="SBV148" s="42"/>
      <c r="SBW148" s="41"/>
      <c r="SBX148" s="41"/>
      <c r="SBY148" s="41"/>
      <c r="SBZ148" s="42"/>
      <c r="SCA148" s="41"/>
      <c r="SCB148" s="41"/>
      <c r="SCC148" s="41"/>
      <c r="SCD148" s="42"/>
      <c r="SCE148" s="41"/>
      <c r="SCF148" s="41"/>
      <c r="SCG148" s="41"/>
      <c r="SCH148" s="42"/>
      <c r="SCI148" s="41"/>
      <c r="SCJ148" s="41"/>
      <c r="SCK148" s="41"/>
      <c r="SCL148" s="42"/>
      <c r="SCM148" s="41"/>
      <c r="SCN148" s="41"/>
      <c r="SCO148" s="41"/>
      <c r="SCP148" s="43"/>
      <c r="SCQ148" s="44"/>
      <c r="SCR148" s="45"/>
      <c r="SCS148" s="45"/>
      <c r="SCT148" s="42"/>
      <c r="SCU148" s="41"/>
      <c r="SCV148" s="41"/>
      <c r="SCW148" s="41"/>
      <c r="SCX148" s="42"/>
      <c r="SCY148" s="41"/>
      <c r="SCZ148" s="41"/>
      <c r="SDA148" s="41"/>
      <c r="SDB148" s="42"/>
      <c r="SDC148" s="41"/>
      <c r="SDD148" s="41"/>
      <c r="SDE148" s="41"/>
      <c r="SDF148" s="42"/>
      <c r="SDG148" s="41"/>
      <c r="SDH148" s="41"/>
      <c r="SDI148" s="41"/>
      <c r="SDJ148" s="42"/>
      <c r="SDK148" s="41"/>
      <c r="SDL148" s="41"/>
      <c r="SDM148" s="41"/>
      <c r="SDN148" s="42"/>
      <c r="SDO148" s="41"/>
      <c r="SDP148" s="41"/>
      <c r="SDQ148" s="41"/>
      <c r="SDR148" s="42"/>
      <c r="SDS148" s="41"/>
      <c r="SDT148" s="41"/>
      <c r="SDU148" s="41"/>
      <c r="SDV148" s="42"/>
      <c r="SDW148" s="41"/>
      <c r="SDX148" s="41"/>
      <c r="SDY148" s="41"/>
      <c r="SDZ148" s="42"/>
      <c r="SEA148" s="41"/>
      <c r="SEB148" s="41"/>
      <c r="SEC148" s="41"/>
      <c r="SED148" s="42"/>
      <c r="SEE148" s="41"/>
      <c r="SEF148" s="41"/>
      <c r="SEG148" s="41"/>
      <c r="SEH148" s="42"/>
      <c r="SEI148" s="41"/>
      <c r="SEJ148" s="41"/>
      <c r="SEK148" s="41"/>
      <c r="SEL148" s="42"/>
      <c r="SEM148" s="41"/>
      <c r="SEN148" s="41"/>
      <c r="SEO148" s="41"/>
      <c r="SEP148" s="42"/>
      <c r="SEQ148" s="41"/>
      <c r="SER148" s="41"/>
      <c r="SES148" s="41"/>
      <c r="SET148" s="42"/>
      <c r="SEU148" s="41"/>
      <c r="SEV148" s="41"/>
      <c r="SEW148" s="41"/>
      <c r="SEX148" s="42"/>
      <c r="SEY148" s="41"/>
      <c r="SEZ148" s="41"/>
      <c r="SFA148" s="41"/>
      <c r="SFB148" s="42"/>
      <c r="SFC148" s="41"/>
      <c r="SFD148" s="41"/>
      <c r="SFE148" s="41"/>
      <c r="SFF148" s="42"/>
      <c r="SFG148" s="41"/>
      <c r="SFH148" s="41"/>
      <c r="SFI148" s="41"/>
      <c r="SFJ148" s="42"/>
      <c r="SFK148" s="41"/>
      <c r="SFL148" s="41"/>
      <c r="SFM148" s="41"/>
      <c r="SFN148" s="42"/>
      <c r="SFO148" s="41"/>
      <c r="SFP148" s="41"/>
      <c r="SFQ148" s="41"/>
      <c r="SFR148" s="42"/>
      <c r="SFS148" s="41"/>
      <c r="SFT148" s="41"/>
      <c r="SFU148" s="41"/>
      <c r="SFV148" s="42"/>
      <c r="SFW148" s="41"/>
      <c r="SFX148" s="41"/>
      <c r="SFY148" s="41"/>
      <c r="SFZ148" s="42"/>
      <c r="SGA148" s="41"/>
      <c r="SGB148" s="41"/>
      <c r="SGC148" s="41"/>
      <c r="SGD148" s="42"/>
      <c r="SGE148" s="41"/>
      <c r="SGF148" s="41"/>
      <c r="SGG148" s="41"/>
      <c r="SGH148" s="42"/>
      <c r="SGI148" s="41"/>
      <c r="SGJ148" s="41"/>
      <c r="SGK148" s="41"/>
      <c r="SGL148" s="42"/>
      <c r="SGM148" s="41"/>
      <c r="SGN148" s="41"/>
      <c r="SGO148" s="41"/>
      <c r="SGP148" s="42"/>
      <c r="SGQ148" s="41"/>
      <c r="SGR148" s="41"/>
      <c r="SGS148" s="41"/>
      <c r="SGT148" s="42"/>
      <c r="SGU148" s="41"/>
      <c r="SGV148" s="41"/>
      <c r="SGW148" s="41"/>
      <c r="SGX148" s="42"/>
      <c r="SGY148" s="41"/>
      <c r="SGZ148" s="41"/>
      <c r="SHA148" s="41"/>
      <c r="SHB148" s="42"/>
      <c r="SHC148" s="41"/>
      <c r="SHD148" s="41"/>
      <c r="SHE148" s="41"/>
      <c r="SHF148" s="42"/>
      <c r="SHG148" s="41"/>
      <c r="SHH148" s="41"/>
      <c r="SHI148" s="41"/>
      <c r="SHJ148" s="42"/>
      <c r="SHK148" s="41"/>
      <c r="SHL148" s="41"/>
      <c r="SHM148" s="41"/>
      <c r="SHN148" s="42"/>
      <c r="SHO148" s="41"/>
      <c r="SHP148" s="41"/>
      <c r="SHQ148" s="41"/>
      <c r="SHR148" s="42"/>
      <c r="SHS148" s="41"/>
      <c r="SHT148" s="41"/>
      <c r="SHU148" s="41"/>
      <c r="SHV148" s="42"/>
      <c r="SHW148" s="41"/>
      <c r="SHX148" s="41"/>
      <c r="SHY148" s="41"/>
      <c r="SHZ148" s="42"/>
      <c r="SIA148" s="41"/>
      <c r="SIB148" s="41"/>
      <c r="SIC148" s="41"/>
      <c r="SID148" s="42"/>
      <c r="SIE148" s="41"/>
      <c r="SIF148" s="41"/>
      <c r="SIG148" s="41"/>
      <c r="SIH148" s="42"/>
      <c r="SII148" s="41"/>
      <c r="SIJ148" s="41"/>
      <c r="SIK148" s="41"/>
      <c r="SIL148" s="42"/>
      <c r="SIM148" s="41"/>
      <c r="SIN148" s="41"/>
      <c r="SIO148" s="41"/>
      <c r="SIP148" s="42"/>
      <c r="SIQ148" s="41"/>
      <c r="SIR148" s="41"/>
      <c r="SIS148" s="41"/>
      <c r="SIT148" s="43"/>
      <c r="SIU148" s="44"/>
      <c r="SIV148" s="45"/>
      <c r="SIW148" s="45"/>
      <c r="SIX148" s="42"/>
      <c r="SIY148" s="41"/>
      <c r="SIZ148" s="41"/>
      <c r="SJA148" s="41"/>
      <c r="SJB148" s="42"/>
      <c r="SJC148" s="41"/>
      <c r="SJD148" s="41"/>
      <c r="SJE148" s="41"/>
      <c r="SJF148" s="42"/>
      <c r="SJG148" s="41"/>
      <c r="SJH148" s="41"/>
      <c r="SJI148" s="41"/>
      <c r="SJJ148" s="42"/>
      <c r="SJK148" s="41"/>
      <c r="SJL148" s="41"/>
      <c r="SJM148" s="41"/>
      <c r="SJN148" s="42"/>
      <c r="SJO148" s="41"/>
      <c r="SJP148" s="41"/>
      <c r="SJQ148" s="41"/>
      <c r="SJR148" s="42"/>
      <c r="SJS148" s="41"/>
      <c r="SJT148" s="41"/>
      <c r="SJU148" s="41"/>
      <c r="SJV148" s="42"/>
      <c r="SJW148" s="41"/>
      <c r="SJX148" s="41"/>
      <c r="SJY148" s="41"/>
      <c r="SJZ148" s="42"/>
      <c r="SKA148" s="41"/>
      <c r="SKB148" s="41"/>
      <c r="SKC148" s="41"/>
      <c r="SKD148" s="42"/>
      <c r="SKE148" s="41"/>
      <c r="SKF148" s="41"/>
      <c r="SKG148" s="41"/>
      <c r="SKH148" s="42"/>
      <c r="SKI148" s="41"/>
      <c r="SKJ148" s="41"/>
      <c r="SKK148" s="41"/>
      <c r="SKL148" s="42"/>
      <c r="SKM148" s="41"/>
      <c r="SKN148" s="41"/>
      <c r="SKO148" s="41"/>
      <c r="SKP148" s="42"/>
      <c r="SKQ148" s="41"/>
      <c r="SKR148" s="41"/>
      <c r="SKS148" s="41"/>
      <c r="SKT148" s="42"/>
      <c r="SKU148" s="41"/>
      <c r="SKV148" s="41"/>
      <c r="SKW148" s="41"/>
      <c r="SKX148" s="42"/>
      <c r="SKY148" s="41"/>
      <c r="SKZ148" s="41"/>
      <c r="SLA148" s="41"/>
      <c r="SLB148" s="42"/>
      <c r="SLC148" s="41"/>
      <c r="SLD148" s="41"/>
      <c r="SLE148" s="41"/>
      <c r="SLF148" s="42"/>
      <c r="SLG148" s="41"/>
      <c r="SLH148" s="41"/>
      <c r="SLI148" s="41"/>
      <c r="SLJ148" s="42"/>
      <c r="SLK148" s="41"/>
      <c r="SLL148" s="41"/>
      <c r="SLM148" s="41"/>
      <c r="SLN148" s="42"/>
      <c r="SLO148" s="41"/>
      <c r="SLP148" s="41"/>
      <c r="SLQ148" s="41"/>
      <c r="SLR148" s="42"/>
      <c r="SLS148" s="41"/>
      <c r="SLT148" s="41"/>
      <c r="SLU148" s="41"/>
      <c r="SLV148" s="42"/>
      <c r="SLW148" s="41"/>
      <c r="SLX148" s="41"/>
      <c r="SLY148" s="41"/>
      <c r="SLZ148" s="42"/>
      <c r="SMA148" s="41"/>
      <c r="SMB148" s="41"/>
      <c r="SMC148" s="41"/>
      <c r="SMD148" s="42"/>
      <c r="SME148" s="41"/>
      <c r="SMF148" s="41"/>
      <c r="SMG148" s="41"/>
      <c r="SMH148" s="42"/>
      <c r="SMI148" s="41"/>
      <c r="SMJ148" s="41"/>
      <c r="SMK148" s="41"/>
      <c r="SML148" s="42"/>
      <c r="SMM148" s="41"/>
      <c r="SMN148" s="41"/>
      <c r="SMO148" s="41"/>
      <c r="SMP148" s="42"/>
      <c r="SMQ148" s="41"/>
      <c r="SMR148" s="41"/>
      <c r="SMS148" s="41"/>
      <c r="SMT148" s="42"/>
      <c r="SMU148" s="41"/>
      <c r="SMV148" s="41"/>
      <c r="SMW148" s="41"/>
      <c r="SMX148" s="42"/>
      <c r="SMY148" s="41"/>
      <c r="SMZ148" s="41"/>
      <c r="SNA148" s="41"/>
      <c r="SNB148" s="42"/>
      <c r="SNC148" s="41"/>
      <c r="SND148" s="41"/>
      <c r="SNE148" s="41"/>
      <c r="SNF148" s="42"/>
      <c r="SNG148" s="41"/>
      <c r="SNH148" s="41"/>
      <c r="SNI148" s="41"/>
      <c r="SNJ148" s="42"/>
      <c r="SNK148" s="41"/>
      <c r="SNL148" s="41"/>
      <c r="SNM148" s="41"/>
      <c r="SNN148" s="42"/>
      <c r="SNO148" s="41"/>
      <c r="SNP148" s="41"/>
      <c r="SNQ148" s="41"/>
      <c r="SNR148" s="42"/>
      <c r="SNS148" s="41"/>
      <c r="SNT148" s="41"/>
      <c r="SNU148" s="41"/>
      <c r="SNV148" s="42"/>
      <c r="SNW148" s="41"/>
      <c r="SNX148" s="41"/>
      <c r="SNY148" s="41"/>
      <c r="SNZ148" s="42"/>
      <c r="SOA148" s="41"/>
      <c r="SOB148" s="41"/>
      <c r="SOC148" s="41"/>
      <c r="SOD148" s="42"/>
      <c r="SOE148" s="41"/>
      <c r="SOF148" s="41"/>
      <c r="SOG148" s="41"/>
      <c r="SOH148" s="42"/>
      <c r="SOI148" s="41"/>
      <c r="SOJ148" s="41"/>
      <c r="SOK148" s="41"/>
      <c r="SOL148" s="42"/>
      <c r="SOM148" s="41"/>
      <c r="SON148" s="41"/>
      <c r="SOO148" s="41"/>
      <c r="SOP148" s="42"/>
      <c r="SOQ148" s="41"/>
      <c r="SOR148" s="41"/>
      <c r="SOS148" s="41"/>
      <c r="SOT148" s="42"/>
      <c r="SOU148" s="41"/>
      <c r="SOV148" s="41"/>
      <c r="SOW148" s="41"/>
      <c r="SOX148" s="43"/>
      <c r="SOY148" s="44"/>
      <c r="SOZ148" s="45"/>
      <c r="SPA148" s="45"/>
      <c r="SPB148" s="42"/>
      <c r="SPC148" s="41"/>
      <c r="SPD148" s="41"/>
      <c r="SPE148" s="41"/>
      <c r="SPF148" s="42"/>
      <c r="SPG148" s="41"/>
      <c r="SPH148" s="41"/>
      <c r="SPI148" s="41"/>
      <c r="SPJ148" s="42"/>
      <c r="SPK148" s="41"/>
      <c r="SPL148" s="41"/>
      <c r="SPM148" s="41"/>
      <c r="SPN148" s="42"/>
      <c r="SPO148" s="41"/>
      <c r="SPP148" s="41"/>
      <c r="SPQ148" s="41"/>
      <c r="SPR148" s="42"/>
      <c r="SPS148" s="41"/>
      <c r="SPT148" s="41"/>
      <c r="SPU148" s="41"/>
      <c r="SPV148" s="42"/>
      <c r="SPW148" s="41"/>
      <c r="SPX148" s="41"/>
      <c r="SPY148" s="41"/>
      <c r="SPZ148" s="42"/>
      <c r="SQA148" s="41"/>
      <c r="SQB148" s="41"/>
      <c r="SQC148" s="41"/>
      <c r="SQD148" s="42"/>
      <c r="SQE148" s="41"/>
      <c r="SQF148" s="41"/>
      <c r="SQG148" s="41"/>
      <c r="SQH148" s="42"/>
      <c r="SQI148" s="41"/>
      <c r="SQJ148" s="41"/>
      <c r="SQK148" s="41"/>
      <c r="SQL148" s="42"/>
      <c r="SQM148" s="41"/>
      <c r="SQN148" s="41"/>
      <c r="SQO148" s="41"/>
      <c r="SQP148" s="42"/>
      <c r="SQQ148" s="41"/>
      <c r="SQR148" s="41"/>
      <c r="SQS148" s="41"/>
      <c r="SQT148" s="42"/>
      <c r="SQU148" s="41"/>
      <c r="SQV148" s="41"/>
      <c r="SQW148" s="41"/>
      <c r="SQX148" s="42"/>
      <c r="SQY148" s="41"/>
      <c r="SQZ148" s="41"/>
      <c r="SRA148" s="41"/>
      <c r="SRB148" s="42"/>
      <c r="SRC148" s="41"/>
      <c r="SRD148" s="41"/>
      <c r="SRE148" s="41"/>
      <c r="SRF148" s="42"/>
      <c r="SRG148" s="41"/>
      <c r="SRH148" s="41"/>
      <c r="SRI148" s="41"/>
      <c r="SRJ148" s="42"/>
      <c r="SRK148" s="41"/>
      <c r="SRL148" s="41"/>
      <c r="SRM148" s="41"/>
      <c r="SRN148" s="42"/>
      <c r="SRO148" s="41"/>
      <c r="SRP148" s="41"/>
      <c r="SRQ148" s="41"/>
      <c r="SRR148" s="42"/>
      <c r="SRS148" s="41"/>
      <c r="SRT148" s="41"/>
      <c r="SRU148" s="41"/>
      <c r="SRV148" s="42"/>
      <c r="SRW148" s="41"/>
      <c r="SRX148" s="41"/>
      <c r="SRY148" s="41"/>
      <c r="SRZ148" s="42"/>
      <c r="SSA148" s="41"/>
      <c r="SSB148" s="41"/>
      <c r="SSC148" s="41"/>
      <c r="SSD148" s="42"/>
      <c r="SSE148" s="41"/>
      <c r="SSF148" s="41"/>
      <c r="SSG148" s="41"/>
      <c r="SSH148" s="42"/>
      <c r="SSI148" s="41"/>
      <c r="SSJ148" s="41"/>
      <c r="SSK148" s="41"/>
      <c r="SSL148" s="42"/>
      <c r="SSM148" s="41"/>
      <c r="SSN148" s="41"/>
      <c r="SSO148" s="41"/>
      <c r="SSP148" s="42"/>
      <c r="SSQ148" s="41"/>
      <c r="SSR148" s="41"/>
      <c r="SSS148" s="41"/>
      <c r="SST148" s="42"/>
      <c r="SSU148" s="41"/>
      <c r="SSV148" s="41"/>
      <c r="SSW148" s="41"/>
      <c r="SSX148" s="42"/>
      <c r="SSY148" s="41"/>
      <c r="SSZ148" s="41"/>
      <c r="STA148" s="41"/>
      <c r="STB148" s="42"/>
      <c r="STC148" s="41"/>
      <c r="STD148" s="41"/>
      <c r="STE148" s="41"/>
      <c r="STF148" s="42"/>
      <c r="STG148" s="41"/>
      <c r="STH148" s="41"/>
      <c r="STI148" s="41"/>
      <c r="STJ148" s="42"/>
      <c r="STK148" s="41"/>
      <c r="STL148" s="41"/>
      <c r="STM148" s="41"/>
      <c r="STN148" s="42"/>
      <c r="STO148" s="41"/>
      <c r="STP148" s="41"/>
      <c r="STQ148" s="41"/>
      <c r="STR148" s="42"/>
      <c r="STS148" s="41"/>
      <c r="STT148" s="41"/>
      <c r="STU148" s="41"/>
      <c r="STV148" s="42"/>
      <c r="STW148" s="41"/>
      <c r="STX148" s="41"/>
      <c r="STY148" s="41"/>
      <c r="STZ148" s="42"/>
      <c r="SUA148" s="41"/>
      <c r="SUB148" s="41"/>
      <c r="SUC148" s="41"/>
      <c r="SUD148" s="42"/>
      <c r="SUE148" s="41"/>
      <c r="SUF148" s="41"/>
      <c r="SUG148" s="41"/>
      <c r="SUH148" s="42"/>
      <c r="SUI148" s="41"/>
      <c r="SUJ148" s="41"/>
      <c r="SUK148" s="41"/>
      <c r="SUL148" s="42"/>
      <c r="SUM148" s="41"/>
      <c r="SUN148" s="41"/>
      <c r="SUO148" s="41"/>
      <c r="SUP148" s="42"/>
      <c r="SUQ148" s="41"/>
      <c r="SUR148" s="41"/>
      <c r="SUS148" s="41"/>
      <c r="SUT148" s="42"/>
      <c r="SUU148" s="41"/>
      <c r="SUV148" s="41"/>
      <c r="SUW148" s="41"/>
      <c r="SUX148" s="42"/>
      <c r="SUY148" s="41"/>
      <c r="SUZ148" s="41"/>
      <c r="SVA148" s="41"/>
      <c r="SVB148" s="43"/>
      <c r="SVC148" s="44"/>
      <c r="SVD148" s="45"/>
      <c r="SVE148" s="45"/>
      <c r="SVF148" s="42"/>
      <c r="SVG148" s="41"/>
      <c r="SVH148" s="41"/>
      <c r="SVI148" s="41"/>
      <c r="SVJ148" s="42"/>
      <c r="SVK148" s="41"/>
      <c r="SVL148" s="41"/>
      <c r="SVM148" s="41"/>
      <c r="SVN148" s="42"/>
      <c r="SVO148" s="41"/>
      <c r="SVP148" s="41"/>
      <c r="SVQ148" s="41"/>
      <c r="SVR148" s="42"/>
      <c r="SVS148" s="41"/>
      <c r="SVT148" s="41"/>
      <c r="SVU148" s="41"/>
      <c r="SVV148" s="42"/>
      <c r="SVW148" s="41"/>
      <c r="SVX148" s="41"/>
      <c r="SVY148" s="41"/>
      <c r="SVZ148" s="42"/>
      <c r="SWA148" s="41"/>
      <c r="SWB148" s="41"/>
      <c r="SWC148" s="41"/>
      <c r="SWD148" s="42"/>
      <c r="SWE148" s="41"/>
      <c r="SWF148" s="41"/>
      <c r="SWG148" s="41"/>
      <c r="SWH148" s="42"/>
      <c r="SWI148" s="41"/>
      <c r="SWJ148" s="41"/>
      <c r="SWK148" s="41"/>
      <c r="SWL148" s="42"/>
      <c r="SWM148" s="41"/>
      <c r="SWN148" s="41"/>
      <c r="SWO148" s="41"/>
      <c r="SWP148" s="42"/>
      <c r="SWQ148" s="41"/>
      <c r="SWR148" s="41"/>
      <c r="SWS148" s="41"/>
      <c r="SWT148" s="42"/>
      <c r="SWU148" s="41"/>
      <c r="SWV148" s="41"/>
      <c r="SWW148" s="41"/>
      <c r="SWX148" s="42"/>
      <c r="SWY148" s="41"/>
      <c r="SWZ148" s="41"/>
      <c r="SXA148" s="41"/>
      <c r="SXB148" s="42"/>
      <c r="SXC148" s="41"/>
      <c r="SXD148" s="41"/>
      <c r="SXE148" s="41"/>
      <c r="SXF148" s="42"/>
      <c r="SXG148" s="41"/>
      <c r="SXH148" s="41"/>
      <c r="SXI148" s="41"/>
      <c r="SXJ148" s="42"/>
      <c r="SXK148" s="41"/>
      <c r="SXL148" s="41"/>
      <c r="SXM148" s="41"/>
      <c r="SXN148" s="42"/>
      <c r="SXO148" s="41"/>
      <c r="SXP148" s="41"/>
      <c r="SXQ148" s="41"/>
      <c r="SXR148" s="42"/>
      <c r="SXS148" s="41"/>
      <c r="SXT148" s="41"/>
      <c r="SXU148" s="41"/>
      <c r="SXV148" s="42"/>
      <c r="SXW148" s="41"/>
      <c r="SXX148" s="41"/>
      <c r="SXY148" s="41"/>
      <c r="SXZ148" s="42"/>
      <c r="SYA148" s="41"/>
      <c r="SYB148" s="41"/>
      <c r="SYC148" s="41"/>
      <c r="SYD148" s="42"/>
      <c r="SYE148" s="41"/>
      <c r="SYF148" s="41"/>
      <c r="SYG148" s="41"/>
      <c r="SYH148" s="42"/>
      <c r="SYI148" s="41"/>
      <c r="SYJ148" s="41"/>
      <c r="SYK148" s="41"/>
      <c r="SYL148" s="42"/>
      <c r="SYM148" s="41"/>
      <c r="SYN148" s="41"/>
      <c r="SYO148" s="41"/>
      <c r="SYP148" s="42"/>
      <c r="SYQ148" s="41"/>
      <c r="SYR148" s="41"/>
      <c r="SYS148" s="41"/>
      <c r="SYT148" s="42"/>
      <c r="SYU148" s="41"/>
      <c r="SYV148" s="41"/>
      <c r="SYW148" s="41"/>
      <c r="SYX148" s="42"/>
      <c r="SYY148" s="41"/>
      <c r="SYZ148" s="41"/>
      <c r="SZA148" s="41"/>
      <c r="SZB148" s="42"/>
      <c r="SZC148" s="41"/>
      <c r="SZD148" s="41"/>
      <c r="SZE148" s="41"/>
      <c r="SZF148" s="42"/>
      <c r="SZG148" s="41"/>
      <c r="SZH148" s="41"/>
      <c r="SZI148" s="41"/>
      <c r="SZJ148" s="42"/>
      <c r="SZK148" s="41"/>
      <c r="SZL148" s="41"/>
      <c r="SZM148" s="41"/>
      <c r="SZN148" s="42"/>
      <c r="SZO148" s="41"/>
      <c r="SZP148" s="41"/>
      <c r="SZQ148" s="41"/>
      <c r="SZR148" s="42"/>
      <c r="SZS148" s="41"/>
      <c r="SZT148" s="41"/>
      <c r="SZU148" s="41"/>
      <c r="SZV148" s="42"/>
      <c r="SZW148" s="41"/>
      <c r="SZX148" s="41"/>
      <c r="SZY148" s="41"/>
      <c r="SZZ148" s="42"/>
      <c r="TAA148" s="41"/>
      <c r="TAB148" s="41"/>
      <c r="TAC148" s="41"/>
      <c r="TAD148" s="42"/>
      <c r="TAE148" s="41"/>
      <c r="TAF148" s="41"/>
      <c r="TAG148" s="41"/>
      <c r="TAH148" s="42"/>
      <c r="TAI148" s="41"/>
      <c r="TAJ148" s="41"/>
      <c r="TAK148" s="41"/>
      <c r="TAL148" s="42"/>
      <c r="TAM148" s="41"/>
      <c r="TAN148" s="41"/>
      <c r="TAO148" s="41"/>
      <c r="TAP148" s="42"/>
      <c r="TAQ148" s="41"/>
      <c r="TAR148" s="41"/>
      <c r="TAS148" s="41"/>
      <c r="TAT148" s="42"/>
      <c r="TAU148" s="41"/>
      <c r="TAV148" s="41"/>
      <c r="TAW148" s="41"/>
      <c r="TAX148" s="42"/>
      <c r="TAY148" s="41"/>
      <c r="TAZ148" s="41"/>
      <c r="TBA148" s="41"/>
      <c r="TBB148" s="42"/>
      <c r="TBC148" s="41"/>
      <c r="TBD148" s="41"/>
      <c r="TBE148" s="41"/>
      <c r="TBF148" s="43"/>
      <c r="TBG148" s="44"/>
      <c r="TBH148" s="45"/>
      <c r="TBI148" s="45"/>
      <c r="TBJ148" s="42"/>
      <c r="TBK148" s="41"/>
      <c r="TBL148" s="41"/>
      <c r="TBM148" s="41"/>
      <c r="TBN148" s="42"/>
      <c r="TBO148" s="41"/>
      <c r="TBP148" s="41"/>
      <c r="TBQ148" s="41"/>
      <c r="TBR148" s="42"/>
      <c r="TBS148" s="41"/>
      <c r="TBT148" s="41"/>
      <c r="TBU148" s="41"/>
      <c r="TBV148" s="42"/>
      <c r="TBW148" s="41"/>
      <c r="TBX148" s="41"/>
      <c r="TBY148" s="41"/>
      <c r="TBZ148" s="42"/>
      <c r="TCA148" s="41"/>
      <c r="TCB148" s="41"/>
      <c r="TCC148" s="41"/>
      <c r="TCD148" s="42"/>
      <c r="TCE148" s="41"/>
      <c r="TCF148" s="41"/>
      <c r="TCG148" s="41"/>
      <c r="TCH148" s="42"/>
      <c r="TCI148" s="41"/>
      <c r="TCJ148" s="41"/>
      <c r="TCK148" s="41"/>
      <c r="TCL148" s="42"/>
      <c r="TCM148" s="41"/>
      <c r="TCN148" s="41"/>
      <c r="TCO148" s="41"/>
      <c r="TCP148" s="42"/>
      <c r="TCQ148" s="41"/>
      <c r="TCR148" s="41"/>
      <c r="TCS148" s="41"/>
      <c r="TCT148" s="42"/>
      <c r="TCU148" s="41"/>
      <c r="TCV148" s="41"/>
      <c r="TCW148" s="41"/>
      <c r="TCX148" s="42"/>
      <c r="TCY148" s="41"/>
      <c r="TCZ148" s="41"/>
      <c r="TDA148" s="41"/>
      <c r="TDB148" s="42"/>
      <c r="TDC148" s="41"/>
      <c r="TDD148" s="41"/>
      <c r="TDE148" s="41"/>
      <c r="TDF148" s="42"/>
      <c r="TDG148" s="41"/>
      <c r="TDH148" s="41"/>
      <c r="TDI148" s="41"/>
      <c r="TDJ148" s="42"/>
      <c r="TDK148" s="41"/>
      <c r="TDL148" s="41"/>
      <c r="TDM148" s="41"/>
      <c r="TDN148" s="42"/>
      <c r="TDO148" s="41"/>
      <c r="TDP148" s="41"/>
      <c r="TDQ148" s="41"/>
      <c r="TDR148" s="42"/>
      <c r="TDS148" s="41"/>
      <c r="TDT148" s="41"/>
      <c r="TDU148" s="41"/>
      <c r="TDV148" s="42"/>
      <c r="TDW148" s="41"/>
      <c r="TDX148" s="41"/>
      <c r="TDY148" s="41"/>
      <c r="TDZ148" s="42"/>
      <c r="TEA148" s="41"/>
      <c r="TEB148" s="41"/>
      <c r="TEC148" s="41"/>
      <c r="TED148" s="42"/>
      <c r="TEE148" s="41"/>
      <c r="TEF148" s="41"/>
      <c r="TEG148" s="41"/>
      <c r="TEH148" s="42"/>
      <c r="TEI148" s="41"/>
      <c r="TEJ148" s="41"/>
      <c r="TEK148" s="41"/>
      <c r="TEL148" s="42"/>
      <c r="TEM148" s="41"/>
      <c r="TEN148" s="41"/>
      <c r="TEO148" s="41"/>
      <c r="TEP148" s="42"/>
      <c r="TEQ148" s="41"/>
      <c r="TER148" s="41"/>
      <c r="TES148" s="41"/>
      <c r="TET148" s="42"/>
      <c r="TEU148" s="41"/>
      <c r="TEV148" s="41"/>
      <c r="TEW148" s="41"/>
      <c r="TEX148" s="42"/>
      <c r="TEY148" s="41"/>
      <c r="TEZ148" s="41"/>
      <c r="TFA148" s="41"/>
      <c r="TFB148" s="42"/>
      <c r="TFC148" s="41"/>
      <c r="TFD148" s="41"/>
      <c r="TFE148" s="41"/>
      <c r="TFF148" s="42"/>
      <c r="TFG148" s="41"/>
      <c r="TFH148" s="41"/>
      <c r="TFI148" s="41"/>
      <c r="TFJ148" s="42"/>
      <c r="TFK148" s="41"/>
      <c r="TFL148" s="41"/>
      <c r="TFM148" s="41"/>
      <c r="TFN148" s="42"/>
      <c r="TFO148" s="41"/>
      <c r="TFP148" s="41"/>
      <c r="TFQ148" s="41"/>
      <c r="TFR148" s="42"/>
      <c r="TFS148" s="41"/>
      <c r="TFT148" s="41"/>
      <c r="TFU148" s="41"/>
      <c r="TFV148" s="42"/>
      <c r="TFW148" s="41"/>
      <c r="TFX148" s="41"/>
      <c r="TFY148" s="41"/>
      <c r="TFZ148" s="42"/>
      <c r="TGA148" s="41"/>
      <c r="TGB148" s="41"/>
      <c r="TGC148" s="41"/>
      <c r="TGD148" s="42"/>
      <c r="TGE148" s="41"/>
      <c r="TGF148" s="41"/>
      <c r="TGG148" s="41"/>
      <c r="TGH148" s="42"/>
      <c r="TGI148" s="41"/>
      <c r="TGJ148" s="41"/>
      <c r="TGK148" s="41"/>
      <c r="TGL148" s="42"/>
      <c r="TGM148" s="41"/>
      <c r="TGN148" s="41"/>
      <c r="TGO148" s="41"/>
      <c r="TGP148" s="42"/>
      <c r="TGQ148" s="41"/>
      <c r="TGR148" s="41"/>
      <c r="TGS148" s="41"/>
      <c r="TGT148" s="42"/>
      <c r="TGU148" s="41"/>
      <c r="TGV148" s="41"/>
      <c r="TGW148" s="41"/>
      <c r="TGX148" s="42"/>
      <c r="TGY148" s="41"/>
      <c r="TGZ148" s="41"/>
      <c r="THA148" s="41"/>
      <c r="THB148" s="42"/>
      <c r="THC148" s="41"/>
      <c r="THD148" s="41"/>
      <c r="THE148" s="41"/>
      <c r="THF148" s="42"/>
      <c r="THG148" s="41"/>
      <c r="THH148" s="41"/>
      <c r="THI148" s="41"/>
      <c r="THJ148" s="43"/>
      <c r="THK148" s="44"/>
      <c r="THL148" s="45"/>
      <c r="THM148" s="45"/>
      <c r="THN148" s="42"/>
      <c r="THO148" s="41"/>
      <c r="THP148" s="41"/>
      <c r="THQ148" s="41"/>
      <c r="THR148" s="42"/>
      <c r="THS148" s="41"/>
      <c r="THT148" s="41"/>
      <c r="THU148" s="41"/>
      <c r="THV148" s="42"/>
      <c r="THW148" s="41"/>
      <c r="THX148" s="41"/>
      <c r="THY148" s="41"/>
      <c r="THZ148" s="42"/>
      <c r="TIA148" s="41"/>
      <c r="TIB148" s="41"/>
      <c r="TIC148" s="41"/>
      <c r="TID148" s="42"/>
      <c r="TIE148" s="41"/>
      <c r="TIF148" s="41"/>
      <c r="TIG148" s="41"/>
      <c r="TIH148" s="42"/>
      <c r="TII148" s="41"/>
      <c r="TIJ148" s="41"/>
      <c r="TIK148" s="41"/>
      <c r="TIL148" s="42"/>
      <c r="TIM148" s="41"/>
      <c r="TIN148" s="41"/>
      <c r="TIO148" s="41"/>
      <c r="TIP148" s="42"/>
      <c r="TIQ148" s="41"/>
      <c r="TIR148" s="41"/>
      <c r="TIS148" s="41"/>
      <c r="TIT148" s="42"/>
      <c r="TIU148" s="41"/>
      <c r="TIV148" s="41"/>
      <c r="TIW148" s="41"/>
      <c r="TIX148" s="42"/>
      <c r="TIY148" s="41"/>
      <c r="TIZ148" s="41"/>
      <c r="TJA148" s="41"/>
      <c r="TJB148" s="42"/>
      <c r="TJC148" s="41"/>
      <c r="TJD148" s="41"/>
      <c r="TJE148" s="41"/>
      <c r="TJF148" s="42"/>
      <c r="TJG148" s="41"/>
      <c r="TJH148" s="41"/>
      <c r="TJI148" s="41"/>
      <c r="TJJ148" s="42"/>
      <c r="TJK148" s="41"/>
      <c r="TJL148" s="41"/>
      <c r="TJM148" s="41"/>
      <c r="TJN148" s="42"/>
      <c r="TJO148" s="41"/>
      <c r="TJP148" s="41"/>
      <c r="TJQ148" s="41"/>
      <c r="TJR148" s="42"/>
      <c r="TJS148" s="41"/>
      <c r="TJT148" s="41"/>
      <c r="TJU148" s="41"/>
      <c r="TJV148" s="42"/>
      <c r="TJW148" s="41"/>
      <c r="TJX148" s="41"/>
      <c r="TJY148" s="41"/>
      <c r="TJZ148" s="42"/>
      <c r="TKA148" s="41"/>
      <c r="TKB148" s="41"/>
      <c r="TKC148" s="41"/>
      <c r="TKD148" s="42"/>
      <c r="TKE148" s="41"/>
      <c r="TKF148" s="41"/>
      <c r="TKG148" s="41"/>
      <c r="TKH148" s="42"/>
      <c r="TKI148" s="41"/>
      <c r="TKJ148" s="41"/>
      <c r="TKK148" s="41"/>
      <c r="TKL148" s="42"/>
      <c r="TKM148" s="41"/>
      <c r="TKN148" s="41"/>
      <c r="TKO148" s="41"/>
      <c r="TKP148" s="42"/>
      <c r="TKQ148" s="41"/>
      <c r="TKR148" s="41"/>
      <c r="TKS148" s="41"/>
      <c r="TKT148" s="42"/>
      <c r="TKU148" s="41"/>
      <c r="TKV148" s="41"/>
      <c r="TKW148" s="41"/>
      <c r="TKX148" s="42"/>
      <c r="TKY148" s="41"/>
      <c r="TKZ148" s="41"/>
      <c r="TLA148" s="41"/>
      <c r="TLB148" s="42"/>
      <c r="TLC148" s="41"/>
      <c r="TLD148" s="41"/>
      <c r="TLE148" s="41"/>
      <c r="TLF148" s="42"/>
      <c r="TLG148" s="41"/>
      <c r="TLH148" s="41"/>
      <c r="TLI148" s="41"/>
      <c r="TLJ148" s="42"/>
      <c r="TLK148" s="41"/>
      <c r="TLL148" s="41"/>
      <c r="TLM148" s="41"/>
      <c r="TLN148" s="42"/>
      <c r="TLO148" s="41"/>
      <c r="TLP148" s="41"/>
      <c r="TLQ148" s="41"/>
      <c r="TLR148" s="42"/>
      <c r="TLS148" s="41"/>
      <c r="TLT148" s="41"/>
      <c r="TLU148" s="41"/>
      <c r="TLV148" s="42"/>
      <c r="TLW148" s="41"/>
      <c r="TLX148" s="41"/>
      <c r="TLY148" s="41"/>
      <c r="TLZ148" s="42"/>
      <c r="TMA148" s="41"/>
      <c r="TMB148" s="41"/>
      <c r="TMC148" s="41"/>
      <c r="TMD148" s="42"/>
      <c r="TME148" s="41"/>
      <c r="TMF148" s="41"/>
      <c r="TMG148" s="41"/>
      <c r="TMH148" s="42"/>
      <c r="TMI148" s="41"/>
      <c r="TMJ148" s="41"/>
      <c r="TMK148" s="41"/>
      <c r="TML148" s="42"/>
      <c r="TMM148" s="41"/>
      <c r="TMN148" s="41"/>
      <c r="TMO148" s="41"/>
      <c r="TMP148" s="42"/>
      <c r="TMQ148" s="41"/>
      <c r="TMR148" s="41"/>
      <c r="TMS148" s="41"/>
      <c r="TMT148" s="42"/>
      <c r="TMU148" s="41"/>
      <c r="TMV148" s="41"/>
      <c r="TMW148" s="41"/>
      <c r="TMX148" s="42"/>
      <c r="TMY148" s="41"/>
      <c r="TMZ148" s="41"/>
      <c r="TNA148" s="41"/>
      <c r="TNB148" s="42"/>
      <c r="TNC148" s="41"/>
      <c r="TND148" s="41"/>
      <c r="TNE148" s="41"/>
      <c r="TNF148" s="42"/>
      <c r="TNG148" s="41"/>
      <c r="TNH148" s="41"/>
      <c r="TNI148" s="41"/>
      <c r="TNJ148" s="42"/>
      <c r="TNK148" s="41"/>
      <c r="TNL148" s="41"/>
      <c r="TNM148" s="41"/>
      <c r="TNN148" s="43"/>
      <c r="TNO148" s="44"/>
      <c r="TNP148" s="45"/>
      <c r="TNQ148" s="45"/>
      <c r="TNR148" s="42"/>
      <c r="TNS148" s="41"/>
      <c r="TNT148" s="41"/>
      <c r="TNU148" s="41"/>
      <c r="TNV148" s="42"/>
      <c r="TNW148" s="41"/>
      <c r="TNX148" s="41"/>
      <c r="TNY148" s="41"/>
      <c r="TNZ148" s="42"/>
      <c r="TOA148" s="41"/>
      <c r="TOB148" s="41"/>
      <c r="TOC148" s="41"/>
      <c r="TOD148" s="42"/>
      <c r="TOE148" s="41"/>
      <c r="TOF148" s="41"/>
      <c r="TOG148" s="41"/>
      <c r="TOH148" s="42"/>
      <c r="TOI148" s="41"/>
      <c r="TOJ148" s="41"/>
      <c r="TOK148" s="41"/>
      <c r="TOL148" s="42"/>
      <c r="TOM148" s="41"/>
      <c r="TON148" s="41"/>
      <c r="TOO148" s="41"/>
      <c r="TOP148" s="42"/>
      <c r="TOQ148" s="41"/>
      <c r="TOR148" s="41"/>
      <c r="TOS148" s="41"/>
      <c r="TOT148" s="42"/>
      <c r="TOU148" s="41"/>
      <c r="TOV148" s="41"/>
      <c r="TOW148" s="41"/>
      <c r="TOX148" s="42"/>
      <c r="TOY148" s="41"/>
      <c r="TOZ148" s="41"/>
      <c r="TPA148" s="41"/>
      <c r="TPB148" s="42"/>
      <c r="TPC148" s="41"/>
      <c r="TPD148" s="41"/>
      <c r="TPE148" s="41"/>
      <c r="TPF148" s="42"/>
      <c r="TPG148" s="41"/>
      <c r="TPH148" s="41"/>
      <c r="TPI148" s="41"/>
      <c r="TPJ148" s="42"/>
      <c r="TPK148" s="41"/>
      <c r="TPL148" s="41"/>
      <c r="TPM148" s="41"/>
      <c r="TPN148" s="42"/>
      <c r="TPO148" s="41"/>
      <c r="TPP148" s="41"/>
      <c r="TPQ148" s="41"/>
      <c r="TPR148" s="42"/>
      <c r="TPS148" s="41"/>
      <c r="TPT148" s="41"/>
      <c r="TPU148" s="41"/>
      <c r="TPV148" s="42"/>
      <c r="TPW148" s="41"/>
      <c r="TPX148" s="41"/>
      <c r="TPY148" s="41"/>
      <c r="TPZ148" s="42"/>
      <c r="TQA148" s="41"/>
      <c r="TQB148" s="41"/>
      <c r="TQC148" s="41"/>
      <c r="TQD148" s="42"/>
      <c r="TQE148" s="41"/>
      <c r="TQF148" s="41"/>
      <c r="TQG148" s="41"/>
      <c r="TQH148" s="42"/>
      <c r="TQI148" s="41"/>
      <c r="TQJ148" s="41"/>
      <c r="TQK148" s="41"/>
      <c r="TQL148" s="42"/>
      <c r="TQM148" s="41"/>
      <c r="TQN148" s="41"/>
      <c r="TQO148" s="41"/>
      <c r="TQP148" s="42"/>
      <c r="TQQ148" s="41"/>
      <c r="TQR148" s="41"/>
      <c r="TQS148" s="41"/>
      <c r="TQT148" s="42"/>
      <c r="TQU148" s="41"/>
      <c r="TQV148" s="41"/>
      <c r="TQW148" s="41"/>
      <c r="TQX148" s="42"/>
      <c r="TQY148" s="41"/>
      <c r="TQZ148" s="41"/>
      <c r="TRA148" s="41"/>
      <c r="TRB148" s="42"/>
      <c r="TRC148" s="41"/>
      <c r="TRD148" s="41"/>
      <c r="TRE148" s="41"/>
      <c r="TRF148" s="42"/>
      <c r="TRG148" s="41"/>
      <c r="TRH148" s="41"/>
      <c r="TRI148" s="41"/>
      <c r="TRJ148" s="42"/>
      <c r="TRK148" s="41"/>
      <c r="TRL148" s="41"/>
      <c r="TRM148" s="41"/>
      <c r="TRN148" s="42"/>
      <c r="TRO148" s="41"/>
      <c r="TRP148" s="41"/>
      <c r="TRQ148" s="41"/>
      <c r="TRR148" s="42"/>
      <c r="TRS148" s="41"/>
      <c r="TRT148" s="41"/>
      <c r="TRU148" s="41"/>
      <c r="TRV148" s="42"/>
      <c r="TRW148" s="41"/>
      <c r="TRX148" s="41"/>
      <c r="TRY148" s="41"/>
      <c r="TRZ148" s="42"/>
      <c r="TSA148" s="41"/>
      <c r="TSB148" s="41"/>
      <c r="TSC148" s="41"/>
      <c r="TSD148" s="42"/>
      <c r="TSE148" s="41"/>
      <c r="TSF148" s="41"/>
      <c r="TSG148" s="41"/>
      <c r="TSH148" s="42"/>
      <c r="TSI148" s="41"/>
      <c r="TSJ148" s="41"/>
      <c r="TSK148" s="41"/>
      <c r="TSL148" s="42"/>
      <c r="TSM148" s="41"/>
      <c r="TSN148" s="41"/>
      <c r="TSO148" s="41"/>
      <c r="TSP148" s="42"/>
      <c r="TSQ148" s="41"/>
      <c r="TSR148" s="41"/>
      <c r="TSS148" s="41"/>
      <c r="TST148" s="42"/>
      <c r="TSU148" s="41"/>
      <c r="TSV148" s="41"/>
      <c r="TSW148" s="41"/>
      <c r="TSX148" s="42"/>
      <c r="TSY148" s="41"/>
      <c r="TSZ148" s="41"/>
      <c r="TTA148" s="41"/>
      <c r="TTB148" s="42"/>
      <c r="TTC148" s="41"/>
      <c r="TTD148" s="41"/>
      <c r="TTE148" s="41"/>
      <c r="TTF148" s="42"/>
      <c r="TTG148" s="41"/>
      <c r="TTH148" s="41"/>
      <c r="TTI148" s="41"/>
      <c r="TTJ148" s="42"/>
      <c r="TTK148" s="41"/>
      <c r="TTL148" s="41"/>
      <c r="TTM148" s="41"/>
      <c r="TTN148" s="42"/>
      <c r="TTO148" s="41"/>
      <c r="TTP148" s="41"/>
      <c r="TTQ148" s="41"/>
      <c r="TTR148" s="43"/>
      <c r="TTS148" s="44"/>
      <c r="TTT148" s="45"/>
      <c r="TTU148" s="45"/>
      <c r="TTV148" s="42"/>
      <c r="TTW148" s="41"/>
      <c r="TTX148" s="41"/>
      <c r="TTY148" s="41"/>
      <c r="TTZ148" s="42"/>
      <c r="TUA148" s="41"/>
      <c r="TUB148" s="41"/>
      <c r="TUC148" s="41"/>
      <c r="TUD148" s="42"/>
      <c r="TUE148" s="41"/>
      <c r="TUF148" s="41"/>
      <c r="TUG148" s="41"/>
      <c r="TUH148" s="42"/>
      <c r="TUI148" s="41"/>
      <c r="TUJ148" s="41"/>
      <c r="TUK148" s="41"/>
      <c r="TUL148" s="42"/>
      <c r="TUM148" s="41"/>
      <c r="TUN148" s="41"/>
      <c r="TUO148" s="41"/>
      <c r="TUP148" s="42"/>
      <c r="TUQ148" s="41"/>
      <c r="TUR148" s="41"/>
      <c r="TUS148" s="41"/>
      <c r="TUT148" s="42"/>
      <c r="TUU148" s="41"/>
      <c r="TUV148" s="41"/>
      <c r="TUW148" s="41"/>
      <c r="TUX148" s="42"/>
      <c r="TUY148" s="41"/>
      <c r="TUZ148" s="41"/>
      <c r="TVA148" s="41"/>
      <c r="TVB148" s="42"/>
      <c r="TVC148" s="41"/>
      <c r="TVD148" s="41"/>
      <c r="TVE148" s="41"/>
      <c r="TVF148" s="42"/>
      <c r="TVG148" s="41"/>
      <c r="TVH148" s="41"/>
      <c r="TVI148" s="41"/>
      <c r="TVJ148" s="42"/>
      <c r="TVK148" s="41"/>
      <c r="TVL148" s="41"/>
      <c r="TVM148" s="41"/>
      <c r="TVN148" s="42"/>
      <c r="TVO148" s="41"/>
      <c r="TVP148" s="41"/>
      <c r="TVQ148" s="41"/>
      <c r="TVR148" s="42"/>
      <c r="TVS148" s="41"/>
      <c r="TVT148" s="41"/>
      <c r="TVU148" s="41"/>
      <c r="TVV148" s="42"/>
      <c r="TVW148" s="41"/>
      <c r="TVX148" s="41"/>
      <c r="TVY148" s="41"/>
      <c r="TVZ148" s="42"/>
      <c r="TWA148" s="41"/>
      <c r="TWB148" s="41"/>
      <c r="TWC148" s="41"/>
      <c r="TWD148" s="42"/>
      <c r="TWE148" s="41"/>
      <c r="TWF148" s="41"/>
      <c r="TWG148" s="41"/>
      <c r="TWH148" s="42"/>
      <c r="TWI148" s="41"/>
      <c r="TWJ148" s="41"/>
      <c r="TWK148" s="41"/>
      <c r="TWL148" s="42"/>
      <c r="TWM148" s="41"/>
      <c r="TWN148" s="41"/>
      <c r="TWO148" s="41"/>
      <c r="TWP148" s="42"/>
      <c r="TWQ148" s="41"/>
      <c r="TWR148" s="41"/>
      <c r="TWS148" s="41"/>
      <c r="TWT148" s="42"/>
      <c r="TWU148" s="41"/>
      <c r="TWV148" s="41"/>
      <c r="TWW148" s="41"/>
      <c r="TWX148" s="42"/>
      <c r="TWY148" s="41"/>
      <c r="TWZ148" s="41"/>
      <c r="TXA148" s="41"/>
      <c r="TXB148" s="42"/>
      <c r="TXC148" s="41"/>
      <c r="TXD148" s="41"/>
      <c r="TXE148" s="41"/>
      <c r="TXF148" s="42"/>
      <c r="TXG148" s="41"/>
      <c r="TXH148" s="41"/>
      <c r="TXI148" s="41"/>
      <c r="TXJ148" s="42"/>
      <c r="TXK148" s="41"/>
      <c r="TXL148" s="41"/>
      <c r="TXM148" s="41"/>
      <c r="TXN148" s="42"/>
      <c r="TXO148" s="41"/>
      <c r="TXP148" s="41"/>
      <c r="TXQ148" s="41"/>
      <c r="TXR148" s="42"/>
      <c r="TXS148" s="41"/>
      <c r="TXT148" s="41"/>
      <c r="TXU148" s="41"/>
      <c r="TXV148" s="42"/>
      <c r="TXW148" s="41"/>
      <c r="TXX148" s="41"/>
      <c r="TXY148" s="41"/>
      <c r="TXZ148" s="42"/>
      <c r="TYA148" s="41"/>
      <c r="TYB148" s="41"/>
      <c r="TYC148" s="41"/>
      <c r="TYD148" s="42"/>
      <c r="TYE148" s="41"/>
      <c r="TYF148" s="41"/>
      <c r="TYG148" s="41"/>
      <c r="TYH148" s="42"/>
      <c r="TYI148" s="41"/>
      <c r="TYJ148" s="41"/>
      <c r="TYK148" s="41"/>
      <c r="TYL148" s="42"/>
      <c r="TYM148" s="41"/>
      <c r="TYN148" s="41"/>
      <c r="TYO148" s="41"/>
      <c r="TYP148" s="42"/>
      <c r="TYQ148" s="41"/>
      <c r="TYR148" s="41"/>
      <c r="TYS148" s="41"/>
      <c r="TYT148" s="42"/>
      <c r="TYU148" s="41"/>
      <c r="TYV148" s="41"/>
      <c r="TYW148" s="41"/>
      <c r="TYX148" s="42"/>
      <c r="TYY148" s="41"/>
      <c r="TYZ148" s="41"/>
      <c r="TZA148" s="41"/>
      <c r="TZB148" s="42"/>
      <c r="TZC148" s="41"/>
      <c r="TZD148" s="41"/>
      <c r="TZE148" s="41"/>
      <c r="TZF148" s="42"/>
      <c r="TZG148" s="41"/>
      <c r="TZH148" s="41"/>
      <c r="TZI148" s="41"/>
      <c r="TZJ148" s="42"/>
      <c r="TZK148" s="41"/>
      <c r="TZL148" s="41"/>
      <c r="TZM148" s="41"/>
      <c r="TZN148" s="42"/>
      <c r="TZO148" s="41"/>
      <c r="TZP148" s="41"/>
      <c r="TZQ148" s="41"/>
      <c r="TZR148" s="42"/>
      <c r="TZS148" s="41"/>
      <c r="TZT148" s="41"/>
      <c r="TZU148" s="41"/>
      <c r="TZV148" s="43"/>
      <c r="TZW148" s="44"/>
      <c r="TZX148" s="45"/>
      <c r="TZY148" s="45"/>
      <c r="TZZ148" s="42"/>
      <c r="UAA148" s="41"/>
      <c r="UAB148" s="41"/>
      <c r="UAC148" s="41"/>
      <c r="UAD148" s="42"/>
      <c r="UAE148" s="41"/>
      <c r="UAF148" s="41"/>
      <c r="UAG148" s="41"/>
      <c r="UAH148" s="42"/>
      <c r="UAI148" s="41"/>
      <c r="UAJ148" s="41"/>
      <c r="UAK148" s="41"/>
      <c r="UAL148" s="42"/>
      <c r="UAM148" s="41"/>
      <c r="UAN148" s="41"/>
      <c r="UAO148" s="41"/>
      <c r="UAP148" s="42"/>
      <c r="UAQ148" s="41"/>
      <c r="UAR148" s="41"/>
      <c r="UAS148" s="41"/>
      <c r="UAT148" s="42"/>
      <c r="UAU148" s="41"/>
      <c r="UAV148" s="41"/>
      <c r="UAW148" s="41"/>
      <c r="UAX148" s="42"/>
      <c r="UAY148" s="41"/>
      <c r="UAZ148" s="41"/>
      <c r="UBA148" s="41"/>
      <c r="UBB148" s="42"/>
      <c r="UBC148" s="41"/>
      <c r="UBD148" s="41"/>
      <c r="UBE148" s="41"/>
      <c r="UBF148" s="42"/>
      <c r="UBG148" s="41"/>
      <c r="UBH148" s="41"/>
      <c r="UBI148" s="41"/>
      <c r="UBJ148" s="42"/>
      <c r="UBK148" s="41"/>
      <c r="UBL148" s="41"/>
      <c r="UBM148" s="41"/>
      <c r="UBN148" s="42"/>
      <c r="UBO148" s="41"/>
      <c r="UBP148" s="41"/>
      <c r="UBQ148" s="41"/>
      <c r="UBR148" s="42"/>
      <c r="UBS148" s="41"/>
      <c r="UBT148" s="41"/>
      <c r="UBU148" s="41"/>
      <c r="UBV148" s="42"/>
      <c r="UBW148" s="41"/>
      <c r="UBX148" s="41"/>
      <c r="UBY148" s="41"/>
      <c r="UBZ148" s="42"/>
      <c r="UCA148" s="41"/>
      <c r="UCB148" s="41"/>
      <c r="UCC148" s="41"/>
      <c r="UCD148" s="42"/>
      <c r="UCE148" s="41"/>
      <c r="UCF148" s="41"/>
      <c r="UCG148" s="41"/>
      <c r="UCH148" s="42"/>
      <c r="UCI148" s="41"/>
      <c r="UCJ148" s="41"/>
      <c r="UCK148" s="41"/>
      <c r="UCL148" s="42"/>
      <c r="UCM148" s="41"/>
      <c r="UCN148" s="41"/>
      <c r="UCO148" s="41"/>
      <c r="UCP148" s="42"/>
      <c r="UCQ148" s="41"/>
      <c r="UCR148" s="41"/>
      <c r="UCS148" s="41"/>
      <c r="UCT148" s="42"/>
      <c r="UCU148" s="41"/>
      <c r="UCV148" s="41"/>
      <c r="UCW148" s="41"/>
      <c r="UCX148" s="42"/>
      <c r="UCY148" s="41"/>
      <c r="UCZ148" s="41"/>
      <c r="UDA148" s="41"/>
      <c r="UDB148" s="42"/>
      <c r="UDC148" s="41"/>
      <c r="UDD148" s="41"/>
      <c r="UDE148" s="41"/>
      <c r="UDF148" s="42"/>
      <c r="UDG148" s="41"/>
      <c r="UDH148" s="41"/>
      <c r="UDI148" s="41"/>
      <c r="UDJ148" s="42"/>
      <c r="UDK148" s="41"/>
      <c r="UDL148" s="41"/>
      <c r="UDM148" s="41"/>
      <c r="UDN148" s="42"/>
      <c r="UDO148" s="41"/>
      <c r="UDP148" s="41"/>
      <c r="UDQ148" s="41"/>
      <c r="UDR148" s="42"/>
      <c r="UDS148" s="41"/>
      <c r="UDT148" s="41"/>
      <c r="UDU148" s="41"/>
      <c r="UDV148" s="42"/>
      <c r="UDW148" s="41"/>
      <c r="UDX148" s="41"/>
      <c r="UDY148" s="41"/>
      <c r="UDZ148" s="42"/>
      <c r="UEA148" s="41"/>
      <c r="UEB148" s="41"/>
      <c r="UEC148" s="41"/>
      <c r="UED148" s="42"/>
      <c r="UEE148" s="41"/>
      <c r="UEF148" s="41"/>
      <c r="UEG148" s="41"/>
      <c r="UEH148" s="42"/>
      <c r="UEI148" s="41"/>
      <c r="UEJ148" s="41"/>
      <c r="UEK148" s="41"/>
      <c r="UEL148" s="42"/>
      <c r="UEM148" s="41"/>
      <c r="UEN148" s="41"/>
      <c r="UEO148" s="41"/>
      <c r="UEP148" s="42"/>
      <c r="UEQ148" s="41"/>
      <c r="UER148" s="41"/>
      <c r="UES148" s="41"/>
      <c r="UET148" s="42"/>
      <c r="UEU148" s="41"/>
      <c r="UEV148" s="41"/>
      <c r="UEW148" s="41"/>
      <c r="UEX148" s="42"/>
      <c r="UEY148" s="41"/>
      <c r="UEZ148" s="41"/>
      <c r="UFA148" s="41"/>
      <c r="UFB148" s="42"/>
      <c r="UFC148" s="41"/>
      <c r="UFD148" s="41"/>
      <c r="UFE148" s="41"/>
      <c r="UFF148" s="42"/>
      <c r="UFG148" s="41"/>
      <c r="UFH148" s="41"/>
      <c r="UFI148" s="41"/>
      <c r="UFJ148" s="42"/>
      <c r="UFK148" s="41"/>
      <c r="UFL148" s="41"/>
      <c r="UFM148" s="41"/>
      <c r="UFN148" s="42"/>
      <c r="UFO148" s="41"/>
      <c r="UFP148" s="41"/>
      <c r="UFQ148" s="41"/>
      <c r="UFR148" s="42"/>
      <c r="UFS148" s="41"/>
      <c r="UFT148" s="41"/>
      <c r="UFU148" s="41"/>
      <c r="UFV148" s="42"/>
      <c r="UFW148" s="41"/>
      <c r="UFX148" s="41"/>
      <c r="UFY148" s="41"/>
      <c r="UFZ148" s="43"/>
      <c r="UGA148" s="44"/>
      <c r="UGB148" s="45"/>
      <c r="UGC148" s="45"/>
      <c r="UGD148" s="42"/>
      <c r="UGE148" s="41"/>
      <c r="UGF148" s="41"/>
      <c r="UGG148" s="41"/>
      <c r="UGH148" s="42"/>
      <c r="UGI148" s="41"/>
      <c r="UGJ148" s="41"/>
      <c r="UGK148" s="41"/>
      <c r="UGL148" s="42"/>
      <c r="UGM148" s="41"/>
      <c r="UGN148" s="41"/>
      <c r="UGO148" s="41"/>
      <c r="UGP148" s="42"/>
      <c r="UGQ148" s="41"/>
      <c r="UGR148" s="41"/>
      <c r="UGS148" s="41"/>
      <c r="UGT148" s="42"/>
      <c r="UGU148" s="41"/>
      <c r="UGV148" s="41"/>
      <c r="UGW148" s="41"/>
      <c r="UGX148" s="42"/>
      <c r="UGY148" s="41"/>
      <c r="UGZ148" s="41"/>
      <c r="UHA148" s="41"/>
      <c r="UHB148" s="42"/>
      <c r="UHC148" s="41"/>
      <c r="UHD148" s="41"/>
      <c r="UHE148" s="41"/>
      <c r="UHF148" s="42"/>
      <c r="UHG148" s="41"/>
      <c r="UHH148" s="41"/>
      <c r="UHI148" s="41"/>
      <c r="UHJ148" s="42"/>
      <c r="UHK148" s="41"/>
      <c r="UHL148" s="41"/>
      <c r="UHM148" s="41"/>
      <c r="UHN148" s="42"/>
      <c r="UHO148" s="41"/>
      <c r="UHP148" s="41"/>
      <c r="UHQ148" s="41"/>
      <c r="UHR148" s="42"/>
      <c r="UHS148" s="41"/>
      <c r="UHT148" s="41"/>
      <c r="UHU148" s="41"/>
      <c r="UHV148" s="42"/>
      <c r="UHW148" s="41"/>
      <c r="UHX148" s="41"/>
      <c r="UHY148" s="41"/>
      <c r="UHZ148" s="42"/>
      <c r="UIA148" s="41"/>
      <c r="UIB148" s="41"/>
      <c r="UIC148" s="41"/>
      <c r="UID148" s="42"/>
      <c r="UIE148" s="41"/>
      <c r="UIF148" s="41"/>
      <c r="UIG148" s="41"/>
      <c r="UIH148" s="42"/>
      <c r="UII148" s="41"/>
      <c r="UIJ148" s="41"/>
      <c r="UIK148" s="41"/>
      <c r="UIL148" s="42"/>
      <c r="UIM148" s="41"/>
      <c r="UIN148" s="41"/>
      <c r="UIO148" s="41"/>
      <c r="UIP148" s="42"/>
      <c r="UIQ148" s="41"/>
      <c r="UIR148" s="41"/>
      <c r="UIS148" s="41"/>
      <c r="UIT148" s="42"/>
      <c r="UIU148" s="41"/>
      <c r="UIV148" s="41"/>
      <c r="UIW148" s="41"/>
      <c r="UIX148" s="42"/>
      <c r="UIY148" s="41"/>
      <c r="UIZ148" s="41"/>
      <c r="UJA148" s="41"/>
      <c r="UJB148" s="42"/>
      <c r="UJC148" s="41"/>
      <c r="UJD148" s="41"/>
      <c r="UJE148" s="41"/>
      <c r="UJF148" s="42"/>
      <c r="UJG148" s="41"/>
      <c r="UJH148" s="41"/>
      <c r="UJI148" s="41"/>
      <c r="UJJ148" s="42"/>
      <c r="UJK148" s="41"/>
      <c r="UJL148" s="41"/>
      <c r="UJM148" s="41"/>
      <c r="UJN148" s="42"/>
      <c r="UJO148" s="41"/>
      <c r="UJP148" s="41"/>
      <c r="UJQ148" s="41"/>
      <c r="UJR148" s="42"/>
      <c r="UJS148" s="41"/>
      <c r="UJT148" s="41"/>
      <c r="UJU148" s="41"/>
      <c r="UJV148" s="42"/>
      <c r="UJW148" s="41"/>
      <c r="UJX148" s="41"/>
      <c r="UJY148" s="41"/>
      <c r="UJZ148" s="42"/>
      <c r="UKA148" s="41"/>
      <c r="UKB148" s="41"/>
      <c r="UKC148" s="41"/>
      <c r="UKD148" s="42"/>
      <c r="UKE148" s="41"/>
      <c r="UKF148" s="41"/>
      <c r="UKG148" s="41"/>
      <c r="UKH148" s="42"/>
      <c r="UKI148" s="41"/>
      <c r="UKJ148" s="41"/>
      <c r="UKK148" s="41"/>
      <c r="UKL148" s="42"/>
      <c r="UKM148" s="41"/>
      <c r="UKN148" s="41"/>
      <c r="UKO148" s="41"/>
      <c r="UKP148" s="42"/>
      <c r="UKQ148" s="41"/>
      <c r="UKR148" s="41"/>
      <c r="UKS148" s="41"/>
      <c r="UKT148" s="42"/>
      <c r="UKU148" s="41"/>
      <c r="UKV148" s="41"/>
      <c r="UKW148" s="41"/>
      <c r="UKX148" s="42"/>
      <c r="UKY148" s="41"/>
      <c r="UKZ148" s="41"/>
      <c r="ULA148" s="41"/>
      <c r="ULB148" s="42"/>
      <c r="ULC148" s="41"/>
      <c r="ULD148" s="41"/>
      <c r="ULE148" s="41"/>
      <c r="ULF148" s="42"/>
      <c r="ULG148" s="41"/>
      <c r="ULH148" s="41"/>
      <c r="ULI148" s="41"/>
      <c r="ULJ148" s="42"/>
      <c r="ULK148" s="41"/>
      <c r="ULL148" s="41"/>
      <c r="ULM148" s="41"/>
      <c r="ULN148" s="42"/>
      <c r="ULO148" s="41"/>
      <c r="ULP148" s="41"/>
      <c r="ULQ148" s="41"/>
      <c r="ULR148" s="42"/>
      <c r="ULS148" s="41"/>
      <c r="ULT148" s="41"/>
      <c r="ULU148" s="41"/>
      <c r="ULV148" s="42"/>
      <c r="ULW148" s="41"/>
      <c r="ULX148" s="41"/>
      <c r="ULY148" s="41"/>
      <c r="ULZ148" s="42"/>
      <c r="UMA148" s="41"/>
      <c r="UMB148" s="41"/>
      <c r="UMC148" s="41"/>
      <c r="UMD148" s="43"/>
      <c r="UME148" s="44"/>
      <c r="UMF148" s="45"/>
      <c r="UMG148" s="45"/>
      <c r="UMH148" s="42"/>
      <c r="UMI148" s="41"/>
      <c r="UMJ148" s="41"/>
      <c r="UMK148" s="41"/>
      <c r="UML148" s="42"/>
      <c r="UMM148" s="41"/>
      <c r="UMN148" s="41"/>
      <c r="UMO148" s="41"/>
      <c r="UMP148" s="42"/>
      <c r="UMQ148" s="41"/>
      <c r="UMR148" s="41"/>
      <c r="UMS148" s="41"/>
      <c r="UMT148" s="42"/>
      <c r="UMU148" s="41"/>
      <c r="UMV148" s="41"/>
      <c r="UMW148" s="41"/>
      <c r="UMX148" s="42"/>
      <c r="UMY148" s="41"/>
      <c r="UMZ148" s="41"/>
      <c r="UNA148" s="41"/>
      <c r="UNB148" s="42"/>
      <c r="UNC148" s="41"/>
      <c r="UND148" s="41"/>
      <c r="UNE148" s="41"/>
      <c r="UNF148" s="42"/>
      <c r="UNG148" s="41"/>
      <c r="UNH148" s="41"/>
      <c r="UNI148" s="41"/>
      <c r="UNJ148" s="42"/>
      <c r="UNK148" s="41"/>
      <c r="UNL148" s="41"/>
      <c r="UNM148" s="41"/>
      <c r="UNN148" s="42"/>
      <c r="UNO148" s="41"/>
      <c r="UNP148" s="41"/>
      <c r="UNQ148" s="41"/>
      <c r="UNR148" s="42"/>
      <c r="UNS148" s="41"/>
      <c r="UNT148" s="41"/>
      <c r="UNU148" s="41"/>
      <c r="UNV148" s="42"/>
      <c r="UNW148" s="41"/>
      <c r="UNX148" s="41"/>
      <c r="UNY148" s="41"/>
      <c r="UNZ148" s="42"/>
      <c r="UOA148" s="41"/>
      <c r="UOB148" s="41"/>
      <c r="UOC148" s="41"/>
      <c r="UOD148" s="42"/>
      <c r="UOE148" s="41"/>
      <c r="UOF148" s="41"/>
      <c r="UOG148" s="41"/>
      <c r="UOH148" s="42"/>
      <c r="UOI148" s="41"/>
      <c r="UOJ148" s="41"/>
      <c r="UOK148" s="41"/>
      <c r="UOL148" s="42"/>
      <c r="UOM148" s="41"/>
      <c r="UON148" s="41"/>
      <c r="UOO148" s="41"/>
      <c r="UOP148" s="42"/>
      <c r="UOQ148" s="41"/>
      <c r="UOR148" s="41"/>
      <c r="UOS148" s="41"/>
      <c r="UOT148" s="42"/>
      <c r="UOU148" s="41"/>
      <c r="UOV148" s="41"/>
      <c r="UOW148" s="41"/>
      <c r="UOX148" s="42"/>
      <c r="UOY148" s="41"/>
      <c r="UOZ148" s="41"/>
      <c r="UPA148" s="41"/>
      <c r="UPB148" s="42"/>
      <c r="UPC148" s="41"/>
      <c r="UPD148" s="41"/>
      <c r="UPE148" s="41"/>
      <c r="UPF148" s="42"/>
      <c r="UPG148" s="41"/>
      <c r="UPH148" s="41"/>
      <c r="UPI148" s="41"/>
      <c r="UPJ148" s="42"/>
      <c r="UPK148" s="41"/>
      <c r="UPL148" s="41"/>
      <c r="UPM148" s="41"/>
      <c r="UPN148" s="42"/>
      <c r="UPO148" s="41"/>
      <c r="UPP148" s="41"/>
      <c r="UPQ148" s="41"/>
      <c r="UPR148" s="42"/>
      <c r="UPS148" s="41"/>
      <c r="UPT148" s="41"/>
      <c r="UPU148" s="41"/>
      <c r="UPV148" s="42"/>
      <c r="UPW148" s="41"/>
      <c r="UPX148" s="41"/>
      <c r="UPY148" s="41"/>
      <c r="UPZ148" s="42"/>
      <c r="UQA148" s="41"/>
      <c r="UQB148" s="41"/>
      <c r="UQC148" s="41"/>
      <c r="UQD148" s="42"/>
      <c r="UQE148" s="41"/>
      <c r="UQF148" s="41"/>
      <c r="UQG148" s="41"/>
      <c r="UQH148" s="42"/>
      <c r="UQI148" s="41"/>
      <c r="UQJ148" s="41"/>
      <c r="UQK148" s="41"/>
      <c r="UQL148" s="42"/>
      <c r="UQM148" s="41"/>
      <c r="UQN148" s="41"/>
      <c r="UQO148" s="41"/>
      <c r="UQP148" s="42"/>
      <c r="UQQ148" s="41"/>
      <c r="UQR148" s="41"/>
      <c r="UQS148" s="41"/>
      <c r="UQT148" s="42"/>
      <c r="UQU148" s="41"/>
      <c r="UQV148" s="41"/>
      <c r="UQW148" s="41"/>
      <c r="UQX148" s="42"/>
      <c r="UQY148" s="41"/>
      <c r="UQZ148" s="41"/>
      <c r="URA148" s="41"/>
      <c r="URB148" s="42"/>
      <c r="URC148" s="41"/>
      <c r="URD148" s="41"/>
      <c r="URE148" s="41"/>
      <c r="URF148" s="42"/>
      <c r="URG148" s="41"/>
      <c r="URH148" s="41"/>
      <c r="URI148" s="41"/>
      <c r="URJ148" s="42"/>
      <c r="URK148" s="41"/>
      <c r="URL148" s="41"/>
      <c r="URM148" s="41"/>
      <c r="URN148" s="42"/>
      <c r="URO148" s="41"/>
      <c r="URP148" s="41"/>
      <c r="URQ148" s="41"/>
      <c r="URR148" s="42"/>
      <c r="URS148" s="41"/>
      <c r="URT148" s="41"/>
      <c r="URU148" s="41"/>
      <c r="URV148" s="42"/>
      <c r="URW148" s="41"/>
      <c r="URX148" s="41"/>
      <c r="URY148" s="41"/>
      <c r="URZ148" s="42"/>
      <c r="USA148" s="41"/>
      <c r="USB148" s="41"/>
      <c r="USC148" s="41"/>
      <c r="USD148" s="42"/>
      <c r="USE148" s="41"/>
      <c r="USF148" s="41"/>
      <c r="USG148" s="41"/>
      <c r="USH148" s="43"/>
      <c r="USI148" s="44"/>
      <c r="USJ148" s="45"/>
      <c r="USK148" s="45"/>
      <c r="USL148" s="42"/>
      <c r="USM148" s="41"/>
      <c r="USN148" s="41"/>
      <c r="USO148" s="41"/>
      <c r="USP148" s="42"/>
      <c r="USQ148" s="41"/>
      <c r="USR148" s="41"/>
      <c r="USS148" s="41"/>
      <c r="UST148" s="42"/>
      <c r="USU148" s="41"/>
      <c r="USV148" s="41"/>
      <c r="USW148" s="41"/>
      <c r="USX148" s="42"/>
      <c r="USY148" s="41"/>
      <c r="USZ148" s="41"/>
      <c r="UTA148" s="41"/>
      <c r="UTB148" s="42"/>
      <c r="UTC148" s="41"/>
      <c r="UTD148" s="41"/>
      <c r="UTE148" s="41"/>
      <c r="UTF148" s="42"/>
      <c r="UTG148" s="41"/>
      <c r="UTH148" s="41"/>
      <c r="UTI148" s="41"/>
      <c r="UTJ148" s="42"/>
      <c r="UTK148" s="41"/>
      <c r="UTL148" s="41"/>
      <c r="UTM148" s="41"/>
      <c r="UTN148" s="42"/>
      <c r="UTO148" s="41"/>
      <c r="UTP148" s="41"/>
      <c r="UTQ148" s="41"/>
      <c r="UTR148" s="42"/>
      <c r="UTS148" s="41"/>
      <c r="UTT148" s="41"/>
      <c r="UTU148" s="41"/>
      <c r="UTV148" s="42"/>
      <c r="UTW148" s="41"/>
      <c r="UTX148" s="41"/>
      <c r="UTY148" s="41"/>
      <c r="UTZ148" s="42"/>
      <c r="UUA148" s="41"/>
      <c r="UUB148" s="41"/>
      <c r="UUC148" s="41"/>
      <c r="UUD148" s="42"/>
      <c r="UUE148" s="41"/>
      <c r="UUF148" s="41"/>
      <c r="UUG148" s="41"/>
      <c r="UUH148" s="42"/>
      <c r="UUI148" s="41"/>
      <c r="UUJ148" s="41"/>
      <c r="UUK148" s="41"/>
      <c r="UUL148" s="42"/>
      <c r="UUM148" s="41"/>
      <c r="UUN148" s="41"/>
      <c r="UUO148" s="41"/>
      <c r="UUP148" s="42"/>
      <c r="UUQ148" s="41"/>
      <c r="UUR148" s="41"/>
      <c r="UUS148" s="41"/>
      <c r="UUT148" s="42"/>
      <c r="UUU148" s="41"/>
      <c r="UUV148" s="41"/>
      <c r="UUW148" s="41"/>
      <c r="UUX148" s="42"/>
      <c r="UUY148" s="41"/>
      <c r="UUZ148" s="41"/>
      <c r="UVA148" s="41"/>
      <c r="UVB148" s="42"/>
      <c r="UVC148" s="41"/>
      <c r="UVD148" s="41"/>
      <c r="UVE148" s="41"/>
      <c r="UVF148" s="42"/>
      <c r="UVG148" s="41"/>
      <c r="UVH148" s="41"/>
      <c r="UVI148" s="41"/>
      <c r="UVJ148" s="42"/>
      <c r="UVK148" s="41"/>
      <c r="UVL148" s="41"/>
      <c r="UVM148" s="41"/>
      <c r="UVN148" s="42"/>
      <c r="UVO148" s="41"/>
      <c r="UVP148" s="41"/>
      <c r="UVQ148" s="41"/>
      <c r="UVR148" s="42"/>
      <c r="UVS148" s="41"/>
      <c r="UVT148" s="41"/>
      <c r="UVU148" s="41"/>
      <c r="UVV148" s="42"/>
      <c r="UVW148" s="41"/>
      <c r="UVX148" s="41"/>
      <c r="UVY148" s="41"/>
      <c r="UVZ148" s="42"/>
      <c r="UWA148" s="41"/>
      <c r="UWB148" s="41"/>
      <c r="UWC148" s="41"/>
      <c r="UWD148" s="42"/>
      <c r="UWE148" s="41"/>
      <c r="UWF148" s="41"/>
      <c r="UWG148" s="41"/>
      <c r="UWH148" s="42"/>
      <c r="UWI148" s="41"/>
      <c r="UWJ148" s="41"/>
      <c r="UWK148" s="41"/>
      <c r="UWL148" s="42"/>
      <c r="UWM148" s="41"/>
      <c r="UWN148" s="41"/>
      <c r="UWO148" s="41"/>
      <c r="UWP148" s="42"/>
      <c r="UWQ148" s="41"/>
      <c r="UWR148" s="41"/>
      <c r="UWS148" s="41"/>
      <c r="UWT148" s="42"/>
      <c r="UWU148" s="41"/>
      <c r="UWV148" s="41"/>
      <c r="UWW148" s="41"/>
      <c r="UWX148" s="42"/>
      <c r="UWY148" s="41"/>
      <c r="UWZ148" s="41"/>
      <c r="UXA148" s="41"/>
      <c r="UXB148" s="42"/>
      <c r="UXC148" s="41"/>
      <c r="UXD148" s="41"/>
      <c r="UXE148" s="41"/>
      <c r="UXF148" s="42"/>
      <c r="UXG148" s="41"/>
      <c r="UXH148" s="41"/>
      <c r="UXI148" s="41"/>
      <c r="UXJ148" s="42"/>
      <c r="UXK148" s="41"/>
      <c r="UXL148" s="41"/>
      <c r="UXM148" s="41"/>
      <c r="UXN148" s="42"/>
      <c r="UXO148" s="41"/>
      <c r="UXP148" s="41"/>
      <c r="UXQ148" s="41"/>
      <c r="UXR148" s="42"/>
      <c r="UXS148" s="41"/>
      <c r="UXT148" s="41"/>
      <c r="UXU148" s="41"/>
      <c r="UXV148" s="42"/>
      <c r="UXW148" s="41"/>
      <c r="UXX148" s="41"/>
      <c r="UXY148" s="41"/>
      <c r="UXZ148" s="42"/>
      <c r="UYA148" s="41"/>
      <c r="UYB148" s="41"/>
      <c r="UYC148" s="41"/>
      <c r="UYD148" s="42"/>
      <c r="UYE148" s="41"/>
      <c r="UYF148" s="41"/>
      <c r="UYG148" s="41"/>
      <c r="UYH148" s="42"/>
      <c r="UYI148" s="41"/>
      <c r="UYJ148" s="41"/>
      <c r="UYK148" s="41"/>
      <c r="UYL148" s="43"/>
      <c r="UYM148" s="44"/>
      <c r="UYN148" s="45"/>
      <c r="UYO148" s="45"/>
      <c r="UYP148" s="42"/>
      <c r="UYQ148" s="41"/>
      <c r="UYR148" s="41"/>
      <c r="UYS148" s="41"/>
      <c r="UYT148" s="42"/>
      <c r="UYU148" s="41"/>
      <c r="UYV148" s="41"/>
      <c r="UYW148" s="41"/>
      <c r="UYX148" s="42"/>
      <c r="UYY148" s="41"/>
      <c r="UYZ148" s="41"/>
      <c r="UZA148" s="41"/>
      <c r="UZB148" s="42"/>
      <c r="UZC148" s="41"/>
      <c r="UZD148" s="41"/>
      <c r="UZE148" s="41"/>
      <c r="UZF148" s="42"/>
      <c r="UZG148" s="41"/>
      <c r="UZH148" s="41"/>
      <c r="UZI148" s="41"/>
      <c r="UZJ148" s="42"/>
      <c r="UZK148" s="41"/>
      <c r="UZL148" s="41"/>
      <c r="UZM148" s="41"/>
      <c r="UZN148" s="42"/>
      <c r="UZO148" s="41"/>
      <c r="UZP148" s="41"/>
      <c r="UZQ148" s="41"/>
      <c r="UZR148" s="42"/>
      <c r="UZS148" s="41"/>
      <c r="UZT148" s="41"/>
      <c r="UZU148" s="41"/>
      <c r="UZV148" s="42"/>
      <c r="UZW148" s="41"/>
      <c r="UZX148" s="41"/>
      <c r="UZY148" s="41"/>
      <c r="UZZ148" s="42"/>
      <c r="VAA148" s="41"/>
      <c r="VAB148" s="41"/>
      <c r="VAC148" s="41"/>
      <c r="VAD148" s="42"/>
      <c r="VAE148" s="41"/>
      <c r="VAF148" s="41"/>
      <c r="VAG148" s="41"/>
      <c r="VAH148" s="42"/>
      <c r="VAI148" s="41"/>
      <c r="VAJ148" s="41"/>
      <c r="VAK148" s="41"/>
      <c r="VAL148" s="42"/>
      <c r="VAM148" s="41"/>
      <c r="VAN148" s="41"/>
      <c r="VAO148" s="41"/>
      <c r="VAP148" s="42"/>
      <c r="VAQ148" s="41"/>
      <c r="VAR148" s="41"/>
      <c r="VAS148" s="41"/>
      <c r="VAT148" s="42"/>
      <c r="VAU148" s="41"/>
      <c r="VAV148" s="41"/>
      <c r="VAW148" s="41"/>
      <c r="VAX148" s="42"/>
      <c r="VAY148" s="41"/>
      <c r="VAZ148" s="41"/>
      <c r="VBA148" s="41"/>
      <c r="VBB148" s="42"/>
      <c r="VBC148" s="41"/>
      <c r="VBD148" s="41"/>
      <c r="VBE148" s="41"/>
      <c r="VBF148" s="42"/>
      <c r="VBG148" s="41"/>
      <c r="VBH148" s="41"/>
      <c r="VBI148" s="41"/>
      <c r="VBJ148" s="42"/>
      <c r="VBK148" s="41"/>
      <c r="VBL148" s="41"/>
      <c r="VBM148" s="41"/>
      <c r="VBN148" s="42"/>
      <c r="VBO148" s="41"/>
      <c r="VBP148" s="41"/>
      <c r="VBQ148" s="41"/>
      <c r="VBR148" s="42"/>
      <c r="VBS148" s="41"/>
      <c r="VBT148" s="41"/>
      <c r="VBU148" s="41"/>
      <c r="VBV148" s="42"/>
      <c r="VBW148" s="41"/>
      <c r="VBX148" s="41"/>
      <c r="VBY148" s="41"/>
      <c r="VBZ148" s="42"/>
      <c r="VCA148" s="41"/>
      <c r="VCB148" s="41"/>
      <c r="VCC148" s="41"/>
      <c r="VCD148" s="42"/>
      <c r="VCE148" s="41"/>
      <c r="VCF148" s="41"/>
      <c r="VCG148" s="41"/>
      <c r="VCH148" s="42"/>
      <c r="VCI148" s="41"/>
      <c r="VCJ148" s="41"/>
      <c r="VCK148" s="41"/>
      <c r="VCL148" s="42"/>
      <c r="VCM148" s="41"/>
      <c r="VCN148" s="41"/>
      <c r="VCO148" s="41"/>
      <c r="VCP148" s="42"/>
      <c r="VCQ148" s="41"/>
      <c r="VCR148" s="41"/>
      <c r="VCS148" s="41"/>
      <c r="VCT148" s="42"/>
      <c r="VCU148" s="41"/>
      <c r="VCV148" s="41"/>
      <c r="VCW148" s="41"/>
      <c r="VCX148" s="42"/>
      <c r="VCY148" s="41"/>
      <c r="VCZ148" s="41"/>
      <c r="VDA148" s="41"/>
      <c r="VDB148" s="42"/>
      <c r="VDC148" s="41"/>
      <c r="VDD148" s="41"/>
      <c r="VDE148" s="41"/>
      <c r="VDF148" s="42"/>
      <c r="VDG148" s="41"/>
      <c r="VDH148" s="41"/>
      <c r="VDI148" s="41"/>
      <c r="VDJ148" s="42"/>
      <c r="VDK148" s="41"/>
      <c r="VDL148" s="41"/>
      <c r="VDM148" s="41"/>
      <c r="VDN148" s="42"/>
      <c r="VDO148" s="41"/>
      <c r="VDP148" s="41"/>
      <c r="VDQ148" s="41"/>
      <c r="VDR148" s="42"/>
      <c r="VDS148" s="41"/>
      <c r="VDT148" s="41"/>
      <c r="VDU148" s="41"/>
      <c r="VDV148" s="42"/>
      <c r="VDW148" s="41"/>
      <c r="VDX148" s="41"/>
      <c r="VDY148" s="41"/>
      <c r="VDZ148" s="42"/>
      <c r="VEA148" s="41"/>
      <c r="VEB148" s="41"/>
      <c r="VEC148" s="41"/>
      <c r="VED148" s="42"/>
      <c r="VEE148" s="41"/>
      <c r="VEF148" s="41"/>
      <c r="VEG148" s="41"/>
      <c r="VEH148" s="42"/>
      <c r="VEI148" s="41"/>
      <c r="VEJ148" s="41"/>
      <c r="VEK148" s="41"/>
      <c r="VEL148" s="42"/>
      <c r="VEM148" s="41"/>
      <c r="VEN148" s="41"/>
      <c r="VEO148" s="41"/>
      <c r="VEP148" s="43"/>
      <c r="VEQ148" s="44"/>
      <c r="VER148" s="45"/>
      <c r="VES148" s="45"/>
      <c r="VET148" s="42"/>
      <c r="VEU148" s="41"/>
      <c r="VEV148" s="41"/>
      <c r="VEW148" s="41"/>
      <c r="VEX148" s="42"/>
      <c r="VEY148" s="41"/>
      <c r="VEZ148" s="41"/>
      <c r="VFA148" s="41"/>
      <c r="VFB148" s="42"/>
      <c r="VFC148" s="41"/>
      <c r="VFD148" s="41"/>
      <c r="VFE148" s="41"/>
      <c r="VFF148" s="42"/>
      <c r="VFG148" s="41"/>
      <c r="VFH148" s="41"/>
      <c r="VFI148" s="41"/>
      <c r="VFJ148" s="42"/>
      <c r="VFK148" s="41"/>
      <c r="VFL148" s="41"/>
      <c r="VFM148" s="41"/>
      <c r="VFN148" s="42"/>
      <c r="VFO148" s="41"/>
      <c r="VFP148" s="41"/>
      <c r="VFQ148" s="41"/>
      <c r="VFR148" s="42"/>
      <c r="VFS148" s="41"/>
      <c r="VFT148" s="41"/>
      <c r="VFU148" s="41"/>
      <c r="VFV148" s="42"/>
      <c r="VFW148" s="41"/>
      <c r="VFX148" s="41"/>
      <c r="VFY148" s="41"/>
      <c r="VFZ148" s="42"/>
      <c r="VGA148" s="41"/>
      <c r="VGB148" s="41"/>
      <c r="VGC148" s="41"/>
      <c r="VGD148" s="42"/>
      <c r="VGE148" s="41"/>
      <c r="VGF148" s="41"/>
      <c r="VGG148" s="41"/>
      <c r="VGH148" s="42"/>
      <c r="VGI148" s="41"/>
      <c r="VGJ148" s="41"/>
      <c r="VGK148" s="41"/>
      <c r="VGL148" s="42"/>
      <c r="VGM148" s="41"/>
      <c r="VGN148" s="41"/>
      <c r="VGO148" s="41"/>
      <c r="VGP148" s="42"/>
      <c r="VGQ148" s="41"/>
      <c r="VGR148" s="41"/>
      <c r="VGS148" s="41"/>
      <c r="VGT148" s="42"/>
      <c r="VGU148" s="41"/>
      <c r="VGV148" s="41"/>
      <c r="VGW148" s="41"/>
      <c r="VGX148" s="42"/>
      <c r="VGY148" s="41"/>
      <c r="VGZ148" s="41"/>
      <c r="VHA148" s="41"/>
      <c r="VHB148" s="42"/>
      <c r="VHC148" s="41"/>
      <c r="VHD148" s="41"/>
      <c r="VHE148" s="41"/>
      <c r="VHF148" s="42"/>
      <c r="VHG148" s="41"/>
      <c r="VHH148" s="41"/>
      <c r="VHI148" s="41"/>
      <c r="VHJ148" s="42"/>
      <c r="VHK148" s="41"/>
      <c r="VHL148" s="41"/>
      <c r="VHM148" s="41"/>
      <c r="VHN148" s="42"/>
      <c r="VHO148" s="41"/>
      <c r="VHP148" s="41"/>
      <c r="VHQ148" s="41"/>
      <c r="VHR148" s="42"/>
      <c r="VHS148" s="41"/>
      <c r="VHT148" s="41"/>
      <c r="VHU148" s="41"/>
      <c r="VHV148" s="42"/>
      <c r="VHW148" s="41"/>
      <c r="VHX148" s="41"/>
      <c r="VHY148" s="41"/>
      <c r="VHZ148" s="42"/>
      <c r="VIA148" s="41"/>
      <c r="VIB148" s="41"/>
      <c r="VIC148" s="41"/>
      <c r="VID148" s="42"/>
      <c r="VIE148" s="41"/>
      <c r="VIF148" s="41"/>
      <c r="VIG148" s="41"/>
      <c r="VIH148" s="42"/>
      <c r="VII148" s="41"/>
      <c r="VIJ148" s="41"/>
      <c r="VIK148" s="41"/>
      <c r="VIL148" s="42"/>
      <c r="VIM148" s="41"/>
      <c r="VIN148" s="41"/>
      <c r="VIO148" s="41"/>
      <c r="VIP148" s="42"/>
      <c r="VIQ148" s="41"/>
      <c r="VIR148" s="41"/>
      <c r="VIS148" s="41"/>
      <c r="VIT148" s="42"/>
      <c r="VIU148" s="41"/>
      <c r="VIV148" s="41"/>
      <c r="VIW148" s="41"/>
      <c r="VIX148" s="42"/>
      <c r="VIY148" s="41"/>
      <c r="VIZ148" s="41"/>
      <c r="VJA148" s="41"/>
      <c r="VJB148" s="42"/>
      <c r="VJC148" s="41"/>
      <c r="VJD148" s="41"/>
      <c r="VJE148" s="41"/>
      <c r="VJF148" s="42"/>
      <c r="VJG148" s="41"/>
      <c r="VJH148" s="41"/>
      <c r="VJI148" s="41"/>
      <c r="VJJ148" s="42"/>
      <c r="VJK148" s="41"/>
      <c r="VJL148" s="41"/>
      <c r="VJM148" s="41"/>
      <c r="VJN148" s="42"/>
      <c r="VJO148" s="41"/>
      <c r="VJP148" s="41"/>
      <c r="VJQ148" s="41"/>
      <c r="VJR148" s="42"/>
      <c r="VJS148" s="41"/>
      <c r="VJT148" s="41"/>
      <c r="VJU148" s="41"/>
      <c r="VJV148" s="42"/>
      <c r="VJW148" s="41"/>
      <c r="VJX148" s="41"/>
      <c r="VJY148" s="41"/>
      <c r="VJZ148" s="42"/>
      <c r="VKA148" s="41"/>
      <c r="VKB148" s="41"/>
      <c r="VKC148" s="41"/>
      <c r="VKD148" s="42"/>
      <c r="VKE148" s="41"/>
      <c r="VKF148" s="41"/>
      <c r="VKG148" s="41"/>
      <c r="VKH148" s="42"/>
      <c r="VKI148" s="41"/>
      <c r="VKJ148" s="41"/>
      <c r="VKK148" s="41"/>
      <c r="VKL148" s="42"/>
      <c r="VKM148" s="41"/>
      <c r="VKN148" s="41"/>
      <c r="VKO148" s="41"/>
      <c r="VKP148" s="42"/>
      <c r="VKQ148" s="41"/>
      <c r="VKR148" s="41"/>
      <c r="VKS148" s="41"/>
      <c r="VKT148" s="43"/>
      <c r="VKU148" s="44"/>
      <c r="VKV148" s="45"/>
      <c r="VKW148" s="45"/>
      <c r="VKX148" s="42"/>
      <c r="VKY148" s="41"/>
      <c r="VKZ148" s="41"/>
      <c r="VLA148" s="41"/>
      <c r="VLB148" s="42"/>
      <c r="VLC148" s="41"/>
      <c r="VLD148" s="41"/>
      <c r="VLE148" s="41"/>
      <c r="VLF148" s="42"/>
      <c r="VLG148" s="41"/>
      <c r="VLH148" s="41"/>
      <c r="VLI148" s="41"/>
      <c r="VLJ148" s="42"/>
      <c r="VLK148" s="41"/>
      <c r="VLL148" s="41"/>
      <c r="VLM148" s="41"/>
      <c r="VLN148" s="42"/>
      <c r="VLO148" s="41"/>
      <c r="VLP148" s="41"/>
      <c r="VLQ148" s="41"/>
      <c r="VLR148" s="42"/>
      <c r="VLS148" s="41"/>
      <c r="VLT148" s="41"/>
      <c r="VLU148" s="41"/>
      <c r="VLV148" s="42"/>
      <c r="VLW148" s="41"/>
      <c r="VLX148" s="41"/>
      <c r="VLY148" s="41"/>
      <c r="VLZ148" s="42"/>
      <c r="VMA148" s="41"/>
      <c r="VMB148" s="41"/>
      <c r="VMC148" s="41"/>
      <c r="VMD148" s="42"/>
      <c r="VME148" s="41"/>
      <c r="VMF148" s="41"/>
      <c r="VMG148" s="41"/>
      <c r="VMH148" s="42"/>
      <c r="VMI148" s="41"/>
      <c r="VMJ148" s="41"/>
      <c r="VMK148" s="41"/>
      <c r="VML148" s="42"/>
      <c r="VMM148" s="41"/>
      <c r="VMN148" s="41"/>
      <c r="VMO148" s="41"/>
      <c r="VMP148" s="42"/>
      <c r="VMQ148" s="41"/>
      <c r="VMR148" s="41"/>
      <c r="VMS148" s="41"/>
      <c r="VMT148" s="42"/>
      <c r="VMU148" s="41"/>
      <c r="VMV148" s="41"/>
      <c r="VMW148" s="41"/>
      <c r="VMX148" s="42"/>
      <c r="VMY148" s="41"/>
      <c r="VMZ148" s="41"/>
      <c r="VNA148" s="41"/>
      <c r="VNB148" s="42"/>
      <c r="VNC148" s="41"/>
      <c r="VND148" s="41"/>
      <c r="VNE148" s="41"/>
      <c r="VNF148" s="42"/>
      <c r="VNG148" s="41"/>
      <c r="VNH148" s="41"/>
      <c r="VNI148" s="41"/>
      <c r="VNJ148" s="42"/>
      <c r="VNK148" s="41"/>
      <c r="VNL148" s="41"/>
      <c r="VNM148" s="41"/>
      <c r="VNN148" s="42"/>
      <c r="VNO148" s="41"/>
      <c r="VNP148" s="41"/>
      <c r="VNQ148" s="41"/>
      <c r="VNR148" s="42"/>
      <c r="VNS148" s="41"/>
      <c r="VNT148" s="41"/>
      <c r="VNU148" s="41"/>
      <c r="VNV148" s="42"/>
      <c r="VNW148" s="41"/>
      <c r="VNX148" s="41"/>
      <c r="VNY148" s="41"/>
      <c r="VNZ148" s="42"/>
      <c r="VOA148" s="41"/>
      <c r="VOB148" s="41"/>
      <c r="VOC148" s="41"/>
      <c r="VOD148" s="42"/>
      <c r="VOE148" s="41"/>
      <c r="VOF148" s="41"/>
      <c r="VOG148" s="41"/>
      <c r="VOH148" s="42"/>
      <c r="VOI148" s="41"/>
      <c r="VOJ148" s="41"/>
      <c r="VOK148" s="41"/>
      <c r="VOL148" s="42"/>
      <c r="VOM148" s="41"/>
      <c r="VON148" s="41"/>
      <c r="VOO148" s="41"/>
      <c r="VOP148" s="42"/>
      <c r="VOQ148" s="41"/>
      <c r="VOR148" s="41"/>
      <c r="VOS148" s="41"/>
      <c r="VOT148" s="42"/>
      <c r="VOU148" s="41"/>
      <c r="VOV148" s="41"/>
      <c r="VOW148" s="41"/>
      <c r="VOX148" s="42"/>
      <c r="VOY148" s="41"/>
      <c r="VOZ148" s="41"/>
      <c r="VPA148" s="41"/>
      <c r="VPB148" s="42"/>
      <c r="VPC148" s="41"/>
      <c r="VPD148" s="41"/>
      <c r="VPE148" s="41"/>
      <c r="VPF148" s="42"/>
      <c r="VPG148" s="41"/>
      <c r="VPH148" s="41"/>
      <c r="VPI148" s="41"/>
      <c r="VPJ148" s="42"/>
      <c r="VPK148" s="41"/>
      <c r="VPL148" s="41"/>
      <c r="VPM148" s="41"/>
      <c r="VPN148" s="42"/>
      <c r="VPO148" s="41"/>
      <c r="VPP148" s="41"/>
      <c r="VPQ148" s="41"/>
      <c r="VPR148" s="42"/>
      <c r="VPS148" s="41"/>
      <c r="VPT148" s="41"/>
      <c r="VPU148" s="41"/>
      <c r="VPV148" s="42"/>
      <c r="VPW148" s="41"/>
      <c r="VPX148" s="41"/>
      <c r="VPY148" s="41"/>
      <c r="VPZ148" s="42"/>
      <c r="VQA148" s="41"/>
      <c r="VQB148" s="41"/>
      <c r="VQC148" s="41"/>
      <c r="VQD148" s="42"/>
      <c r="VQE148" s="41"/>
      <c r="VQF148" s="41"/>
      <c r="VQG148" s="41"/>
      <c r="VQH148" s="42"/>
      <c r="VQI148" s="41"/>
      <c r="VQJ148" s="41"/>
      <c r="VQK148" s="41"/>
      <c r="VQL148" s="42"/>
      <c r="VQM148" s="41"/>
      <c r="VQN148" s="41"/>
      <c r="VQO148" s="41"/>
      <c r="VQP148" s="42"/>
      <c r="VQQ148" s="41"/>
      <c r="VQR148" s="41"/>
      <c r="VQS148" s="41"/>
      <c r="VQT148" s="42"/>
      <c r="VQU148" s="41"/>
      <c r="VQV148" s="41"/>
      <c r="VQW148" s="41"/>
      <c r="VQX148" s="43"/>
      <c r="VQY148" s="44"/>
      <c r="VQZ148" s="45"/>
      <c r="VRA148" s="45"/>
      <c r="VRB148" s="42"/>
      <c r="VRC148" s="41"/>
      <c r="VRD148" s="41"/>
      <c r="VRE148" s="41"/>
      <c r="VRF148" s="42"/>
      <c r="VRG148" s="41"/>
      <c r="VRH148" s="41"/>
      <c r="VRI148" s="41"/>
      <c r="VRJ148" s="42"/>
      <c r="VRK148" s="41"/>
      <c r="VRL148" s="41"/>
      <c r="VRM148" s="41"/>
      <c r="VRN148" s="42"/>
      <c r="VRO148" s="41"/>
      <c r="VRP148" s="41"/>
      <c r="VRQ148" s="41"/>
      <c r="VRR148" s="42"/>
      <c r="VRS148" s="41"/>
      <c r="VRT148" s="41"/>
      <c r="VRU148" s="41"/>
      <c r="VRV148" s="42"/>
      <c r="VRW148" s="41"/>
      <c r="VRX148" s="41"/>
      <c r="VRY148" s="41"/>
      <c r="VRZ148" s="42"/>
      <c r="VSA148" s="41"/>
      <c r="VSB148" s="41"/>
      <c r="VSC148" s="41"/>
      <c r="VSD148" s="42"/>
      <c r="VSE148" s="41"/>
      <c r="VSF148" s="41"/>
      <c r="VSG148" s="41"/>
      <c r="VSH148" s="42"/>
      <c r="VSI148" s="41"/>
      <c r="VSJ148" s="41"/>
      <c r="VSK148" s="41"/>
      <c r="VSL148" s="42"/>
      <c r="VSM148" s="41"/>
      <c r="VSN148" s="41"/>
      <c r="VSO148" s="41"/>
      <c r="VSP148" s="42"/>
      <c r="VSQ148" s="41"/>
      <c r="VSR148" s="41"/>
      <c r="VSS148" s="41"/>
      <c r="VST148" s="42"/>
      <c r="VSU148" s="41"/>
      <c r="VSV148" s="41"/>
      <c r="VSW148" s="41"/>
      <c r="VSX148" s="42"/>
      <c r="VSY148" s="41"/>
      <c r="VSZ148" s="41"/>
      <c r="VTA148" s="41"/>
      <c r="VTB148" s="42"/>
      <c r="VTC148" s="41"/>
      <c r="VTD148" s="41"/>
      <c r="VTE148" s="41"/>
      <c r="VTF148" s="42"/>
      <c r="VTG148" s="41"/>
      <c r="VTH148" s="41"/>
      <c r="VTI148" s="41"/>
      <c r="VTJ148" s="42"/>
      <c r="VTK148" s="41"/>
      <c r="VTL148" s="41"/>
      <c r="VTM148" s="41"/>
      <c r="VTN148" s="42"/>
      <c r="VTO148" s="41"/>
      <c r="VTP148" s="41"/>
      <c r="VTQ148" s="41"/>
      <c r="VTR148" s="42"/>
      <c r="VTS148" s="41"/>
      <c r="VTT148" s="41"/>
      <c r="VTU148" s="41"/>
      <c r="VTV148" s="42"/>
      <c r="VTW148" s="41"/>
      <c r="VTX148" s="41"/>
      <c r="VTY148" s="41"/>
      <c r="VTZ148" s="42"/>
      <c r="VUA148" s="41"/>
      <c r="VUB148" s="41"/>
      <c r="VUC148" s="41"/>
      <c r="VUD148" s="42"/>
      <c r="VUE148" s="41"/>
      <c r="VUF148" s="41"/>
      <c r="VUG148" s="41"/>
      <c r="VUH148" s="42"/>
      <c r="VUI148" s="41"/>
      <c r="VUJ148" s="41"/>
      <c r="VUK148" s="41"/>
      <c r="VUL148" s="42"/>
      <c r="VUM148" s="41"/>
      <c r="VUN148" s="41"/>
      <c r="VUO148" s="41"/>
      <c r="VUP148" s="42"/>
      <c r="VUQ148" s="41"/>
      <c r="VUR148" s="41"/>
      <c r="VUS148" s="41"/>
      <c r="VUT148" s="42"/>
      <c r="VUU148" s="41"/>
      <c r="VUV148" s="41"/>
      <c r="VUW148" s="41"/>
      <c r="VUX148" s="42"/>
      <c r="VUY148" s="41"/>
      <c r="VUZ148" s="41"/>
      <c r="VVA148" s="41"/>
      <c r="VVB148" s="42"/>
      <c r="VVC148" s="41"/>
      <c r="VVD148" s="41"/>
      <c r="VVE148" s="41"/>
      <c r="VVF148" s="42"/>
      <c r="VVG148" s="41"/>
      <c r="VVH148" s="41"/>
      <c r="VVI148" s="41"/>
      <c r="VVJ148" s="42"/>
      <c r="VVK148" s="41"/>
      <c r="VVL148" s="41"/>
      <c r="VVM148" s="41"/>
      <c r="VVN148" s="42"/>
      <c r="VVO148" s="41"/>
      <c r="VVP148" s="41"/>
      <c r="VVQ148" s="41"/>
      <c r="VVR148" s="42"/>
      <c r="VVS148" s="41"/>
      <c r="VVT148" s="41"/>
      <c r="VVU148" s="41"/>
      <c r="VVV148" s="42"/>
      <c r="VVW148" s="41"/>
      <c r="VVX148" s="41"/>
      <c r="VVY148" s="41"/>
      <c r="VVZ148" s="42"/>
      <c r="VWA148" s="41"/>
      <c r="VWB148" s="41"/>
      <c r="VWC148" s="41"/>
      <c r="VWD148" s="42"/>
      <c r="VWE148" s="41"/>
      <c r="VWF148" s="41"/>
      <c r="VWG148" s="41"/>
      <c r="VWH148" s="42"/>
      <c r="VWI148" s="41"/>
      <c r="VWJ148" s="41"/>
      <c r="VWK148" s="41"/>
      <c r="VWL148" s="42"/>
      <c r="VWM148" s="41"/>
      <c r="VWN148" s="41"/>
      <c r="VWO148" s="41"/>
      <c r="VWP148" s="42"/>
      <c r="VWQ148" s="41"/>
      <c r="VWR148" s="41"/>
      <c r="VWS148" s="41"/>
      <c r="VWT148" s="42"/>
      <c r="VWU148" s="41"/>
      <c r="VWV148" s="41"/>
      <c r="VWW148" s="41"/>
      <c r="VWX148" s="42"/>
      <c r="VWY148" s="41"/>
      <c r="VWZ148" s="41"/>
      <c r="VXA148" s="41"/>
      <c r="VXB148" s="43"/>
      <c r="VXC148" s="44"/>
      <c r="VXD148" s="45"/>
      <c r="VXE148" s="45"/>
      <c r="VXF148" s="42"/>
      <c r="VXG148" s="41"/>
      <c r="VXH148" s="41"/>
      <c r="VXI148" s="41"/>
      <c r="VXJ148" s="42"/>
      <c r="VXK148" s="41"/>
      <c r="VXL148" s="41"/>
      <c r="VXM148" s="41"/>
      <c r="VXN148" s="42"/>
      <c r="VXO148" s="41"/>
      <c r="VXP148" s="41"/>
      <c r="VXQ148" s="41"/>
      <c r="VXR148" s="42"/>
      <c r="VXS148" s="41"/>
      <c r="VXT148" s="41"/>
      <c r="VXU148" s="41"/>
      <c r="VXV148" s="42"/>
      <c r="VXW148" s="41"/>
      <c r="VXX148" s="41"/>
      <c r="VXY148" s="41"/>
      <c r="VXZ148" s="42"/>
      <c r="VYA148" s="41"/>
      <c r="VYB148" s="41"/>
      <c r="VYC148" s="41"/>
      <c r="VYD148" s="42"/>
      <c r="VYE148" s="41"/>
      <c r="VYF148" s="41"/>
      <c r="VYG148" s="41"/>
      <c r="VYH148" s="42"/>
      <c r="VYI148" s="41"/>
      <c r="VYJ148" s="41"/>
      <c r="VYK148" s="41"/>
      <c r="VYL148" s="42"/>
      <c r="VYM148" s="41"/>
      <c r="VYN148" s="41"/>
      <c r="VYO148" s="41"/>
      <c r="VYP148" s="42"/>
      <c r="VYQ148" s="41"/>
      <c r="VYR148" s="41"/>
      <c r="VYS148" s="41"/>
      <c r="VYT148" s="42"/>
      <c r="VYU148" s="41"/>
      <c r="VYV148" s="41"/>
      <c r="VYW148" s="41"/>
      <c r="VYX148" s="42"/>
      <c r="VYY148" s="41"/>
      <c r="VYZ148" s="41"/>
      <c r="VZA148" s="41"/>
      <c r="VZB148" s="42"/>
      <c r="VZC148" s="41"/>
      <c r="VZD148" s="41"/>
      <c r="VZE148" s="41"/>
      <c r="VZF148" s="42"/>
      <c r="VZG148" s="41"/>
      <c r="VZH148" s="41"/>
      <c r="VZI148" s="41"/>
      <c r="VZJ148" s="42"/>
      <c r="VZK148" s="41"/>
      <c r="VZL148" s="41"/>
      <c r="VZM148" s="41"/>
      <c r="VZN148" s="42"/>
      <c r="VZO148" s="41"/>
      <c r="VZP148" s="41"/>
      <c r="VZQ148" s="41"/>
      <c r="VZR148" s="42"/>
      <c r="VZS148" s="41"/>
      <c r="VZT148" s="41"/>
      <c r="VZU148" s="41"/>
      <c r="VZV148" s="42"/>
      <c r="VZW148" s="41"/>
      <c r="VZX148" s="41"/>
      <c r="VZY148" s="41"/>
      <c r="VZZ148" s="42"/>
      <c r="WAA148" s="41"/>
      <c r="WAB148" s="41"/>
      <c r="WAC148" s="41"/>
      <c r="WAD148" s="42"/>
      <c r="WAE148" s="41"/>
      <c r="WAF148" s="41"/>
      <c r="WAG148" s="41"/>
      <c r="WAH148" s="42"/>
      <c r="WAI148" s="41"/>
      <c r="WAJ148" s="41"/>
      <c r="WAK148" s="41"/>
      <c r="WAL148" s="42"/>
      <c r="WAM148" s="41"/>
      <c r="WAN148" s="41"/>
      <c r="WAO148" s="41"/>
      <c r="WAP148" s="42"/>
      <c r="WAQ148" s="41"/>
      <c r="WAR148" s="41"/>
      <c r="WAS148" s="41"/>
      <c r="WAT148" s="42"/>
      <c r="WAU148" s="41"/>
      <c r="WAV148" s="41"/>
      <c r="WAW148" s="41"/>
      <c r="WAX148" s="42"/>
      <c r="WAY148" s="41"/>
      <c r="WAZ148" s="41"/>
      <c r="WBA148" s="41"/>
      <c r="WBB148" s="42"/>
      <c r="WBC148" s="41"/>
      <c r="WBD148" s="41"/>
      <c r="WBE148" s="41"/>
      <c r="WBF148" s="42"/>
      <c r="WBG148" s="41"/>
      <c r="WBH148" s="41"/>
      <c r="WBI148" s="41"/>
      <c r="WBJ148" s="42"/>
      <c r="WBK148" s="41"/>
      <c r="WBL148" s="41"/>
      <c r="WBM148" s="41"/>
      <c r="WBN148" s="42"/>
      <c r="WBO148" s="41"/>
      <c r="WBP148" s="41"/>
      <c r="WBQ148" s="41"/>
      <c r="WBR148" s="42"/>
      <c r="WBS148" s="41"/>
      <c r="WBT148" s="41"/>
      <c r="WBU148" s="41"/>
      <c r="WBV148" s="42"/>
      <c r="WBW148" s="41"/>
      <c r="WBX148" s="41"/>
      <c r="WBY148" s="41"/>
      <c r="WBZ148" s="42"/>
      <c r="WCA148" s="41"/>
      <c r="WCB148" s="41"/>
      <c r="WCC148" s="41"/>
      <c r="WCD148" s="42"/>
      <c r="WCE148" s="41"/>
      <c r="WCF148" s="41"/>
      <c r="WCG148" s="41"/>
      <c r="WCH148" s="42"/>
      <c r="WCI148" s="41"/>
      <c r="WCJ148" s="41"/>
      <c r="WCK148" s="41"/>
      <c r="WCL148" s="42"/>
      <c r="WCM148" s="41"/>
      <c r="WCN148" s="41"/>
      <c r="WCO148" s="41"/>
      <c r="WCP148" s="42"/>
      <c r="WCQ148" s="41"/>
      <c r="WCR148" s="41"/>
      <c r="WCS148" s="41"/>
      <c r="WCT148" s="42"/>
      <c r="WCU148" s="41"/>
      <c r="WCV148" s="41"/>
      <c r="WCW148" s="41"/>
      <c r="WCX148" s="42"/>
      <c r="WCY148" s="41"/>
      <c r="WCZ148" s="41"/>
      <c r="WDA148" s="41"/>
      <c r="WDB148" s="42"/>
      <c r="WDC148" s="41"/>
      <c r="WDD148" s="41"/>
      <c r="WDE148" s="41"/>
      <c r="WDF148" s="43"/>
      <c r="WDG148" s="44"/>
      <c r="WDH148" s="45"/>
      <c r="WDI148" s="45"/>
      <c r="WDJ148" s="42"/>
      <c r="WDK148" s="41"/>
      <c r="WDL148" s="41"/>
      <c r="WDM148" s="41"/>
      <c r="WDN148" s="42"/>
      <c r="WDO148" s="41"/>
      <c r="WDP148" s="41"/>
      <c r="WDQ148" s="41"/>
      <c r="WDR148" s="42"/>
      <c r="WDS148" s="41"/>
      <c r="WDT148" s="41"/>
      <c r="WDU148" s="41"/>
      <c r="WDV148" s="42"/>
      <c r="WDW148" s="41"/>
      <c r="WDX148" s="41"/>
      <c r="WDY148" s="41"/>
      <c r="WDZ148" s="42"/>
      <c r="WEA148" s="41"/>
      <c r="WEB148" s="41"/>
      <c r="WEC148" s="41"/>
      <c r="WED148" s="42"/>
      <c r="WEE148" s="41"/>
      <c r="WEF148" s="41"/>
      <c r="WEG148" s="41"/>
      <c r="WEH148" s="42"/>
      <c r="WEI148" s="41"/>
      <c r="WEJ148" s="41"/>
      <c r="WEK148" s="41"/>
      <c r="WEL148" s="42"/>
      <c r="WEM148" s="41"/>
      <c r="WEN148" s="41"/>
      <c r="WEO148" s="41"/>
      <c r="WEP148" s="42"/>
      <c r="WEQ148" s="41"/>
      <c r="WER148" s="41"/>
      <c r="WES148" s="41"/>
      <c r="WET148" s="42"/>
      <c r="WEU148" s="41"/>
      <c r="WEV148" s="41"/>
      <c r="WEW148" s="41"/>
      <c r="WEX148" s="42"/>
      <c r="WEY148" s="41"/>
      <c r="WEZ148" s="41"/>
      <c r="WFA148" s="41"/>
      <c r="WFB148" s="42"/>
      <c r="WFC148" s="41"/>
      <c r="WFD148" s="41"/>
      <c r="WFE148" s="41"/>
      <c r="WFF148" s="42"/>
      <c r="WFG148" s="41"/>
      <c r="WFH148" s="41"/>
      <c r="WFI148" s="41"/>
      <c r="WFJ148" s="42"/>
      <c r="WFK148" s="41"/>
      <c r="WFL148" s="41"/>
      <c r="WFM148" s="41"/>
      <c r="WFN148" s="42"/>
      <c r="WFO148" s="41"/>
      <c r="WFP148" s="41"/>
      <c r="WFQ148" s="41"/>
      <c r="WFR148" s="42"/>
      <c r="WFS148" s="41"/>
      <c r="WFT148" s="41"/>
      <c r="WFU148" s="41"/>
      <c r="WFV148" s="42"/>
      <c r="WFW148" s="41"/>
      <c r="WFX148" s="41"/>
      <c r="WFY148" s="41"/>
      <c r="WFZ148" s="42"/>
      <c r="WGA148" s="41"/>
      <c r="WGB148" s="41"/>
      <c r="WGC148" s="41"/>
      <c r="WGD148" s="42"/>
      <c r="WGE148" s="41"/>
      <c r="WGF148" s="41"/>
      <c r="WGG148" s="41"/>
      <c r="WGH148" s="42"/>
      <c r="WGI148" s="41"/>
      <c r="WGJ148" s="41"/>
      <c r="WGK148" s="41"/>
      <c r="WGL148" s="42"/>
      <c r="WGM148" s="41"/>
      <c r="WGN148" s="41"/>
      <c r="WGO148" s="41"/>
      <c r="WGP148" s="42"/>
      <c r="WGQ148" s="41"/>
      <c r="WGR148" s="41"/>
      <c r="WGS148" s="41"/>
      <c r="WGT148" s="42"/>
      <c r="WGU148" s="41"/>
      <c r="WGV148" s="41"/>
      <c r="WGW148" s="41"/>
      <c r="WGX148" s="42"/>
      <c r="WGY148" s="41"/>
      <c r="WGZ148" s="41"/>
      <c r="WHA148" s="41"/>
      <c r="WHB148" s="42"/>
      <c r="WHC148" s="41"/>
      <c r="WHD148" s="41"/>
      <c r="WHE148" s="41"/>
      <c r="WHF148" s="42"/>
      <c r="WHG148" s="41"/>
      <c r="WHH148" s="41"/>
      <c r="WHI148" s="41"/>
      <c r="WHJ148" s="42"/>
      <c r="WHK148" s="41"/>
      <c r="WHL148" s="41"/>
      <c r="WHM148" s="41"/>
      <c r="WHN148" s="42"/>
      <c r="WHO148" s="41"/>
      <c r="WHP148" s="41"/>
      <c r="WHQ148" s="41"/>
      <c r="WHR148" s="42"/>
      <c r="WHS148" s="41"/>
      <c r="WHT148" s="41"/>
      <c r="WHU148" s="41"/>
      <c r="WHV148" s="42"/>
      <c r="WHW148" s="41"/>
      <c r="WHX148" s="41"/>
      <c r="WHY148" s="41"/>
      <c r="WHZ148" s="42"/>
      <c r="WIA148" s="41"/>
      <c r="WIB148" s="41"/>
      <c r="WIC148" s="41"/>
      <c r="WID148" s="42"/>
      <c r="WIE148" s="41"/>
      <c r="WIF148" s="41"/>
      <c r="WIG148" s="41"/>
      <c r="WIH148" s="42"/>
      <c r="WII148" s="41"/>
      <c r="WIJ148" s="41"/>
      <c r="WIK148" s="41"/>
      <c r="WIL148" s="42"/>
      <c r="WIM148" s="41"/>
      <c r="WIN148" s="41"/>
      <c r="WIO148" s="41"/>
      <c r="WIP148" s="42"/>
      <c r="WIQ148" s="41"/>
      <c r="WIR148" s="41"/>
      <c r="WIS148" s="41"/>
      <c r="WIT148" s="42"/>
      <c r="WIU148" s="41"/>
      <c r="WIV148" s="41"/>
      <c r="WIW148" s="41"/>
      <c r="WIX148" s="42"/>
      <c r="WIY148" s="41"/>
      <c r="WIZ148" s="41"/>
      <c r="WJA148" s="41"/>
      <c r="WJB148" s="42"/>
      <c r="WJC148" s="41"/>
      <c r="WJD148" s="41"/>
      <c r="WJE148" s="41"/>
      <c r="WJF148" s="42"/>
      <c r="WJG148" s="41"/>
      <c r="WJH148" s="41"/>
      <c r="WJI148" s="41"/>
      <c r="WJJ148" s="43"/>
      <c r="WJK148" s="44"/>
      <c r="WJL148" s="45"/>
      <c r="WJM148" s="45"/>
      <c r="WJN148" s="42"/>
      <c r="WJO148" s="41"/>
      <c r="WJP148" s="41"/>
      <c r="WJQ148" s="41"/>
      <c r="WJR148" s="42"/>
      <c r="WJS148" s="41"/>
      <c r="WJT148" s="41"/>
      <c r="WJU148" s="41"/>
      <c r="WJV148" s="42"/>
      <c r="WJW148" s="41"/>
      <c r="WJX148" s="41"/>
      <c r="WJY148" s="41"/>
      <c r="WJZ148" s="42"/>
      <c r="WKA148" s="41"/>
      <c r="WKB148" s="41"/>
      <c r="WKC148" s="41"/>
      <c r="WKD148" s="42"/>
      <c r="WKE148" s="41"/>
      <c r="WKF148" s="41"/>
      <c r="WKG148" s="41"/>
      <c r="WKH148" s="42"/>
      <c r="WKI148" s="41"/>
      <c r="WKJ148" s="41"/>
      <c r="WKK148" s="41"/>
      <c r="WKL148" s="42"/>
      <c r="WKM148" s="41"/>
      <c r="WKN148" s="41"/>
      <c r="WKO148" s="41"/>
      <c r="WKP148" s="42"/>
      <c r="WKQ148" s="41"/>
      <c r="WKR148" s="41"/>
      <c r="WKS148" s="41"/>
      <c r="WKT148" s="42"/>
      <c r="WKU148" s="41"/>
      <c r="WKV148" s="41"/>
      <c r="WKW148" s="41"/>
      <c r="WKX148" s="42"/>
      <c r="WKY148" s="41"/>
      <c r="WKZ148" s="41"/>
      <c r="WLA148" s="41"/>
      <c r="WLB148" s="42"/>
      <c r="WLC148" s="41"/>
      <c r="WLD148" s="41"/>
      <c r="WLE148" s="41"/>
      <c r="WLF148" s="42"/>
      <c r="WLG148" s="41"/>
      <c r="WLH148" s="41"/>
      <c r="WLI148" s="41"/>
      <c r="WLJ148" s="42"/>
      <c r="WLK148" s="41"/>
      <c r="WLL148" s="41"/>
      <c r="WLM148" s="41"/>
      <c r="WLN148" s="42"/>
      <c r="WLO148" s="41"/>
      <c r="WLP148" s="41"/>
      <c r="WLQ148" s="41"/>
      <c r="WLR148" s="42"/>
      <c r="WLS148" s="41"/>
      <c r="WLT148" s="41"/>
      <c r="WLU148" s="41"/>
      <c r="WLV148" s="42"/>
      <c r="WLW148" s="41"/>
      <c r="WLX148" s="41"/>
      <c r="WLY148" s="41"/>
      <c r="WLZ148" s="42"/>
      <c r="WMA148" s="41"/>
      <c r="WMB148" s="41"/>
      <c r="WMC148" s="41"/>
      <c r="WMD148" s="42"/>
      <c r="WME148" s="41"/>
      <c r="WMF148" s="41"/>
      <c r="WMG148" s="41"/>
      <c r="WMH148" s="42"/>
      <c r="WMI148" s="41"/>
      <c r="WMJ148" s="41"/>
      <c r="WMK148" s="41"/>
      <c r="WML148" s="42"/>
      <c r="WMM148" s="41"/>
      <c r="WMN148" s="41"/>
      <c r="WMO148" s="41"/>
      <c r="WMP148" s="42"/>
      <c r="WMQ148" s="41"/>
      <c r="WMR148" s="41"/>
      <c r="WMS148" s="41"/>
      <c r="WMT148" s="42"/>
      <c r="WMU148" s="41"/>
      <c r="WMV148" s="41"/>
      <c r="WMW148" s="41"/>
      <c r="WMX148" s="42"/>
      <c r="WMY148" s="41"/>
      <c r="WMZ148" s="41"/>
      <c r="WNA148" s="41"/>
      <c r="WNB148" s="42"/>
      <c r="WNC148" s="41"/>
      <c r="WND148" s="41"/>
      <c r="WNE148" s="41"/>
      <c r="WNF148" s="42"/>
      <c r="WNG148" s="41"/>
      <c r="WNH148" s="41"/>
      <c r="WNI148" s="41"/>
      <c r="WNJ148" s="42"/>
      <c r="WNK148" s="41"/>
      <c r="WNL148" s="41"/>
      <c r="WNM148" s="41"/>
      <c r="WNN148" s="42"/>
      <c r="WNO148" s="41"/>
      <c r="WNP148" s="41"/>
      <c r="WNQ148" s="41"/>
      <c r="WNR148" s="42"/>
      <c r="WNS148" s="41"/>
      <c r="WNT148" s="41"/>
      <c r="WNU148" s="41"/>
      <c r="WNV148" s="42"/>
      <c r="WNW148" s="41"/>
      <c r="WNX148" s="41"/>
      <c r="WNY148" s="41"/>
      <c r="WNZ148" s="42"/>
      <c r="WOA148" s="41"/>
      <c r="WOB148" s="41"/>
      <c r="WOC148" s="41"/>
      <c r="WOD148" s="42"/>
      <c r="WOE148" s="41"/>
      <c r="WOF148" s="41"/>
      <c r="WOG148" s="41"/>
      <c r="WOH148" s="42"/>
      <c r="WOI148" s="41"/>
      <c r="WOJ148" s="41"/>
      <c r="WOK148" s="41"/>
      <c r="WOL148" s="42"/>
      <c r="WOM148" s="41"/>
      <c r="WON148" s="41"/>
      <c r="WOO148" s="41"/>
      <c r="WOP148" s="42"/>
      <c r="WOQ148" s="41"/>
      <c r="WOR148" s="41"/>
      <c r="WOS148" s="41"/>
      <c r="WOT148" s="42"/>
      <c r="WOU148" s="41"/>
      <c r="WOV148" s="41"/>
      <c r="WOW148" s="41"/>
      <c r="WOX148" s="42"/>
      <c r="WOY148" s="41"/>
      <c r="WOZ148" s="41"/>
      <c r="WPA148" s="41"/>
      <c r="WPB148" s="42"/>
      <c r="WPC148" s="41"/>
      <c r="WPD148" s="41"/>
      <c r="WPE148" s="41"/>
      <c r="WPF148" s="42"/>
      <c r="WPG148" s="41"/>
      <c r="WPH148" s="41"/>
      <c r="WPI148" s="41"/>
      <c r="WPJ148" s="42"/>
      <c r="WPK148" s="41"/>
      <c r="WPL148" s="41"/>
      <c r="WPM148" s="41"/>
      <c r="WPN148" s="43"/>
      <c r="WPO148" s="44"/>
      <c r="WPP148" s="45"/>
      <c r="WPQ148" s="45"/>
      <c r="WPR148" s="42"/>
      <c r="WPS148" s="41"/>
      <c r="WPT148" s="41"/>
      <c r="WPU148" s="41"/>
      <c r="WPV148" s="42"/>
      <c r="WPW148" s="41"/>
      <c r="WPX148" s="41"/>
      <c r="WPY148" s="41"/>
      <c r="WPZ148" s="42"/>
      <c r="WQA148" s="41"/>
      <c r="WQB148" s="41"/>
      <c r="WQC148" s="41"/>
      <c r="WQD148" s="42"/>
      <c r="WQE148" s="41"/>
      <c r="WQF148" s="41"/>
      <c r="WQG148" s="41"/>
      <c r="WQH148" s="42"/>
      <c r="WQI148" s="41"/>
      <c r="WQJ148" s="41"/>
      <c r="WQK148" s="41"/>
      <c r="WQL148" s="42"/>
      <c r="WQM148" s="41"/>
      <c r="WQN148" s="41"/>
      <c r="WQO148" s="41"/>
      <c r="WQP148" s="42"/>
      <c r="WQQ148" s="41"/>
      <c r="WQR148" s="41"/>
      <c r="WQS148" s="41"/>
      <c r="WQT148" s="42"/>
      <c r="WQU148" s="41"/>
      <c r="WQV148" s="41"/>
      <c r="WQW148" s="41"/>
      <c r="WQX148" s="42"/>
      <c r="WQY148" s="41"/>
      <c r="WQZ148" s="41"/>
      <c r="WRA148" s="41"/>
      <c r="WRB148" s="42"/>
      <c r="WRC148" s="41"/>
      <c r="WRD148" s="41"/>
      <c r="WRE148" s="41"/>
      <c r="WRF148" s="42"/>
      <c r="WRG148" s="41"/>
      <c r="WRH148" s="41"/>
      <c r="WRI148" s="41"/>
      <c r="WRJ148" s="42"/>
      <c r="WRK148" s="41"/>
      <c r="WRL148" s="41"/>
      <c r="WRM148" s="41"/>
      <c r="WRN148" s="42"/>
      <c r="WRO148" s="41"/>
      <c r="WRP148" s="41"/>
      <c r="WRQ148" s="41"/>
      <c r="WRR148" s="42"/>
      <c r="WRS148" s="41"/>
      <c r="WRT148" s="41"/>
      <c r="WRU148" s="41"/>
      <c r="WRV148" s="42"/>
      <c r="WRW148" s="41"/>
      <c r="WRX148" s="41"/>
      <c r="WRY148" s="41"/>
      <c r="WRZ148" s="42"/>
      <c r="WSA148" s="41"/>
      <c r="WSB148" s="41"/>
      <c r="WSC148" s="41"/>
      <c r="WSD148" s="42"/>
      <c r="WSE148" s="41"/>
      <c r="WSF148" s="41"/>
      <c r="WSG148" s="41"/>
      <c r="WSH148" s="42"/>
      <c r="WSI148" s="41"/>
      <c r="WSJ148" s="41"/>
      <c r="WSK148" s="41"/>
      <c r="WSL148" s="42"/>
      <c r="WSM148" s="41"/>
      <c r="WSN148" s="41"/>
      <c r="WSO148" s="41"/>
      <c r="WSP148" s="42"/>
      <c r="WSQ148" s="41"/>
      <c r="WSR148" s="41"/>
      <c r="WSS148" s="41"/>
      <c r="WST148" s="42"/>
      <c r="WSU148" s="41"/>
      <c r="WSV148" s="41"/>
      <c r="WSW148" s="41"/>
      <c r="WSX148" s="42"/>
      <c r="WSY148" s="41"/>
      <c r="WSZ148" s="41"/>
      <c r="WTA148" s="41"/>
      <c r="WTB148" s="42"/>
      <c r="WTC148" s="41"/>
      <c r="WTD148" s="41"/>
      <c r="WTE148" s="41"/>
      <c r="WTF148" s="42"/>
      <c r="WTG148" s="41"/>
      <c r="WTH148" s="41"/>
      <c r="WTI148" s="41"/>
      <c r="WTJ148" s="42"/>
      <c r="WTK148" s="41"/>
      <c r="WTL148" s="41"/>
      <c r="WTM148" s="41"/>
      <c r="WTN148" s="42"/>
      <c r="WTO148" s="41"/>
      <c r="WTP148" s="41"/>
      <c r="WTQ148" s="41"/>
      <c r="WTR148" s="42"/>
      <c r="WTS148" s="41"/>
      <c r="WTT148" s="41"/>
      <c r="WTU148" s="41"/>
      <c r="WTV148" s="42"/>
      <c r="WTW148" s="41"/>
      <c r="WTX148" s="41"/>
      <c r="WTY148" s="41"/>
      <c r="WTZ148" s="42"/>
      <c r="WUA148" s="41"/>
      <c r="WUB148" s="41"/>
      <c r="WUC148" s="41"/>
      <c r="WUD148" s="42"/>
      <c r="WUE148" s="41"/>
      <c r="WUF148" s="41"/>
      <c r="WUG148" s="41"/>
      <c r="WUH148" s="42"/>
      <c r="WUI148" s="41"/>
      <c r="WUJ148" s="41"/>
      <c r="WUK148" s="41"/>
      <c r="WUL148" s="42"/>
      <c r="WUM148" s="41"/>
      <c r="WUN148" s="41"/>
      <c r="WUO148" s="41"/>
      <c r="WUP148" s="42"/>
      <c r="WUQ148" s="41"/>
      <c r="WUR148" s="41"/>
      <c r="WUS148" s="41"/>
      <c r="WUT148" s="42"/>
      <c r="WUU148" s="41"/>
      <c r="WUV148" s="41"/>
      <c r="WUW148" s="41"/>
      <c r="WUX148" s="42"/>
      <c r="WUY148" s="41"/>
      <c r="WUZ148" s="41"/>
      <c r="WVA148" s="41"/>
      <c r="WVB148" s="42"/>
      <c r="WVC148" s="41"/>
      <c r="WVD148" s="41"/>
      <c r="WVE148" s="41"/>
      <c r="WVF148" s="42"/>
      <c r="WVG148" s="41"/>
      <c r="WVH148" s="41"/>
      <c r="WVI148" s="41"/>
      <c r="WVJ148" s="42"/>
      <c r="WVK148" s="41"/>
      <c r="WVL148" s="41"/>
      <c r="WVM148" s="41"/>
      <c r="WVN148" s="42"/>
      <c r="WVO148" s="41"/>
      <c r="WVP148" s="41"/>
      <c r="WVQ148" s="41"/>
      <c r="WVR148" s="43"/>
      <c r="WVS148" s="44"/>
      <c r="WVT148" s="45"/>
      <c r="WVU148" s="45"/>
      <c r="WVV148" s="42"/>
      <c r="WVW148" s="41"/>
      <c r="WVX148" s="41"/>
      <c r="WVY148" s="41"/>
      <c r="WVZ148" s="42"/>
      <c r="WWA148" s="41"/>
      <c r="WWB148" s="41"/>
      <c r="WWC148" s="41"/>
      <c r="WWD148" s="42"/>
      <c r="WWE148" s="41"/>
      <c r="WWF148" s="41"/>
      <c r="WWG148" s="41"/>
      <c r="WWH148" s="42"/>
      <c r="WWI148" s="41"/>
      <c r="WWJ148" s="41"/>
      <c r="WWK148" s="41"/>
      <c r="WWL148" s="42"/>
      <c r="WWM148" s="41"/>
      <c r="WWN148" s="41"/>
      <c r="WWO148" s="41"/>
      <c r="WWP148" s="42"/>
      <c r="WWQ148" s="41"/>
      <c r="WWR148" s="41"/>
      <c r="WWS148" s="41"/>
      <c r="WWT148" s="42"/>
      <c r="WWU148" s="41"/>
      <c r="WWV148" s="41"/>
      <c r="WWW148" s="41"/>
      <c r="WWX148" s="42"/>
      <c r="WWY148" s="41"/>
      <c r="WWZ148" s="41"/>
      <c r="WXA148" s="41"/>
      <c r="WXB148" s="42"/>
      <c r="WXC148" s="41"/>
      <c r="WXD148" s="41"/>
      <c r="WXE148" s="41"/>
      <c r="WXF148" s="42"/>
      <c r="WXG148" s="41"/>
      <c r="WXH148" s="41"/>
      <c r="WXI148" s="41"/>
      <c r="WXJ148" s="42"/>
      <c r="WXK148" s="41"/>
      <c r="WXL148" s="41"/>
      <c r="WXM148" s="41"/>
      <c r="WXN148" s="42"/>
      <c r="WXO148" s="41"/>
      <c r="WXP148" s="41"/>
      <c r="WXQ148" s="41"/>
      <c r="WXR148" s="42"/>
      <c r="WXS148" s="41"/>
      <c r="WXT148" s="41"/>
      <c r="WXU148" s="41"/>
      <c r="WXV148" s="42"/>
      <c r="WXW148" s="41"/>
      <c r="WXX148" s="41"/>
      <c r="WXY148" s="41"/>
      <c r="WXZ148" s="42"/>
      <c r="WYA148" s="41"/>
      <c r="WYB148" s="41"/>
      <c r="WYC148" s="41"/>
      <c r="WYD148" s="42"/>
      <c r="WYE148" s="41"/>
      <c r="WYF148" s="41"/>
      <c r="WYG148" s="41"/>
      <c r="WYH148" s="42"/>
      <c r="WYI148" s="41"/>
      <c r="WYJ148" s="41"/>
      <c r="WYK148" s="41"/>
      <c r="WYL148" s="42"/>
      <c r="WYM148" s="41"/>
      <c r="WYN148" s="41"/>
      <c r="WYO148" s="41"/>
      <c r="WYP148" s="42"/>
      <c r="WYQ148" s="41"/>
      <c r="WYR148" s="41"/>
      <c r="WYS148" s="41"/>
      <c r="WYT148" s="42"/>
      <c r="WYU148" s="41"/>
      <c r="WYV148" s="41"/>
      <c r="WYW148" s="41"/>
      <c r="WYX148" s="42"/>
      <c r="WYY148" s="41"/>
      <c r="WYZ148" s="41"/>
      <c r="WZA148" s="41"/>
      <c r="WZB148" s="42"/>
      <c r="WZC148" s="41"/>
      <c r="WZD148" s="41"/>
      <c r="WZE148" s="41"/>
      <c r="WZF148" s="42"/>
      <c r="WZG148" s="41"/>
      <c r="WZH148" s="41"/>
      <c r="WZI148" s="41"/>
      <c r="WZJ148" s="42"/>
      <c r="WZK148" s="41"/>
      <c r="WZL148" s="41"/>
      <c r="WZM148" s="41"/>
      <c r="WZN148" s="42"/>
      <c r="WZO148" s="41"/>
      <c r="WZP148" s="41"/>
      <c r="WZQ148" s="41"/>
      <c r="WZR148" s="42"/>
      <c r="WZS148" s="41"/>
      <c r="WZT148" s="41"/>
      <c r="WZU148" s="41"/>
      <c r="WZV148" s="42"/>
      <c r="WZW148" s="41"/>
      <c r="WZX148" s="41"/>
      <c r="WZY148" s="41"/>
      <c r="WZZ148" s="42"/>
      <c r="XAA148" s="41"/>
      <c r="XAB148" s="41"/>
      <c r="XAC148" s="41"/>
      <c r="XAD148" s="42"/>
      <c r="XAE148" s="41"/>
      <c r="XAF148" s="41"/>
      <c r="XAG148" s="41"/>
      <c r="XAH148" s="42"/>
      <c r="XAI148" s="41"/>
      <c r="XAJ148" s="41"/>
      <c r="XAK148" s="41"/>
      <c r="XAL148" s="42"/>
      <c r="XAM148" s="41"/>
      <c r="XAN148" s="41"/>
      <c r="XAO148" s="41"/>
      <c r="XAP148" s="42"/>
      <c r="XAQ148" s="41"/>
      <c r="XAR148" s="41"/>
      <c r="XAS148" s="41"/>
      <c r="XAT148" s="42"/>
      <c r="XAU148" s="41"/>
      <c r="XAV148" s="41"/>
      <c r="XAW148" s="41"/>
      <c r="XAX148" s="42"/>
      <c r="XAY148" s="41"/>
      <c r="XAZ148" s="41"/>
      <c r="XBA148" s="41"/>
      <c r="XBB148" s="42"/>
      <c r="XBC148" s="41"/>
      <c r="XBD148" s="41"/>
      <c r="XBE148" s="41"/>
      <c r="XBF148" s="42"/>
      <c r="XBG148" s="41"/>
      <c r="XBH148" s="41"/>
      <c r="XBI148" s="41"/>
      <c r="XBJ148" s="42"/>
      <c r="XBK148" s="41"/>
      <c r="XBL148" s="41"/>
      <c r="XBM148" s="41"/>
      <c r="XBN148" s="42"/>
      <c r="XBO148" s="41"/>
      <c r="XBP148" s="41"/>
      <c r="XBQ148" s="41"/>
      <c r="XBR148" s="42"/>
      <c r="XBS148" s="41"/>
      <c r="XBT148" s="41"/>
      <c r="XBU148" s="41"/>
      <c r="XBV148" s="43"/>
      <c r="XBW148" s="44"/>
      <c r="XBX148" s="45"/>
      <c r="XBY148" s="45"/>
      <c r="XBZ148" s="42"/>
      <c r="XCA148" s="41"/>
      <c r="XCB148" s="41"/>
      <c r="XCC148" s="41"/>
      <c r="XCD148" s="42"/>
      <c r="XCE148" s="41"/>
      <c r="XCF148" s="41"/>
      <c r="XCG148" s="41"/>
      <c r="XCH148" s="42"/>
      <c r="XCI148" s="41"/>
      <c r="XCJ148" s="41"/>
      <c r="XCK148" s="41"/>
      <c r="XCL148" s="42"/>
      <c r="XCM148" s="41"/>
      <c r="XCN148" s="41"/>
      <c r="XCO148" s="41"/>
      <c r="XCP148" s="42"/>
      <c r="XCQ148" s="41"/>
      <c r="XCR148" s="41"/>
      <c r="XCS148" s="41"/>
      <c r="XCT148" s="42"/>
      <c r="XCU148" s="41"/>
      <c r="XCV148" s="41"/>
      <c r="XCW148" s="41"/>
      <c r="XCX148" s="42"/>
      <c r="XCY148" s="41"/>
      <c r="XCZ148" s="41"/>
      <c r="XDA148" s="41"/>
      <c r="XDB148" s="42"/>
      <c r="XDC148" s="41"/>
      <c r="XDD148" s="41"/>
      <c r="XDE148" s="41"/>
      <c r="XDF148" s="42"/>
      <c r="XDG148" s="41"/>
      <c r="XDH148" s="41"/>
      <c r="XDI148" s="41"/>
      <c r="XDJ148" s="42"/>
      <c r="XDK148" s="41"/>
      <c r="XDL148" s="41"/>
      <c r="XDM148" s="41"/>
      <c r="XDN148" s="42"/>
      <c r="XDO148" s="41"/>
      <c r="XDP148" s="41"/>
      <c r="XDQ148" s="41"/>
      <c r="XDR148" s="42"/>
      <c r="XDS148" s="41"/>
      <c r="XDT148" s="41"/>
      <c r="XDU148" s="41"/>
      <c r="XDV148" s="42"/>
      <c r="XDW148" s="41"/>
      <c r="XDX148" s="41"/>
      <c r="XDY148" s="41"/>
      <c r="XDZ148" s="42"/>
      <c r="XEA148" s="41"/>
      <c r="XEB148" s="41"/>
      <c r="XEC148" s="41"/>
      <c r="XED148" s="42"/>
      <c r="XEE148" s="41"/>
      <c r="XEF148" s="41"/>
      <c r="XEG148" s="41"/>
      <c r="XEH148" s="42"/>
      <c r="XEI148" s="41"/>
    </row>
    <row r="149" spans="1:16363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760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f t="shared" ref="AC149:AC160" si="761">IF(AA149=0,0,AB149/AA149*1000)</f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167.64099999999999</v>
      </c>
      <c r="AQ149" s="5">
        <v>1069.74</v>
      </c>
      <c r="AR149" s="11">
        <f t="shared" ref="AR149:AR160" si="762">AQ149/AP149*1000</f>
        <v>6381.1358796475806</v>
      </c>
      <c r="AS149" s="6">
        <v>0</v>
      </c>
      <c r="AT149" s="5">
        <v>0</v>
      </c>
      <c r="AU149" s="11">
        <v>0</v>
      </c>
      <c r="AV149" s="6">
        <v>0</v>
      </c>
      <c r="AW149" s="5">
        <v>0</v>
      </c>
      <c r="AX149" s="11">
        <v>0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f t="shared" ref="BM149:BM160" si="763">IF(BK149=0,0,BL149/BK149*1000)</f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0.30499999999999999</v>
      </c>
      <c r="BU149" s="5">
        <v>4.7699999999999996</v>
      </c>
      <c r="BV149" s="11">
        <f t="shared" ref="BV149:BV160" si="764">BU149/BT149*1000</f>
        <v>15639.344262295081</v>
      </c>
      <c r="BW149" s="6">
        <v>0</v>
      </c>
      <c r="BX149" s="5">
        <v>0</v>
      </c>
      <c r="BY149" s="11">
        <f t="shared" ref="BY149:BY160" si="765">IF(BW149=0,0,BX149/BW149*1000)</f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260.01299999999998</v>
      </c>
      <c r="CS149" s="5">
        <v>2636.88</v>
      </c>
      <c r="CT149" s="11">
        <f t="shared" ref="CT149:CT160" si="766">CS149/CR149*1000</f>
        <v>10141.339086891812</v>
      </c>
      <c r="CU149" s="6">
        <v>0</v>
      </c>
      <c r="CV149" s="5">
        <v>0</v>
      </c>
      <c r="CW149" s="11">
        <v>0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f t="shared" ref="DI149:DI160" si="767">IF(DG149=0,0,DH149/DG149*1000)</f>
        <v>0</v>
      </c>
      <c r="DJ149" s="6">
        <v>0</v>
      </c>
      <c r="DK149" s="5">
        <v>0</v>
      </c>
      <c r="DL149" s="11">
        <v>0</v>
      </c>
      <c r="DM149" s="6">
        <v>0</v>
      </c>
      <c r="DN149" s="5">
        <v>0</v>
      </c>
      <c r="DO149" s="11">
        <v>0</v>
      </c>
      <c r="DP149" s="6">
        <v>0</v>
      </c>
      <c r="DQ149" s="5">
        <v>0</v>
      </c>
      <c r="DR149" s="11">
        <v>0</v>
      </c>
      <c r="DS149" s="6">
        <v>0</v>
      </c>
      <c r="DT149" s="5">
        <v>0</v>
      </c>
      <c r="DU149" s="11">
        <v>0</v>
      </c>
      <c r="DV149" s="6">
        <v>0</v>
      </c>
      <c r="DW149" s="5">
        <v>0</v>
      </c>
      <c r="DX149" s="11">
        <v>0</v>
      </c>
      <c r="DY149" s="6">
        <v>0</v>
      </c>
      <c r="DZ149" s="5">
        <v>0</v>
      </c>
      <c r="EA149" s="11">
        <v>0</v>
      </c>
      <c r="EB149" s="6">
        <v>0</v>
      </c>
      <c r="EC149" s="5">
        <v>0</v>
      </c>
      <c r="ED149" s="11">
        <v>0</v>
      </c>
      <c r="EE149" s="6">
        <v>0</v>
      </c>
      <c r="EF149" s="5">
        <v>0</v>
      </c>
      <c r="EG149" s="11">
        <v>0</v>
      </c>
      <c r="EH149" s="6">
        <v>0</v>
      </c>
      <c r="EI149" s="5">
        <v>0</v>
      </c>
      <c r="EJ149" s="11">
        <v>0</v>
      </c>
      <c r="EK149" s="6">
        <v>0</v>
      </c>
      <c r="EL149" s="5">
        <v>0</v>
      </c>
      <c r="EM149" s="11">
        <v>0</v>
      </c>
      <c r="EN149" s="6">
        <v>0</v>
      </c>
      <c r="EO149" s="5">
        <v>0</v>
      </c>
      <c r="EP149" s="11">
        <v>0</v>
      </c>
      <c r="EQ149" s="6">
        <v>0</v>
      </c>
      <c r="ER149" s="5">
        <v>0</v>
      </c>
      <c r="ES149" s="11">
        <v>0</v>
      </c>
      <c r="ET149" s="6">
        <v>0</v>
      </c>
      <c r="EU149" s="5">
        <v>0</v>
      </c>
      <c r="EV149" s="11">
        <v>0</v>
      </c>
      <c r="EW149" s="6">
        <v>0</v>
      </c>
      <c r="EX149" s="5">
        <v>0</v>
      </c>
      <c r="EY149" s="11">
        <v>0</v>
      </c>
      <c r="EZ149" s="6">
        <v>0</v>
      </c>
      <c r="FA149" s="5">
        <v>0</v>
      </c>
      <c r="FB149" s="11">
        <v>0</v>
      </c>
      <c r="FC149" s="6">
        <v>0</v>
      </c>
      <c r="FD149" s="5">
        <v>0</v>
      </c>
      <c r="FE149" s="11">
        <v>0</v>
      </c>
      <c r="FF149" s="6">
        <v>0</v>
      </c>
      <c r="FG149" s="5">
        <v>0</v>
      </c>
      <c r="FH149" s="11">
        <v>0</v>
      </c>
      <c r="FI149" s="6">
        <v>0</v>
      </c>
      <c r="FJ149" s="5">
        <v>0</v>
      </c>
      <c r="FK149" s="11">
        <f t="shared" ref="FK149:FK160" si="768">IF(FI149=0,0,FJ149/FI149*1000)</f>
        <v>0</v>
      </c>
      <c r="FL149" s="6">
        <v>0</v>
      </c>
      <c r="FM149" s="5">
        <v>0</v>
      </c>
      <c r="FN149" s="11">
        <v>0</v>
      </c>
      <c r="FO149" s="6">
        <v>0</v>
      </c>
      <c r="FP149" s="5">
        <v>0</v>
      </c>
      <c r="FQ149" s="11">
        <v>0</v>
      </c>
      <c r="FR149" s="6">
        <f t="shared" si="730"/>
        <v>427.95899999999995</v>
      </c>
      <c r="FS149" s="11">
        <f t="shared" si="731"/>
        <v>3711.3900000000003</v>
      </c>
    </row>
    <row r="150" spans="1:16363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760"/>
        <v>0</v>
      </c>
      <c r="R150" s="6">
        <v>14.505000000000001</v>
      </c>
      <c r="S150" s="5">
        <v>369.5</v>
      </c>
      <c r="T150" s="11">
        <f t="shared" ref="T150:T159" si="769">S150/R150*1000</f>
        <v>25473.974491554636</v>
      </c>
      <c r="U150" s="6">
        <v>0</v>
      </c>
      <c r="V150" s="5">
        <v>0</v>
      </c>
      <c r="W150" s="11"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f t="shared" si="761"/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182.63</v>
      </c>
      <c r="AQ150" s="5">
        <v>1166.57</v>
      </c>
      <c r="AR150" s="11">
        <f>AQ150/AP150*1000</f>
        <v>6387.6143021409407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f t="shared" si="763"/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0.20499999999999999</v>
      </c>
      <c r="BU150" s="5">
        <v>3.35</v>
      </c>
      <c r="BV150" s="11">
        <f t="shared" si="764"/>
        <v>16341.463414634149</v>
      </c>
      <c r="BW150" s="6">
        <v>0</v>
      </c>
      <c r="BX150" s="5">
        <v>0</v>
      </c>
      <c r="BY150" s="11">
        <f t="shared" si="765"/>
        <v>0</v>
      </c>
      <c r="BZ150" s="6">
        <v>0.875</v>
      </c>
      <c r="CA150" s="5">
        <v>38.450000000000003</v>
      </c>
      <c r="CB150" s="11">
        <f t="shared" ref="CB150:CB160" si="770">CA150/BZ150*1000</f>
        <v>43942.857142857145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94.977000000000004</v>
      </c>
      <c r="CS150" s="5">
        <v>1097.28</v>
      </c>
      <c r="CT150" s="11">
        <f t="shared" si="766"/>
        <v>11553.112858902681</v>
      </c>
      <c r="CU150" s="6">
        <v>0</v>
      </c>
      <c r="CV150" s="5">
        <v>0</v>
      </c>
      <c r="CW150" s="11">
        <v>0</v>
      </c>
      <c r="CX150" s="6">
        <v>0</v>
      </c>
      <c r="CY150" s="5">
        <v>0</v>
      </c>
      <c r="CZ150" s="11">
        <v>0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f t="shared" si="767"/>
        <v>0</v>
      </c>
      <c r="DJ150" s="6">
        <v>0</v>
      </c>
      <c r="DK150" s="5">
        <v>0</v>
      </c>
      <c r="DL150" s="11">
        <v>0</v>
      </c>
      <c r="DM150" s="6">
        <v>0</v>
      </c>
      <c r="DN150" s="5">
        <v>0</v>
      </c>
      <c r="DO150" s="11">
        <v>0</v>
      </c>
      <c r="DP150" s="6">
        <v>0</v>
      </c>
      <c r="DQ150" s="5">
        <v>0</v>
      </c>
      <c r="DR150" s="11">
        <v>0</v>
      </c>
      <c r="DS150" s="6">
        <v>0</v>
      </c>
      <c r="DT150" s="5">
        <v>0</v>
      </c>
      <c r="DU150" s="11">
        <v>0</v>
      </c>
      <c r="DV150" s="6">
        <v>0</v>
      </c>
      <c r="DW150" s="5">
        <v>0</v>
      </c>
      <c r="DX150" s="11">
        <v>0</v>
      </c>
      <c r="DY150" s="6">
        <v>0</v>
      </c>
      <c r="DZ150" s="5">
        <v>0</v>
      </c>
      <c r="EA150" s="11">
        <v>0</v>
      </c>
      <c r="EB150" s="6">
        <v>0</v>
      </c>
      <c r="EC150" s="5">
        <v>0</v>
      </c>
      <c r="ED150" s="11">
        <v>0</v>
      </c>
      <c r="EE150" s="6">
        <v>0</v>
      </c>
      <c r="EF150" s="5">
        <v>0</v>
      </c>
      <c r="EG150" s="11">
        <v>0</v>
      </c>
      <c r="EH150" s="6">
        <v>0</v>
      </c>
      <c r="EI150" s="5">
        <v>0</v>
      </c>
      <c r="EJ150" s="11">
        <v>0</v>
      </c>
      <c r="EK150" s="6">
        <v>0</v>
      </c>
      <c r="EL150" s="5">
        <v>0</v>
      </c>
      <c r="EM150" s="11">
        <v>0</v>
      </c>
      <c r="EN150" s="6">
        <v>0</v>
      </c>
      <c r="EO150" s="5">
        <v>0</v>
      </c>
      <c r="EP150" s="11">
        <v>0</v>
      </c>
      <c r="EQ150" s="6">
        <v>0</v>
      </c>
      <c r="ER150" s="5">
        <v>0</v>
      </c>
      <c r="ES150" s="11">
        <v>0</v>
      </c>
      <c r="ET150" s="6">
        <v>0</v>
      </c>
      <c r="EU150" s="5">
        <v>0</v>
      </c>
      <c r="EV150" s="11">
        <v>0</v>
      </c>
      <c r="EW150" s="6">
        <v>0</v>
      </c>
      <c r="EX150" s="5">
        <v>0</v>
      </c>
      <c r="EY150" s="11">
        <v>0</v>
      </c>
      <c r="EZ150" s="6">
        <v>0</v>
      </c>
      <c r="FA150" s="5">
        <v>0</v>
      </c>
      <c r="FB150" s="11">
        <v>0</v>
      </c>
      <c r="FC150" s="6">
        <v>0</v>
      </c>
      <c r="FD150" s="5">
        <v>0</v>
      </c>
      <c r="FE150" s="11">
        <v>0</v>
      </c>
      <c r="FF150" s="6">
        <v>0</v>
      </c>
      <c r="FG150" s="5">
        <v>0</v>
      </c>
      <c r="FH150" s="11">
        <v>0</v>
      </c>
      <c r="FI150" s="6">
        <v>0</v>
      </c>
      <c r="FJ150" s="5">
        <v>0</v>
      </c>
      <c r="FK150" s="11">
        <f t="shared" si="768"/>
        <v>0</v>
      </c>
      <c r="FL150" s="6">
        <v>14.25</v>
      </c>
      <c r="FM150" s="5">
        <v>49</v>
      </c>
      <c r="FN150" s="11">
        <f t="shared" ref="FN150:FN158" si="771">FM150/FL150*1000</f>
        <v>3438.5964912280701</v>
      </c>
      <c r="FO150" s="6">
        <v>0</v>
      </c>
      <c r="FP150" s="5">
        <v>0</v>
      </c>
      <c r="FQ150" s="11">
        <v>0</v>
      </c>
      <c r="FR150" s="6">
        <f t="shared" si="730"/>
        <v>307.44200000000001</v>
      </c>
      <c r="FS150" s="11">
        <f t="shared" si="731"/>
        <v>2724.1499999999996</v>
      </c>
    </row>
    <row r="151" spans="1:16363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760"/>
        <v>0</v>
      </c>
      <c r="R151" s="6">
        <v>1.173</v>
      </c>
      <c r="S151" s="5">
        <v>28.7</v>
      </c>
      <c r="T151" s="11">
        <f t="shared" si="769"/>
        <v>24467.178175618072</v>
      </c>
      <c r="U151" s="6">
        <v>0</v>
      </c>
      <c r="V151" s="5">
        <v>0</v>
      </c>
      <c r="W151" s="11"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f t="shared" si="761"/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78.903999999999996</v>
      </c>
      <c r="AQ151" s="5">
        <v>722.07</v>
      </c>
      <c r="AR151" s="11">
        <f t="shared" si="762"/>
        <v>9151.2470850653954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f t="shared" si="763"/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f t="shared" si="765"/>
        <v>0</v>
      </c>
      <c r="BZ151" s="6">
        <v>0.25</v>
      </c>
      <c r="CA151" s="5">
        <v>10.99</v>
      </c>
      <c r="CB151" s="11">
        <f t="shared" si="770"/>
        <v>43960</v>
      </c>
      <c r="CC151" s="6">
        <v>0</v>
      </c>
      <c r="CD151" s="5">
        <v>0</v>
      </c>
      <c r="CE151" s="11">
        <v>0</v>
      </c>
      <c r="CF151" s="6">
        <v>1</v>
      </c>
      <c r="CG151" s="5">
        <v>46.7</v>
      </c>
      <c r="CH151" s="11">
        <f t="shared" ref="CH151:CH160" si="772">CG151/CF151*1000</f>
        <v>46700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0.45600000000000002</v>
      </c>
      <c r="CS151" s="5">
        <v>11.99</v>
      </c>
      <c r="CT151" s="11">
        <f t="shared" si="766"/>
        <v>26293.859649122809</v>
      </c>
      <c r="CU151" s="6">
        <v>0</v>
      </c>
      <c r="CV151" s="5">
        <v>0</v>
      </c>
      <c r="CW151" s="11">
        <v>0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15</v>
      </c>
      <c r="DE151" s="5">
        <v>423.8</v>
      </c>
      <c r="DF151" s="11">
        <f t="shared" ref="DF151:DF159" si="773">DE151/DD151*1000</f>
        <v>28253.333333333332</v>
      </c>
      <c r="DG151" s="6">
        <v>0</v>
      </c>
      <c r="DH151" s="5">
        <v>0</v>
      </c>
      <c r="DI151" s="11">
        <f t="shared" si="767"/>
        <v>0</v>
      </c>
      <c r="DJ151" s="6">
        <v>0</v>
      </c>
      <c r="DK151" s="5">
        <v>0</v>
      </c>
      <c r="DL151" s="11">
        <v>0</v>
      </c>
      <c r="DM151" s="6">
        <v>0</v>
      </c>
      <c r="DN151" s="5">
        <v>0</v>
      </c>
      <c r="DO151" s="11">
        <v>0</v>
      </c>
      <c r="DP151" s="6">
        <v>0</v>
      </c>
      <c r="DQ151" s="5">
        <v>0</v>
      </c>
      <c r="DR151" s="11">
        <v>0</v>
      </c>
      <c r="DS151" s="6">
        <v>0</v>
      </c>
      <c r="DT151" s="5">
        <v>0</v>
      </c>
      <c r="DU151" s="11">
        <v>0</v>
      </c>
      <c r="DV151" s="6">
        <v>0</v>
      </c>
      <c r="DW151" s="5">
        <v>0</v>
      </c>
      <c r="DX151" s="11">
        <v>0</v>
      </c>
      <c r="DY151" s="6">
        <v>0</v>
      </c>
      <c r="DZ151" s="5">
        <v>0</v>
      </c>
      <c r="EA151" s="11">
        <v>0</v>
      </c>
      <c r="EB151" s="6">
        <v>0</v>
      </c>
      <c r="EC151" s="5">
        <v>0</v>
      </c>
      <c r="ED151" s="11">
        <v>0</v>
      </c>
      <c r="EE151" s="6">
        <v>0</v>
      </c>
      <c r="EF151" s="5">
        <v>0</v>
      </c>
      <c r="EG151" s="11">
        <v>0</v>
      </c>
      <c r="EH151" s="6">
        <v>0</v>
      </c>
      <c r="EI151" s="5">
        <v>0</v>
      </c>
      <c r="EJ151" s="11">
        <v>0</v>
      </c>
      <c r="EK151" s="6">
        <v>0</v>
      </c>
      <c r="EL151" s="5">
        <v>0</v>
      </c>
      <c r="EM151" s="11">
        <v>0</v>
      </c>
      <c r="EN151" s="6">
        <v>0</v>
      </c>
      <c r="EO151" s="5">
        <v>0</v>
      </c>
      <c r="EP151" s="11">
        <v>0</v>
      </c>
      <c r="EQ151" s="6">
        <v>0</v>
      </c>
      <c r="ER151" s="5">
        <v>0</v>
      </c>
      <c r="ES151" s="11">
        <v>0</v>
      </c>
      <c r="ET151" s="6">
        <v>0</v>
      </c>
      <c r="EU151" s="5">
        <v>0</v>
      </c>
      <c r="EV151" s="11">
        <v>0</v>
      </c>
      <c r="EW151" s="6">
        <v>0</v>
      </c>
      <c r="EX151" s="5">
        <v>0</v>
      </c>
      <c r="EY151" s="11">
        <v>0</v>
      </c>
      <c r="EZ151" s="6">
        <v>0</v>
      </c>
      <c r="FA151" s="5">
        <v>0</v>
      </c>
      <c r="FB151" s="11">
        <v>0</v>
      </c>
      <c r="FC151" s="6">
        <v>0</v>
      </c>
      <c r="FD151" s="5">
        <v>0</v>
      </c>
      <c r="FE151" s="11">
        <v>0</v>
      </c>
      <c r="FF151" s="6">
        <v>0</v>
      </c>
      <c r="FG151" s="5">
        <v>0</v>
      </c>
      <c r="FH151" s="11">
        <v>0</v>
      </c>
      <c r="FI151" s="6">
        <v>0</v>
      </c>
      <c r="FJ151" s="5">
        <v>0</v>
      </c>
      <c r="FK151" s="11">
        <f t="shared" si="768"/>
        <v>0</v>
      </c>
      <c r="FL151" s="6">
        <v>0</v>
      </c>
      <c r="FM151" s="5">
        <v>0</v>
      </c>
      <c r="FN151" s="11">
        <v>0</v>
      </c>
      <c r="FO151" s="6">
        <v>0</v>
      </c>
      <c r="FP151" s="5">
        <v>0</v>
      </c>
      <c r="FQ151" s="11">
        <v>0</v>
      </c>
      <c r="FR151" s="6">
        <f t="shared" si="730"/>
        <v>96.783000000000001</v>
      </c>
      <c r="FS151" s="11">
        <f t="shared" si="731"/>
        <v>1244.25</v>
      </c>
    </row>
    <row r="152" spans="1:16363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760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f t="shared" si="761"/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237.017</v>
      </c>
      <c r="AQ152" s="5">
        <v>1524.07</v>
      </c>
      <c r="AR152" s="11">
        <f t="shared" si="762"/>
        <v>6430.2138665159036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f t="shared" si="763"/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f t="shared" si="765"/>
        <v>0</v>
      </c>
      <c r="BZ152" s="6">
        <v>0.25</v>
      </c>
      <c r="CA152" s="5">
        <v>11.39</v>
      </c>
      <c r="CB152" s="11">
        <f t="shared" si="770"/>
        <v>45560</v>
      </c>
      <c r="CC152" s="6">
        <v>0</v>
      </c>
      <c r="CD152" s="5">
        <v>0</v>
      </c>
      <c r="CE152" s="11">
        <v>0</v>
      </c>
      <c r="CF152" s="6">
        <v>4.5</v>
      </c>
      <c r="CG152" s="5">
        <v>109.11</v>
      </c>
      <c r="CH152" s="11">
        <f t="shared" si="772"/>
        <v>24246.666666666668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138.32300000000001</v>
      </c>
      <c r="CS152" s="5">
        <v>1385.82</v>
      </c>
      <c r="CT152" s="11">
        <f t="shared" si="766"/>
        <v>10018.724290248187</v>
      </c>
      <c r="CU152" s="6">
        <v>0</v>
      </c>
      <c r="CV152" s="5">
        <v>0</v>
      </c>
      <c r="CW152" s="11">
        <v>0</v>
      </c>
      <c r="CX152" s="6">
        <v>0</v>
      </c>
      <c r="CY152" s="5">
        <v>0</v>
      </c>
      <c r="CZ152" s="11">
        <v>0</v>
      </c>
      <c r="DA152" s="6">
        <v>0</v>
      </c>
      <c r="DB152" s="5">
        <v>0</v>
      </c>
      <c r="DC152" s="11">
        <v>0</v>
      </c>
      <c r="DD152" s="6">
        <v>15</v>
      </c>
      <c r="DE152" s="5">
        <v>434.01</v>
      </c>
      <c r="DF152" s="11">
        <f t="shared" si="773"/>
        <v>28934</v>
      </c>
      <c r="DG152" s="6">
        <v>0</v>
      </c>
      <c r="DH152" s="5">
        <v>0</v>
      </c>
      <c r="DI152" s="11">
        <f t="shared" si="767"/>
        <v>0</v>
      </c>
      <c r="DJ152" s="6">
        <v>0</v>
      </c>
      <c r="DK152" s="5">
        <v>0</v>
      </c>
      <c r="DL152" s="11">
        <v>0</v>
      </c>
      <c r="DM152" s="6">
        <v>0</v>
      </c>
      <c r="DN152" s="5">
        <v>0</v>
      </c>
      <c r="DO152" s="11">
        <v>0</v>
      </c>
      <c r="DP152" s="6">
        <v>0</v>
      </c>
      <c r="DQ152" s="5">
        <v>0</v>
      </c>
      <c r="DR152" s="11">
        <v>0</v>
      </c>
      <c r="DS152" s="6">
        <v>0</v>
      </c>
      <c r="DT152" s="5">
        <v>0</v>
      </c>
      <c r="DU152" s="11">
        <v>0</v>
      </c>
      <c r="DV152" s="6">
        <v>0</v>
      </c>
      <c r="DW152" s="5">
        <v>0</v>
      </c>
      <c r="DX152" s="11">
        <v>0</v>
      </c>
      <c r="DY152" s="6">
        <v>0</v>
      </c>
      <c r="DZ152" s="5">
        <v>0</v>
      </c>
      <c r="EA152" s="11">
        <v>0</v>
      </c>
      <c r="EB152" s="6">
        <v>0</v>
      </c>
      <c r="EC152" s="5">
        <v>0</v>
      </c>
      <c r="ED152" s="11">
        <v>0</v>
      </c>
      <c r="EE152" s="6">
        <v>0</v>
      </c>
      <c r="EF152" s="5">
        <v>0</v>
      </c>
      <c r="EG152" s="11">
        <v>0</v>
      </c>
      <c r="EH152" s="6">
        <v>0</v>
      </c>
      <c r="EI152" s="5">
        <v>0</v>
      </c>
      <c r="EJ152" s="11">
        <v>0</v>
      </c>
      <c r="EK152" s="6">
        <v>0</v>
      </c>
      <c r="EL152" s="5">
        <v>0</v>
      </c>
      <c r="EM152" s="11">
        <v>0</v>
      </c>
      <c r="EN152" s="6">
        <v>0</v>
      </c>
      <c r="EO152" s="5">
        <v>0</v>
      </c>
      <c r="EP152" s="11">
        <v>0</v>
      </c>
      <c r="EQ152" s="6">
        <v>0</v>
      </c>
      <c r="ER152" s="5">
        <v>0</v>
      </c>
      <c r="ES152" s="11">
        <v>0</v>
      </c>
      <c r="ET152" s="6">
        <v>0</v>
      </c>
      <c r="EU152" s="5">
        <v>0</v>
      </c>
      <c r="EV152" s="11">
        <v>0</v>
      </c>
      <c r="EW152" s="6">
        <v>0</v>
      </c>
      <c r="EX152" s="5">
        <v>0</v>
      </c>
      <c r="EY152" s="11">
        <v>0</v>
      </c>
      <c r="EZ152" s="6">
        <v>0</v>
      </c>
      <c r="FA152" s="5">
        <v>0</v>
      </c>
      <c r="FB152" s="11">
        <v>0</v>
      </c>
      <c r="FC152" s="6">
        <v>0</v>
      </c>
      <c r="FD152" s="5">
        <v>0</v>
      </c>
      <c r="FE152" s="11">
        <v>0</v>
      </c>
      <c r="FF152" s="6">
        <v>0</v>
      </c>
      <c r="FG152" s="5">
        <v>0</v>
      </c>
      <c r="FH152" s="11">
        <v>0</v>
      </c>
      <c r="FI152" s="6">
        <v>0</v>
      </c>
      <c r="FJ152" s="5">
        <v>0</v>
      </c>
      <c r="FK152" s="11">
        <f t="shared" si="768"/>
        <v>0</v>
      </c>
      <c r="FL152" s="6">
        <v>0.114</v>
      </c>
      <c r="FM152" s="5">
        <v>0.17</v>
      </c>
      <c r="FN152" s="11">
        <f t="shared" si="771"/>
        <v>1491.2280701754385</v>
      </c>
      <c r="FO152" s="6">
        <v>0</v>
      </c>
      <c r="FP152" s="5">
        <v>0</v>
      </c>
      <c r="FQ152" s="11">
        <v>0</v>
      </c>
      <c r="FR152" s="6">
        <f t="shared" si="730"/>
        <v>395.20400000000001</v>
      </c>
      <c r="FS152" s="11">
        <f t="shared" si="731"/>
        <v>3464.5699999999997</v>
      </c>
    </row>
    <row r="153" spans="1:16363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760"/>
        <v>0</v>
      </c>
      <c r="R153" s="6">
        <v>0.48499999999999999</v>
      </c>
      <c r="S153" s="5">
        <v>17.55</v>
      </c>
      <c r="T153" s="11">
        <f t="shared" si="769"/>
        <v>36185.567010309278</v>
      </c>
      <c r="U153" s="6">
        <v>0</v>
      </c>
      <c r="V153" s="5">
        <v>0</v>
      </c>
      <c r="W153" s="11">
        <v>0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f t="shared" si="761"/>
        <v>0</v>
      </c>
      <c r="AD153" s="6">
        <v>0</v>
      </c>
      <c r="AE153" s="5">
        <v>0</v>
      </c>
      <c r="AF153" s="11">
        <v>0</v>
      </c>
      <c r="AG153" s="6">
        <v>0</v>
      </c>
      <c r="AH153" s="5">
        <v>0</v>
      </c>
      <c r="AI153" s="11">
        <v>0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55.825000000000003</v>
      </c>
      <c r="AQ153" s="5">
        <v>329.69</v>
      </c>
      <c r="AR153" s="11">
        <f t="shared" si="762"/>
        <v>5905.7769816390501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f t="shared" si="763"/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0.40500000000000003</v>
      </c>
      <c r="BU153" s="5">
        <v>6.15</v>
      </c>
      <c r="BV153" s="11">
        <f t="shared" si="764"/>
        <v>15185.185185185184</v>
      </c>
      <c r="BW153" s="6">
        <v>0</v>
      </c>
      <c r="BX153" s="5">
        <v>0</v>
      </c>
      <c r="BY153" s="11">
        <f t="shared" si="765"/>
        <v>0</v>
      </c>
      <c r="BZ153" s="6">
        <v>1.7</v>
      </c>
      <c r="CA153" s="5">
        <v>9.2100000000000009</v>
      </c>
      <c r="CB153" s="11">
        <f t="shared" si="770"/>
        <v>5417.6470588235297</v>
      </c>
      <c r="CC153" s="6">
        <v>0</v>
      </c>
      <c r="CD153" s="5">
        <v>0</v>
      </c>
      <c r="CE153" s="11">
        <v>0</v>
      </c>
      <c r="CF153" s="6">
        <v>3</v>
      </c>
      <c r="CG153" s="5">
        <v>41.01</v>
      </c>
      <c r="CH153" s="11">
        <f t="shared" si="772"/>
        <v>13670</v>
      </c>
      <c r="CI153" s="6">
        <v>0</v>
      </c>
      <c r="CJ153" s="5">
        <v>0</v>
      </c>
      <c r="CK153" s="11">
        <v>0</v>
      </c>
      <c r="CL153" s="6">
        <v>2.5000000000000001E-2</v>
      </c>
      <c r="CM153" s="5">
        <v>0.4</v>
      </c>
      <c r="CN153" s="11">
        <f t="shared" ref="CN153:CN157" si="774">CM153/CL153*1000</f>
        <v>16000</v>
      </c>
      <c r="CO153" s="6">
        <v>0</v>
      </c>
      <c r="CP153" s="5">
        <v>0</v>
      </c>
      <c r="CQ153" s="11">
        <v>0</v>
      </c>
      <c r="CR153" s="6">
        <v>288.85399999999998</v>
      </c>
      <c r="CS153" s="5">
        <v>2931.59</v>
      </c>
      <c r="CT153" s="11">
        <f t="shared" si="766"/>
        <v>10149.037229880842</v>
      </c>
      <c r="CU153" s="6">
        <v>0</v>
      </c>
      <c r="CV153" s="5">
        <v>0</v>
      </c>
      <c r="CW153" s="11">
        <v>0</v>
      </c>
      <c r="CX153" s="6">
        <v>0</v>
      </c>
      <c r="CY153" s="5">
        <v>0</v>
      </c>
      <c r="CZ153" s="11">
        <v>0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f t="shared" si="767"/>
        <v>0</v>
      </c>
      <c r="DJ153" s="6">
        <v>0</v>
      </c>
      <c r="DK153" s="5">
        <v>0</v>
      </c>
      <c r="DL153" s="11">
        <v>0</v>
      </c>
      <c r="DM153" s="6">
        <v>0</v>
      </c>
      <c r="DN153" s="5">
        <v>0</v>
      </c>
      <c r="DO153" s="11">
        <v>0</v>
      </c>
      <c r="DP153" s="6">
        <v>0</v>
      </c>
      <c r="DQ153" s="5">
        <v>0</v>
      </c>
      <c r="DR153" s="11">
        <v>0</v>
      </c>
      <c r="DS153" s="6">
        <v>0</v>
      </c>
      <c r="DT153" s="5">
        <v>0</v>
      </c>
      <c r="DU153" s="11">
        <v>0</v>
      </c>
      <c r="DV153" s="6">
        <v>0</v>
      </c>
      <c r="DW153" s="5">
        <v>0</v>
      </c>
      <c r="DX153" s="11">
        <v>0</v>
      </c>
      <c r="DY153" s="6">
        <v>0</v>
      </c>
      <c r="DZ153" s="5">
        <v>0</v>
      </c>
      <c r="EA153" s="11">
        <v>0</v>
      </c>
      <c r="EB153" s="6">
        <v>0</v>
      </c>
      <c r="EC153" s="5">
        <v>0</v>
      </c>
      <c r="ED153" s="11">
        <v>0</v>
      </c>
      <c r="EE153" s="6">
        <v>0</v>
      </c>
      <c r="EF153" s="5">
        <v>0</v>
      </c>
      <c r="EG153" s="11">
        <v>0</v>
      </c>
      <c r="EH153" s="6">
        <v>0</v>
      </c>
      <c r="EI153" s="5">
        <v>0</v>
      </c>
      <c r="EJ153" s="11">
        <v>0</v>
      </c>
      <c r="EK153" s="6">
        <v>0</v>
      </c>
      <c r="EL153" s="5">
        <v>0</v>
      </c>
      <c r="EM153" s="11">
        <v>0</v>
      </c>
      <c r="EN153" s="6">
        <v>0</v>
      </c>
      <c r="EO153" s="5">
        <v>0</v>
      </c>
      <c r="EP153" s="11">
        <v>0</v>
      </c>
      <c r="EQ153" s="6">
        <v>0</v>
      </c>
      <c r="ER153" s="5">
        <v>0</v>
      </c>
      <c r="ES153" s="11">
        <v>0</v>
      </c>
      <c r="ET153" s="6">
        <v>0</v>
      </c>
      <c r="EU153" s="5">
        <v>0</v>
      </c>
      <c r="EV153" s="11">
        <v>0</v>
      </c>
      <c r="EW153" s="6">
        <v>0</v>
      </c>
      <c r="EX153" s="5">
        <v>0</v>
      </c>
      <c r="EY153" s="11">
        <v>0</v>
      </c>
      <c r="EZ153" s="6">
        <v>0</v>
      </c>
      <c r="FA153" s="5">
        <v>0</v>
      </c>
      <c r="FB153" s="11">
        <v>0</v>
      </c>
      <c r="FC153" s="6">
        <v>0</v>
      </c>
      <c r="FD153" s="5">
        <v>0</v>
      </c>
      <c r="FE153" s="11">
        <v>0</v>
      </c>
      <c r="FF153" s="6">
        <v>0</v>
      </c>
      <c r="FG153" s="5">
        <v>0</v>
      </c>
      <c r="FH153" s="11">
        <v>0</v>
      </c>
      <c r="FI153" s="6">
        <v>0</v>
      </c>
      <c r="FJ153" s="5">
        <v>0</v>
      </c>
      <c r="FK153" s="11">
        <f t="shared" si="768"/>
        <v>0</v>
      </c>
      <c r="FL153" s="6">
        <v>0</v>
      </c>
      <c r="FM153" s="5">
        <v>0</v>
      </c>
      <c r="FN153" s="11">
        <v>0</v>
      </c>
      <c r="FO153" s="6">
        <v>0</v>
      </c>
      <c r="FP153" s="5">
        <v>0</v>
      </c>
      <c r="FQ153" s="11">
        <v>0</v>
      </c>
      <c r="FR153" s="6">
        <f t="shared" si="730"/>
        <v>350.29399999999998</v>
      </c>
      <c r="FS153" s="11">
        <f t="shared" si="731"/>
        <v>3335.6</v>
      </c>
    </row>
    <row r="154" spans="1:16363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760"/>
        <v>0</v>
      </c>
      <c r="R154" s="6">
        <v>25</v>
      </c>
      <c r="S154" s="5">
        <v>1138.1500000000001</v>
      </c>
      <c r="T154" s="11">
        <f t="shared" si="769"/>
        <v>45526</v>
      </c>
      <c r="U154" s="6">
        <v>0</v>
      </c>
      <c r="V154" s="5">
        <v>0</v>
      </c>
      <c r="W154" s="11">
        <v>0</v>
      </c>
      <c r="X154" s="6">
        <v>0</v>
      </c>
      <c r="Y154" s="5">
        <v>0</v>
      </c>
      <c r="Z154" s="11">
        <v>0</v>
      </c>
      <c r="AA154" s="6">
        <v>0</v>
      </c>
      <c r="AB154" s="5">
        <v>0</v>
      </c>
      <c r="AC154" s="11">
        <f t="shared" si="761"/>
        <v>0</v>
      </c>
      <c r="AD154" s="6">
        <v>1.0569999999999999</v>
      </c>
      <c r="AE154" s="5">
        <v>83</v>
      </c>
      <c r="AF154" s="11">
        <f t="shared" ref="AF154:AF157" si="775">AE154/AD154*1000</f>
        <v>78524.124881740776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25.023</v>
      </c>
      <c r="AQ154" s="5">
        <v>125.09</v>
      </c>
      <c r="AR154" s="11">
        <f t="shared" si="762"/>
        <v>4999.0009191543777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f t="shared" si="763"/>
        <v>0</v>
      </c>
      <c r="BN154" s="6">
        <v>0</v>
      </c>
      <c r="BO154" s="5">
        <v>0</v>
      </c>
      <c r="BP154" s="11">
        <v>0</v>
      </c>
      <c r="BQ154" s="6">
        <v>0</v>
      </c>
      <c r="BR154" s="5">
        <v>0</v>
      </c>
      <c r="BS154" s="11">
        <v>0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f t="shared" si="765"/>
        <v>0</v>
      </c>
      <c r="BZ154" s="6">
        <v>3</v>
      </c>
      <c r="CA154" s="5">
        <v>0.1</v>
      </c>
      <c r="CB154" s="11">
        <f t="shared" si="770"/>
        <v>33.333333333333336</v>
      </c>
      <c r="CC154" s="6">
        <v>0</v>
      </c>
      <c r="CD154" s="5">
        <v>0</v>
      </c>
      <c r="CE154" s="11">
        <v>0</v>
      </c>
      <c r="CF154" s="6">
        <v>488.1</v>
      </c>
      <c r="CG154" s="5">
        <v>3661.66</v>
      </c>
      <c r="CH154" s="11">
        <f t="shared" si="772"/>
        <v>7501.8643720549062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8.3290000000000006</v>
      </c>
      <c r="CS154" s="5">
        <v>103.19</v>
      </c>
      <c r="CT154" s="11">
        <f t="shared" si="766"/>
        <v>12389.242406051146</v>
      </c>
      <c r="CU154" s="6">
        <v>0</v>
      </c>
      <c r="CV154" s="5">
        <v>0</v>
      </c>
      <c r="CW154" s="11">
        <v>0</v>
      </c>
      <c r="CX154" s="6">
        <v>0</v>
      </c>
      <c r="CY154" s="5">
        <v>0</v>
      </c>
      <c r="CZ154" s="11">
        <v>0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f t="shared" si="767"/>
        <v>0</v>
      </c>
      <c r="DJ154" s="6">
        <v>0</v>
      </c>
      <c r="DK154" s="5">
        <v>0</v>
      </c>
      <c r="DL154" s="11">
        <v>0</v>
      </c>
      <c r="DM154" s="6">
        <v>0</v>
      </c>
      <c r="DN154" s="5">
        <v>0</v>
      </c>
      <c r="DO154" s="11">
        <v>0</v>
      </c>
      <c r="DP154" s="6">
        <v>0</v>
      </c>
      <c r="DQ154" s="5">
        <v>0</v>
      </c>
      <c r="DR154" s="11">
        <v>0</v>
      </c>
      <c r="DS154" s="6">
        <v>0</v>
      </c>
      <c r="DT154" s="5">
        <v>0</v>
      </c>
      <c r="DU154" s="11">
        <v>0</v>
      </c>
      <c r="DV154" s="6">
        <v>0</v>
      </c>
      <c r="DW154" s="5">
        <v>0</v>
      </c>
      <c r="DX154" s="11">
        <v>0</v>
      </c>
      <c r="DY154" s="6">
        <v>0</v>
      </c>
      <c r="DZ154" s="5">
        <v>0</v>
      </c>
      <c r="EA154" s="11">
        <v>0</v>
      </c>
      <c r="EB154" s="6">
        <v>0</v>
      </c>
      <c r="EC154" s="5">
        <v>0</v>
      </c>
      <c r="ED154" s="11">
        <v>0</v>
      </c>
      <c r="EE154" s="6">
        <v>0</v>
      </c>
      <c r="EF154" s="5">
        <v>0</v>
      </c>
      <c r="EG154" s="11">
        <v>0</v>
      </c>
      <c r="EH154" s="6">
        <v>0</v>
      </c>
      <c r="EI154" s="5">
        <v>0</v>
      </c>
      <c r="EJ154" s="11">
        <v>0</v>
      </c>
      <c r="EK154" s="6">
        <v>0</v>
      </c>
      <c r="EL154" s="5">
        <v>0</v>
      </c>
      <c r="EM154" s="11">
        <v>0</v>
      </c>
      <c r="EN154" s="6">
        <v>0</v>
      </c>
      <c r="EO154" s="5">
        <v>0</v>
      </c>
      <c r="EP154" s="11">
        <v>0</v>
      </c>
      <c r="EQ154" s="6">
        <v>0</v>
      </c>
      <c r="ER154" s="5">
        <v>0</v>
      </c>
      <c r="ES154" s="11">
        <v>0</v>
      </c>
      <c r="ET154" s="6">
        <v>0</v>
      </c>
      <c r="EU154" s="5">
        <v>0</v>
      </c>
      <c r="EV154" s="11">
        <v>0</v>
      </c>
      <c r="EW154" s="6">
        <v>0</v>
      </c>
      <c r="EX154" s="5">
        <v>0</v>
      </c>
      <c r="EY154" s="11">
        <v>0</v>
      </c>
      <c r="EZ154" s="6">
        <v>0</v>
      </c>
      <c r="FA154" s="5">
        <v>0</v>
      </c>
      <c r="FB154" s="11">
        <v>0</v>
      </c>
      <c r="FC154" s="6">
        <v>0</v>
      </c>
      <c r="FD154" s="5">
        <v>0</v>
      </c>
      <c r="FE154" s="11">
        <v>0</v>
      </c>
      <c r="FF154" s="6">
        <v>0</v>
      </c>
      <c r="FG154" s="5">
        <v>0</v>
      </c>
      <c r="FH154" s="11">
        <v>0</v>
      </c>
      <c r="FI154" s="6">
        <v>0</v>
      </c>
      <c r="FJ154" s="5">
        <v>0</v>
      </c>
      <c r="FK154" s="11">
        <f t="shared" si="768"/>
        <v>0</v>
      </c>
      <c r="FL154" s="6">
        <v>0</v>
      </c>
      <c r="FM154" s="5">
        <v>0</v>
      </c>
      <c r="FN154" s="11">
        <v>0</v>
      </c>
      <c r="FO154" s="6">
        <v>0</v>
      </c>
      <c r="FP154" s="5">
        <v>0</v>
      </c>
      <c r="FQ154" s="11">
        <v>0</v>
      </c>
      <c r="FR154" s="6">
        <f t="shared" si="730"/>
        <v>550.50900000000001</v>
      </c>
      <c r="FS154" s="11">
        <f t="shared" si="731"/>
        <v>5111.1899999999996</v>
      </c>
    </row>
    <row r="155" spans="1:16363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760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v>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f t="shared" si="761"/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58.585999999999999</v>
      </c>
      <c r="AQ155" s="5">
        <v>331.51</v>
      </c>
      <c r="AR155" s="11">
        <f t="shared" si="762"/>
        <v>5658.5191001263101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f t="shared" si="763"/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0.317</v>
      </c>
      <c r="BU155" s="5">
        <v>5.0199999999999996</v>
      </c>
      <c r="BV155" s="11">
        <f t="shared" si="764"/>
        <v>15835.962145110409</v>
      </c>
      <c r="BW155" s="6">
        <v>0</v>
      </c>
      <c r="BX155" s="5">
        <v>0</v>
      </c>
      <c r="BY155" s="11">
        <f t="shared" si="765"/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0.27700000000000002</v>
      </c>
      <c r="CS155" s="5">
        <v>8.14</v>
      </c>
      <c r="CT155" s="11">
        <f t="shared" si="766"/>
        <v>29386.281588447651</v>
      </c>
      <c r="CU155" s="6">
        <v>0</v>
      </c>
      <c r="CV155" s="5">
        <v>0</v>
      </c>
      <c r="CW155" s="11">
        <v>0</v>
      </c>
      <c r="CX155" s="6">
        <v>0</v>
      </c>
      <c r="CY155" s="5">
        <v>0</v>
      </c>
      <c r="CZ155" s="11">
        <v>0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f t="shared" si="767"/>
        <v>0</v>
      </c>
      <c r="DJ155" s="6">
        <v>0</v>
      </c>
      <c r="DK155" s="5">
        <v>0</v>
      </c>
      <c r="DL155" s="11">
        <v>0</v>
      </c>
      <c r="DM155" s="6">
        <v>0</v>
      </c>
      <c r="DN155" s="5">
        <v>0</v>
      </c>
      <c r="DO155" s="11">
        <v>0</v>
      </c>
      <c r="DP155" s="6">
        <v>0</v>
      </c>
      <c r="DQ155" s="5">
        <v>0</v>
      </c>
      <c r="DR155" s="11">
        <v>0</v>
      </c>
      <c r="DS155" s="6">
        <v>0</v>
      </c>
      <c r="DT155" s="5">
        <v>0</v>
      </c>
      <c r="DU155" s="11">
        <v>0</v>
      </c>
      <c r="DV155" s="6">
        <v>0</v>
      </c>
      <c r="DW155" s="5">
        <v>0</v>
      </c>
      <c r="DX155" s="11">
        <v>0</v>
      </c>
      <c r="DY155" s="6">
        <v>0</v>
      </c>
      <c r="DZ155" s="5">
        <v>0</v>
      </c>
      <c r="EA155" s="11">
        <v>0</v>
      </c>
      <c r="EB155" s="6">
        <v>0</v>
      </c>
      <c r="EC155" s="5">
        <v>0</v>
      </c>
      <c r="ED155" s="11">
        <v>0</v>
      </c>
      <c r="EE155" s="6">
        <v>0</v>
      </c>
      <c r="EF155" s="5">
        <v>0</v>
      </c>
      <c r="EG155" s="11">
        <v>0</v>
      </c>
      <c r="EH155" s="6">
        <v>0</v>
      </c>
      <c r="EI155" s="5">
        <v>0</v>
      </c>
      <c r="EJ155" s="11">
        <v>0</v>
      </c>
      <c r="EK155" s="6">
        <v>0</v>
      </c>
      <c r="EL155" s="5">
        <v>0</v>
      </c>
      <c r="EM155" s="11">
        <v>0</v>
      </c>
      <c r="EN155" s="6">
        <v>0</v>
      </c>
      <c r="EO155" s="5">
        <v>0</v>
      </c>
      <c r="EP155" s="11">
        <v>0</v>
      </c>
      <c r="EQ155" s="6">
        <v>0</v>
      </c>
      <c r="ER155" s="5">
        <v>0</v>
      </c>
      <c r="ES155" s="11">
        <v>0</v>
      </c>
      <c r="ET155" s="6">
        <v>0</v>
      </c>
      <c r="EU155" s="5">
        <v>0</v>
      </c>
      <c r="EV155" s="11">
        <v>0</v>
      </c>
      <c r="EW155" s="6">
        <v>0</v>
      </c>
      <c r="EX155" s="5">
        <v>0</v>
      </c>
      <c r="EY155" s="11">
        <v>0</v>
      </c>
      <c r="EZ155" s="6">
        <v>0</v>
      </c>
      <c r="FA155" s="5">
        <v>0</v>
      </c>
      <c r="FB155" s="11">
        <v>0</v>
      </c>
      <c r="FC155" s="6">
        <v>0</v>
      </c>
      <c r="FD155" s="5">
        <v>0</v>
      </c>
      <c r="FE155" s="11">
        <v>0</v>
      </c>
      <c r="FF155" s="6">
        <v>0</v>
      </c>
      <c r="FG155" s="5">
        <v>0</v>
      </c>
      <c r="FH155" s="11">
        <v>0</v>
      </c>
      <c r="FI155" s="6">
        <v>0</v>
      </c>
      <c r="FJ155" s="5">
        <v>0</v>
      </c>
      <c r="FK155" s="11">
        <f t="shared" si="768"/>
        <v>0</v>
      </c>
      <c r="FL155" s="6">
        <v>0.4</v>
      </c>
      <c r="FM155" s="5">
        <v>13.51</v>
      </c>
      <c r="FN155" s="11">
        <f t="shared" si="771"/>
        <v>33775</v>
      </c>
      <c r="FO155" s="6">
        <v>0</v>
      </c>
      <c r="FP155" s="5">
        <v>0</v>
      </c>
      <c r="FQ155" s="11">
        <v>0</v>
      </c>
      <c r="FR155" s="6">
        <f t="shared" si="730"/>
        <v>59.58</v>
      </c>
      <c r="FS155" s="11">
        <f t="shared" si="731"/>
        <v>358.17999999999995</v>
      </c>
    </row>
    <row r="156" spans="1:16363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760"/>
        <v>0</v>
      </c>
      <c r="R156" s="6">
        <v>2.5000000000000001E-2</v>
      </c>
      <c r="S156" s="5">
        <v>13.6</v>
      </c>
      <c r="T156" s="11">
        <f t="shared" si="769"/>
        <v>544000</v>
      </c>
      <c r="U156" s="6">
        <v>0</v>
      </c>
      <c r="V156" s="5">
        <v>0</v>
      </c>
      <c r="W156" s="11"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f t="shared" si="761"/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42.332000000000001</v>
      </c>
      <c r="AQ156" s="5">
        <v>250.64</v>
      </c>
      <c r="AR156" s="11">
        <f t="shared" si="762"/>
        <v>5920.8164036662574</v>
      </c>
      <c r="AS156" s="6">
        <v>0</v>
      </c>
      <c r="AT156" s="5">
        <v>0</v>
      </c>
      <c r="AU156" s="11">
        <v>0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f t="shared" si="763"/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f t="shared" si="765"/>
        <v>0</v>
      </c>
      <c r="BZ156" s="6">
        <v>0.375</v>
      </c>
      <c r="CA156" s="5">
        <v>17.09</v>
      </c>
      <c r="CB156" s="11">
        <f t="shared" si="770"/>
        <v>45573.333333333328</v>
      </c>
      <c r="CC156" s="6">
        <v>0</v>
      </c>
      <c r="CD156" s="5">
        <v>0</v>
      </c>
      <c r="CE156" s="11">
        <v>0</v>
      </c>
      <c r="CF156" s="6">
        <v>12</v>
      </c>
      <c r="CG156" s="5">
        <v>263.13</v>
      </c>
      <c r="CH156" s="11">
        <f t="shared" si="772"/>
        <v>21927.5</v>
      </c>
      <c r="CI156" s="6">
        <v>0</v>
      </c>
      <c r="CJ156" s="5">
        <v>0</v>
      </c>
      <c r="CK156" s="11">
        <v>0</v>
      </c>
      <c r="CL156" s="6">
        <v>128.86000000000001</v>
      </c>
      <c r="CM156" s="5">
        <v>695.28</v>
      </c>
      <c r="CN156" s="11">
        <f t="shared" si="774"/>
        <v>5395.6231569144802</v>
      </c>
      <c r="CO156" s="6">
        <v>0</v>
      </c>
      <c r="CP156" s="5">
        <v>0</v>
      </c>
      <c r="CQ156" s="11">
        <v>0</v>
      </c>
      <c r="CR156" s="6">
        <v>168.17099999999999</v>
      </c>
      <c r="CS156" s="5">
        <v>1701.72</v>
      </c>
      <c r="CT156" s="11">
        <f t="shared" si="766"/>
        <v>10118.986032074496</v>
      </c>
      <c r="CU156" s="6">
        <v>0</v>
      </c>
      <c r="CV156" s="5">
        <v>0</v>
      </c>
      <c r="CW156" s="11">
        <v>0</v>
      </c>
      <c r="CX156" s="6">
        <v>0</v>
      </c>
      <c r="CY156" s="5">
        <v>0</v>
      </c>
      <c r="CZ156" s="11">
        <v>0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f t="shared" si="767"/>
        <v>0</v>
      </c>
      <c r="DJ156" s="6">
        <v>0</v>
      </c>
      <c r="DK156" s="5">
        <v>0</v>
      </c>
      <c r="DL156" s="11">
        <v>0</v>
      </c>
      <c r="DM156" s="6">
        <v>0</v>
      </c>
      <c r="DN156" s="5">
        <v>0</v>
      </c>
      <c r="DO156" s="11">
        <v>0</v>
      </c>
      <c r="DP156" s="6">
        <v>0</v>
      </c>
      <c r="DQ156" s="5">
        <v>0</v>
      </c>
      <c r="DR156" s="11">
        <v>0</v>
      </c>
      <c r="DS156" s="6">
        <v>0</v>
      </c>
      <c r="DT156" s="5">
        <v>0</v>
      </c>
      <c r="DU156" s="11">
        <v>0</v>
      </c>
      <c r="DV156" s="6">
        <v>0</v>
      </c>
      <c r="DW156" s="5">
        <v>0</v>
      </c>
      <c r="DX156" s="11">
        <v>0</v>
      </c>
      <c r="DY156" s="6">
        <v>0</v>
      </c>
      <c r="DZ156" s="5">
        <v>0</v>
      </c>
      <c r="EA156" s="11">
        <v>0</v>
      </c>
      <c r="EB156" s="6">
        <v>0</v>
      </c>
      <c r="EC156" s="5">
        <v>0</v>
      </c>
      <c r="ED156" s="11">
        <v>0</v>
      </c>
      <c r="EE156" s="6">
        <v>0</v>
      </c>
      <c r="EF156" s="5">
        <v>0</v>
      </c>
      <c r="EG156" s="11">
        <v>0</v>
      </c>
      <c r="EH156" s="6">
        <v>0</v>
      </c>
      <c r="EI156" s="5">
        <v>0</v>
      </c>
      <c r="EJ156" s="11">
        <v>0</v>
      </c>
      <c r="EK156" s="6">
        <v>0</v>
      </c>
      <c r="EL156" s="5">
        <v>0</v>
      </c>
      <c r="EM156" s="11">
        <v>0</v>
      </c>
      <c r="EN156" s="6">
        <v>0</v>
      </c>
      <c r="EO156" s="5">
        <v>0</v>
      </c>
      <c r="EP156" s="11">
        <v>0</v>
      </c>
      <c r="EQ156" s="6">
        <v>0</v>
      </c>
      <c r="ER156" s="5">
        <v>0</v>
      </c>
      <c r="ES156" s="11">
        <v>0</v>
      </c>
      <c r="ET156" s="6">
        <v>0</v>
      </c>
      <c r="EU156" s="5">
        <v>0</v>
      </c>
      <c r="EV156" s="11">
        <v>0</v>
      </c>
      <c r="EW156" s="6">
        <v>0</v>
      </c>
      <c r="EX156" s="5">
        <v>0</v>
      </c>
      <c r="EY156" s="11">
        <v>0</v>
      </c>
      <c r="EZ156" s="6">
        <v>0</v>
      </c>
      <c r="FA156" s="5">
        <v>0</v>
      </c>
      <c r="FB156" s="11">
        <v>0</v>
      </c>
      <c r="FC156" s="6">
        <v>0</v>
      </c>
      <c r="FD156" s="5">
        <v>0</v>
      </c>
      <c r="FE156" s="11">
        <v>0</v>
      </c>
      <c r="FF156" s="6">
        <v>0</v>
      </c>
      <c r="FG156" s="5">
        <v>0</v>
      </c>
      <c r="FH156" s="11">
        <v>0</v>
      </c>
      <c r="FI156" s="6">
        <v>0</v>
      </c>
      <c r="FJ156" s="5">
        <v>0</v>
      </c>
      <c r="FK156" s="11">
        <f t="shared" si="768"/>
        <v>0</v>
      </c>
      <c r="FL156" s="6">
        <v>0</v>
      </c>
      <c r="FM156" s="5">
        <v>0</v>
      </c>
      <c r="FN156" s="11">
        <v>0</v>
      </c>
      <c r="FO156" s="6">
        <v>0</v>
      </c>
      <c r="FP156" s="5">
        <v>0</v>
      </c>
      <c r="FQ156" s="11">
        <v>0</v>
      </c>
      <c r="FR156" s="6">
        <f t="shared" si="730"/>
        <v>351.76300000000003</v>
      </c>
      <c r="FS156" s="11">
        <f t="shared" si="731"/>
        <v>2941.46</v>
      </c>
    </row>
    <row r="157" spans="1:16363" x14ac:dyDescent="0.3">
      <c r="A157" s="65">
        <v>2015</v>
      </c>
      <c r="B157" s="66" t="s">
        <v>13</v>
      </c>
      <c r="C157" s="6">
        <v>1021.35</v>
      </c>
      <c r="D157" s="5">
        <v>7202.11</v>
      </c>
      <c r="E157" s="11">
        <f t="shared" ref="E157:E159" si="776">D157/C157*1000</f>
        <v>7051.559210848387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760"/>
        <v>0</v>
      </c>
      <c r="R157" s="6">
        <v>0.8</v>
      </c>
      <c r="S157" s="5">
        <v>18.07</v>
      </c>
      <c r="T157" s="11">
        <f t="shared" si="769"/>
        <v>22587.5</v>
      </c>
      <c r="U157" s="6">
        <v>0</v>
      </c>
      <c r="V157" s="5">
        <v>0</v>
      </c>
      <c r="W157" s="11"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f t="shared" si="761"/>
        <v>0</v>
      </c>
      <c r="AD157" s="6">
        <v>5</v>
      </c>
      <c r="AE157" s="5">
        <v>158.19999999999999</v>
      </c>
      <c r="AF157" s="11">
        <f t="shared" si="775"/>
        <v>31639.999999999996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48.031999999999996</v>
      </c>
      <c r="AQ157" s="5">
        <v>266.91000000000003</v>
      </c>
      <c r="AR157" s="11">
        <f t="shared" si="762"/>
        <v>5556.9203864090623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f t="shared" si="763"/>
        <v>0</v>
      </c>
      <c r="BN157" s="6">
        <v>0</v>
      </c>
      <c r="BO157" s="5">
        <v>0</v>
      </c>
      <c r="BP157" s="11">
        <v>0</v>
      </c>
      <c r="BQ157" s="6">
        <v>0</v>
      </c>
      <c r="BR157" s="5">
        <v>0</v>
      </c>
      <c r="BS157" s="11">
        <v>0</v>
      </c>
      <c r="BT157" s="6">
        <v>2.5000000000000001E-2</v>
      </c>
      <c r="BU157" s="5">
        <v>1.2</v>
      </c>
      <c r="BV157" s="11">
        <f t="shared" si="764"/>
        <v>47999.999999999993</v>
      </c>
      <c r="BW157" s="6">
        <v>0</v>
      </c>
      <c r="BX157" s="5">
        <v>0</v>
      </c>
      <c r="BY157" s="11">
        <f t="shared" si="765"/>
        <v>0</v>
      </c>
      <c r="BZ157" s="6">
        <v>481.9</v>
      </c>
      <c r="CA157" s="5">
        <v>960.1</v>
      </c>
      <c r="CB157" s="11">
        <f t="shared" si="770"/>
        <v>1992.3220585183649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127.06</v>
      </c>
      <c r="CM157" s="5">
        <v>685.64</v>
      </c>
      <c r="CN157" s="11">
        <f t="shared" si="774"/>
        <v>5396.1907760113336</v>
      </c>
      <c r="CO157" s="6">
        <v>0</v>
      </c>
      <c r="CP157" s="5">
        <v>0</v>
      </c>
      <c r="CQ157" s="11">
        <v>0</v>
      </c>
      <c r="CR157" s="6">
        <v>333.02600000000001</v>
      </c>
      <c r="CS157" s="5">
        <v>3399.93</v>
      </c>
      <c r="CT157" s="11">
        <f t="shared" si="766"/>
        <v>10209.202885060025</v>
      </c>
      <c r="CU157" s="6">
        <v>0</v>
      </c>
      <c r="CV157" s="5">
        <v>0</v>
      </c>
      <c r="CW157" s="11">
        <v>0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15</v>
      </c>
      <c r="DE157" s="5">
        <v>421.63</v>
      </c>
      <c r="DF157" s="11">
        <f t="shared" si="773"/>
        <v>28108.666666666668</v>
      </c>
      <c r="DG157" s="6">
        <v>0</v>
      </c>
      <c r="DH157" s="5">
        <v>0</v>
      </c>
      <c r="DI157" s="11">
        <f t="shared" si="767"/>
        <v>0</v>
      </c>
      <c r="DJ157" s="6">
        <v>0</v>
      </c>
      <c r="DK157" s="5">
        <v>0</v>
      </c>
      <c r="DL157" s="11">
        <v>0</v>
      </c>
      <c r="DM157" s="6">
        <v>0</v>
      </c>
      <c r="DN157" s="5">
        <v>0</v>
      </c>
      <c r="DO157" s="11">
        <v>0</v>
      </c>
      <c r="DP157" s="6">
        <v>0</v>
      </c>
      <c r="DQ157" s="5">
        <v>0</v>
      </c>
      <c r="DR157" s="11">
        <v>0</v>
      </c>
      <c r="DS157" s="6">
        <v>0</v>
      </c>
      <c r="DT157" s="5">
        <v>0</v>
      </c>
      <c r="DU157" s="11">
        <v>0</v>
      </c>
      <c r="DV157" s="6">
        <v>0</v>
      </c>
      <c r="DW157" s="5">
        <v>0</v>
      </c>
      <c r="DX157" s="11">
        <v>0</v>
      </c>
      <c r="DY157" s="6">
        <v>0</v>
      </c>
      <c r="DZ157" s="5">
        <v>0</v>
      </c>
      <c r="EA157" s="11">
        <v>0</v>
      </c>
      <c r="EB157" s="6">
        <v>0</v>
      </c>
      <c r="EC157" s="5">
        <v>0</v>
      </c>
      <c r="ED157" s="11">
        <v>0</v>
      </c>
      <c r="EE157" s="6">
        <v>0</v>
      </c>
      <c r="EF157" s="5">
        <v>0</v>
      </c>
      <c r="EG157" s="11">
        <v>0</v>
      </c>
      <c r="EH157" s="6">
        <v>0</v>
      </c>
      <c r="EI157" s="5">
        <v>0</v>
      </c>
      <c r="EJ157" s="11">
        <v>0</v>
      </c>
      <c r="EK157" s="6">
        <v>0</v>
      </c>
      <c r="EL157" s="5">
        <v>0</v>
      </c>
      <c r="EM157" s="11">
        <v>0</v>
      </c>
      <c r="EN157" s="6">
        <v>0</v>
      </c>
      <c r="EO157" s="5">
        <v>0</v>
      </c>
      <c r="EP157" s="11">
        <v>0</v>
      </c>
      <c r="EQ157" s="6">
        <v>0</v>
      </c>
      <c r="ER157" s="5">
        <v>0</v>
      </c>
      <c r="ES157" s="11">
        <v>0</v>
      </c>
      <c r="ET157" s="6">
        <v>0</v>
      </c>
      <c r="EU157" s="5">
        <v>0</v>
      </c>
      <c r="EV157" s="11">
        <v>0</v>
      </c>
      <c r="EW157" s="6">
        <v>0</v>
      </c>
      <c r="EX157" s="5">
        <v>0</v>
      </c>
      <c r="EY157" s="11">
        <v>0</v>
      </c>
      <c r="EZ157" s="6">
        <v>0</v>
      </c>
      <c r="FA157" s="5">
        <v>0</v>
      </c>
      <c r="FB157" s="11">
        <v>0</v>
      </c>
      <c r="FC157" s="6">
        <v>0</v>
      </c>
      <c r="FD157" s="5">
        <v>0</v>
      </c>
      <c r="FE157" s="11">
        <v>0</v>
      </c>
      <c r="FF157" s="6">
        <v>0</v>
      </c>
      <c r="FG157" s="5">
        <v>0</v>
      </c>
      <c r="FH157" s="11">
        <v>0</v>
      </c>
      <c r="FI157" s="6">
        <v>0</v>
      </c>
      <c r="FJ157" s="5">
        <v>0</v>
      </c>
      <c r="FK157" s="11">
        <f t="shared" si="768"/>
        <v>0</v>
      </c>
      <c r="FL157" s="6">
        <v>60</v>
      </c>
      <c r="FM157" s="5">
        <v>120</v>
      </c>
      <c r="FN157" s="11">
        <f t="shared" si="771"/>
        <v>2000</v>
      </c>
      <c r="FO157" s="6">
        <v>1</v>
      </c>
      <c r="FP157" s="5">
        <v>18.100000000000001</v>
      </c>
      <c r="FQ157" s="11">
        <f t="shared" ref="FQ157:FQ159" si="777">FP157/FO157*1000</f>
        <v>18100</v>
      </c>
      <c r="FR157" s="6">
        <f t="shared" si="730"/>
        <v>2093.1930000000002</v>
      </c>
      <c r="FS157" s="11">
        <f t="shared" si="731"/>
        <v>13251.89</v>
      </c>
    </row>
    <row r="158" spans="1:16363" x14ac:dyDescent="0.3">
      <c r="A158" s="65">
        <v>2015</v>
      </c>
      <c r="B158" s="66" t="s">
        <v>14</v>
      </c>
      <c r="C158" s="6">
        <v>63</v>
      </c>
      <c r="D158" s="5">
        <v>357.5</v>
      </c>
      <c r="E158" s="11">
        <f t="shared" si="776"/>
        <v>5674.6031746031749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760"/>
        <v>0</v>
      </c>
      <c r="R158" s="6">
        <v>14.436</v>
      </c>
      <c r="S158" s="5">
        <v>735.57</v>
      </c>
      <c r="T158" s="11">
        <f t="shared" si="769"/>
        <v>50953.86533665836</v>
      </c>
      <c r="U158" s="6">
        <v>0</v>
      </c>
      <c r="V158" s="5">
        <v>0</v>
      </c>
      <c r="W158" s="11"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f t="shared" si="761"/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82.954999999999998</v>
      </c>
      <c r="AQ158" s="5">
        <v>405.76</v>
      </c>
      <c r="AR158" s="11">
        <f t="shared" si="762"/>
        <v>4891.3266228678194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f t="shared" si="763"/>
        <v>0</v>
      </c>
      <c r="BN158" s="6">
        <v>0</v>
      </c>
      <c r="BO158" s="5">
        <v>0</v>
      </c>
      <c r="BP158" s="11">
        <v>0</v>
      </c>
      <c r="BQ158" s="6">
        <v>0</v>
      </c>
      <c r="BR158" s="5">
        <v>0</v>
      </c>
      <c r="BS158" s="11">
        <v>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f t="shared" si="765"/>
        <v>0</v>
      </c>
      <c r="BZ158" s="6">
        <v>300</v>
      </c>
      <c r="CA158" s="5">
        <v>600</v>
      </c>
      <c r="CB158" s="11">
        <f t="shared" si="770"/>
        <v>2000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0.153</v>
      </c>
      <c r="CS158" s="5">
        <v>5.43</v>
      </c>
      <c r="CT158" s="11">
        <f t="shared" si="766"/>
        <v>35490.196078431378</v>
      </c>
      <c r="CU158" s="6">
        <v>0</v>
      </c>
      <c r="CV158" s="5">
        <v>0</v>
      </c>
      <c r="CW158" s="11">
        <v>0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f t="shared" si="767"/>
        <v>0</v>
      </c>
      <c r="DJ158" s="6">
        <v>0</v>
      </c>
      <c r="DK158" s="5">
        <v>0</v>
      </c>
      <c r="DL158" s="11">
        <v>0</v>
      </c>
      <c r="DM158" s="6">
        <v>0</v>
      </c>
      <c r="DN158" s="5">
        <v>0</v>
      </c>
      <c r="DO158" s="11">
        <v>0</v>
      </c>
      <c r="DP158" s="6">
        <v>0</v>
      </c>
      <c r="DQ158" s="5">
        <v>0</v>
      </c>
      <c r="DR158" s="11">
        <v>0</v>
      </c>
      <c r="DS158" s="6">
        <v>0</v>
      </c>
      <c r="DT158" s="5">
        <v>0</v>
      </c>
      <c r="DU158" s="11">
        <v>0</v>
      </c>
      <c r="DV158" s="6">
        <v>0</v>
      </c>
      <c r="DW158" s="5">
        <v>0</v>
      </c>
      <c r="DX158" s="11">
        <v>0</v>
      </c>
      <c r="DY158" s="6">
        <v>0</v>
      </c>
      <c r="DZ158" s="5">
        <v>0</v>
      </c>
      <c r="EA158" s="11">
        <v>0</v>
      </c>
      <c r="EB158" s="6">
        <v>0</v>
      </c>
      <c r="EC158" s="5">
        <v>0</v>
      </c>
      <c r="ED158" s="11">
        <v>0</v>
      </c>
      <c r="EE158" s="6">
        <v>0</v>
      </c>
      <c r="EF158" s="5">
        <v>0</v>
      </c>
      <c r="EG158" s="11">
        <v>0</v>
      </c>
      <c r="EH158" s="6">
        <v>0</v>
      </c>
      <c r="EI158" s="5">
        <v>0</v>
      </c>
      <c r="EJ158" s="11">
        <v>0</v>
      </c>
      <c r="EK158" s="6">
        <v>0</v>
      </c>
      <c r="EL158" s="5">
        <v>0</v>
      </c>
      <c r="EM158" s="11">
        <v>0</v>
      </c>
      <c r="EN158" s="6">
        <v>0</v>
      </c>
      <c r="EO158" s="5">
        <v>0</v>
      </c>
      <c r="EP158" s="11">
        <v>0</v>
      </c>
      <c r="EQ158" s="6">
        <v>0</v>
      </c>
      <c r="ER158" s="5">
        <v>0</v>
      </c>
      <c r="ES158" s="11">
        <v>0</v>
      </c>
      <c r="ET158" s="6">
        <v>0</v>
      </c>
      <c r="EU158" s="5">
        <v>0</v>
      </c>
      <c r="EV158" s="11">
        <v>0</v>
      </c>
      <c r="EW158" s="6">
        <v>0</v>
      </c>
      <c r="EX158" s="5">
        <v>0</v>
      </c>
      <c r="EY158" s="11">
        <v>0</v>
      </c>
      <c r="EZ158" s="6">
        <v>0</v>
      </c>
      <c r="FA158" s="5">
        <v>0</v>
      </c>
      <c r="FB158" s="11">
        <v>0</v>
      </c>
      <c r="FC158" s="6">
        <v>0</v>
      </c>
      <c r="FD158" s="5">
        <v>0</v>
      </c>
      <c r="FE158" s="11">
        <v>0</v>
      </c>
      <c r="FF158" s="6">
        <v>0</v>
      </c>
      <c r="FG158" s="5">
        <v>0</v>
      </c>
      <c r="FH158" s="11">
        <v>0</v>
      </c>
      <c r="FI158" s="6">
        <v>0</v>
      </c>
      <c r="FJ158" s="5">
        <v>0</v>
      </c>
      <c r="FK158" s="11">
        <f t="shared" si="768"/>
        <v>0</v>
      </c>
      <c r="FL158" s="6">
        <v>0.9</v>
      </c>
      <c r="FM158" s="5">
        <v>28.07</v>
      </c>
      <c r="FN158" s="11">
        <f t="shared" si="771"/>
        <v>31188.888888888891</v>
      </c>
      <c r="FO158" s="6">
        <v>0</v>
      </c>
      <c r="FP158" s="5">
        <v>0</v>
      </c>
      <c r="FQ158" s="11">
        <v>0</v>
      </c>
      <c r="FR158" s="6">
        <f t="shared" si="730"/>
        <v>461.44399999999996</v>
      </c>
      <c r="FS158" s="11">
        <f t="shared" si="731"/>
        <v>2132.33</v>
      </c>
    </row>
    <row r="159" spans="1:16363" x14ac:dyDescent="0.3">
      <c r="A159" s="65">
        <v>2015</v>
      </c>
      <c r="B159" s="66" t="s">
        <v>15</v>
      </c>
      <c r="C159" s="6">
        <v>294</v>
      </c>
      <c r="D159" s="5">
        <v>1793.14</v>
      </c>
      <c r="E159" s="11">
        <f t="shared" si="776"/>
        <v>6099.1156462585041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760"/>
        <v>0</v>
      </c>
      <c r="R159" s="6">
        <v>2.8000000000000001E-2</v>
      </c>
      <c r="S159" s="5">
        <v>9.6199999999999992</v>
      </c>
      <c r="T159" s="11">
        <f t="shared" si="769"/>
        <v>343571.42857142858</v>
      </c>
      <c r="U159" s="6">
        <v>0</v>
      </c>
      <c r="V159" s="5">
        <v>0</v>
      </c>
      <c r="W159" s="11">
        <v>0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f t="shared" si="761"/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168.959</v>
      </c>
      <c r="AQ159" s="5">
        <v>1082.4100000000001</v>
      </c>
      <c r="AR159" s="11">
        <f t="shared" si="762"/>
        <v>6406.3471019596473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f t="shared" si="763"/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f t="shared" si="765"/>
        <v>0</v>
      </c>
      <c r="BZ159" s="6">
        <v>460</v>
      </c>
      <c r="CA159" s="5">
        <v>920</v>
      </c>
      <c r="CB159" s="11">
        <f t="shared" si="770"/>
        <v>2000</v>
      </c>
      <c r="CC159" s="6">
        <v>0</v>
      </c>
      <c r="CD159" s="5">
        <v>0</v>
      </c>
      <c r="CE159" s="11">
        <v>0</v>
      </c>
      <c r="CF159" s="6">
        <v>4</v>
      </c>
      <c r="CG159" s="5">
        <v>87.71</v>
      </c>
      <c r="CH159" s="11">
        <f t="shared" si="772"/>
        <v>21927.5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0.129</v>
      </c>
      <c r="CS159" s="5">
        <v>4.83</v>
      </c>
      <c r="CT159" s="11">
        <f t="shared" si="766"/>
        <v>37441.860465116275</v>
      </c>
      <c r="CU159" s="6">
        <v>0</v>
      </c>
      <c r="CV159" s="5">
        <v>0</v>
      </c>
      <c r="CW159" s="11">
        <v>0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15</v>
      </c>
      <c r="DE159" s="5">
        <v>453.38</v>
      </c>
      <c r="DF159" s="11">
        <f t="shared" si="773"/>
        <v>30225.333333333332</v>
      </c>
      <c r="DG159" s="6">
        <v>0</v>
      </c>
      <c r="DH159" s="5">
        <v>0</v>
      </c>
      <c r="DI159" s="11">
        <f t="shared" si="767"/>
        <v>0</v>
      </c>
      <c r="DJ159" s="6">
        <v>0</v>
      </c>
      <c r="DK159" s="5">
        <v>0</v>
      </c>
      <c r="DL159" s="11">
        <v>0</v>
      </c>
      <c r="DM159" s="6">
        <v>0</v>
      </c>
      <c r="DN159" s="5">
        <v>0</v>
      </c>
      <c r="DO159" s="11">
        <v>0</v>
      </c>
      <c r="DP159" s="6">
        <v>0</v>
      </c>
      <c r="DQ159" s="5">
        <v>0</v>
      </c>
      <c r="DR159" s="11">
        <v>0</v>
      </c>
      <c r="DS159" s="6">
        <v>0</v>
      </c>
      <c r="DT159" s="5">
        <v>0</v>
      </c>
      <c r="DU159" s="11">
        <v>0</v>
      </c>
      <c r="DV159" s="6">
        <v>0</v>
      </c>
      <c r="DW159" s="5">
        <v>0</v>
      </c>
      <c r="DX159" s="11">
        <v>0</v>
      </c>
      <c r="DY159" s="6">
        <v>0</v>
      </c>
      <c r="DZ159" s="5">
        <v>0</v>
      </c>
      <c r="EA159" s="11">
        <v>0</v>
      </c>
      <c r="EB159" s="6">
        <v>0</v>
      </c>
      <c r="EC159" s="5">
        <v>0</v>
      </c>
      <c r="ED159" s="11">
        <v>0</v>
      </c>
      <c r="EE159" s="6">
        <v>0</v>
      </c>
      <c r="EF159" s="5">
        <v>0</v>
      </c>
      <c r="EG159" s="11">
        <v>0</v>
      </c>
      <c r="EH159" s="6">
        <v>0</v>
      </c>
      <c r="EI159" s="5">
        <v>0</v>
      </c>
      <c r="EJ159" s="11">
        <v>0</v>
      </c>
      <c r="EK159" s="6">
        <v>0</v>
      </c>
      <c r="EL159" s="5">
        <v>0</v>
      </c>
      <c r="EM159" s="11">
        <v>0</v>
      </c>
      <c r="EN159" s="6">
        <v>0</v>
      </c>
      <c r="EO159" s="5">
        <v>0</v>
      </c>
      <c r="EP159" s="11">
        <v>0</v>
      </c>
      <c r="EQ159" s="6">
        <v>0</v>
      </c>
      <c r="ER159" s="5">
        <v>0</v>
      </c>
      <c r="ES159" s="11">
        <v>0</v>
      </c>
      <c r="ET159" s="6">
        <v>0</v>
      </c>
      <c r="EU159" s="5">
        <v>0</v>
      </c>
      <c r="EV159" s="11">
        <v>0</v>
      </c>
      <c r="EW159" s="6">
        <v>0</v>
      </c>
      <c r="EX159" s="5">
        <v>0</v>
      </c>
      <c r="EY159" s="11">
        <v>0</v>
      </c>
      <c r="EZ159" s="6">
        <v>0</v>
      </c>
      <c r="FA159" s="5">
        <v>0</v>
      </c>
      <c r="FB159" s="11">
        <v>0</v>
      </c>
      <c r="FC159" s="6">
        <v>0</v>
      </c>
      <c r="FD159" s="5">
        <v>0</v>
      </c>
      <c r="FE159" s="11">
        <v>0</v>
      </c>
      <c r="FF159" s="6">
        <v>0</v>
      </c>
      <c r="FG159" s="5">
        <v>0</v>
      </c>
      <c r="FH159" s="11">
        <v>0</v>
      </c>
      <c r="FI159" s="6">
        <v>0</v>
      </c>
      <c r="FJ159" s="5">
        <v>0</v>
      </c>
      <c r="FK159" s="11">
        <f t="shared" si="768"/>
        <v>0</v>
      </c>
      <c r="FL159" s="6">
        <v>0</v>
      </c>
      <c r="FM159" s="5">
        <v>0</v>
      </c>
      <c r="FN159" s="11">
        <v>0</v>
      </c>
      <c r="FO159" s="6">
        <v>0.56000000000000005</v>
      </c>
      <c r="FP159" s="5">
        <v>24.34</v>
      </c>
      <c r="FQ159" s="11">
        <f t="shared" si="777"/>
        <v>43464.28571428571</v>
      </c>
      <c r="FR159" s="6">
        <f t="shared" si="730"/>
        <v>942.67599999999993</v>
      </c>
      <c r="FS159" s="11">
        <f t="shared" si="731"/>
        <v>4375.4299999999994</v>
      </c>
    </row>
    <row r="160" spans="1:16363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760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v>0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f t="shared" si="761"/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187.011</v>
      </c>
      <c r="AQ160" s="5">
        <v>1172.28</v>
      </c>
      <c r="AR160" s="11">
        <f t="shared" si="762"/>
        <v>6268.5082695670308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f t="shared" si="763"/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0.15</v>
      </c>
      <c r="BU160" s="5">
        <v>1.05</v>
      </c>
      <c r="BV160" s="11">
        <f t="shared" si="764"/>
        <v>7000.0000000000009</v>
      </c>
      <c r="BW160" s="6">
        <v>0</v>
      </c>
      <c r="BX160" s="5">
        <v>0</v>
      </c>
      <c r="BY160" s="11">
        <f t="shared" si="765"/>
        <v>0</v>
      </c>
      <c r="BZ160" s="6">
        <v>336</v>
      </c>
      <c r="CA160" s="5">
        <v>672</v>
      </c>
      <c r="CB160" s="11">
        <f t="shared" si="770"/>
        <v>2000</v>
      </c>
      <c r="CC160" s="6">
        <v>0</v>
      </c>
      <c r="CD160" s="5">
        <v>0</v>
      </c>
      <c r="CE160" s="11">
        <v>0</v>
      </c>
      <c r="CF160" s="6">
        <v>7</v>
      </c>
      <c r="CG160" s="5">
        <v>128.72</v>
      </c>
      <c r="CH160" s="11">
        <f t="shared" si="772"/>
        <v>18388.571428571428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0.14099999999999999</v>
      </c>
      <c r="CS160" s="5">
        <v>5.19</v>
      </c>
      <c r="CT160" s="11">
        <f t="shared" si="766"/>
        <v>36808.510638297885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f t="shared" si="767"/>
        <v>0</v>
      </c>
      <c r="DJ160" s="6">
        <v>0</v>
      </c>
      <c r="DK160" s="5">
        <v>0</v>
      </c>
      <c r="DL160" s="11">
        <v>0</v>
      </c>
      <c r="DM160" s="6">
        <v>0</v>
      </c>
      <c r="DN160" s="5">
        <v>0</v>
      </c>
      <c r="DO160" s="11">
        <v>0</v>
      </c>
      <c r="DP160" s="6">
        <v>0</v>
      </c>
      <c r="DQ160" s="5">
        <v>0</v>
      </c>
      <c r="DR160" s="11">
        <v>0</v>
      </c>
      <c r="DS160" s="6">
        <v>0</v>
      </c>
      <c r="DT160" s="5">
        <v>0</v>
      </c>
      <c r="DU160" s="11">
        <v>0</v>
      </c>
      <c r="DV160" s="6">
        <v>0</v>
      </c>
      <c r="DW160" s="5">
        <v>0</v>
      </c>
      <c r="DX160" s="11">
        <v>0</v>
      </c>
      <c r="DY160" s="6">
        <v>0</v>
      </c>
      <c r="DZ160" s="5">
        <v>0</v>
      </c>
      <c r="EA160" s="11">
        <v>0</v>
      </c>
      <c r="EB160" s="6">
        <v>0</v>
      </c>
      <c r="EC160" s="5">
        <v>0</v>
      </c>
      <c r="ED160" s="11">
        <v>0</v>
      </c>
      <c r="EE160" s="6">
        <v>0</v>
      </c>
      <c r="EF160" s="5">
        <v>0</v>
      </c>
      <c r="EG160" s="11">
        <v>0</v>
      </c>
      <c r="EH160" s="6">
        <v>0</v>
      </c>
      <c r="EI160" s="5">
        <v>0</v>
      </c>
      <c r="EJ160" s="11">
        <v>0</v>
      </c>
      <c r="EK160" s="6">
        <v>0</v>
      </c>
      <c r="EL160" s="5">
        <v>0</v>
      </c>
      <c r="EM160" s="11">
        <v>0</v>
      </c>
      <c r="EN160" s="6">
        <v>0</v>
      </c>
      <c r="EO160" s="5">
        <v>0</v>
      </c>
      <c r="EP160" s="11">
        <v>0</v>
      </c>
      <c r="EQ160" s="6">
        <v>0</v>
      </c>
      <c r="ER160" s="5">
        <v>0</v>
      </c>
      <c r="ES160" s="11">
        <v>0</v>
      </c>
      <c r="ET160" s="6">
        <v>0</v>
      </c>
      <c r="EU160" s="5">
        <v>0</v>
      </c>
      <c r="EV160" s="11">
        <v>0</v>
      </c>
      <c r="EW160" s="6">
        <v>0</v>
      </c>
      <c r="EX160" s="5">
        <v>0</v>
      </c>
      <c r="EY160" s="11">
        <v>0</v>
      </c>
      <c r="EZ160" s="6">
        <v>0</v>
      </c>
      <c r="FA160" s="5">
        <v>0</v>
      </c>
      <c r="FB160" s="11">
        <v>0</v>
      </c>
      <c r="FC160" s="6">
        <v>0</v>
      </c>
      <c r="FD160" s="5">
        <v>0</v>
      </c>
      <c r="FE160" s="11">
        <v>0</v>
      </c>
      <c r="FF160" s="6">
        <v>0</v>
      </c>
      <c r="FG160" s="5">
        <v>0</v>
      </c>
      <c r="FH160" s="11">
        <v>0</v>
      </c>
      <c r="FI160" s="6">
        <v>0</v>
      </c>
      <c r="FJ160" s="5">
        <v>0</v>
      </c>
      <c r="FK160" s="11">
        <f t="shared" si="768"/>
        <v>0</v>
      </c>
      <c r="FL160" s="6">
        <v>0</v>
      </c>
      <c r="FM160" s="5">
        <v>0</v>
      </c>
      <c r="FN160" s="11">
        <v>0</v>
      </c>
      <c r="FO160" s="6">
        <v>0</v>
      </c>
      <c r="FP160" s="5">
        <v>0</v>
      </c>
      <c r="FQ160" s="11">
        <v>0</v>
      </c>
      <c r="FR160" s="6">
        <f t="shared" si="730"/>
        <v>530.30200000000002</v>
      </c>
      <c r="FS160" s="11">
        <f t="shared" si="731"/>
        <v>1979.24</v>
      </c>
    </row>
    <row r="161" spans="1:16363" ht="15" thickBot="1" x14ac:dyDescent="0.35">
      <c r="A161" s="79"/>
      <c r="B161" s="78" t="s">
        <v>17</v>
      </c>
      <c r="C161" s="73">
        <f>SUM(C149:C160)</f>
        <v>1378.35</v>
      </c>
      <c r="D161" s="15">
        <f>SUM(D149:D160)</f>
        <v>9352.75</v>
      </c>
      <c r="E161" s="74"/>
      <c r="F161" s="73">
        <f>SUM(F149:F160)</f>
        <v>0</v>
      </c>
      <c r="G161" s="15">
        <f>SUM(G149:G160)</f>
        <v>0</v>
      </c>
      <c r="H161" s="74"/>
      <c r="I161" s="73">
        <f>SUM(I149:I160)</f>
        <v>0</v>
      </c>
      <c r="J161" s="15">
        <f>SUM(J149:J160)</f>
        <v>0</v>
      </c>
      <c r="K161" s="74"/>
      <c r="L161" s="73">
        <f>SUM(L149:L160)</f>
        <v>0</v>
      </c>
      <c r="M161" s="15">
        <f>SUM(M149:M160)</f>
        <v>0</v>
      </c>
      <c r="N161" s="74"/>
      <c r="O161" s="73">
        <f t="shared" ref="O161:P161" si="778">SUM(O149:O160)</f>
        <v>0</v>
      </c>
      <c r="P161" s="15">
        <f t="shared" si="778"/>
        <v>0</v>
      </c>
      <c r="Q161" s="74"/>
      <c r="R161" s="73">
        <f>SUM(R149:R160)</f>
        <v>56.451999999999991</v>
      </c>
      <c r="S161" s="15">
        <f>SUM(S149:S160)</f>
        <v>2330.7599999999998</v>
      </c>
      <c r="T161" s="74"/>
      <c r="U161" s="73">
        <f>SUM(U149:U160)</f>
        <v>0</v>
      </c>
      <c r="V161" s="15">
        <f>SUM(V149:V160)</f>
        <v>0</v>
      </c>
      <c r="W161" s="74"/>
      <c r="X161" s="73">
        <f>SUM(X149:X160)</f>
        <v>0</v>
      </c>
      <c r="Y161" s="15">
        <f>SUM(Y149:Y160)</f>
        <v>0</v>
      </c>
      <c r="Z161" s="74"/>
      <c r="AA161" s="73">
        <f t="shared" ref="AA161:AB161" si="779">SUM(AA149:AA160)</f>
        <v>0</v>
      </c>
      <c r="AB161" s="15">
        <f t="shared" si="779"/>
        <v>0</v>
      </c>
      <c r="AC161" s="74"/>
      <c r="AD161" s="73">
        <f>SUM(AD149:AD160)</f>
        <v>6.0570000000000004</v>
      </c>
      <c r="AE161" s="15">
        <f>SUM(AE149:AE160)</f>
        <v>241.2</v>
      </c>
      <c r="AF161" s="74"/>
      <c r="AG161" s="73">
        <f>SUM(AG149:AG160)</f>
        <v>0</v>
      </c>
      <c r="AH161" s="15">
        <f>SUM(AH149:AH160)</f>
        <v>0</v>
      </c>
      <c r="AI161" s="74"/>
      <c r="AJ161" s="73">
        <f>SUM(AJ149:AJ160)</f>
        <v>0</v>
      </c>
      <c r="AK161" s="15">
        <f>SUM(AK149:AK160)</f>
        <v>0</v>
      </c>
      <c r="AL161" s="74"/>
      <c r="AM161" s="73">
        <f>SUM(AM149:AM160)</f>
        <v>0</v>
      </c>
      <c r="AN161" s="15">
        <f>SUM(AN149:AN160)</f>
        <v>0</v>
      </c>
      <c r="AO161" s="74"/>
      <c r="AP161" s="73">
        <f>SUM(AP149:AP160)</f>
        <v>1334.9150000000002</v>
      </c>
      <c r="AQ161" s="15">
        <f>SUM(AQ149:AQ160)</f>
        <v>8446.74</v>
      </c>
      <c r="AR161" s="74"/>
      <c r="AS161" s="73">
        <f>SUM(AS149:AS160)</f>
        <v>0</v>
      </c>
      <c r="AT161" s="15">
        <f>SUM(AT149:AT160)</f>
        <v>0</v>
      </c>
      <c r="AU161" s="74"/>
      <c r="AV161" s="73">
        <f>SUM(AV149:AV160)</f>
        <v>0</v>
      </c>
      <c r="AW161" s="15">
        <f>SUM(AW149:AW160)</f>
        <v>0</v>
      </c>
      <c r="AX161" s="74"/>
      <c r="AY161" s="73">
        <f>SUM(AY149:AY160)</f>
        <v>0</v>
      </c>
      <c r="AZ161" s="15">
        <f>SUM(AZ149:AZ160)</f>
        <v>0</v>
      </c>
      <c r="BA161" s="74"/>
      <c r="BB161" s="73">
        <f>SUM(BB149:BB160)</f>
        <v>0</v>
      </c>
      <c r="BC161" s="15">
        <f>SUM(BC149:BC160)</f>
        <v>0</v>
      </c>
      <c r="BD161" s="74"/>
      <c r="BE161" s="73">
        <f>SUM(BE149:BE160)</f>
        <v>0</v>
      </c>
      <c r="BF161" s="15">
        <f>SUM(BF149:BF160)</f>
        <v>0</v>
      </c>
      <c r="BG161" s="74"/>
      <c r="BH161" s="73">
        <f>SUM(BH149:BH160)</f>
        <v>0</v>
      </c>
      <c r="BI161" s="15">
        <f>SUM(BI149:BI160)</f>
        <v>0</v>
      </c>
      <c r="BJ161" s="74"/>
      <c r="BK161" s="73">
        <f t="shared" ref="BK161:BL161" si="780">SUM(BK149:BK160)</f>
        <v>0</v>
      </c>
      <c r="BL161" s="15">
        <f t="shared" si="780"/>
        <v>0</v>
      </c>
      <c r="BM161" s="74"/>
      <c r="BN161" s="73">
        <f>SUM(BN149:BN160)</f>
        <v>0</v>
      </c>
      <c r="BO161" s="15">
        <f>SUM(BO149:BO160)</f>
        <v>0</v>
      </c>
      <c r="BP161" s="74"/>
      <c r="BQ161" s="73">
        <f>SUM(BQ149:BQ160)</f>
        <v>0</v>
      </c>
      <c r="BR161" s="15">
        <f>SUM(BR149:BR160)</f>
        <v>0</v>
      </c>
      <c r="BS161" s="74"/>
      <c r="BT161" s="73">
        <f>SUM(BT149:BT160)</f>
        <v>1.4069999999999998</v>
      </c>
      <c r="BU161" s="15">
        <f>SUM(BU149:BU160)</f>
        <v>21.54</v>
      </c>
      <c r="BV161" s="74"/>
      <c r="BW161" s="73">
        <f t="shared" ref="BW161:BX161" si="781">SUM(BW149:BW160)</f>
        <v>0</v>
      </c>
      <c r="BX161" s="15">
        <f t="shared" si="781"/>
        <v>0</v>
      </c>
      <c r="BY161" s="74"/>
      <c r="BZ161" s="73">
        <f>SUM(BZ149:BZ160)</f>
        <v>1584.35</v>
      </c>
      <c r="CA161" s="15">
        <f>SUM(CA149:CA160)</f>
        <v>3239.33</v>
      </c>
      <c r="CB161" s="74"/>
      <c r="CC161" s="73">
        <f>SUM(CC149:CC160)</f>
        <v>0</v>
      </c>
      <c r="CD161" s="15">
        <f>SUM(CD149:CD160)</f>
        <v>0</v>
      </c>
      <c r="CE161" s="74"/>
      <c r="CF161" s="73">
        <f>SUM(CF149:CF160)</f>
        <v>519.6</v>
      </c>
      <c r="CG161" s="15">
        <f>SUM(CG149:CG160)</f>
        <v>4338.04</v>
      </c>
      <c r="CH161" s="74"/>
      <c r="CI161" s="73">
        <f>SUM(CI149:CI160)</f>
        <v>0</v>
      </c>
      <c r="CJ161" s="15">
        <f>SUM(CJ149:CJ160)</f>
        <v>0</v>
      </c>
      <c r="CK161" s="74"/>
      <c r="CL161" s="73">
        <f>SUM(CL149:CL160)</f>
        <v>255.94500000000002</v>
      </c>
      <c r="CM161" s="15">
        <f>SUM(CM149:CM160)</f>
        <v>1381.32</v>
      </c>
      <c r="CN161" s="74"/>
      <c r="CO161" s="73">
        <f>SUM(CO149:CO160)</f>
        <v>0</v>
      </c>
      <c r="CP161" s="15">
        <f>SUM(CP149:CP160)</f>
        <v>0</v>
      </c>
      <c r="CQ161" s="74"/>
      <c r="CR161" s="73">
        <f>SUM(CR149:CR160)</f>
        <v>1292.8490000000002</v>
      </c>
      <c r="CS161" s="15">
        <f>SUM(CS149:CS160)</f>
        <v>13291.99</v>
      </c>
      <c r="CT161" s="74"/>
      <c r="CU161" s="73">
        <f>SUM(CU149:CU160)</f>
        <v>0</v>
      </c>
      <c r="CV161" s="15">
        <f>SUM(CV149:CV160)</f>
        <v>0</v>
      </c>
      <c r="CW161" s="74"/>
      <c r="CX161" s="73">
        <f>SUM(CX149:CX160)</f>
        <v>0</v>
      </c>
      <c r="CY161" s="15">
        <f>SUM(CY149:CY160)</f>
        <v>0</v>
      </c>
      <c r="CZ161" s="74"/>
      <c r="DA161" s="73">
        <f>SUM(DA149:DA160)</f>
        <v>0</v>
      </c>
      <c r="DB161" s="15">
        <f>SUM(DB149:DB160)</f>
        <v>0</v>
      </c>
      <c r="DC161" s="74"/>
      <c r="DD161" s="73">
        <f>SUM(DD149:DD160)</f>
        <v>60</v>
      </c>
      <c r="DE161" s="15">
        <f>SUM(DE149:DE160)</f>
        <v>1732.8200000000002</v>
      </c>
      <c r="DF161" s="74"/>
      <c r="DG161" s="73">
        <f t="shared" ref="DG161:DH161" si="782">SUM(DG149:DG160)</f>
        <v>0</v>
      </c>
      <c r="DH161" s="15">
        <f t="shared" si="782"/>
        <v>0</v>
      </c>
      <c r="DI161" s="74"/>
      <c r="DJ161" s="73">
        <f>SUM(DJ149:DJ160)</f>
        <v>0</v>
      </c>
      <c r="DK161" s="15">
        <f>SUM(DK149:DK160)</f>
        <v>0</v>
      </c>
      <c r="DL161" s="74"/>
      <c r="DM161" s="73">
        <f>SUM(DM149:DM160)</f>
        <v>0</v>
      </c>
      <c r="DN161" s="15">
        <f>SUM(DN149:DN160)</f>
        <v>0</v>
      </c>
      <c r="DO161" s="74"/>
      <c r="DP161" s="73">
        <f>SUM(DP149:DP160)</f>
        <v>0</v>
      </c>
      <c r="DQ161" s="15">
        <f>SUM(DQ149:DQ160)</f>
        <v>0</v>
      </c>
      <c r="DR161" s="74"/>
      <c r="DS161" s="73">
        <f>SUM(DS149:DS160)</f>
        <v>0</v>
      </c>
      <c r="DT161" s="15">
        <f>SUM(DT149:DT160)</f>
        <v>0</v>
      </c>
      <c r="DU161" s="74"/>
      <c r="DV161" s="73">
        <v>0</v>
      </c>
      <c r="DW161" s="15">
        <v>0</v>
      </c>
      <c r="DX161" s="74"/>
      <c r="DY161" s="73">
        <f>SUM(DY149:DY160)</f>
        <v>0</v>
      </c>
      <c r="DZ161" s="15">
        <f>SUM(DZ149:DZ160)</f>
        <v>0</v>
      </c>
      <c r="EA161" s="74"/>
      <c r="EB161" s="73">
        <f>SUM(EB149:EB160)</f>
        <v>0</v>
      </c>
      <c r="EC161" s="15">
        <f>SUM(EC149:EC160)</f>
        <v>0</v>
      </c>
      <c r="ED161" s="74"/>
      <c r="EE161" s="73">
        <f>SUM(EE149:EE160)</f>
        <v>0</v>
      </c>
      <c r="EF161" s="15">
        <f>SUM(EF149:EF160)</f>
        <v>0</v>
      </c>
      <c r="EG161" s="74"/>
      <c r="EH161" s="73">
        <f>SUM(EH149:EH160)</f>
        <v>0</v>
      </c>
      <c r="EI161" s="15">
        <f>SUM(EI149:EI160)</f>
        <v>0</v>
      </c>
      <c r="EJ161" s="74"/>
      <c r="EK161" s="77">
        <f>SUM(EK149:EK160)</f>
        <v>0</v>
      </c>
      <c r="EL161" s="51">
        <f>SUM(EL149:EL160)</f>
        <v>0</v>
      </c>
      <c r="EM161" s="78"/>
      <c r="EN161" s="73">
        <f>SUM(EN149:EN160)</f>
        <v>0</v>
      </c>
      <c r="EO161" s="15">
        <f>SUM(EO149:EO160)</f>
        <v>0</v>
      </c>
      <c r="EP161" s="74"/>
      <c r="EQ161" s="73">
        <f t="shared" ref="EQ161:ER161" si="783">SUM(EQ149:EQ160)</f>
        <v>0</v>
      </c>
      <c r="ER161" s="15">
        <f t="shared" si="783"/>
        <v>0</v>
      </c>
      <c r="ES161" s="74"/>
      <c r="ET161" s="73">
        <f>SUM(ET149:ET160)</f>
        <v>0</v>
      </c>
      <c r="EU161" s="15">
        <f>SUM(EU149:EU160)</f>
        <v>0</v>
      </c>
      <c r="EV161" s="74"/>
      <c r="EW161" s="73">
        <f>SUM(EW149:EW160)</f>
        <v>0</v>
      </c>
      <c r="EX161" s="15">
        <f>SUM(EX149:EX160)</f>
        <v>0</v>
      </c>
      <c r="EY161" s="74"/>
      <c r="EZ161" s="73">
        <f>SUM(EZ149:EZ160)</f>
        <v>0</v>
      </c>
      <c r="FA161" s="15">
        <f>SUM(FA149:FA160)</f>
        <v>0</v>
      </c>
      <c r="FB161" s="74"/>
      <c r="FC161" s="73">
        <f>SUM(FC149:FC160)</f>
        <v>0</v>
      </c>
      <c r="FD161" s="15">
        <f>SUM(FD149:FD160)</f>
        <v>0</v>
      </c>
      <c r="FE161" s="74"/>
      <c r="FF161" s="73">
        <f>SUM(FF149:FF160)</f>
        <v>0</v>
      </c>
      <c r="FG161" s="15">
        <f>SUM(FG149:FG160)</f>
        <v>0</v>
      </c>
      <c r="FH161" s="74"/>
      <c r="FI161" s="73">
        <f t="shared" ref="FI161:FJ161" si="784">SUM(FI149:FI160)</f>
        <v>0</v>
      </c>
      <c r="FJ161" s="15">
        <f t="shared" si="784"/>
        <v>0</v>
      </c>
      <c r="FK161" s="74"/>
      <c r="FL161" s="73">
        <f>SUM(FL149:FL160)</f>
        <v>75.664000000000001</v>
      </c>
      <c r="FM161" s="15">
        <f>SUM(FM149:FM160)</f>
        <v>210.75</v>
      </c>
      <c r="FN161" s="74"/>
      <c r="FO161" s="73">
        <f>SUM(FO149:FO160)</f>
        <v>1.56</v>
      </c>
      <c r="FP161" s="15">
        <f>SUM(FP149:FP160)</f>
        <v>42.44</v>
      </c>
      <c r="FQ161" s="74"/>
      <c r="FR161" s="73">
        <f t="shared" si="730"/>
        <v>6567.1489999999994</v>
      </c>
      <c r="FS161" s="74">
        <f t="shared" si="731"/>
        <v>44629.680000000008</v>
      </c>
      <c r="FT161" s="41"/>
      <c r="FU161" s="41"/>
      <c r="FV161" s="42"/>
      <c r="FW161" s="41"/>
      <c r="FX161" s="41"/>
      <c r="FY161" s="41"/>
      <c r="FZ161" s="42"/>
      <c r="GA161" s="41"/>
      <c r="GB161" s="41"/>
      <c r="GC161" s="41"/>
      <c r="GD161" s="42"/>
      <c r="GE161" s="41"/>
      <c r="GF161" s="41"/>
      <c r="GG161" s="41"/>
      <c r="GH161" s="42"/>
      <c r="GI161" s="41"/>
      <c r="GJ161" s="41"/>
      <c r="GK161" s="41"/>
      <c r="GL161" s="42"/>
      <c r="GM161" s="41"/>
      <c r="GN161" s="41"/>
      <c r="GO161" s="41"/>
      <c r="GP161" s="42"/>
      <c r="GQ161" s="41"/>
      <c r="GR161" s="41"/>
      <c r="GS161" s="41"/>
      <c r="GT161" s="42"/>
      <c r="GU161" s="41"/>
      <c r="GV161" s="41"/>
      <c r="GW161" s="41"/>
      <c r="GX161" s="42"/>
      <c r="GY161" s="41"/>
      <c r="GZ161" s="41"/>
      <c r="HA161" s="41"/>
      <c r="HB161" s="42"/>
      <c r="HC161" s="41"/>
      <c r="HD161" s="41"/>
      <c r="HE161" s="41"/>
      <c r="HF161" s="42"/>
      <c r="HG161" s="41"/>
      <c r="HH161" s="41"/>
      <c r="HI161" s="41"/>
      <c r="HJ161" s="42"/>
      <c r="HK161" s="41"/>
      <c r="HL161" s="41"/>
      <c r="HM161" s="41"/>
      <c r="HN161" s="42"/>
      <c r="HO161" s="41"/>
      <c r="HP161" s="41"/>
      <c r="HQ161" s="41"/>
      <c r="HR161" s="42"/>
      <c r="HS161" s="41"/>
      <c r="HT161" s="41"/>
      <c r="HU161" s="41"/>
      <c r="HV161" s="42"/>
      <c r="HW161" s="41"/>
      <c r="HX161" s="41"/>
      <c r="HY161" s="41"/>
      <c r="HZ161" s="42"/>
      <c r="IA161" s="41"/>
      <c r="IB161" s="41"/>
      <c r="IC161" s="41"/>
      <c r="ID161" s="42"/>
      <c r="IE161" s="41"/>
      <c r="IF161" s="41"/>
      <c r="IG161" s="41"/>
      <c r="IH161" s="42"/>
      <c r="II161" s="41"/>
      <c r="IJ161" s="41"/>
      <c r="IK161" s="41"/>
      <c r="IL161" s="42"/>
      <c r="IM161" s="41"/>
      <c r="IN161" s="41"/>
      <c r="IO161" s="41"/>
      <c r="IP161" s="42"/>
      <c r="IQ161" s="41"/>
      <c r="IR161" s="41"/>
      <c r="IS161" s="41"/>
      <c r="IT161" s="42"/>
      <c r="IU161" s="41"/>
      <c r="IV161" s="41"/>
      <c r="IW161" s="41"/>
      <c r="IX161" s="42"/>
      <c r="IY161" s="41"/>
      <c r="IZ161" s="41"/>
      <c r="JA161" s="41"/>
      <c r="JB161" s="42"/>
      <c r="JC161" s="41"/>
      <c r="JD161" s="41"/>
      <c r="JE161" s="41"/>
      <c r="JF161" s="42"/>
      <c r="JG161" s="41"/>
      <c r="JH161" s="41"/>
      <c r="JI161" s="41"/>
      <c r="JJ161" s="42"/>
      <c r="JK161" s="41"/>
      <c r="JL161" s="41"/>
      <c r="JM161" s="41"/>
      <c r="JN161" s="42"/>
      <c r="JO161" s="41"/>
      <c r="JP161" s="41"/>
      <c r="JQ161" s="41"/>
      <c r="JR161" s="42"/>
      <c r="JS161" s="41"/>
      <c r="JT161" s="41"/>
      <c r="JU161" s="41"/>
      <c r="JV161" s="42"/>
      <c r="JW161" s="41"/>
      <c r="JX161" s="41"/>
      <c r="JY161" s="41"/>
      <c r="JZ161" s="42"/>
      <c r="KA161" s="41"/>
      <c r="KB161" s="41"/>
      <c r="KC161" s="41"/>
      <c r="KD161" s="42"/>
      <c r="KE161" s="41"/>
      <c r="KF161" s="41"/>
      <c r="KG161" s="41"/>
      <c r="KH161" s="42"/>
      <c r="KI161" s="41"/>
      <c r="KJ161" s="41"/>
      <c r="KK161" s="41"/>
      <c r="KL161" s="43"/>
      <c r="KM161" s="44"/>
      <c r="KN161" s="45"/>
      <c r="KO161" s="45"/>
      <c r="KP161" s="42"/>
      <c r="KQ161" s="41"/>
      <c r="KR161" s="41"/>
      <c r="KS161" s="41"/>
      <c r="KT161" s="42"/>
      <c r="KU161" s="41"/>
      <c r="KV161" s="41"/>
      <c r="KW161" s="41"/>
      <c r="KX161" s="42"/>
      <c r="KY161" s="41"/>
      <c r="KZ161" s="41"/>
      <c r="LA161" s="41"/>
      <c r="LB161" s="42"/>
      <c r="LC161" s="41"/>
      <c r="LD161" s="41"/>
      <c r="LE161" s="41"/>
      <c r="LF161" s="42"/>
      <c r="LG161" s="41"/>
      <c r="LH161" s="41"/>
      <c r="LI161" s="41"/>
      <c r="LJ161" s="42"/>
      <c r="LK161" s="41"/>
      <c r="LL161" s="41"/>
      <c r="LM161" s="41"/>
      <c r="LN161" s="42"/>
      <c r="LO161" s="41"/>
      <c r="LP161" s="41"/>
      <c r="LQ161" s="41"/>
      <c r="LR161" s="42"/>
      <c r="LS161" s="41"/>
      <c r="LT161" s="41"/>
      <c r="LU161" s="41"/>
      <c r="LV161" s="42"/>
      <c r="LW161" s="41"/>
      <c r="LX161" s="41"/>
      <c r="LY161" s="41"/>
      <c r="LZ161" s="42"/>
      <c r="MA161" s="41"/>
      <c r="MB161" s="41"/>
      <c r="MC161" s="41"/>
      <c r="MD161" s="42"/>
      <c r="ME161" s="41"/>
      <c r="MF161" s="41"/>
      <c r="MG161" s="41"/>
      <c r="MH161" s="42"/>
      <c r="MI161" s="41"/>
      <c r="MJ161" s="41"/>
      <c r="MK161" s="41"/>
      <c r="ML161" s="42"/>
      <c r="MM161" s="41"/>
      <c r="MN161" s="41"/>
      <c r="MO161" s="41"/>
      <c r="MP161" s="42"/>
      <c r="MQ161" s="41"/>
      <c r="MR161" s="41"/>
      <c r="MS161" s="41"/>
      <c r="MT161" s="42"/>
      <c r="MU161" s="41"/>
      <c r="MV161" s="41"/>
      <c r="MW161" s="41"/>
      <c r="MX161" s="42"/>
      <c r="MY161" s="41"/>
      <c r="MZ161" s="41"/>
      <c r="NA161" s="41"/>
      <c r="NB161" s="42"/>
      <c r="NC161" s="41"/>
      <c r="ND161" s="41"/>
      <c r="NE161" s="41"/>
      <c r="NF161" s="42"/>
      <c r="NG161" s="41"/>
      <c r="NH161" s="41"/>
      <c r="NI161" s="41"/>
      <c r="NJ161" s="42"/>
      <c r="NK161" s="41"/>
      <c r="NL161" s="41"/>
      <c r="NM161" s="41"/>
      <c r="NN161" s="42"/>
      <c r="NO161" s="41"/>
      <c r="NP161" s="41"/>
      <c r="NQ161" s="41"/>
      <c r="NR161" s="42"/>
      <c r="NS161" s="41"/>
      <c r="NT161" s="41"/>
      <c r="NU161" s="41"/>
      <c r="NV161" s="42"/>
      <c r="NW161" s="41"/>
      <c r="NX161" s="41"/>
      <c r="NY161" s="41"/>
      <c r="NZ161" s="42"/>
      <c r="OA161" s="41"/>
      <c r="OB161" s="41"/>
      <c r="OC161" s="41"/>
      <c r="OD161" s="42"/>
      <c r="OE161" s="41"/>
      <c r="OF161" s="41"/>
      <c r="OG161" s="41"/>
      <c r="OH161" s="42"/>
      <c r="OI161" s="41"/>
      <c r="OJ161" s="41"/>
      <c r="OK161" s="41"/>
      <c r="OL161" s="42"/>
      <c r="OM161" s="41"/>
      <c r="ON161" s="41"/>
      <c r="OO161" s="41"/>
      <c r="OP161" s="42"/>
      <c r="OQ161" s="41"/>
      <c r="OR161" s="41"/>
      <c r="OS161" s="41"/>
      <c r="OT161" s="42"/>
      <c r="OU161" s="41"/>
      <c r="OV161" s="41"/>
      <c r="OW161" s="41"/>
      <c r="OX161" s="42"/>
      <c r="OY161" s="41"/>
      <c r="OZ161" s="41"/>
      <c r="PA161" s="41"/>
      <c r="PB161" s="42"/>
      <c r="PC161" s="41"/>
      <c r="PD161" s="41"/>
      <c r="PE161" s="41"/>
      <c r="PF161" s="42"/>
      <c r="PG161" s="41"/>
      <c r="PH161" s="41"/>
      <c r="PI161" s="41"/>
      <c r="PJ161" s="42"/>
      <c r="PK161" s="41"/>
      <c r="PL161" s="41"/>
      <c r="PM161" s="41"/>
      <c r="PN161" s="42"/>
      <c r="PO161" s="41"/>
      <c r="PP161" s="41"/>
      <c r="PQ161" s="41"/>
      <c r="PR161" s="42"/>
      <c r="PS161" s="41"/>
      <c r="PT161" s="41"/>
      <c r="PU161" s="41"/>
      <c r="PV161" s="42"/>
      <c r="PW161" s="41"/>
      <c r="PX161" s="41"/>
      <c r="PY161" s="41"/>
      <c r="PZ161" s="42"/>
      <c r="QA161" s="41"/>
      <c r="QB161" s="41"/>
      <c r="QC161" s="41"/>
      <c r="QD161" s="42"/>
      <c r="QE161" s="41"/>
      <c r="QF161" s="41"/>
      <c r="QG161" s="41"/>
      <c r="QH161" s="42"/>
      <c r="QI161" s="41"/>
      <c r="QJ161" s="41"/>
      <c r="QK161" s="41"/>
      <c r="QL161" s="42"/>
      <c r="QM161" s="41"/>
      <c r="QN161" s="41"/>
      <c r="QO161" s="41"/>
      <c r="QP161" s="43"/>
      <c r="QQ161" s="44"/>
      <c r="QR161" s="45"/>
      <c r="QS161" s="45"/>
      <c r="QT161" s="42"/>
      <c r="QU161" s="41"/>
      <c r="QV161" s="41"/>
      <c r="QW161" s="41"/>
      <c r="QX161" s="42"/>
      <c r="QY161" s="41"/>
      <c r="QZ161" s="41"/>
      <c r="RA161" s="41"/>
      <c r="RB161" s="42"/>
      <c r="RC161" s="41"/>
      <c r="RD161" s="41"/>
      <c r="RE161" s="41"/>
      <c r="RF161" s="42"/>
      <c r="RG161" s="41"/>
      <c r="RH161" s="41"/>
      <c r="RI161" s="41"/>
      <c r="RJ161" s="42"/>
      <c r="RK161" s="41"/>
      <c r="RL161" s="41"/>
      <c r="RM161" s="41"/>
      <c r="RN161" s="42"/>
      <c r="RO161" s="41"/>
      <c r="RP161" s="41"/>
      <c r="RQ161" s="41"/>
      <c r="RR161" s="42"/>
      <c r="RS161" s="41"/>
      <c r="RT161" s="41"/>
      <c r="RU161" s="41"/>
      <c r="RV161" s="42"/>
      <c r="RW161" s="41"/>
      <c r="RX161" s="41"/>
      <c r="RY161" s="41"/>
      <c r="RZ161" s="42"/>
      <c r="SA161" s="41"/>
      <c r="SB161" s="41"/>
      <c r="SC161" s="41"/>
      <c r="SD161" s="42"/>
      <c r="SE161" s="41"/>
      <c r="SF161" s="41"/>
      <c r="SG161" s="41"/>
      <c r="SH161" s="42"/>
      <c r="SI161" s="41"/>
      <c r="SJ161" s="41"/>
      <c r="SK161" s="41"/>
      <c r="SL161" s="42"/>
      <c r="SM161" s="41"/>
      <c r="SN161" s="41"/>
      <c r="SO161" s="41"/>
      <c r="SP161" s="42"/>
      <c r="SQ161" s="41"/>
      <c r="SR161" s="41"/>
      <c r="SS161" s="41"/>
      <c r="ST161" s="42"/>
      <c r="SU161" s="41"/>
      <c r="SV161" s="41"/>
      <c r="SW161" s="41"/>
      <c r="SX161" s="42"/>
      <c r="SY161" s="41"/>
      <c r="SZ161" s="41"/>
      <c r="TA161" s="41"/>
      <c r="TB161" s="42"/>
      <c r="TC161" s="41"/>
      <c r="TD161" s="41"/>
      <c r="TE161" s="41"/>
      <c r="TF161" s="42"/>
      <c r="TG161" s="41"/>
      <c r="TH161" s="41"/>
      <c r="TI161" s="41"/>
      <c r="TJ161" s="42"/>
      <c r="TK161" s="41"/>
      <c r="TL161" s="41"/>
      <c r="TM161" s="41"/>
      <c r="TN161" s="42"/>
      <c r="TO161" s="41"/>
      <c r="TP161" s="41"/>
      <c r="TQ161" s="41"/>
      <c r="TR161" s="42"/>
      <c r="TS161" s="41"/>
      <c r="TT161" s="41"/>
      <c r="TU161" s="41"/>
      <c r="TV161" s="42"/>
      <c r="TW161" s="41"/>
      <c r="TX161" s="41"/>
      <c r="TY161" s="41"/>
      <c r="TZ161" s="42"/>
      <c r="UA161" s="41"/>
      <c r="UB161" s="41"/>
      <c r="UC161" s="41"/>
      <c r="UD161" s="42"/>
      <c r="UE161" s="41"/>
      <c r="UF161" s="41"/>
      <c r="UG161" s="41"/>
      <c r="UH161" s="42"/>
      <c r="UI161" s="41"/>
      <c r="UJ161" s="41"/>
      <c r="UK161" s="41"/>
      <c r="UL161" s="42"/>
      <c r="UM161" s="41"/>
      <c r="UN161" s="41"/>
      <c r="UO161" s="41"/>
      <c r="UP161" s="42"/>
      <c r="UQ161" s="41"/>
      <c r="UR161" s="41"/>
      <c r="US161" s="41"/>
      <c r="UT161" s="42"/>
      <c r="UU161" s="41"/>
      <c r="UV161" s="41"/>
      <c r="UW161" s="41"/>
      <c r="UX161" s="42"/>
      <c r="UY161" s="41"/>
      <c r="UZ161" s="41"/>
      <c r="VA161" s="41"/>
      <c r="VB161" s="42"/>
      <c r="VC161" s="41"/>
      <c r="VD161" s="41"/>
      <c r="VE161" s="41"/>
      <c r="VF161" s="42"/>
      <c r="VG161" s="41"/>
      <c r="VH161" s="41"/>
      <c r="VI161" s="41"/>
      <c r="VJ161" s="42"/>
      <c r="VK161" s="41"/>
      <c r="VL161" s="41"/>
      <c r="VM161" s="41"/>
      <c r="VN161" s="42"/>
      <c r="VO161" s="41"/>
      <c r="VP161" s="41"/>
      <c r="VQ161" s="41"/>
      <c r="VR161" s="42"/>
      <c r="VS161" s="41"/>
      <c r="VT161" s="41"/>
      <c r="VU161" s="41"/>
      <c r="VV161" s="42"/>
      <c r="VW161" s="41"/>
      <c r="VX161" s="41"/>
      <c r="VY161" s="41"/>
      <c r="VZ161" s="42"/>
      <c r="WA161" s="41"/>
      <c r="WB161" s="41"/>
      <c r="WC161" s="41"/>
      <c r="WD161" s="42"/>
      <c r="WE161" s="41"/>
      <c r="WF161" s="41"/>
      <c r="WG161" s="41"/>
      <c r="WH161" s="42"/>
      <c r="WI161" s="41"/>
      <c r="WJ161" s="41"/>
      <c r="WK161" s="41"/>
      <c r="WL161" s="42"/>
      <c r="WM161" s="41"/>
      <c r="WN161" s="41"/>
      <c r="WO161" s="41"/>
      <c r="WP161" s="42"/>
      <c r="WQ161" s="41"/>
      <c r="WR161" s="41"/>
      <c r="WS161" s="41"/>
      <c r="WT161" s="43"/>
      <c r="WU161" s="44"/>
      <c r="WV161" s="45"/>
      <c r="WW161" s="45"/>
      <c r="WX161" s="42"/>
      <c r="WY161" s="41"/>
      <c r="WZ161" s="41"/>
      <c r="XA161" s="41"/>
      <c r="XB161" s="42"/>
      <c r="XC161" s="41"/>
      <c r="XD161" s="41"/>
      <c r="XE161" s="41"/>
      <c r="XF161" s="42"/>
      <c r="XG161" s="41"/>
      <c r="XH161" s="41"/>
      <c r="XI161" s="41"/>
      <c r="XJ161" s="42"/>
      <c r="XK161" s="41"/>
      <c r="XL161" s="41"/>
      <c r="XM161" s="41"/>
      <c r="XN161" s="42"/>
      <c r="XO161" s="41"/>
      <c r="XP161" s="41"/>
      <c r="XQ161" s="41"/>
      <c r="XR161" s="42"/>
      <c r="XS161" s="41"/>
      <c r="XT161" s="41"/>
      <c r="XU161" s="41"/>
      <c r="XV161" s="42"/>
      <c r="XW161" s="41"/>
      <c r="XX161" s="41"/>
      <c r="XY161" s="41"/>
      <c r="XZ161" s="42"/>
      <c r="YA161" s="41"/>
      <c r="YB161" s="41"/>
      <c r="YC161" s="41"/>
      <c r="YD161" s="42"/>
      <c r="YE161" s="41"/>
      <c r="YF161" s="41"/>
      <c r="YG161" s="41"/>
      <c r="YH161" s="42"/>
      <c r="YI161" s="41"/>
      <c r="YJ161" s="41"/>
      <c r="YK161" s="41"/>
      <c r="YL161" s="42"/>
      <c r="YM161" s="41"/>
      <c r="YN161" s="41"/>
      <c r="YO161" s="41"/>
      <c r="YP161" s="42"/>
      <c r="YQ161" s="41"/>
      <c r="YR161" s="41"/>
      <c r="YS161" s="41"/>
      <c r="YT161" s="42"/>
      <c r="YU161" s="41"/>
      <c r="YV161" s="41"/>
      <c r="YW161" s="41"/>
      <c r="YX161" s="42"/>
      <c r="YY161" s="41"/>
      <c r="YZ161" s="41"/>
      <c r="ZA161" s="41"/>
      <c r="ZB161" s="42"/>
      <c r="ZC161" s="41"/>
      <c r="ZD161" s="41"/>
      <c r="ZE161" s="41"/>
      <c r="ZF161" s="42"/>
      <c r="ZG161" s="41"/>
      <c r="ZH161" s="41"/>
      <c r="ZI161" s="41"/>
      <c r="ZJ161" s="42"/>
      <c r="ZK161" s="41"/>
      <c r="ZL161" s="41"/>
      <c r="ZM161" s="41"/>
      <c r="ZN161" s="42"/>
      <c r="ZO161" s="41"/>
      <c r="ZP161" s="41"/>
      <c r="ZQ161" s="41"/>
      <c r="ZR161" s="42"/>
      <c r="ZS161" s="41"/>
      <c r="ZT161" s="41"/>
      <c r="ZU161" s="41"/>
      <c r="ZV161" s="42"/>
      <c r="ZW161" s="41"/>
      <c r="ZX161" s="41"/>
      <c r="ZY161" s="41"/>
      <c r="ZZ161" s="42"/>
      <c r="AAA161" s="41"/>
      <c r="AAB161" s="41"/>
      <c r="AAC161" s="41"/>
      <c r="AAD161" s="42"/>
      <c r="AAE161" s="41"/>
      <c r="AAF161" s="41"/>
      <c r="AAG161" s="41"/>
      <c r="AAH161" s="42"/>
      <c r="AAI161" s="41"/>
      <c r="AAJ161" s="41"/>
      <c r="AAK161" s="41"/>
      <c r="AAL161" s="42"/>
      <c r="AAM161" s="41"/>
      <c r="AAN161" s="41"/>
      <c r="AAO161" s="41"/>
      <c r="AAP161" s="42"/>
      <c r="AAQ161" s="41"/>
      <c r="AAR161" s="41"/>
      <c r="AAS161" s="41"/>
      <c r="AAT161" s="42"/>
      <c r="AAU161" s="41"/>
      <c r="AAV161" s="41"/>
      <c r="AAW161" s="41"/>
      <c r="AAX161" s="42"/>
      <c r="AAY161" s="41"/>
      <c r="AAZ161" s="41"/>
      <c r="ABA161" s="41"/>
      <c r="ABB161" s="42"/>
      <c r="ABC161" s="41"/>
      <c r="ABD161" s="41"/>
      <c r="ABE161" s="41"/>
      <c r="ABF161" s="42"/>
      <c r="ABG161" s="41"/>
      <c r="ABH161" s="41"/>
      <c r="ABI161" s="41"/>
      <c r="ABJ161" s="42"/>
      <c r="ABK161" s="41"/>
      <c r="ABL161" s="41"/>
      <c r="ABM161" s="41"/>
      <c r="ABN161" s="42"/>
      <c r="ABO161" s="41"/>
      <c r="ABP161" s="41"/>
      <c r="ABQ161" s="41"/>
      <c r="ABR161" s="42"/>
      <c r="ABS161" s="41"/>
      <c r="ABT161" s="41"/>
      <c r="ABU161" s="41"/>
      <c r="ABV161" s="42"/>
      <c r="ABW161" s="41"/>
      <c r="ABX161" s="41"/>
      <c r="ABY161" s="41"/>
      <c r="ABZ161" s="42"/>
      <c r="ACA161" s="41"/>
      <c r="ACB161" s="41"/>
      <c r="ACC161" s="41"/>
      <c r="ACD161" s="42"/>
      <c r="ACE161" s="41"/>
      <c r="ACF161" s="41"/>
      <c r="ACG161" s="41"/>
      <c r="ACH161" s="42"/>
      <c r="ACI161" s="41"/>
      <c r="ACJ161" s="41"/>
      <c r="ACK161" s="41"/>
      <c r="ACL161" s="42"/>
      <c r="ACM161" s="41"/>
      <c r="ACN161" s="41"/>
      <c r="ACO161" s="41"/>
      <c r="ACP161" s="42"/>
      <c r="ACQ161" s="41"/>
      <c r="ACR161" s="41"/>
      <c r="ACS161" s="41"/>
      <c r="ACT161" s="42"/>
      <c r="ACU161" s="41"/>
      <c r="ACV161" s="41"/>
      <c r="ACW161" s="41"/>
      <c r="ACX161" s="43"/>
      <c r="ACY161" s="44"/>
      <c r="ACZ161" s="45"/>
      <c r="ADA161" s="45"/>
      <c r="ADB161" s="42"/>
      <c r="ADC161" s="41"/>
      <c r="ADD161" s="41"/>
      <c r="ADE161" s="41"/>
      <c r="ADF161" s="42"/>
      <c r="ADG161" s="41"/>
      <c r="ADH161" s="41"/>
      <c r="ADI161" s="41"/>
      <c r="ADJ161" s="42"/>
      <c r="ADK161" s="41"/>
      <c r="ADL161" s="41"/>
      <c r="ADM161" s="41"/>
      <c r="ADN161" s="42"/>
      <c r="ADO161" s="41"/>
      <c r="ADP161" s="41"/>
      <c r="ADQ161" s="41"/>
      <c r="ADR161" s="42"/>
      <c r="ADS161" s="41"/>
      <c r="ADT161" s="41"/>
      <c r="ADU161" s="41"/>
      <c r="ADV161" s="42"/>
      <c r="ADW161" s="41"/>
      <c r="ADX161" s="41"/>
      <c r="ADY161" s="41"/>
      <c r="ADZ161" s="42"/>
      <c r="AEA161" s="41"/>
      <c r="AEB161" s="41"/>
      <c r="AEC161" s="41"/>
      <c r="AED161" s="42"/>
      <c r="AEE161" s="41"/>
      <c r="AEF161" s="41"/>
      <c r="AEG161" s="41"/>
      <c r="AEH161" s="42"/>
      <c r="AEI161" s="41"/>
      <c r="AEJ161" s="41"/>
      <c r="AEK161" s="41"/>
      <c r="AEL161" s="42"/>
      <c r="AEM161" s="41"/>
      <c r="AEN161" s="41"/>
      <c r="AEO161" s="41"/>
      <c r="AEP161" s="42"/>
      <c r="AEQ161" s="41"/>
      <c r="AER161" s="41"/>
      <c r="AES161" s="41"/>
      <c r="AET161" s="42"/>
      <c r="AEU161" s="41"/>
      <c r="AEV161" s="41"/>
      <c r="AEW161" s="41"/>
      <c r="AEX161" s="42"/>
      <c r="AEY161" s="41"/>
      <c r="AEZ161" s="41"/>
      <c r="AFA161" s="41"/>
      <c r="AFB161" s="42"/>
      <c r="AFC161" s="41"/>
      <c r="AFD161" s="41"/>
      <c r="AFE161" s="41"/>
      <c r="AFF161" s="42"/>
      <c r="AFG161" s="41"/>
      <c r="AFH161" s="41"/>
      <c r="AFI161" s="41"/>
      <c r="AFJ161" s="42"/>
      <c r="AFK161" s="41"/>
      <c r="AFL161" s="41"/>
      <c r="AFM161" s="41"/>
      <c r="AFN161" s="42"/>
      <c r="AFO161" s="41"/>
      <c r="AFP161" s="41"/>
      <c r="AFQ161" s="41"/>
      <c r="AFR161" s="42"/>
      <c r="AFS161" s="41"/>
      <c r="AFT161" s="41"/>
      <c r="AFU161" s="41"/>
      <c r="AFV161" s="42"/>
      <c r="AFW161" s="41"/>
      <c r="AFX161" s="41"/>
      <c r="AFY161" s="41"/>
      <c r="AFZ161" s="42"/>
      <c r="AGA161" s="41"/>
      <c r="AGB161" s="41"/>
      <c r="AGC161" s="41"/>
      <c r="AGD161" s="42"/>
      <c r="AGE161" s="41"/>
      <c r="AGF161" s="41"/>
      <c r="AGG161" s="41"/>
      <c r="AGH161" s="42"/>
      <c r="AGI161" s="41"/>
      <c r="AGJ161" s="41"/>
      <c r="AGK161" s="41"/>
      <c r="AGL161" s="42"/>
      <c r="AGM161" s="41"/>
      <c r="AGN161" s="41"/>
      <c r="AGO161" s="41"/>
      <c r="AGP161" s="42"/>
      <c r="AGQ161" s="41"/>
      <c r="AGR161" s="41"/>
      <c r="AGS161" s="41"/>
      <c r="AGT161" s="42"/>
      <c r="AGU161" s="41"/>
      <c r="AGV161" s="41"/>
      <c r="AGW161" s="41"/>
      <c r="AGX161" s="42"/>
      <c r="AGY161" s="41"/>
      <c r="AGZ161" s="41"/>
      <c r="AHA161" s="41"/>
      <c r="AHB161" s="42"/>
      <c r="AHC161" s="41"/>
      <c r="AHD161" s="41"/>
      <c r="AHE161" s="41"/>
      <c r="AHF161" s="42"/>
      <c r="AHG161" s="41"/>
      <c r="AHH161" s="41"/>
      <c r="AHI161" s="41"/>
      <c r="AHJ161" s="42"/>
      <c r="AHK161" s="41"/>
      <c r="AHL161" s="41"/>
      <c r="AHM161" s="41"/>
      <c r="AHN161" s="42"/>
      <c r="AHO161" s="41"/>
      <c r="AHP161" s="41"/>
      <c r="AHQ161" s="41"/>
      <c r="AHR161" s="42"/>
      <c r="AHS161" s="41"/>
      <c r="AHT161" s="41"/>
      <c r="AHU161" s="41"/>
      <c r="AHV161" s="42"/>
      <c r="AHW161" s="41"/>
      <c r="AHX161" s="41"/>
      <c r="AHY161" s="41"/>
      <c r="AHZ161" s="42"/>
      <c r="AIA161" s="41"/>
      <c r="AIB161" s="41"/>
      <c r="AIC161" s="41"/>
      <c r="AID161" s="42"/>
      <c r="AIE161" s="41"/>
      <c r="AIF161" s="41"/>
      <c r="AIG161" s="41"/>
      <c r="AIH161" s="42"/>
      <c r="AII161" s="41"/>
      <c r="AIJ161" s="41"/>
      <c r="AIK161" s="41"/>
      <c r="AIL161" s="42"/>
      <c r="AIM161" s="41"/>
      <c r="AIN161" s="41"/>
      <c r="AIO161" s="41"/>
      <c r="AIP161" s="42"/>
      <c r="AIQ161" s="41"/>
      <c r="AIR161" s="41"/>
      <c r="AIS161" s="41"/>
      <c r="AIT161" s="42"/>
      <c r="AIU161" s="41"/>
      <c r="AIV161" s="41"/>
      <c r="AIW161" s="41"/>
      <c r="AIX161" s="42"/>
      <c r="AIY161" s="41"/>
      <c r="AIZ161" s="41"/>
      <c r="AJA161" s="41"/>
      <c r="AJB161" s="43"/>
      <c r="AJC161" s="44"/>
      <c r="AJD161" s="45"/>
      <c r="AJE161" s="45"/>
      <c r="AJF161" s="42"/>
      <c r="AJG161" s="41"/>
      <c r="AJH161" s="41"/>
      <c r="AJI161" s="41"/>
      <c r="AJJ161" s="42"/>
      <c r="AJK161" s="41"/>
      <c r="AJL161" s="41"/>
      <c r="AJM161" s="41"/>
      <c r="AJN161" s="42"/>
      <c r="AJO161" s="41"/>
      <c r="AJP161" s="41"/>
      <c r="AJQ161" s="41"/>
      <c r="AJR161" s="42"/>
      <c r="AJS161" s="41"/>
      <c r="AJT161" s="41"/>
      <c r="AJU161" s="41"/>
      <c r="AJV161" s="42"/>
      <c r="AJW161" s="41"/>
      <c r="AJX161" s="41"/>
      <c r="AJY161" s="41"/>
      <c r="AJZ161" s="42"/>
      <c r="AKA161" s="41"/>
      <c r="AKB161" s="41"/>
      <c r="AKC161" s="41"/>
      <c r="AKD161" s="42"/>
      <c r="AKE161" s="41"/>
      <c r="AKF161" s="41"/>
      <c r="AKG161" s="41"/>
      <c r="AKH161" s="42"/>
      <c r="AKI161" s="41"/>
      <c r="AKJ161" s="41"/>
      <c r="AKK161" s="41"/>
      <c r="AKL161" s="42"/>
      <c r="AKM161" s="41"/>
      <c r="AKN161" s="41"/>
      <c r="AKO161" s="41"/>
      <c r="AKP161" s="42"/>
      <c r="AKQ161" s="41"/>
      <c r="AKR161" s="41"/>
      <c r="AKS161" s="41"/>
      <c r="AKT161" s="42"/>
      <c r="AKU161" s="41"/>
      <c r="AKV161" s="41"/>
      <c r="AKW161" s="41"/>
      <c r="AKX161" s="42"/>
      <c r="AKY161" s="41"/>
      <c r="AKZ161" s="41"/>
      <c r="ALA161" s="41"/>
      <c r="ALB161" s="42"/>
      <c r="ALC161" s="41"/>
      <c r="ALD161" s="41"/>
      <c r="ALE161" s="41"/>
      <c r="ALF161" s="42"/>
      <c r="ALG161" s="41"/>
      <c r="ALH161" s="41"/>
      <c r="ALI161" s="41"/>
      <c r="ALJ161" s="42"/>
      <c r="ALK161" s="41"/>
      <c r="ALL161" s="41"/>
      <c r="ALM161" s="41"/>
      <c r="ALN161" s="42"/>
      <c r="ALO161" s="41"/>
      <c r="ALP161" s="41"/>
      <c r="ALQ161" s="41"/>
      <c r="ALR161" s="42"/>
      <c r="ALS161" s="41"/>
      <c r="ALT161" s="41"/>
      <c r="ALU161" s="41"/>
      <c r="ALV161" s="42"/>
      <c r="ALW161" s="41"/>
      <c r="ALX161" s="41"/>
      <c r="ALY161" s="41"/>
      <c r="ALZ161" s="42"/>
      <c r="AMA161" s="41"/>
      <c r="AMB161" s="41"/>
      <c r="AMC161" s="41"/>
      <c r="AMD161" s="42"/>
      <c r="AME161" s="41"/>
      <c r="AMF161" s="41"/>
      <c r="AMG161" s="41"/>
      <c r="AMH161" s="42"/>
      <c r="AMI161" s="41"/>
      <c r="AMJ161" s="41"/>
      <c r="AMK161" s="41"/>
      <c r="AML161" s="42"/>
      <c r="AMM161" s="41"/>
      <c r="AMN161" s="41"/>
      <c r="AMO161" s="41"/>
      <c r="AMP161" s="42"/>
      <c r="AMQ161" s="41"/>
      <c r="AMR161" s="41"/>
      <c r="AMS161" s="41"/>
      <c r="AMT161" s="42"/>
      <c r="AMU161" s="41"/>
      <c r="AMV161" s="41"/>
      <c r="AMW161" s="41"/>
      <c r="AMX161" s="42"/>
      <c r="AMY161" s="41"/>
      <c r="AMZ161" s="41"/>
      <c r="ANA161" s="41"/>
      <c r="ANB161" s="42"/>
      <c r="ANC161" s="41"/>
      <c r="AND161" s="41"/>
      <c r="ANE161" s="41"/>
      <c r="ANF161" s="42"/>
      <c r="ANG161" s="41"/>
      <c r="ANH161" s="41"/>
      <c r="ANI161" s="41"/>
      <c r="ANJ161" s="42"/>
      <c r="ANK161" s="41"/>
      <c r="ANL161" s="41"/>
      <c r="ANM161" s="41"/>
      <c r="ANN161" s="42"/>
      <c r="ANO161" s="41"/>
      <c r="ANP161" s="41"/>
      <c r="ANQ161" s="41"/>
      <c r="ANR161" s="42"/>
      <c r="ANS161" s="41"/>
      <c r="ANT161" s="41"/>
      <c r="ANU161" s="41"/>
      <c r="ANV161" s="42"/>
      <c r="ANW161" s="41"/>
      <c r="ANX161" s="41"/>
      <c r="ANY161" s="41"/>
      <c r="ANZ161" s="42"/>
      <c r="AOA161" s="41"/>
      <c r="AOB161" s="41"/>
      <c r="AOC161" s="41"/>
      <c r="AOD161" s="42"/>
      <c r="AOE161" s="41"/>
      <c r="AOF161" s="41"/>
      <c r="AOG161" s="41"/>
      <c r="AOH161" s="42"/>
      <c r="AOI161" s="41"/>
      <c r="AOJ161" s="41"/>
      <c r="AOK161" s="41"/>
      <c r="AOL161" s="42"/>
      <c r="AOM161" s="41"/>
      <c r="AON161" s="41"/>
      <c r="AOO161" s="41"/>
      <c r="AOP161" s="42"/>
      <c r="AOQ161" s="41"/>
      <c r="AOR161" s="41"/>
      <c r="AOS161" s="41"/>
      <c r="AOT161" s="42"/>
      <c r="AOU161" s="41"/>
      <c r="AOV161" s="41"/>
      <c r="AOW161" s="41"/>
      <c r="AOX161" s="42"/>
      <c r="AOY161" s="41"/>
      <c r="AOZ161" s="41"/>
      <c r="APA161" s="41"/>
      <c r="APB161" s="42"/>
      <c r="APC161" s="41"/>
      <c r="APD161" s="41"/>
      <c r="APE161" s="41"/>
      <c r="APF161" s="43"/>
      <c r="APG161" s="44"/>
      <c r="APH161" s="45"/>
      <c r="API161" s="45"/>
      <c r="APJ161" s="42"/>
      <c r="APK161" s="41"/>
      <c r="APL161" s="41"/>
      <c r="APM161" s="41"/>
      <c r="APN161" s="42"/>
      <c r="APO161" s="41"/>
      <c r="APP161" s="41"/>
      <c r="APQ161" s="41"/>
      <c r="APR161" s="42"/>
      <c r="APS161" s="41"/>
      <c r="APT161" s="41"/>
      <c r="APU161" s="41"/>
      <c r="APV161" s="42"/>
      <c r="APW161" s="41"/>
      <c r="APX161" s="41"/>
      <c r="APY161" s="41"/>
      <c r="APZ161" s="42"/>
      <c r="AQA161" s="41"/>
      <c r="AQB161" s="41"/>
      <c r="AQC161" s="41"/>
      <c r="AQD161" s="42"/>
      <c r="AQE161" s="41"/>
      <c r="AQF161" s="41"/>
      <c r="AQG161" s="41"/>
      <c r="AQH161" s="42"/>
      <c r="AQI161" s="41"/>
      <c r="AQJ161" s="41"/>
      <c r="AQK161" s="41"/>
      <c r="AQL161" s="42"/>
      <c r="AQM161" s="41"/>
      <c r="AQN161" s="41"/>
      <c r="AQO161" s="41"/>
      <c r="AQP161" s="42"/>
      <c r="AQQ161" s="41"/>
      <c r="AQR161" s="41"/>
      <c r="AQS161" s="41"/>
      <c r="AQT161" s="42"/>
      <c r="AQU161" s="41"/>
      <c r="AQV161" s="41"/>
      <c r="AQW161" s="41"/>
      <c r="AQX161" s="42"/>
      <c r="AQY161" s="41"/>
      <c r="AQZ161" s="41"/>
      <c r="ARA161" s="41"/>
      <c r="ARB161" s="42"/>
      <c r="ARC161" s="41"/>
      <c r="ARD161" s="41"/>
      <c r="ARE161" s="41"/>
      <c r="ARF161" s="42"/>
      <c r="ARG161" s="41"/>
      <c r="ARH161" s="41"/>
      <c r="ARI161" s="41"/>
      <c r="ARJ161" s="42"/>
      <c r="ARK161" s="41"/>
      <c r="ARL161" s="41"/>
      <c r="ARM161" s="41"/>
      <c r="ARN161" s="42"/>
      <c r="ARO161" s="41"/>
      <c r="ARP161" s="41"/>
      <c r="ARQ161" s="41"/>
      <c r="ARR161" s="42"/>
      <c r="ARS161" s="41"/>
      <c r="ART161" s="41"/>
      <c r="ARU161" s="41"/>
      <c r="ARV161" s="42"/>
      <c r="ARW161" s="41"/>
      <c r="ARX161" s="41"/>
      <c r="ARY161" s="41"/>
      <c r="ARZ161" s="42"/>
      <c r="ASA161" s="41"/>
      <c r="ASB161" s="41"/>
      <c r="ASC161" s="41"/>
      <c r="ASD161" s="42"/>
      <c r="ASE161" s="41"/>
      <c r="ASF161" s="41"/>
      <c r="ASG161" s="41"/>
      <c r="ASH161" s="42"/>
      <c r="ASI161" s="41"/>
      <c r="ASJ161" s="41"/>
      <c r="ASK161" s="41"/>
      <c r="ASL161" s="42"/>
      <c r="ASM161" s="41"/>
      <c r="ASN161" s="41"/>
      <c r="ASO161" s="41"/>
      <c r="ASP161" s="42"/>
      <c r="ASQ161" s="41"/>
      <c r="ASR161" s="41"/>
      <c r="ASS161" s="41"/>
      <c r="AST161" s="42"/>
      <c r="ASU161" s="41"/>
      <c r="ASV161" s="41"/>
      <c r="ASW161" s="41"/>
      <c r="ASX161" s="42"/>
      <c r="ASY161" s="41"/>
      <c r="ASZ161" s="41"/>
      <c r="ATA161" s="41"/>
      <c r="ATB161" s="42"/>
      <c r="ATC161" s="41"/>
      <c r="ATD161" s="41"/>
      <c r="ATE161" s="41"/>
      <c r="ATF161" s="42"/>
      <c r="ATG161" s="41"/>
      <c r="ATH161" s="41"/>
      <c r="ATI161" s="41"/>
      <c r="ATJ161" s="42"/>
      <c r="ATK161" s="41"/>
      <c r="ATL161" s="41"/>
      <c r="ATM161" s="41"/>
      <c r="ATN161" s="42"/>
      <c r="ATO161" s="41"/>
      <c r="ATP161" s="41"/>
      <c r="ATQ161" s="41"/>
      <c r="ATR161" s="42"/>
      <c r="ATS161" s="41"/>
      <c r="ATT161" s="41"/>
      <c r="ATU161" s="41"/>
      <c r="ATV161" s="42"/>
      <c r="ATW161" s="41"/>
      <c r="ATX161" s="41"/>
      <c r="ATY161" s="41"/>
      <c r="ATZ161" s="42"/>
      <c r="AUA161" s="41"/>
      <c r="AUB161" s="41"/>
      <c r="AUC161" s="41"/>
      <c r="AUD161" s="42"/>
      <c r="AUE161" s="41"/>
      <c r="AUF161" s="41"/>
      <c r="AUG161" s="41"/>
      <c r="AUH161" s="42"/>
      <c r="AUI161" s="41"/>
      <c r="AUJ161" s="41"/>
      <c r="AUK161" s="41"/>
      <c r="AUL161" s="42"/>
      <c r="AUM161" s="41"/>
      <c r="AUN161" s="41"/>
      <c r="AUO161" s="41"/>
      <c r="AUP161" s="42"/>
      <c r="AUQ161" s="41"/>
      <c r="AUR161" s="41"/>
      <c r="AUS161" s="41"/>
      <c r="AUT161" s="42"/>
      <c r="AUU161" s="41"/>
      <c r="AUV161" s="41"/>
      <c r="AUW161" s="41"/>
      <c r="AUX161" s="42"/>
      <c r="AUY161" s="41"/>
      <c r="AUZ161" s="41"/>
      <c r="AVA161" s="41"/>
      <c r="AVB161" s="42"/>
      <c r="AVC161" s="41"/>
      <c r="AVD161" s="41"/>
      <c r="AVE161" s="41"/>
      <c r="AVF161" s="42"/>
      <c r="AVG161" s="41"/>
      <c r="AVH161" s="41"/>
      <c r="AVI161" s="41"/>
      <c r="AVJ161" s="43"/>
      <c r="AVK161" s="44"/>
      <c r="AVL161" s="45"/>
      <c r="AVM161" s="45"/>
      <c r="AVN161" s="42"/>
      <c r="AVO161" s="41"/>
      <c r="AVP161" s="41"/>
      <c r="AVQ161" s="41"/>
      <c r="AVR161" s="42"/>
      <c r="AVS161" s="41"/>
      <c r="AVT161" s="41"/>
      <c r="AVU161" s="41"/>
      <c r="AVV161" s="42"/>
      <c r="AVW161" s="41"/>
      <c r="AVX161" s="41"/>
      <c r="AVY161" s="41"/>
      <c r="AVZ161" s="42"/>
      <c r="AWA161" s="41"/>
      <c r="AWB161" s="41"/>
      <c r="AWC161" s="41"/>
      <c r="AWD161" s="42"/>
      <c r="AWE161" s="41"/>
      <c r="AWF161" s="41"/>
      <c r="AWG161" s="41"/>
      <c r="AWH161" s="42"/>
      <c r="AWI161" s="41"/>
      <c r="AWJ161" s="41"/>
      <c r="AWK161" s="41"/>
      <c r="AWL161" s="42"/>
      <c r="AWM161" s="41"/>
      <c r="AWN161" s="41"/>
      <c r="AWO161" s="41"/>
      <c r="AWP161" s="42"/>
      <c r="AWQ161" s="41"/>
      <c r="AWR161" s="41"/>
      <c r="AWS161" s="41"/>
      <c r="AWT161" s="42"/>
      <c r="AWU161" s="41"/>
      <c r="AWV161" s="41"/>
      <c r="AWW161" s="41"/>
      <c r="AWX161" s="42"/>
      <c r="AWY161" s="41"/>
      <c r="AWZ161" s="41"/>
      <c r="AXA161" s="41"/>
      <c r="AXB161" s="42"/>
      <c r="AXC161" s="41"/>
      <c r="AXD161" s="41"/>
      <c r="AXE161" s="41"/>
      <c r="AXF161" s="42"/>
      <c r="AXG161" s="41"/>
      <c r="AXH161" s="41"/>
      <c r="AXI161" s="41"/>
      <c r="AXJ161" s="42"/>
      <c r="AXK161" s="41"/>
      <c r="AXL161" s="41"/>
      <c r="AXM161" s="41"/>
      <c r="AXN161" s="42"/>
      <c r="AXO161" s="41"/>
      <c r="AXP161" s="41"/>
      <c r="AXQ161" s="41"/>
      <c r="AXR161" s="42"/>
      <c r="AXS161" s="41"/>
      <c r="AXT161" s="41"/>
      <c r="AXU161" s="41"/>
      <c r="AXV161" s="42"/>
      <c r="AXW161" s="41"/>
      <c r="AXX161" s="41"/>
      <c r="AXY161" s="41"/>
      <c r="AXZ161" s="42"/>
      <c r="AYA161" s="41"/>
      <c r="AYB161" s="41"/>
      <c r="AYC161" s="41"/>
      <c r="AYD161" s="42"/>
      <c r="AYE161" s="41"/>
      <c r="AYF161" s="41"/>
      <c r="AYG161" s="41"/>
      <c r="AYH161" s="42"/>
      <c r="AYI161" s="41"/>
      <c r="AYJ161" s="41"/>
      <c r="AYK161" s="41"/>
      <c r="AYL161" s="42"/>
      <c r="AYM161" s="41"/>
      <c r="AYN161" s="41"/>
      <c r="AYO161" s="41"/>
      <c r="AYP161" s="42"/>
      <c r="AYQ161" s="41"/>
      <c r="AYR161" s="41"/>
      <c r="AYS161" s="41"/>
      <c r="AYT161" s="42"/>
      <c r="AYU161" s="41"/>
      <c r="AYV161" s="41"/>
      <c r="AYW161" s="41"/>
      <c r="AYX161" s="42"/>
      <c r="AYY161" s="41"/>
      <c r="AYZ161" s="41"/>
      <c r="AZA161" s="41"/>
      <c r="AZB161" s="42"/>
      <c r="AZC161" s="41"/>
      <c r="AZD161" s="41"/>
      <c r="AZE161" s="41"/>
      <c r="AZF161" s="42"/>
      <c r="AZG161" s="41"/>
      <c r="AZH161" s="41"/>
      <c r="AZI161" s="41"/>
      <c r="AZJ161" s="42"/>
      <c r="AZK161" s="41"/>
      <c r="AZL161" s="41"/>
      <c r="AZM161" s="41"/>
      <c r="AZN161" s="42"/>
      <c r="AZO161" s="41"/>
      <c r="AZP161" s="41"/>
      <c r="AZQ161" s="41"/>
      <c r="AZR161" s="42"/>
      <c r="AZS161" s="41"/>
      <c r="AZT161" s="41"/>
      <c r="AZU161" s="41"/>
      <c r="AZV161" s="42"/>
      <c r="AZW161" s="41"/>
      <c r="AZX161" s="41"/>
      <c r="AZY161" s="41"/>
      <c r="AZZ161" s="42"/>
      <c r="BAA161" s="41"/>
      <c r="BAB161" s="41"/>
      <c r="BAC161" s="41"/>
      <c r="BAD161" s="42"/>
      <c r="BAE161" s="41"/>
      <c r="BAF161" s="41"/>
      <c r="BAG161" s="41"/>
      <c r="BAH161" s="42"/>
      <c r="BAI161" s="41"/>
      <c r="BAJ161" s="41"/>
      <c r="BAK161" s="41"/>
      <c r="BAL161" s="42"/>
      <c r="BAM161" s="41"/>
      <c r="BAN161" s="41"/>
      <c r="BAO161" s="41"/>
      <c r="BAP161" s="42"/>
      <c r="BAQ161" s="41"/>
      <c r="BAR161" s="41"/>
      <c r="BAS161" s="41"/>
      <c r="BAT161" s="42"/>
      <c r="BAU161" s="41"/>
      <c r="BAV161" s="41"/>
      <c r="BAW161" s="41"/>
      <c r="BAX161" s="42"/>
      <c r="BAY161" s="41"/>
      <c r="BAZ161" s="41"/>
      <c r="BBA161" s="41"/>
      <c r="BBB161" s="42"/>
      <c r="BBC161" s="41"/>
      <c r="BBD161" s="41"/>
      <c r="BBE161" s="41"/>
      <c r="BBF161" s="42"/>
      <c r="BBG161" s="41"/>
      <c r="BBH161" s="41"/>
      <c r="BBI161" s="41"/>
      <c r="BBJ161" s="42"/>
      <c r="BBK161" s="41"/>
      <c r="BBL161" s="41"/>
      <c r="BBM161" s="41"/>
      <c r="BBN161" s="43"/>
      <c r="BBO161" s="44"/>
      <c r="BBP161" s="45"/>
      <c r="BBQ161" s="45"/>
      <c r="BBR161" s="42"/>
      <c r="BBS161" s="41"/>
      <c r="BBT161" s="41"/>
      <c r="BBU161" s="41"/>
      <c r="BBV161" s="42"/>
      <c r="BBW161" s="41"/>
      <c r="BBX161" s="41"/>
      <c r="BBY161" s="41"/>
      <c r="BBZ161" s="42"/>
      <c r="BCA161" s="41"/>
      <c r="BCB161" s="41"/>
      <c r="BCC161" s="41"/>
      <c r="BCD161" s="42"/>
      <c r="BCE161" s="41"/>
      <c r="BCF161" s="41"/>
      <c r="BCG161" s="41"/>
      <c r="BCH161" s="42"/>
      <c r="BCI161" s="41"/>
      <c r="BCJ161" s="41"/>
      <c r="BCK161" s="41"/>
      <c r="BCL161" s="42"/>
      <c r="BCM161" s="41"/>
      <c r="BCN161" s="41"/>
      <c r="BCO161" s="41"/>
      <c r="BCP161" s="42"/>
      <c r="BCQ161" s="41"/>
      <c r="BCR161" s="41"/>
      <c r="BCS161" s="41"/>
      <c r="BCT161" s="42"/>
      <c r="BCU161" s="41"/>
      <c r="BCV161" s="41"/>
      <c r="BCW161" s="41"/>
      <c r="BCX161" s="42"/>
      <c r="BCY161" s="41"/>
      <c r="BCZ161" s="41"/>
      <c r="BDA161" s="41"/>
      <c r="BDB161" s="42"/>
      <c r="BDC161" s="41"/>
      <c r="BDD161" s="41"/>
      <c r="BDE161" s="41"/>
      <c r="BDF161" s="42"/>
      <c r="BDG161" s="41"/>
      <c r="BDH161" s="41"/>
      <c r="BDI161" s="41"/>
      <c r="BDJ161" s="42"/>
      <c r="BDK161" s="41"/>
      <c r="BDL161" s="41"/>
      <c r="BDM161" s="41"/>
      <c r="BDN161" s="42"/>
      <c r="BDO161" s="41"/>
      <c r="BDP161" s="41"/>
      <c r="BDQ161" s="41"/>
      <c r="BDR161" s="42"/>
      <c r="BDS161" s="41"/>
      <c r="BDT161" s="41"/>
      <c r="BDU161" s="41"/>
      <c r="BDV161" s="42"/>
      <c r="BDW161" s="41"/>
      <c r="BDX161" s="41"/>
      <c r="BDY161" s="41"/>
      <c r="BDZ161" s="42"/>
      <c r="BEA161" s="41"/>
      <c r="BEB161" s="41"/>
      <c r="BEC161" s="41"/>
      <c r="BED161" s="42"/>
      <c r="BEE161" s="41"/>
      <c r="BEF161" s="41"/>
      <c r="BEG161" s="41"/>
      <c r="BEH161" s="42"/>
      <c r="BEI161" s="41"/>
      <c r="BEJ161" s="41"/>
      <c r="BEK161" s="41"/>
      <c r="BEL161" s="42"/>
      <c r="BEM161" s="41"/>
      <c r="BEN161" s="41"/>
      <c r="BEO161" s="41"/>
      <c r="BEP161" s="42"/>
      <c r="BEQ161" s="41"/>
      <c r="BER161" s="41"/>
      <c r="BES161" s="41"/>
      <c r="BET161" s="42"/>
      <c r="BEU161" s="41"/>
      <c r="BEV161" s="41"/>
      <c r="BEW161" s="41"/>
      <c r="BEX161" s="42"/>
      <c r="BEY161" s="41"/>
      <c r="BEZ161" s="41"/>
      <c r="BFA161" s="41"/>
      <c r="BFB161" s="42"/>
      <c r="BFC161" s="41"/>
      <c r="BFD161" s="41"/>
      <c r="BFE161" s="41"/>
      <c r="BFF161" s="42"/>
      <c r="BFG161" s="41"/>
      <c r="BFH161" s="41"/>
      <c r="BFI161" s="41"/>
      <c r="BFJ161" s="42"/>
      <c r="BFK161" s="41"/>
      <c r="BFL161" s="41"/>
      <c r="BFM161" s="41"/>
      <c r="BFN161" s="42"/>
      <c r="BFO161" s="41"/>
      <c r="BFP161" s="41"/>
      <c r="BFQ161" s="41"/>
      <c r="BFR161" s="42"/>
      <c r="BFS161" s="41"/>
      <c r="BFT161" s="41"/>
      <c r="BFU161" s="41"/>
      <c r="BFV161" s="42"/>
      <c r="BFW161" s="41"/>
      <c r="BFX161" s="41"/>
      <c r="BFY161" s="41"/>
      <c r="BFZ161" s="42"/>
      <c r="BGA161" s="41"/>
      <c r="BGB161" s="41"/>
      <c r="BGC161" s="41"/>
      <c r="BGD161" s="42"/>
      <c r="BGE161" s="41"/>
      <c r="BGF161" s="41"/>
      <c r="BGG161" s="41"/>
      <c r="BGH161" s="42"/>
      <c r="BGI161" s="41"/>
      <c r="BGJ161" s="41"/>
      <c r="BGK161" s="41"/>
      <c r="BGL161" s="42"/>
      <c r="BGM161" s="41"/>
      <c r="BGN161" s="41"/>
      <c r="BGO161" s="41"/>
      <c r="BGP161" s="42"/>
      <c r="BGQ161" s="41"/>
      <c r="BGR161" s="41"/>
      <c r="BGS161" s="41"/>
      <c r="BGT161" s="42"/>
      <c r="BGU161" s="41"/>
      <c r="BGV161" s="41"/>
      <c r="BGW161" s="41"/>
      <c r="BGX161" s="42"/>
      <c r="BGY161" s="41"/>
      <c r="BGZ161" s="41"/>
      <c r="BHA161" s="41"/>
      <c r="BHB161" s="42"/>
      <c r="BHC161" s="41"/>
      <c r="BHD161" s="41"/>
      <c r="BHE161" s="41"/>
      <c r="BHF161" s="42"/>
      <c r="BHG161" s="41"/>
      <c r="BHH161" s="41"/>
      <c r="BHI161" s="41"/>
      <c r="BHJ161" s="42"/>
      <c r="BHK161" s="41"/>
      <c r="BHL161" s="41"/>
      <c r="BHM161" s="41"/>
      <c r="BHN161" s="42"/>
      <c r="BHO161" s="41"/>
      <c r="BHP161" s="41"/>
      <c r="BHQ161" s="41"/>
      <c r="BHR161" s="43"/>
      <c r="BHS161" s="44"/>
      <c r="BHT161" s="45"/>
      <c r="BHU161" s="45"/>
      <c r="BHV161" s="42"/>
      <c r="BHW161" s="41"/>
      <c r="BHX161" s="41"/>
      <c r="BHY161" s="41"/>
      <c r="BHZ161" s="42"/>
      <c r="BIA161" s="41"/>
      <c r="BIB161" s="41"/>
      <c r="BIC161" s="41"/>
      <c r="BID161" s="42"/>
      <c r="BIE161" s="41"/>
      <c r="BIF161" s="41"/>
      <c r="BIG161" s="41"/>
      <c r="BIH161" s="42"/>
      <c r="BII161" s="41"/>
      <c r="BIJ161" s="41"/>
      <c r="BIK161" s="41"/>
      <c r="BIL161" s="42"/>
      <c r="BIM161" s="41"/>
      <c r="BIN161" s="41"/>
      <c r="BIO161" s="41"/>
      <c r="BIP161" s="42"/>
      <c r="BIQ161" s="41"/>
      <c r="BIR161" s="41"/>
      <c r="BIS161" s="41"/>
      <c r="BIT161" s="42"/>
      <c r="BIU161" s="41"/>
      <c r="BIV161" s="41"/>
      <c r="BIW161" s="41"/>
      <c r="BIX161" s="42"/>
      <c r="BIY161" s="41"/>
      <c r="BIZ161" s="41"/>
      <c r="BJA161" s="41"/>
      <c r="BJB161" s="42"/>
      <c r="BJC161" s="41"/>
      <c r="BJD161" s="41"/>
      <c r="BJE161" s="41"/>
      <c r="BJF161" s="42"/>
      <c r="BJG161" s="41"/>
      <c r="BJH161" s="41"/>
      <c r="BJI161" s="41"/>
      <c r="BJJ161" s="42"/>
      <c r="BJK161" s="41"/>
      <c r="BJL161" s="41"/>
      <c r="BJM161" s="41"/>
      <c r="BJN161" s="42"/>
      <c r="BJO161" s="41"/>
      <c r="BJP161" s="41"/>
      <c r="BJQ161" s="41"/>
      <c r="BJR161" s="42"/>
      <c r="BJS161" s="41"/>
      <c r="BJT161" s="41"/>
      <c r="BJU161" s="41"/>
      <c r="BJV161" s="42"/>
      <c r="BJW161" s="41"/>
      <c r="BJX161" s="41"/>
      <c r="BJY161" s="41"/>
      <c r="BJZ161" s="42"/>
      <c r="BKA161" s="41"/>
      <c r="BKB161" s="41"/>
      <c r="BKC161" s="41"/>
      <c r="BKD161" s="42"/>
      <c r="BKE161" s="41"/>
      <c r="BKF161" s="41"/>
      <c r="BKG161" s="41"/>
      <c r="BKH161" s="42"/>
      <c r="BKI161" s="41"/>
      <c r="BKJ161" s="41"/>
      <c r="BKK161" s="41"/>
      <c r="BKL161" s="42"/>
      <c r="BKM161" s="41"/>
      <c r="BKN161" s="41"/>
      <c r="BKO161" s="41"/>
      <c r="BKP161" s="42"/>
      <c r="BKQ161" s="41"/>
      <c r="BKR161" s="41"/>
      <c r="BKS161" s="41"/>
      <c r="BKT161" s="42"/>
      <c r="BKU161" s="41"/>
      <c r="BKV161" s="41"/>
      <c r="BKW161" s="41"/>
      <c r="BKX161" s="42"/>
      <c r="BKY161" s="41"/>
      <c r="BKZ161" s="41"/>
      <c r="BLA161" s="41"/>
      <c r="BLB161" s="42"/>
      <c r="BLC161" s="41"/>
      <c r="BLD161" s="41"/>
      <c r="BLE161" s="41"/>
      <c r="BLF161" s="42"/>
      <c r="BLG161" s="41"/>
      <c r="BLH161" s="41"/>
      <c r="BLI161" s="41"/>
      <c r="BLJ161" s="42"/>
      <c r="BLK161" s="41"/>
      <c r="BLL161" s="41"/>
      <c r="BLM161" s="41"/>
      <c r="BLN161" s="42"/>
      <c r="BLO161" s="41"/>
      <c r="BLP161" s="41"/>
      <c r="BLQ161" s="41"/>
      <c r="BLR161" s="42"/>
      <c r="BLS161" s="41"/>
      <c r="BLT161" s="41"/>
      <c r="BLU161" s="41"/>
      <c r="BLV161" s="42"/>
      <c r="BLW161" s="41"/>
      <c r="BLX161" s="41"/>
      <c r="BLY161" s="41"/>
      <c r="BLZ161" s="42"/>
      <c r="BMA161" s="41"/>
      <c r="BMB161" s="41"/>
      <c r="BMC161" s="41"/>
      <c r="BMD161" s="42"/>
      <c r="BME161" s="41"/>
      <c r="BMF161" s="41"/>
      <c r="BMG161" s="41"/>
      <c r="BMH161" s="42"/>
      <c r="BMI161" s="41"/>
      <c r="BMJ161" s="41"/>
      <c r="BMK161" s="41"/>
      <c r="BML161" s="42"/>
      <c r="BMM161" s="41"/>
      <c r="BMN161" s="41"/>
      <c r="BMO161" s="41"/>
      <c r="BMP161" s="42"/>
      <c r="BMQ161" s="41"/>
      <c r="BMR161" s="41"/>
      <c r="BMS161" s="41"/>
      <c r="BMT161" s="42"/>
      <c r="BMU161" s="41"/>
      <c r="BMV161" s="41"/>
      <c r="BMW161" s="41"/>
      <c r="BMX161" s="42"/>
      <c r="BMY161" s="41"/>
      <c r="BMZ161" s="41"/>
      <c r="BNA161" s="41"/>
      <c r="BNB161" s="42"/>
      <c r="BNC161" s="41"/>
      <c r="BND161" s="41"/>
      <c r="BNE161" s="41"/>
      <c r="BNF161" s="42"/>
      <c r="BNG161" s="41"/>
      <c r="BNH161" s="41"/>
      <c r="BNI161" s="41"/>
      <c r="BNJ161" s="42"/>
      <c r="BNK161" s="41"/>
      <c r="BNL161" s="41"/>
      <c r="BNM161" s="41"/>
      <c r="BNN161" s="42"/>
      <c r="BNO161" s="41"/>
      <c r="BNP161" s="41"/>
      <c r="BNQ161" s="41"/>
      <c r="BNR161" s="42"/>
      <c r="BNS161" s="41"/>
      <c r="BNT161" s="41"/>
      <c r="BNU161" s="41"/>
      <c r="BNV161" s="43"/>
      <c r="BNW161" s="44"/>
      <c r="BNX161" s="45"/>
      <c r="BNY161" s="45"/>
      <c r="BNZ161" s="42"/>
      <c r="BOA161" s="41"/>
      <c r="BOB161" s="41"/>
      <c r="BOC161" s="41"/>
      <c r="BOD161" s="42"/>
      <c r="BOE161" s="41"/>
      <c r="BOF161" s="41"/>
      <c r="BOG161" s="41"/>
      <c r="BOH161" s="42"/>
      <c r="BOI161" s="41"/>
      <c r="BOJ161" s="41"/>
      <c r="BOK161" s="41"/>
      <c r="BOL161" s="42"/>
      <c r="BOM161" s="41"/>
      <c r="BON161" s="41"/>
      <c r="BOO161" s="41"/>
      <c r="BOP161" s="42"/>
      <c r="BOQ161" s="41"/>
      <c r="BOR161" s="41"/>
      <c r="BOS161" s="41"/>
      <c r="BOT161" s="42"/>
      <c r="BOU161" s="41"/>
      <c r="BOV161" s="41"/>
      <c r="BOW161" s="41"/>
      <c r="BOX161" s="42"/>
      <c r="BOY161" s="41"/>
      <c r="BOZ161" s="41"/>
      <c r="BPA161" s="41"/>
      <c r="BPB161" s="42"/>
      <c r="BPC161" s="41"/>
      <c r="BPD161" s="41"/>
      <c r="BPE161" s="41"/>
      <c r="BPF161" s="42"/>
      <c r="BPG161" s="41"/>
      <c r="BPH161" s="41"/>
      <c r="BPI161" s="41"/>
      <c r="BPJ161" s="42"/>
      <c r="BPK161" s="41"/>
      <c r="BPL161" s="41"/>
      <c r="BPM161" s="41"/>
      <c r="BPN161" s="42"/>
      <c r="BPO161" s="41"/>
      <c r="BPP161" s="41"/>
      <c r="BPQ161" s="41"/>
      <c r="BPR161" s="42"/>
      <c r="BPS161" s="41"/>
      <c r="BPT161" s="41"/>
      <c r="BPU161" s="41"/>
      <c r="BPV161" s="42"/>
      <c r="BPW161" s="41"/>
      <c r="BPX161" s="41"/>
      <c r="BPY161" s="41"/>
      <c r="BPZ161" s="42"/>
      <c r="BQA161" s="41"/>
      <c r="BQB161" s="41"/>
      <c r="BQC161" s="41"/>
      <c r="BQD161" s="42"/>
      <c r="BQE161" s="41"/>
      <c r="BQF161" s="41"/>
      <c r="BQG161" s="41"/>
      <c r="BQH161" s="42"/>
      <c r="BQI161" s="41"/>
      <c r="BQJ161" s="41"/>
      <c r="BQK161" s="41"/>
      <c r="BQL161" s="42"/>
      <c r="BQM161" s="41"/>
      <c r="BQN161" s="41"/>
      <c r="BQO161" s="41"/>
      <c r="BQP161" s="42"/>
      <c r="BQQ161" s="41"/>
      <c r="BQR161" s="41"/>
      <c r="BQS161" s="41"/>
      <c r="BQT161" s="42"/>
      <c r="BQU161" s="41"/>
      <c r="BQV161" s="41"/>
      <c r="BQW161" s="41"/>
      <c r="BQX161" s="42"/>
      <c r="BQY161" s="41"/>
      <c r="BQZ161" s="41"/>
      <c r="BRA161" s="41"/>
      <c r="BRB161" s="42"/>
      <c r="BRC161" s="41"/>
      <c r="BRD161" s="41"/>
      <c r="BRE161" s="41"/>
      <c r="BRF161" s="42"/>
      <c r="BRG161" s="41"/>
      <c r="BRH161" s="41"/>
      <c r="BRI161" s="41"/>
      <c r="BRJ161" s="42"/>
      <c r="BRK161" s="41"/>
      <c r="BRL161" s="41"/>
      <c r="BRM161" s="41"/>
      <c r="BRN161" s="42"/>
      <c r="BRO161" s="41"/>
      <c r="BRP161" s="41"/>
      <c r="BRQ161" s="41"/>
      <c r="BRR161" s="42"/>
      <c r="BRS161" s="41"/>
      <c r="BRT161" s="41"/>
      <c r="BRU161" s="41"/>
      <c r="BRV161" s="42"/>
      <c r="BRW161" s="41"/>
      <c r="BRX161" s="41"/>
      <c r="BRY161" s="41"/>
      <c r="BRZ161" s="42"/>
      <c r="BSA161" s="41"/>
      <c r="BSB161" s="41"/>
      <c r="BSC161" s="41"/>
      <c r="BSD161" s="42"/>
      <c r="BSE161" s="41"/>
      <c r="BSF161" s="41"/>
      <c r="BSG161" s="41"/>
      <c r="BSH161" s="42"/>
      <c r="BSI161" s="41"/>
      <c r="BSJ161" s="41"/>
      <c r="BSK161" s="41"/>
      <c r="BSL161" s="42"/>
      <c r="BSM161" s="41"/>
      <c r="BSN161" s="41"/>
      <c r="BSO161" s="41"/>
      <c r="BSP161" s="42"/>
      <c r="BSQ161" s="41"/>
      <c r="BSR161" s="41"/>
      <c r="BSS161" s="41"/>
      <c r="BST161" s="42"/>
      <c r="BSU161" s="41"/>
      <c r="BSV161" s="41"/>
      <c r="BSW161" s="41"/>
      <c r="BSX161" s="42"/>
      <c r="BSY161" s="41"/>
      <c r="BSZ161" s="41"/>
      <c r="BTA161" s="41"/>
      <c r="BTB161" s="42"/>
      <c r="BTC161" s="41"/>
      <c r="BTD161" s="41"/>
      <c r="BTE161" s="41"/>
      <c r="BTF161" s="42"/>
      <c r="BTG161" s="41"/>
      <c r="BTH161" s="41"/>
      <c r="BTI161" s="41"/>
      <c r="BTJ161" s="42"/>
      <c r="BTK161" s="41"/>
      <c r="BTL161" s="41"/>
      <c r="BTM161" s="41"/>
      <c r="BTN161" s="42"/>
      <c r="BTO161" s="41"/>
      <c r="BTP161" s="41"/>
      <c r="BTQ161" s="41"/>
      <c r="BTR161" s="42"/>
      <c r="BTS161" s="41"/>
      <c r="BTT161" s="41"/>
      <c r="BTU161" s="41"/>
      <c r="BTV161" s="42"/>
      <c r="BTW161" s="41"/>
      <c r="BTX161" s="41"/>
      <c r="BTY161" s="41"/>
      <c r="BTZ161" s="43"/>
      <c r="BUA161" s="44"/>
      <c r="BUB161" s="45"/>
      <c r="BUC161" s="45"/>
      <c r="BUD161" s="42"/>
      <c r="BUE161" s="41"/>
      <c r="BUF161" s="41"/>
      <c r="BUG161" s="41"/>
      <c r="BUH161" s="42"/>
      <c r="BUI161" s="41"/>
      <c r="BUJ161" s="41"/>
      <c r="BUK161" s="41"/>
      <c r="BUL161" s="42"/>
      <c r="BUM161" s="41"/>
      <c r="BUN161" s="41"/>
      <c r="BUO161" s="41"/>
      <c r="BUP161" s="42"/>
      <c r="BUQ161" s="41"/>
      <c r="BUR161" s="41"/>
      <c r="BUS161" s="41"/>
      <c r="BUT161" s="42"/>
      <c r="BUU161" s="41"/>
      <c r="BUV161" s="41"/>
      <c r="BUW161" s="41"/>
      <c r="BUX161" s="42"/>
      <c r="BUY161" s="41"/>
      <c r="BUZ161" s="41"/>
      <c r="BVA161" s="41"/>
      <c r="BVB161" s="42"/>
      <c r="BVC161" s="41"/>
      <c r="BVD161" s="41"/>
      <c r="BVE161" s="41"/>
      <c r="BVF161" s="42"/>
      <c r="BVG161" s="41"/>
      <c r="BVH161" s="41"/>
      <c r="BVI161" s="41"/>
      <c r="BVJ161" s="42"/>
      <c r="BVK161" s="41"/>
      <c r="BVL161" s="41"/>
      <c r="BVM161" s="41"/>
      <c r="BVN161" s="42"/>
      <c r="BVO161" s="41"/>
      <c r="BVP161" s="41"/>
      <c r="BVQ161" s="41"/>
      <c r="BVR161" s="42"/>
      <c r="BVS161" s="41"/>
      <c r="BVT161" s="41"/>
      <c r="BVU161" s="41"/>
      <c r="BVV161" s="42"/>
      <c r="BVW161" s="41"/>
      <c r="BVX161" s="41"/>
      <c r="BVY161" s="41"/>
      <c r="BVZ161" s="42"/>
      <c r="BWA161" s="41"/>
      <c r="BWB161" s="41"/>
      <c r="BWC161" s="41"/>
      <c r="BWD161" s="42"/>
      <c r="BWE161" s="41"/>
      <c r="BWF161" s="41"/>
      <c r="BWG161" s="41"/>
      <c r="BWH161" s="42"/>
      <c r="BWI161" s="41"/>
      <c r="BWJ161" s="41"/>
      <c r="BWK161" s="41"/>
      <c r="BWL161" s="42"/>
      <c r="BWM161" s="41"/>
      <c r="BWN161" s="41"/>
      <c r="BWO161" s="41"/>
      <c r="BWP161" s="42"/>
      <c r="BWQ161" s="41"/>
      <c r="BWR161" s="41"/>
      <c r="BWS161" s="41"/>
      <c r="BWT161" s="42"/>
      <c r="BWU161" s="41"/>
      <c r="BWV161" s="41"/>
      <c r="BWW161" s="41"/>
      <c r="BWX161" s="42"/>
      <c r="BWY161" s="41"/>
      <c r="BWZ161" s="41"/>
      <c r="BXA161" s="41"/>
      <c r="BXB161" s="42"/>
      <c r="BXC161" s="41"/>
      <c r="BXD161" s="41"/>
      <c r="BXE161" s="41"/>
      <c r="BXF161" s="42"/>
      <c r="BXG161" s="41"/>
      <c r="BXH161" s="41"/>
      <c r="BXI161" s="41"/>
      <c r="BXJ161" s="42"/>
      <c r="BXK161" s="41"/>
      <c r="BXL161" s="41"/>
      <c r="BXM161" s="41"/>
      <c r="BXN161" s="42"/>
      <c r="BXO161" s="41"/>
      <c r="BXP161" s="41"/>
      <c r="BXQ161" s="41"/>
      <c r="BXR161" s="42"/>
      <c r="BXS161" s="41"/>
      <c r="BXT161" s="41"/>
      <c r="BXU161" s="41"/>
      <c r="BXV161" s="42"/>
      <c r="BXW161" s="41"/>
      <c r="BXX161" s="41"/>
      <c r="BXY161" s="41"/>
      <c r="BXZ161" s="42"/>
      <c r="BYA161" s="41"/>
      <c r="BYB161" s="41"/>
      <c r="BYC161" s="41"/>
      <c r="BYD161" s="42"/>
      <c r="BYE161" s="41"/>
      <c r="BYF161" s="41"/>
      <c r="BYG161" s="41"/>
      <c r="BYH161" s="42"/>
      <c r="BYI161" s="41"/>
      <c r="BYJ161" s="41"/>
      <c r="BYK161" s="41"/>
      <c r="BYL161" s="42"/>
      <c r="BYM161" s="41"/>
      <c r="BYN161" s="41"/>
      <c r="BYO161" s="41"/>
      <c r="BYP161" s="42"/>
      <c r="BYQ161" s="41"/>
      <c r="BYR161" s="41"/>
      <c r="BYS161" s="41"/>
      <c r="BYT161" s="42"/>
      <c r="BYU161" s="41"/>
      <c r="BYV161" s="41"/>
      <c r="BYW161" s="41"/>
      <c r="BYX161" s="42"/>
      <c r="BYY161" s="41"/>
      <c r="BYZ161" s="41"/>
      <c r="BZA161" s="41"/>
      <c r="BZB161" s="42"/>
      <c r="BZC161" s="41"/>
      <c r="BZD161" s="41"/>
      <c r="BZE161" s="41"/>
      <c r="BZF161" s="42"/>
      <c r="BZG161" s="41"/>
      <c r="BZH161" s="41"/>
      <c r="BZI161" s="41"/>
      <c r="BZJ161" s="42"/>
      <c r="BZK161" s="41"/>
      <c r="BZL161" s="41"/>
      <c r="BZM161" s="41"/>
      <c r="BZN161" s="42"/>
      <c r="BZO161" s="41"/>
      <c r="BZP161" s="41"/>
      <c r="BZQ161" s="41"/>
      <c r="BZR161" s="42"/>
      <c r="BZS161" s="41"/>
      <c r="BZT161" s="41"/>
      <c r="BZU161" s="41"/>
      <c r="BZV161" s="42"/>
      <c r="BZW161" s="41"/>
      <c r="BZX161" s="41"/>
      <c r="BZY161" s="41"/>
      <c r="BZZ161" s="42"/>
      <c r="CAA161" s="41"/>
      <c r="CAB161" s="41"/>
      <c r="CAC161" s="41"/>
      <c r="CAD161" s="43"/>
      <c r="CAE161" s="44"/>
      <c r="CAF161" s="45"/>
      <c r="CAG161" s="45"/>
      <c r="CAH161" s="42"/>
      <c r="CAI161" s="41"/>
      <c r="CAJ161" s="41"/>
      <c r="CAK161" s="41"/>
      <c r="CAL161" s="42"/>
      <c r="CAM161" s="41"/>
      <c r="CAN161" s="41"/>
      <c r="CAO161" s="41"/>
      <c r="CAP161" s="42"/>
      <c r="CAQ161" s="41"/>
      <c r="CAR161" s="41"/>
      <c r="CAS161" s="41"/>
      <c r="CAT161" s="42"/>
      <c r="CAU161" s="41"/>
      <c r="CAV161" s="41"/>
      <c r="CAW161" s="41"/>
      <c r="CAX161" s="42"/>
      <c r="CAY161" s="41"/>
      <c r="CAZ161" s="41"/>
      <c r="CBA161" s="41"/>
      <c r="CBB161" s="42"/>
      <c r="CBC161" s="41"/>
      <c r="CBD161" s="41"/>
      <c r="CBE161" s="41"/>
      <c r="CBF161" s="42"/>
      <c r="CBG161" s="41"/>
      <c r="CBH161" s="41"/>
      <c r="CBI161" s="41"/>
      <c r="CBJ161" s="42"/>
      <c r="CBK161" s="41"/>
      <c r="CBL161" s="41"/>
      <c r="CBM161" s="41"/>
      <c r="CBN161" s="42"/>
      <c r="CBO161" s="41"/>
      <c r="CBP161" s="41"/>
      <c r="CBQ161" s="41"/>
      <c r="CBR161" s="42"/>
      <c r="CBS161" s="41"/>
      <c r="CBT161" s="41"/>
      <c r="CBU161" s="41"/>
      <c r="CBV161" s="42"/>
      <c r="CBW161" s="41"/>
      <c r="CBX161" s="41"/>
      <c r="CBY161" s="41"/>
      <c r="CBZ161" s="42"/>
      <c r="CCA161" s="41"/>
      <c r="CCB161" s="41"/>
      <c r="CCC161" s="41"/>
      <c r="CCD161" s="42"/>
      <c r="CCE161" s="41"/>
      <c r="CCF161" s="41"/>
      <c r="CCG161" s="41"/>
      <c r="CCH161" s="42"/>
      <c r="CCI161" s="41"/>
      <c r="CCJ161" s="41"/>
      <c r="CCK161" s="41"/>
      <c r="CCL161" s="42"/>
      <c r="CCM161" s="41"/>
      <c r="CCN161" s="41"/>
      <c r="CCO161" s="41"/>
      <c r="CCP161" s="42"/>
      <c r="CCQ161" s="41"/>
      <c r="CCR161" s="41"/>
      <c r="CCS161" s="41"/>
      <c r="CCT161" s="42"/>
      <c r="CCU161" s="41"/>
      <c r="CCV161" s="41"/>
      <c r="CCW161" s="41"/>
      <c r="CCX161" s="42"/>
      <c r="CCY161" s="41"/>
      <c r="CCZ161" s="41"/>
      <c r="CDA161" s="41"/>
      <c r="CDB161" s="42"/>
      <c r="CDC161" s="41"/>
      <c r="CDD161" s="41"/>
      <c r="CDE161" s="41"/>
      <c r="CDF161" s="42"/>
      <c r="CDG161" s="41"/>
      <c r="CDH161" s="41"/>
      <c r="CDI161" s="41"/>
      <c r="CDJ161" s="42"/>
      <c r="CDK161" s="41"/>
      <c r="CDL161" s="41"/>
      <c r="CDM161" s="41"/>
      <c r="CDN161" s="42"/>
      <c r="CDO161" s="41"/>
      <c r="CDP161" s="41"/>
      <c r="CDQ161" s="41"/>
      <c r="CDR161" s="42"/>
      <c r="CDS161" s="41"/>
      <c r="CDT161" s="41"/>
      <c r="CDU161" s="41"/>
      <c r="CDV161" s="42"/>
      <c r="CDW161" s="41"/>
      <c r="CDX161" s="41"/>
      <c r="CDY161" s="41"/>
      <c r="CDZ161" s="42"/>
      <c r="CEA161" s="41"/>
      <c r="CEB161" s="41"/>
      <c r="CEC161" s="41"/>
      <c r="CED161" s="42"/>
      <c r="CEE161" s="41"/>
      <c r="CEF161" s="41"/>
      <c r="CEG161" s="41"/>
      <c r="CEH161" s="42"/>
      <c r="CEI161" s="41"/>
      <c r="CEJ161" s="41"/>
      <c r="CEK161" s="41"/>
      <c r="CEL161" s="42"/>
      <c r="CEM161" s="41"/>
      <c r="CEN161" s="41"/>
      <c r="CEO161" s="41"/>
      <c r="CEP161" s="42"/>
      <c r="CEQ161" s="41"/>
      <c r="CER161" s="41"/>
      <c r="CES161" s="41"/>
      <c r="CET161" s="42"/>
      <c r="CEU161" s="41"/>
      <c r="CEV161" s="41"/>
      <c r="CEW161" s="41"/>
      <c r="CEX161" s="42"/>
      <c r="CEY161" s="41"/>
      <c r="CEZ161" s="41"/>
      <c r="CFA161" s="41"/>
      <c r="CFB161" s="42"/>
      <c r="CFC161" s="41"/>
      <c r="CFD161" s="41"/>
      <c r="CFE161" s="41"/>
      <c r="CFF161" s="42"/>
      <c r="CFG161" s="41"/>
      <c r="CFH161" s="41"/>
      <c r="CFI161" s="41"/>
      <c r="CFJ161" s="42"/>
      <c r="CFK161" s="41"/>
      <c r="CFL161" s="41"/>
      <c r="CFM161" s="41"/>
      <c r="CFN161" s="42"/>
      <c r="CFO161" s="41"/>
      <c r="CFP161" s="41"/>
      <c r="CFQ161" s="41"/>
      <c r="CFR161" s="42"/>
      <c r="CFS161" s="41"/>
      <c r="CFT161" s="41"/>
      <c r="CFU161" s="41"/>
      <c r="CFV161" s="42"/>
      <c r="CFW161" s="41"/>
      <c r="CFX161" s="41"/>
      <c r="CFY161" s="41"/>
      <c r="CFZ161" s="42"/>
      <c r="CGA161" s="41"/>
      <c r="CGB161" s="41"/>
      <c r="CGC161" s="41"/>
      <c r="CGD161" s="42"/>
      <c r="CGE161" s="41"/>
      <c r="CGF161" s="41"/>
      <c r="CGG161" s="41"/>
      <c r="CGH161" s="43"/>
      <c r="CGI161" s="44"/>
      <c r="CGJ161" s="45"/>
      <c r="CGK161" s="45"/>
      <c r="CGL161" s="42"/>
      <c r="CGM161" s="41"/>
      <c r="CGN161" s="41"/>
      <c r="CGO161" s="41"/>
      <c r="CGP161" s="42"/>
      <c r="CGQ161" s="41"/>
      <c r="CGR161" s="41"/>
      <c r="CGS161" s="41"/>
      <c r="CGT161" s="42"/>
      <c r="CGU161" s="41"/>
      <c r="CGV161" s="41"/>
      <c r="CGW161" s="41"/>
      <c r="CGX161" s="42"/>
      <c r="CGY161" s="41"/>
      <c r="CGZ161" s="41"/>
      <c r="CHA161" s="41"/>
      <c r="CHB161" s="42"/>
      <c r="CHC161" s="41"/>
      <c r="CHD161" s="41"/>
      <c r="CHE161" s="41"/>
      <c r="CHF161" s="42"/>
      <c r="CHG161" s="41"/>
      <c r="CHH161" s="41"/>
      <c r="CHI161" s="41"/>
      <c r="CHJ161" s="42"/>
      <c r="CHK161" s="41"/>
      <c r="CHL161" s="41"/>
      <c r="CHM161" s="41"/>
      <c r="CHN161" s="42"/>
      <c r="CHO161" s="41"/>
      <c r="CHP161" s="41"/>
      <c r="CHQ161" s="41"/>
      <c r="CHR161" s="42"/>
      <c r="CHS161" s="41"/>
      <c r="CHT161" s="41"/>
      <c r="CHU161" s="41"/>
      <c r="CHV161" s="42"/>
      <c r="CHW161" s="41"/>
      <c r="CHX161" s="41"/>
      <c r="CHY161" s="41"/>
      <c r="CHZ161" s="42"/>
      <c r="CIA161" s="41"/>
      <c r="CIB161" s="41"/>
      <c r="CIC161" s="41"/>
      <c r="CID161" s="42"/>
      <c r="CIE161" s="41"/>
      <c r="CIF161" s="41"/>
      <c r="CIG161" s="41"/>
      <c r="CIH161" s="42"/>
      <c r="CII161" s="41"/>
      <c r="CIJ161" s="41"/>
      <c r="CIK161" s="41"/>
      <c r="CIL161" s="42"/>
      <c r="CIM161" s="41"/>
      <c r="CIN161" s="41"/>
      <c r="CIO161" s="41"/>
      <c r="CIP161" s="42"/>
      <c r="CIQ161" s="41"/>
      <c r="CIR161" s="41"/>
      <c r="CIS161" s="41"/>
      <c r="CIT161" s="42"/>
      <c r="CIU161" s="41"/>
      <c r="CIV161" s="41"/>
      <c r="CIW161" s="41"/>
      <c r="CIX161" s="42"/>
      <c r="CIY161" s="41"/>
      <c r="CIZ161" s="41"/>
      <c r="CJA161" s="41"/>
      <c r="CJB161" s="42"/>
      <c r="CJC161" s="41"/>
      <c r="CJD161" s="41"/>
      <c r="CJE161" s="41"/>
      <c r="CJF161" s="42"/>
      <c r="CJG161" s="41"/>
      <c r="CJH161" s="41"/>
      <c r="CJI161" s="41"/>
      <c r="CJJ161" s="42"/>
      <c r="CJK161" s="41"/>
      <c r="CJL161" s="41"/>
      <c r="CJM161" s="41"/>
      <c r="CJN161" s="42"/>
      <c r="CJO161" s="41"/>
      <c r="CJP161" s="41"/>
      <c r="CJQ161" s="41"/>
      <c r="CJR161" s="42"/>
      <c r="CJS161" s="41"/>
      <c r="CJT161" s="41"/>
      <c r="CJU161" s="41"/>
      <c r="CJV161" s="42"/>
      <c r="CJW161" s="41"/>
      <c r="CJX161" s="41"/>
      <c r="CJY161" s="41"/>
      <c r="CJZ161" s="42"/>
      <c r="CKA161" s="41"/>
      <c r="CKB161" s="41"/>
      <c r="CKC161" s="41"/>
      <c r="CKD161" s="42"/>
      <c r="CKE161" s="41"/>
      <c r="CKF161" s="41"/>
      <c r="CKG161" s="41"/>
      <c r="CKH161" s="42"/>
      <c r="CKI161" s="41"/>
      <c r="CKJ161" s="41"/>
      <c r="CKK161" s="41"/>
      <c r="CKL161" s="42"/>
      <c r="CKM161" s="41"/>
      <c r="CKN161" s="41"/>
      <c r="CKO161" s="41"/>
      <c r="CKP161" s="42"/>
      <c r="CKQ161" s="41"/>
      <c r="CKR161" s="41"/>
      <c r="CKS161" s="41"/>
      <c r="CKT161" s="42"/>
      <c r="CKU161" s="41"/>
      <c r="CKV161" s="41"/>
      <c r="CKW161" s="41"/>
      <c r="CKX161" s="42"/>
      <c r="CKY161" s="41"/>
      <c r="CKZ161" s="41"/>
      <c r="CLA161" s="41"/>
      <c r="CLB161" s="42"/>
      <c r="CLC161" s="41"/>
      <c r="CLD161" s="41"/>
      <c r="CLE161" s="41"/>
      <c r="CLF161" s="42"/>
      <c r="CLG161" s="41"/>
      <c r="CLH161" s="41"/>
      <c r="CLI161" s="41"/>
      <c r="CLJ161" s="42"/>
      <c r="CLK161" s="41"/>
      <c r="CLL161" s="41"/>
      <c r="CLM161" s="41"/>
      <c r="CLN161" s="42"/>
      <c r="CLO161" s="41"/>
      <c r="CLP161" s="41"/>
      <c r="CLQ161" s="41"/>
      <c r="CLR161" s="42"/>
      <c r="CLS161" s="41"/>
      <c r="CLT161" s="41"/>
      <c r="CLU161" s="41"/>
      <c r="CLV161" s="42"/>
      <c r="CLW161" s="41"/>
      <c r="CLX161" s="41"/>
      <c r="CLY161" s="41"/>
      <c r="CLZ161" s="42"/>
      <c r="CMA161" s="41"/>
      <c r="CMB161" s="41"/>
      <c r="CMC161" s="41"/>
      <c r="CMD161" s="42"/>
      <c r="CME161" s="41"/>
      <c r="CMF161" s="41"/>
      <c r="CMG161" s="41"/>
      <c r="CMH161" s="42"/>
      <c r="CMI161" s="41"/>
      <c r="CMJ161" s="41"/>
      <c r="CMK161" s="41"/>
      <c r="CML161" s="43"/>
      <c r="CMM161" s="44"/>
      <c r="CMN161" s="45"/>
      <c r="CMO161" s="45"/>
      <c r="CMP161" s="42"/>
      <c r="CMQ161" s="41"/>
      <c r="CMR161" s="41"/>
      <c r="CMS161" s="41"/>
      <c r="CMT161" s="42"/>
      <c r="CMU161" s="41"/>
      <c r="CMV161" s="41"/>
      <c r="CMW161" s="41"/>
      <c r="CMX161" s="42"/>
      <c r="CMY161" s="41"/>
      <c r="CMZ161" s="41"/>
      <c r="CNA161" s="41"/>
      <c r="CNB161" s="42"/>
      <c r="CNC161" s="41"/>
      <c r="CND161" s="41"/>
      <c r="CNE161" s="41"/>
      <c r="CNF161" s="42"/>
      <c r="CNG161" s="41"/>
      <c r="CNH161" s="41"/>
      <c r="CNI161" s="41"/>
      <c r="CNJ161" s="42"/>
      <c r="CNK161" s="41"/>
      <c r="CNL161" s="41"/>
      <c r="CNM161" s="41"/>
      <c r="CNN161" s="42"/>
      <c r="CNO161" s="41"/>
      <c r="CNP161" s="41"/>
      <c r="CNQ161" s="41"/>
      <c r="CNR161" s="42"/>
      <c r="CNS161" s="41"/>
      <c r="CNT161" s="41"/>
      <c r="CNU161" s="41"/>
      <c r="CNV161" s="42"/>
      <c r="CNW161" s="41"/>
      <c r="CNX161" s="41"/>
      <c r="CNY161" s="41"/>
      <c r="CNZ161" s="42"/>
      <c r="COA161" s="41"/>
      <c r="COB161" s="41"/>
      <c r="COC161" s="41"/>
      <c r="COD161" s="42"/>
      <c r="COE161" s="41"/>
      <c r="COF161" s="41"/>
      <c r="COG161" s="41"/>
      <c r="COH161" s="42"/>
      <c r="COI161" s="41"/>
      <c r="COJ161" s="41"/>
      <c r="COK161" s="41"/>
      <c r="COL161" s="42"/>
      <c r="COM161" s="41"/>
      <c r="CON161" s="41"/>
      <c r="COO161" s="41"/>
      <c r="COP161" s="42"/>
      <c r="COQ161" s="41"/>
      <c r="COR161" s="41"/>
      <c r="COS161" s="41"/>
      <c r="COT161" s="42"/>
      <c r="COU161" s="41"/>
      <c r="COV161" s="41"/>
      <c r="COW161" s="41"/>
      <c r="COX161" s="42"/>
      <c r="COY161" s="41"/>
      <c r="COZ161" s="41"/>
      <c r="CPA161" s="41"/>
      <c r="CPB161" s="42"/>
      <c r="CPC161" s="41"/>
      <c r="CPD161" s="41"/>
      <c r="CPE161" s="41"/>
      <c r="CPF161" s="42"/>
      <c r="CPG161" s="41"/>
      <c r="CPH161" s="41"/>
      <c r="CPI161" s="41"/>
      <c r="CPJ161" s="42"/>
      <c r="CPK161" s="41"/>
      <c r="CPL161" s="41"/>
      <c r="CPM161" s="41"/>
      <c r="CPN161" s="42"/>
      <c r="CPO161" s="41"/>
      <c r="CPP161" s="41"/>
      <c r="CPQ161" s="41"/>
      <c r="CPR161" s="42"/>
      <c r="CPS161" s="41"/>
      <c r="CPT161" s="41"/>
      <c r="CPU161" s="41"/>
      <c r="CPV161" s="42"/>
      <c r="CPW161" s="41"/>
      <c r="CPX161" s="41"/>
      <c r="CPY161" s="41"/>
      <c r="CPZ161" s="42"/>
      <c r="CQA161" s="41"/>
      <c r="CQB161" s="41"/>
      <c r="CQC161" s="41"/>
      <c r="CQD161" s="42"/>
      <c r="CQE161" s="41"/>
      <c r="CQF161" s="41"/>
      <c r="CQG161" s="41"/>
      <c r="CQH161" s="42"/>
      <c r="CQI161" s="41"/>
      <c r="CQJ161" s="41"/>
      <c r="CQK161" s="41"/>
      <c r="CQL161" s="42"/>
      <c r="CQM161" s="41"/>
      <c r="CQN161" s="41"/>
      <c r="CQO161" s="41"/>
      <c r="CQP161" s="42"/>
      <c r="CQQ161" s="41"/>
      <c r="CQR161" s="41"/>
      <c r="CQS161" s="41"/>
      <c r="CQT161" s="42"/>
      <c r="CQU161" s="41"/>
      <c r="CQV161" s="41"/>
      <c r="CQW161" s="41"/>
      <c r="CQX161" s="42"/>
      <c r="CQY161" s="41"/>
      <c r="CQZ161" s="41"/>
      <c r="CRA161" s="41"/>
      <c r="CRB161" s="42"/>
      <c r="CRC161" s="41"/>
      <c r="CRD161" s="41"/>
      <c r="CRE161" s="41"/>
      <c r="CRF161" s="42"/>
      <c r="CRG161" s="41"/>
      <c r="CRH161" s="41"/>
      <c r="CRI161" s="41"/>
      <c r="CRJ161" s="42"/>
      <c r="CRK161" s="41"/>
      <c r="CRL161" s="41"/>
      <c r="CRM161" s="41"/>
      <c r="CRN161" s="42"/>
      <c r="CRO161" s="41"/>
      <c r="CRP161" s="41"/>
      <c r="CRQ161" s="41"/>
      <c r="CRR161" s="42"/>
      <c r="CRS161" s="41"/>
      <c r="CRT161" s="41"/>
      <c r="CRU161" s="41"/>
      <c r="CRV161" s="42"/>
      <c r="CRW161" s="41"/>
      <c r="CRX161" s="41"/>
      <c r="CRY161" s="41"/>
      <c r="CRZ161" s="42"/>
      <c r="CSA161" s="41"/>
      <c r="CSB161" s="41"/>
      <c r="CSC161" s="41"/>
      <c r="CSD161" s="42"/>
      <c r="CSE161" s="41"/>
      <c r="CSF161" s="41"/>
      <c r="CSG161" s="41"/>
      <c r="CSH161" s="42"/>
      <c r="CSI161" s="41"/>
      <c r="CSJ161" s="41"/>
      <c r="CSK161" s="41"/>
      <c r="CSL161" s="42"/>
      <c r="CSM161" s="41"/>
      <c r="CSN161" s="41"/>
      <c r="CSO161" s="41"/>
      <c r="CSP161" s="43"/>
      <c r="CSQ161" s="44"/>
      <c r="CSR161" s="45"/>
      <c r="CSS161" s="45"/>
      <c r="CST161" s="42"/>
      <c r="CSU161" s="41"/>
      <c r="CSV161" s="41"/>
      <c r="CSW161" s="41"/>
      <c r="CSX161" s="42"/>
      <c r="CSY161" s="41"/>
      <c r="CSZ161" s="41"/>
      <c r="CTA161" s="41"/>
      <c r="CTB161" s="42"/>
      <c r="CTC161" s="41"/>
      <c r="CTD161" s="41"/>
      <c r="CTE161" s="41"/>
      <c r="CTF161" s="42"/>
      <c r="CTG161" s="41"/>
      <c r="CTH161" s="41"/>
      <c r="CTI161" s="41"/>
      <c r="CTJ161" s="42"/>
      <c r="CTK161" s="41"/>
      <c r="CTL161" s="41"/>
      <c r="CTM161" s="41"/>
      <c r="CTN161" s="42"/>
      <c r="CTO161" s="41"/>
      <c r="CTP161" s="41"/>
      <c r="CTQ161" s="41"/>
      <c r="CTR161" s="42"/>
      <c r="CTS161" s="41"/>
      <c r="CTT161" s="41"/>
      <c r="CTU161" s="41"/>
      <c r="CTV161" s="42"/>
      <c r="CTW161" s="41"/>
      <c r="CTX161" s="41"/>
      <c r="CTY161" s="41"/>
      <c r="CTZ161" s="42"/>
      <c r="CUA161" s="41"/>
      <c r="CUB161" s="41"/>
      <c r="CUC161" s="41"/>
      <c r="CUD161" s="42"/>
      <c r="CUE161" s="41"/>
      <c r="CUF161" s="41"/>
      <c r="CUG161" s="41"/>
      <c r="CUH161" s="42"/>
      <c r="CUI161" s="41"/>
      <c r="CUJ161" s="41"/>
      <c r="CUK161" s="41"/>
      <c r="CUL161" s="42"/>
      <c r="CUM161" s="41"/>
      <c r="CUN161" s="41"/>
      <c r="CUO161" s="41"/>
      <c r="CUP161" s="42"/>
      <c r="CUQ161" s="41"/>
      <c r="CUR161" s="41"/>
      <c r="CUS161" s="41"/>
      <c r="CUT161" s="42"/>
      <c r="CUU161" s="41"/>
      <c r="CUV161" s="41"/>
      <c r="CUW161" s="41"/>
      <c r="CUX161" s="42"/>
      <c r="CUY161" s="41"/>
      <c r="CUZ161" s="41"/>
      <c r="CVA161" s="41"/>
      <c r="CVB161" s="42"/>
      <c r="CVC161" s="41"/>
      <c r="CVD161" s="41"/>
      <c r="CVE161" s="41"/>
      <c r="CVF161" s="42"/>
      <c r="CVG161" s="41"/>
      <c r="CVH161" s="41"/>
      <c r="CVI161" s="41"/>
      <c r="CVJ161" s="42"/>
      <c r="CVK161" s="41"/>
      <c r="CVL161" s="41"/>
      <c r="CVM161" s="41"/>
      <c r="CVN161" s="42"/>
      <c r="CVO161" s="41"/>
      <c r="CVP161" s="41"/>
      <c r="CVQ161" s="41"/>
      <c r="CVR161" s="42"/>
      <c r="CVS161" s="41"/>
      <c r="CVT161" s="41"/>
      <c r="CVU161" s="41"/>
      <c r="CVV161" s="42"/>
      <c r="CVW161" s="41"/>
      <c r="CVX161" s="41"/>
      <c r="CVY161" s="41"/>
      <c r="CVZ161" s="42"/>
      <c r="CWA161" s="41"/>
      <c r="CWB161" s="41"/>
      <c r="CWC161" s="41"/>
      <c r="CWD161" s="42"/>
      <c r="CWE161" s="41"/>
      <c r="CWF161" s="41"/>
      <c r="CWG161" s="41"/>
      <c r="CWH161" s="42"/>
      <c r="CWI161" s="41"/>
      <c r="CWJ161" s="41"/>
      <c r="CWK161" s="41"/>
      <c r="CWL161" s="42"/>
      <c r="CWM161" s="41"/>
      <c r="CWN161" s="41"/>
      <c r="CWO161" s="41"/>
      <c r="CWP161" s="42"/>
      <c r="CWQ161" s="41"/>
      <c r="CWR161" s="41"/>
      <c r="CWS161" s="41"/>
      <c r="CWT161" s="42"/>
      <c r="CWU161" s="41"/>
      <c r="CWV161" s="41"/>
      <c r="CWW161" s="41"/>
      <c r="CWX161" s="42"/>
      <c r="CWY161" s="41"/>
      <c r="CWZ161" s="41"/>
      <c r="CXA161" s="41"/>
      <c r="CXB161" s="42"/>
      <c r="CXC161" s="41"/>
      <c r="CXD161" s="41"/>
      <c r="CXE161" s="41"/>
      <c r="CXF161" s="42"/>
      <c r="CXG161" s="41"/>
      <c r="CXH161" s="41"/>
      <c r="CXI161" s="41"/>
      <c r="CXJ161" s="42"/>
      <c r="CXK161" s="41"/>
      <c r="CXL161" s="41"/>
      <c r="CXM161" s="41"/>
      <c r="CXN161" s="42"/>
      <c r="CXO161" s="41"/>
      <c r="CXP161" s="41"/>
      <c r="CXQ161" s="41"/>
      <c r="CXR161" s="42"/>
      <c r="CXS161" s="41"/>
      <c r="CXT161" s="41"/>
      <c r="CXU161" s="41"/>
      <c r="CXV161" s="42"/>
      <c r="CXW161" s="41"/>
      <c r="CXX161" s="41"/>
      <c r="CXY161" s="41"/>
      <c r="CXZ161" s="42"/>
      <c r="CYA161" s="41"/>
      <c r="CYB161" s="41"/>
      <c r="CYC161" s="41"/>
      <c r="CYD161" s="42"/>
      <c r="CYE161" s="41"/>
      <c r="CYF161" s="41"/>
      <c r="CYG161" s="41"/>
      <c r="CYH161" s="42"/>
      <c r="CYI161" s="41"/>
      <c r="CYJ161" s="41"/>
      <c r="CYK161" s="41"/>
      <c r="CYL161" s="42"/>
      <c r="CYM161" s="41"/>
      <c r="CYN161" s="41"/>
      <c r="CYO161" s="41"/>
      <c r="CYP161" s="42"/>
      <c r="CYQ161" s="41"/>
      <c r="CYR161" s="41"/>
      <c r="CYS161" s="41"/>
      <c r="CYT161" s="43"/>
      <c r="CYU161" s="44"/>
      <c r="CYV161" s="45"/>
      <c r="CYW161" s="45"/>
      <c r="CYX161" s="42"/>
      <c r="CYY161" s="41"/>
      <c r="CYZ161" s="41"/>
      <c r="CZA161" s="41"/>
      <c r="CZB161" s="42"/>
      <c r="CZC161" s="41"/>
      <c r="CZD161" s="41"/>
      <c r="CZE161" s="41"/>
      <c r="CZF161" s="42"/>
      <c r="CZG161" s="41"/>
      <c r="CZH161" s="41"/>
      <c r="CZI161" s="41"/>
      <c r="CZJ161" s="42"/>
      <c r="CZK161" s="41"/>
      <c r="CZL161" s="41"/>
      <c r="CZM161" s="41"/>
      <c r="CZN161" s="42"/>
      <c r="CZO161" s="41"/>
      <c r="CZP161" s="41"/>
      <c r="CZQ161" s="41"/>
      <c r="CZR161" s="42"/>
      <c r="CZS161" s="41"/>
      <c r="CZT161" s="41"/>
      <c r="CZU161" s="41"/>
      <c r="CZV161" s="42"/>
      <c r="CZW161" s="41"/>
      <c r="CZX161" s="41"/>
      <c r="CZY161" s="41"/>
      <c r="CZZ161" s="42"/>
      <c r="DAA161" s="41"/>
      <c r="DAB161" s="41"/>
      <c r="DAC161" s="41"/>
      <c r="DAD161" s="42"/>
      <c r="DAE161" s="41"/>
      <c r="DAF161" s="41"/>
      <c r="DAG161" s="41"/>
      <c r="DAH161" s="42"/>
      <c r="DAI161" s="41"/>
      <c r="DAJ161" s="41"/>
      <c r="DAK161" s="41"/>
      <c r="DAL161" s="42"/>
      <c r="DAM161" s="41"/>
      <c r="DAN161" s="41"/>
      <c r="DAO161" s="41"/>
      <c r="DAP161" s="42"/>
      <c r="DAQ161" s="41"/>
      <c r="DAR161" s="41"/>
      <c r="DAS161" s="41"/>
      <c r="DAT161" s="42"/>
      <c r="DAU161" s="41"/>
      <c r="DAV161" s="41"/>
      <c r="DAW161" s="41"/>
      <c r="DAX161" s="42"/>
      <c r="DAY161" s="41"/>
      <c r="DAZ161" s="41"/>
      <c r="DBA161" s="41"/>
      <c r="DBB161" s="42"/>
      <c r="DBC161" s="41"/>
      <c r="DBD161" s="41"/>
      <c r="DBE161" s="41"/>
      <c r="DBF161" s="42"/>
      <c r="DBG161" s="41"/>
      <c r="DBH161" s="41"/>
      <c r="DBI161" s="41"/>
      <c r="DBJ161" s="42"/>
      <c r="DBK161" s="41"/>
      <c r="DBL161" s="41"/>
      <c r="DBM161" s="41"/>
      <c r="DBN161" s="42"/>
      <c r="DBO161" s="41"/>
      <c r="DBP161" s="41"/>
      <c r="DBQ161" s="41"/>
      <c r="DBR161" s="42"/>
      <c r="DBS161" s="41"/>
      <c r="DBT161" s="41"/>
      <c r="DBU161" s="41"/>
      <c r="DBV161" s="42"/>
      <c r="DBW161" s="41"/>
      <c r="DBX161" s="41"/>
      <c r="DBY161" s="41"/>
      <c r="DBZ161" s="42"/>
      <c r="DCA161" s="41"/>
      <c r="DCB161" s="41"/>
      <c r="DCC161" s="41"/>
      <c r="DCD161" s="42"/>
      <c r="DCE161" s="41"/>
      <c r="DCF161" s="41"/>
      <c r="DCG161" s="41"/>
      <c r="DCH161" s="42"/>
      <c r="DCI161" s="41"/>
      <c r="DCJ161" s="41"/>
      <c r="DCK161" s="41"/>
      <c r="DCL161" s="42"/>
      <c r="DCM161" s="41"/>
      <c r="DCN161" s="41"/>
      <c r="DCO161" s="41"/>
      <c r="DCP161" s="42"/>
      <c r="DCQ161" s="41"/>
      <c r="DCR161" s="41"/>
      <c r="DCS161" s="41"/>
      <c r="DCT161" s="42"/>
      <c r="DCU161" s="41"/>
      <c r="DCV161" s="41"/>
      <c r="DCW161" s="41"/>
      <c r="DCX161" s="42"/>
      <c r="DCY161" s="41"/>
      <c r="DCZ161" s="41"/>
      <c r="DDA161" s="41"/>
      <c r="DDB161" s="42"/>
      <c r="DDC161" s="41"/>
      <c r="DDD161" s="41"/>
      <c r="DDE161" s="41"/>
      <c r="DDF161" s="42"/>
      <c r="DDG161" s="41"/>
      <c r="DDH161" s="41"/>
      <c r="DDI161" s="41"/>
      <c r="DDJ161" s="42"/>
      <c r="DDK161" s="41"/>
      <c r="DDL161" s="41"/>
      <c r="DDM161" s="41"/>
      <c r="DDN161" s="42"/>
      <c r="DDO161" s="41"/>
      <c r="DDP161" s="41"/>
      <c r="DDQ161" s="41"/>
      <c r="DDR161" s="42"/>
      <c r="DDS161" s="41"/>
      <c r="DDT161" s="41"/>
      <c r="DDU161" s="41"/>
      <c r="DDV161" s="42"/>
      <c r="DDW161" s="41"/>
      <c r="DDX161" s="41"/>
      <c r="DDY161" s="41"/>
      <c r="DDZ161" s="42"/>
      <c r="DEA161" s="41"/>
      <c r="DEB161" s="41"/>
      <c r="DEC161" s="41"/>
      <c r="DED161" s="42"/>
      <c r="DEE161" s="41"/>
      <c r="DEF161" s="41"/>
      <c r="DEG161" s="41"/>
      <c r="DEH161" s="42"/>
      <c r="DEI161" s="41"/>
      <c r="DEJ161" s="41"/>
      <c r="DEK161" s="41"/>
      <c r="DEL161" s="42"/>
      <c r="DEM161" s="41"/>
      <c r="DEN161" s="41"/>
      <c r="DEO161" s="41"/>
      <c r="DEP161" s="42"/>
      <c r="DEQ161" s="41"/>
      <c r="DER161" s="41"/>
      <c r="DES161" s="41"/>
      <c r="DET161" s="42"/>
      <c r="DEU161" s="41"/>
      <c r="DEV161" s="41"/>
      <c r="DEW161" s="41"/>
      <c r="DEX161" s="43"/>
      <c r="DEY161" s="44"/>
      <c r="DEZ161" s="45"/>
      <c r="DFA161" s="45"/>
      <c r="DFB161" s="42"/>
      <c r="DFC161" s="41"/>
      <c r="DFD161" s="41"/>
      <c r="DFE161" s="41"/>
      <c r="DFF161" s="42"/>
      <c r="DFG161" s="41"/>
      <c r="DFH161" s="41"/>
      <c r="DFI161" s="41"/>
      <c r="DFJ161" s="42"/>
      <c r="DFK161" s="41"/>
      <c r="DFL161" s="41"/>
      <c r="DFM161" s="41"/>
      <c r="DFN161" s="42"/>
      <c r="DFO161" s="41"/>
      <c r="DFP161" s="41"/>
      <c r="DFQ161" s="41"/>
      <c r="DFR161" s="42"/>
      <c r="DFS161" s="41"/>
      <c r="DFT161" s="41"/>
      <c r="DFU161" s="41"/>
      <c r="DFV161" s="42"/>
      <c r="DFW161" s="41"/>
      <c r="DFX161" s="41"/>
      <c r="DFY161" s="41"/>
      <c r="DFZ161" s="42"/>
      <c r="DGA161" s="41"/>
      <c r="DGB161" s="41"/>
      <c r="DGC161" s="41"/>
      <c r="DGD161" s="42"/>
      <c r="DGE161" s="41"/>
      <c r="DGF161" s="41"/>
      <c r="DGG161" s="41"/>
      <c r="DGH161" s="42"/>
      <c r="DGI161" s="41"/>
      <c r="DGJ161" s="41"/>
      <c r="DGK161" s="41"/>
      <c r="DGL161" s="42"/>
      <c r="DGM161" s="41"/>
      <c r="DGN161" s="41"/>
      <c r="DGO161" s="41"/>
      <c r="DGP161" s="42"/>
      <c r="DGQ161" s="41"/>
      <c r="DGR161" s="41"/>
      <c r="DGS161" s="41"/>
      <c r="DGT161" s="42"/>
      <c r="DGU161" s="41"/>
      <c r="DGV161" s="41"/>
      <c r="DGW161" s="41"/>
      <c r="DGX161" s="42"/>
      <c r="DGY161" s="41"/>
      <c r="DGZ161" s="41"/>
      <c r="DHA161" s="41"/>
      <c r="DHB161" s="42"/>
      <c r="DHC161" s="41"/>
      <c r="DHD161" s="41"/>
      <c r="DHE161" s="41"/>
      <c r="DHF161" s="42"/>
      <c r="DHG161" s="41"/>
      <c r="DHH161" s="41"/>
      <c r="DHI161" s="41"/>
      <c r="DHJ161" s="42"/>
      <c r="DHK161" s="41"/>
      <c r="DHL161" s="41"/>
      <c r="DHM161" s="41"/>
      <c r="DHN161" s="42"/>
      <c r="DHO161" s="41"/>
      <c r="DHP161" s="41"/>
      <c r="DHQ161" s="41"/>
      <c r="DHR161" s="42"/>
      <c r="DHS161" s="41"/>
      <c r="DHT161" s="41"/>
      <c r="DHU161" s="41"/>
      <c r="DHV161" s="42"/>
      <c r="DHW161" s="41"/>
      <c r="DHX161" s="41"/>
      <c r="DHY161" s="41"/>
      <c r="DHZ161" s="42"/>
      <c r="DIA161" s="41"/>
      <c r="DIB161" s="41"/>
      <c r="DIC161" s="41"/>
      <c r="DID161" s="42"/>
      <c r="DIE161" s="41"/>
      <c r="DIF161" s="41"/>
      <c r="DIG161" s="41"/>
      <c r="DIH161" s="42"/>
      <c r="DII161" s="41"/>
      <c r="DIJ161" s="41"/>
      <c r="DIK161" s="41"/>
      <c r="DIL161" s="42"/>
      <c r="DIM161" s="41"/>
      <c r="DIN161" s="41"/>
      <c r="DIO161" s="41"/>
      <c r="DIP161" s="42"/>
      <c r="DIQ161" s="41"/>
      <c r="DIR161" s="41"/>
      <c r="DIS161" s="41"/>
      <c r="DIT161" s="42"/>
      <c r="DIU161" s="41"/>
      <c r="DIV161" s="41"/>
      <c r="DIW161" s="41"/>
      <c r="DIX161" s="42"/>
      <c r="DIY161" s="41"/>
      <c r="DIZ161" s="41"/>
      <c r="DJA161" s="41"/>
      <c r="DJB161" s="42"/>
      <c r="DJC161" s="41"/>
      <c r="DJD161" s="41"/>
      <c r="DJE161" s="41"/>
      <c r="DJF161" s="42"/>
      <c r="DJG161" s="41"/>
      <c r="DJH161" s="41"/>
      <c r="DJI161" s="41"/>
      <c r="DJJ161" s="42"/>
      <c r="DJK161" s="41"/>
      <c r="DJL161" s="41"/>
      <c r="DJM161" s="41"/>
      <c r="DJN161" s="42"/>
      <c r="DJO161" s="41"/>
      <c r="DJP161" s="41"/>
      <c r="DJQ161" s="41"/>
      <c r="DJR161" s="42"/>
      <c r="DJS161" s="41"/>
      <c r="DJT161" s="41"/>
      <c r="DJU161" s="41"/>
      <c r="DJV161" s="42"/>
      <c r="DJW161" s="41"/>
      <c r="DJX161" s="41"/>
      <c r="DJY161" s="41"/>
      <c r="DJZ161" s="42"/>
      <c r="DKA161" s="41"/>
      <c r="DKB161" s="41"/>
      <c r="DKC161" s="41"/>
      <c r="DKD161" s="42"/>
      <c r="DKE161" s="41"/>
      <c r="DKF161" s="41"/>
      <c r="DKG161" s="41"/>
      <c r="DKH161" s="42"/>
      <c r="DKI161" s="41"/>
      <c r="DKJ161" s="41"/>
      <c r="DKK161" s="41"/>
      <c r="DKL161" s="42"/>
      <c r="DKM161" s="41"/>
      <c r="DKN161" s="41"/>
      <c r="DKO161" s="41"/>
      <c r="DKP161" s="42"/>
      <c r="DKQ161" s="41"/>
      <c r="DKR161" s="41"/>
      <c r="DKS161" s="41"/>
      <c r="DKT161" s="42"/>
      <c r="DKU161" s="41"/>
      <c r="DKV161" s="41"/>
      <c r="DKW161" s="41"/>
      <c r="DKX161" s="42"/>
      <c r="DKY161" s="41"/>
      <c r="DKZ161" s="41"/>
      <c r="DLA161" s="41"/>
      <c r="DLB161" s="43"/>
      <c r="DLC161" s="44"/>
      <c r="DLD161" s="45"/>
      <c r="DLE161" s="45"/>
      <c r="DLF161" s="42"/>
      <c r="DLG161" s="41"/>
      <c r="DLH161" s="41"/>
      <c r="DLI161" s="41"/>
      <c r="DLJ161" s="42"/>
      <c r="DLK161" s="41"/>
      <c r="DLL161" s="41"/>
      <c r="DLM161" s="41"/>
      <c r="DLN161" s="42"/>
      <c r="DLO161" s="41"/>
      <c r="DLP161" s="41"/>
      <c r="DLQ161" s="41"/>
      <c r="DLR161" s="42"/>
      <c r="DLS161" s="41"/>
      <c r="DLT161" s="41"/>
      <c r="DLU161" s="41"/>
      <c r="DLV161" s="42"/>
      <c r="DLW161" s="41"/>
      <c r="DLX161" s="41"/>
      <c r="DLY161" s="41"/>
      <c r="DLZ161" s="42"/>
      <c r="DMA161" s="41"/>
      <c r="DMB161" s="41"/>
      <c r="DMC161" s="41"/>
      <c r="DMD161" s="42"/>
      <c r="DME161" s="41"/>
      <c r="DMF161" s="41"/>
      <c r="DMG161" s="41"/>
      <c r="DMH161" s="42"/>
      <c r="DMI161" s="41"/>
      <c r="DMJ161" s="41"/>
      <c r="DMK161" s="41"/>
      <c r="DML161" s="42"/>
      <c r="DMM161" s="41"/>
      <c r="DMN161" s="41"/>
      <c r="DMO161" s="41"/>
      <c r="DMP161" s="42"/>
      <c r="DMQ161" s="41"/>
      <c r="DMR161" s="41"/>
      <c r="DMS161" s="41"/>
      <c r="DMT161" s="42"/>
      <c r="DMU161" s="41"/>
      <c r="DMV161" s="41"/>
      <c r="DMW161" s="41"/>
      <c r="DMX161" s="42"/>
      <c r="DMY161" s="41"/>
      <c r="DMZ161" s="41"/>
      <c r="DNA161" s="41"/>
      <c r="DNB161" s="42"/>
      <c r="DNC161" s="41"/>
      <c r="DND161" s="41"/>
      <c r="DNE161" s="41"/>
      <c r="DNF161" s="42"/>
      <c r="DNG161" s="41"/>
      <c r="DNH161" s="41"/>
      <c r="DNI161" s="41"/>
      <c r="DNJ161" s="42"/>
      <c r="DNK161" s="41"/>
      <c r="DNL161" s="41"/>
      <c r="DNM161" s="41"/>
      <c r="DNN161" s="42"/>
      <c r="DNO161" s="41"/>
      <c r="DNP161" s="41"/>
      <c r="DNQ161" s="41"/>
      <c r="DNR161" s="42"/>
      <c r="DNS161" s="41"/>
      <c r="DNT161" s="41"/>
      <c r="DNU161" s="41"/>
      <c r="DNV161" s="42"/>
      <c r="DNW161" s="41"/>
      <c r="DNX161" s="41"/>
      <c r="DNY161" s="41"/>
      <c r="DNZ161" s="42"/>
      <c r="DOA161" s="41"/>
      <c r="DOB161" s="41"/>
      <c r="DOC161" s="41"/>
      <c r="DOD161" s="42"/>
      <c r="DOE161" s="41"/>
      <c r="DOF161" s="41"/>
      <c r="DOG161" s="41"/>
      <c r="DOH161" s="42"/>
      <c r="DOI161" s="41"/>
      <c r="DOJ161" s="41"/>
      <c r="DOK161" s="41"/>
      <c r="DOL161" s="42"/>
      <c r="DOM161" s="41"/>
      <c r="DON161" s="41"/>
      <c r="DOO161" s="41"/>
      <c r="DOP161" s="42"/>
      <c r="DOQ161" s="41"/>
      <c r="DOR161" s="41"/>
      <c r="DOS161" s="41"/>
      <c r="DOT161" s="42"/>
      <c r="DOU161" s="41"/>
      <c r="DOV161" s="41"/>
      <c r="DOW161" s="41"/>
      <c r="DOX161" s="42"/>
      <c r="DOY161" s="41"/>
      <c r="DOZ161" s="41"/>
      <c r="DPA161" s="41"/>
      <c r="DPB161" s="42"/>
      <c r="DPC161" s="41"/>
      <c r="DPD161" s="41"/>
      <c r="DPE161" s="41"/>
      <c r="DPF161" s="42"/>
      <c r="DPG161" s="41"/>
      <c r="DPH161" s="41"/>
      <c r="DPI161" s="41"/>
      <c r="DPJ161" s="42"/>
      <c r="DPK161" s="41"/>
      <c r="DPL161" s="41"/>
      <c r="DPM161" s="41"/>
      <c r="DPN161" s="42"/>
      <c r="DPO161" s="41"/>
      <c r="DPP161" s="41"/>
      <c r="DPQ161" s="41"/>
      <c r="DPR161" s="42"/>
      <c r="DPS161" s="41"/>
      <c r="DPT161" s="41"/>
      <c r="DPU161" s="41"/>
      <c r="DPV161" s="42"/>
      <c r="DPW161" s="41"/>
      <c r="DPX161" s="41"/>
      <c r="DPY161" s="41"/>
      <c r="DPZ161" s="42"/>
      <c r="DQA161" s="41"/>
      <c r="DQB161" s="41"/>
      <c r="DQC161" s="41"/>
      <c r="DQD161" s="42"/>
      <c r="DQE161" s="41"/>
      <c r="DQF161" s="41"/>
      <c r="DQG161" s="41"/>
      <c r="DQH161" s="42"/>
      <c r="DQI161" s="41"/>
      <c r="DQJ161" s="41"/>
      <c r="DQK161" s="41"/>
      <c r="DQL161" s="42"/>
      <c r="DQM161" s="41"/>
      <c r="DQN161" s="41"/>
      <c r="DQO161" s="41"/>
      <c r="DQP161" s="42"/>
      <c r="DQQ161" s="41"/>
      <c r="DQR161" s="41"/>
      <c r="DQS161" s="41"/>
      <c r="DQT161" s="42"/>
      <c r="DQU161" s="41"/>
      <c r="DQV161" s="41"/>
      <c r="DQW161" s="41"/>
      <c r="DQX161" s="42"/>
      <c r="DQY161" s="41"/>
      <c r="DQZ161" s="41"/>
      <c r="DRA161" s="41"/>
      <c r="DRB161" s="42"/>
      <c r="DRC161" s="41"/>
      <c r="DRD161" s="41"/>
      <c r="DRE161" s="41"/>
      <c r="DRF161" s="43"/>
      <c r="DRG161" s="44"/>
      <c r="DRH161" s="45"/>
      <c r="DRI161" s="45"/>
      <c r="DRJ161" s="42"/>
      <c r="DRK161" s="41"/>
      <c r="DRL161" s="41"/>
      <c r="DRM161" s="41"/>
      <c r="DRN161" s="42"/>
      <c r="DRO161" s="41"/>
      <c r="DRP161" s="41"/>
      <c r="DRQ161" s="41"/>
      <c r="DRR161" s="42"/>
      <c r="DRS161" s="41"/>
      <c r="DRT161" s="41"/>
      <c r="DRU161" s="41"/>
      <c r="DRV161" s="42"/>
      <c r="DRW161" s="41"/>
      <c r="DRX161" s="41"/>
      <c r="DRY161" s="41"/>
      <c r="DRZ161" s="42"/>
      <c r="DSA161" s="41"/>
      <c r="DSB161" s="41"/>
      <c r="DSC161" s="41"/>
      <c r="DSD161" s="42"/>
      <c r="DSE161" s="41"/>
      <c r="DSF161" s="41"/>
      <c r="DSG161" s="41"/>
      <c r="DSH161" s="42"/>
      <c r="DSI161" s="41"/>
      <c r="DSJ161" s="41"/>
      <c r="DSK161" s="41"/>
      <c r="DSL161" s="42"/>
      <c r="DSM161" s="41"/>
      <c r="DSN161" s="41"/>
      <c r="DSO161" s="41"/>
      <c r="DSP161" s="42"/>
      <c r="DSQ161" s="41"/>
      <c r="DSR161" s="41"/>
      <c r="DSS161" s="41"/>
      <c r="DST161" s="42"/>
      <c r="DSU161" s="41"/>
      <c r="DSV161" s="41"/>
      <c r="DSW161" s="41"/>
      <c r="DSX161" s="42"/>
      <c r="DSY161" s="41"/>
      <c r="DSZ161" s="41"/>
      <c r="DTA161" s="41"/>
      <c r="DTB161" s="42"/>
      <c r="DTC161" s="41"/>
      <c r="DTD161" s="41"/>
      <c r="DTE161" s="41"/>
      <c r="DTF161" s="42"/>
      <c r="DTG161" s="41"/>
      <c r="DTH161" s="41"/>
      <c r="DTI161" s="41"/>
      <c r="DTJ161" s="42"/>
      <c r="DTK161" s="41"/>
      <c r="DTL161" s="41"/>
      <c r="DTM161" s="41"/>
      <c r="DTN161" s="42"/>
      <c r="DTO161" s="41"/>
      <c r="DTP161" s="41"/>
      <c r="DTQ161" s="41"/>
      <c r="DTR161" s="42"/>
      <c r="DTS161" s="41"/>
      <c r="DTT161" s="41"/>
      <c r="DTU161" s="41"/>
      <c r="DTV161" s="42"/>
      <c r="DTW161" s="41"/>
      <c r="DTX161" s="41"/>
      <c r="DTY161" s="41"/>
      <c r="DTZ161" s="42"/>
      <c r="DUA161" s="41"/>
      <c r="DUB161" s="41"/>
      <c r="DUC161" s="41"/>
      <c r="DUD161" s="42"/>
      <c r="DUE161" s="41"/>
      <c r="DUF161" s="41"/>
      <c r="DUG161" s="41"/>
      <c r="DUH161" s="42"/>
      <c r="DUI161" s="41"/>
      <c r="DUJ161" s="41"/>
      <c r="DUK161" s="41"/>
      <c r="DUL161" s="42"/>
      <c r="DUM161" s="41"/>
      <c r="DUN161" s="41"/>
      <c r="DUO161" s="41"/>
      <c r="DUP161" s="42"/>
      <c r="DUQ161" s="41"/>
      <c r="DUR161" s="41"/>
      <c r="DUS161" s="41"/>
      <c r="DUT161" s="42"/>
      <c r="DUU161" s="41"/>
      <c r="DUV161" s="41"/>
      <c r="DUW161" s="41"/>
      <c r="DUX161" s="42"/>
      <c r="DUY161" s="41"/>
      <c r="DUZ161" s="41"/>
      <c r="DVA161" s="41"/>
      <c r="DVB161" s="42"/>
      <c r="DVC161" s="41"/>
      <c r="DVD161" s="41"/>
      <c r="DVE161" s="41"/>
      <c r="DVF161" s="42"/>
      <c r="DVG161" s="41"/>
      <c r="DVH161" s="41"/>
      <c r="DVI161" s="41"/>
      <c r="DVJ161" s="42"/>
      <c r="DVK161" s="41"/>
      <c r="DVL161" s="41"/>
      <c r="DVM161" s="41"/>
      <c r="DVN161" s="42"/>
      <c r="DVO161" s="41"/>
      <c r="DVP161" s="41"/>
      <c r="DVQ161" s="41"/>
      <c r="DVR161" s="42"/>
      <c r="DVS161" s="41"/>
      <c r="DVT161" s="41"/>
      <c r="DVU161" s="41"/>
      <c r="DVV161" s="42"/>
      <c r="DVW161" s="41"/>
      <c r="DVX161" s="41"/>
      <c r="DVY161" s="41"/>
      <c r="DVZ161" s="42"/>
      <c r="DWA161" s="41"/>
      <c r="DWB161" s="41"/>
      <c r="DWC161" s="41"/>
      <c r="DWD161" s="42"/>
      <c r="DWE161" s="41"/>
      <c r="DWF161" s="41"/>
      <c r="DWG161" s="41"/>
      <c r="DWH161" s="42"/>
      <c r="DWI161" s="41"/>
      <c r="DWJ161" s="41"/>
      <c r="DWK161" s="41"/>
      <c r="DWL161" s="42"/>
      <c r="DWM161" s="41"/>
      <c r="DWN161" s="41"/>
      <c r="DWO161" s="41"/>
      <c r="DWP161" s="42"/>
      <c r="DWQ161" s="41"/>
      <c r="DWR161" s="41"/>
      <c r="DWS161" s="41"/>
      <c r="DWT161" s="42"/>
      <c r="DWU161" s="41"/>
      <c r="DWV161" s="41"/>
      <c r="DWW161" s="41"/>
      <c r="DWX161" s="42"/>
      <c r="DWY161" s="41"/>
      <c r="DWZ161" s="41"/>
      <c r="DXA161" s="41"/>
      <c r="DXB161" s="42"/>
      <c r="DXC161" s="41"/>
      <c r="DXD161" s="41"/>
      <c r="DXE161" s="41"/>
      <c r="DXF161" s="42"/>
      <c r="DXG161" s="41"/>
      <c r="DXH161" s="41"/>
      <c r="DXI161" s="41"/>
      <c r="DXJ161" s="43"/>
      <c r="DXK161" s="44"/>
      <c r="DXL161" s="45"/>
      <c r="DXM161" s="45"/>
      <c r="DXN161" s="42"/>
      <c r="DXO161" s="41"/>
      <c r="DXP161" s="41"/>
      <c r="DXQ161" s="41"/>
      <c r="DXR161" s="42"/>
      <c r="DXS161" s="41"/>
      <c r="DXT161" s="41"/>
      <c r="DXU161" s="41"/>
      <c r="DXV161" s="42"/>
      <c r="DXW161" s="41"/>
      <c r="DXX161" s="41"/>
      <c r="DXY161" s="41"/>
      <c r="DXZ161" s="42"/>
      <c r="DYA161" s="41"/>
      <c r="DYB161" s="41"/>
      <c r="DYC161" s="41"/>
      <c r="DYD161" s="42"/>
      <c r="DYE161" s="41"/>
      <c r="DYF161" s="41"/>
      <c r="DYG161" s="41"/>
      <c r="DYH161" s="42"/>
      <c r="DYI161" s="41"/>
      <c r="DYJ161" s="41"/>
      <c r="DYK161" s="41"/>
      <c r="DYL161" s="42"/>
      <c r="DYM161" s="41"/>
      <c r="DYN161" s="41"/>
      <c r="DYO161" s="41"/>
      <c r="DYP161" s="42"/>
      <c r="DYQ161" s="41"/>
      <c r="DYR161" s="41"/>
      <c r="DYS161" s="41"/>
      <c r="DYT161" s="42"/>
      <c r="DYU161" s="41"/>
      <c r="DYV161" s="41"/>
      <c r="DYW161" s="41"/>
      <c r="DYX161" s="42"/>
      <c r="DYY161" s="41"/>
      <c r="DYZ161" s="41"/>
      <c r="DZA161" s="41"/>
      <c r="DZB161" s="42"/>
      <c r="DZC161" s="41"/>
      <c r="DZD161" s="41"/>
      <c r="DZE161" s="41"/>
      <c r="DZF161" s="42"/>
      <c r="DZG161" s="41"/>
      <c r="DZH161" s="41"/>
      <c r="DZI161" s="41"/>
      <c r="DZJ161" s="42"/>
      <c r="DZK161" s="41"/>
      <c r="DZL161" s="41"/>
      <c r="DZM161" s="41"/>
      <c r="DZN161" s="42"/>
      <c r="DZO161" s="41"/>
      <c r="DZP161" s="41"/>
      <c r="DZQ161" s="41"/>
      <c r="DZR161" s="42"/>
      <c r="DZS161" s="41"/>
      <c r="DZT161" s="41"/>
      <c r="DZU161" s="41"/>
      <c r="DZV161" s="42"/>
      <c r="DZW161" s="41"/>
      <c r="DZX161" s="41"/>
      <c r="DZY161" s="41"/>
      <c r="DZZ161" s="42"/>
      <c r="EAA161" s="41"/>
      <c r="EAB161" s="41"/>
      <c r="EAC161" s="41"/>
      <c r="EAD161" s="42"/>
      <c r="EAE161" s="41"/>
      <c r="EAF161" s="41"/>
      <c r="EAG161" s="41"/>
      <c r="EAH161" s="42"/>
      <c r="EAI161" s="41"/>
      <c r="EAJ161" s="41"/>
      <c r="EAK161" s="41"/>
      <c r="EAL161" s="42"/>
      <c r="EAM161" s="41"/>
      <c r="EAN161" s="41"/>
      <c r="EAO161" s="41"/>
      <c r="EAP161" s="42"/>
      <c r="EAQ161" s="41"/>
      <c r="EAR161" s="41"/>
      <c r="EAS161" s="41"/>
      <c r="EAT161" s="42"/>
      <c r="EAU161" s="41"/>
      <c r="EAV161" s="41"/>
      <c r="EAW161" s="41"/>
      <c r="EAX161" s="42"/>
      <c r="EAY161" s="41"/>
      <c r="EAZ161" s="41"/>
      <c r="EBA161" s="41"/>
      <c r="EBB161" s="42"/>
      <c r="EBC161" s="41"/>
      <c r="EBD161" s="41"/>
      <c r="EBE161" s="41"/>
      <c r="EBF161" s="42"/>
      <c r="EBG161" s="41"/>
      <c r="EBH161" s="41"/>
      <c r="EBI161" s="41"/>
      <c r="EBJ161" s="42"/>
      <c r="EBK161" s="41"/>
      <c r="EBL161" s="41"/>
      <c r="EBM161" s="41"/>
      <c r="EBN161" s="42"/>
      <c r="EBO161" s="41"/>
      <c r="EBP161" s="41"/>
      <c r="EBQ161" s="41"/>
      <c r="EBR161" s="42"/>
      <c r="EBS161" s="41"/>
      <c r="EBT161" s="41"/>
      <c r="EBU161" s="41"/>
      <c r="EBV161" s="42"/>
      <c r="EBW161" s="41"/>
      <c r="EBX161" s="41"/>
      <c r="EBY161" s="41"/>
      <c r="EBZ161" s="42"/>
      <c r="ECA161" s="41"/>
      <c r="ECB161" s="41"/>
      <c r="ECC161" s="41"/>
      <c r="ECD161" s="42"/>
      <c r="ECE161" s="41"/>
      <c r="ECF161" s="41"/>
      <c r="ECG161" s="41"/>
      <c r="ECH161" s="42"/>
      <c r="ECI161" s="41"/>
      <c r="ECJ161" s="41"/>
      <c r="ECK161" s="41"/>
      <c r="ECL161" s="42"/>
      <c r="ECM161" s="41"/>
      <c r="ECN161" s="41"/>
      <c r="ECO161" s="41"/>
      <c r="ECP161" s="42"/>
      <c r="ECQ161" s="41"/>
      <c r="ECR161" s="41"/>
      <c r="ECS161" s="41"/>
      <c r="ECT161" s="42"/>
      <c r="ECU161" s="41"/>
      <c r="ECV161" s="41"/>
      <c r="ECW161" s="41"/>
      <c r="ECX161" s="42"/>
      <c r="ECY161" s="41"/>
      <c r="ECZ161" s="41"/>
      <c r="EDA161" s="41"/>
      <c r="EDB161" s="42"/>
      <c r="EDC161" s="41"/>
      <c r="EDD161" s="41"/>
      <c r="EDE161" s="41"/>
      <c r="EDF161" s="42"/>
      <c r="EDG161" s="41"/>
      <c r="EDH161" s="41"/>
      <c r="EDI161" s="41"/>
      <c r="EDJ161" s="42"/>
      <c r="EDK161" s="41"/>
      <c r="EDL161" s="41"/>
      <c r="EDM161" s="41"/>
      <c r="EDN161" s="43"/>
      <c r="EDO161" s="44"/>
      <c r="EDP161" s="45"/>
      <c r="EDQ161" s="45"/>
      <c r="EDR161" s="42"/>
      <c r="EDS161" s="41"/>
      <c r="EDT161" s="41"/>
      <c r="EDU161" s="41"/>
      <c r="EDV161" s="42"/>
      <c r="EDW161" s="41"/>
      <c r="EDX161" s="41"/>
      <c r="EDY161" s="41"/>
      <c r="EDZ161" s="42"/>
      <c r="EEA161" s="41"/>
      <c r="EEB161" s="41"/>
      <c r="EEC161" s="41"/>
      <c r="EED161" s="42"/>
      <c r="EEE161" s="41"/>
      <c r="EEF161" s="41"/>
      <c r="EEG161" s="41"/>
      <c r="EEH161" s="42"/>
      <c r="EEI161" s="41"/>
      <c r="EEJ161" s="41"/>
      <c r="EEK161" s="41"/>
      <c r="EEL161" s="42"/>
      <c r="EEM161" s="41"/>
      <c r="EEN161" s="41"/>
      <c r="EEO161" s="41"/>
      <c r="EEP161" s="42"/>
      <c r="EEQ161" s="41"/>
      <c r="EER161" s="41"/>
      <c r="EES161" s="41"/>
      <c r="EET161" s="42"/>
      <c r="EEU161" s="41"/>
      <c r="EEV161" s="41"/>
      <c r="EEW161" s="41"/>
      <c r="EEX161" s="42"/>
      <c r="EEY161" s="41"/>
      <c r="EEZ161" s="41"/>
      <c r="EFA161" s="41"/>
      <c r="EFB161" s="42"/>
      <c r="EFC161" s="41"/>
      <c r="EFD161" s="41"/>
      <c r="EFE161" s="41"/>
      <c r="EFF161" s="42"/>
      <c r="EFG161" s="41"/>
      <c r="EFH161" s="41"/>
      <c r="EFI161" s="41"/>
      <c r="EFJ161" s="42"/>
      <c r="EFK161" s="41"/>
      <c r="EFL161" s="41"/>
      <c r="EFM161" s="41"/>
      <c r="EFN161" s="42"/>
      <c r="EFO161" s="41"/>
      <c r="EFP161" s="41"/>
      <c r="EFQ161" s="41"/>
      <c r="EFR161" s="42"/>
      <c r="EFS161" s="41"/>
      <c r="EFT161" s="41"/>
      <c r="EFU161" s="41"/>
      <c r="EFV161" s="42"/>
      <c r="EFW161" s="41"/>
      <c r="EFX161" s="41"/>
      <c r="EFY161" s="41"/>
      <c r="EFZ161" s="42"/>
      <c r="EGA161" s="41"/>
      <c r="EGB161" s="41"/>
      <c r="EGC161" s="41"/>
      <c r="EGD161" s="42"/>
      <c r="EGE161" s="41"/>
      <c r="EGF161" s="41"/>
      <c r="EGG161" s="41"/>
      <c r="EGH161" s="42"/>
      <c r="EGI161" s="41"/>
      <c r="EGJ161" s="41"/>
      <c r="EGK161" s="41"/>
      <c r="EGL161" s="42"/>
      <c r="EGM161" s="41"/>
      <c r="EGN161" s="41"/>
      <c r="EGO161" s="41"/>
      <c r="EGP161" s="42"/>
      <c r="EGQ161" s="41"/>
      <c r="EGR161" s="41"/>
      <c r="EGS161" s="41"/>
      <c r="EGT161" s="42"/>
      <c r="EGU161" s="41"/>
      <c r="EGV161" s="41"/>
      <c r="EGW161" s="41"/>
      <c r="EGX161" s="42"/>
      <c r="EGY161" s="41"/>
      <c r="EGZ161" s="41"/>
      <c r="EHA161" s="41"/>
      <c r="EHB161" s="42"/>
      <c r="EHC161" s="41"/>
      <c r="EHD161" s="41"/>
      <c r="EHE161" s="41"/>
      <c r="EHF161" s="42"/>
      <c r="EHG161" s="41"/>
      <c r="EHH161" s="41"/>
      <c r="EHI161" s="41"/>
      <c r="EHJ161" s="42"/>
      <c r="EHK161" s="41"/>
      <c r="EHL161" s="41"/>
      <c r="EHM161" s="41"/>
      <c r="EHN161" s="42"/>
      <c r="EHO161" s="41"/>
      <c r="EHP161" s="41"/>
      <c r="EHQ161" s="41"/>
      <c r="EHR161" s="42"/>
      <c r="EHS161" s="41"/>
      <c r="EHT161" s="41"/>
      <c r="EHU161" s="41"/>
      <c r="EHV161" s="42"/>
      <c r="EHW161" s="41"/>
      <c r="EHX161" s="41"/>
      <c r="EHY161" s="41"/>
      <c r="EHZ161" s="42"/>
      <c r="EIA161" s="41"/>
      <c r="EIB161" s="41"/>
      <c r="EIC161" s="41"/>
      <c r="EID161" s="42"/>
      <c r="EIE161" s="41"/>
      <c r="EIF161" s="41"/>
      <c r="EIG161" s="41"/>
      <c r="EIH161" s="42"/>
      <c r="EII161" s="41"/>
      <c r="EIJ161" s="41"/>
      <c r="EIK161" s="41"/>
      <c r="EIL161" s="42"/>
      <c r="EIM161" s="41"/>
      <c r="EIN161" s="41"/>
      <c r="EIO161" s="41"/>
      <c r="EIP161" s="42"/>
      <c r="EIQ161" s="41"/>
      <c r="EIR161" s="41"/>
      <c r="EIS161" s="41"/>
      <c r="EIT161" s="42"/>
      <c r="EIU161" s="41"/>
      <c r="EIV161" s="41"/>
      <c r="EIW161" s="41"/>
      <c r="EIX161" s="42"/>
      <c r="EIY161" s="41"/>
      <c r="EIZ161" s="41"/>
      <c r="EJA161" s="41"/>
      <c r="EJB161" s="42"/>
      <c r="EJC161" s="41"/>
      <c r="EJD161" s="41"/>
      <c r="EJE161" s="41"/>
      <c r="EJF161" s="42"/>
      <c r="EJG161" s="41"/>
      <c r="EJH161" s="41"/>
      <c r="EJI161" s="41"/>
      <c r="EJJ161" s="42"/>
      <c r="EJK161" s="41"/>
      <c r="EJL161" s="41"/>
      <c r="EJM161" s="41"/>
      <c r="EJN161" s="42"/>
      <c r="EJO161" s="41"/>
      <c r="EJP161" s="41"/>
      <c r="EJQ161" s="41"/>
      <c r="EJR161" s="43"/>
      <c r="EJS161" s="44"/>
      <c r="EJT161" s="45"/>
      <c r="EJU161" s="45"/>
      <c r="EJV161" s="42"/>
      <c r="EJW161" s="41"/>
      <c r="EJX161" s="41"/>
      <c r="EJY161" s="41"/>
      <c r="EJZ161" s="42"/>
      <c r="EKA161" s="41"/>
      <c r="EKB161" s="41"/>
      <c r="EKC161" s="41"/>
      <c r="EKD161" s="42"/>
      <c r="EKE161" s="41"/>
      <c r="EKF161" s="41"/>
      <c r="EKG161" s="41"/>
      <c r="EKH161" s="42"/>
      <c r="EKI161" s="41"/>
      <c r="EKJ161" s="41"/>
      <c r="EKK161" s="41"/>
      <c r="EKL161" s="42"/>
      <c r="EKM161" s="41"/>
      <c r="EKN161" s="41"/>
      <c r="EKO161" s="41"/>
      <c r="EKP161" s="42"/>
      <c r="EKQ161" s="41"/>
      <c r="EKR161" s="41"/>
      <c r="EKS161" s="41"/>
      <c r="EKT161" s="42"/>
      <c r="EKU161" s="41"/>
      <c r="EKV161" s="41"/>
      <c r="EKW161" s="41"/>
      <c r="EKX161" s="42"/>
      <c r="EKY161" s="41"/>
      <c r="EKZ161" s="41"/>
      <c r="ELA161" s="41"/>
      <c r="ELB161" s="42"/>
      <c r="ELC161" s="41"/>
      <c r="ELD161" s="41"/>
      <c r="ELE161" s="41"/>
      <c r="ELF161" s="42"/>
      <c r="ELG161" s="41"/>
      <c r="ELH161" s="41"/>
      <c r="ELI161" s="41"/>
      <c r="ELJ161" s="42"/>
      <c r="ELK161" s="41"/>
      <c r="ELL161" s="41"/>
      <c r="ELM161" s="41"/>
      <c r="ELN161" s="42"/>
      <c r="ELO161" s="41"/>
      <c r="ELP161" s="41"/>
      <c r="ELQ161" s="41"/>
      <c r="ELR161" s="42"/>
      <c r="ELS161" s="41"/>
      <c r="ELT161" s="41"/>
      <c r="ELU161" s="41"/>
      <c r="ELV161" s="42"/>
      <c r="ELW161" s="41"/>
      <c r="ELX161" s="41"/>
      <c r="ELY161" s="41"/>
      <c r="ELZ161" s="42"/>
      <c r="EMA161" s="41"/>
      <c r="EMB161" s="41"/>
      <c r="EMC161" s="41"/>
      <c r="EMD161" s="42"/>
      <c r="EME161" s="41"/>
      <c r="EMF161" s="41"/>
      <c r="EMG161" s="41"/>
      <c r="EMH161" s="42"/>
      <c r="EMI161" s="41"/>
      <c r="EMJ161" s="41"/>
      <c r="EMK161" s="41"/>
      <c r="EML161" s="42"/>
      <c r="EMM161" s="41"/>
      <c r="EMN161" s="41"/>
      <c r="EMO161" s="41"/>
      <c r="EMP161" s="42"/>
      <c r="EMQ161" s="41"/>
      <c r="EMR161" s="41"/>
      <c r="EMS161" s="41"/>
      <c r="EMT161" s="42"/>
      <c r="EMU161" s="41"/>
      <c r="EMV161" s="41"/>
      <c r="EMW161" s="41"/>
      <c r="EMX161" s="42"/>
      <c r="EMY161" s="41"/>
      <c r="EMZ161" s="41"/>
      <c r="ENA161" s="41"/>
      <c r="ENB161" s="42"/>
      <c r="ENC161" s="41"/>
      <c r="END161" s="41"/>
      <c r="ENE161" s="41"/>
      <c r="ENF161" s="42"/>
      <c r="ENG161" s="41"/>
      <c r="ENH161" s="41"/>
      <c r="ENI161" s="41"/>
      <c r="ENJ161" s="42"/>
      <c r="ENK161" s="41"/>
      <c r="ENL161" s="41"/>
      <c r="ENM161" s="41"/>
      <c r="ENN161" s="42"/>
      <c r="ENO161" s="41"/>
      <c r="ENP161" s="41"/>
      <c r="ENQ161" s="41"/>
      <c r="ENR161" s="42"/>
      <c r="ENS161" s="41"/>
      <c r="ENT161" s="41"/>
      <c r="ENU161" s="41"/>
      <c r="ENV161" s="42"/>
      <c r="ENW161" s="41"/>
      <c r="ENX161" s="41"/>
      <c r="ENY161" s="41"/>
      <c r="ENZ161" s="42"/>
      <c r="EOA161" s="41"/>
      <c r="EOB161" s="41"/>
      <c r="EOC161" s="41"/>
      <c r="EOD161" s="42"/>
      <c r="EOE161" s="41"/>
      <c r="EOF161" s="41"/>
      <c r="EOG161" s="41"/>
      <c r="EOH161" s="42"/>
      <c r="EOI161" s="41"/>
      <c r="EOJ161" s="41"/>
      <c r="EOK161" s="41"/>
      <c r="EOL161" s="42"/>
      <c r="EOM161" s="41"/>
      <c r="EON161" s="41"/>
      <c r="EOO161" s="41"/>
      <c r="EOP161" s="42"/>
      <c r="EOQ161" s="41"/>
      <c r="EOR161" s="41"/>
      <c r="EOS161" s="41"/>
      <c r="EOT161" s="42"/>
      <c r="EOU161" s="41"/>
      <c r="EOV161" s="41"/>
      <c r="EOW161" s="41"/>
      <c r="EOX161" s="42"/>
      <c r="EOY161" s="41"/>
      <c r="EOZ161" s="41"/>
      <c r="EPA161" s="41"/>
      <c r="EPB161" s="42"/>
      <c r="EPC161" s="41"/>
      <c r="EPD161" s="41"/>
      <c r="EPE161" s="41"/>
      <c r="EPF161" s="42"/>
      <c r="EPG161" s="41"/>
      <c r="EPH161" s="41"/>
      <c r="EPI161" s="41"/>
      <c r="EPJ161" s="42"/>
      <c r="EPK161" s="41"/>
      <c r="EPL161" s="41"/>
      <c r="EPM161" s="41"/>
      <c r="EPN161" s="42"/>
      <c r="EPO161" s="41"/>
      <c r="EPP161" s="41"/>
      <c r="EPQ161" s="41"/>
      <c r="EPR161" s="42"/>
      <c r="EPS161" s="41"/>
      <c r="EPT161" s="41"/>
      <c r="EPU161" s="41"/>
      <c r="EPV161" s="43"/>
      <c r="EPW161" s="44"/>
      <c r="EPX161" s="45"/>
      <c r="EPY161" s="45"/>
      <c r="EPZ161" s="42"/>
      <c r="EQA161" s="41"/>
      <c r="EQB161" s="41"/>
      <c r="EQC161" s="41"/>
      <c r="EQD161" s="42"/>
      <c r="EQE161" s="41"/>
      <c r="EQF161" s="41"/>
      <c r="EQG161" s="41"/>
      <c r="EQH161" s="42"/>
      <c r="EQI161" s="41"/>
      <c r="EQJ161" s="41"/>
      <c r="EQK161" s="41"/>
      <c r="EQL161" s="42"/>
      <c r="EQM161" s="41"/>
      <c r="EQN161" s="41"/>
      <c r="EQO161" s="41"/>
      <c r="EQP161" s="42"/>
      <c r="EQQ161" s="41"/>
      <c r="EQR161" s="41"/>
      <c r="EQS161" s="41"/>
      <c r="EQT161" s="42"/>
      <c r="EQU161" s="41"/>
      <c r="EQV161" s="41"/>
      <c r="EQW161" s="41"/>
      <c r="EQX161" s="42"/>
      <c r="EQY161" s="41"/>
      <c r="EQZ161" s="41"/>
      <c r="ERA161" s="41"/>
      <c r="ERB161" s="42"/>
      <c r="ERC161" s="41"/>
      <c r="ERD161" s="41"/>
      <c r="ERE161" s="41"/>
      <c r="ERF161" s="42"/>
      <c r="ERG161" s="41"/>
      <c r="ERH161" s="41"/>
      <c r="ERI161" s="41"/>
      <c r="ERJ161" s="42"/>
      <c r="ERK161" s="41"/>
      <c r="ERL161" s="41"/>
      <c r="ERM161" s="41"/>
      <c r="ERN161" s="42"/>
      <c r="ERO161" s="41"/>
      <c r="ERP161" s="41"/>
      <c r="ERQ161" s="41"/>
      <c r="ERR161" s="42"/>
      <c r="ERS161" s="41"/>
      <c r="ERT161" s="41"/>
      <c r="ERU161" s="41"/>
      <c r="ERV161" s="42"/>
      <c r="ERW161" s="41"/>
      <c r="ERX161" s="41"/>
      <c r="ERY161" s="41"/>
      <c r="ERZ161" s="42"/>
      <c r="ESA161" s="41"/>
      <c r="ESB161" s="41"/>
      <c r="ESC161" s="41"/>
      <c r="ESD161" s="42"/>
      <c r="ESE161" s="41"/>
      <c r="ESF161" s="41"/>
      <c r="ESG161" s="41"/>
      <c r="ESH161" s="42"/>
      <c r="ESI161" s="41"/>
      <c r="ESJ161" s="41"/>
      <c r="ESK161" s="41"/>
      <c r="ESL161" s="42"/>
      <c r="ESM161" s="41"/>
      <c r="ESN161" s="41"/>
      <c r="ESO161" s="41"/>
      <c r="ESP161" s="42"/>
      <c r="ESQ161" s="41"/>
      <c r="ESR161" s="41"/>
      <c r="ESS161" s="41"/>
      <c r="EST161" s="42"/>
      <c r="ESU161" s="41"/>
      <c r="ESV161" s="41"/>
      <c r="ESW161" s="41"/>
      <c r="ESX161" s="42"/>
      <c r="ESY161" s="41"/>
      <c r="ESZ161" s="41"/>
      <c r="ETA161" s="41"/>
      <c r="ETB161" s="42"/>
      <c r="ETC161" s="41"/>
      <c r="ETD161" s="41"/>
      <c r="ETE161" s="41"/>
      <c r="ETF161" s="42"/>
      <c r="ETG161" s="41"/>
      <c r="ETH161" s="41"/>
      <c r="ETI161" s="41"/>
      <c r="ETJ161" s="42"/>
      <c r="ETK161" s="41"/>
      <c r="ETL161" s="41"/>
      <c r="ETM161" s="41"/>
      <c r="ETN161" s="42"/>
      <c r="ETO161" s="41"/>
      <c r="ETP161" s="41"/>
      <c r="ETQ161" s="41"/>
      <c r="ETR161" s="42"/>
      <c r="ETS161" s="41"/>
      <c r="ETT161" s="41"/>
      <c r="ETU161" s="41"/>
      <c r="ETV161" s="42"/>
      <c r="ETW161" s="41"/>
      <c r="ETX161" s="41"/>
      <c r="ETY161" s="41"/>
      <c r="ETZ161" s="42"/>
      <c r="EUA161" s="41"/>
      <c r="EUB161" s="41"/>
      <c r="EUC161" s="41"/>
      <c r="EUD161" s="42"/>
      <c r="EUE161" s="41"/>
      <c r="EUF161" s="41"/>
      <c r="EUG161" s="41"/>
      <c r="EUH161" s="42"/>
      <c r="EUI161" s="41"/>
      <c r="EUJ161" s="41"/>
      <c r="EUK161" s="41"/>
      <c r="EUL161" s="42"/>
      <c r="EUM161" s="41"/>
      <c r="EUN161" s="41"/>
      <c r="EUO161" s="41"/>
      <c r="EUP161" s="42"/>
      <c r="EUQ161" s="41"/>
      <c r="EUR161" s="41"/>
      <c r="EUS161" s="41"/>
      <c r="EUT161" s="42"/>
      <c r="EUU161" s="41"/>
      <c r="EUV161" s="41"/>
      <c r="EUW161" s="41"/>
      <c r="EUX161" s="42"/>
      <c r="EUY161" s="41"/>
      <c r="EUZ161" s="41"/>
      <c r="EVA161" s="41"/>
      <c r="EVB161" s="42"/>
      <c r="EVC161" s="41"/>
      <c r="EVD161" s="41"/>
      <c r="EVE161" s="41"/>
      <c r="EVF161" s="42"/>
      <c r="EVG161" s="41"/>
      <c r="EVH161" s="41"/>
      <c r="EVI161" s="41"/>
      <c r="EVJ161" s="42"/>
      <c r="EVK161" s="41"/>
      <c r="EVL161" s="41"/>
      <c r="EVM161" s="41"/>
      <c r="EVN161" s="42"/>
      <c r="EVO161" s="41"/>
      <c r="EVP161" s="41"/>
      <c r="EVQ161" s="41"/>
      <c r="EVR161" s="42"/>
      <c r="EVS161" s="41"/>
      <c r="EVT161" s="41"/>
      <c r="EVU161" s="41"/>
      <c r="EVV161" s="42"/>
      <c r="EVW161" s="41"/>
      <c r="EVX161" s="41"/>
      <c r="EVY161" s="41"/>
      <c r="EVZ161" s="43"/>
      <c r="EWA161" s="44"/>
      <c r="EWB161" s="45"/>
      <c r="EWC161" s="45"/>
      <c r="EWD161" s="42"/>
      <c r="EWE161" s="41"/>
      <c r="EWF161" s="41"/>
      <c r="EWG161" s="41"/>
      <c r="EWH161" s="42"/>
      <c r="EWI161" s="41"/>
      <c r="EWJ161" s="41"/>
      <c r="EWK161" s="41"/>
      <c r="EWL161" s="42"/>
      <c r="EWM161" s="41"/>
      <c r="EWN161" s="41"/>
      <c r="EWO161" s="41"/>
      <c r="EWP161" s="42"/>
      <c r="EWQ161" s="41"/>
      <c r="EWR161" s="41"/>
      <c r="EWS161" s="41"/>
      <c r="EWT161" s="42"/>
      <c r="EWU161" s="41"/>
      <c r="EWV161" s="41"/>
      <c r="EWW161" s="41"/>
      <c r="EWX161" s="42"/>
      <c r="EWY161" s="41"/>
      <c r="EWZ161" s="41"/>
      <c r="EXA161" s="41"/>
      <c r="EXB161" s="42"/>
      <c r="EXC161" s="41"/>
      <c r="EXD161" s="41"/>
      <c r="EXE161" s="41"/>
      <c r="EXF161" s="42"/>
      <c r="EXG161" s="41"/>
      <c r="EXH161" s="41"/>
      <c r="EXI161" s="41"/>
      <c r="EXJ161" s="42"/>
      <c r="EXK161" s="41"/>
      <c r="EXL161" s="41"/>
      <c r="EXM161" s="41"/>
      <c r="EXN161" s="42"/>
      <c r="EXO161" s="41"/>
      <c r="EXP161" s="41"/>
      <c r="EXQ161" s="41"/>
      <c r="EXR161" s="42"/>
      <c r="EXS161" s="41"/>
      <c r="EXT161" s="41"/>
      <c r="EXU161" s="41"/>
      <c r="EXV161" s="42"/>
      <c r="EXW161" s="41"/>
      <c r="EXX161" s="41"/>
      <c r="EXY161" s="41"/>
      <c r="EXZ161" s="42"/>
      <c r="EYA161" s="41"/>
      <c r="EYB161" s="41"/>
      <c r="EYC161" s="41"/>
      <c r="EYD161" s="42"/>
      <c r="EYE161" s="41"/>
      <c r="EYF161" s="41"/>
      <c r="EYG161" s="41"/>
      <c r="EYH161" s="42"/>
      <c r="EYI161" s="41"/>
      <c r="EYJ161" s="41"/>
      <c r="EYK161" s="41"/>
      <c r="EYL161" s="42"/>
      <c r="EYM161" s="41"/>
      <c r="EYN161" s="41"/>
      <c r="EYO161" s="41"/>
      <c r="EYP161" s="42"/>
      <c r="EYQ161" s="41"/>
      <c r="EYR161" s="41"/>
      <c r="EYS161" s="41"/>
      <c r="EYT161" s="42"/>
      <c r="EYU161" s="41"/>
      <c r="EYV161" s="41"/>
      <c r="EYW161" s="41"/>
      <c r="EYX161" s="42"/>
      <c r="EYY161" s="41"/>
      <c r="EYZ161" s="41"/>
      <c r="EZA161" s="41"/>
      <c r="EZB161" s="42"/>
      <c r="EZC161" s="41"/>
      <c r="EZD161" s="41"/>
      <c r="EZE161" s="41"/>
      <c r="EZF161" s="42"/>
      <c r="EZG161" s="41"/>
      <c r="EZH161" s="41"/>
      <c r="EZI161" s="41"/>
      <c r="EZJ161" s="42"/>
      <c r="EZK161" s="41"/>
      <c r="EZL161" s="41"/>
      <c r="EZM161" s="41"/>
      <c r="EZN161" s="42"/>
      <c r="EZO161" s="41"/>
      <c r="EZP161" s="41"/>
      <c r="EZQ161" s="41"/>
      <c r="EZR161" s="42"/>
      <c r="EZS161" s="41"/>
      <c r="EZT161" s="41"/>
      <c r="EZU161" s="41"/>
      <c r="EZV161" s="42"/>
      <c r="EZW161" s="41"/>
      <c r="EZX161" s="41"/>
      <c r="EZY161" s="41"/>
      <c r="EZZ161" s="42"/>
      <c r="FAA161" s="41"/>
      <c r="FAB161" s="41"/>
      <c r="FAC161" s="41"/>
      <c r="FAD161" s="42"/>
      <c r="FAE161" s="41"/>
      <c r="FAF161" s="41"/>
      <c r="FAG161" s="41"/>
      <c r="FAH161" s="42"/>
      <c r="FAI161" s="41"/>
      <c r="FAJ161" s="41"/>
      <c r="FAK161" s="41"/>
      <c r="FAL161" s="42"/>
      <c r="FAM161" s="41"/>
      <c r="FAN161" s="41"/>
      <c r="FAO161" s="41"/>
      <c r="FAP161" s="42"/>
      <c r="FAQ161" s="41"/>
      <c r="FAR161" s="41"/>
      <c r="FAS161" s="41"/>
      <c r="FAT161" s="42"/>
      <c r="FAU161" s="41"/>
      <c r="FAV161" s="41"/>
      <c r="FAW161" s="41"/>
      <c r="FAX161" s="42"/>
      <c r="FAY161" s="41"/>
      <c r="FAZ161" s="41"/>
      <c r="FBA161" s="41"/>
      <c r="FBB161" s="42"/>
      <c r="FBC161" s="41"/>
      <c r="FBD161" s="41"/>
      <c r="FBE161" s="41"/>
      <c r="FBF161" s="42"/>
      <c r="FBG161" s="41"/>
      <c r="FBH161" s="41"/>
      <c r="FBI161" s="41"/>
      <c r="FBJ161" s="42"/>
      <c r="FBK161" s="41"/>
      <c r="FBL161" s="41"/>
      <c r="FBM161" s="41"/>
      <c r="FBN161" s="42"/>
      <c r="FBO161" s="41"/>
      <c r="FBP161" s="41"/>
      <c r="FBQ161" s="41"/>
      <c r="FBR161" s="42"/>
      <c r="FBS161" s="41"/>
      <c r="FBT161" s="41"/>
      <c r="FBU161" s="41"/>
      <c r="FBV161" s="42"/>
      <c r="FBW161" s="41"/>
      <c r="FBX161" s="41"/>
      <c r="FBY161" s="41"/>
      <c r="FBZ161" s="42"/>
      <c r="FCA161" s="41"/>
      <c r="FCB161" s="41"/>
      <c r="FCC161" s="41"/>
      <c r="FCD161" s="43"/>
      <c r="FCE161" s="44"/>
      <c r="FCF161" s="45"/>
      <c r="FCG161" s="45"/>
      <c r="FCH161" s="42"/>
      <c r="FCI161" s="41"/>
      <c r="FCJ161" s="41"/>
      <c r="FCK161" s="41"/>
      <c r="FCL161" s="42"/>
      <c r="FCM161" s="41"/>
      <c r="FCN161" s="41"/>
      <c r="FCO161" s="41"/>
      <c r="FCP161" s="42"/>
      <c r="FCQ161" s="41"/>
      <c r="FCR161" s="41"/>
      <c r="FCS161" s="41"/>
      <c r="FCT161" s="42"/>
      <c r="FCU161" s="41"/>
      <c r="FCV161" s="41"/>
      <c r="FCW161" s="41"/>
      <c r="FCX161" s="42"/>
      <c r="FCY161" s="41"/>
      <c r="FCZ161" s="41"/>
      <c r="FDA161" s="41"/>
      <c r="FDB161" s="42"/>
      <c r="FDC161" s="41"/>
      <c r="FDD161" s="41"/>
      <c r="FDE161" s="41"/>
      <c r="FDF161" s="42"/>
      <c r="FDG161" s="41"/>
      <c r="FDH161" s="41"/>
      <c r="FDI161" s="41"/>
      <c r="FDJ161" s="42"/>
      <c r="FDK161" s="41"/>
      <c r="FDL161" s="41"/>
      <c r="FDM161" s="41"/>
      <c r="FDN161" s="42"/>
      <c r="FDO161" s="41"/>
      <c r="FDP161" s="41"/>
      <c r="FDQ161" s="41"/>
      <c r="FDR161" s="42"/>
      <c r="FDS161" s="41"/>
      <c r="FDT161" s="41"/>
      <c r="FDU161" s="41"/>
      <c r="FDV161" s="42"/>
      <c r="FDW161" s="41"/>
      <c r="FDX161" s="41"/>
      <c r="FDY161" s="41"/>
      <c r="FDZ161" s="42"/>
      <c r="FEA161" s="41"/>
      <c r="FEB161" s="41"/>
      <c r="FEC161" s="41"/>
      <c r="FED161" s="42"/>
      <c r="FEE161" s="41"/>
      <c r="FEF161" s="41"/>
      <c r="FEG161" s="41"/>
      <c r="FEH161" s="42"/>
      <c r="FEI161" s="41"/>
      <c r="FEJ161" s="41"/>
      <c r="FEK161" s="41"/>
      <c r="FEL161" s="42"/>
      <c r="FEM161" s="41"/>
      <c r="FEN161" s="41"/>
      <c r="FEO161" s="41"/>
      <c r="FEP161" s="42"/>
      <c r="FEQ161" s="41"/>
      <c r="FER161" s="41"/>
      <c r="FES161" s="41"/>
      <c r="FET161" s="42"/>
      <c r="FEU161" s="41"/>
      <c r="FEV161" s="41"/>
      <c r="FEW161" s="41"/>
      <c r="FEX161" s="42"/>
      <c r="FEY161" s="41"/>
      <c r="FEZ161" s="41"/>
      <c r="FFA161" s="41"/>
      <c r="FFB161" s="42"/>
      <c r="FFC161" s="41"/>
      <c r="FFD161" s="41"/>
      <c r="FFE161" s="41"/>
      <c r="FFF161" s="42"/>
      <c r="FFG161" s="41"/>
      <c r="FFH161" s="41"/>
      <c r="FFI161" s="41"/>
      <c r="FFJ161" s="42"/>
      <c r="FFK161" s="41"/>
      <c r="FFL161" s="41"/>
      <c r="FFM161" s="41"/>
      <c r="FFN161" s="42"/>
      <c r="FFO161" s="41"/>
      <c r="FFP161" s="41"/>
      <c r="FFQ161" s="41"/>
      <c r="FFR161" s="42"/>
      <c r="FFS161" s="41"/>
      <c r="FFT161" s="41"/>
      <c r="FFU161" s="41"/>
      <c r="FFV161" s="42"/>
      <c r="FFW161" s="41"/>
      <c r="FFX161" s="41"/>
      <c r="FFY161" s="41"/>
      <c r="FFZ161" s="42"/>
      <c r="FGA161" s="41"/>
      <c r="FGB161" s="41"/>
      <c r="FGC161" s="41"/>
      <c r="FGD161" s="42"/>
      <c r="FGE161" s="41"/>
      <c r="FGF161" s="41"/>
      <c r="FGG161" s="41"/>
      <c r="FGH161" s="42"/>
      <c r="FGI161" s="41"/>
      <c r="FGJ161" s="41"/>
      <c r="FGK161" s="41"/>
      <c r="FGL161" s="42"/>
      <c r="FGM161" s="41"/>
      <c r="FGN161" s="41"/>
      <c r="FGO161" s="41"/>
      <c r="FGP161" s="42"/>
      <c r="FGQ161" s="41"/>
      <c r="FGR161" s="41"/>
      <c r="FGS161" s="41"/>
      <c r="FGT161" s="42"/>
      <c r="FGU161" s="41"/>
      <c r="FGV161" s="41"/>
      <c r="FGW161" s="41"/>
      <c r="FGX161" s="42"/>
      <c r="FGY161" s="41"/>
      <c r="FGZ161" s="41"/>
      <c r="FHA161" s="41"/>
      <c r="FHB161" s="42"/>
      <c r="FHC161" s="41"/>
      <c r="FHD161" s="41"/>
      <c r="FHE161" s="41"/>
      <c r="FHF161" s="42"/>
      <c r="FHG161" s="41"/>
      <c r="FHH161" s="41"/>
      <c r="FHI161" s="41"/>
      <c r="FHJ161" s="42"/>
      <c r="FHK161" s="41"/>
      <c r="FHL161" s="41"/>
      <c r="FHM161" s="41"/>
      <c r="FHN161" s="42"/>
      <c r="FHO161" s="41"/>
      <c r="FHP161" s="41"/>
      <c r="FHQ161" s="41"/>
      <c r="FHR161" s="42"/>
      <c r="FHS161" s="41"/>
      <c r="FHT161" s="41"/>
      <c r="FHU161" s="41"/>
      <c r="FHV161" s="42"/>
      <c r="FHW161" s="41"/>
      <c r="FHX161" s="41"/>
      <c r="FHY161" s="41"/>
      <c r="FHZ161" s="42"/>
      <c r="FIA161" s="41"/>
      <c r="FIB161" s="41"/>
      <c r="FIC161" s="41"/>
      <c r="FID161" s="42"/>
      <c r="FIE161" s="41"/>
      <c r="FIF161" s="41"/>
      <c r="FIG161" s="41"/>
      <c r="FIH161" s="43"/>
      <c r="FII161" s="44"/>
      <c r="FIJ161" s="45"/>
      <c r="FIK161" s="45"/>
      <c r="FIL161" s="42"/>
      <c r="FIM161" s="41"/>
      <c r="FIN161" s="41"/>
      <c r="FIO161" s="41"/>
      <c r="FIP161" s="42"/>
      <c r="FIQ161" s="41"/>
      <c r="FIR161" s="41"/>
      <c r="FIS161" s="41"/>
      <c r="FIT161" s="42"/>
      <c r="FIU161" s="41"/>
      <c r="FIV161" s="41"/>
      <c r="FIW161" s="41"/>
      <c r="FIX161" s="42"/>
      <c r="FIY161" s="41"/>
      <c r="FIZ161" s="41"/>
      <c r="FJA161" s="41"/>
      <c r="FJB161" s="42"/>
      <c r="FJC161" s="41"/>
      <c r="FJD161" s="41"/>
      <c r="FJE161" s="41"/>
      <c r="FJF161" s="42"/>
      <c r="FJG161" s="41"/>
      <c r="FJH161" s="41"/>
      <c r="FJI161" s="41"/>
      <c r="FJJ161" s="42"/>
      <c r="FJK161" s="41"/>
      <c r="FJL161" s="41"/>
      <c r="FJM161" s="41"/>
      <c r="FJN161" s="42"/>
      <c r="FJO161" s="41"/>
      <c r="FJP161" s="41"/>
      <c r="FJQ161" s="41"/>
      <c r="FJR161" s="42"/>
      <c r="FJS161" s="41"/>
      <c r="FJT161" s="41"/>
      <c r="FJU161" s="41"/>
      <c r="FJV161" s="42"/>
      <c r="FJW161" s="41"/>
      <c r="FJX161" s="41"/>
      <c r="FJY161" s="41"/>
      <c r="FJZ161" s="42"/>
      <c r="FKA161" s="41"/>
      <c r="FKB161" s="41"/>
      <c r="FKC161" s="41"/>
      <c r="FKD161" s="42"/>
      <c r="FKE161" s="41"/>
      <c r="FKF161" s="41"/>
      <c r="FKG161" s="41"/>
      <c r="FKH161" s="42"/>
      <c r="FKI161" s="41"/>
      <c r="FKJ161" s="41"/>
      <c r="FKK161" s="41"/>
      <c r="FKL161" s="42"/>
      <c r="FKM161" s="41"/>
      <c r="FKN161" s="41"/>
      <c r="FKO161" s="41"/>
      <c r="FKP161" s="42"/>
      <c r="FKQ161" s="41"/>
      <c r="FKR161" s="41"/>
      <c r="FKS161" s="41"/>
      <c r="FKT161" s="42"/>
      <c r="FKU161" s="41"/>
      <c r="FKV161" s="41"/>
      <c r="FKW161" s="41"/>
      <c r="FKX161" s="42"/>
      <c r="FKY161" s="41"/>
      <c r="FKZ161" s="41"/>
      <c r="FLA161" s="41"/>
      <c r="FLB161" s="42"/>
      <c r="FLC161" s="41"/>
      <c r="FLD161" s="41"/>
      <c r="FLE161" s="41"/>
      <c r="FLF161" s="42"/>
      <c r="FLG161" s="41"/>
      <c r="FLH161" s="41"/>
      <c r="FLI161" s="41"/>
      <c r="FLJ161" s="42"/>
      <c r="FLK161" s="41"/>
      <c r="FLL161" s="41"/>
      <c r="FLM161" s="41"/>
      <c r="FLN161" s="42"/>
      <c r="FLO161" s="41"/>
      <c r="FLP161" s="41"/>
      <c r="FLQ161" s="41"/>
      <c r="FLR161" s="42"/>
      <c r="FLS161" s="41"/>
      <c r="FLT161" s="41"/>
      <c r="FLU161" s="41"/>
      <c r="FLV161" s="42"/>
      <c r="FLW161" s="41"/>
      <c r="FLX161" s="41"/>
      <c r="FLY161" s="41"/>
      <c r="FLZ161" s="42"/>
      <c r="FMA161" s="41"/>
      <c r="FMB161" s="41"/>
      <c r="FMC161" s="41"/>
      <c r="FMD161" s="42"/>
      <c r="FME161" s="41"/>
      <c r="FMF161" s="41"/>
      <c r="FMG161" s="41"/>
      <c r="FMH161" s="42"/>
      <c r="FMI161" s="41"/>
      <c r="FMJ161" s="41"/>
      <c r="FMK161" s="41"/>
      <c r="FML161" s="42"/>
      <c r="FMM161" s="41"/>
      <c r="FMN161" s="41"/>
      <c r="FMO161" s="41"/>
      <c r="FMP161" s="42"/>
      <c r="FMQ161" s="41"/>
      <c r="FMR161" s="41"/>
      <c r="FMS161" s="41"/>
      <c r="FMT161" s="42"/>
      <c r="FMU161" s="41"/>
      <c r="FMV161" s="41"/>
      <c r="FMW161" s="41"/>
      <c r="FMX161" s="42"/>
      <c r="FMY161" s="41"/>
      <c r="FMZ161" s="41"/>
      <c r="FNA161" s="41"/>
      <c r="FNB161" s="42"/>
      <c r="FNC161" s="41"/>
      <c r="FND161" s="41"/>
      <c r="FNE161" s="41"/>
      <c r="FNF161" s="42"/>
      <c r="FNG161" s="41"/>
      <c r="FNH161" s="41"/>
      <c r="FNI161" s="41"/>
      <c r="FNJ161" s="42"/>
      <c r="FNK161" s="41"/>
      <c r="FNL161" s="41"/>
      <c r="FNM161" s="41"/>
      <c r="FNN161" s="42"/>
      <c r="FNO161" s="41"/>
      <c r="FNP161" s="41"/>
      <c r="FNQ161" s="41"/>
      <c r="FNR161" s="42"/>
      <c r="FNS161" s="41"/>
      <c r="FNT161" s="41"/>
      <c r="FNU161" s="41"/>
      <c r="FNV161" s="42"/>
      <c r="FNW161" s="41"/>
      <c r="FNX161" s="41"/>
      <c r="FNY161" s="41"/>
      <c r="FNZ161" s="42"/>
      <c r="FOA161" s="41"/>
      <c r="FOB161" s="41"/>
      <c r="FOC161" s="41"/>
      <c r="FOD161" s="42"/>
      <c r="FOE161" s="41"/>
      <c r="FOF161" s="41"/>
      <c r="FOG161" s="41"/>
      <c r="FOH161" s="42"/>
      <c r="FOI161" s="41"/>
      <c r="FOJ161" s="41"/>
      <c r="FOK161" s="41"/>
      <c r="FOL161" s="43"/>
      <c r="FOM161" s="44"/>
      <c r="FON161" s="45"/>
      <c r="FOO161" s="45"/>
      <c r="FOP161" s="42"/>
      <c r="FOQ161" s="41"/>
      <c r="FOR161" s="41"/>
      <c r="FOS161" s="41"/>
      <c r="FOT161" s="42"/>
      <c r="FOU161" s="41"/>
      <c r="FOV161" s="41"/>
      <c r="FOW161" s="41"/>
      <c r="FOX161" s="42"/>
      <c r="FOY161" s="41"/>
      <c r="FOZ161" s="41"/>
      <c r="FPA161" s="41"/>
      <c r="FPB161" s="42"/>
      <c r="FPC161" s="41"/>
      <c r="FPD161" s="41"/>
      <c r="FPE161" s="41"/>
      <c r="FPF161" s="42"/>
      <c r="FPG161" s="41"/>
      <c r="FPH161" s="41"/>
      <c r="FPI161" s="41"/>
      <c r="FPJ161" s="42"/>
      <c r="FPK161" s="41"/>
      <c r="FPL161" s="41"/>
      <c r="FPM161" s="41"/>
      <c r="FPN161" s="42"/>
      <c r="FPO161" s="41"/>
      <c r="FPP161" s="41"/>
      <c r="FPQ161" s="41"/>
      <c r="FPR161" s="42"/>
      <c r="FPS161" s="41"/>
      <c r="FPT161" s="41"/>
      <c r="FPU161" s="41"/>
      <c r="FPV161" s="42"/>
      <c r="FPW161" s="41"/>
      <c r="FPX161" s="41"/>
      <c r="FPY161" s="41"/>
      <c r="FPZ161" s="42"/>
      <c r="FQA161" s="41"/>
      <c r="FQB161" s="41"/>
      <c r="FQC161" s="41"/>
      <c r="FQD161" s="42"/>
      <c r="FQE161" s="41"/>
      <c r="FQF161" s="41"/>
      <c r="FQG161" s="41"/>
      <c r="FQH161" s="42"/>
      <c r="FQI161" s="41"/>
      <c r="FQJ161" s="41"/>
      <c r="FQK161" s="41"/>
      <c r="FQL161" s="42"/>
      <c r="FQM161" s="41"/>
      <c r="FQN161" s="41"/>
      <c r="FQO161" s="41"/>
      <c r="FQP161" s="42"/>
      <c r="FQQ161" s="41"/>
      <c r="FQR161" s="41"/>
      <c r="FQS161" s="41"/>
      <c r="FQT161" s="42"/>
      <c r="FQU161" s="41"/>
      <c r="FQV161" s="41"/>
      <c r="FQW161" s="41"/>
      <c r="FQX161" s="42"/>
      <c r="FQY161" s="41"/>
      <c r="FQZ161" s="41"/>
      <c r="FRA161" s="41"/>
      <c r="FRB161" s="42"/>
      <c r="FRC161" s="41"/>
      <c r="FRD161" s="41"/>
      <c r="FRE161" s="41"/>
      <c r="FRF161" s="42"/>
      <c r="FRG161" s="41"/>
      <c r="FRH161" s="41"/>
      <c r="FRI161" s="41"/>
      <c r="FRJ161" s="42"/>
      <c r="FRK161" s="41"/>
      <c r="FRL161" s="41"/>
      <c r="FRM161" s="41"/>
      <c r="FRN161" s="42"/>
      <c r="FRO161" s="41"/>
      <c r="FRP161" s="41"/>
      <c r="FRQ161" s="41"/>
      <c r="FRR161" s="42"/>
      <c r="FRS161" s="41"/>
      <c r="FRT161" s="41"/>
      <c r="FRU161" s="41"/>
      <c r="FRV161" s="42"/>
      <c r="FRW161" s="41"/>
      <c r="FRX161" s="41"/>
      <c r="FRY161" s="41"/>
      <c r="FRZ161" s="42"/>
      <c r="FSA161" s="41"/>
      <c r="FSB161" s="41"/>
      <c r="FSC161" s="41"/>
      <c r="FSD161" s="42"/>
      <c r="FSE161" s="41"/>
      <c r="FSF161" s="41"/>
      <c r="FSG161" s="41"/>
      <c r="FSH161" s="42"/>
      <c r="FSI161" s="41"/>
      <c r="FSJ161" s="41"/>
      <c r="FSK161" s="41"/>
      <c r="FSL161" s="42"/>
      <c r="FSM161" s="41"/>
      <c r="FSN161" s="41"/>
      <c r="FSO161" s="41"/>
      <c r="FSP161" s="42"/>
      <c r="FSQ161" s="41"/>
      <c r="FSR161" s="41"/>
      <c r="FSS161" s="41"/>
      <c r="FST161" s="42"/>
      <c r="FSU161" s="41"/>
      <c r="FSV161" s="41"/>
      <c r="FSW161" s="41"/>
      <c r="FSX161" s="42"/>
      <c r="FSY161" s="41"/>
      <c r="FSZ161" s="41"/>
      <c r="FTA161" s="41"/>
      <c r="FTB161" s="42"/>
      <c r="FTC161" s="41"/>
      <c r="FTD161" s="41"/>
      <c r="FTE161" s="41"/>
      <c r="FTF161" s="42"/>
      <c r="FTG161" s="41"/>
      <c r="FTH161" s="41"/>
      <c r="FTI161" s="41"/>
      <c r="FTJ161" s="42"/>
      <c r="FTK161" s="41"/>
      <c r="FTL161" s="41"/>
      <c r="FTM161" s="41"/>
      <c r="FTN161" s="42"/>
      <c r="FTO161" s="41"/>
      <c r="FTP161" s="41"/>
      <c r="FTQ161" s="41"/>
      <c r="FTR161" s="42"/>
      <c r="FTS161" s="41"/>
      <c r="FTT161" s="41"/>
      <c r="FTU161" s="41"/>
      <c r="FTV161" s="42"/>
      <c r="FTW161" s="41"/>
      <c r="FTX161" s="41"/>
      <c r="FTY161" s="41"/>
      <c r="FTZ161" s="42"/>
      <c r="FUA161" s="41"/>
      <c r="FUB161" s="41"/>
      <c r="FUC161" s="41"/>
      <c r="FUD161" s="42"/>
      <c r="FUE161" s="41"/>
      <c r="FUF161" s="41"/>
      <c r="FUG161" s="41"/>
      <c r="FUH161" s="42"/>
      <c r="FUI161" s="41"/>
      <c r="FUJ161" s="41"/>
      <c r="FUK161" s="41"/>
      <c r="FUL161" s="42"/>
      <c r="FUM161" s="41"/>
      <c r="FUN161" s="41"/>
      <c r="FUO161" s="41"/>
      <c r="FUP161" s="43"/>
      <c r="FUQ161" s="44"/>
      <c r="FUR161" s="45"/>
      <c r="FUS161" s="45"/>
      <c r="FUT161" s="42"/>
      <c r="FUU161" s="41"/>
      <c r="FUV161" s="41"/>
      <c r="FUW161" s="41"/>
      <c r="FUX161" s="42"/>
      <c r="FUY161" s="41"/>
      <c r="FUZ161" s="41"/>
      <c r="FVA161" s="41"/>
      <c r="FVB161" s="42"/>
      <c r="FVC161" s="41"/>
      <c r="FVD161" s="41"/>
      <c r="FVE161" s="41"/>
      <c r="FVF161" s="42"/>
      <c r="FVG161" s="41"/>
      <c r="FVH161" s="41"/>
      <c r="FVI161" s="41"/>
      <c r="FVJ161" s="42"/>
      <c r="FVK161" s="41"/>
      <c r="FVL161" s="41"/>
      <c r="FVM161" s="41"/>
      <c r="FVN161" s="42"/>
      <c r="FVO161" s="41"/>
      <c r="FVP161" s="41"/>
      <c r="FVQ161" s="41"/>
      <c r="FVR161" s="42"/>
      <c r="FVS161" s="41"/>
      <c r="FVT161" s="41"/>
      <c r="FVU161" s="41"/>
      <c r="FVV161" s="42"/>
      <c r="FVW161" s="41"/>
      <c r="FVX161" s="41"/>
      <c r="FVY161" s="41"/>
      <c r="FVZ161" s="42"/>
      <c r="FWA161" s="41"/>
      <c r="FWB161" s="41"/>
      <c r="FWC161" s="41"/>
      <c r="FWD161" s="42"/>
      <c r="FWE161" s="41"/>
      <c r="FWF161" s="41"/>
      <c r="FWG161" s="41"/>
      <c r="FWH161" s="42"/>
      <c r="FWI161" s="41"/>
      <c r="FWJ161" s="41"/>
      <c r="FWK161" s="41"/>
      <c r="FWL161" s="42"/>
      <c r="FWM161" s="41"/>
      <c r="FWN161" s="41"/>
      <c r="FWO161" s="41"/>
      <c r="FWP161" s="42"/>
      <c r="FWQ161" s="41"/>
      <c r="FWR161" s="41"/>
      <c r="FWS161" s="41"/>
      <c r="FWT161" s="42"/>
      <c r="FWU161" s="41"/>
      <c r="FWV161" s="41"/>
      <c r="FWW161" s="41"/>
      <c r="FWX161" s="42"/>
      <c r="FWY161" s="41"/>
      <c r="FWZ161" s="41"/>
      <c r="FXA161" s="41"/>
      <c r="FXB161" s="42"/>
      <c r="FXC161" s="41"/>
      <c r="FXD161" s="41"/>
      <c r="FXE161" s="41"/>
      <c r="FXF161" s="42"/>
      <c r="FXG161" s="41"/>
      <c r="FXH161" s="41"/>
      <c r="FXI161" s="41"/>
      <c r="FXJ161" s="42"/>
      <c r="FXK161" s="41"/>
      <c r="FXL161" s="41"/>
      <c r="FXM161" s="41"/>
      <c r="FXN161" s="42"/>
      <c r="FXO161" s="41"/>
      <c r="FXP161" s="41"/>
      <c r="FXQ161" s="41"/>
      <c r="FXR161" s="42"/>
      <c r="FXS161" s="41"/>
      <c r="FXT161" s="41"/>
      <c r="FXU161" s="41"/>
      <c r="FXV161" s="42"/>
      <c r="FXW161" s="41"/>
      <c r="FXX161" s="41"/>
      <c r="FXY161" s="41"/>
      <c r="FXZ161" s="42"/>
      <c r="FYA161" s="41"/>
      <c r="FYB161" s="41"/>
      <c r="FYC161" s="41"/>
      <c r="FYD161" s="42"/>
      <c r="FYE161" s="41"/>
      <c r="FYF161" s="41"/>
      <c r="FYG161" s="41"/>
      <c r="FYH161" s="42"/>
      <c r="FYI161" s="41"/>
      <c r="FYJ161" s="41"/>
      <c r="FYK161" s="41"/>
      <c r="FYL161" s="42"/>
      <c r="FYM161" s="41"/>
      <c r="FYN161" s="41"/>
      <c r="FYO161" s="41"/>
      <c r="FYP161" s="42"/>
      <c r="FYQ161" s="41"/>
      <c r="FYR161" s="41"/>
      <c r="FYS161" s="41"/>
      <c r="FYT161" s="42"/>
      <c r="FYU161" s="41"/>
      <c r="FYV161" s="41"/>
      <c r="FYW161" s="41"/>
      <c r="FYX161" s="42"/>
      <c r="FYY161" s="41"/>
      <c r="FYZ161" s="41"/>
      <c r="FZA161" s="41"/>
      <c r="FZB161" s="42"/>
      <c r="FZC161" s="41"/>
      <c r="FZD161" s="41"/>
      <c r="FZE161" s="41"/>
      <c r="FZF161" s="42"/>
      <c r="FZG161" s="41"/>
      <c r="FZH161" s="41"/>
      <c r="FZI161" s="41"/>
      <c r="FZJ161" s="42"/>
      <c r="FZK161" s="41"/>
      <c r="FZL161" s="41"/>
      <c r="FZM161" s="41"/>
      <c r="FZN161" s="42"/>
      <c r="FZO161" s="41"/>
      <c r="FZP161" s="41"/>
      <c r="FZQ161" s="41"/>
      <c r="FZR161" s="42"/>
      <c r="FZS161" s="41"/>
      <c r="FZT161" s="41"/>
      <c r="FZU161" s="41"/>
      <c r="FZV161" s="42"/>
      <c r="FZW161" s="41"/>
      <c r="FZX161" s="41"/>
      <c r="FZY161" s="41"/>
      <c r="FZZ161" s="42"/>
      <c r="GAA161" s="41"/>
      <c r="GAB161" s="41"/>
      <c r="GAC161" s="41"/>
      <c r="GAD161" s="42"/>
      <c r="GAE161" s="41"/>
      <c r="GAF161" s="41"/>
      <c r="GAG161" s="41"/>
      <c r="GAH161" s="42"/>
      <c r="GAI161" s="41"/>
      <c r="GAJ161" s="41"/>
      <c r="GAK161" s="41"/>
      <c r="GAL161" s="42"/>
      <c r="GAM161" s="41"/>
      <c r="GAN161" s="41"/>
      <c r="GAO161" s="41"/>
      <c r="GAP161" s="42"/>
      <c r="GAQ161" s="41"/>
      <c r="GAR161" s="41"/>
      <c r="GAS161" s="41"/>
      <c r="GAT161" s="43"/>
      <c r="GAU161" s="44"/>
      <c r="GAV161" s="45"/>
      <c r="GAW161" s="45"/>
      <c r="GAX161" s="42"/>
      <c r="GAY161" s="41"/>
      <c r="GAZ161" s="41"/>
      <c r="GBA161" s="41"/>
      <c r="GBB161" s="42"/>
      <c r="GBC161" s="41"/>
      <c r="GBD161" s="41"/>
      <c r="GBE161" s="41"/>
      <c r="GBF161" s="42"/>
      <c r="GBG161" s="41"/>
      <c r="GBH161" s="41"/>
      <c r="GBI161" s="41"/>
      <c r="GBJ161" s="42"/>
      <c r="GBK161" s="41"/>
      <c r="GBL161" s="41"/>
      <c r="GBM161" s="41"/>
      <c r="GBN161" s="42"/>
      <c r="GBO161" s="41"/>
      <c r="GBP161" s="41"/>
      <c r="GBQ161" s="41"/>
      <c r="GBR161" s="42"/>
      <c r="GBS161" s="41"/>
      <c r="GBT161" s="41"/>
      <c r="GBU161" s="41"/>
      <c r="GBV161" s="42"/>
      <c r="GBW161" s="41"/>
      <c r="GBX161" s="41"/>
      <c r="GBY161" s="41"/>
      <c r="GBZ161" s="42"/>
      <c r="GCA161" s="41"/>
      <c r="GCB161" s="41"/>
      <c r="GCC161" s="41"/>
      <c r="GCD161" s="42"/>
      <c r="GCE161" s="41"/>
      <c r="GCF161" s="41"/>
      <c r="GCG161" s="41"/>
      <c r="GCH161" s="42"/>
      <c r="GCI161" s="41"/>
      <c r="GCJ161" s="41"/>
      <c r="GCK161" s="41"/>
      <c r="GCL161" s="42"/>
      <c r="GCM161" s="41"/>
      <c r="GCN161" s="41"/>
      <c r="GCO161" s="41"/>
      <c r="GCP161" s="42"/>
      <c r="GCQ161" s="41"/>
      <c r="GCR161" s="41"/>
      <c r="GCS161" s="41"/>
      <c r="GCT161" s="42"/>
      <c r="GCU161" s="41"/>
      <c r="GCV161" s="41"/>
      <c r="GCW161" s="41"/>
      <c r="GCX161" s="42"/>
      <c r="GCY161" s="41"/>
      <c r="GCZ161" s="41"/>
      <c r="GDA161" s="41"/>
      <c r="GDB161" s="42"/>
      <c r="GDC161" s="41"/>
      <c r="GDD161" s="41"/>
      <c r="GDE161" s="41"/>
      <c r="GDF161" s="42"/>
      <c r="GDG161" s="41"/>
      <c r="GDH161" s="41"/>
      <c r="GDI161" s="41"/>
      <c r="GDJ161" s="42"/>
      <c r="GDK161" s="41"/>
      <c r="GDL161" s="41"/>
      <c r="GDM161" s="41"/>
      <c r="GDN161" s="42"/>
      <c r="GDO161" s="41"/>
      <c r="GDP161" s="41"/>
      <c r="GDQ161" s="41"/>
      <c r="GDR161" s="42"/>
      <c r="GDS161" s="41"/>
      <c r="GDT161" s="41"/>
      <c r="GDU161" s="41"/>
      <c r="GDV161" s="42"/>
      <c r="GDW161" s="41"/>
      <c r="GDX161" s="41"/>
      <c r="GDY161" s="41"/>
      <c r="GDZ161" s="42"/>
      <c r="GEA161" s="41"/>
      <c r="GEB161" s="41"/>
      <c r="GEC161" s="41"/>
      <c r="GED161" s="42"/>
      <c r="GEE161" s="41"/>
      <c r="GEF161" s="41"/>
      <c r="GEG161" s="41"/>
      <c r="GEH161" s="42"/>
      <c r="GEI161" s="41"/>
      <c r="GEJ161" s="41"/>
      <c r="GEK161" s="41"/>
      <c r="GEL161" s="42"/>
      <c r="GEM161" s="41"/>
      <c r="GEN161" s="41"/>
      <c r="GEO161" s="41"/>
      <c r="GEP161" s="42"/>
      <c r="GEQ161" s="41"/>
      <c r="GER161" s="41"/>
      <c r="GES161" s="41"/>
      <c r="GET161" s="42"/>
      <c r="GEU161" s="41"/>
      <c r="GEV161" s="41"/>
      <c r="GEW161" s="41"/>
      <c r="GEX161" s="42"/>
      <c r="GEY161" s="41"/>
      <c r="GEZ161" s="41"/>
      <c r="GFA161" s="41"/>
      <c r="GFB161" s="42"/>
      <c r="GFC161" s="41"/>
      <c r="GFD161" s="41"/>
      <c r="GFE161" s="41"/>
      <c r="GFF161" s="42"/>
      <c r="GFG161" s="41"/>
      <c r="GFH161" s="41"/>
      <c r="GFI161" s="41"/>
      <c r="GFJ161" s="42"/>
      <c r="GFK161" s="41"/>
      <c r="GFL161" s="41"/>
      <c r="GFM161" s="41"/>
      <c r="GFN161" s="42"/>
      <c r="GFO161" s="41"/>
      <c r="GFP161" s="41"/>
      <c r="GFQ161" s="41"/>
      <c r="GFR161" s="42"/>
      <c r="GFS161" s="41"/>
      <c r="GFT161" s="41"/>
      <c r="GFU161" s="41"/>
      <c r="GFV161" s="42"/>
      <c r="GFW161" s="41"/>
      <c r="GFX161" s="41"/>
      <c r="GFY161" s="41"/>
      <c r="GFZ161" s="42"/>
      <c r="GGA161" s="41"/>
      <c r="GGB161" s="41"/>
      <c r="GGC161" s="41"/>
      <c r="GGD161" s="42"/>
      <c r="GGE161" s="41"/>
      <c r="GGF161" s="41"/>
      <c r="GGG161" s="41"/>
      <c r="GGH161" s="42"/>
      <c r="GGI161" s="41"/>
      <c r="GGJ161" s="41"/>
      <c r="GGK161" s="41"/>
      <c r="GGL161" s="42"/>
      <c r="GGM161" s="41"/>
      <c r="GGN161" s="41"/>
      <c r="GGO161" s="41"/>
      <c r="GGP161" s="42"/>
      <c r="GGQ161" s="41"/>
      <c r="GGR161" s="41"/>
      <c r="GGS161" s="41"/>
      <c r="GGT161" s="42"/>
      <c r="GGU161" s="41"/>
      <c r="GGV161" s="41"/>
      <c r="GGW161" s="41"/>
      <c r="GGX161" s="43"/>
      <c r="GGY161" s="44"/>
      <c r="GGZ161" s="45"/>
      <c r="GHA161" s="45"/>
      <c r="GHB161" s="42"/>
      <c r="GHC161" s="41"/>
      <c r="GHD161" s="41"/>
      <c r="GHE161" s="41"/>
      <c r="GHF161" s="42"/>
      <c r="GHG161" s="41"/>
      <c r="GHH161" s="41"/>
      <c r="GHI161" s="41"/>
      <c r="GHJ161" s="42"/>
      <c r="GHK161" s="41"/>
      <c r="GHL161" s="41"/>
      <c r="GHM161" s="41"/>
      <c r="GHN161" s="42"/>
      <c r="GHO161" s="41"/>
      <c r="GHP161" s="41"/>
      <c r="GHQ161" s="41"/>
      <c r="GHR161" s="42"/>
      <c r="GHS161" s="41"/>
      <c r="GHT161" s="41"/>
      <c r="GHU161" s="41"/>
      <c r="GHV161" s="42"/>
      <c r="GHW161" s="41"/>
      <c r="GHX161" s="41"/>
      <c r="GHY161" s="41"/>
      <c r="GHZ161" s="42"/>
      <c r="GIA161" s="41"/>
      <c r="GIB161" s="41"/>
      <c r="GIC161" s="41"/>
      <c r="GID161" s="42"/>
      <c r="GIE161" s="41"/>
      <c r="GIF161" s="41"/>
      <c r="GIG161" s="41"/>
      <c r="GIH161" s="42"/>
      <c r="GII161" s="41"/>
      <c r="GIJ161" s="41"/>
      <c r="GIK161" s="41"/>
      <c r="GIL161" s="42"/>
      <c r="GIM161" s="41"/>
      <c r="GIN161" s="41"/>
      <c r="GIO161" s="41"/>
      <c r="GIP161" s="42"/>
      <c r="GIQ161" s="41"/>
      <c r="GIR161" s="41"/>
      <c r="GIS161" s="41"/>
      <c r="GIT161" s="42"/>
      <c r="GIU161" s="41"/>
      <c r="GIV161" s="41"/>
      <c r="GIW161" s="41"/>
      <c r="GIX161" s="42"/>
      <c r="GIY161" s="41"/>
      <c r="GIZ161" s="41"/>
      <c r="GJA161" s="41"/>
      <c r="GJB161" s="42"/>
      <c r="GJC161" s="41"/>
      <c r="GJD161" s="41"/>
      <c r="GJE161" s="41"/>
      <c r="GJF161" s="42"/>
      <c r="GJG161" s="41"/>
      <c r="GJH161" s="41"/>
      <c r="GJI161" s="41"/>
      <c r="GJJ161" s="42"/>
      <c r="GJK161" s="41"/>
      <c r="GJL161" s="41"/>
      <c r="GJM161" s="41"/>
      <c r="GJN161" s="42"/>
      <c r="GJO161" s="41"/>
      <c r="GJP161" s="41"/>
      <c r="GJQ161" s="41"/>
      <c r="GJR161" s="42"/>
      <c r="GJS161" s="41"/>
      <c r="GJT161" s="41"/>
      <c r="GJU161" s="41"/>
      <c r="GJV161" s="42"/>
      <c r="GJW161" s="41"/>
      <c r="GJX161" s="41"/>
      <c r="GJY161" s="41"/>
      <c r="GJZ161" s="42"/>
      <c r="GKA161" s="41"/>
      <c r="GKB161" s="41"/>
      <c r="GKC161" s="41"/>
      <c r="GKD161" s="42"/>
      <c r="GKE161" s="41"/>
      <c r="GKF161" s="41"/>
      <c r="GKG161" s="41"/>
      <c r="GKH161" s="42"/>
      <c r="GKI161" s="41"/>
      <c r="GKJ161" s="41"/>
      <c r="GKK161" s="41"/>
      <c r="GKL161" s="42"/>
      <c r="GKM161" s="41"/>
      <c r="GKN161" s="41"/>
      <c r="GKO161" s="41"/>
      <c r="GKP161" s="42"/>
      <c r="GKQ161" s="41"/>
      <c r="GKR161" s="41"/>
      <c r="GKS161" s="41"/>
      <c r="GKT161" s="42"/>
      <c r="GKU161" s="41"/>
      <c r="GKV161" s="41"/>
      <c r="GKW161" s="41"/>
      <c r="GKX161" s="42"/>
      <c r="GKY161" s="41"/>
      <c r="GKZ161" s="41"/>
      <c r="GLA161" s="41"/>
      <c r="GLB161" s="42"/>
      <c r="GLC161" s="41"/>
      <c r="GLD161" s="41"/>
      <c r="GLE161" s="41"/>
      <c r="GLF161" s="42"/>
      <c r="GLG161" s="41"/>
      <c r="GLH161" s="41"/>
      <c r="GLI161" s="41"/>
      <c r="GLJ161" s="42"/>
      <c r="GLK161" s="41"/>
      <c r="GLL161" s="41"/>
      <c r="GLM161" s="41"/>
      <c r="GLN161" s="42"/>
      <c r="GLO161" s="41"/>
      <c r="GLP161" s="41"/>
      <c r="GLQ161" s="41"/>
      <c r="GLR161" s="42"/>
      <c r="GLS161" s="41"/>
      <c r="GLT161" s="41"/>
      <c r="GLU161" s="41"/>
      <c r="GLV161" s="42"/>
      <c r="GLW161" s="41"/>
      <c r="GLX161" s="41"/>
      <c r="GLY161" s="41"/>
      <c r="GLZ161" s="42"/>
      <c r="GMA161" s="41"/>
      <c r="GMB161" s="41"/>
      <c r="GMC161" s="41"/>
      <c r="GMD161" s="42"/>
      <c r="GME161" s="41"/>
      <c r="GMF161" s="41"/>
      <c r="GMG161" s="41"/>
      <c r="GMH161" s="42"/>
      <c r="GMI161" s="41"/>
      <c r="GMJ161" s="41"/>
      <c r="GMK161" s="41"/>
      <c r="GML161" s="42"/>
      <c r="GMM161" s="41"/>
      <c r="GMN161" s="41"/>
      <c r="GMO161" s="41"/>
      <c r="GMP161" s="42"/>
      <c r="GMQ161" s="41"/>
      <c r="GMR161" s="41"/>
      <c r="GMS161" s="41"/>
      <c r="GMT161" s="42"/>
      <c r="GMU161" s="41"/>
      <c r="GMV161" s="41"/>
      <c r="GMW161" s="41"/>
      <c r="GMX161" s="42"/>
      <c r="GMY161" s="41"/>
      <c r="GMZ161" s="41"/>
      <c r="GNA161" s="41"/>
      <c r="GNB161" s="43"/>
      <c r="GNC161" s="44"/>
      <c r="GND161" s="45"/>
      <c r="GNE161" s="45"/>
      <c r="GNF161" s="42"/>
      <c r="GNG161" s="41"/>
      <c r="GNH161" s="41"/>
      <c r="GNI161" s="41"/>
      <c r="GNJ161" s="42"/>
      <c r="GNK161" s="41"/>
      <c r="GNL161" s="41"/>
      <c r="GNM161" s="41"/>
      <c r="GNN161" s="42"/>
      <c r="GNO161" s="41"/>
      <c r="GNP161" s="41"/>
      <c r="GNQ161" s="41"/>
      <c r="GNR161" s="42"/>
      <c r="GNS161" s="41"/>
      <c r="GNT161" s="41"/>
      <c r="GNU161" s="41"/>
      <c r="GNV161" s="42"/>
      <c r="GNW161" s="41"/>
      <c r="GNX161" s="41"/>
      <c r="GNY161" s="41"/>
      <c r="GNZ161" s="42"/>
      <c r="GOA161" s="41"/>
      <c r="GOB161" s="41"/>
      <c r="GOC161" s="41"/>
      <c r="GOD161" s="42"/>
      <c r="GOE161" s="41"/>
      <c r="GOF161" s="41"/>
      <c r="GOG161" s="41"/>
      <c r="GOH161" s="42"/>
      <c r="GOI161" s="41"/>
      <c r="GOJ161" s="41"/>
      <c r="GOK161" s="41"/>
      <c r="GOL161" s="42"/>
      <c r="GOM161" s="41"/>
      <c r="GON161" s="41"/>
      <c r="GOO161" s="41"/>
      <c r="GOP161" s="42"/>
      <c r="GOQ161" s="41"/>
      <c r="GOR161" s="41"/>
      <c r="GOS161" s="41"/>
      <c r="GOT161" s="42"/>
      <c r="GOU161" s="41"/>
      <c r="GOV161" s="41"/>
      <c r="GOW161" s="41"/>
      <c r="GOX161" s="42"/>
      <c r="GOY161" s="41"/>
      <c r="GOZ161" s="41"/>
      <c r="GPA161" s="41"/>
      <c r="GPB161" s="42"/>
      <c r="GPC161" s="41"/>
      <c r="GPD161" s="41"/>
      <c r="GPE161" s="41"/>
      <c r="GPF161" s="42"/>
      <c r="GPG161" s="41"/>
      <c r="GPH161" s="41"/>
      <c r="GPI161" s="41"/>
      <c r="GPJ161" s="42"/>
      <c r="GPK161" s="41"/>
      <c r="GPL161" s="41"/>
      <c r="GPM161" s="41"/>
      <c r="GPN161" s="42"/>
      <c r="GPO161" s="41"/>
      <c r="GPP161" s="41"/>
      <c r="GPQ161" s="41"/>
      <c r="GPR161" s="42"/>
      <c r="GPS161" s="41"/>
      <c r="GPT161" s="41"/>
      <c r="GPU161" s="41"/>
      <c r="GPV161" s="42"/>
      <c r="GPW161" s="41"/>
      <c r="GPX161" s="41"/>
      <c r="GPY161" s="41"/>
      <c r="GPZ161" s="42"/>
      <c r="GQA161" s="41"/>
      <c r="GQB161" s="41"/>
      <c r="GQC161" s="41"/>
      <c r="GQD161" s="42"/>
      <c r="GQE161" s="41"/>
      <c r="GQF161" s="41"/>
      <c r="GQG161" s="41"/>
      <c r="GQH161" s="42"/>
      <c r="GQI161" s="41"/>
      <c r="GQJ161" s="41"/>
      <c r="GQK161" s="41"/>
      <c r="GQL161" s="42"/>
      <c r="GQM161" s="41"/>
      <c r="GQN161" s="41"/>
      <c r="GQO161" s="41"/>
      <c r="GQP161" s="42"/>
      <c r="GQQ161" s="41"/>
      <c r="GQR161" s="41"/>
      <c r="GQS161" s="41"/>
      <c r="GQT161" s="42"/>
      <c r="GQU161" s="41"/>
      <c r="GQV161" s="41"/>
      <c r="GQW161" s="41"/>
      <c r="GQX161" s="42"/>
      <c r="GQY161" s="41"/>
      <c r="GQZ161" s="41"/>
      <c r="GRA161" s="41"/>
      <c r="GRB161" s="42"/>
      <c r="GRC161" s="41"/>
      <c r="GRD161" s="41"/>
      <c r="GRE161" s="41"/>
      <c r="GRF161" s="42"/>
      <c r="GRG161" s="41"/>
      <c r="GRH161" s="41"/>
      <c r="GRI161" s="41"/>
      <c r="GRJ161" s="42"/>
      <c r="GRK161" s="41"/>
      <c r="GRL161" s="41"/>
      <c r="GRM161" s="41"/>
      <c r="GRN161" s="42"/>
      <c r="GRO161" s="41"/>
      <c r="GRP161" s="41"/>
      <c r="GRQ161" s="41"/>
      <c r="GRR161" s="42"/>
      <c r="GRS161" s="41"/>
      <c r="GRT161" s="41"/>
      <c r="GRU161" s="41"/>
      <c r="GRV161" s="42"/>
      <c r="GRW161" s="41"/>
      <c r="GRX161" s="41"/>
      <c r="GRY161" s="41"/>
      <c r="GRZ161" s="42"/>
      <c r="GSA161" s="41"/>
      <c r="GSB161" s="41"/>
      <c r="GSC161" s="41"/>
      <c r="GSD161" s="42"/>
      <c r="GSE161" s="41"/>
      <c r="GSF161" s="41"/>
      <c r="GSG161" s="41"/>
      <c r="GSH161" s="42"/>
      <c r="GSI161" s="41"/>
      <c r="GSJ161" s="41"/>
      <c r="GSK161" s="41"/>
      <c r="GSL161" s="42"/>
      <c r="GSM161" s="41"/>
      <c r="GSN161" s="41"/>
      <c r="GSO161" s="41"/>
      <c r="GSP161" s="42"/>
      <c r="GSQ161" s="41"/>
      <c r="GSR161" s="41"/>
      <c r="GSS161" s="41"/>
      <c r="GST161" s="42"/>
      <c r="GSU161" s="41"/>
      <c r="GSV161" s="41"/>
      <c r="GSW161" s="41"/>
      <c r="GSX161" s="42"/>
      <c r="GSY161" s="41"/>
      <c r="GSZ161" s="41"/>
      <c r="GTA161" s="41"/>
      <c r="GTB161" s="42"/>
      <c r="GTC161" s="41"/>
      <c r="GTD161" s="41"/>
      <c r="GTE161" s="41"/>
      <c r="GTF161" s="43"/>
      <c r="GTG161" s="44"/>
      <c r="GTH161" s="45"/>
      <c r="GTI161" s="45"/>
      <c r="GTJ161" s="42"/>
      <c r="GTK161" s="41"/>
      <c r="GTL161" s="41"/>
      <c r="GTM161" s="41"/>
      <c r="GTN161" s="42"/>
      <c r="GTO161" s="41"/>
      <c r="GTP161" s="41"/>
      <c r="GTQ161" s="41"/>
      <c r="GTR161" s="42"/>
      <c r="GTS161" s="41"/>
      <c r="GTT161" s="41"/>
      <c r="GTU161" s="41"/>
      <c r="GTV161" s="42"/>
      <c r="GTW161" s="41"/>
      <c r="GTX161" s="41"/>
      <c r="GTY161" s="41"/>
      <c r="GTZ161" s="42"/>
      <c r="GUA161" s="41"/>
      <c r="GUB161" s="41"/>
      <c r="GUC161" s="41"/>
      <c r="GUD161" s="42"/>
      <c r="GUE161" s="41"/>
      <c r="GUF161" s="41"/>
      <c r="GUG161" s="41"/>
      <c r="GUH161" s="42"/>
      <c r="GUI161" s="41"/>
      <c r="GUJ161" s="41"/>
      <c r="GUK161" s="41"/>
      <c r="GUL161" s="42"/>
      <c r="GUM161" s="41"/>
      <c r="GUN161" s="41"/>
      <c r="GUO161" s="41"/>
      <c r="GUP161" s="42"/>
      <c r="GUQ161" s="41"/>
      <c r="GUR161" s="41"/>
      <c r="GUS161" s="41"/>
      <c r="GUT161" s="42"/>
      <c r="GUU161" s="41"/>
      <c r="GUV161" s="41"/>
      <c r="GUW161" s="41"/>
      <c r="GUX161" s="42"/>
      <c r="GUY161" s="41"/>
      <c r="GUZ161" s="41"/>
      <c r="GVA161" s="41"/>
      <c r="GVB161" s="42"/>
      <c r="GVC161" s="41"/>
      <c r="GVD161" s="41"/>
      <c r="GVE161" s="41"/>
      <c r="GVF161" s="42"/>
      <c r="GVG161" s="41"/>
      <c r="GVH161" s="41"/>
      <c r="GVI161" s="41"/>
      <c r="GVJ161" s="42"/>
      <c r="GVK161" s="41"/>
      <c r="GVL161" s="41"/>
      <c r="GVM161" s="41"/>
      <c r="GVN161" s="42"/>
      <c r="GVO161" s="41"/>
      <c r="GVP161" s="41"/>
      <c r="GVQ161" s="41"/>
      <c r="GVR161" s="42"/>
      <c r="GVS161" s="41"/>
      <c r="GVT161" s="41"/>
      <c r="GVU161" s="41"/>
      <c r="GVV161" s="42"/>
      <c r="GVW161" s="41"/>
      <c r="GVX161" s="41"/>
      <c r="GVY161" s="41"/>
      <c r="GVZ161" s="42"/>
      <c r="GWA161" s="41"/>
      <c r="GWB161" s="41"/>
      <c r="GWC161" s="41"/>
      <c r="GWD161" s="42"/>
      <c r="GWE161" s="41"/>
      <c r="GWF161" s="41"/>
      <c r="GWG161" s="41"/>
      <c r="GWH161" s="42"/>
      <c r="GWI161" s="41"/>
      <c r="GWJ161" s="41"/>
      <c r="GWK161" s="41"/>
      <c r="GWL161" s="42"/>
      <c r="GWM161" s="41"/>
      <c r="GWN161" s="41"/>
      <c r="GWO161" s="41"/>
      <c r="GWP161" s="42"/>
      <c r="GWQ161" s="41"/>
      <c r="GWR161" s="41"/>
      <c r="GWS161" s="41"/>
      <c r="GWT161" s="42"/>
      <c r="GWU161" s="41"/>
      <c r="GWV161" s="41"/>
      <c r="GWW161" s="41"/>
      <c r="GWX161" s="42"/>
      <c r="GWY161" s="41"/>
      <c r="GWZ161" s="41"/>
      <c r="GXA161" s="41"/>
      <c r="GXB161" s="42"/>
      <c r="GXC161" s="41"/>
      <c r="GXD161" s="41"/>
      <c r="GXE161" s="41"/>
      <c r="GXF161" s="42"/>
      <c r="GXG161" s="41"/>
      <c r="GXH161" s="41"/>
      <c r="GXI161" s="41"/>
      <c r="GXJ161" s="42"/>
      <c r="GXK161" s="41"/>
      <c r="GXL161" s="41"/>
      <c r="GXM161" s="41"/>
      <c r="GXN161" s="42"/>
      <c r="GXO161" s="41"/>
      <c r="GXP161" s="41"/>
      <c r="GXQ161" s="41"/>
      <c r="GXR161" s="42"/>
      <c r="GXS161" s="41"/>
      <c r="GXT161" s="41"/>
      <c r="GXU161" s="41"/>
      <c r="GXV161" s="42"/>
      <c r="GXW161" s="41"/>
      <c r="GXX161" s="41"/>
      <c r="GXY161" s="41"/>
      <c r="GXZ161" s="42"/>
      <c r="GYA161" s="41"/>
      <c r="GYB161" s="41"/>
      <c r="GYC161" s="41"/>
      <c r="GYD161" s="42"/>
      <c r="GYE161" s="41"/>
      <c r="GYF161" s="41"/>
      <c r="GYG161" s="41"/>
      <c r="GYH161" s="42"/>
      <c r="GYI161" s="41"/>
      <c r="GYJ161" s="41"/>
      <c r="GYK161" s="41"/>
      <c r="GYL161" s="42"/>
      <c r="GYM161" s="41"/>
      <c r="GYN161" s="41"/>
      <c r="GYO161" s="41"/>
      <c r="GYP161" s="42"/>
      <c r="GYQ161" s="41"/>
      <c r="GYR161" s="41"/>
      <c r="GYS161" s="41"/>
      <c r="GYT161" s="42"/>
      <c r="GYU161" s="41"/>
      <c r="GYV161" s="41"/>
      <c r="GYW161" s="41"/>
      <c r="GYX161" s="42"/>
      <c r="GYY161" s="41"/>
      <c r="GYZ161" s="41"/>
      <c r="GZA161" s="41"/>
      <c r="GZB161" s="42"/>
      <c r="GZC161" s="41"/>
      <c r="GZD161" s="41"/>
      <c r="GZE161" s="41"/>
      <c r="GZF161" s="42"/>
      <c r="GZG161" s="41"/>
      <c r="GZH161" s="41"/>
      <c r="GZI161" s="41"/>
      <c r="GZJ161" s="43"/>
      <c r="GZK161" s="44"/>
      <c r="GZL161" s="45"/>
      <c r="GZM161" s="45"/>
      <c r="GZN161" s="42"/>
      <c r="GZO161" s="41"/>
      <c r="GZP161" s="41"/>
      <c r="GZQ161" s="41"/>
      <c r="GZR161" s="42"/>
      <c r="GZS161" s="41"/>
      <c r="GZT161" s="41"/>
      <c r="GZU161" s="41"/>
      <c r="GZV161" s="42"/>
      <c r="GZW161" s="41"/>
      <c r="GZX161" s="41"/>
      <c r="GZY161" s="41"/>
      <c r="GZZ161" s="42"/>
      <c r="HAA161" s="41"/>
      <c r="HAB161" s="41"/>
      <c r="HAC161" s="41"/>
      <c r="HAD161" s="42"/>
      <c r="HAE161" s="41"/>
      <c r="HAF161" s="41"/>
      <c r="HAG161" s="41"/>
      <c r="HAH161" s="42"/>
      <c r="HAI161" s="41"/>
      <c r="HAJ161" s="41"/>
      <c r="HAK161" s="41"/>
      <c r="HAL161" s="42"/>
      <c r="HAM161" s="41"/>
      <c r="HAN161" s="41"/>
      <c r="HAO161" s="41"/>
      <c r="HAP161" s="42"/>
      <c r="HAQ161" s="41"/>
      <c r="HAR161" s="41"/>
      <c r="HAS161" s="41"/>
      <c r="HAT161" s="42"/>
      <c r="HAU161" s="41"/>
      <c r="HAV161" s="41"/>
      <c r="HAW161" s="41"/>
      <c r="HAX161" s="42"/>
      <c r="HAY161" s="41"/>
      <c r="HAZ161" s="41"/>
      <c r="HBA161" s="41"/>
      <c r="HBB161" s="42"/>
      <c r="HBC161" s="41"/>
      <c r="HBD161" s="41"/>
      <c r="HBE161" s="41"/>
      <c r="HBF161" s="42"/>
      <c r="HBG161" s="41"/>
      <c r="HBH161" s="41"/>
      <c r="HBI161" s="41"/>
      <c r="HBJ161" s="42"/>
      <c r="HBK161" s="41"/>
      <c r="HBL161" s="41"/>
      <c r="HBM161" s="41"/>
      <c r="HBN161" s="42"/>
      <c r="HBO161" s="41"/>
      <c r="HBP161" s="41"/>
      <c r="HBQ161" s="41"/>
      <c r="HBR161" s="42"/>
      <c r="HBS161" s="41"/>
      <c r="HBT161" s="41"/>
      <c r="HBU161" s="41"/>
      <c r="HBV161" s="42"/>
      <c r="HBW161" s="41"/>
      <c r="HBX161" s="41"/>
      <c r="HBY161" s="41"/>
      <c r="HBZ161" s="42"/>
      <c r="HCA161" s="41"/>
      <c r="HCB161" s="41"/>
      <c r="HCC161" s="41"/>
      <c r="HCD161" s="42"/>
      <c r="HCE161" s="41"/>
      <c r="HCF161" s="41"/>
      <c r="HCG161" s="41"/>
      <c r="HCH161" s="42"/>
      <c r="HCI161" s="41"/>
      <c r="HCJ161" s="41"/>
      <c r="HCK161" s="41"/>
      <c r="HCL161" s="42"/>
      <c r="HCM161" s="41"/>
      <c r="HCN161" s="41"/>
      <c r="HCO161" s="41"/>
      <c r="HCP161" s="42"/>
      <c r="HCQ161" s="41"/>
      <c r="HCR161" s="41"/>
      <c r="HCS161" s="41"/>
      <c r="HCT161" s="42"/>
      <c r="HCU161" s="41"/>
      <c r="HCV161" s="41"/>
      <c r="HCW161" s="41"/>
      <c r="HCX161" s="42"/>
      <c r="HCY161" s="41"/>
      <c r="HCZ161" s="41"/>
      <c r="HDA161" s="41"/>
      <c r="HDB161" s="42"/>
      <c r="HDC161" s="41"/>
      <c r="HDD161" s="41"/>
      <c r="HDE161" s="41"/>
      <c r="HDF161" s="42"/>
      <c r="HDG161" s="41"/>
      <c r="HDH161" s="41"/>
      <c r="HDI161" s="41"/>
      <c r="HDJ161" s="42"/>
      <c r="HDK161" s="41"/>
      <c r="HDL161" s="41"/>
      <c r="HDM161" s="41"/>
      <c r="HDN161" s="42"/>
      <c r="HDO161" s="41"/>
      <c r="HDP161" s="41"/>
      <c r="HDQ161" s="41"/>
      <c r="HDR161" s="42"/>
      <c r="HDS161" s="41"/>
      <c r="HDT161" s="41"/>
      <c r="HDU161" s="41"/>
      <c r="HDV161" s="42"/>
      <c r="HDW161" s="41"/>
      <c r="HDX161" s="41"/>
      <c r="HDY161" s="41"/>
      <c r="HDZ161" s="42"/>
      <c r="HEA161" s="41"/>
      <c r="HEB161" s="41"/>
      <c r="HEC161" s="41"/>
      <c r="HED161" s="42"/>
      <c r="HEE161" s="41"/>
      <c r="HEF161" s="41"/>
      <c r="HEG161" s="41"/>
      <c r="HEH161" s="42"/>
      <c r="HEI161" s="41"/>
      <c r="HEJ161" s="41"/>
      <c r="HEK161" s="41"/>
      <c r="HEL161" s="42"/>
      <c r="HEM161" s="41"/>
      <c r="HEN161" s="41"/>
      <c r="HEO161" s="41"/>
      <c r="HEP161" s="42"/>
      <c r="HEQ161" s="41"/>
      <c r="HER161" s="41"/>
      <c r="HES161" s="41"/>
      <c r="HET161" s="42"/>
      <c r="HEU161" s="41"/>
      <c r="HEV161" s="41"/>
      <c r="HEW161" s="41"/>
      <c r="HEX161" s="42"/>
      <c r="HEY161" s="41"/>
      <c r="HEZ161" s="41"/>
      <c r="HFA161" s="41"/>
      <c r="HFB161" s="42"/>
      <c r="HFC161" s="41"/>
      <c r="HFD161" s="41"/>
      <c r="HFE161" s="41"/>
      <c r="HFF161" s="42"/>
      <c r="HFG161" s="41"/>
      <c r="HFH161" s="41"/>
      <c r="HFI161" s="41"/>
      <c r="HFJ161" s="42"/>
      <c r="HFK161" s="41"/>
      <c r="HFL161" s="41"/>
      <c r="HFM161" s="41"/>
      <c r="HFN161" s="43"/>
      <c r="HFO161" s="44"/>
      <c r="HFP161" s="45"/>
      <c r="HFQ161" s="45"/>
      <c r="HFR161" s="42"/>
      <c r="HFS161" s="41"/>
      <c r="HFT161" s="41"/>
      <c r="HFU161" s="41"/>
      <c r="HFV161" s="42"/>
      <c r="HFW161" s="41"/>
      <c r="HFX161" s="41"/>
      <c r="HFY161" s="41"/>
      <c r="HFZ161" s="42"/>
      <c r="HGA161" s="41"/>
      <c r="HGB161" s="41"/>
      <c r="HGC161" s="41"/>
      <c r="HGD161" s="42"/>
      <c r="HGE161" s="41"/>
      <c r="HGF161" s="41"/>
      <c r="HGG161" s="41"/>
      <c r="HGH161" s="42"/>
      <c r="HGI161" s="41"/>
      <c r="HGJ161" s="41"/>
      <c r="HGK161" s="41"/>
      <c r="HGL161" s="42"/>
      <c r="HGM161" s="41"/>
      <c r="HGN161" s="41"/>
      <c r="HGO161" s="41"/>
      <c r="HGP161" s="42"/>
      <c r="HGQ161" s="41"/>
      <c r="HGR161" s="41"/>
      <c r="HGS161" s="41"/>
      <c r="HGT161" s="42"/>
      <c r="HGU161" s="41"/>
      <c r="HGV161" s="41"/>
      <c r="HGW161" s="41"/>
      <c r="HGX161" s="42"/>
      <c r="HGY161" s="41"/>
      <c r="HGZ161" s="41"/>
      <c r="HHA161" s="41"/>
      <c r="HHB161" s="42"/>
      <c r="HHC161" s="41"/>
      <c r="HHD161" s="41"/>
      <c r="HHE161" s="41"/>
      <c r="HHF161" s="42"/>
      <c r="HHG161" s="41"/>
      <c r="HHH161" s="41"/>
      <c r="HHI161" s="41"/>
      <c r="HHJ161" s="42"/>
      <c r="HHK161" s="41"/>
      <c r="HHL161" s="41"/>
      <c r="HHM161" s="41"/>
      <c r="HHN161" s="42"/>
      <c r="HHO161" s="41"/>
      <c r="HHP161" s="41"/>
      <c r="HHQ161" s="41"/>
      <c r="HHR161" s="42"/>
      <c r="HHS161" s="41"/>
      <c r="HHT161" s="41"/>
      <c r="HHU161" s="41"/>
      <c r="HHV161" s="42"/>
      <c r="HHW161" s="41"/>
      <c r="HHX161" s="41"/>
      <c r="HHY161" s="41"/>
      <c r="HHZ161" s="42"/>
      <c r="HIA161" s="41"/>
      <c r="HIB161" s="41"/>
      <c r="HIC161" s="41"/>
      <c r="HID161" s="42"/>
      <c r="HIE161" s="41"/>
      <c r="HIF161" s="41"/>
      <c r="HIG161" s="41"/>
      <c r="HIH161" s="42"/>
      <c r="HII161" s="41"/>
      <c r="HIJ161" s="41"/>
      <c r="HIK161" s="41"/>
      <c r="HIL161" s="42"/>
      <c r="HIM161" s="41"/>
      <c r="HIN161" s="41"/>
      <c r="HIO161" s="41"/>
      <c r="HIP161" s="42"/>
      <c r="HIQ161" s="41"/>
      <c r="HIR161" s="41"/>
      <c r="HIS161" s="41"/>
      <c r="HIT161" s="42"/>
      <c r="HIU161" s="41"/>
      <c r="HIV161" s="41"/>
      <c r="HIW161" s="41"/>
      <c r="HIX161" s="42"/>
      <c r="HIY161" s="41"/>
      <c r="HIZ161" s="41"/>
      <c r="HJA161" s="41"/>
      <c r="HJB161" s="42"/>
      <c r="HJC161" s="41"/>
      <c r="HJD161" s="41"/>
      <c r="HJE161" s="41"/>
      <c r="HJF161" s="42"/>
      <c r="HJG161" s="41"/>
      <c r="HJH161" s="41"/>
      <c r="HJI161" s="41"/>
      <c r="HJJ161" s="42"/>
      <c r="HJK161" s="41"/>
      <c r="HJL161" s="41"/>
      <c r="HJM161" s="41"/>
      <c r="HJN161" s="42"/>
      <c r="HJO161" s="41"/>
      <c r="HJP161" s="41"/>
      <c r="HJQ161" s="41"/>
      <c r="HJR161" s="42"/>
      <c r="HJS161" s="41"/>
      <c r="HJT161" s="41"/>
      <c r="HJU161" s="41"/>
      <c r="HJV161" s="42"/>
      <c r="HJW161" s="41"/>
      <c r="HJX161" s="41"/>
      <c r="HJY161" s="41"/>
      <c r="HJZ161" s="42"/>
      <c r="HKA161" s="41"/>
      <c r="HKB161" s="41"/>
      <c r="HKC161" s="41"/>
      <c r="HKD161" s="42"/>
      <c r="HKE161" s="41"/>
      <c r="HKF161" s="41"/>
      <c r="HKG161" s="41"/>
      <c r="HKH161" s="42"/>
      <c r="HKI161" s="41"/>
      <c r="HKJ161" s="41"/>
      <c r="HKK161" s="41"/>
      <c r="HKL161" s="42"/>
      <c r="HKM161" s="41"/>
      <c r="HKN161" s="41"/>
      <c r="HKO161" s="41"/>
      <c r="HKP161" s="42"/>
      <c r="HKQ161" s="41"/>
      <c r="HKR161" s="41"/>
      <c r="HKS161" s="41"/>
      <c r="HKT161" s="42"/>
      <c r="HKU161" s="41"/>
      <c r="HKV161" s="41"/>
      <c r="HKW161" s="41"/>
      <c r="HKX161" s="42"/>
      <c r="HKY161" s="41"/>
      <c r="HKZ161" s="41"/>
      <c r="HLA161" s="41"/>
      <c r="HLB161" s="42"/>
      <c r="HLC161" s="41"/>
      <c r="HLD161" s="41"/>
      <c r="HLE161" s="41"/>
      <c r="HLF161" s="42"/>
      <c r="HLG161" s="41"/>
      <c r="HLH161" s="41"/>
      <c r="HLI161" s="41"/>
      <c r="HLJ161" s="42"/>
      <c r="HLK161" s="41"/>
      <c r="HLL161" s="41"/>
      <c r="HLM161" s="41"/>
      <c r="HLN161" s="42"/>
      <c r="HLO161" s="41"/>
      <c r="HLP161" s="41"/>
      <c r="HLQ161" s="41"/>
      <c r="HLR161" s="43"/>
      <c r="HLS161" s="44"/>
      <c r="HLT161" s="45"/>
      <c r="HLU161" s="45"/>
      <c r="HLV161" s="42"/>
      <c r="HLW161" s="41"/>
      <c r="HLX161" s="41"/>
      <c r="HLY161" s="41"/>
      <c r="HLZ161" s="42"/>
      <c r="HMA161" s="41"/>
      <c r="HMB161" s="41"/>
      <c r="HMC161" s="41"/>
      <c r="HMD161" s="42"/>
      <c r="HME161" s="41"/>
      <c r="HMF161" s="41"/>
      <c r="HMG161" s="41"/>
      <c r="HMH161" s="42"/>
      <c r="HMI161" s="41"/>
      <c r="HMJ161" s="41"/>
      <c r="HMK161" s="41"/>
      <c r="HML161" s="42"/>
      <c r="HMM161" s="41"/>
      <c r="HMN161" s="41"/>
      <c r="HMO161" s="41"/>
      <c r="HMP161" s="42"/>
      <c r="HMQ161" s="41"/>
      <c r="HMR161" s="41"/>
      <c r="HMS161" s="41"/>
      <c r="HMT161" s="42"/>
      <c r="HMU161" s="41"/>
      <c r="HMV161" s="41"/>
      <c r="HMW161" s="41"/>
      <c r="HMX161" s="42"/>
      <c r="HMY161" s="41"/>
      <c r="HMZ161" s="41"/>
      <c r="HNA161" s="41"/>
      <c r="HNB161" s="42"/>
      <c r="HNC161" s="41"/>
      <c r="HND161" s="41"/>
      <c r="HNE161" s="41"/>
      <c r="HNF161" s="42"/>
      <c r="HNG161" s="41"/>
      <c r="HNH161" s="41"/>
      <c r="HNI161" s="41"/>
      <c r="HNJ161" s="42"/>
      <c r="HNK161" s="41"/>
      <c r="HNL161" s="41"/>
      <c r="HNM161" s="41"/>
      <c r="HNN161" s="42"/>
      <c r="HNO161" s="41"/>
      <c r="HNP161" s="41"/>
      <c r="HNQ161" s="41"/>
      <c r="HNR161" s="42"/>
      <c r="HNS161" s="41"/>
      <c r="HNT161" s="41"/>
      <c r="HNU161" s="41"/>
      <c r="HNV161" s="42"/>
      <c r="HNW161" s="41"/>
      <c r="HNX161" s="41"/>
      <c r="HNY161" s="41"/>
      <c r="HNZ161" s="42"/>
      <c r="HOA161" s="41"/>
      <c r="HOB161" s="41"/>
      <c r="HOC161" s="41"/>
      <c r="HOD161" s="42"/>
      <c r="HOE161" s="41"/>
      <c r="HOF161" s="41"/>
      <c r="HOG161" s="41"/>
      <c r="HOH161" s="42"/>
      <c r="HOI161" s="41"/>
      <c r="HOJ161" s="41"/>
      <c r="HOK161" s="41"/>
      <c r="HOL161" s="42"/>
      <c r="HOM161" s="41"/>
      <c r="HON161" s="41"/>
      <c r="HOO161" s="41"/>
      <c r="HOP161" s="42"/>
      <c r="HOQ161" s="41"/>
      <c r="HOR161" s="41"/>
      <c r="HOS161" s="41"/>
      <c r="HOT161" s="42"/>
      <c r="HOU161" s="41"/>
      <c r="HOV161" s="41"/>
      <c r="HOW161" s="41"/>
      <c r="HOX161" s="42"/>
      <c r="HOY161" s="41"/>
      <c r="HOZ161" s="41"/>
      <c r="HPA161" s="41"/>
      <c r="HPB161" s="42"/>
      <c r="HPC161" s="41"/>
      <c r="HPD161" s="41"/>
      <c r="HPE161" s="41"/>
      <c r="HPF161" s="42"/>
      <c r="HPG161" s="41"/>
      <c r="HPH161" s="41"/>
      <c r="HPI161" s="41"/>
      <c r="HPJ161" s="42"/>
      <c r="HPK161" s="41"/>
      <c r="HPL161" s="41"/>
      <c r="HPM161" s="41"/>
      <c r="HPN161" s="42"/>
      <c r="HPO161" s="41"/>
      <c r="HPP161" s="41"/>
      <c r="HPQ161" s="41"/>
      <c r="HPR161" s="42"/>
      <c r="HPS161" s="41"/>
      <c r="HPT161" s="41"/>
      <c r="HPU161" s="41"/>
      <c r="HPV161" s="42"/>
      <c r="HPW161" s="41"/>
      <c r="HPX161" s="41"/>
      <c r="HPY161" s="41"/>
      <c r="HPZ161" s="42"/>
      <c r="HQA161" s="41"/>
      <c r="HQB161" s="41"/>
      <c r="HQC161" s="41"/>
      <c r="HQD161" s="42"/>
      <c r="HQE161" s="41"/>
      <c r="HQF161" s="41"/>
      <c r="HQG161" s="41"/>
      <c r="HQH161" s="42"/>
      <c r="HQI161" s="41"/>
      <c r="HQJ161" s="41"/>
      <c r="HQK161" s="41"/>
      <c r="HQL161" s="42"/>
      <c r="HQM161" s="41"/>
      <c r="HQN161" s="41"/>
      <c r="HQO161" s="41"/>
      <c r="HQP161" s="42"/>
      <c r="HQQ161" s="41"/>
      <c r="HQR161" s="41"/>
      <c r="HQS161" s="41"/>
      <c r="HQT161" s="42"/>
      <c r="HQU161" s="41"/>
      <c r="HQV161" s="41"/>
      <c r="HQW161" s="41"/>
      <c r="HQX161" s="42"/>
      <c r="HQY161" s="41"/>
      <c r="HQZ161" s="41"/>
      <c r="HRA161" s="41"/>
      <c r="HRB161" s="42"/>
      <c r="HRC161" s="41"/>
      <c r="HRD161" s="41"/>
      <c r="HRE161" s="41"/>
      <c r="HRF161" s="42"/>
      <c r="HRG161" s="41"/>
      <c r="HRH161" s="41"/>
      <c r="HRI161" s="41"/>
      <c r="HRJ161" s="42"/>
      <c r="HRK161" s="41"/>
      <c r="HRL161" s="41"/>
      <c r="HRM161" s="41"/>
      <c r="HRN161" s="42"/>
      <c r="HRO161" s="41"/>
      <c r="HRP161" s="41"/>
      <c r="HRQ161" s="41"/>
      <c r="HRR161" s="42"/>
      <c r="HRS161" s="41"/>
      <c r="HRT161" s="41"/>
      <c r="HRU161" s="41"/>
      <c r="HRV161" s="43"/>
      <c r="HRW161" s="44"/>
      <c r="HRX161" s="45"/>
      <c r="HRY161" s="45"/>
      <c r="HRZ161" s="42"/>
      <c r="HSA161" s="41"/>
      <c r="HSB161" s="41"/>
      <c r="HSC161" s="41"/>
      <c r="HSD161" s="42"/>
      <c r="HSE161" s="41"/>
      <c r="HSF161" s="41"/>
      <c r="HSG161" s="41"/>
      <c r="HSH161" s="42"/>
      <c r="HSI161" s="41"/>
      <c r="HSJ161" s="41"/>
      <c r="HSK161" s="41"/>
      <c r="HSL161" s="42"/>
      <c r="HSM161" s="41"/>
      <c r="HSN161" s="41"/>
      <c r="HSO161" s="41"/>
      <c r="HSP161" s="42"/>
      <c r="HSQ161" s="41"/>
      <c r="HSR161" s="41"/>
      <c r="HSS161" s="41"/>
      <c r="HST161" s="42"/>
      <c r="HSU161" s="41"/>
      <c r="HSV161" s="41"/>
      <c r="HSW161" s="41"/>
      <c r="HSX161" s="42"/>
      <c r="HSY161" s="41"/>
      <c r="HSZ161" s="41"/>
      <c r="HTA161" s="41"/>
      <c r="HTB161" s="42"/>
      <c r="HTC161" s="41"/>
      <c r="HTD161" s="41"/>
      <c r="HTE161" s="41"/>
      <c r="HTF161" s="42"/>
      <c r="HTG161" s="41"/>
      <c r="HTH161" s="41"/>
      <c r="HTI161" s="41"/>
      <c r="HTJ161" s="42"/>
      <c r="HTK161" s="41"/>
      <c r="HTL161" s="41"/>
      <c r="HTM161" s="41"/>
      <c r="HTN161" s="42"/>
      <c r="HTO161" s="41"/>
      <c r="HTP161" s="41"/>
      <c r="HTQ161" s="41"/>
      <c r="HTR161" s="42"/>
      <c r="HTS161" s="41"/>
      <c r="HTT161" s="41"/>
      <c r="HTU161" s="41"/>
      <c r="HTV161" s="42"/>
      <c r="HTW161" s="41"/>
      <c r="HTX161" s="41"/>
      <c r="HTY161" s="41"/>
      <c r="HTZ161" s="42"/>
      <c r="HUA161" s="41"/>
      <c r="HUB161" s="41"/>
      <c r="HUC161" s="41"/>
      <c r="HUD161" s="42"/>
      <c r="HUE161" s="41"/>
      <c r="HUF161" s="41"/>
      <c r="HUG161" s="41"/>
      <c r="HUH161" s="42"/>
      <c r="HUI161" s="41"/>
      <c r="HUJ161" s="41"/>
      <c r="HUK161" s="41"/>
      <c r="HUL161" s="42"/>
      <c r="HUM161" s="41"/>
      <c r="HUN161" s="41"/>
      <c r="HUO161" s="41"/>
      <c r="HUP161" s="42"/>
      <c r="HUQ161" s="41"/>
      <c r="HUR161" s="41"/>
      <c r="HUS161" s="41"/>
      <c r="HUT161" s="42"/>
      <c r="HUU161" s="41"/>
      <c r="HUV161" s="41"/>
      <c r="HUW161" s="41"/>
      <c r="HUX161" s="42"/>
      <c r="HUY161" s="41"/>
      <c r="HUZ161" s="41"/>
      <c r="HVA161" s="41"/>
      <c r="HVB161" s="42"/>
      <c r="HVC161" s="41"/>
      <c r="HVD161" s="41"/>
      <c r="HVE161" s="41"/>
      <c r="HVF161" s="42"/>
      <c r="HVG161" s="41"/>
      <c r="HVH161" s="41"/>
      <c r="HVI161" s="41"/>
      <c r="HVJ161" s="42"/>
      <c r="HVK161" s="41"/>
      <c r="HVL161" s="41"/>
      <c r="HVM161" s="41"/>
      <c r="HVN161" s="42"/>
      <c r="HVO161" s="41"/>
      <c r="HVP161" s="41"/>
      <c r="HVQ161" s="41"/>
      <c r="HVR161" s="42"/>
      <c r="HVS161" s="41"/>
      <c r="HVT161" s="41"/>
      <c r="HVU161" s="41"/>
      <c r="HVV161" s="42"/>
      <c r="HVW161" s="41"/>
      <c r="HVX161" s="41"/>
      <c r="HVY161" s="41"/>
      <c r="HVZ161" s="42"/>
      <c r="HWA161" s="41"/>
      <c r="HWB161" s="41"/>
      <c r="HWC161" s="41"/>
      <c r="HWD161" s="42"/>
      <c r="HWE161" s="41"/>
      <c r="HWF161" s="41"/>
      <c r="HWG161" s="41"/>
      <c r="HWH161" s="42"/>
      <c r="HWI161" s="41"/>
      <c r="HWJ161" s="41"/>
      <c r="HWK161" s="41"/>
      <c r="HWL161" s="42"/>
      <c r="HWM161" s="41"/>
      <c r="HWN161" s="41"/>
      <c r="HWO161" s="41"/>
      <c r="HWP161" s="42"/>
      <c r="HWQ161" s="41"/>
      <c r="HWR161" s="41"/>
      <c r="HWS161" s="41"/>
      <c r="HWT161" s="42"/>
      <c r="HWU161" s="41"/>
      <c r="HWV161" s="41"/>
      <c r="HWW161" s="41"/>
      <c r="HWX161" s="42"/>
      <c r="HWY161" s="41"/>
      <c r="HWZ161" s="41"/>
      <c r="HXA161" s="41"/>
      <c r="HXB161" s="42"/>
      <c r="HXC161" s="41"/>
      <c r="HXD161" s="41"/>
      <c r="HXE161" s="41"/>
      <c r="HXF161" s="42"/>
      <c r="HXG161" s="41"/>
      <c r="HXH161" s="41"/>
      <c r="HXI161" s="41"/>
      <c r="HXJ161" s="42"/>
      <c r="HXK161" s="41"/>
      <c r="HXL161" s="41"/>
      <c r="HXM161" s="41"/>
      <c r="HXN161" s="42"/>
      <c r="HXO161" s="41"/>
      <c r="HXP161" s="41"/>
      <c r="HXQ161" s="41"/>
      <c r="HXR161" s="42"/>
      <c r="HXS161" s="41"/>
      <c r="HXT161" s="41"/>
      <c r="HXU161" s="41"/>
      <c r="HXV161" s="42"/>
      <c r="HXW161" s="41"/>
      <c r="HXX161" s="41"/>
      <c r="HXY161" s="41"/>
      <c r="HXZ161" s="43"/>
      <c r="HYA161" s="44"/>
      <c r="HYB161" s="45"/>
      <c r="HYC161" s="45"/>
      <c r="HYD161" s="42"/>
      <c r="HYE161" s="41"/>
      <c r="HYF161" s="41"/>
      <c r="HYG161" s="41"/>
      <c r="HYH161" s="42"/>
      <c r="HYI161" s="41"/>
      <c r="HYJ161" s="41"/>
      <c r="HYK161" s="41"/>
      <c r="HYL161" s="42"/>
      <c r="HYM161" s="41"/>
      <c r="HYN161" s="41"/>
      <c r="HYO161" s="41"/>
      <c r="HYP161" s="42"/>
      <c r="HYQ161" s="41"/>
      <c r="HYR161" s="41"/>
      <c r="HYS161" s="41"/>
      <c r="HYT161" s="42"/>
      <c r="HYU161" s="41"/>
      <c r="HYV161" s="41"/>
      <c r="HYW161" s="41"/>
      <c r="HYX161" s="42"/>
      <c r="HYY161" s="41"/>
      <c r="HYZ161" s="41"/>
      <c r="HZA161" s="41"/>
      <c r="HZB161" s="42"/>
      <c r="HZC161" s="41"/>
      <c r="HZD161" s="41"/>
      <c r="HZE161" s="41"/>
      <c r="HZF161" s="42"/>
      <c r="HZG161" s="41"/>
      <c r="HZH161" s="41"/>
      <c r="HZI161" s="41"/>
      <c r="HZJ161" s="42"/>
      <c r="HZK161" s="41"/>
      <c r="HZL161" s="41"/>
      <c r="HZM161" s="41"/>
      <c r="HZN161" s="42"/>
      <c r="HZO161" s="41"/>
      <c r="HZP161" s="41"/>
      <c r="HZQ161" s="41"/>
      <c r="HZR161" s="42"/>
      <c r="HZS161" s="41"/>
      <c r="HZT161" s="41"/>
      <c r="HZU161" s="41"/>
      <c r="HZV161" s="42"/>
      <c r="HZW161" s="41"/>
      <c r="HZX161" s="41"/>
      <c r="HZY161" s="41"/>
      <c r="HZZ161" s="42"/>
      <c r="IAA161" s="41"/>
      <c r="IAB161" s="41"/>
      <c r="IAC161" s="41"/>
      <c r="IAD161" s="42"/>
      <c r="IAE161" s="41"/>
      <c r="IAF161" s="41"/>
      <c r="IAG161" s="41"/>
      <c r="IAH161" s="42"/>
      <c r="IAI161" s="41"/>
      <c r="IAJ161" s="41"/>
      <c r="IAK161" s="41"/>
      <c r="IAL161" s="42"/>
      <c r="IAM161" s="41"/>
      <c r="IAN161" s="41"/>
      <c r="IAO161" s="41"/>
      <c r="IAP161" s="42"/>
      <c r="IAQ161" s="41"/>
      <c r="IAR161" s="41"/>
      <c r="IAS161" s="41"/>
      <c r="IAT161" s="42"/>
      <c r="IAU161" s="41"/>
      <c r="IAV161" s="41"/>
      <c r="IAW161" s="41"/>
      <c r="IAX161" s="42"/>
      <c r="IAY161" s="41"/>
      <c r="IAZ161" s="41"/>
      <c r="IBA161" s="41"/>
      <c r="IBB161" s="42"/>
      <c r="IBC161" s="41"/>
      <c r="IBD161" s="41"/>
      <c r="IBE161" s="41"/>
      <c r="IBF161" s="42"/>
      <c r="IBG161" s="41"/>
      <c r="IBH161" s="41"/>
      <c r="IBI161" s="41"/>
      <c r="IBJ161" s="42"/>
      <c r="IBK161" s="41"/>
      <c r="IBL161" s="41"/>
      <c r="IBM161" s="41"/>
      <c r="IBN161" s="42"/>
      <c r="IBO161" s="41"/>
      <c r="IBP161" s="41"/>
      <c r="IBQ161" s="41"/>
      <c r="IBR161" s="42"/>
      <c r="IBS161" s="41"/>
      <c r="IBT161" s="41"/>
      <c r="IBU161" s="41"/>
      <c r="IBV161" s="42"/>
      <c r="IBW161" s="41"/>
      <c r="IBX161" s="41"/>
      <c r="IBY161" s="41"/>
      <c r="IBZ161" s="42"/>
      <c r="ICA161" s="41"/>
      <c r="ICB161" s="41"/>
      <c r="ICC161" s="41"/>
      <c r="ICD161" s="42"/>
      <c r="ICE161" s="41"/>
      <c r="ICF161" s="41"/>
      <c r="ICG161" s="41"/>
      <c r="ICH161" s="42"/>
      <c r="ICI161" s="41"/>
      <c r="ICJ161" s="41"/>
      <c r="ICK161" s="41"/>
      <c r="ICL161" s="42"/>
      <c r="ICM161" s="41"/>
      <c r="ICN161" s="41"/>
      <c r="ICO161" s="41"/>
      <c r="ICP161" s="42"/>
      <c r="ICQ161" s="41"/>
      <c r="ICR161" s="41"/>
      <c r="ICS161" s="41"/>
      <c r="ICT161" s="42"/>
      <c r="ICU161" s="41"/>
      <c r="ICV161" s="41"/>
      <c r="ICW161" s="41"/>
      <c r="ICX161" s="42"/>
      <c r="ICY161" s="41"/>
      <c r="ICZ161" s="41"/>
      <c r="IDA161" s="41"/>
      <c r="IDB161" s="42"/>
      <c r="IDC161" s="41"/>
      <c r="IDD161" s="41"/>
      <c r="IDE161" s="41"/>
      <c r="IDF161" s="42"/>
      <c r="IDG161" s="41"/>
      <c r="IDH161" s="41"/>
      <c r="IDI161" s="41"/>
      <c r="IDJ161" s="42"/>
      <c r="IDK161" s="41"/>
      <c r="IDL161" s="41"/>
      <c r="IDM161" s="41"/>
      <c r="IDN161" s="42"/>
      <c r="IDO161" s="41"/>
      <c r="IDP161" s="41"/>
      <c r="IDQ161" s="41"/>
      <c r="IDR161" s="42"/>
      <c r="IDS161" s="41"/>
      <c r="IDT161" s="41"/>
      <c r="IDU161" s="41"/>
      <c r="IDV161" s="42"/>
      <c r="IDW161" s="41"/>
      <c r="IDX161" s="41"/>
      <c r="IDY161" s="41"/>
      <c r="IDZ161" s="42"/>
      <c r="IEA161" s="41"/>
      <c r="IEB161" s="41"/>
      <c r="IEC161" s="41"/>
      <c r="IED161" s="43"/>
      <c r="IEE161" s="44"/>
      <c r="IEF161" s="45"/>
      <c r="IEG161" s="45"/>
      <c r="IEH161" s="42"/>
      <c r="IEI161" s="41"/>
      <c r="IEJ161" s="41"/>
      <c r="IEK161" s="41"/>
      <c r="IEL161" s="42"/>
      <c r="IEM161" s="41"/>
      <c r="IEN161" s="41"/>
      <c r="IEO161" s="41"/>
      <c r="IEP161" s="42"/>
      <c r="IEQ161" s="41"/>
      <c r="IER161" s="41"/>
      <c r="IES161" s="41"/>
      <c r="IET161" s="42"/>
      <c r="IEU161" s="41"/>
      <c r="IEV161" s="41"/>
      <c r="IEW161" s="41"/>
      <c r="IEX161" s="42"/>
      <c r="IEY161" s="41"/>
      <c r="IEZ161" s="41"/>
      <c r="IFA161" s="41"/>
      <c r="IFB161" s="42"/>
      <c r="IFC161" s="41"/>
      <c r="IFD161" s="41"/>
      <c r="IFE161" s="41"/>
      <c r="IFF161" s="42"/>
      <c r="IFG161" s="41"/>
      <c r="IFH161" s="41"/>
      <c r="IFI161" s="41"/>
      <c r="IFJ161" s="42"/>
      <c r="IFK161" s="41"/>
      <c r="IFL161" s="41"/>
      <c r="IFM161" s="41"/>
      <c r="IFN161" s="42"/>
      <c r="IFO161" s="41"/>
      <c r="IFP161" s="41"/>
      <c r="IFQ161" s="41"/>
      <c r="IFR161" s="42"/>
      <c r="IFS161" s="41"/>
      <c r="IFT161" s="41"/>
      <c r="IFU161" s="41"/>
      <c r="IFV161" s="42"/>
      <c r="IFW161" s="41"/>
      <c r="IFX161" s="41"/>
      <c r="IFY161" s="41"/>
      <c r="IFZ161" s="42"/>
      <c r="IGA161" s="41"/>
      <c r="IGB161" s="41"/>
      <c r="IGC161" s="41"/>
      <c r="IGD161" s="42"/>
      <c r="IGE161" s="41"/>
      <c r="IGF161" s="41"/>
      <c r="IGG161" s="41"/>
      <c r="IGH161" s="42"/>
      <c r="IGI161" s="41"/>
      <c r="IGJ161" s="41"/>
      <c r="IGK161" s="41"/>
      <c r="IGL161" s="42"/>
      <c r="IGM161" s="41"/>
      <c r="IGN161" s="41"/>
      <c r="IGO161" s="41"/>
      <c r="IGP161" s="42"/>
      <c r="IGQ161" s="41"/>
      <c r="IGR161" s="41"/>
      <c r="IGS161" s="41"/>
      <c r="IGT161" s="42"/>
      <c r="IGU161" s="41"/>
      <c r="IGV161" s="41"/>
      <c r="IGW161" s="41"/>
      <c r="IGX161" s="42"/>
      <c r="IGY161" s="41"/>
      <c r="IGZ161" s="41"/>
      <c r="IHA161" s="41"/>
      <c r="IHB161" s="42"/>
      <c r="IHC161" s="41"/>
      <c r="IHD161" s="41"/>
      <c r="IHE161" s="41"/>
      <c r="IHF161" s="42"/>
      <c r="IHG161" s="41"/>
      <c r="IHH161" s="41"/>
      <c r="IHI161" s="41"/>
      <c r="IHJ161" s="42"/>
      <c r="IHK161" s="41"/>
      <c r="IHL161" s="41"/>
      <c r="IHM161" s="41"/>
      <c r="IHN161" s="42"/>
      <c r="IHO161" s="41"/>
      <c r="IHP161" s="41"/>
      <c r="IHQ161" s="41"/>
      <c r="IHR161" s="42"/>
      <c r="IHS161" s="41"/>
      <c r="IHT161" s="41"/>
      <c r="IHU161" s="41"/>
      <c r="IHV161" s="42"/>
      <c r="IHW161" s="41"/>
      <c r="IHX161" s="41"/>
      <c r="IHY161" s="41"/>
      <c r="IHZ161" s="42"/>
      <c r="IIA161" s="41"/>
      <c r="IIB161" s="41"/>
      <c r="IIC161" s="41"/>
      <c r="IID161" s="42"/>
      <c r="IIE161" s="41"/>
      <c r="IIF161" s="41"/>
      <c r="IIG161" s="41"/>
      <c r="IIH161" s="42"/>
      <c r="III161" s="41"/>
      <c r="IIJ161" s="41"/>
      <c r="IIK161" s="41"/>
      <c r="IIL161" s="42"/>
      <c r="IIM161" s="41"/>
      <c r="IIN161" s="41"/>
      <c r="IIO161" s="41"/>
      <c r="IIP161" s="42"/>
      <c r="IIQ161" s="41"/>
      <c r="IIR161" s="41"/>
      <c r="IIS161" s="41"/>
      <c r="IIT161" s="42"/>
      <c r="IIU161" s="41"/>
      <c r="IIV161" s="41"/>
      <c r="IIW161" s="41"/>
      <c r="IIX161" s="42"/>
      <c r="IIY161" s="41"/>
      <c r="IIZ161" s="41"/>
      <c r="IJA161" s="41"/>
      <c r="IJB161" s="42"/>
      <c r="IJC161" s="41"/>
      <c r="IJD161" s="41"/>
      <c r="IJE161" s="41"/>
      <c r="IJF161" s="42"/>
      <c r="IJG161" s="41"/>
      <c r="IJH161" s="41"/>
      <c r="IJI161" s="41"/>
      <c r="IJJ161" s="42"/>
      <c r="IJK161" s="41"/>
      <c r="IJL161" s="41"/>
      <c r="IJM161" s="41"/>
      <c r="IJN161" s="42"/>
      <c r="IJO161" s="41"/>
      <c r="IJP161" s="41"/>
      <c r="IJQ161" s="41"/>
      <c r="IJR161" s="42"/>
      <c r="IJS161" s="41"/>
      <c r="IJT161" s="41"/>
      <c r="IJU161" s="41"/>
      <c r="IJV161" s="42"/>
      <c r="IJW161" s="41"/>
      <c r="IJX161" s="41"/>
      <c r="IJY161" s="41"/>
      <c r="IJZ161" s="42"/>
      <c r="IKA161" s="41"/>
      <c r="IKB161" s="41"/>
      <c r="IKC161" s="41"/>
      <c r="IKD161" s="42"/>
      <c r="IKE161" s="41"/>
      <c r="IKF161" s="41"/>
      <c r="IKG161" s="41"/>
      <c r="IKH161" s="43"/>
      <c r="IKI161" s="44"/>
      <c r="IKJ161" s="45"/>
      <c r="IKK161" s="45"/>
      <c r="IKL161" s="42"/>
      <c r="IKM161" s="41"/>
      <c r="IKN161" s="41"/>
      <c r="IKO161" s="41"/>
      <c r="IKP161" s="42"/>
      <c r="IKQ161" s="41"/>
      <c r="IKR161" s="41"/>
      <c r="IKS161" s="41"/>
      <c r="IKT161" s="42"/>
      <c r="IKU161" s="41"/>
      <c r="IKV161" s="41"/>
      <c r="IKW161" s="41"/>
      <c r="IKX161" s="42"/>
      <c r="IKY161" s="41"/>
      <c r="IKZ161" s="41"/>
      <c r="ILA161" s="41"/>
      <c r="ILB161" s="42"/>
      <c r="ILC161" s="41"/>
      <c r="ILD161" s="41"/>
      <c r="ILE161" s="41"/>
      <c r="ILF161" s="42"/>
      <c r="ILG161" s="41"/>
      <c r="ILH161" s="41"/>
      <c r="ILI161" s="41"/>
      <c r="ILJ161" s="42"/>
      <c r="ILK161" s="41"/>
      <c r="ILL161" s="41"/>
      <c r="ILM161" s="41"/>
      <c r="ILN161" s="42"/>
      <c r="ILO161" s="41"/>
      <c r="ILP161" s="41"/>
      <c r="ILQ161" s="41"/>
      <c r="ILR161" s="42"/>
      <c r="ILS161" s="41"/>
      <c r="ILT161" s="41"/>
      <c r="ILU161" s="41"/>
      <c r="ILV161" s="42"/>
      <c r="ILW161" s="41"/>
      <c r="ILX161" s="41"/>
      <c r="ILY161" s="41"/>
      <c r="ILZ161" s="42"/>
      <c r="IMA161" s="41"/>
      <c r="IMB161" s="41"/>
      <c r="IMC161" s="41"/>
      <c r="IMD161" s="42"/>
      <c r="IME161" s="41"/>
      <c r="IMF161" s="41"/>
      <c r="IMG161" s="41"/>
      <c r="IMH161" s="42"/>
      <c r="IMI161" s="41"/>
      <c r="IMJ161" s="41"/>
      <c r="IMK161" s="41"/>
      <c r="IML161" s="42"/>
      <c r="IMM161" s="41"/>
      <c r="IMN161" s="41"/>
      <c r="IMO161" s="41"/>
      <c r="IMP161" s="42"/>
      <c r="IMQ161" s="41"/>
      <c r="IMR161" s="41"/>
      <c r="IMS161" s="41"/>
      <c r="IMT161" s="42"/>
      <c r="IMU161" s="41"/>
      <c r="IMV161" s="41"/>
      <c r="IMW161" s="41"/>
      <c r="IMX161" s="42"/>
      <c r="IMY161" s="41"/>
      <c r="IMZ161" s="41"/>
      <c r="INA161" s="41"/>
      <c r="INB161" s="42"/>
      <c r="INC161" s="41"/>
      <c r="IND161" s="41"/>
      <c r="INE161" s="41"/>
      <c r="INF161" s="42"/>
      <c r="ING161" s="41"/>
      <c r="INH161" s="41"/>
      <c r="INI161" s="41"/>
      <c r="INJ161" s="42"/>
      <c r="INK161" s="41"/>
      <c r="INL161" s="41"/>
      <c r="INM161" s="41"/>
      <c r="INN161" s="42"/>
      <c r="INO161" s="41"/>
      <c r="INP161" s="41"/>
      <c r="INQ161" s="41"/>
      <c r="INR161" s="42"/>
      <c r="INS161" s="41"/>
      <c r="INT161" s="41"/>
      <c r="INU161" s="41"/>
      <c r="INV161" s="42"/>
      <c r="INW161" s="41"/>
      <c r="INX161" s="41"/>
      <c r="INY161" s="41"/>
      <c r="INZ161" s="42"/>
      <c r="IOA161" s="41"/>
      <c r="IOB161" s="41"/>
      <c r="IOC161" s="41"/>
      <c r="IOD161" s="42"/>
      <c r="IOE161" s="41"/>
      <c r="IOF161" s="41"/>
      <c r="IOG161" s="41"/>
      <c r="IOH161" s="42"/>
      <c r="IOI161" s="41"/>
      <c r="IOJ161" s="41"/>
      <c r="IOK161" s="41"/>
      <c r="IOL161" s="42"/>
      <c r="IOM161" s="41"/>
      <c r="ION161" s="41"/>
      <c r="IOO161" s="41"/>
      <c r="IOP161" s="42"/>
      <c r="IOQ161" s="41"/>
      <c r="IOR161" s="41"/>
      <c r="IOS161" s="41"/>
      <c r="IOT161" s="42"/>
      <c r="IOU161" s="41"/>
      <c r="IOV161" s="41"/>
      <c r="IOW161" s="41"/>
      <c r="IOX161" s="42"/>
      <c r="IOY161" s="41"/>
      <c r="IOZ161" s="41"/>
      <c r="IPA161" s="41"/>
      <c r="IPB161" s="42"/>
      <c r="IPC161" s="41"/>
      <c r="IPD161" s="41"/>
      <c r="IPE161" s="41"/>
      <c r="IPF161" s="42"/>
      <c r="IPG161" s="41"/>
      <c r="IPH161" s="41"/>
      <c r="IPI161" s="41"/>
      <c r="IPJ161" s="42"/>
      <c r="IPK161" s="41"/>
      <c r="IPL161" s="41"/>
      <c r="IPM161" s="41"/>
      <c r="IPN161" s="42"/>
      <c r="IPO161" s="41"/>
      <c r="IPP161" s="41"/>
      <c r="IPQ161" s="41"/>
      <c r="IPR161" s="42"/>
      <c r="IPS161" s="41"/>
      <c r="IPT161" s="41"/>
      <c r="IPU161" s="41"/>
      <c r="IPV161" s="42"/>
      <c r="IPW161" s="41"/>
      <c r="IPX161" s="41"/>
      <c r="IPY161" s="41"/>
      <c r="IPZ161" s="42"/>
      <c r="IQA161" s="41"/>
      <c r="IQB161" s="41"/>
      <c r="IQC161" s="41"/>
      <c r="IQD161" s="42"/>
      <c r="IQE161" s="41"/>
      <c r="IQF161" s="41"/>
      <c r="IQG161" s="41"/>
      <c r="IQH161" s="42"/>
      <c r="IQI161" s="41"/>
      <c r="IQJ161" s="41"/>
      <c r="IQK161" s="41"/>
      <c r="IQL161" s="43"/>
      <c r="IQM161" s="44"/>
      <c r="IQN161" s="45"/>
      <c r="IQO161" s="45"/>
      <c r="IQP161" s="42"/>
      <c r="IQQ161" s="41"/>
      <c r="IQR161" s="41"/>
      <c r="IQS161" s="41"/>
      <c r="IQT161" s="42"/>
      <c r="IQU161" s="41"/>
      <c r="IQV161" s="41"/>
      <c r="IQW161" s="41"/>
      <c r="IQX161" s="42"/>
      <c r="IQY161" s="41"/>
      <c r="IQZ161" s="41"/>
      <c r="IRA161" s="41"/>
      <c r="IRB161" s="42"/>
      <c r="IRC161" s="41"/>
      <c r="IRD161" s="41"/>
      <c r="IRE161" s="41"/>
      <c r="IRF161" s="42"/>
      <c r="IRG161" s="41"/>
      <c r="IRH161" s="41"/>
      <c r="IRI161" s="41"/>
      <c r="IRJ161" s="42"/>
      <c r="IRK161" s="41"/>
      <c r="IRL161" s="41"/>
      <c r="IRM161" s="41"/>
      <c r="IRN161" s="42"/>
      <c r="IRO161" s="41"/>
      <c r="IRP161" s="41"/>
      <c r="IRQ161" s="41"/>
      <c r="IRR161" s="42"/>
      <c r="IRS161" s="41"/>
      <c r="IRT161" s="41"/>
      <c r="IRU161" s="41"/>
      <c r="IRV161" s="42"/>
      <c r="IRW161" s="41"/>
      <c r="IRX161" s="41"/>
      <c r="IRY161" s="41"/>
      <c r="IRZ161" s="42"/>
      <c r="ISA161" s="41"/>
      <c r="ISB161" s="41"/>
      <c r="ISC161" s="41"/>
      <c r="ISD161" s="42"/>
      <c r="ISE161" s="41"/>
      <c r="ISF161" s="41"/>
      <c r="ISG161" s="41"/>
      <c r="ISH161" s="42"/>
      <c r="ISI161" s="41"/>
      <c r="ISJ161" s="41"/>
      <c r="ISK161" s="41"/>
      <c r="ISL161" s="42"/>
      <c r="ISM161" s="41"/>
      <c r="ISN161" s="41"/>
      <c r="ISO161" s="41"/>
      <c r="ISP161" s="42"/>
      <c r="ISQ161" s="41"/>
      <c r="ISR161" s="41"/>
      <c r="ISS161" s="41"/>
      <c r="IST161" s="42"/>
      <c r="ISU161" s="41"/>
      <c r="ISV161" s="41"/>
      <c r="ISW161" s="41"/>
      <c r="ISX161" s="42"/>
      <c r="ISY161" s="41"/>
      <c r="ISZ161" s="41"/>
      <c r="ITA161" s="41"/>
      <c r="ITB161" s="42"/>
      <c r="ITC161" s="41"/>
      <c r="ITD161" s="41"/>
      <c r="ITE161" s="41"/>
      <c r="ITF161" s="42"/>
      <c r="ITG161" s="41"/>
      <c r="ITH161" s="41"/>
      <c r="ITI161" s="41"/>
      <c r="ITJ161" s="42"/>
      <c r="ITK161" s="41"/>
      <c r="ITL161" s="41"/>
      <c r="ITM161" s="41"/>
      <c r="ITN161" s="42"/>
      <c r="ITO161" s="41"/>
      <c r="ITP161" s="41"/>
      <c r="ITQ161" s="41"/>
      <c r="ITR161" s="42"/>
      <c r="ITS161" s="41"/>
      <c r="ITT161" s="41"/>
      <c r="ITU161" s="41"/>
      <c r="ITV161" s="42"/>
      <c r="ITW161" s="41"/>
      <c r="ITX161" s="41"/>
      <c r="ITY161" s="41"/>
      <c r="ITZ161" s="42"/>
      <c r="IUA161" s="41"/>
      <c r="IUB161" s="41"/>
      <c r="IUC161" s="41"/>
      <c r="IUD161" s="42"/>
      <c r="IUE161" s="41"/>
      <c r="IUF161" s="41"/>
      <c r="IUG161" s="41"/>
      <c r="IUH161" s="42"/>
      <c r="IUI161" s="41"/>
      <c r="IUJ161" s="41"/>
      <c r="IUK161" s="41"/>
      <c r="IUL161" s="42"/>
      <c r="IUM161" s="41"/>
      <c r="IUN161" s="41"/>
      <c r="IUO161" s="41"/>
      <c r="IUP161" s="42"/>
      <c r="IUQ161" s="41"/>
      <c r="IUR161" s="41"/>
      <c r="IUS161" s="41"/>
      <c r="IUT161" s="42"/>
      <c r="IUU161" s="41"/>
      <c r="IUV161" s="41"/>
      <c r="IUW161" s="41"/>
      <c r="IUX161" s="42"/>
      <c r="IUY161" s="41"/>
      <c r="IUZ161" s="41"/>
      <c r="IVA161" s="41"/>
      <c r="IVB161" s="42"/>
      <c r="IVC161" s="41"/>
      <c r="IVD161" s="41"/>
      <c r="IVE161" s="41"/>
      <c r="IVF161" s="42"/>
      <c r="IVG161" s="41"/>
      <c r="IVH161" s="41"/>
      <c r="IVI161" s="41"/>
      <c r="IVJ161" s="42"/>
      <c r="IVK161" s="41"/>
      <c r="IVL161" s="41"/>
      <c r="IVM161" s="41"/>
      <c r="IVN161" s="42"/>
      <c r="IVO161" s="41"/>
      <c r="IVP161" s="41"/>
      <c r="IVQ161" s="41"/>
      <c r="IVR161" s="42"/>
      <c r="IVS161" s="41"/>
      <c r="IVT161" s="41"/>
      <c r="IVU161" s="41"/>
      <c r="IVV161" s="42"/>
      <c r="IVW161" s="41"/>
      <c r="IVX161" s="41"/>
      <c r="IVY161" s="41"/>
      <c r="IVZ161" s="42"/>
      <c r="IWA161" s="41"/>
      <c r="IWB161" s="41"/>
      <c r="IWC161" s="41"/>
      <c r="IWD161" s="42"/>
      <c r="IWE161" s="41"/>
      <c r="IWF161" s="41"/>
      <c r="IWG161" s="41"/>
      <c r="IWH161" s="42"/>
      <c r="IWI161" s="41"/>
      <c r="IWJ161" s="41"/>
      <c r="IWK161" s="41"/>
      <c r="IWL161" s="42"/>
      <c r="IWM161" s="41"/>
      <c r="IWN161" s="41"/>
      <c r="IWO161" s="41"/>
      <c r="IWP161" s="43"/>
      <c r="IWQ161" s="44"/>
      <c r="IWR161" s="45"/>
      <c r="IWS161" s="45"/>
      <c r="IWT161" s="42"/>
      <c r="IWU161" s="41"/>
      <c r="IWV161" s="41"/>
      <c r="IWW161" s="41"/>
      <c r="IWX161" s="42"/>
      <c r="IWY161" s="41"/>
      <c r="IWZ161" s="41"/>
      <c r="IXA161" s="41"/>
      <c r="IXB161" s="42"/>
      <c r="IXC161" s="41"/>
      <c r="IXD161" s="41"/>
      <c r="IXE161" s="41"/>
      <c r="IXF161" s="42"/>
      <c r="IXG161" s="41"/>
      <c r="IXH161" s="41"/>
      <c r="IXI161" s="41"/>
      <c r="IXJ161" s="42"/>
      <c r="IXK161" s="41"/>
      <c r="IXL161" s="41"/>
      <c r="IXM161" s="41"/>
      <c r="IXN161" s="42"/>
      <c r="IXO161" s="41"/>
      <c r="IXP161" s="41"/>
      <c r="IXQ161" s="41"/>
      <c r="IXR161" s="42"/>
      <c r="IXS161" s="41"/>
      <c r="IXT161" s="41"/>
      <c r="IXU161" s="41"/>
      <c r="IXV161" s="42"/>
      <c r="IXW161" s="41"/>
      <c r="IXX161" s="41"/>
      <c r="IXY161" s="41"/>
      <c r="IXZ161" s="42"/>
      <c r="IYA161" s="41"/>
      <c r="IYB161" s="41"/>
      <c r="IYC161" s="41"/>
      <c r="IYD161" s="42"/>
      <c r="IYE161" s="41"/>
      <c r="IYF161" s="41"/>
      <c r="IYG161" s="41"/>
      <c r="IYH161" s="42"/>
      <c r="IYI161" s="41"/>
      <c r="IYJ161" s="41"/>
      <c r="IYK161" s="41"/>
      <c r="IYL161" s="42"/>
      <c r="IYM161" s="41"/>
      <c r="IYN161" s="41"/>
      <c r="IYO161" s="41"/>
      <c r="IYP161" s="42"/>
      <c r="IYQ161" s="41"/>
      <c r="IYR161" s="41"/>
      <c r="IYS161" s="41"/>
      <c r="IYT161" s="42"/>
      <c r="IYU161" s="41"/>
      <c r="IYV161" s="41"/>
      <c r="IYW161" s="41"/>
      <c r="IYX161" s="42"/>
      <c r="IYY161" s="41"/>
      <c r="IYZ161" s="41"/>
      <c r="IZA161" s="41"/>
      <c r="IZB161" s="42"/>
      <c r="IZC161" s="41"/>
      <c r="IZD161" s="41"/>
      <c r="IZE161" s="41"/>
      <c r="IZF161" s="42"/>
      <c r="IZG161" s="41"/>
      <c r="IZH161" s="41"/>
      <c r="IZI161" s="41"/>
      <c r="IZJ161" s="42"/>
      <c r="IZK161" s="41"/>
      <c r="IZL161" s="41"/>
      <c r="IZM161" s="41"/>
      <c r="IZN161" s="42"/>
      <c r="IZO161" s="41"/>
      <c r="IZP161" s="41"/>
      <c r="IZQ161" s="41"/>
      <c r="IZR161" s="42"/>
      <c r="IZS161" s="41"/>
      <c r="IZT161" s="41"/>
      <c r="IZU161" s="41"/>
      <c r="IZV161" s="42"/>
      <c r="IZW161" s="41"/>
      <c r="IZX161" s="41"/>
      <c r="IZY161" s="41"/>
      <c r="IZZ161" s="42"/>
      <c r="JAA161" s="41"/>
      <c r="JAB161" s="41"/>
      <c r="JAC161" s="41"/>
      <c r="JAD161" s="42"/>
      <c r="JAE161" s="41"/>
      <c r="JAF161" s="41"/>
      <c r="JAG161" s="41"/>
      <c r="JAH161" s="42"/>
      <c r="JAI161" s="41"/>
      <c r="JAJ161" s="41"/>
      <c r="JAK161" s="41"/>
      <c r="JAL161" s="42"/>
      <c r="JAM161" s="41"/>
      <c r="JAN161" s="41"/>
      <c r="JAO161" s="41"/>
      <c r="JAP161" s="42"/>
      <c r="JAQ161" s="41"/>
      <c r="JAR161" s="41"/>
      <c r="JAS161" s="41"/>
      <c r="JAT161" s="42"/>
      <c r="JAU161" s="41"/>
      <c r="JAV161" s="41"/>
      <c r="JAW161" s="41"/>
      <c r="JAX161" s="42"/>
      <c r="JAY161" s="41"/>
      <c r="JAZ161" s="41"/>
      <c r="JBA161" s="41"/>
      <c r="JBB161" s="42"/>
      <c r="JBC161" s="41"/>
      <c r="JBD161" s="41"/>
      <c r="JBE161" s="41"/>
      <c r="JBF161" s="42"/>
      <c r="JBG161" s="41"/>
      <c r="JBH161" s="41"/>
      <c r="JBI161" s="41"/>
      <c r="JBJ161" s="42"/>
      <c r="JBK161" s="41"/>
      <c r="JBL161" s="41"/>
      <c r="JBM161" s="41"/>
      <c r="JBN161" s="42"/>
      <c r="JBO161" s="41"/>
      <c r="JBP161" s="41"/>
      <c r="JBQ161" s="41"/>
      <c r="JBR161" s="42"/>
      <c r="JBS161" s="41"/>
      <c r="JBT161" s="41"/>
      <c r="JBU161" s="41"/>
      <c r="JBV161" s="42"/>
      <c r="JBW161" s="41"/>
      <c r="JBX161" s="41"/>
      <c r="JBY161" s="41"/>
      <c r="JBZ161" s="42"/>
      <c r="JCA161" s="41"/>
      <c r="JCB161" s="41"/>
      <c r="JCC161" s="41"/>
      <c r="JCD161" s="42"/>
      <c r="JCE161" s="41"/>
      <c r="JCF161" s="41"/>
      <c r="JCG161" s="41"/>
      <c r="JCH161" s="42"/>
      <c r="JCI161" s="41"/>
      <c r="JCJ161" s="41"/>
      <c r="JCK161" s="41"/>
      <c r="JCL161" s="42"/>
      <c r="JCM161" s="41"/>
      <c r="JCN161" s="41"/>
      <c r="JCO161" s="41"/>
      <c r="JCP161" s="42"/>
      <c r="JCQ161" s="41"/>
      <c r="JCR161" s="41"/>
      <c r="JCS161" s="41"/>
      <c r="JCT161" s="43"/>
      <c r="JCU161" s="44"/>
      <c r="JCV161" s="45"/>
      <c r="JCW161" s="45"/>
      <c r="JCX161" s="42"/>
      <c r="JCY161" s="41"/>
      <c r="JCZ161" s="41"/>
      <c r="JDA161" s="41"/>
      <c r="JDB161" s="42"/>
      <c r="JDC161" s="41"/>
      <c r="JDD161" s="41"/>
      <c r="JDE161" s="41"/>
      <c r="JDF161" s="42"/>
      <c r="JDG161" s="41"/>
      <c r="JDH161" s="41"/>
      <c r="JDI161" s="41"/>
      <c r="JDJ161" s="42"/>
      <c r="JDK161" s="41"/>
      <c r="JDL161" s="41"/>
      <c r="JDM161" s="41"/>
      <c r="JDN161" s="42"/>
      <c r="JDO161" s="41"/>
      <c r="JDP161" s="41"/>
      <c r="JDQ161" s="41"/>
      <c r="JDR161" s="42"/>
      <c r="JDS161" s="41"/>
      <c r="JDT161" s="41"/>
      <c r="JDU161" s="41"/>
      <c r="JDV161" s="42"/>
      <c r="JDW161" s="41"/>
      <c r="JDX161" s="41"/>
      <c r="JDY161" s="41"/>
      <c r="JDZ161" s="42"/>
      <c r="JEA161" s="41"/>
      <c r="JEB161" s="41"/>
      <c r="JEC161" s="41"/>
      <c r="JED161" s="42"/>
      <c r="JEE161" s="41"/>
      <c r="JEF161" s="41"/>
      <c r="JEG161" s="41"/>
      <c r="JEH161" s="42"/>
      <c r="JEI161" s="41"/>
      <c r="JEJ161" s="41"/>
      <c r="JEK161" s="41"/>
      <c r="JEL161" s="42"/>
      <c r="JEM161" s="41"/>
      <c r="JEN161" s="41"/>
      <c r="JEO161" s="41"/>
      <c r="JEP161" s="42"/>
      <c r="JEQ161" s="41"/>
      <c r="JER161" s="41"/>
      <c r="JES161" s="41"/>
      <c r="JET161" s="42"/>
      <c r="JEU161" s="41"/>
      <c r="JEV161" s="41"/>
      <c r="JEW161" s="41"/>
      <c r="JEX161" s="42"/>
      <c r="JEY161" s="41"/>
      <c r="JEZ161" s="41"/>
      <c r="JFA161" s="41"/>
      <c r="JFB161" s="42"/>
      <c r="JFC161" s="41"/>
      <c r="JFD161" s="41"/>
      <c r="JFE161" s="41"/>
      <c r="JFF161" s="42"/>
      <c r="JFG161" s="41"/>
      <c r="JFH161" s="41"/>
      <c r="JFI161" s="41"/>
      <c r="JFJ161" s="42"/>
      <c r="JFK161" s="41"/>
      <c r="JFL161" s="41"/>
      <c r="JFM161" s="41"/>
      <c r="JFN161" s="42"/>
      <c r="JFO161" s="41"/>
      <c r="JFP161" s="41"/>
      <c r="JFQ161" s="41"/>
      <c r="JFR161" s="42"/>
      <c r="JFS161" s="41"/>
      <c r="JFT161" s="41"/>
      <c r="JFU161" s="41"/>
      <c r="JFV161" s="42"/>
      <c r="JFW161" s="41"/>
      <c r="JFX161" s="41"/>
      <c r="JFY161" s="41"/>
      <c r="JFZ161" s="42"/>
      <c r="JGA161" s="41"/>
      <c r="JGB161" s="41"/>
      <c r="JGC161" s="41"/>
      <c r="JGD161" s="42"/>
      <c r="JGE161" s="41"/>
      <c r="JGF161" s="41"/>
      <c r="JGG161" s="41"/>
      <c r="JGH161" s="42"/>
      <c r="JGI161" s="41"/>
      <c r="JGJ161" s="41"/>
      <c r="JGK161" s="41"/>
      <c r="JGL161" s="42"/>
      <c r="JGM161" s="41"/>
      <c r="JGN161" s="41"/>
      <c r="JGO161" s="41"/>
      <c r="JGP161" s="42"/>
      <c r="JGQ161" s="41"/>
      <c r="JGR161" s="41"/>
      <c r="JGS161" s="41"/>
      <c r="JGT161" s="42"/>
      <c r="JGU161" s="41"/>
      <c r="JGV161" s="41"/>
      <c r="JGW161" s="41"/>
      <c r="JGX161" s="42"/>
      <c r="JGY161" s="41"/>
      <c r="JGZ161" s="41"/>
      <c r="JHA161" s="41"/>
      <c r="JHB161" s="42"/>
      <c r="JHC161" s="41"/>
      <c r="JHD161" s="41"/>
      <c r="JHE161" s="41"/>
      <c r="JHF161" s="42"/>
      <c r="JHG161" s="41"/>
      <c r="JHH161" s="41"/>
      <c r="JHI161" s="41"/>
      <c r="JHJ161" s="42"/>
      <c r="JHK161" s="41"/>
      <c r="JHL161" s="41"/>
      <c r="JHM161" s="41"/>
      <c r="JHN161" s="42"/>
      <c r="JHO161" s="41"/>
      <c r="JHP161" s="41"/>
      <c r="JHQ161" s="41"/>
      <c r="JHR161" s="42"/>
      <c r="JHS161" s="41"/>
      <c r="JHT161" s="41"/>
      <c r="JHU161" s="41"/>
      <c r="JHV161" s="42"/>
      <c r="JHW161" s="41"/>
      <c r="JHX161" s="41"/>
      <c r="JHY161" s="41"/>
      <c r="JHZ161" s="42"/>
      <c r="JIA161" s="41"/>
      <c r="JIB161" s="41"/>
      <c r="JIC161" s="41"/>
      <c r="JID161" s="42"/>
      <c r="JIE161" s="41"/>
      <c r="JIF161" s="41"/>
      <c r="JIG161" s="41"/>
      <c r="JIH161" s="42"/>
      <c r="JII161" s="41"/>
      <c r="JIJ161" s="41"/>
      <c r="JIK161" s="41"/>
      <c r="JIL161" s="42"/>
      <c r="JIM161" s="41"/>
      <c r="JIN161" s="41"/>
      <c r="JIO161" s="41"/>
      <c r="JIP161" s="42"/>
      <c r="JIQ161" s="41"/>
      <c r="JIR161" s="41"/>
      <c r="JIS161" s="41"/>
      <c r="JIT161" s="42"/>
      <c r="JIU161" s="41"/>
      <c r="JIV161" s="41"/>
      <c r="JIW161" s="41"/>
      <c r="JIX161" s="43"/>
      <c r="JIY161" s="44"/>
      <c r="JIZ161" s="45"/>
      <c r="JJA161" s="45"/>
      <c r="JJB161" s="42"/>
      <c r="JJC161" s="41"/>
      <c r="JJD161" s="41"/>
      <c r="JJE161" s="41"/>
      <c r="JJF161" s="42"/>
      <c r="JJG161" s="41"/>
      <c r="JJH161" s="41"/>
      <c r="JJI161" s="41"/>
      <c r="JJJ161" s="42"/>
      <c r="JJK161" s="41"/>
      <c r="JJL161" s="41"/>
      <c r="JJM161" s="41"/>
      <c r="JJN161" s="42"/>
      <c r="JJO161" s="41"/>
      <c r="JJP161" s="41"/>
      <c r="JJQ161" s="41"/>
      <c r="JJR161" s="42"/>
      <c r="JJS161" s="41"/>
      <c r="JJT161" s="41"/>
      <c r="JJU161" s="41"/>
      <c r="JJV161" s="42"/>
      <c r="JJW161" s="41"/>
      <c r="JJX161" s="41"/>
      <c r="JJY161" s="41"/>
      <c r="JJZ161" s="42"/>
      <c r="JKA161" s="41"/>
      <c r="JKB161" s="41"/>
      <c r="JKC161" s="41"/>
      <c r="JKD161" s="42"/>
      <c r="JKE161" s="41"/>
      <c r="JKF161" s="41"/>
      <c r="JKG161" s="41"/>
      <c r="JKH161" s="42"/>
      <c r="JKI161" s="41"/>
      <c r="JKJ161" s="41"/>
      <c r="JKK161" s="41"/>
      <c r="JKL161" s="42"/>
      <c r="JKM161" s="41"/>
      <c r="JKN161" s="41"/>
      <c r="JKO161" s="41"/>
      <c r="JKP161" s="42"/>
      <c r="JKQ161" s="41"/>
      <c r="JKR161" s="41"/>
      <c r="JKS161" s="41"/>
      <c r="JKT161" s="42"/>
      <c r="JKU161" s="41"/>
      <c r="JKV161" s="41"/>
      <c r="JKW161" s="41"/>
      <c r="JKX161" s="42"/>
      <c r="JKY161" s="41"/>
      <c r="JKZ161" s="41"/>
      <c r="JLA161" s="41"/>
      <c r="JLB161" s="42"/>
      <c r="JLC161" s="41"/>
      <c r="JLD161" s="41"/>
      <c r="JLE161" s="41"/>
      <c r="JLF161" s="42"/>
      <c r="JLG161" s="41"/>
      <c r="JLH161" s="41"/>
      <c r="JLI161" s="41"/>
      <c r="JLJ161" s="42"/>
      <c r="JLK161" s="41"/>
      <c r="JLL161" s="41"/>
      <c r="JLM161" s="41"/>
      <c r="JLN161" s="42"/>
      <c r="JLO161" s="41"/>
      <c r="JLP161" s="41"/>
      <c r="JLQ161" s="41"/>
      <c r="JLR161" s="42"/>
      <c r="JLS161" s="41"/>
      <c r="JLT161" s="41"/>
      <c r="JLU161" s="41"/>
      <c r="JLV161" s="42"/>
      <c r="JLW161" s="41"/>
      <c r="JLX161" s="41"/>
      <c r="JLY161" s="41"/>
      <c r="JLZ161" s="42"/>
      <c r="JMA161" s="41"/>
      <c r="JMB161" s="41"/>
      <c r="JMC161" s="41"/>
      <c r="JMD161" s="42"/>
      <c r="JME161" s="41"/>
      <c r="JMF161" s="41"/>
      <c r="JMG161" s="41"/>
      <c r="JMH161" s="42"/>
      <c r="JMI161" s="41"/>
      <c r="JMJ161" s="41"/>
      <c r="JMK161" s="41"/>
      <c r="JML161" s="42"/>
      <c r="JMM161" s="41"/>
      <c r="JMN161" s="41"/>
      <c r="JMO161" s="41"/>
      <c r="JMP161" s="42"/>
      <c r="JMQ161" s="41"/>
      <c r="JMR161" s="41"/>
      <c r="JMS161" s="41"/>
      <c r="JMT161" s="42"/>
      <c r="JMU161" s="41"/>
      <c r="JMV161" s="41"/>
      <c r="JMW161" s="41"/>
      <c r="JMX161" s="42"/>
      <c r="JMY161" s="41"/>
      <c r="JMZ161" s="41"/>
      <c r="JNA161" s="41"/>
      <c r="JNB161" s="42"/>
      <c r="JNC161" s="41"/>
      <c r="JND161" s="41"/>
      <c r="JNE161" s="41"/>
      <c r="JNF161" s="42"/>
      <c r="JNG161" s="41"/>
      <c r="JNH161" s="41"/>
      <c r="JNI161" s="41"/>
      <c r="JNJ161" s="42"/>
      <c r="JNK161" s="41"/>
      <c r="JNL161" s="41"/>
      <c r="JNM161" s="41"/>
      <c r="JNN161" s="42"/>
      <c r="JNO161" s="41"/>
      <c r="JNP161" s="41"/>
      <c r="JNQ161" s="41"/>
      <c r="JNR161" s="42"/>
      <c r="JNS161" s="41"/>
      <c r="JNT161" s="41"/>
      <c r="JNU161" s="41"/>
      <c r="JNV161" s="42"/>
      <c r="JNW161" s="41"/>
      <c r="JNX161" s="41"/>
      <c r="JNY161" s="41"/>
      <c r="JNZ161" s="42"/>
      <c r="JOA161" s="41"/>
      <c r="JOB161" s="41"/>
      <c r="JOC161" s="41"/>
      <c r="JOD161" s="42"/>
      <c r="JOE161" s="41"/>
      <c r="JOF161" s="41"/>
      <c r="JOG161" s="41"/>
      <c r="JOH161" s="42"/>
      <c r="JOI161" s="41"/>
      <c r="JOJ161" s="41"/>
      <c r="JOK161" s="41"/>
      <c r="JOL161" s="42"/>
      <c r="JOM161" s="41"/>
      <c r="JON161" s="41"/>
      <c r="JOO161" s="41"/>
      <c r="JOP161" s="42"/>
      <c r="JOQ161" s="41"/>
      <c r="JOR161" s="41"/>
      <c r="JOS161" s="41"/>
      <c r="JOT161" s="42"/>
      <c r="JOU161" s="41"/>
      <c r="JOV161" s="41"/>
      <c r="JOW161" s="41"/>
      <c r="JOX161" s="42"/>
      <c r="JOY161" s="41"/>
      <c r="JOZ161" s="41"/>
      <c r="JPA161" s="41"/>
      <c r="JPB161" s="43"/>
      <c r="JPC161" s="44"/>
      <c r="JPD161" s="45"/>
      <c r="JPE161" s="45"/>
      <c r="JPF161" s="42"/>
      <c r="JPG161" s="41"/>
      <c r="JPH161" s="41"/>
      <c r="JPI161" s="41"/>
      <c r="JPJ161" s="42"/>
      <c r="JPK161" s="41"/>
      <c r="JPL161" s="41"/>
      <c r="JPM161" s="41"/>
      <c r="JPN161" s="42"/>
      <c r="JPO161" s="41"/>
      <c r="JPP161" s="41"/>
      <c r="JPQ161" s="41"/>
      <c r="JPR161" s="42"/>
      <c r="JPS161" s="41"/>
      <c r="JPT161" s="41"/>
      <c r="JPU161" s="41"/>
      <c r="JPV161" s="42"/>
      <c r="JPW161" s="41"/>
      <c r="JPX161" s="41"/>
      <c r="JPY161" s="41"/>
      <c r="JPZ161" s="42"/>
      <c r="JQA161" s="41"/>
      <c r="JQB161" s="41"/>
      <c r="JQC161" s="41"/>
      <c r="JQD161" s="42"/>
      <c r="JQE161" s="41"/>
      <c r="JQF161" s="41"/>
      <c r="JQG161" s="41"/>
      <c r="JQH161" s="42"/>
      <c r="JQI161" s="41"/>
      <c r="JQJ161" s="41"/>
      <c r="JQK161" s="41"/>
      <c r="JQL161" s="42"/>
      <c r="JQM161" s="41"/>
      <c r="JQN161" s="41"/>
      <c r="JQO161" s="41"/>
      <c r="JQP161" s="42"/>
      <c r="JQQ161" s="41"/>
      <c r="JQR161" s="41"/>
      <c r="JQS161" s="41"/>
      <c r="JQT161" s="42"/>
      <c r="JQU161" s="41"/>
      <c r="JQV161" s="41"/>
      <c r="JQW161" s="41"/>
      <c r="JQX161" s="42"/>
      <c r="JQY161" s="41"/>
      <c r="JQZ161" s="41"/>
      <c r="JRA161" s="41"/>
      <c r="JRB161" s="42"/>
      <c r="JRC161" s="41"/>
      <c r="JRD161" s="41"/>
      <c r="JRE161" s="41"/>
      <c r="JRF161" s="42"/>
      <c r="JRG161" s="41"/>
      <c r="JRH161" s="41"/>
      <c r="JRI161" s="41"/>
      <c r="JRJ161" s="42"/>
      <c r="JRK161" s="41"/>
      <c r="JRL161" s="41"/>
      <c r="JRM161" s="41"/>
      <c r="JRN161" s="42"/>
      <c r="JRO161" s="41"/>
      <c r="JRP161" s="41"/>
      <c r="JRQ161" s="41"/>
      <c r="JRR161" s="42"/>
      <c r="JRS161" s="41"/>
      <c r="JRT161" s="41"/>
      <c r="JRU161" s="41"/>
      <c r="JRV161" s="42"/>
      <c r="JRW161" s="41"/>
      <c r="JRX161" s="41"/>
      <c r="JRY161" s="41"/>
      <c r="JRZ161" s="42"/>
      <c r="JSA161" s="41"/>
      <c r="JSB161" s="41"/>
      <c r="JSC161" s="41"/>
      <c r="JSD161" s="42"/>
      <c r="JSE161" s="41"/>
      <c r="JSF161" s="41"/>
      <c r="JSG161" s="41"/>
      <c r="JSH161" s="42"/>
      <c r="JSI161" s="41"/>
      <c r="JSJ161" s="41"/>
      <c r="JSK161" s="41"/>
      <c r="JSL161" s="42"/>
      <c r="JSM161" s="41"/>
      <c r="JSN161" s="41"/>
      <c r="JSO161" s="41"/>
      <c r="JSP161" s="42"/>
      <c r="JSQ161" s="41"/>
      <c r="JSR161" s="41"/>
      <c r="JSS161" s="41"/>
      <c r="JST161" s="42"/>
      <c r="JSU161" s="41"/>
      <c r="JSV161" s="41"/>
      <c r="JSW161" s="41"/>
      <c r="JSX161" s="42"/>
      <c r="JSY161" s="41"/>
      <c r="JSZ161" s="41"/>
      <c r="JTA161" s="41"/>
      <c r="JTB161" s="42"/>
      <c r="JTC161" s="41"/>
      <c r="JTD161" s="41"/>
      <c r="JTE161" s="41"/>
      <c r="JTF161" s="42"/>
      <c r="JTG161" s="41"/>
      <c r="JTH161" s="41"/>
      <c r="JTI161" s="41"/>
      <c r="JTJ161" s="42"/>
      <c r="JTK161" s="41"/>
      <c r="JTL161" s="41"/>
      <c r="JTM161" s="41"/>
      <c r="JTN161" s="42"/>
      <c r="JTO161" s="41"/>
      <c r="JTP161" s="41"/>
      <c r="JTQ161" s="41"/>
      <c r="JTR161" s="42"/>
      <c r="JTS161" s="41"/>
      <c r="JTT161" s="41"/>
      <c r="JTU161" s="41"/>
      <c r="JTV161" s="42"/>
      <c r="JTW161" s="41"/>
      <c r="JTX161" s="41"/>
      <c r="JTY161" s="41"/>
      <c r="JTZ161" s="42"/>
      <c r="JUA161" s="41"/>
      <c r="JUB161" s="41"/>
      <c r="JUC161" s="41"/>
      <c r="JUD161" s="42"/>
      <c r="JUE161" s="41"/>
      <c r="JUF161" s="41"/>
      <c r="JUG161" s="41"/>
      <c r="JUH161" s="42"/>
      <c r="JUI161" s="41"/>
      <c r="JUJ161" s="41"/>
      <c r="JUK161" s="41"/>
      <c r="JUL161" s="42"/>
      <c r="JUM161" s="41"/>
      <c r="JUN161" s="41"/>
      <c r="JUO161" s="41"/>
      <c r="JUP161" s="42"/>
      <c r="JUQ161" s="41"/>
      <c r="JUR161" s="41"/>
      <c r="JUS161" s="41"/>
      <c r="JUT161" s="42"/>
      <c r="JUU161" s="41"/>
      <c r="JUV161" s="41"/>
      <c r="JUW161" s="41"/>
      <c r="JUX161" s="42"/>
      <c r="JUY161" s="41"/>
      <c r="JUZ161" s="41"/>
      <c r="JVA161" s="41"/>
      <c r="JVB161" s="42"/>
      <c r="JVC161" s="41"/>
      <c r="JVD161" s="41"/>
      <c r="JVE161" s="41"/>
      <c r="JVF161" s="43"/>
      <c r="JVG161" s="44"/>
      <c r="JVH161" s="45"/>
      <c r="JVI161" s="45"/>
      <c r="JVJ161" s="42"/>
      <c r="JVK161" s="41"/>
      <c r="JVL161" s="41"/>
      <c r="JVM161" s="41"/>
      <c r="JVN161" s="42"/>
      <c r="JVO161" s="41"/>
      <c r="JVP161" s="41"/>
      <c r="JVQ161" s="41"/>
      <c r="JVR161" s="42"/>
      <c r="JVS161" s="41"/>
      <c r="JVT161" s="41"/>
      <c r="JVU161" s="41"/>
      <c r="JVV161" s="42"/>
      <c r="JVW161" s="41"/>
      <c r="JVX161" s="41"/>
      <c r="JVY161" s="41"/>
      <c r="JVZ161" s="42"/>
      <c r="JWA161" s="41"/>
      <c r="JWB161" s="41"/>
      <c r="JWC161" s="41"/>
      <c r="JWD161" s="42"/>
      <c r="JWE161" s="41"/>
      <c r="JWF161" s="41"/>
      <c r="JWG161" s="41"/>
      <c r="JWH161" s="42"/>
      <c r="JWI161" s="41"/>
      <c r="JWJ161" s="41"/>
      <c r="JWK161" s="41"/>
      <c r="JWL161" s="42"/>
      <c r="JWM161" s="41"/>
      <c r="JWN161" s="41"/>
      <c r="JWO161" s="41"/>
      <c r="JWP161" s="42"/>
      <c r="JWQ161" s="41"/>
      <c r="JWR161" s="41"/>
      <c r="JWS161" s="41"/>
      <c r="JWT161" s="42"/>
      <c r="JWU161" s="41"/>
      <c r="JWV161" s="41"/>
      <c r="JWW161" s="41"/>
      <c r="JWX161" s="42"/>
      <c r="JWY161" s="41"/>
      <c r="JWZ161" s="41"/>
      <c r="JXA161" s="41"/>
      <c r="JXB161" s="42"/>
      <c r="JXC161" s="41"/>
      <c r="JXD161" s="41"/>
      <c r="JXE161" s="41"/>
      <c r="JXF161" s="42"/>
      <c r="JXG161" s="41"/>
      <c r="JXH161" s="41"/>
      <c r="JXI161" s="41"/>
      <c r="JXJ161" s="42"/>
      <c r="JXK161" s="41"/>
      <c r="JXL161" s="41"/>
      <c r="JXM161" s="41"/>
      <c r="JXN161" s="42"/>
      <c r="JXO161" s="41"/>
      <c r="JXP161" s="41"/>
      <c r="JXQ161" s="41"/>
      <c r="JXR161" s="42"/>
      <c r="JXS161" s="41"/>
      <c r="JXT161" s="41"/>
      <c r="JXU161" s="41"/>
      <c r="JXV161" s="42"/>
      <c r="JXW161" s="41"/>
      <c r="JXX161" s="41"/>
      <c r="JXY161" s="41"/>
      <c r="JXZ161" s="42"/>
      <c r="JYA161" s="41"/>
      <c r="JYB161" s="41"/>
      <c r="JYC161" s="41"/>
      <c r="JYD161" s="42"/>
      <c r="JYE161" s="41"/>
      <c r="JYF161" s="41"/>
      <c r="JYG161" s="41"/>
      <c r="JYH161" s="42"/>
      <c r="JYI161" s="41"/>
      <c r="JYJ161" s="41"/>
      <c r="JYK161" s="41"/>
      <c r="JYL161" s="42"/>
      <c r="JYM161" s="41"/>
      <c r="JYN161" s="41"/>
      <c r="JYO161" s="41"/>
      <c r="JYP161" s="42"/>
      <c r="JYQ161" s="41"/>
      <c r="JYR161" s="41"/>
      <c r="JYS161" s="41"/>
      <c r="JYT161" s="42"/>
      <c r="JYU161" s="41"/>
      <c r="JYV161" s="41"/>
      <c r="JYW161" s="41"/>
      <c r="JYX161" s="42"/>
      <c r="JYY161" s="41"/>
      <c r="JYZ161" s="41"/>
      <c r="JZA161" s="41"/>
      <c r="JZB161" s="42"/>
      <c r="JZC161" s="41"/>
      <c r="JZD161" s="41"/>
      <c r="JZE161" s="41"/>
      <c r="JZF161" s="42"/>
      <c r="JZG161" s="41"/>
      <c r="JZH161" s="41"/>
      <c r="JZI161" s="41"/>
      <c r="JZJ161" s="42"/>
      <c r="JZK161" s="41"/>
      <c r="JZL161" s="41"/>
      <c r="JZM161" s="41"/>
      <c r="JZN161" s="42"/>
      <c r="JZO161" s="41"/>
      <c r="JZP161" s="41"/>
      <c r="JZQ161" s="41"/>
      <c r="JZR161" s="42"/>
      <c r="JZS161" s="41"/>
      <c r="JZT161" s="41"/>
      <c r="JZU161" s="41"/>
      <c r="JZV161" s="42"/>
      <c r="JZW161" s="41"/>
      <c r="JZX161" s="41"/>
      <c r="JZY161" s="41"/>
      <c r="JZZ161" s="42"/>
      <c r="KAA161" s="41"/>
      <c r="KAB161" s="41"/>
      <c r="KAC161" s="41"/>
      <c r="KAD161" s="42"/>
      <c r="KAE161" s="41"/>
      <c r="KAF161" s="41"/>
      <c r="KAG161" s="41"/>
      <c r="KAH161" s="42"/>
      <c r="KAI161" s="41"/>
      <c r="KAJ161" s="41"/>
      <c r="KAK161" s="41"/>
      <c r="KAL161" s="42"/>
      <c r="KAM161" s="41"/>
      <c r="KAN161" s="41"/>
      <c r="KAO161" s="41"/>
      <c r="KAP161" s="42"/>
      <c r="KAQ161" s="41"/>
      <c r="KAR161" s="41"/>
      <c r="KAS161" s="41"/>
      <c r="KAT161" s="42"/>
      <c r="KAU161" s="41"/>
      <c r="KAV161" s="41"/>
      <c r="KAW161" s="41"/>
      <c r="KAX161" s="42"/>
      <c r="KAY161" s="41"/>
      <c r="KAZ161" s="41"/>
      <c r="KBA161" s="41"/>
      <c r="KBB161" s="42"/>
      <c r="KBC161" s="41"/>
      <c r="KBD161" s="41"/>
      <c r="KBE161" s="41"/>
      <c r="KBF161" s="42"/>
      <c r="KBG161" s="41"/>
      <c r="KBH161" s="41"/>
      <c r="KBI161" s="41"/>
      <c r="KBJ161" s="43"/>
      <c r="KBK161" s="44"/>
      <c r="KBL161" s="45"/>
      <c r="KBM161" s="45"/>
      <c r="KBN161" s="42"/>
      <c r="KBO161" s="41"/>
      <c r="KBP161" s="41"/>
      <c r="KBQ161" s="41"/>
      <c r="KBR161" s="42"/>
      <c r="KBS161" s="41"/>
      <c r="KBT161" s="41"/>
      <c r="KBU161" s="41"/>
      <c r="KBV161" s="42"/>
      <c r="KBW161" s="41"/>
      <c r="KBX161" s="41"/>
      <c r="KBY161" s="41"/>
      <c r="KBZ161" s="42"/>
      <c r="KCA161" s="41"/>
      <c r="KCB161" s="41"/>
      <c r="KCC161" s="41"/>
      <c r="KCD161" s="42"/>
      <c r="KCE161" s="41"/>
      <c r="KCF161" s="41"/>
      <c r="KCG161" s="41"/>
      <c r="KCH161" s="42"/>
      <c r="KCI161" s="41"/>
      <c r="KCJ161" s="41"/>
      <c r="KCK161" s="41"/>
      <c r="KCL161" s="42"/>
      <c r="KCM161" s="41"/>
      <c r="KCN161" s="41"/>
      <c r="KCO161" s="41"/>
      <c r="KCP161" s="42"/>
      <c r="KCQ161" s="41"/>
      <c r="KCR161" s="41"/>
      <c r="KCS161" s="41"/>
      <c r="KCT161" s="42"/>
      <c r="KCU161" s="41"/>
      <c r="KCV161" s="41"/>
      <c r="KCW161" s="41"/>
      <c r="KCX161" s="42"/>
      <c r="KCY161" s="41"/>
      <c r="KCZ161" s="41"/>
      <c r="KDA161" s="41"/>
      <c r="KDB161" s="42"/>
      <c r="KDC161" s="41"/>
      <c r="KDD161" s="41"/>
      <c r="KDE161" s="41"/>
      <c r="KDF161" s="42"/>
      <c r="KDG161" s="41"/>
      <c r="KDH161" s="41"/>
      <c r="KDI161" s="41"/>
      <c r="KDJ161" s="42"/>
      <c r="KDK161" s="41"/>
      <c r="KDL161" s="41"/>
      <c r="KDM161" s="41"/>
      <c r="KDN161" s="42"/>
      <c r="KDO161" s="41"/>
      <c r="KDP161" s="41"/>
      <c r="KDQ161" s="41"/>
      <c r="KDR161" s="42"/>
      <c r="KDS161" s="41"/>
      <c r="KDT161" s="41"/>
      <c r="KDU161" s="41"/>
      <c r="KDV161" s="42"/>
      <c r="KDW161" s="41"/>
      <c r="KDX161" s="41"/>
      <c r="KDY161" s="41"/>
      <c r="KDZ161" s="42"/>
      <c r="KEA161" s="41"/>
      <c r="KEB161" s="41"/>
      <c r="KEC161" s="41"/>
      <c r="KED161" s="42"/>
      <c r="KEE161" s="41"/>
      <c r="KEF161" s="41"/>
      <c r="KEG161" s="41"/>
      <c r="KEH161" s="42"/>
      <c r="KEI161" s="41"/>
      <c r="KEJ161" s="41"/>
      <c r="KEK161" s="41"/>
      <c r="KEL161" s="42"/>
      <c r="KEM161" s="41"/>
      <c r="KEN161" s="41"/>
      <c r="KEO161" s="41"/>
      <c r="KEP161" s="42"/>
      <c r="KEQ161" s="41"/>
      <c r="KER161" s="41"/>
      <c r="KES161" s="41"/>
      <c r="KET161" s="42"/>
      <c r="KEU161" s="41"/>
      <c r="KEV161" s="41"/>
      <c r="KEW161" s="41"/>
      <c r="KEX161" s="42"/>
      <c r="KEY161" s="41"/>
      <c r="KEZ161" s="41"/>
      <c r="KFA161" s="41"/>
      <c r="KFB161" s="42"/>
      <c r="KFC161" s="41"/>
      <c r="KFD161" s="41"/>
      <c r="KFE161" s="41"/>
      <c r="KFF161" s="42"/>
      <c r="KFG161" s="41"/>
      <c r="KFH161" s="41"/>
      <c r="KFI161" s="41"/>
      <c r="KFJ161" s="42"/>
      <c r="KFK161" s="41"/>
      <c r="KFL161" s="41"/>
      <c r="KFM161" s="41"/>
      <c r="KFN161" s="42"/>
      <c r="KFO161" s="41"/>
      <c r="KFP161" s="41"/>
      <c r="KFQ161" s="41"/>
      <c r="KFR161" s="42"/>
      <c r="KFS161" s="41"/>
      <c r="KFT161" s="41"/>
      <c r="KFU161" s="41"/>
      <c r="KFV161" s="42"/>
      <c r="KFW161" s="41"/>
      <c r="KFX161" s="41"/>
      <c r="KFY161" s="41"/>
      <c r="KFZ161" s="42"/>
      <c r="KGA161" s="41"/>
      <c r="KGB161" s="41"/>
      <c r="KGC161" s="41"/>
      <c r="KGD161" s="42"/>
      <c r="KGE161" s="41"/>
      <c r="KGF161" s="41"/>
      <c r="KGG161" s="41"/>
      <c r="KGH161" s="42"/>
      <c r="KGI161" s="41"/>
      <c r="KGJ161" s="41"/>
      <c r="KGK161" s="41"/>
      <c r="KGL161" s="42"/>
      <c r="KGM161" s="41"/>
      <c r="KGN161" s="41"/>
      <c r="KGO161" s="41"/>
      <c r="KGP161" s="42"/>
      <c r="KGQ161" s="41"/>
      <c r="KGR161" s="41"/>
      <c r="KGS161" s="41"/>
      <c r="KGT161" s="42"/>
      <c r="KGU161" s="41"/>
      <c r="KGV161" s="41"/>
      <c r="KGW161" s="41"/>
      <c r="KGX161" s="42"/>
      <c r="KGY161" s="41"/>
      <c r="KGZ161" s="41"/>
      <c r="KHA161" s="41"/>
      <c r="KHB161" s="42"/>
      <c r="KHC161" s="41"/>
      <c r="KHD161" s="41"/>
      <c r="KHE161" s="41"/>
      <c r="KHF161" s="42"/>
      <c r="KHG161" s="41"/>
      <c r="KHH161" s="41"/>
      <c r="KHI161" s="41"/>
      <c r="KHJ161" s="42"/>
      <c r="KHK161" s="41"/>
      <c r="KHL161" s="41"/>
      <c r="KHM161" s="41"/>
      <c r="KHN161" s="43"/>
      <c r="KHO161" s="44"/>
      <c r="KHP161" s="45"/>
      <c r="KHQ161" s="45"/>
      <c r="KHR161" s="42"/>
      <c r="KHS161" s="41"/>
      <c r="KHT161" s="41"/>
      <c r="KHU161" s="41"/>
      <c r="KHV161" s="42"/>
      <c r="KHW161" s="41"/>
      <c r="KHX161" s="41"/>
      <c r="KHY161" s="41"/>
      <c r="KHZ161" s="42"/>
      <c r="KIA161" s="41"/>
      <c r="KIB161" s="41"/>
      <c r="KIC161" s="41"/>
      <c r="KID161" s="42"/>
      <c r="KIE161" s="41"/>
      <c r="KIF161" s="41"/>
      <c r="KIG161" s="41"/>
      <c r="KIH161" s="42"/>
      <c r="KII161" s="41"/>
      <c r="KIJ161" s="41"/>
      <c r="KIK161" s="41"/>
      <c r="KIL161" s="42"/>
      <c r="KIM161" s="41"/>
      <c r="KIN161" s="41"/>
      <c r="KIO161" s="41"/>
      <c r="KIP161" s="42"/>
      <c r="KIQ161" s="41"/>
      <c r="KIR161" s="41"/>
      <c r="KIS161" s="41"/>
      <c r="KIT161" s="42"/>
      <c r="KIU161" s="41"/>
      <c r="KIV161" s="41"/>
      <c r="KIW161" s="41"/>
      <c r="KIX161" s="42"/>
      <c r="KIY161" s="41"/>
      <c r="KIZ161" s="41"/>
      <c r="KJA161" s="41"/>
      <c r="KJB161" s="42"/>
      <c r="KJC161" s="41"/>
      <c r="KJD161" s="41"/>
      <c r="KJE161" s="41"/>
      <c r="KJF161" s="42"/>
      <c r="KJG161" s="41"/>
      <c r="KJH161" s="41"/>
      <c r="KJI161" s="41"/>
      <c r="KJJ161" s="42"/>
      <c r="KJK161" s="41"/>
      <c r="KJL161" s="41"/>
      <c r="KJM161" s="41"/>
      <c r="KJN161" s="42"/>
      <c r="KJO161" s="41"/>
      <c r="KJP161" s="41"/>
      <c r="KJQ161" s="41"/>
      <c r="KJR161" s="42"/>
      <c r="KJS161" s="41"/>
      <c r="KJT161" s="41"/>
      <c r="KJU161" s="41"/>
      <c r="KJV161" s="42"/>
      <c r="KJW161" s="41"/>
      <c r="KJX161" s="41"/>
      <c r="KJY161" s="41"/>
      <c r="KJZ161" s="42"/>
      <c r="KKA161" s="41"/>
      <c r="KKB161" s="41"/>
      <c r="KKC161" s="41"/>
      <c r="KKD161" s="42"/>
      <c r="KKE161" s="41"/>
      <c r="KKF161" s="41"/>
      <c r="KKG161" s="41"/>
      <c r="KKH161" s="42"/>
      <c r="KKI161" s="41"/>
      <c r="KKJ161" s="41"/>
      <c r="KKK161" s="41"/>
      <c r="KKL161" s="42"/>
      <c r="KKM161" s="41"/>
      <c r="KKN161" s="41"/>
      <c r="KKO161" s="41"/>
      <c r="KKP161" s="42"/>
      <c r="KKQ161" s="41"/>
      <c r="KKR161" s="41"/>
      <c r="KKS161" s="41"/>
      <c r="KKT161" s="42"/>
      <c r="KKU161" s="41"/>
      <c r="KKV161" s="41"/>
      <c r="KKW161" s="41"/>
      <c r="KKX161" s="42"/>
      <c r="KKY161" s="41"/>
      <c r="KKZ161" s="41"/>
      <c r="KLA161" s="41"/>
      <c r="KLB161" s="42"/>
      <c r="KLC161" s="41"/>
      <c r="KLD161" s="41"/>
      <c r="KLE161" s="41"/>
      <c r="KLF161" s="42"/>
      <c r="KLG161" s="41"/>
      <c r="KLH161" s="41"/>
      <c r="KLI161" s="41"/>
      <c r="KLJ161" s="42"/>
      <c r="KLK161" s="41"/>
      <c r="KLL161" s="41"/>
      <c r="KLM161" s="41"/>
      <c r="KLN161" s="42"/>
      <c r="KLO161" s="41"/>
      <c r="KLP161" s="41"/>
      <c r="KLQ161" s="41"/>
      <c r="KLR161" s="42"/>
      <c r="KLS161" s="41"/>
      <c r="KLT161" s="41"/>
      <c r="KLU161" s="41"/>
      <c r="KLV161" s="42"/>
      <c r="KLW161" s="41"/>
      <c r="KLX161" s="41"/>
      <c r="KLY161" s="41"/>
      <c r="KLZ161" s="42"/>
      <c r="KMA161" s="41"/>
      <c r="KMB161" s="41"/>
      <c r="KMC161" s="41"/>
      <c r="KMD161" s="42"/>
      <c r="KME161" s="41"/>
      <c r="KMF161" s="41"/>
      <c r="KMG161" s="41"/>
      <c r="KMH161" s="42"/>
      <c r="KMI161" s="41"/>
      <c r="KMJ161" s="41"/>
      <c r="KMK161" s="41"/>
      <c r="KML161" s="42"/>
      <c r="KMM161" s="41"/>
      <c r="KMN161" s="41"/>
      <c r="KMO161" s="41"/>
      <c r="KMP161" s="42"/>
      <c r="KMQ161" s="41"/>
      <c r="KMR161" s="41"/>
      <c r="KMS161" s="41"/>
      <c r="KMT161" s="42"/>
      <c r="KMU161" s="41"/>
      <c r="KMV161" s="41"/>
      <c r="KMW161" s="41"/>
      <c r="KMX161" s="42"/>
      <c r="KMY161" s="41"/>
      <c r="KMZ161" s="41"/>
      <c r="KNA161" s="41"/>
      <c r="KNB161" s="42"/>
      <c r="KNC161" s="41"/>
      <c r="KND161" s="41"/>
      <c r="KNE161" s="41"/>
      <c r="KNF161" s="42"/>
      <c r="KNG161" s="41"/>
      <c r="KNH161" s="41"/>
      <c r="KNI161" s="41"/>
      <c r="KNJ161" s="42"/>
      <c r="KNK161" s="41"/>
      <c r="KNL161" s="41"/>
      <c r="KNM161" s="41"/>
      <c r="KNN161" s="42"/>
      <c r="KNO161" s="41"/>
      <c r="KNP161" s="41"/>
      <c r="KNQ161" s="41"/>
      <c r="KNR161" s="43"/>
      <c r="KNS161" s="44"/>
      <c r="KNT161" s="45"/>
      <c r="KNU161" s="45"/>
      <c r="KNV161" s="42"/>
      <c r="KNW161" s="41"/>
      <c r="KNX161" s="41"/>
      <c r="KNY161" s="41"/>
      <c r="KNZ161" s="42"/>
      <c r="KOA161" s="41"/>
      <c r="KOB161" s="41"/>
      <c r="KOC161" s="41"/>
      <c r="KOD161" s="42"/>
      <c r="KOE161" s="41"/>
      <c r="KOF161" s="41"/>
      <c r="KOG161" s="41"/>
      <c r="KOH161" s="42"/>
      <c r="KOI161" s="41"/>
      <c r="KOJ161" s="41"/>
      <c r="KOK161" s="41"/>
      <c r="KOL161" s="42"/>
      <c r="KOM161" s="41"/>
      <c r="KON161" s="41"/>
      <c r="KOO161" s="41"/>
      <c r="KOP161" s="42"/>
      <c r="KOQ161" s="41"/>
      <c r="KOR161" s="41"/>
      <c r="KOS161" s="41"/>
      <c r="KOT161" s="42"/>
      <c r="KOU161" s="41"/>
      <c r="KOV161" s="41"/>
      <c r="KOW161" s="41"/>
      <c r="KOX161" s="42"/>
      <c r="KOY161" s="41"/>
      <c r="KOZ161" s="41"/>
      <c r="KPA161" s="41"/>
      <c r="KPB161" s="42"/>
      <c r="KPC161" s="41"/>
      <c r="KPD161" s="41"/>
      <c r="KPE161" s="41"/>
      <c r="KPF161" s="42"/>
      <c r="KPG161" s="41"/>
      <c r="KPH161" s="41"/>
      <c r="KPI161" s="41"/>
      <c r="KPJ161" s="42"/>
      <c r="KPK161" s="41"/>
      <c r="KPL161" s="41"/>
      <c r="KPM161" s="41"/>
      <c r="KPN161" s="42"/>
      <c r="KPO161" s="41"/>
      <c r="KPP161" s="41"/>
      <c r="KPQ161" s="41"/>
      <c r="KPR161" s="42"/>
      <c r="KPS161" s="41"/>
      <c r="KPT161" s="41"/>
      <c r="KPU161" s="41"/>
      <c r="KPV161" s="42"/>
      <c r="KPW161" s="41"/>
      <c r="KPX161" s="41"/>
      <c r="KPY161" s="41"/>
      <c r="KPZ161" s="42"/>
      <c r="KQA161" s="41"/>
      <c r="KQB161" s="41"/>
      <c r="KQC161" s="41"/>
      <c r="KQD161" s="42"/>
      <c r="KQE161" s="41"/>
      <c r="KQF161" s="41"/>
      <c r="KQG161" s="41"/>
      <c r="KQH161" s="42"/>
      <c r="KQI161" s="41"/>
      <c r="KQJ161" s="41"/>
      <c r="KQK161" s="41"/>
      <c r="KQL161" s="42"/>
      <c r="KQM161" s="41"/>
      <c r="KQN161" s="41"/>
      <c r="KQO161" s="41"/>
      <c r="KQP161" s="42"/>
      <c r="KQQ161" s="41"/>
      <c r="KQR161" s="41"/>
      <c r="KQS161" s="41"/>
      <c r="KQT161" s="42"/>
      <c r="KQU161" s="41"/>
      <c r="KQV161" s="41"/>
      <c r="KQW161" s="41"/>
      <c r="KQX161" s="42"/>
      <c r="KQY161" s="41"/>
      <c r="KQZ161" s="41"/>
      <c r="KRA161" s="41"/>
      <c r="KRB161" s="42"/>
      <c r="KRC161" s="41"/>
      <c r="KRD161" s="41"/>
      <c r="KRE161" s="41"/>
      <c r="KRF161" s="42"/>
      <c r="KRG161" s="41"/>
      <c r="KRH161" s="41"/>
      <c r="KRI161" s="41"/>
      <c r="KRJ161" s="42"/>
      <c r="KRK161" s="41"/>
      <c r="KRL161" s="41"/>
      <c r="KRM161" s="41"/>
      <c r="KRN161" s="42"/>
      <c r="KRO161" s="41"/>
      <c r="KRP161" s="41"/>
      <c r="KRQ161" s="41"/>
      <c r="KRR161" s="42"/>
      <c r="KRS161" s="41"/>
      <c r="KRT161" s="41"/>
      <c r="KRU161" s="41"/>
      <c r="KRV161" s="42"/>
      <c r="KRW161" s="41"/>
      <c r="KRX161" s="41"/>
      <c r="KRY161" s="41"/>
      <c r="KRZ161" s="42"/>
      <c r="KSA161" s="41"/>
      <c r="KSB161" s="41"/>
      <c r="KSC161" s="41"/>
      <c r="KSD161" s="42"/>
      <c r="KSE161" s="41"/>
      <c r="KSF161" s="41"/>
      <c r="KSG161" s="41"/>
      <c r="KSH161" s="42"/>
      <c r="KSI161" s="41"/>
      <c r="KSJ161" s="41"/>
      <c r="KSK161" s="41"/>
      <c r="KSL161" s="42"/>
      <c r="KSM161" s="41"/>
      <c r="KSN161" s="41"/>
      <c r="KSO161" s="41"/>
      <c r="KSP161" s="42"/>
      <c r="KSQ161" s="41"/>
      <c r="KSR161" s="41"/>
      <c r="KSS161" s="41"/>
      <c r="KST161" s="42"/>
      <c r="KSU161" s="41"/>
      <c r="KSV161" s="41"/>
      <c r="KSW161" s="41"/>
      <c r="KSX161" s="42"/>
      <c r="KSY161" s="41"/>
      <c r="KSZ161" s="41"/>
      <c r="KTA161" s="41"/>
      <c r="KTB161" s="42"/>
      <c r="KTC161" s="41"/>
      <c r="KTD161" s="41"/>
      <c r="KTE161" s="41"/>
      <c r="KTF161" s="42"/>
      <c r="KTG161" s="41"/>
      <c r="KTH161" s="41"/>
      <c r="KTI161" s="41"/>
      <c r="KTJ161" s="42"/>
      <c r="KTK161" s="41"/>
      <c r="KTL161" s="41"/>
      <c r="KTM161" s="41"/>
      <c r="KTN161" s="42"/>
      <c r="KTO161" s="41"/>
      <c r="KTP161" s="41"/>
      <c r="KTQ161" s="41"/>
      <c r="KTR161" s="42"/>
      <c r="KTS161" s="41"/>
      <c r="KTT161" s="41"/>
      <c r="KTU161" s="41"/>
      <c r="KTV161" s="43"/>
      <c r="KTW161" s="44"/>
      <c r="KTX161" s="45"/>
      <c r="KTY161" s="45"/>
      <c r="KTZ161" s="42"/>
      <c r="KUA161" s="41"/>
      <c r="KUB161" s="41"/>
      <c r="KUC161" s="41"/>
      <c r="KUD161" s="42"/>
      <c r="KUE161" s="41"/>
      <c r="KUF161" s="41"/>
      <c r="KUG161" s="41"/>
      <c r="KUH161" s="42"/>
      <c r="KUI161" s="41"/>
      <c r="KUJ161" s="41"/>
      <c r="KUK161" s="41"/>
      <c r="KUL161" s="42"/>
      <c r="KUM161" s="41"/>
      <c r="KUN161" s="41"/>
      <c r="KUO161" s="41"/>
      <c r="KUP161" s="42"/>
      <c r="KUQ161" s="41"/>
      <c r="KUR161" s="41"/>
      <c r="KUS161" s="41"/>
      <c r="KUT161" s="42"/>
      <c r="KUU161" s="41"/>
      <c r="KUV161" s="41"/>
      <c r="KUW161" s="41"/>
      <c r="KUX161" s="42"/>
      <c r="KUY161" s="41"/>
      <c r="KUZ161" s="41"/>
      <c r="KVA161" s="41"/>
      <c r="KVB161" s="42"/>
      <c r="KVC161" s="41"/>
      <c r="KVD161" s="41"/>
      <c r="KVE161" s="41"/>
      <c r="KVF161" s="42"/>
      <c r="KVG161" s="41"/>
      <c r="KVH161" s="41"/>
      <c r="KVI161" s="41"/>
      <c r="KVJ161" s="42"/>
      <c r="KVK161" s="41"/>
      <c r="KVL161" s="41"/>
      <c r="KVM161" s="41"/>
      <c r="KVN161" s="42"/>
      <c r="KVO161" s="41"/>
      <c r="KVP161" s="41"/>
      <c r="KVQ161" s="41"/>
      <c r="KVR161" s="42"/>
      <c r="KVS161" s="41"/>
      <c r="KVT161" s="41"/>
      <c r="KVU161" s="41"/>
      <c r="KVV161" s="42"/>
      <c r="KVW161" s="41"/>
      <c r="KVX161" s="41"/>
      <c r="KVY161" s="41"/>
      <c r="KVZ161" s="42"/>
      <c r="KWA161" s="41"/>
      <c r="KWB161" s="41"/>
      <c r="KWC161" s="41"/>
      <c r="KWD161" s="42"/>
      <c r="KWE161" s="41"/>
      <c r="KWF161" s="41"/>
      <c r="KWG161" s="41"/>
      <c r="KWH161" s="42"/>
      <c r="KWI161" s="41"/>
      <c r="KWJ161" s="41"/>
      <c r="KWK161" s="41"/>
      <c r="KWL161" s="42"/>
      <c r="KWM161" s="41"/>
      <c r="KWN161" s="41"/>
      <c r="KWO161" s="41"/>
      <c r="KWP161" s="42"/>
      <c r="KWQ161" s="41"/>
      <c r="KWR161" s="41"/>
      <c r="KWS161" s="41"/>
      <c r="KWT161" s="42"/>
      <c r="KWU161" s="41"/>
      <c r="KWV161" s="41"/>
      <c r="KWW161" s="41"/>
      <c r="KWX161" s="42"/>
      <c r="KWY161" s="41"/>
      <c r="KWZ161" s="41"/>
      <c r="KXA161" s="41"/>
      <c r="KXB161" s="42"/>
      <c r="KXC161" s="41"/>
      <c r="KXD161" s="41"/>
      <c r="KXE161" s="41"/>
      <c r="KXF161" s="42"/>
      <c r="KXG161" s="41"/>
      <c r="KXH161" s="41"/>
      <c r="KXI161" s="41"/>
      <c r="KXJ161" s="42"/>
      <c r="KXK161" s="41"/>
      <c r="KXL161" s="41"/>
      <c r="KXM161" s="41"/>
      <c r="KXN161" s="42"/>
      <c r="KXO161" s="41"/>
      <c r="KXP161" s="41"/>
      <c r="KXQ161" s="41"/>
      <c r="KXR161" s="42"/>
      <c r="KXS161" s="41"/>
      <c r="KXT161" s="41"/>
      <c r="KXU161" s="41"/>
      <c r="KXV161" s="42"/>
      <c r="KXW161" s="41"/>
      <c r="KXX161" s="41"/>
      <c r="KXY161" s="41"/>
      <c r="KXZ161" s="42"/>
      <c r="KYA161" s="41"/>
      <c r="KYB161" s="41"/>
      <c r="KYC161" s="41"/>
      <c r="KYD161" s="42"/>
      <c r="KYE161" s="41"/>
      <c r="KYF161" s="41"/>
      <c r="KYG161" s="41"/>
      <c r="KYH161" s="42"/>
      <c r="KYI161" s="41"/>
      <c r="KYJ161" s="41"/>
      <c r="KYK161" s="41"/>
      <c r="KYL161" s="42"/>
      <c r="KYM161" s="41"/>
      <c r="KYN161" s="41"/>
      <c r="KYO161" s="41"/>
      <c r="KYP161" s="42"/>
      <c r="KYQ161" s="41"/>
      <c r="KYR161" s="41"/>
      <c r="KYS161" s="41"/>
      <c r="KYT161" s="42"/>
      <c r="KYU161" s="41"/>
      <c r="KYV161" s="41"/>
      <c r="KYW161" s="41"/>
      <c r="KYX161" s="42"/>
      <c r="KYY161" s="41"/>
      <c r="KYZ161" s="41"/>
      <c r="KZA161" s="41"/>
      <c r="KZB161" s="42"/>
      <c r="KZC161" s="41"/>
      <c r="KZD161" s="41"/>
      <c r="KZE161" s="41"/>
      <c r="KZF161" s="42"/>
      <c r="KZG161" s="41"/>
      <c r="KZH161" s="41"/>
      <c r="KZI161" s="41"/>
      <c r="KZJ161" s="42"/>
      <c r="KZK161" s="41"/>
      <c r="KZL161" s="41"/>
      <c r="KZM161" s="41"/>
      <c r="KZN161" s="42"/>
      <c r="KZO161" s="41"/>
      <c r="KZP161" s="41"/>
      <c r="KZQ161" s="41"/>
      <c r="KZR161" s="42"/>
      <c r="KZS161" s="41"/>
      <c r="KZT161" s="41"/>
      <c r="KZU161" s="41"/>
      <c r="KZV161" s="42"/>
      <c r="KZW161" s="41"/>
      <c r="KZX161" s="41"/>
      <c r="KZY161" s="41"/>
      <c r="KZZ161" s="43"/>
      <c r="LAA161" s="44"/>
      <c r="LAB161" s="45"/>
      <c r="LAC161" s="45"/>
      <c r="LAD161" s="42"/>
      <c r="LAE161" s="41"/>
      <c r="LAF161" s="41"/>
      <c r="LAG161" s="41"/>
      <c r="LAH161" s="42"/>
      <c r="LAI161" s="41"/>
      <c r="LAJ161" s="41"/>
      <c r="LAK161" s="41"/>
      <c r="LAL161" s="42"/>
      <c r="LAM161" s="41"/>
      <c r="LAN161" s="41"/>
      <c r="LAO161" s="41"/>
      <c r="LAP161" s="42"/>
      <c r="LAQ161" s="41"/>
      <c r="LAR161" s="41"/>
      <c r="LAS161" s="41"/>
      <c r="LAT161" s="42"/>
      <c r="LAU161" s="41"/>
      <c r="LAV161" s="41"/>
      <c r="LAW161" s="41"/>
      <c r="LAX161" s="42"/>
      <c r="LAY161" s="41"/>
      <c r="LAZ161" s="41"/>
      <c r="LBA161" s="41"/>
      <c r="LBB161" s="42"/>
      <c r="LBC161" s="41"/>
      <c r="LBD161" s="41"/>
      <c r="LBE161" s="41"/>
      <c r="LBF161" s="42"/>
      <c r="LBG161" s="41"/>
      <c r="LBH161" s="41"/>
      <c r="LBI161" s="41"/>
      <c r="LBJ161" s="42"/>
      <c r="LBK161" s="41"/>
      <c r="LBL161" s="41"/>
      <c r="LBM161" s="41"/>
      <c r="LBN161" s="42"/>
      <c r="LBO161" s="41"/>
      <c r="LBP161" s="41"/>
      <c r="LBQ161" s="41"/>
      <c r="LBR161" s="42"/>
      <c r="LBS161" s="41"/>
      <c r="LBT161" s="41"/>
      <c r="LBU161" s="41"/>
      <c r="LBV161" s="42"/>
      <c r="LBW161" s="41"/>
      <c r="LBX161" s="41"/>
      <c r="LBY161" s="41"/>
      <c r="LBZ161" s="42"/>
      <c r="LCA161" s="41"/>
      <c r="LCB161" s="41"/>
      <c r="LCC161" s="41"/>
      <c r="LCD161" s="42"/>
      <c r="LCE161" s="41"/>
      <c r="LCF161" s="41"/>
      <c r="LCG161" s="41"/>
      <c r="LCH161" s="42"/>
      <c r="LCI161" s="41"/>
      <c r="LCJ161" s="41"/>
      <c r="LCK161" s="41"/>
      <c r="LCL161" s="42"/>
      <c r="LCM161" s="41"/>
      <c r="LCN161" s="41"/>
      <c r="LCO161" s="41"/>
      <c r="LCP161" s="42"/>
      <c r="LCQ161" s="41"/>
      <c r="LCR161" s="41"/>
      <c r="LCS161" s="41"/>
      <c r="LCT161" s="42"/>
      <c r="LCU161" s="41"/>
      <c r="LCV161" s="41"/>
      <c r="LCW161" s="41"/>
      <c r="LCX161" s="42"/>
      <c r="LCY161" s="41"/>
      <c r="LCZ161" s="41"/>
      <c r="LDA161" s="41"/>
      <c r="LDB161" s="42"/>
      <c r="LDC161" s="41"/>
      <c r="LDD161" s="41"/>
      <c r="LDE161" s="41"/>
      <c r="LDF161" s="42"/>
      <c r="LDG161" s="41"/>
      <c r="LDH161" s="41"/>
      <c r="LDI161" s="41"/>
      <c r="LDJ161" s="42"/>
      <c r="LDK161" s="41"/>
      <c r="LDL161" s="41"/>
      <c r="LDM161" s="41"/>
      <c r="LDN161" s="42"/>
      <c r="LDO161" s="41"/>
      <c r="LDP161" s="41"/>
      <c r="LDQ161" s="41"/>
      <c r="LDR161" s="42"/>
      <c r="LDS161" s="41"/>
      <c r="LDT161" s="41"/>
      <c r="LDU161" s="41"/>
      <c r="LDV161" s="42"/>
      <c r="LDW161" s="41"/>
      <c r="LDX161" s="41"/>
      <c r="LDY161" s="41"/>
      <c r="LDZ161" s="42"/>
      <c r="LEA161" s="41"/>
      <c r="LEB161" s="41"/>
      <c r="LEC161" s="41"/>
      <c r="LED161" s="42"/>
      <c r="LEE161" s="41"/>
      <c r="LEF161" s="41"/>
      <c r="LEG161" s="41"/>
      <c r="LEH161" s="42"/>
      <c r="LEI161" s="41"/>
      <c r="LEJ161" s="41"/>
      <c r="LEK161" s="41"/>
      <c r="LEL161" s="42"/>
      <c r="LEM161" s="41"/>
      <c r="LEN161" s="41"/>
      <c r="LEO161" s="41"/>
      <c r="LEP161" s="42"/>
      <c r="LEQ161" s="41"/>
      <c r="LER161" s="41"/>
      <c r="LES161" s="41"/>
      <c r="LET161" s="42"/>
      <c r="LEU161" s="41"/>
      <c r="LEV161" s="41"/>
      <c r="LEW161" s="41"/>
      <c r="LEX161" s="42"/>
      <c r="LEY161" s="41"/>
      <c r="LEZ161" s="41"/>
      <c r="LFA161" s="41"/>
      <c r="LFB161" s="42"/>
      <c r="LFC161" s="41"/>
      <c r="LFD161" s="41"/>
      <c r="LFE161" s="41"/>
      <c r="LFF161" s="42"/>
      <c r="LFG161" s="41"/>
      <c r="LFH161" s="41"/>
      <c r="LFI161" s="41"/>
      <c r="LFJ161" s="42"/>
      <c r="LFK161" s="41"/>
      <c r="LFL161" s="41"/>
      <c r="LFM161" s="41"/>
      <c r="LFN161" s="42"/>
      <c r="LFO161" s="41"/>
      <c r="LFP161" s="41"/>
      <c r="LFQ161" s="41"/>
      <c r="LFR161" s="42"/>
      <c r="LFS161" s="41"/>
      <c r="LFT161" s="41"/>
      <c r="LFU161" s="41"/>
      <c r="LFV161" s="42"/>
      <c r="LFW161" s="41"/>
      <c r="LFX161" s="41"/>
      <c r="LFY161" s="41"/>
      <c r="LFZ161" s="42"/>
      <c r="LGA161" s="41"/>
      <c r="LGB161" s="41"/>
      <c r="LGC161" s="41"/>
      <c r="LGD161" s="43"/>
      <c r="LGE161" s="44"/>
      <c r="LGF161" s="45"/>
      <c r="LGG161" s="45"/>
      <c r="LGH161" s="42"/>
      <c r="LGI161" s="41"/>
      <c r="LGJ161" s="41"/>
      <c r="LGK161" s="41"/>
      <c r="LGL161" s="42"/>
      <c r="LGM161" s="41"/>
      <c r="LGN161" s="41"/>
      <c r="LGO161" s="41"/>
      <c r="LGP161" s="42"/>
      <c r="LGQ161" s="41"/>
      <c r="LGR161" s="41"/>
      <c r="LGS161" s="41"/>
      <c r="LGT161" s="42"/>
      <c r="LGU161" s="41"/>
      <c r="LGV161" s="41"/>
      <c r="LGW161" s="41"/>
      <c r="LGX161" s="42"/>
      <c r="LGY161" s="41"/>
      <c r="LGZ161" s="41"/>
      <c r="LHA161" s="41"/>
      <c r="LHB161" s="42"/>
      <c r="LHC161" s="41"/>
      <c r="LHD161" s="41"/>
      <c r="LHE161" s="41"/>
      <c r="LHF161" s="42"/>
      <c r="LHG161" s="41"/>
      <c r="LHH161" s="41"/>
      <c r="LHI161" s="41"/>
      <c r="LHJ161" s="42"/>
      <c r="LHK161" s="41"/>
      <c r="LHL161" s="41"/>
      <c r="LHM161" s="41"/>
      <c r="LHN161" s="42"/>
      <c r="LHO161" s="41"/>
      <c r="LHP161" s="41"/>
      <c r="LHQ161" s="41"/>
      <c r="LHR161" s="42"/>
      <c r="LHS161" s="41"/>
      <c r="LHT161" s="41"/>
      <c r="LHU161" s="41"/>
      <c r="LHV161" s="42"/>
      <c r="LHW161" s="41"/>
      <c r="LHX161" s="41"/>
      <c r="LHY161" s="41"/>
      <c r="LHZ161" s="42"/>
      <c r="LIA161" s="41"/>
      <c r="LIB161" s="41"/>
      <c r="LIC161" s="41"/>
      <c r="LID161" s="42"/>
      <c r="LIE161" s="41"/>
      <c r="LIF161" s="41"/>
      <c r="LIG161" s="41"/>
      <c r="LIH161" s="42"/>
      <c r="LII161" s="41"/>
      <c r="LIJ161" s="41"/>
      <c r="LIK161" s="41"/>
      <c r="LIL161" s="42"/>
      <c r="LIM161" s="41"/>
      <c r="LIN161" s="41"/>
      <c r="LIO161" s="41"/>
      <c r="LIP161" s="42"/>
      <c r="LIQ161" s="41"/>
      <c r="LIR161" s="41"/>
      <c r="LIS161" s="41"/>
      <c r="LIT161" s="42"/>
      <c r="LIU161" s="41"/>
      <c r="LIV161" s="41"/>
      <c r="LIW161" s="41"/>
      <c r="LIX161" s="42"/>
      <c r="LIY161" s="41"/>
      <c r="LIZ161" s="41"/>
      <c r="LJA161" s="41"/>
      <c r="LJB161" s="42"/>
      <c r="LJC161" s="41"/>
      <c r="LJD161" s="41"/>
      <c r="LJE161" s="41"/>
      <c r="LJF161" s="42"/>
      <c r="LJG161" s="41"/>
      <c r="LJH161" s="41"/>
      <c r="LJI161" s="41"/>
      <c r="LJJ161" s="42"/>
      <c r="LJK161" s="41"/>
      <c r="LJL161" s="41"/>
      <c r="LJM161" s="41"/>
      <c r="LJN161" s="42"/>
      <c r="LJO161" s="41"/>
      <c r="LJP161" s="41"/>
      <c r="LJQ161" s="41"/>
      <c r="LJR161" s="42"/>
      <c r="LJS161" s="41"/>
      <c r="LJT161" s="41"/>
      <c r="LJU161" s="41"/>
      <c r="LJV161" s="42"/>
      <c r="LJW161" s="41"/>
      <c r="LJX161" s="41"/>
      <c r="LJY161" s="41"/>
      <c r="LJZ161" s="42"/>
      <c r="LKA161" s="41"/>
      <c r="LKB161" s="41"/>
      <c r="LKC161" s="41"/>
      <c r="LKD161" s="42"/>
      <c r="LKE161" s="41"/>
      <c r="LKF161" s="41"/>
      <c r="LKG161" s="41"/>
      <c r="LKH161" s="42"/>
      <c r="LKI161" s="41"/>
      <c r="LKJ161" s="41"/>
      <c r="LKK161" s="41"/>
      <c r="LKL161" s="42"/>
      <c r="LKM161" s="41"/>
      <c r="LKN161" s="41"/>
      <c r="LKO161" s="41"/>
      <c r="LKP161" s="42"/>
      <c r="LKQ161" s="41"/>
      <c r="LKR161" s="41"/>
      <c r="LKS161" s="41"/>
      <c r="LKT161" s="42"/>
      <c r="LKU161" s="41"/>
      <c r="LKV161" s="41"/>
      <c r="LKW161" s="41"/>
      <c r="LKX161" s="42"/>
      <c r="LKY161" s="41"/>
      <c r="LKZ161" s="41"/>
      <c r="LLA161" s="41"/>
      <c r="LLB161" s="42"/>
      <c r="LLC161" s="41"/>
      <c r="LLD161" s="41"/>
      <c r="LLE161" s="41"/>
      <c r="LLF161" s="42"/>
      <c r="LLG161" s="41"/>
      <c r="LLH161" s="41"/>
      <c r="LLI161" s="41"/>
      <c r="LLJ161" s="42"/>
      <c r="LLK161" s="41"/>
      <c r="LLL161" s="41"/>
      <c r="LLM161" s="41"/>
      <c r="LLN161" s="42"/>
      <c r="LLO161" s="41"/>
      <c r="LLP161" s="41"/>
      <c r="LLQ161" s="41"/>
      <c r="LLR161" s="42"/>
      <c r="LLS161" s="41"/>
      <c r="LLT161" s="41"/>
      <c r="LLU161" s="41"/>
      <c r="LLV161" s="42"/>
      <c r="LLW161" s="41"/>
      <c r="LLX161" s="41"/>
      <c r="LLY161" s="41"/>
      <c r="LLZ161" s="42"/>
      <c r="LMA161" s="41"/>
      <c r="LMB161" s="41"/>
      <c r="LMC161" s="41"/>
      <c r="LMD161" s="42"/>
      <c r="LME161" s="41"/>
      <c r="LMF161" s="41"/>
      <c r="LMG161" s="41"/>
      <c r="LMH161" s="43"/>
      <c r="LMI161" s="44"/>
      <c r="LMJ161" s="45"/>
      <c r="LMK161" s="45"/>
      <c r="LML161" s="42"/>
      <c r="LMM161" s="41"/>
      <c r="LMN161" s="41"/>
      <c r="LMO161" s="41"/>
      <c r="LMP161" s="42"/>
      <c r="LMQ161" s="41"/>
      <c r="LMR161" s="41"/>
      <c r="LMS161" s="41"/>
      <c r="LMT161" s="42"/>
      <c r="LMU161" s="41"/>
      <c r="LMV161" s="41"/>
      <c r="LMW161" s="41"/>
      <c r="LMX161" s="42"/>
      <c r="LMY161" s="41"/>
      <c r="LMZ161" s="41"/>
      <c r="LNA161" s="41"/>
      <c r="LNB161" s="42"/>
      <c r="LNC161" s="41"/>
      <c r="LND161" s="41"/>
      <c r="LNE161" s="41"/>
      <c r="LNF161" s="42"/>
      <c r="LNG161" s="41"/>
      <c r="LNH161" s="41"/>
      <c r="LNI161" s="41"/>
      <c r="LNJ161" s="42"/>
      <c r="LNK161" s="41"/>
      <c r="LNL161" s="41"/>
      <c r="LNM161" s="41"/>
      <c r="LNN161" s="42"/>
      <c r="LNO161" s="41"/>
      <c r="LNP161" s="41"/>
      <c r="LNQ161" s="41"/>
      <c r="LNR161" s="42"/>
      <c r="LNS161" s="41"/>
      <c r="LNT161" s="41"/>
      <c r="LNU161" s="41"/>
      <c r="LNV161" s="42"/>
      <c r="LNW161" s="41"/>
      <c r="LNX161" s="41"/>
      <c r="LNY161" s="41"/>
      <c r="LNZ161" s="42"/>
      <c r="LOA161" s="41"/>
      <c r="LOB161" s="41"/>
      <c r="LOC161" s="41"/>
      <c r="LOD161" s="42"/>
      <c r="LOE161" s="41"/>
      <c r="LOF161" s="41"/>
      <c r="LOG161" s="41"/>
      <c r="LOH161" s="42"/>
      <c r="LOI161" s="41"/>
      <c r="LOJ161" s="41"/>
      <c r="LOK161" s="41"/>
      <c r="LOL161" s="42"/>
      <c r="LOM161" s="41"/>
      <c r="LON161" s="41"/>
      <c r="LOO161" s="41"/>
      <c r="LOP161" s="42"/>
      <c r="LOQ161" s="41"/>
      <c r="LOR161" s="41"/>
      <c r="LOS161" s="41"/>
      <c r="LOT161" s="42"/>
      <c r="LOU161" s="41"/>
      <c r="LOV161" s="41"/>
      <c r="LOW161" s="41"/>
      <c r="LOX161" s="42"/>
      <c r="LOY161" s="41"/>
      <c r="LOZ161" s="41"/>
      <c r="LPA161" s="41"/>
      <c r="LPB161" s="42"/>
      <c r="LPC161" s="41"/>
      <c r="LPD161" s="41"/>
      <c r="LPE161" s="41"/>
      <c r="LPF161" s="42"/>
      <c r="LPG161" s="41"/>
      <c r="LPH161" s="41"/>
      <c r="LPI161" s="41"/>
      <c r="LPJ161" s="42"/>
      <c r="LPK161" s="41"/>
      <c r="LPL161" s="41"/>
      <c r="LPM161" s="41"/>
      <c r="LPN161" s="42"/>
      <c r="LPO161" s="41"/>
      <c r="LPP161" s="41"/>
      <c r="LPQ161" s="41"/>
      <c r="LPR161" s="42"/>
      <c r="LPS161" s="41"/>
      <c r="LPT161" s="41"/>
      <c r="LPU161" s="41"/>
      <c r="LPV161" s="42"/>
      <c r="LPW161" s="41"/>
      <c r="LPX161" s="41"/>
      <c r="LPY161" s="41"/>
      <c r="LPZ161" s="42"/>
      <c r="LQA161" s="41"/>
      <c r="LQB161" s="41"/>
      <c r="LQC161" s="41"/>
      <c r="LQD161" s="42"/>
      <c r="LQE161" s="41"/>
      <c r="LQF161" s="41"/>
      <c r="LQG161" s="41"/>
      <c r="LQH161" s="42"/>
      <c r="LQI161" s="41"/>
      <c r="LQJ161" s="41"/>
      <c r="LQK161" s="41"/>
      <c r="LQL161" s="42"/>
      <c r="LQM161" s="41"/>
      <c r="LQN161" s="41"/>
      <c r="LQO161" s="41"/>
      <c r="LQP161" s="42"/>
      <c r="LQQ161" s="41"/>
      <c r="LQR161" s="41"/>
      <c r="LQS161" s="41"/>
      <c r="LQT161" s="42"/>
      <c r="LQU161" s="41"/>
      <c r="LQV161" s="41"/>
      <c r="LQW161" s="41"/>
      <c r="LQX161" s="42"/>
      <c r="LQY161" s="41"/>
      <c r="LQZ161" s="41"/>
      <c r="LRA161" s="41"/>
      <c r="LRB161" s="42"/>
      <c r="LRC161" s="41"/>
      <c r="LRD161" s="41"/>
      <c r="LRE161" s="41"/>
      <c r="LRF161" s="42"/>
      <c r="LRG161" s="41"/>
      <c r="LRH161" s="41"/>
      <c r="LRI161" s="41"/>
      <c r="LRJ161" s="42"/>
      <c r="LRK161" s="41"/>
      <c r="LRL161" s="41"/>
      <c r="LRM161" s="41"/>
      <c r="LRN161" s="42"/>
      <c r="LRO161" s="41"/>
      <c r="LRP161" s="41"/>
      <c r="LRQ161" s="41"/>
      <c r="LRR161" s="42"/>
      <c r="LRS161" s="41"/>
      <c r="LRT161" s="41"/>
      <c r="LRU161" s="41"/>
      <c r="LRV161" s="42"/>
      <c r="LRW161" s="41"/>
      <c r="LRX161" s="41"/>
      <c r="LRY161" s="41"/>
      <c r="LRZ161" s="42"/>
      <c r="LSA161" s="41"/>
      <c r="LSB161" s="41"/>
      <c r="LSC161" s="41"/>
      <c r="LSD161" s="42"/>
      <c r="LSE161" s="41"/>
      <c r="LSF161" s="41"/>
      <c r="LSG161" s="41"/>
      <c r="LSH161" s="42"/>
      <c r="LSI161" s="41"/>
      <c r="LSJ161" s="41"/>
      <c r="LSK161" s="41"/>
      <c r="LSL161" s="43"/>
      <c r="LSM161" s="44"/>
      <c r="LSN161" s="45"/>
      <c r="LSO161" s="45"/>
      <c r="LSP161" s="42"/>
      <c r="LSQ161" s="41"/>
      <c r="LSR161" s="41"/>
      <c r="LSS161" s="41"/>
      <c r="LST161" s="42"/>
      <c r="LSU161" s="41"/>
      <c r="LSV161" s="41"/>
      <c r="LSW161" s="41"/>
      <c r="LSX161" s="42"/>
      <c r="LSY161" s="41"/>
      <c r="LSZ161" s="41"/>
      <c r="LTA161" s="41"/>
      <c r="LTB161" s="42"/>
      <c r="LTC161" s="41"/>
      <c r="LTD161" s="41"/>
      <c r="LTE161" s="41"/>
      <c r="LTF161" s="42"/>
      <c r="LTG161" s="41"/>
      <c r="LTH161" s="41"/>
      <c r="LTI161" s="41"/>
      <c r="LTJ161" s="42"/>
      <c r="LTK161" s="41"/>
      <c r="LTL161" s="41"/>
      <c r="LTM161" s="41"/>
      <c r="LTN161" s="42"/>
      <c r="LTO161" s="41"/>
      <c r="LTP161" s="41"/>
      <c r="LTQ161" s="41"/>
      <c r="LTR161" s="42"/>
      <c r="LTS161" s="41"/>
      <c r="LTT161" s="41"/>
      <c r="LTU161" s="41"/>
      <c r="LTV161" s="42"/>
      <c r="LTW161" s="41"/>
      <c r="LTX161" s="41"/>
      <c r="LTY161" s="41"/>
      <c r="LTZ161" s="42"/>
      <c r="LUA161" s="41"/>
      <c r="LUB161" s="41"/>
      <c r="LUC161" s="41"/>
      <c r="LUD161" s="42"/>
      <c r="LUE161" s="41"/>
      <c r="LUF161" s="41"/>
      <c r="LUG161" s="41"/>
      <c r="LUH161" s="42"/>
      <c r="LUI161" s="41"/>
      <c r="LUJ161" s="41"/>
      <c r="LUK161" s="41"/>
      <c r="LUL161" s="42"/>
      <c r="LUM161" s="41"/>
      <c r="LUN161" s="41"/>
      <c r="LUO161" s="41"/>
      <c r="LUP161" s="42"/>
      <c r="LUQ161" s="41"/>
      <c r="LUR161" s="41"/>
      <c r="LUS161" s="41"/>
      <c r="LUT161" s="42"/>
      <c r="LUU161" s="41"/>
      <c r="LUV161" s="41"/>
      <c r="LUW161" s="41"/>
      <c r="LUX161" s="42"/>
      <c r="LUY161" s="41"/>
      <c r="LUZ161" s="41"/>
      <c r="LVA161" s="41"/>
      <c r="LVB161" s="42"/>
      <c r="LVC161" s="41"/>
      <c r="LVD161" s="41"/>
      <c r="LVE161" s="41"/>
      <c r="LVF161" s="42"/>
      <c r="LVG161" s="41"/>
      <c r="LVH161" s="41"/>
      <c r="LVI161" s="41"/>
      <c r="LVJ161" s="42"/>
      <c r="LVK161" s="41"/>
      <c r="LVL161" s="41"/>
      <c r="LVM161" s="41"/>
      <c r="LVN161" s="42"/>
      <c r="LVO161" s="41"/>
      <c r="LVP161" s="41"/>
      <c r="LVQ161" s="41"/>
      <c r="LVR161" s="42"/>
      <c r="LVS161" s="41"/>
      <c r="LVT161" s="41"/>
      <c r="LVU161" s="41"/>
      <c r="LVV161" s="42"/>
      <c r="LVW161" s="41"/>
      <c r="LVX161" s="41"/>
      <c r="LVY161" s="41"/>
      <c r="LVZ161" s="42"/>
      <c r="LWA161" s="41"/>
      <c r="LWB161" s="41"/>
      <c r="LWC161" s="41"/>
      <c r="LWD161" s="42"/>
      <c r="LWE161" s="41"/>
      <c r="LWF161" s="41"/>
      <c r="LWG161" s="41"/>
      <c r="LWH161" s="42"/>
      <c r="LWI161" s="41"/>
      <c r="LWJ161" s="41"/>
      <c r="LWK161" s="41"/>
      <c r="LWL161" s="42"/>
      <c r="LWM161" s="41"/>
      <c r="LWN161" s="41"/>
      <c r="LWO161" s="41"/>
      <c r="LWP161" s="42"/>
      <c r="LWQ161" s="41"/>
      <c r="LWR161" s="41"/>
      <c r="LWS161" s="41"/>
      <c r="LWT161" s="42"/>
      <c r="LWU161" s="41"/>
      <c r="LWV161" s="41"/>
      <c r="LWW161" s="41"/>
      <c r="LWX161" s="42"/>
      <c r="LWY161" s="41"/>
      <c r="LWZ161" s="41"/>
      <c r="LXA161" s="41"/>
      <c r="LXB161" s="42"/>
      <c r="LXC161" s="41"/>
      <c r="LXD161" s="41"/>
      <c r="LXE161" s="41"/>
      <c r="LXF161" s="42"/>
      <c r="LXG161" s="41"/>
      <c r="LXH161" s="41"/>
      <c r="LXI161" s="41"/>
      <c r="LXJ161" s="42"/>
      <c r="LXK161" s="41"/>
      <c r="LXL161" s="41"/>
      <c r="LXM161" s="41"/>
      <c r="LXN161" s="42"/>
      <c r="LXO161" s="41"/>
      <c r="LXP161" s="41"/>
      <c r="LXQ161" s="41"/>
      <c r="LXR161" s="42"/>
      <c r="LXS161" s="41"/>
      <c r="LXT161" s="41"/>
      <c r="LXU161" s="41"/>
      <c r="LXV161" s="42"/>
      <c r="LXW161" s="41"/>
      <c r="LXX161" s="41"/>
      <c r="LXY161" s="41"/>
      <c r="LXZ161" s="42"/>
      <c r="LYA161" s="41"/>
      <c r="LYB161" s="41"/>
      <c r="LYC161" s="41"/>
      <c r="LYD161" s="42"/>
      <c r="LYE161" s="41"/>
      <c r="LYF161" s="41"/>
      <c r="LYG161" s="41"/>
      <c r="LYH161" s="42"/>
      <c r="LYI161" s="41"/>
      <c r="LYJ161" s="41"/>
      <c r="LYK161" s="41"/>
      <c r="LYL161" s="42"/>
      <c r="LYM161" s="41"/>
      <c r="LYN161" s="41"/>
      <c r="LYO161" s="41"/>
      <c r="LYP161" s="43"/>
      <c r="LYQ161" s="44"/>
      <c r="LYR161" s="45"/>
      <c r="LYS161" s="45"/>
      <c r="LYT161" s="42"/>
      <c r="LYU161" s="41"/>
      <c r="LYV161" s="41"/>
      <c r="LYW161" s="41"/>
      <c r="LYX161" s="42"/>
      <c r="LYY161" s="41"/>
      <c r="LYZ161" s="41"/>
      <c r="LZA161" s="41"/>
      <c r="LZB161" s="42"/>
      <c r="LZC161" s="41"/>
      <c r="LZD161" s="41"/>
      <c r="LZE161" s="41"/>
      <c r="LZF161" s="42"/>
      <c r="LZG161" s="41"/>
      <c r="LZH161" s="41"/>
      <c r="LZI161" s="41"/>
      <c r="LZJ161" s="42"/>
      <c r="LZK161" s="41"/>
      <c r="LZL161" s="41"/>
      <c r="LZM161" s="41"/>
      <c r="LZN161" s="42"/>
      <c r="LZO161" s="41"/>
      <c r="LZP161" s="41"/>
      <c r="LZQ161" s="41"/>
      <c r="LZR161" s="42"/>
      <c r="LZS161" s="41"/>
      <c r="LZT161" s="41"/>
      <c r="LZU161" s="41"/>
      <c r="LZV161" s="42"/>
      <c r="LZW161" s="41"/>
      <c r="LZX161" s="41"/>
      <c r="LZY161" s="41"/>
      <c r="LZZ161" s="42"/>
      <c r="MAA161" s="41"/>
      <c r="MAB161" s="41"/>
      <c r="MAC161" s="41"/>
      <c r="MAD161" s="42"/>
      <c r="MAE161" s="41"/>
      <c r="MAF161" s="41"/>
      <c r="MAG161" s="41"/>
      <c r="MAH161" s="42"/>
      <c r="MAI161" s="41"/>
      <c r="MAJ161" s="41"/>
      <c r="MAK161" s="41"/>
      <c r="MAL161" s="42"/>
      <c r="MAM161" s="41"/>
      <c r="MAN161" s="41"/>
      <c r="MAO161" s="41"/>
      <c r="MAP161" s="42"/>
      <c r="MAQ161" s="41"/>
      <c r="MAR161" s="41"/>
      <c r="MAS161" s="41"/>
      <c r="MAT161" s="42"/>
      <c r="MAU161" s="41"/>
      <c r="MAV161" s="41"/>
      <c r="MAW161" s="41"/>
      <c r="MAX161" s="42"/>
      <c r="MAY161" s="41"/>
      <c r="MAZ161" s="41"/>
      <c r="MBA161" s="41"/>
      <c r="MBB161" s="42"/>
      <c r="MBC161" s="41"/>
      <c r="MBD161" s="41"/>
      <c r="MBE161" s="41"/>
      <c r="MBF161" s="42"/>
      <c r="MBG161" s="41"/>
      <c r="MBH161" s="41"/>
      <c r="MBI161" s="41"/>
      <c r="MBJ161" s="42"/>
      <c r="MBK161" s="41"/>
      <c r="MBL161" s="41"/>
      <c r="MBM161" s="41"/>
      <c r="MBN161" s="42"/>
      <c r="MBO161" s="41"/>
      <c r="MBP161" s="41"/>
      <c r="MBQ161" s="41"/>
      <c r="MBR161" s="42"/>
      <c r="MBS161" s="41"/>
      <c r="MBT161" s="41"/>
      <c r="MBU161" s="41"/>
      <c r="MBV161" s="42"/>
      <c r="MBW161" s="41"/>
      <c r="MBX161" s="41"/>
      <c r="MBY161" s="41"/>
      <c r="MBZ161" s="42"/>
      <c r="MCA161" s="41"/>
      <c r="MCB161" s="41"/>
      <c r="MCC161" s="41"/>
      <c r="MCD161" s="42"/>
      <c r="MCE161" s="41"/>
      <c r="MCF161" s="41"/>
      <c r="MCG161" s="41"/>
      <c r="MCH161" s="42"/>
      <c r="MCI161" s="41"/>
      <c r="MCJ161" s="41"/>
      <c r="MCK161" s="41"/>
      <c r="MCL161" s="42"/>
      <c r="MCM161" s="41"/>
      <c r="MCN161" s="41"/>
      <c r="MCO161" s="41"/>
      <c r="MCP161" s="42"/>
      <c r="MCQ161" s="41"/>
      <c r="MCR161" s="41"/>
      <c r="MCS161" s="41"/>
      <c r="MCT161" s="42"/>
      <c r="MCU161" s="41"/>
      <c r="MCV161" s="41"/>
      <c r="MCW161" s="41"/>
      <c r="MCX161" s="42"/>
      <c r="MCY161" s="41"/>
      <c r="MCZ161" s="41"/>
      <c r="MDA161" s="41"/>
      <c r="MDB161" s="42"/>
      <c r="MDC161" s="41"/>
      <c r="MDD161" s="41"/>
      <c r="MDE161" s="41"/>
      <c r="MDF161" s="42"/>
      <c r="MDG161" s="41"/>
      <c r="MDH161" s="41"/>
      <c r="MDI161" s="41"/>
      <c r="MDJ161" s="42"/>
      <c r="MDK161" s="41"/>
      <c r="MDL161" s="41"/>
      <c r="MDM161" s="41"/>
      <c r="MDN161" s="42"/>
      <c r="MDO161" s="41"/>
      <c r="MDP161" s="41"/>
      <c r="MDQ161" s="41"/>
      <c r="MDR161" s="42"/>
      <c r="MDS161" s="41"/>
      <c r="MDT161" s="41"/>
      <c r="MDU161" s="41"/>
      <c r="MDV161" s="42"/>
      <c r="MDW161" s="41"/>
      <c r="MDX161" s="41"/>
      <c r="MDY161" s="41"/>
      <c r="MDZ161" s="42"/>
      <c r="MEA161" s="41"/>
      <c r="MEB161" s="41"/>
      <c r="MEC161" s="41"/>
      <c r="MED161" s="42"/>
      <c r="MEE161" s="41"/>
      <c r="MEF161" s="41"/>
      <c r="MEG161" s="41"/>
      <c r="MEH161" s="42"/>
      <c r="MEI161" s="41"/>
      <c r="MEJ161" s="41"/>
      <c r="MEK161" s="41"/>
      <c r="MEL161" s="42"/>
      <c r="MEM161" s="41"/>
      <c r="MEN161" s="41"/>
      <c r="MEO161" s="41"/>
      <c r="MEP161" s="42"/>
      <c r="MEQ161" s="41"/>
      <c r="MER161" s="41"/>
      <c r="MES161" s="41"/>
      <c r="MET161" s="43"/>
      <c r="MEU161" s="44"/>
      <c r="MEV161" s="45"/>
      <c r="MEW161" s="45"/>
      <c r="MEX161" s="42"/>
      <c r="MEY161" s="41"/>
      <c r="MEZ161" s="41"/>
      <c r="MFA161" s="41"/>
      <c r="MFB161" s="42"/>
      <c r="MFC161" s="41"/>
      <c r="MFD161" s="41"/>
      <c r="MFE161" s="41"/>
      <c r="MFF161" s="42"/>
      <c r="MFG161" s="41"/>
      <c r="MFH161" s="41"/>
      <c r="MFI161" s="41"/>
      <c r="MFJ161" s="42"/>
      <c r="MFK161" s="41"/>
      <c r="MFL161" s="41"/>
      <c r="MFM161" s="41"/>
      <c r="MFN161" s="42"/>
      <c r="MFO161" s="41"/>
      <c r="MFP161" s="41"/>
      <c r="MFQ161" s="41"/>
      <c r="MFR161" s="42"/>
      <c r="MFS161" s="41"/>
      <c r="MFT161" s="41"/>
      <c r="MFU161" s="41"/>
      <c r="MFV161" s="42"/>
      <c r="MFW161" s="41"/>
      <c r="MFX161" s="41"/>
      <c r="MFY161" s="41"/>
      <c r="MFZ161" s="42"/>
      <c r="MGA161" s="41"/>
      <c r="MGB161" s="41"/>
      <c r="MGC161" s="41"/>
      <c r="MGD161" s="42"/>
      <c r="MGE161" s="41"/>
      <c r="MGF161" s="41"/>
      <c r="MGG161" s="41"/>
      <c r="MGH161" s="42"/>
      <c r="MGI161" s="41"/>
      <c r="MGJ161" s="41"/>
      <c r="MGK161" s="41"/>
      <c r="MGL161" s="42"/>
      <c r="MGM161" s="41"/>
      <c r="MGN161" s="41"/>
      <c r="MGO161" s="41"/>
      <c r="MGP161" s="42"/>
      <c r="MGQ161" s="41"/>
      <c r="MGR161" s="41"/>
      <c r="MGS161" s="41"/>
      <c r="MGT161" s="42"/>
      <c r="MGU161" s="41"/>
      <c r="MGV161" s="41"/>
      <c r="MGW161" s="41"/>
      <c r="MGX161" s="42"/>
      <c r="MGY161" s="41"/>
      <c r="MGZ161" s="41"/>
      <c r="MHA161" s="41"/>
      <c r="MHB161" s="42"/>
      <c r="MHC161" s="41"/>
      <c r="MHD161" s="41"/>
      <c r="MHE161" s="41"/>
      <c r="MHF161" s="42"/>
      <c r="MHG161" s="41"/>
      <c r="MHH161" s="41"/>
      <c r="MHI161" s="41"/>
      <c r="MHJ161" s="42"/>
      <c r="MHK161" s="41"/>
      <c r="MHL161" s="41"/>
      <c r="MHM161" s="41"/>
      <c r="MHN161" s="42"/>
      <c r="MHO161" s="41"/>
      <c r="MHP161" s="41"/>
      <c r="MHQ161" s="41"/>
      <c r="MHR161" s="42"/>
      <c r="MHS161" s="41"/>
      <c r="MHT161" s="41"/>
      <c r="MHU161" s="41"/>
      <c r="MHV161" s="42"/>
      <c r="MHW161" s="41"/>
      <c r="MHX161" s="41"/>
      <c r="MHY161" s="41"/>
      <c r="MHZ161" s="42"/>
      <c r="MIA161" s="41"/>
      <c r="MIB161" s="41"/>
      <c r="MIC161" s="41"/>
      <c r="MID161" s="42"/>
      <c r="MIE161" s="41"/>
      <c r="MIF161" s="41"/>
      <c r="MIG161" s="41"/>
      <c r="MIH161" s="42"/>
      <c r="MII161" s="41"/>
      <c r="MIJ161" s="41"/>
      <c r="MIK161" s="41"/>
      <c r="MIL161" s="42"/>
      <c r="MIM161" s="41"/>
      <c r="MIN161" s="41"/>
      <c r="MIO161" s="41"/>
      <c r="MIP161" s="42"/>
      <c r="MIQ161" s="41"/>
      <c r="MIR161" s="41"/>
      <c r="MIS161" s="41"/>
      <c r="MIT161" s="42"/>
      <c r="MIU161" s="41"/>
      <c r="MIV161" s="41"/>
      <c r="MIW161" s="41"/>
      <c r="MIX161" s="42"/>
      <c r="MIY161" s="41"/>
      <c r="MIZ161" s="41"/>
      <c r="MJA161" s="41"/>
      <c r="MJB161" s="42"/>
      <c r="MJC161" s="41"/>
      <c r="MJD161" s="41"/>
      <c r="MJE161" s="41"/>
      <c r="MJF161" s="42"/>
      <c r="MJG161" s="41"/>
      <c r="MJH161" s="41"/>
      <c r="MJI161" s="41"/>
      <c r="MJJ161" s="42"/>
      <c r="MJK161" s="41"/>
      <c r="MJL161" s="41"/>
      <c r="MJM161" s="41"/>
      <c r="MJN161" s="42"/>
      <c r="MJO161" s="41"/>
      <c r="MJP161" s="41"/>
      <c r="MJQ161" s="41"/>
      <c r="MJR161" s="42"/>
      <c r="MJS161" s="41"/>
      <c r="MJT161" s="41"/>
      <c r="MJU161" s="41"/>
      <c r="MJV161" s="42"/>
      <c r="MJW161" s="41"/>
      <c r="MJX161" s="41"/>
      <c r="MJY161" s="41"/>
      <c r="MJZ161" s="42"/>
      <c r="MKA161" s="41"/>
      <c r="MKB161" s="41"/>
      <c r="MKC161" s="41"/>
      <c r="MKD161" s="42"/>
      <c r="MKE161" s="41"/>
      <c r="MKF161" s="41"/>
      <c r="MKG161" s="41"/>
      <c r="MKH161" s="42"/>
      <c r="MKI161" s="41"/>
      <c r="MKJ161" s="41"/>
      <c r="MKK161" s="41"/>
      <c r="MKL161" s="42"/>
      <c r="MKM161" s="41"/>
      <c r="MKN161" s="41"/>
      <c r="MKO161" s="41"/>
      <c r="MKP161" s="42"/>
      <c r="MKQ161" s="41"/>
      <c r="MKR161" s="41"/>
      <c r="MKS161" s="41"/>
      <c r="MKT161" s="42"/>
      <c r="MKU161" s="41"/>
      <c r="MKV161" s="41"/>
      <c r="MKW161" s="41"/>
      <c r="MKX161" s="43"/>
      <c r="MKY161" s="44"/>
      <c r="MKZ161" s="45"/>
      <c r="MLA161" s="45"/>
      <c r="MLB161" s="42"/>
      <c r="MLC161" s="41"/>
      <c r="MLD161" s="41"/>
      <c r="MLE161" s="41"/>
      <c r="MLF161" s="42"/>
      <c r="MLG161" s="41"/>
      <c r="MLH161" s="41"/>
      <c r="MLI161" s="41"/>
      <c r="MLJ161" s="42"/>
      <c r="MLK161" s="41"/>
      <c r="MLL161" s="41"/>
      <c r="MLM161" s="41"/>
      <c r="MLN161" s="42"/>
      <c r="MLO161" s="41"/>
      <c r="MLP161" s="41"/>
      <c r="MLQ161" s="41"/>
      <c r="MLR161" s="42"/>
      <c r="MLS161" s="41"/>
      <c r="MLT161" s="41"/>
      <c r="MLU161" s="41"/>
      <c r="MLV161" s="42"/>
      <c r="MLW161" s="41"/>
      <c r="MLX161" s="41"/>
      <c r="MLY161" s="41"/>
      <c r="MLZ161" s="42"/>
      <c r="MMA161" s="41"/>
      <c r="MMB161" s="41"/>
      <c r="MMC161" s="41"/>
      <c r="MMD161" s="42"/>
      <c r="MME161" s="41"/>
      <c r="MMF161" s="41"/>
      <c r="MMG161" s="41"/>
      <c r="MMH161" s="42"/>
      <c r="MMI161" s="41"/>
      <c r="MMJ161" s="41"/>
      <c r="MMK161" s="41"/>
      <c r="MML161" s="42"/>
      <c r="MMM161" s="41"/>
      <c r="MMN161" s="41"/>
      <c r="MMO161" s="41"/>
      <c r="MMP161" s="42"/>
      <c r="MMQ161" s="41"/>
      <c r="MMR161" s="41"/>
      <c r="MMS161" s="41"/>
      <c r="MMT161" s="42"/>
      <c r="MMU161" s="41"/>
      <c r="MMV161" s="41"/>
      <c r="MMW161" s="41"/>
      <c r="MMX161" s="42"/>
      <c r="MMY161" s="41"/>
      <c r="MMZ161" s="41"/>
      <c r="MNA161" s="41"/>
      <c r="MNB161" s="42"/>
      <c r="MNC161" s="41"/>
      <c r="MND161" s="41"/>
      <c r="MNE161" s="41"/>
      <c r="MNF161" s="42"/>
      <c r="MNG161" s="41"/>
      <c r="MNH161" s="41"/>
      <c r="MNI161" s="41"/>
      <c r="MNJ161" s="42"/>
      <c r="MNK161" s="41"/>
      <c r="MNL161" s="41"/>
      <c r="MNM161" s="41"/>
      <c r="MNN161" s="42"/>
      <c r="MNO161" s="41"/>
      <c r="MNP161" s="41"/>
      <c r="MNQ161" s="41"/>
      <c r="MNR161" s="42"/>
      <c r="MNS161" s="41"/>
      <c r="MNT161" s="41"/>
      <c r="MNU161" s="41"/>
      <c r="MNV161" s="42"/>
      <c r="MNW161" s="41"/>
      <c r="MNX161" s="41"/>
      <c r="MNY161" s="41"/>
      <c r="MNZ161" s="42"/>
      <c r="MOA161" s="41"/>
      <c r="MOB161" s="41"/>
      <c r="MOC161" s="41"/>
      <c r="MOD161" s="42"/>
      <c r="MOE161" s="41"/>
      <c r="MOF161" s="41"/>
      <c r="MOG161" s="41"/>
      <c r="MOH161" s="42"/>
      <c r="MOI161" s="41"/>
      <c r="MOJ161" s="41"/>
      <c r="MOK161" s="41"/>
      <c r="MOL161" s="42"/>
      <c r="MOM161" s="41"/>
      <c r="MON161" s="41"/>
      <c r="MOO161" s="41"/>
      <c r="MOP161" s="42"/>
      <c r="MOQ161" s="41"/>
      <c r="MOR161" s="41"/>
      <c r="MOS161" s="41"/>
      <c r="MOT161" s="42"/>
      <c r="MOU161" s="41"/>
      <c r="MOV161" s="41"/>
      <c r="MOW161" s="41"/>
      <c r="MOX161" s="42"/>
      <c r="MOY161" s="41"/>
      <c r="MOZ161" s="41"/>
      <c r="MPA161" s="41"/>
      <c r="MPB161" s="42"/>
      <c r="MPC161" s="41"/>
      <c r="MPD161" s="41"/>
      <c r="MPE161" s="41"/>
      <c r="MPF161" s="42"/>
      <c r="MPG161" s="41"/>
      <c r="MPH161" s="41"/>
      <c r="MPI161" s="41"/>
      <c r="MPJ161" s="42"/>
      <c r="MPK161" s="41"/>
      <c r="MPL161" s="41"/>
      <c r="MPM161" s="41"/>
      <c r="MPN161" s="42"/>
      <c r="MPO161" s="41"/>
      <c r="MPP161" s="41"/>
      <c r="MPQ161" s="41"/>
      <c r="MPR161" s="42"/>
      <c r="MPS161" s="41"/>
      <c r="MPT161" s="41"/>
      <c r="MPU161" s="41"/>
      <c r="MPV161" s="42"/>
      <c r="MPW161" s="41"/>
      <c r="MPX161" s="41"/>
      <c r="MPY161" s="41"/>
      <c r="MPZ161" s="42"/>
      <c r="MQA161" s="41"/>
      <c r="MQB161" s="41"/>
      <c r="MQC161" s="41"/>
      <c r="MQD161" s="42"/>
      <c r="MQE161" s="41"/>
      <c r="MQF161" s="41"/>
      <c r="MQG161" s="41"/>
      <c r="MQH161" s="42"/>
      <c r="MQI161" s="41"/>
      <c r="MQJ161" s="41"/>
      <c r="MQK161" s="41"/>
      <c r="MQL161" s="42"/>
      <c r="MQM161" s="41"/>
      <c r="MQN161" s="41"/>
      <c r="MQO161" s="41"/>
      <c r="MQP161" s="42"/>
      <c r="MQQ161" s="41"/>
      <c r="MQR161" s="41"/>
      <c r="MQS161" s="41"/>
      <c r="MQT161" s="42"/>
      <c r="MQU161" s="41"/>
      <c r="MQV161" s="41"/>
      <c r="MQW161" s="41"/>
      <c r="MQX161" s="42"/>
      <c r="MQY161" s="41"/>
      <c r="MQZ161" s="41"/>
      <c r="MRA161" s="41"/>
      <c r="MRB161" s="43"/>
      <c r="MRC161" s="44"/>
      <c r="MRD161" s="45"/>
      <c r="MRE161" s="45"/>
      <c r="MRF161" s="42"/>
      <c r="MRG161" s="41"/>
      <c r="MRH161" s="41"/>
      <c r="MRI161" s="41"/>
      <c r="MRJ161" s="42"/>
      <c r="MRK161" s="41"/>
      <c r="MRL161" s="41"/>
      <c r="MRM161" s="41"/>
      <c r="MRN161" s="42"/>
      <c r="MRO161" s="41"/>
      <c r="MRP161" s="41"/>
      <c r="MRQ161" s="41"/>
      <c r="MRR161" s="42"/>
      <c r="MRS161" s="41"/>
      <c r="MRT161" s="41"/>
      <c r="MRU161" s="41"/>
      <c r="MRV161" s="42"/>
      <c r="MRW161" s="41"/>
      <c r="MRX161" s="41"/>
      <c r="MRY161" s="41"/>
      <c r="MRZ161" s="42"/>
      <c r="MSA161" s="41"/>
      <c r="MSB161" s="41"/>
      <c r="MSC161" s="41"/>
      <c r="MSD161" s="42"/>
      <c r="MSE161" s="41"/>
      <c r="MSF161" s="41"/>
      <c r="MSG161" s="41"/>
      <c r="MSH161" s="42"/>
      <c r="MSI161" s="41"/>
      <c r="MSJ161" s="41"/>
      <c r="MSK161" s="41"/>
      <c r="MSL161" s="42"/>
      <c r="MSM161" s="41"/>
      <c r="MSN161" s="41"/>
      <c r="MSO161" s="41"/>
      <c r="MSP161" s="42"/>
      <c r="MSQ161" s="41"/>
      <c r="MSR161" s="41"/>
      <c r="MSS161" s="41"/>
      <c r="MST161" s="42"/>
      <c r="MSU161" s="41"/>
      <c r="MSV161" s="41"/>
      <c r="MSW161" s="41"/>
      <c r="MSX161" s="42"/>
      <c r="MSY161" s="41"/>
      <c r="MSZ161" s="41"/>
      <c r="MTA161" s="41"/>
      <c r="MTB161" s="42"/>
      <c r="MTC161" s="41"/>
      <c r="MTD161" s="41"/>
      <c r="MTE161" s="41"/>
      <c r="MTF161" s="42"/>
      <c r="MTG161" s="41"/>
      <c r="MTH161" s="41"/>
      <c r="MTI161" s="41"/>
      <c r="MTJ161" s="42"/>
      <c r="MTK161" s="41"/>
      <c r="MTL161" s="41"/>
      <c r="MTM161" s="41"/>
      <c r="MTN161" s="42"/>
      <c r="MTO161" s="41"/>
      <c r="MTP161" s="41"/>
      <c r="MTQ161" s="41"/>
      <c r="MTR161" s="42"/>
      <c r="MTS161" s="41"/>
      <c r="MTT161" s="41"/>
      <c r="MTU161" s="41"/>
      <c r="MTV161" s="42"/>
      <c r="MTW161" s="41"/>
      <c r="MTX161" s="41"/>
      <c r="MTY161" s="41"/>
      <c r="MTZ161" s="42"/>
      <c r="MUA161" s="41"/>
      <c r="MUB161" s="41"/>
      <c r="MUC161" s="41"/>
      <c r="MUD161" s="42"/>
      <c r="MUE161" s="41"/>
      <c r="MUF161" s="41"/>
      <c r="MUG161" s="41"/>
      <c r="MUH161" s="42"/>
      <c r="MUI161" s="41"/>
      <c r="MUJ161" s="41"/>
      <c r="MUK161" s="41"/>
      <c r="MUL161" s="42"/>
      <c r="MUM161" s="41"/>
      <c r="MUN161" s="41"/>
      <c r="MUO161" s="41"/>
      <c r="MUP161" s="42"/>
      <c r="MUQ161" s="41"/>
      <c r="MUR161" s="41"/>
      <c r="MUS161" s="41"/>
      <c r="MUT161" s="42"/>
      <c r="MUU161" s="41"/>
      <c r="MUV161" s="41"/>
      <c r="MUW161" s="41"/>
      <c r="MUX161" s="42"/>
      <c r="MUY161" s="41"/>
      <c r="MUZ161" s="41"/>
      <c r="MVA161" s="41"/>
      <c r="MVB161" s="42"/>
      <c r="MVC161" s="41"/>
      <c r="MVD161" s="41"/>
      <c r="MVE161" s="41"/>
      <c r="MVF161" s="42"/>
      <c r="MVG161" s="41"/>
      <c r="MVH161" s="41"/>
      <c r="MVI161" s="41"/>
      <c r="MVJ161" s="42"/>
      <c r="MVK161" s="41"/>
      <c r="MVL161" s="41"/>
      <c r="MVM161" s="41"/>
      <c r="MVN161" s="42"/>
      <c r="MVO161" s="41"/>
      <c r="MVP161" s="41"/>
      <c r="MVQ161" s="41"/>
      <c r="MVR161" s="42"/>
      <c r="MVS161" s="41"/>
      <c r="MVT161" s="41"/>
      <c r="MVU161" s="41"/>
      <c r="MVV161" s="42"/>
      <c r="MVW161" s="41"/>
      <c r="MVX161" s="41"/>
      <c r="MVY161" s="41"/>
      <c r="MVZ161" s="42"/>
      <c r="MWA161" s="41"/>
      <c r="MWB161" s="41"/>
      <c r="MWC161" s="41"/>
      <c r="MWD161" s="42"/>
      <c r="MWE161" s="41"/>
      <c r="MWF161" s="41"/>
      <c r="MWG161" s="41"/>
      <c r="MWH161" s="42"/>
      <c r="MWI161" s="41"/>
      <c r="MWJ161" s="41"/>
      <c r="MWK161" s="41"/>
      <c r="MWL161" s="42"/>
      <c r="MWM161" s="41"/>
      <c r="MWN161" s="41"/>
      <c r="MWO161" s="41"/>
      <c r="MWP161" s="42"/>
      <c r="MWQ161" s="41"/>
      <c r="MWR161" s="41"/>
      <c r="MWS161" s="41"/>
      <c r="MWT161" s="42"/>
      <c r="MWU161" s="41"/>
      <c r="MWV161" s="41"/>
      <c r="MWW161" s="41"/>
      <c r="MWX161" s="42"/>
      <c r="MWY161" s="41"/>
      <c r="MWZ161" s="41"/>
      <c r="MXA161" s="41"/>
      <c r="MXB161" s="42"/>
      <c r="MXC161" s="41"/>
      <c r="MXD161" s="41"/>
      <c r="MXE161" s="41"/>
      <c r="MXF161" s="43"/>
      <c r="MXG161" s="44"/>
      <c r="MXH161" s="45"/>
      <c r="MXI161" s="45"/>
      <c r="MXJ161" s="42"/>
      <c r="MXK161" s="41"/>
      <c r="MXL161" s="41"/>
      <c r="MXM161" s="41"/>
      <c r="MXN161" s="42"/>
      <c r="MXO161" s="41"/>
      <c r="MXP161" s="41"/>
      <c r="MXQ161" s="41"/>
      <c r="MXR161" s="42"/>
      <c r="MXS161" s="41"/>
      <c r="MXT161" s="41"/>
      <c r="MXU161" s="41"/>
      <c r="MXV161" s="42"/>
      <c r="MXW161" s="41"/>
      <c r="MXX161" s="41"/>
      <c r="MXY161" s="41"/>
      <c r="MXZ161" s="42"/>
      <c r="MYA161" s="41"/>
      <c r="MYB161" s="41"/>
      <c r="MYC161" s="41"/>
      <c r="MYD161" s="42"/>
      <c r="MYE161" s="41"/>
      <c r="MYF161" s="41"/>
      <c r="MYG161" s="41"/>
      <c r="MYH161" s="42"/>
      <c r="MYI161" s="41"/>
      <c r="MYJ161" s="41"/>
      <c r="MYK161" s="41"/>
      <c r="MYL161" s="42"/>
      <c r="MYM161" s="41"/>
      <c r="MYN161" s="41"/>
      <c r="MYO161" s="41"/>
      <c r="MYP161" s="42"/>
      <c r="MYQ161" s="41"/>
      <c r="MYR161" s="41"/>
      <c r="MYS161" s="41"/>
      <c r="MYT161" s="42"/>
      <c r="MYU161" s="41"/>
      <c r="MYV161" s="41"/>
      <c r="MYW161" s="41"/>
      <c r="MYX161" s="42"/>
      <c r="MYY161" s="41"/>
      <c r="MYZ161" s="41"/>
      <c r="MZA161" s="41"/>
      <c r="MZB161" s="42"/>
      <c r="MZC161" s="41"/>
      <c r="MZD161" s="41"/>
      <c r="MZE161" s="41"/>
      <c r="MZF161" s="42"/>
      <c r="MZG161" s="41"/>
      <c r="MZH161" s="41"/>
      <c r="MZI161" s="41"/>
      <c r="MZJ161" s="42"/>
      <c r="MZK161" s="41"/>
      <c r="MZL161" s="41"/>
      <c r="MZM161" s="41"/>
      <c r="MZN161" s="42"/>
      <c r="MZO161" s="41"/>
      <c r="MZP161" s="41"/>
      <c r="MZQ161" s="41"/>
      <c r="MZR161" s="42"/>
      <c r="MZS161" s="41"/>
      <c r="MZT161" s="41"/>
      <c r="MZU161" s="41"/>
      <c r="MZV161" s="42"/>
      <c r="MZW161" s="41"/>
      <c r="MZX161" s="41"/>
      <c r="MZY161" s="41"/>
      <c r="MZZ161" s="42"/>
      <c r="NAA161" s="41"/>
      <c r="NAB161" s="41"/>
      <c r="NAC161" s="41"/>
      <c r="NAD161" s="42"/>
      <c r="NAE161" s="41"/>
      <c r="NAF161" s="41"/>
      <c r="NAG161" s="41"/>
      <c r="NAH161" s="42"/>
      <c r="NAI161" s="41"/>
      <c r="NAJ161" s="41"/>
      <c r="NAK161" s="41"/>
      <c r="NAL161" s="42"/>
      <c r="NAM161" s="41"/>
      <c r="NAN161" s="41"/>
      <c r="NAO161" s="41"/>
      <c r="NAP161" s="42"/>
      <c r="NAQ161" s="41"/>
      <c r="NAR161" s="41"/>
      <c r="NAS161" s="41"/>
      <c r="NAT161" s="42"/>
      <c r="NAU161" s="41"/>
      <c r="NAV161" s="41"/>
      <c r="NAW161" s="41"/>
      <c r="NAX161" s="42"/>
      <c r="NAY161" s="41"/>
      <c r="NAZ161" s="41"/>
      <c r="NBA161" s="41"/>
      <c r="NBB161" s="42"/>
      <c r="NBC161" s="41"/>
      <c r="NBD161" s="41"/>
      <c r="NBE161" s="41"/>
      <c r="NBF161" s="42"/>
      <c r="NBG161" s="41"/>
      <c r="NBH161" s="41"/>
      <c r="NBI161" s="41"/>
      <c r="NBJ161" s="42"/>
      <c r="NBK161" s="41"/>
      <c r="NBL161" s="41"/>
      <c r="NBM161" s="41"/>
      <c r="NBN161" s="42"/>
      <c r="NBO161" s="41"/>
      <c r="NBP161" s="41"/>
      <c r="NBQ161" s="41"/>
      <c r="NBR161" s="42"/>
      <c r="NBS161" s="41"/>
      <c r="NBT161" s="41"/>
      <c r="NBU161" s="41"/>
      <c r="NBV161" s="42"/>
      <c r="NBW161" s="41"/>
      <c r="NBX161" s="41"/>
      <c r="NBY161" s="41"/>
      <c r="NBZ161" s="42"/>
      <c r="NCA161" s="41"/>
      <c r="NCB161" s="41"/>
      <c r="NCC161" s="41"/>
      <c r="NCD161" s="42"/>
      <c r="NCE161" s="41"/>
      <c r="NCF161" s="41"/>
      <c r="NCG161" s="41"/>
      <c r="NCH161" s="42"/>
      <c r="NCI161" s="41"/>
      <c r="NCJ161" s="41"/>
      <c r="NCK161" s="41"/>
      <c r="NCL161" s="42"/>
      <c r="NCM161" s="41"/>
      <c r="NCN161" s="41"/>
      <c r="NCO161" s="41"/>
      <c r="NCP161" s="42"/>
      <c r="NCQ161" s="41"/>
      <c r="NCR161" s="41"/>
      <c r="NCS161" s="41"/>
      <c r="NCT161" s="42"/>
      <c r="NCU161" s="41"/>
      <c r="NCV161" s="41"/>
      <c r="NCW161" s="41"/>
      <c r="NCX161" s="42"/>
      <c r="NCY161" s="41"/>
      <c r="NCZ161" s="41"/>
      <c r="NDA161" s="41"/>
      <c r="NDB161" s="42"/>
      <c r="NDC161" s="41"/>
      <c r="NDD161" s="41"/>
      <c r="NDE161" s="41"/>
      <c r="NDF161" s="42"/>
      <c r="NDG161" s="41"/>
      <c r="NDH161" s="41"/>
      <c r="NDI161" s="41"/>
      <c r="NDJ161" s="43"/>
      <c r="NDK161" s="44"/>
      <c r="NDL161" s="45"/>
      <c r="NDM161" s="45"/>
      <c r="NDN161" s="42"/>
      <c r="NDO161" s="41"/>
      <c r="NDP161" s="41"/>
      <c r="NDQ161" s="41"/>
      <c r="NDR161" s="42"/>
      <c r="NDS161" s="41"/>
      <c r="NDT161" s="41"/>
      <c r="NDU161" s="41"/>
      <c r="NDV161" s="42"/>
      <c r="NDW161" s="41"/>
      <c r="NDX161" s="41"/>
      <c r="NDY161" s="41"/>
      <c r="NDZ161" s="42"/>
      <c r="NEA161" s="41"/>
      <c r="NEB161" s="41"/>
      <c r="NEC161" s="41"/>
      <c r="NED161" s="42"/>
      <c r="NEE161" s="41"/>
      <c r="NEF161" s="41"/>
      <c r="NEG161" s="41"/>
      <c r="NEH161" s="42"/>
      <c r="NEI161" s="41"/>
      <c r="NEJ161" s="41"/>
      <c r="NEK161" s="41"/>
      <c r="NEL161" s="42"/>
      <c r="NEM161" s="41"/>
      <c r="NEN161" s="41"/>
      <c r="NEO161" s="41"/>
      <c r="NEP161" s="42"/>
      <c r="NEQ161" s="41"/>
      <c r="NER161" s="41"/>
      <c r="NES161" s="41"/>
      <c r="NET161" s="42"/>
      <c r="NEU161" s="41"/>
      <c r="NEV161" s="41"/>
      <c r="NEW161" s="41"/>
      <c r="NEX161" s="42"/>
      <c r="NEY161" s="41"/>
      <c r="NEZ161" s="41"/>
      <c r="NFA161" s="41"/>
      <c r="NFB161" s="42"/>
      <c r="NFC161" s="41"/>
      <c r="NFD161" s="41"/>
      <c r="NFE161" s="41"/>
      <c r="NFF161" s="42"/>
      <c r="NFG161" s="41"/>
      <c r="NFH161" s="41"/>
      <c r="NFI161" s="41"/>
      <c r="NFJ161" s="42"/>
      <c r="NFK161" s="41"/>
      <c r="NFL161" s="41"/>
      <c r="NFM161" s="41"/>
      <c r="NFN161" s="42"/>
      <c r="NFO161" s="41"/>
      <c r="NFP161" s="41"/>
      <c r="NFQ161" s="41"/>
      <c r="NFR161" s="42"/>
      <c r="NFS161" s="41"/>
      <c r="NFT161" s="41"/>
      <c r="NFU161" s="41"/>
      <c r="NFV161" s="42"/>
      <c r="NFW161" s="41"/>
      <c r="NFX161" s="41"/>
      <c r="NFY161" s="41"/>
      <c r="NFZ161" s="42"/>
      <c r="NGA161" s="41"/>
      <c r="NGB161" s="41"/>
      <c r="NGC161" s="41"/>
      <c r="NGD161" s="42"/>
      <c r="NGE161" s="41"/>
      <c r="NGF161" s="41"/>
      <c r="NGG161" s="41"/>
      <c r="NGH161" s="42"/>
      <c r="NGI161" s="41"/>
      <c r="NGJ161" s="41"/>
      <c r="NGK161" s="41"/>
      <c r="NGL161" s="42"/>
      <c r="NGM161" s="41"/>
      <c r="NGN161" s="41"/>
      <c r="NGO161" s="41"/>
      <c r="NGP161" s="42"/>
      <c r="NGQ161" s="41"/>
      <c r="NGR161" s="41"/>
      <c r="NGS161" s="41"/>
      <c r="NGT161" s="42"/>
      <c r="NGU161" s="41"/>
      <c r="NGV161" s="41"/>
      <c r="NGW161" s="41"/>
      <c r="NGX161" s="42"/>
      <c r="NGY161" s="41"/>
      <c r="NGZ161" s="41"/>
      <c r="NHA161" s="41"/>
      <c r="NHB161" s="42"/>
      <c r="NHC161" s="41"/>
      <c r="NHD161" s="41"/>
      <c r="NHE161" s="41"/>
      <c r="NHF161" s="42"/>
      <c r="NHG161" s="41"/>
      <c r="NHH161" s="41"/>
      <c r="NHI161" s="41"/>
      <c r="NHJ161" s="42"/>
      <c r="NHK161" s="41"/>
      <c r="NHL161" s="41"/>
      <c r="NHM161" s="41"/>
      <c r="NHN161" s="42"/>
      <c r="NHO161" s="41"/>
      <c r="NHP161" s="41"/>
      <c r="NHQ161" s="41"/>
      <c r="NHR161" s="42"/>
      <c r="NHS161" s="41"/>
      <c r="NHT161" s="41"/>
      <c r="NHU161" s="41"/>
      <c r="NHV161" s="42"/>
      <c r="NHW161" s="41"/>
      <c r="NHX161" s="41"/>
      <c r="NHY161" s="41"/>
      <c r="NHZ161" s="42"/>
      <c r="NIA161" s="41"/>
      <c r="NIB161" s="41"/>
      <c r="NIC161" s="41"/>
      <c r="NID161" s="42"/>
      <c r="NIE161" s="41"/>
      <c r="NIF161" s="41"/>
      <c r="NIG161" s="41"/>
      <c r="NIH161" s="42"/>
      <c r="NII161" s="41"/>
      <c r="NIJ161" s="41"/>
      <c r="NIK161" s="41"/>
      <c r="NIL161" s="42"/>
      <c r="NIM161" s="41"/>
      <c r="NIN161" s="41"/>
      <c r="NIO161" s="41"/>
      <c r="NIP161" s="42"/>
      <c r="NIQ161" s="41"/>
      <c r="NIR161" s="41"/>
      <c r="NIS161" s="41"/>
      <c r="NIT161" s="42"/>
      <c r="NIU161" s="41"/>
      <c r="NIV161" s="41"/>
      <c r="NIW161" s="41"/>
      <c r="NIX161" s="42"/>
      <c r="NIY161" s="41"/>
      <c r="NIZ161" s="41"/>
      <c r="NJA161" s="41"/>
      <c r="NJB161" s="42"/>
      <c r="NJC161" s="41"/>
      <c r="NJD161" s="41"/>
      <c r="NJE161" s="41"/>
      <c r="NJF161" s="42"/>
      <c r="NJG161" s="41"/>
      <c r="NJH161" s="41"/>
      <c r="NJI161" s="41"/>
      <c r="NJJ161" s="42"/>
      <c r="NJK161" s="41"/>
      <c r="NJL161" s="41"/>
      <c r="NJM161" s="41"/>
      <c r="NJN161" s="43"/>
      <c r="NJO161" s="44"/>
      <c r="NJP161" s="45"/>
      <c r="NJQ161" s="45"/>
      <c r="NJR161" s="42"/>
      <c r="NJS161" s="41"/>
      <c r="NJT161" s="41"/>
      <c r="NJU161" s="41"/>
      <c r="NJV161" s="42"/>
      <c r="NJW161" s="41"/>
      <c r="NJX161" s="41"/>
      <c r="NJY161" s="41"/>
      <c r="NJZ161" s="42"/>
      <c r="NKA161" s="41"/>
      <c r="NKB161" s="41"/>
      <c r="NKC161" s="41"/>
      <c r="NKD161" s="42"/>
      <c r="NKE161" s="41"/>
      <c r="NKF161" s="41"/>
      <c r="NKG161" s="41"/>
      <c r="NKH161" s="42"/>
      <c r="NKI161" s="41"/>
      <c r="NKJ161" s="41"/>
      <c r="NKK161" s="41"/>
      <c r="NKL161" s="42"/>
      <c r="NKM161" s="41"/>
      <c r="NKN161" s="41"/>
      <c r="NKO161" s="41"/>
      <c r="NKP161" s="42"/>
      <c r="NKQ161" s="41"/>
      <c r="NKR161" s="41"/>
      <c r="NKS161" s="41"/>
      <c r="NKT161" s="42"/>
      <c r="NKU161" s="41"/>
      <c r="NKV161" s="41"/>
      <c r="NKW161" s="41"/>
      <c r="NKX161" s="42"/>
      <c r="NKY161" s="41"/>
      <c r="NKZ161" s="41"/>
      <c r="NLA161" s="41"/>
      <c r="NLB161" s="42"/>
      <c r="NLC161" s="41"/>
      <c r="NLD161" s="41"/>
      <c r="NLE161" s="41"/>
      <c r="NLF161" s="42"/>
      <c r="NLG161" s="41"/>
      <c r="NLH161" s="41"/>
      <c r="NLI161" s="41"/>
      <c r="NLJ161" s="42"/>
      <c r="NLK161" s="41"/>
      <c r="NLL161" s="41"/>
      <c r="NLM161" s="41"/>
      <c r="NLN161" s="42"/>
      <c r="NLO161" s="41"/>
      <c r="NLP161" s="41"/>
      <c r="NLQ161" s="41"/>
      <c r="NLR161" s="42"/>
      <c r="NLS161" s="41"/>
      <c r="NLT161" s="41"/>
      <c r="NLU161" s="41"/>
      <c r="NLV161" s="42"/>
      <c r="NLW161" s="41"/>
      <c r="NLX161" s="41"/>
      <c r="NLY161" s="41"/>
      <c r="NLZ161" s="42"/>
      <c r="NMA161" s="41"/>
      <c r="NMB161" s="41"/>
      <c r="NMC161" s="41"/>
      <c r="NMD161" s="42"/>
      <c r="NME161" s="41"/>
      <c r="NMF161" s="41"/>
      <c r="NMG161" s="41"/>
      <c r="NMH161" s="42"/>
      <c r="NMI161" s="41"/>
      <c r="NMJ161" s="41"/>
      <c r="NMK161" s="41"/>
      <c r="NML161" s="42"/>
      <c r="NMM161" s="41"/>
      <c r="NMN161" s="41"/>
      <c r="NMO161" s="41"/>
      <c r="NMP161" s="42"/>
      <c r="NMQ161" s="41"/>
      <c r="NMR161" s="41"/>
      <c r="NMS161" s="41"/>
      <c r="NMT161" s="42"/>
      <c r="NMU161" s="41"/>
      <c r="NMV161" s="41"/>
      <c r="NMW161" s="41"/>
      <c r="NMX161" s="42"/>
      <c r="NMY161" s="41"/>
      <c r="NMZ161" s="41"/>
      <c r="NNA161" s="41"/>
      <c r="NNB161" s="42"/>
      <c r="NNC161" s="41"/>
      <c r="NND161" s="41"/>
      <c r="NNE161" s="41"/>
      <c r="NNF161" s="42"/>
      <c r="NNG161" s="41"/>
      <c r="NNH161" s="41"/>
      <c r="NNI161" s="41"/>
      <c r="NNJ161" s="42"/>
      <c r="NNK161" s="41"/>
      <c r="NNL161" s="41"/>
      <c r="NNM161" s="41"/>
      <c r="NNN161" s="42"/>
      <c r="NNO161" s="41"/>
      <c r="NNP161" s="41"/>
      <c r="NNQ161" s="41"/>
      <c r="NNR161" s="42"/>
      <c r="NNS161" s="41"/>
      <c r="NNT161" s="41"/>
      <c r="NNU161" s="41"/>
      <c r="NNV161" s="42"/>
      <c r="NNW161" s="41"/>
      <c r="NNX161" s="41"/>
      <c r="NNY161" s="41"/>
      <c r="NNZ161" s="42"/>
      <c r="NOA161" s="41"/>
      <c r="NOB161" s="41"/>
      <c r="NOC161" s="41"/>
      <c r="NOD161" s="42"/>
      <c r="NOE161" s="41"/>
      <c r="NOF161" s="41"/>
      <c r="NOG161" s="41"/>
      <c r="NOH161" s="42"/>
      <c r="NOI161" s="41"/>
      <c r="NOJ161" s="41"/>
      <c r="NOK161" s="41"/>
      <c r="NOL161" s="42"/>
      <c r="NOM161" s="41"/>
      <c r="NON161" s="41"/>
      <c r="NOO161" s="41"/>
      <c r="NOP161" s="42"/>
      <c r="NOQ161" s="41"/>
      <c r="NOR161" s="41"/>
      <c r="NOS161" s="41"/>
      <c r="NOT161" s="42"/>
      <c r="NOU161" s="41"/>
      <c r="NOV161" s="41"/>
      <c r="NOW161" s="41"/>
      <c r="NOX161" s="42"/>
      <c r="NOY161" s="41"/>
      <c r="NOZ161" s="41"/>
      <c r="NPA161" s="41"/>
      <c r="NPB161" s="42"/>
      <c r="NPC161" s="41"/>
      <c r="NPD161" s="41"/>
      <c r="NPE161" s="41"/>
      <c r="NPF161" s="42"/>
      <c r="NPG161" s="41"/>
      <c r="NPH161" s="41"/>
      <c r="NPI161" s="41"/>
      <c r="NPJ161" s="42"/>
      <c r="NPK161" s="41"/>
      <c r="NPL161" s="41"/>
      <c r="NPM161" s="41"/>
      <c r="NPN161" s="42"/>
      <c r="NPO161" s="41"/>
      <c r="NPP161" s="41"/>
      <c r="NPQ161" s="41"/>
      <c r="NPR161" s="43"/>
      <c r="NPS161" s="44"/>
      <c r="NPT161" s="45"/>
      <c r="NPU161" s="45"/>
      <c r="NPV161" s="42"/>
      <c r="NPW161" s="41"/>
      <c r="NPX161" s="41"/>
      <c r="NPY161" s="41"/>
      <c r="NPZ161" s="42"/>
      <c r="NQA161" s="41"/>
      <c r="NQB161" s="41"/>
      <c r="NQC161" s="41"/>
      <c r="NQD161" s="42"/>
      <c r="NQE161" s="41"/>
      <c r="NQF161" s="41"/>
      <c r="NQG161" s="41"/>
      <c r="NQH161" s="42"/>
      <c r="NQI161" s="41"/>
      <c r="NQJ161" s="41"/>
      <c r="NQK161" s="41"/>
      <c r="NQL161" s="42"/>
      <c r="NQM161" s="41"/>
      <c r="NQN161" s="41"/>
      <c r="NQO161" s="41"/>
      <c r="NQP161" s="42"/>
      <c r="NQQ161" s="41"/>
      <c r="NQR161" s="41"/>
      <c r="NQS161" s="41"/>
      <c r="NQT161" s="42"/>
      <c r="NQU161" s="41"/>
      <c r="NQV161" s="41"/>
      <c r="NQW161" s="41"/>
      <c r="NQX161" s="42"/>
      <c r="NQY161" s="41"/>
      <c r="NQZ161" s="41"/>
      <c r="NRA161" s="41"/>
      <c r="NRB161" s="42"/>
      <c r="NRC161" s="41"/>
      <c r="NRD161" s="41"/>
      <c r="NRE161" s="41"/>
      <c r="NRF161" s="42"/>
      <c r="NRG161" s="41"/>
      <c r="NRH161" s="41"/>
      <c r="NRI161" s="41"/>
      <c r="NRJ161" s="42"/>
      <c r="NRK161" s="41"/>
      <c r="NRL161" s="41"/>
      <c r="NRM161" s="41"/>
      <c r="NRN161" s="42"/>
      <c r="NRO161" s="41"/>
      <c r="NRP161" s="41"/>
      <c r="NRQ161" s="41"/>
      <c r="NRR161" s="42"/>
      <c r="NRS161" s="41"/>
      <c r="NRT161" s="41"/>
      <c r="NRU161" s="41"/>
      <c r="NRV161" s="42"/>
      <c r="NRW161" s="41"/>
      <c r="NRX161" s="41"/>
      <c r="NRY161" s="41"/>
      <c r="NRZ161" s="42"/>
      <c r="NSA161" s="41"/>
      <c r="NSB161" s="41"/>
      <c r="NSC161" s="41"/>
      <c r="NSD161" s="42"/>
      <c r="NSE161" s="41"/>
      <c r="NSF161" s="41"/>
      <c r="NSG161" s="41"/>
      <c r="NSH161" s="42"/>
      <c r="NSI161" s="41"/>
      <c r="NSJ161" s="41"/>
      <c r="NSK161" s="41"/>
      <c r="NSL161" s="42"/>
      <c r="NSM161" s="41"/>
      <c r="NSN161" s="41"/>
      <c r="NSO161" s="41"/>
      <c r="NSP161" s="42"/>
      <c r="NSQ161" s="41"/>
      <c r="NSR161" s="41"/>
      <c r="NSS161" s="41"/>
      <c r="NST161" s="42"/>
      <c r="NSU161" s="41"/>
      <c r="NSV161" s="41"/>
      <c r="NSW161" s="41"/>
      <c r="NSX161" s="42"/>
      <c r="NSY161" s="41"/>
      <c r="NSZ161" s="41"/>
      <c r="NTA161" s="41"/>
      <c r="NTB161" s="42"/>
      <c r="NTC161" s="41"/>
      <c r="NTD161" s="41"/>
      <c r="NTE161" s="41"/>
      <c r="NTF161" s="42"/>
      <c r="NTG161" s="41"/>
      <c r="NTH161" s="41"/>
      <c r="NTI161" s="41"/>
      <c r="NTJ161" s="42"/>
      <c r="NTK161" s="41"/>
      <c r="NTL161" s="41"/>
      <c r="NTM161" s="41"/>
      <c r="NTN161" s="42"/>
      <c r="NTO161" s="41"/>
      <c r="NTP161" s="41"/>
      <c r="NTQ161" s="41"/>
      <c r="NTR161" s="42"/>
      <c r="NTS161" s="41"/>
      <c r="NTT161" s="41"/>
      <c r="NTU161" s="41"/>
      <c r="NTV161" s="42"/>
      <c r="NTW161" s="41"/>
      <c r="NTX161" s="41"/>
      <c r="NTY161" s="41"/>
      <c r="NTZ161" s="42"/>
      <c r="NUA161" s="41"/>
      <c r="NUB161" s="41"/>
      <c r="NUC161" s="41"/>
      <c r="NUD161" s="42"/>
      <c r="NUE161" s="41"/>
      <c r="NUF161" s="41"/>
      <c r="NUG161" s="41"/>
      <c r="NUH161" s="42"/>
      <c r="NUI161" s="41"/>
      <c r="NUJ161" s="41"/>
      <c r="NUK161" s="41"/>
      <c r="NUL161" s="42"/>
      <c r="NUM161" s="41"/>
      <c r="NUN161" s="41"/>
      <c r="NUO161" s="41"/>
      <c r="NUP161" s="42"/>
      <c r="NUQ161" s="41"/>
      <c r="NUR161" s="41"/>
      <c r="NUS161" s="41"/>
      <c r="NUT161" s="42"/>
      <c r="NUU161" s="41"/>
      <c r="NUV161" s="41"/>
      <c r="NUW161" s="41"/>
      <c r="NUX161" s="42"/>
      <c r="NUY161" s="41"/>
      <c r="NUZ161" s="41"/>
      <c r="NVA161" s="41"/>
      <c r="NVB161" s="42"/>
      <c r="NVC161" s="41"/>
      <c r="NVD161" s="41"/>
      <c r="NVE161" s="41"/>
      <c r="NVF161" s="42"/>
      <c r="NVG161" s="41"/>
      <c r="NVH161" s="41"/>
      <c r="NVI161" s="41"/>
      <c r="NVJ161" s="42"/>
      <c r="NVK161" s="41"/>
      <c r="NVL161" s="41"/>
      <c r="NVM161" s="41"/>
      <c r="NVN161" s="42"/>
      <c r="NVO161" s="41"/>
      <c r="NVP161" s="41"/>
      <c r="NVQ161" s="41"/>
      <c r="NVR161" s="42"/>
      <c r="NVS161" s="41"/>
      <c r="NVT161" s="41"/>
      <c r="NVU161" s="41"/>
      <c r="NVV161" s="43"/>
      <c r="NVW161" s="44"/>
      <c r="NVX161" s="45"/>
      <c r="NVY161" s="45"/>
      <c r="NVZ161" s="42"/>
      <c r="NWA161" s="41"/>
      <c r="NWB161" s="41"/>
      <c r="NWC161" s="41"/>
      <c r="NWD161" s="42"/>
      <c r="NWE161" s="41"/>
      <c r="NWF161" s="41"/>
      <c r="NWG161" s="41"/>
      <c r="NWH161" s="42"/>
      <c r="NWI161" s="41"/>
      <c r="NWJ161" s="41"/>
      <c r="NWK161" s="41"/>
      <c r="NWL161" s="42"/>
      <c r="NWM161" s="41"/>
      <c r="NWN161" s="41"/>
      <c r="NWO161" s="41"/>
      <c r="NWP161" s="42"/>
      <c r="NWQ161" s="41"/>
      <c r="NWR161" s="41"/>
      <c r="NWS161" s="41"/>
      <c r="NWT161" s="42"/>
      <c r="NWU161" s="41"/>
      <c r="NWV161" s="41"/>
      <c r="NWW161" s="41"/>
      <c r="NWX161" s="42"/>
      <c r="NWY161" s="41"/>
      <c r="NWZ161" s="41"/>
      <c r="NXA161" s="41"/>
      <c r="NXB161" s="42"/>
      <c r="NXC161" s="41"/>
      <c r="NXD161" s="41"/>
      <c r="NXE161" s="41"/>
      <c r="NXF161" s="42"/>
      <c r="NXG161" s="41"/>
      <c r="NXH161" s="41"/>
      <c r="NXI161" s="41"/>
      <c r="NXJ161" s="42"/>
      <c r="NXK161" s="41"/>
      <c r="NXL161" s="41"/>
      <c r="NXM161" s="41"/>
      <c r="NXN161" s="42"/>
      <c r="NXO161" s="41"/>
      <c r="NXP161" s="41"/>
      <c r="NXQ161" s="41"/>
      <c r="NXR161" s="42"/>
      <c r="NXS161" s="41"/>
      <c r="NXT161" s="41"/>
      <c r="NXU161" s="41"/>
      <c r="NXV161" s="42"/>
      <c r="NXW161" s="41"/>
      <c r="NXX161" s="41"/>
      <c r="NXY161" s="41"/>
      <c r="NXZ161" s="42"/>
      <c r="NYA161" s="41"/>
      <c r="NYB161" s="41"/>
      <c r="NYC161" s="41"/>
      <c r="NYD161" s="42"/>
      <c r="NYE161" s="41"/>
      <c r="NYF161" s="41"/>
      <c r="NYG161" s="41"/>
      <c r="NYH161" s="42"/>
      <c r="NYI161" s="41"/>
      <c r="NYJ161" s="41"/>
      <c r="NYK161" s="41"/>
      <c r="NYL161" s="42"/>
      <c r="NYM161" s="41"/>
      <c r="NYN161" s="41"/>
      <c r="NYO161" s="41"/>
      <c r="NYP161" s="42"/>
      <c r="NYQ161" s="41"/>
      <c r="NYR161" s="41"/>
      <c r="NYS161" s="41"/>
      <c r="NYT161" s="42"/>
      <c r="NYU161" s="41"/>
      <c r="NYV161" s="41"/>
      <c r="NYW161" s="41"/>
      <c r="NYX161" s="42"/>
      <c r="NYY161" s="41"/>
      <c r="NYZ161" s="41"/>
      <c r="NZA161" s="41"/>
      <c r="NZB161" s="42"/>
      <c r="NZC161" s="41"/>
      <c r="NZD161" s="41"/>
      <c r="NZE161" s="41"/>
      <c r="NZF161" s="42"/>
      <c r="NZG161" s="41"/>
      <c r="NZH161" s="41"/>
      <c r="NZI161" s="41"/>
      <c r="NZJ161" s="42"/>
      <c r="NZK161" s="41"/>
      <c r="NZL161" s="41"/>
      <c r="NZM161" s="41"/>
      <c r="NZN161" s="42"/>
      <c r="NZO161" s="41"/>
      <c r="NZP161" s="41"/>
      <c r="NZQ161" s="41"/>
      <c r="NZR161" s="42"/>
      <c r="NZS161" s="41"/>
      <c r="NZT161" s="41"/>
      <c r="NZU161" s="41"/>
      <c r="NZV161" s="42"/>
      <c r="NZW161" s="41"/>
      <c r="NZX161" s="41"/>
      <c r="NZY161" s="41"/>
      <c r="NZZ161" s="42"/>
      <c r="OAA161" s="41"/>
      <c r="OAB161" s="41"/>
      <c r="OAC161" s="41"/>
      <c r="OAD161" s="42"/>
      <c r="OAE161" s="41"/>
      <c r="OAF161" s="41"/>
      <c r="OAG161" s="41"/>
      <c r="OAH161" s="42"/>
      <c r="OAI161" s="41"/>
      <c r="OAJ161" s="41"/>
      <c r="OAK161" s="41"/>
      <c r="OAL161" s="42"/>
      <c r="OAM161" s="41"/>
      <c r="OAN161" s="41"/>
      <c r="OAO161" s="41"/>
      <c r="OAP161" s="42"/>
      <c r="OAQ161" s="41"/>
      <c r="OAR161" s="41"/>
      <c r="OAS161" s="41"/>
      <c r="OAT161" s="42"/>
      <c r="OAU161" s="41"/>
      <c r="OAV161" s="41"/>
      <c r="OAW161" s="41"/>
      <c r="OAX161" s="42"/>
      <c r="OAY161" s="41"/>
      <c r="OAZ161" s="41"/>
      <c r="OBA161" s="41"/>
      <c r="OBB161" s="42"/>
      <c r="OBC161" s="41"/>
      <c r="OBD161" s="41"/>
      <c r="OBE161" s="41"/>
      <c r="OBF161" s="42"/>
      <c r="OBG161" s="41"/>
      <c r="OBH161" s="41"/>
      <c r="OBI161" s="41"/>
      <c r="OBJ161" s="42"/>
      <c r="OBK161" s="41"/>
      <c r="OBL161" s="41"/>
      <c r="OBM161" s="41"/>
      <c r="OBN161" s="42"/>
      <c r="OBO161" s="41"/>
      <c r="OBP161" s="41"/>
      <c r="OBQ161" s="41"/>
      <c r="OBR161" s="42"/>
      <c r="OBS161" s="41"/>
      <c r="OBT161" s="41"/>
      <c r="OBU161" s="41"/>
      <c r="OBV161" s="42"/>
      <c r="OBW161" s="41"/>
      <c r="OBX161" s="41"/>
      <c r="OBY161" s="41"/>
      <c r="OBZ161" s="43"/>
      <c r="OCA161" s="44"/>
      <c r="OCB161" s="45"/>
      <c r="OCC161" s="45"/>
      <c r="OCD161" s="42"/>
      <c r="OCE161" s="41"/>
      <c r="OCF161" s="41"/>
      <c r="OCG161" s="41"/>
      <c r="OCH161" s="42"/>
      <c r="OCI161" s="41"/>
      <c r="OCJ161" s="41"/>
      <c r="OCK161" s="41"/>
      <c r="OCL161" s="42"/>
      <c r="OCM161" s="41"/>
      <c r="OCN161" s="41"/>
      <c r="OCO161" s="41"/>
      <c r="OCP161" s="42"/>
      <c r="OCQ161" s="41"/>
      <c r="OCR161" s="41"/>
      <c r="OCS161" s="41"/>
      <c r="OCT161" s="42"/>
      <c r="OCU161" s="41"/>
      <c r="OCV161" s="41"/>
      <c r="OCW161" s="41"/>
      <c r="OCX161" s="42"/>
      <c r="OCY161" s="41"/>
      <c r="OCZ161" s="41"/>
      <c r="ODA161" s="41"/>
      <c r="ODB161" s="42"/>
      <c r="ODC161" s="41"/>
      <c r="ODD161" s="41"/>
      <c r="ODE161" s="41"/>
      <c r="ODF161" s="42"/>
      <c r="ODG161" s="41"/>
      <c r="ODH161" s="41"/>
      <c r="ODI161" s="41"/>
      <c r="ODJ161" s="42"/>
      <c r="ODK161" s="41"/>
      <c r="ODL161" s="41"/>
      <c r="ODM161" s="41"/>
      <c r="ODN161" s="42"/>
      <c r="ODO161" s="41"/>
      <c r="ODP161" s="41"/>
      <c r="ODQ161" s="41"/>
      <c r="ODR161" s="42"/>
      <c r="ODS161" s="41"/>
      <c r="ODT161" s="41"/>
      <c r="ODU161" s="41"/>
      <c r="ODV161" s="42"/>
      <c r="ODW161" s="41"/>
      <c r="ODX161" s="41"/>
      <c r="ODY161" s="41"/>
      <c r="ODZ161" s="42"/>
      <c r="OEA161" s="41"/>
      <c r="OEB161" s="41"/>
      <c r="OEC161" s="41"/>
      <c r="OED161" s="42"/>
      <c r="OEE161" s="41"/>
      <c r="OEF161" s="41"/>
      <c r="OEG161" s="41"/>
      <c r="OEH161" s="42"/>
      <c r="OEI161" s="41"/>
      <c r="OEJ161" s="41"/>
      <c r="OEK161" s="41"/>
      <c r="OEL161" s="42"/>
      <c r="OEM161" s="41"/>
      <c r="OEN161" s="41"/>
      <c r="OEO161" s="41"/>
      <c r="OEP161" s="42"/>
      <c r="OEQ161" s="41"/>
      <c r="OER161" s="41"/>
      <c r="OES161" s="41"/>
      <c r="OET161" s="42"/>
      <c r="OEU161" s="41"/>
      <c r="OEV161" s="41"/>
      <c r="OEW161" s="41"/>
      <c r="OEX161" s="42"/>
      <c r="OEY161" s="41"/>
      <c r="OEZ161" s="41"/>
      <c r="OFA161" s="41"/>
      <c r="OFB161" s="42"/>
      <c r="OFC161" s="41"/>
      <c r="OFD161" s="41"/>
      <c r="OFE161" s="41"/>
      <c r="OFF161" s="42"/>
      <c r="OFG161" s="41"/>
      <c r="OFH161" s="41"/>
      <c r="OFI161" s="41"/>
      <c r="OFJ161" s="42"/>
      <c r="OFK161" s="41"/>
      <c r="OFL161" s="41"/>
      <c r="OFM161" s="41"/>
      <c r="OFN161" s="42"/>
      <c r="OFO161" s="41"/>
      <c r="OFP161" s="41"/>
      <c r="OFQ161" s="41"/>
      <c r="OFR161" s="42"/>
      <c r="OFS161" s="41"/>
      <c r="OFT161" s="41"/>
      <c r="OFU161" s="41"/>
      <c r="OFV161" s="42"/>
      <c r="OFW161" s="41"/>
      <c r="OFX161" s="41"/>
      <c r="OFY161" s="41"/>
      <c r="OFZ161" s="42"/>
      <c r="OGA161" s="41"/>
      <c r="OGB161" s="41"/>
      <c r="OGC161" s="41"/>
      <c r="OGD161" s="42"/>
      <c r="OGE161" s="41"/>
      <c r="OGF161" s="41"/>
      <c r="OGG161" s="41"/>
      <c r="OGH161" s="42"/>
      <c r="OGI161" s="41"/>
      <c r="OGJ161" s="41"/>
      <c r="OGK161" s="41"/>
      <c r="OGL161" s="42"/>
      <c r="OGM161" s="41"/>
      <c r="OGN161" s="41"/>
      <c r="OGO161" s="41"/>
      <c r="OGP161" s="42"/>
      <c r="OGQ161" s="41"/>
      <c r="OGR161" s="41"/>
      <c r="OGS161" s="41"/>
      <c r="OGT161" s="42"/>
      <c r="OGU161" s="41"/>
      <c r="OGV161" s="41"/>
      <c r="OGW161" s="41"/>
      <c r="OGX161" s="42"/>
      <c r="OGY161" s="41"/>
      <c r="OGZ161" s="41"/>
      <c r="OHA161" s="41"/>
      <c r="OHB161" s="42"/>
      <c r="OHC161" s="41"/>
      <c r="OHD161" s="41"/>
      <c r="OHE161" s="41"/>
      <c r="OHF161" s="42"/>
      <c r="OHG161" s="41"/>
      <c r="OHH161" s="41"/>
      <c r="OHI161" s="41"/>
      <c r="OHJ161" s="42"/>
      <c r="OHK161" s="41"/>
      <c r="OHL161" s="41"/>
      <c r="OHM161" s="41"/>
      <c r="OHN161" s="42"/>
      <c r="OHO161" s="41"/>
      <c r="OHP161" s="41"/>
      <c r="OHQ161" s="41"/>
      <c r="OHR161" s="42"/>
      <c r="OHS161" s="41"/>
      <c r="OHT161" s="41"/>
      <c r="OHU161" s="41"/>
      <c r="OHV161" s="42"/>
      <c r="OHW161" s="41"/>
      <c r="OHX161" s="41"/>
      <c r="OHY161" s="41"/>
      <c r="OHZ161" s="42"/>
      <c r="OIA161" s="41"/>
      <c r="OIB161" s="41"/>
      <c r="OIC161" s="41"/>
      <c r="OID161" s="43"/>
      <c r="OIE161" s="44"/>
      <c r="OIF161" s="45"/>
      <c r="OIG161" s="45"/>
      <c r="OIH161" s="42"/>
      <c r="OII161" s="41"/>
      <c r="OIJ161" s="41"/>
      <c r="OIK161" s="41"/>
      <c r="OIL161" s="42"/>
      <c r="OIM161" s="41"/>
      <c r="OIN161" s="41"/>
      <c r="OIO161" s="41"/>
      <c r="OIP161" s="42"/>
      <c r="OIQ161" s="41"/>
      <c r="OIR161" s="41"/>
      <c r="OIS161" s="41"/>
      <c r="OIT161" s="42"/>
      <c r="OIU161" s="41"/>
      <c r="OIV161" s="41"/>
      <c r="OIW161" s="41"/>
      <c r="OIX161" s="42"/>
      <c r="OIY161" s="41"/>
      <c r="OIZ161" s="41"/>
      <c r="OJA161" s="41"/>
      <c r="OJB161" s="42"/>
      <c r="OJC161" s="41"/>
      <c r="OJD161" s="41"/>
      <c r="OJE161" s="41"/>
      <c r="OJF161" s="42"/>
      <c r="OJG161" s="41"/>
      <c r="OJH161" s="41"/>
      <c r="OJI161" s="41"/>
      <c r="OJJ161" s="42"/>
      <c r="OJK161" s="41"/>
      <c r="OJL161" s="41"/>
      <c r="OJM161" s="41"/>
      <c r="OJN161" s="42"/>
      <c r="OJO161" s="41"/>
      <c r="OJP161" s="41"/>
      <c r="OJQ161" s="41"/>
      <c r="OJR161" s="42"/>
      <c r="OJS161" s="41"/>
      <c r="OJT161" s="41"/>
      <c r="OJU161" s="41"/>
      <c r="OJV161" s="42"/>
      <c r="OJW161" s="41"/>
      <c r="OJX161" s="41"/>
      <c r="OJY161" s="41"/>
      <c r="OJZ161" s="42"/>
      <c r="OKA161" s="41"/>
      <c r="OKB161" s="41"/>
      <c r="OKC161" s="41"/>
      <c r="OKD161" s="42"/>
      <c r="OKE161" s="41"/>
      <c r="OKF161" s="41"/>
      <c r="OKG161" s="41"/>
      <c r="OKH161" s="42"/>
      <c r="OKI161" s="41"/>
      <c r="OKJ161" s="41"/>
      <c r="OKK161" s="41"/>
      <c r="OKL161" s="42"/>
      <c r="OKM161" s="41"/>
      <c r="OKN161" s="41"/>
      <c r="OKO161" s="41"/>
      <c r="OKP161" s="42"/>
      <c r="OKQ161" s="41"/>
      <c r="OKR161" s="41"/>
      <c r="OKS161" s="41"/>
      <c r="OKT161" s="42"/>
      <c r="OKU161" s="41"/>
      <c r="OKV161" s="41"/>
      <c r="OKW161" s="41"/>
      <c r="OKX161" s="42"/>
      <c r="OKY161" s="41"/>
      <c r="OKZ161" s="41"/>
      <c r="OLA161" s="41"/>
      <c r="OLB161" s="42"/>
      <c r="OLC161" s="41"/>
      <c r="OLD161" s="41"/>
      <c r="OLE161" s="41"/>
      <c r="OLF161" s="42"/>
      <c r="OLG161" s="41"/>
      <c r="OLH161" s="41"/>
      <c r="OLI161" s="41"/>
      <c r="OLJ161" s="42"/>
      <c r="OLK161" s="41"/>
      <c r="OLL161" s="41"/>
      <c r="OLM161" s="41"/>
      <c r="OLN161" s="42"/>
      <c r="OLO161" s="41"/>
      <c r="OLP161" s="41"/>
      <c r="OLQ161" s="41"/>
      <c r="OLR161" s="42"/>
      <c r="OLS161" s="41"/>
      <c r="OLT161" s="41"/>
      <c r="OLU161" s="41"/>
      <c r="OLV161" s="42"/>
      <c r="OLW161" s="41"/>
      <c r="OLX161" s="41"/>
      <c r="OLY161" s="41"/>
      <c r="OLZ161" s="42"/>
      <c r="OMA161" s="41"/>
      <c r="OMB161" s="41"/>
      <c r="OMC161" s="41"/>
      <c r="OMD161" s="42"/>
      <c r="OME161" s="41"/>
      <c r="OMF161" s="41"/>
      <c r="OMG161" s="41"/>
      <c r="OMH161" s="42"/>
      <c r="OMI161" s="41"/>
      <c r="OMJ161" s="41"/>
      <c r="OMK161" s="41"/>
      <c r="OML161" s="42"/>
      <c r="OMM161" s="41"/>
      <c r="OMN161" s="41"/>
      <c r="OMO161" s="41"/>
      <c r="OMP161" s="42"/>
      <c r="OMQ161" s="41"/>
      <c r="OMR161" s="41"/>
      <c r="OMS161" s="41"/>
      <c r="OMT161" s="42"/>
      <c r="OMU161" s="41"/>
      <c r="OMV161" s="41"/>
      <c r="OMW161" s="41"/>
      <c r="OMX161" s="42"/>
      <c r="OMY161" s="41"/>
      <c r="OMZ161" s="41"/>
      <c r="ONA161" s="41"/>
      <c r="ONB161" s="42"/>
      <c r="ONC161" s="41"/>
      <c r="OND161" s="41"/>
      <c r="ONE161" s="41"/>
      <c r="ONF161" s="42"/>
      <c r="ONG161" s="41"/>
      <c r="ONH161" s="41"/>
      <c r="ONI161" s="41"/>
      <c r="ONJ161" s="42"/>
      <c r="ONK161" s="41"/>
      <c r="ONL161" s="41"/>
      <c r="ONM161" s="41"/>
      <c r="ONN161" s="42"/>
      <c r="ONO161" s="41"/>
      <c r="ONP161" s="41"/>
      <c r="ONQ161" s="41"/>
      <c r="ONR161" s="42"/>
      <c r="ONS161" s="41"/>
      <c r="ONT161" s="41"/>
      <c r="ONU161" s="41"/>
      <c r="ONV161" s="42"/>
      <c r="ONW161" s="41"/>
      <c r="ONX161" s="41"/>
      <c r="ONY161" s="41"/>
      <c r="ONZ161" s="42"/>
      <c r="OOA161" s="41"/>
      <c r="OOB161" s="41"/>
      <c r="OOC161" s="41"/>
      <c r="OOD161" s="42"/>
      <c r="OOE161" s="41"/>
      <c r="OOF161" s="41"/>
      <c r="OOG161" s="41"/>
      <c r="OOH161" s="43"/>
      <c r="OOI161" s="44"/>
      <c r="OOJ161" s="45"/>
      <c r="OOK161" s="45"/>
      <c r="OOL161" s="42"/>
      <c r="OOM161" s="41"/>
      <c r="OON161" s="41"/>
      <c r="OOO161" s="41"/>
      <c r="OOP161" s="42"/>
      <c r="OOQ161" s="41"/>
      <c r="OOR161" s="41"/>
      <c r="OOS161" s="41"/>
      <c r="OOT161" s="42"/>
      <c r="OOU161" s="41"/>
      <c r="OOV161" s="41"/>
      <c r="OOW161" s="41"/>
      <c r="OOX161" s="42"/>
      <c r="OOY161" s="41"/>
      <c r="OOZ161" s="41"/>
      <c r="OPA161" s="41"/>
      <c r="OPB161" s="42"/>
      <c r="OPC161" s="41"/>
      <c r="OPD161" s="41"/>
      <c r="OPE161" s="41"/>
      <c r="OPF161" s="42"/>
      <c r="OPG161" s="41"/>
      <c r="OPH161" s="41"/>
      <c r="OPI161" s="41"/>
      <c r="OPJ161" s="42"/>
      <c r="OPK161" s="41"/>
      <c r="OPL161" s="41"/>
      <c r="OPM161" s="41"/>
      <c r="OPN161" s="42"/>
      <c r="OPO161" s="41"/>
      <c r="OPP161" s="41"/>
      <c r="OPQ161" s="41"/>
      <c r="OPR161" s="42"/>
      <c r="OPS161" s="41"/>
      <c r="OPT161" s="41"/>
      <c r="OPU161" s="41"/>
      <c r="OPV161" s="42"/>
      <c r="OPW161" s="41"/>
      <c r="OPX161" s="41"/>
      <c r="OPY161" s="41"/>
      <c r="OPZ161" s="42"/>
      <c r="OQA161" s="41"/>
      <c r="OQB161" s="41"/>
      <c r="OQC161" s="41"/>
      <c r="OQD161" s="42"/>
      <c r="OQE161" s="41"/>
      <c r="OQF161" s="41"/>
      <c r="OQG161" s="41"/>
      <c r="OQH161" s="42"/>
      <c r="OQI161" s="41"/>
      <c r="OQJ161" s="41"/>
      <c r="OQK161" s="41"/>
      <c r="OQL161" s="42"/>
      <c r="OQM161" s="41"/>
      <c r="OQN161" s="41"/>
      <c r="OQO161" s="41"/>
      <c r="OQP161" s="42"/>
      <c r="OQQ161" s="41"/>
      <c r="OQR161" s="41"/>
      <c r="OQS161" s="41"/>
      <c r="OQT161" s="42"/>
      <c r="OQU161" s="41"/>
      <c r="OQV161" s="41"/>
      <c r="OQW161" s="41"/>
      <c r="OQX161" s="42"/>
      <c r="OQY161" s="41"/>
      <c r="OQZ161" s="41"/>
      <c r="ORA161" s="41"/>
      <c r="ORB161" s="42"/>
      <c r="ORC161" s="41"/>
      <c r="ORD161" s="41"/>
      <c r="ORE161" s="41"/>
      <c r="ORF161" s="42"/>
      <c r="ORG161" s="41"/>
      <c r="ORH161" s="41"/>
      <c r="ORI161" s="41"/>
      <c r="ORJ161" s="42"/>
      <c r="ORK161" s="41"/>
      <c r="ORL161" s="41"/>
      <c r="ORM161" s="41"/>
      <c r="ORN161" s="42"/>
      <c r="ORO161" s="41"/>
      <c r="ORP161" s="41"/>
      <c r="ORQ161" s="41"/>
      <c r="ORR161" s="42"/>
      <c r="ORS161" s="41"/>
      <c r="ORT161" s="41"/>
      <c r="ORU161" s="41"/>
      <c r="ORV161" s="42"/>
      <c r="ORW161" s="41"/>
      <c r="ORX161" s="41"/>
      <c r="ORY161" s="41"/>
      <c r="ORZ161" s="42"/>
      <c r="OSA161" s="41"/>
      <c r="OSB161" s="41"/>
      <c r="OSC161" s="41"/>
      <c r="OSD161" s="42"/>
      <c r="OSE161" s="41"/>
      <c r="OSF161" s="41"/>
      <c r="OSG161" s="41"/>
      <c r="OSH161" s="42"/>
      <c r="OSI161" s="41"/>
      <c r="OSJ161" s="41"/>
      <c r="OSK161" s="41"/>
      <c r="OSL161" s="42"/>
      <c r="OSM161" s="41"/>
      <c r="OSN161" s="41"/>
      <c r="OSO161" s="41"/>
      <c r="OSP161" s="42"/>
      <c r="OSQ161" s="41"/>
      <c r="OSR161" s="41"/>
      <c r="OSS161" s="41"/>
      <c r="OST161" s="42"/>
      <c r="OSU161" s="41"/>
      <c r="OSV161" s="41"/>
      <c r="OSW161" s="41"/>
      <c r="OSX161" s="42"/>
      <c r="OSY161" s="41"/>
      <c r="OSZ161" s="41"/>
      <c r="OTA161" s="41"/>
      <c r="OTB161" s="42"/>
      <c r="OTC161" s="41"/>
      <c r="OTD161" s="41"/>
      <c r="OTE161" s="41"/>
      <c r="OTF161" s="42"/>
      <c r="OTG161" s="41"/>
      <c r="OTH161" s="41"/>
      <c r="OTI161" s="41"/>
      <c r="OTJ161" s="42"/>
      <c r="OTK161" s="41"/>
      <c r="OTL161" s="41"/>
      <c r="OTM161" s="41"/>
      <c r="OTN161" s="42"/>
      <c r="OTO161" s="41"/>
      <c r="OTP161" s="41"/>
      <c r="OTQ161" s="41"/>
      <c r="OTR161" s="42"/>
      <c r="OTS161" s="41"/>
      <c r="OTT161" s="41"/>
      <c r="OTU161" s="41"/>
      <c r="OTV161" s="42"/>
      <c r="OTW161" s="41"/>
      <c r="OTX161" s="41"/>
      <c r="OTY161" s="41"/>
      <c r="OTZ161" s="42"/>
      <c r="OUA161" s="41"/>
      <c r="OUB161" s="41"/>
      <c r="OUC161" s="41"/>
      <c r="OUD161" s="42"/>
      <c r="OUE161" s="41"/>
      <c r="OUF161" s="41"/>
      <c r="OUG161" s="41"/>
      <c r="OUH161" s="42"/>
      <c r="OUI161" s="41"/>
      <c r="OUJ161" s="41"/>
      <c r="OUK161" s="41"/>
      <c r="OUL161" s="43"/>
      <c r="OUM161" s="44"/>
      <c r="OUN161" s="45"/>
      <c r="OUO161" s="45"/>
      <c r="OUP161" s="42"/>
      <c r="OUQ161" s="41"/>
      <c r="OUR161" s="41"/>
      <c r="OUS161" s="41"/>
      <c r="OUT161" s="42"/>
      <c r="OUU161" s="41"/>
      <c r="OUV161" s="41"/>
      <c r="OUW161" s="41"/>
      <c r="OUX161" s="42"/>
      <c r="OUY161" s="41"/>
      <c r="OUZ161" s="41"/>
      <c r="OVA161" s="41"/>
      <c r="OVB161" s="42"/>
      <c r="OVC161" s="41"/>
      <c r="OVD161" s="41"/>
      <c r="OVE161" s="41"/>
      <c r="OVF161" s="42"/>
      <c r="OVG161" s="41"/>
      <c r="OVH161" s="41"/>
      <c r="OVI161" s="41"/>
      <c r="OVJ161" s="42"/>
      <c r="OVK161" s="41"/>
      <c r="OVL161" s="41"/>
      <c r="OVM161" s="41"/>
      <c r="OVN161" s="42"/>
      <c r="OVO161" s="41"/>
      <c r="OVP161" s="41"/>
      <c r="OVQ161" s="41"/>
      <c r="OVR161" s="42"/>
      <c r="OVS161" s="41"/>
      <c r="OVT161" s="41"/>
      <c r="OVU161" s="41"/>
      <c r="OVV161" s="42"/>
      <c r="OVW161" s="41"/>
      <c r="OVX161" s="41"/>
      <c r="OVY161" s="41"/>
      <c r="OVZ161" s="42"/>
      <c r="OWA161" s="41"/>
      <c r="OWB161" s="41"/>
      <c r="OWC161" s="41"/>
      <c r="OWD161" s="42"/>
      <c r="OWE161" s="41"/>
      <c r="OWF161" s="41"/>
      <c r="OWG161" s="41"/>
      <c r="OWH161" s="42"/>
      <c r="OWI161" s="41"/>
      <c r="OWJ161" s="41"/>
      <c r="OWK161" s="41"/>
      <c r="OWL161" s="42"/>
      <c r="OWM161" s="41"/>
      <c r="OWN161" s="41"/>
      <c r="OWO161" s="41"/>
      <c r="OWP161" s="42"/>
      <c r="OWQ161" s="41"/>
      <c r="OWR161" s="41"/>
      <c r="OWS161" s="41"/>
      <c r="OWT161" s="42"/>
      <c r="OWU161" s="41"/>
      <c r="OWV161" s="41"/>
      <c r="OWW161" s="41"/>
      <c r="OWX161" s="42"/>
      <c r="OWY161" s="41"/>
      <c r="OWZ161" s="41"/>
      <c r="OXA161" s="41"/>
      <c r="OXB161" s="42"/>
      <c r="OXC161" s="41"/>
      <c r="OXD161" s="41"/>
      <c r="OXE161" s="41"/>
      <c r="OXF161" s="42"/>
      <c r="OXG161" s="41"/>
      <c r="OXH161" s="41"/>
      <c r="OXI161" s="41"/>
      <c r="OXJ161" s="42"/>
      <c r="OXK161" s="41"/>
      <c r="OXL161" s="41"/>
      <c r="OXM161" s="41"/>
      <c r="OXN161" s="42"/>
      <c r="OXO161" s="41"/>
      <c r="OXP161" s="41"/>
      <c r="OXQ161" s="41"/>
      <c r="OXR161" s="42"/>
      <c r="OXS161" s="41"/>
      <c r="OXT161" s="41"/>
      <c r="OXU161" s="41"/>
      <c r="OXV161" s="42"/>
      <c r="OXW161" s="41"/>
      <c r="OXX161" s="41"/>
      <c r="OXY161" s="41"/>
      <c r="OXZ161" s="42"/>
      <c r="OYA161" s="41"/>
      <c r="OYB161" s="41"/>
      <c r="OYC161" s="41"/>
      <c r="OYD161" s="42"/>
      <c r="OYE161" s="41"/>
      <c r="OYF161" s="41"/>
      <c r="OYG161" s="41"/>
      <c r="OYH161" s="42"/>
      <c r="OYI161" s="41"/>
      <c r="OYJ161" s="41"/>
      <c r="OYK161" s="41"/>
      <c r="OYL161" s="42"/>
      <c r="OYM161" s="41"/>
      <c r="OYN161" s="41"/>
      <c r="OYO161" s="41"/>
      <c r="OYP161" s="42"/>
      <c r="OYQ161" s="41"/>
      <c r="OYR161" s="41"/>
      <c r="OYS161" s="41"/>
      <c r="OYT161" s="42"/>
      <c r="OYU161" s="41"/>
      <c r="OYV161" s="41"/>
      <c r="OYW161" s="41"/>
      <c r="OYX161" s="42"/>
      <c r="OYY161" s="41"/>
      <c r="OYZ161" s="41"/>
      <c r="OZA161" s="41"/>
      <c r="OZB161" s="42"/>
      <c r="OZC161" s="41"/>
      <c r="OZD161" s="41"/>
      <c r="OZE161" s="41"/>
      <c r="OZF161" s="42"/>
      <c r="OZG161" s="41"/>
      <c r="OZH161" s="41"/>
      <c r="OZI161" s="41"/>
      <c r="OZJ161" s="42"/>
      <c r="OZK161" s="41"/>
      <c r="OZL161" s="41"/>
      <c r="OZM161" s="41"/>
      <c r="OZN161" s="42"/>
      <c r="OZO161" s="41"/>
      <c r="OZP161" s="41"/>
      <c r="OZQ161" s="41"/>
      <c r="OZR161" s="42"/>
      <c r="OZS161" s="41"/>
      <c r="OZT161" s="41"/>
      <c r="OZU161" s="41"/>
      <c r="OZV161" s="42"/>
      <c r="OZW161" s="41"/>
      <c r="OZX161" s="41"/>
      <c r="OZY161" s="41"/>
      <c r="OZZ161" s="42"/>
      <c r="PAA161" s="41"/>
      <c r="PAB161" s="41"/>
      <c r="PAC161" s="41"/>
      <c r="PAD161" s="42"/>
      <c r="PAE161" s="41"/>
      <c r="PAF161" s="41"/>
      <c r="PAG161" s="41"/>
      <c r="PAH161" s="42"/>
      <c r="PAI161" s="41"/>
      <c r="PAJ161" s="41"/>
      <c r="PAK161" s="41"/>
      <c r="PAL161" s="42"/>
      <c r="PAM161" s="41"/>
      <c r="PAN161" s="41"/>
      <c r="PAO161" s="41"/>
      <c r="PAP161" s="43"/>
      <c r="PAQ161" s="44"/>
      <c r="PAR161" s="45"/>
      <c r="PAS161" s="45"/>
      <c r="PAT161" s="42"/>
      <c r="PAU161" s="41"/>
      <c r="PAV161" s="41"/>
      <c r="PAW161" s="41"/>
      <c r="PAX161" s="42"/>
      <c r="PAY161" s="41"/>
      <c r="PAZ161" s="41"/>
      <c r="PBA161" s="41"/>
      <c r="PBB161" s="42"/>
      <c r="PBC161" s="41"/>
      <c r="PBD161" s="41"/>
      <c r="PBE161" s="41"/>
      <c r="PBF161" s="42"/>
      <c r="PBG161" s="41"/>
      <c r="PBH161" s="41"/>
      <c r="PBI161" s="41"/>
      <c r="PBJ161" s="42"/>
      <c r="PBK161" s="41"/>
      <c r="PBL161" s="41"/>
      <c r="PBM161" s="41"/>
      <c r="PBN161" s="42"/>
      <c r="PBO161" s="41"/>
      <c r="PBP161" s="41"/>
      <c r="PBQ161" s="41"/>
      <c r="PBR161" s="42"/>
      <c r="PBS161" s="41"/>
      <c r="PBT161" s="41"/>
      <c r="PBU161" s="41"/>
      <c r="PBV161" s="42"/>
      <c r="PBW161" s="41"/>
      <c r="PBX161" s="41"/>
      <c r="PBY161" s="41"/>
      <c r="PBZ161" s="42"/>
      <c r="PCA161" s="41"/>
      <c r="PCB161" s="41"/>
      <c r="PCC161" s="41"/>
      <c r="PCD161" s="42"/>
      <c r="PCE161" s="41"/>
      <c r="PCF161" s="41"/>
      <c r="PCG161" s="41"/>
      <c r="PCH161" s="42"/>
      <c r="PCI161" s="41"/>
      <c r="PCJ161" s="41"/>
      <c r="PCK161" s="41"/>
      <c r="PCL161" s="42"/>
      <c r="PCM161" s="41"/>
      <c r="PCN161" s="41"/>
      <c r="PCO161" s="41"/>
      <c r="PCP161" s="42"/>
      <c r="PCQ161" s="41"/>
      <c r="PCR161" s="41"/>
      <c r="PCS161" s="41"/>
      <c r="PCT161" s="42"/>
      <c r="PCU161" s="41"/>
      <c r="PCV161" s="41"/>
      <c r="PCW161" s="41"/>
      <c r="PCX161" s="42"/>
      <c r="PCY161" s="41"/>
      <c r="PCZ161" s="41"/>
      <c r="PDA161" s="41"/>
      <c r="PDB161" s="42"/>
      <c r="PDC161" s="41"/>
      <c r="PDD161" s="41"/>
      <c r="PDE161" s="41"/>
      <c r="PDF161" s="42"/>
      <c r="PDG161" s="41"/>
      <c r="PDH161" s="41"/>
      <c r="PDI161" s="41"/>
      <c r="PDJ161" s="42"/>
      <c r="PDK161" s="41"/>
      <c r="PDL161" s="41"/>
      <c r="PDM161" s="41"/>
      <c r="PDN161" s="42"/>
      <c r="PDO161" s="41"/>
      <c r="PDP161" s="41"/>
      <c r="PDQ161" s="41"/>
      <c r="PDR161" s="42"/>
      <c r="PDS161" s="41"/>
      <c r="PDT161" s="41"/>
      <c r="PDU161" s="41"/>
      <c r="PDV161" s="42"/>
      <c r="PDW161" s="41"/>
      <c r="PDX161" s="41"/>
      <c r="PDY161" s="41"/>
      <c r="PDZ161" s="42"/>
      <c r="PEA161" s="41"/>
      <c r="PEB161" s="41"/>
      <c r="PEC161" s="41"/>
      <c r="PED161" s="42"/>
      <c r="PEE161" s="41"/>
      <c r="PEF161" s="41"/>
      <c r="PEG161" s="41"/>
      <c r="PEH161" s="42"/>
      <c r="PEI161" s="41"/>
      <c r="PEJ161" s="41"/>
      <c r="PEK161" s="41"/>
      <c r="PEL161" s="42"/>
      <c r="PEM161" s="41"/>
      <c r="PEN161" s="41"/>
      <c r="PEO161" s="41"/>
      <c r="PEP161" s="42"/>
      <c r="PEQ161" s="41"/>
      <c r="PER161" s="41"/>
      <c r="PES161" s="41"/>
      <c r="PET161" s="42"/>
      <c r="PEU161" s="41"/>
      <c r="PEV161" s="41"/>
      <c r="PEW161" s="41"/>
      <c r="PEX161" s="42"/>
      <c r="PEY161" s="41"/>
      <c r="PEZ161" s="41"/>
      <c r="PFA161" s="41"/>
      <c r="PFB161" s="42"/>
      <c r="PFC161" s="41"/>
      <c r="PFD161" s="41"/>
      <c r="PFE161" s="41"/>
      <c r="PFF161" s="42"/>
      <c r="PFG161" s="41"/>
      <c r="PFH161" s="41"/>
      <c r="PFI161" s="41"/>
      <c r="PFJ161" s="42"/>
      <c r="PFK161" s="41"/>
      <c r="PFL161" s="41"/>
      <c r="PFM161" s="41"/>
      <c r="PFN161" s="42"/>
      <c r="PFO161" s="41"/>
      <c r="PFP161" s="41"/>
      <c r="PFQ161" s="41"/>
      <c r="PFR161" s="42"/>
      <c r="PFS161" s="41"/>
      <c r="PFT161" s="41"/>
      <c r="PFU161" s="41"/>
      <c r="PFV161" s="42"/>
      <c r="PFW161" s="41"/>
      <c r="PFX161" s="41"/>
      <c r="PFY161" s="41"/>
      <c r="PFZ161" s="42"/>
      <c r="PGA161" s="41"/>
      <c r="PGB161" s="41"/>
      <c r="PGC161" s="41"/>
      <c r="PGD161" s="42"/>
      <c r="PGE161" s="41"/>
      <c r="PGF161" s="41"/>
      <c r="PGG161" s="41"/>
      <c r="PGH161" s="42"/>
      <c r="PGI161" s="41"/>
      <c r="PGJ161" s="41"/>
      <c r="PGK161" s="41"/>
      <c r="PGL161" s="42"/>
      <c r="PGM161" s="41"/>
      <c r="PGN161" s="41"/>
      <c r="PGO161" s="41"/>
      <c r="PGP161" s="42"/>
      <c r="PGQ161" s="41"/>
      <c r="PGR161" s="41"/>
      <c r="PGS161" s="41"/>
      <c r="PGT161" s="43"/>
      <c r="PGU161" s="44"/>
      <c r="PGV161" s="45"/>
      <c r="PGW161" s="45"/>
      <c r="PGX161" s="42"/>
      <c r="PGY161" s="41"/>
      <c r="PGZ161" s="41"/>
      <c r="PHA161" s="41"/>
      <c r="PHB161" s="42"/>
      <c r="PHC161" s="41"/>
      <c r="PHD161" s="41"/>
      <c r="PHE161" s="41"/>
      <c r="PHF161" s="42"/>
      <c r="PHG161" s="41"/>
      <c r="PHH161" s="41"/>
      <c r="PHI161" s="41"/>
      <c r="PHJ161" s="42"/>
      <c r="PHK161" s="41"/>
      <c r="PHL161" s="41"/>
      <c r="PHM161" s="41"/>
      <c r="PHN161" s="42"/>
      <c r="PHO161" s="41"/>
      <c r="PHP161" s="41"/>
      <c r="PHQ161" s="41"/>
      <c r="PHR161" s="42"/>
      <c r="PHS161" s="41"/>
      <c r="PHT161" s="41"/>
      <c r="PHU161" s="41"/>
      <c r="PHV161" s="42"/>
      <c r="PHW161" s="41"/>
      <c r="PHX161" s="41"/>
      <c r="PHY161" s="41"/>
      <c r="PHZ161" s="42"/>
      <c r="PIA161" s="41"/>
      <c r="PIB161" s="41"/>
      <c r="PIC161" s="41"/>
      <c r="PID161" s="42"/>
      <c r="PIE161" s="41"/>
      <c r="PIF161" s="41"/>
      <c r="PIG161" s="41"/>
      <c r="PIH161" s="42"/>
      <c r="PII161" s="41"/>
      <c r="PIJ161" s="41"/>
      <c r="PIK161" s="41"/>
      <c r="PIL161" s="42"/>
      <c r="PIM161" s="41"/>
      <c r="PIN161" s="41"/>
      <c r="PIO161" s="41"/>
      <c r="PIP161" s="42"/>
      <c r="PIQ161" s="41"/>
      <c r="PIR161" s="41"/>
      <c r="PIS161" s="41"/>
      <c r="PIT161" s="42"/>
      <c r="PIU161" s="41"/>
      <c r="PIV161" s="41"/>
      <c r="PIW161" s="41"/>
      <c r="PIX161" s="42"/>
      <c r="PIY161" s="41"/>
      <c r="PIZ161" s="41"/>
      <c r="PJA161" s="41"/>
      <c r="PJB161" s="42"/>
      <c r="PJC161" s="41"/>
      <c r="PJD161" s="41"/>
      <c r="PJE161" s="41"/>
      <c r="PJF161" s="42"/>
      <c r="PJG161" s="41"/>
      <c r="PJH161" s="41"/>
      <c r="PJI161" s="41"/>
      <c r="PJJ161" s="42"/>
      <c r="PJK161" s="41"/>
      <c r="PJL161" s="41"/>
      <c r="PJM161" s="41"/>
      <c r="PJN161" s="42"/>
      <c r="PJO161" s="41"/>
      <c r="PJP161" s="41"/>
      <c r="PJQ161" s="41"/>
      <c r="PJR161" s="42"/>
      <c r="PJS161" s="41"/>
      <c r="PJT161" s="41"/>
      <c r="PJU161" s="41"/>
      <c r="PJV161" s="42"/>
      <c r="PJW161" s="41"/>
      <c r="PJX161" s="41"/>
      <c r="PJY161" s="41"/>
      <c r="PJZ161" s="42"/>
      <c r="PKA161" s="41"/>
      <c r="PKB161" s="41"/>
      <c r="PKC161" s="41"/>
      <c r="PKD161" s="42"/>
      <c r="PKE161" s="41"/>
      <c r="PKF161" s="41"/>
      <c r="PKG161" s="41"/>
      <c r="PKH161" s="42"/>
      <c r="PKI161" s="41"/>
      <c r="PKJ161" s="41"/>
      <c r="PKK161" s="41"/>
      <c r="PKL161" s="42"/>
      <c r="PKM161" s="41"/>
      <c r="PKN161" s="41"/>
      <c r="PKO161" s="41"/>
      <c r="PKP161" s="42"/>
      <c r="PKQ161" s="41"/>
      <c r="PKR161" s="41"/>
      <c r="PKS161" s="41"/>
      <c r="PKT161" s="42"/>
      <c r="PKU161" s="41"/>
      <c r="PKV161" s="41"/>
      <c r="PKW161" s="41"/>
      <c r="PKX161" s="42"/>
      <c r="PKY161" s="41"/>
      <c r="PKZ161" s="41"/>
      <c r="PLA161" s="41"/>
      <c r="PLB161" s="42"/>
      <c r="PLC161" s="41"/>
      <c r="PLD161" s="41"/>
      <c r="PLE161" s="41"/>
      <c r="PLF161" s="42"/>
      <c r="PLG161" s="41"/>
      <c r="PLH161" s="41"/>
      <c r="PLI161" s="41"/>
      <c r="PLJ161" s="42"/>
      <c r="PLK161" s="41"/>
      <c r="PLL161" s="41"/>
      <c r="PLM161" s="41"/>
      <c r="PLN161" s="42"/>
      <c r="PLO161" s="41"/>
      <c r="PLP161" s="41"/>
      <c r="PLQ161" s="41"/>
      <c r="PLR161" s="42"/>
      <c r="PLS161" s="41"/>
      <c r="PLT161" s="41"/>
      <c r="PLU161" s="41"/>
      <c r="PLV161" s="42"/>
      <c r="PLW161" s="41"/>
      <c r="PLX161" s="41"/>
      <c r="PLY161" s="41"/>
      <c r="PLZ161" s="42"/>
      <c r="PMA161" s="41"/>
      <c r="PMB161" s="41"/>
      <c r="PMC161" s="41"/>
      <c r="PMD161" s="42"/>
      <c r="PME161" s="41"/>
      <c r="PMF161" s="41"/>
      <c r="PMG161" s="41"/>
      <c r="PMH161" s="42"/>
      <c r="PMI161" s="41"/>
      <c r="PMJ161" s="41"/>
      <c r="PMK161" s="41"/>
      <c r="PML161" s="42"/>
      <c r="PMM161" s="41"/>
      <c r="PMN161" s="41"/>
      <c r="PMO161" s="41"/>
      <c r="PMP161" s="42"/>
      <c r="PMQ161" s="41"/>
      <c r="PMR161" s="41"/>
      <c r="PMS161" s="41"/>
      <c r="PMT161" s="42"/>
      <c r="PMU161" s="41"/>
      <c r="PMV161" s="41"/>
      <c r="PMW161" s="41"/>
      <c r="PMX161" s="43"/>
      <c r="PMY161" s="44"/>
      <c r="PMZ161" s="45"/>
      <c r="PNA161" s="45"/>
      <c r="PNB161" s="42"/>
      <c r="PNC161" s="41"/>
      <c r="PND161" s="41"/>
      <c r="PNE161" s="41"/>
      <c r="PNF161" s="42"/>
      <c r="PNG161" s="41"/>
      <c r="PNH161" s="41"/>
      <c r="PNI161" s="41"/>
      <c r="PNJ161" s="42"/>
      <c r="PNK161" s="41"/>
      <c r="PNL161" s="41"/>
      <c r="PNM161" s="41"/>
      <c r="PNN161" s="42"/>
      <c r="PNO161" s="41"/>
      <c r="PNP161" s="41"/>
      <c r="PNQ161" s="41"/>
      <c r="PNR161" s="42"/>
      <c r="PNS161" s="41"/>
      <c r="PNT161" s="41"/>
      <c r="PNU161" s="41"/>
      <c r="PNV161" s="42"/>
      <c r="PNW161" s="41"/>
      <c r="PNX161" s="41"/>
      <c r="PNY161" s="41"/>
      <c r="PNZ161" s="42"/>
      <c r="POA161" s="41"/>
      <c r="POB161" s="41"/>
      <c r="POC161" s="41"/>
      <c r="POD161" s="42"/>
      <c r="POE161" s="41"/>
      <c r="POF161" s="41"/>
      <c r="POG161" s="41"/>
      <c r="POH161" s="42"/>
      <c r="POI161" s="41"/>
      <c r="POJ161" s="41"/>
      <c r="POK161" s="41"/>
      <c r="POL161" s="42"/>
      <c r="POM161" s="41"/>
      <c r="PON161" s="41"/>
      <c r="POO161" s="41"/>
      <c r="POP161" s="42"/>
      <c r="POQ161" s="41"/>
      <c r="POR161" s="41"/>
      <c r="POS161" s="41"/>
      <c r="POT161" s="42"/>
      <c r="POU161" s="41"/>
      <c r="POV161" s="41"/>
      <c r="POW161" s="41"/>
      <c r="POX161" s="42"/>
      <c r="POY161" s="41"/>
      <c r="POZ161" s="41"/>
      <c r="PPA161" s="41"/>
      <c r="PPB161" s="42"/>
      <c r="PPC161" s="41"/>
      <c r="PPD161" s="41"/>
      <c r="PPE161" s="41"/>
      <c r="PPF161" s="42"/>
      <c r="PPG161" s="41"/>
      <c r="PPH161" s="41"/>
      <c r="PPI161" s="41"/>
      <c r="PPJ161" s="42"/>
      <c r="PPK161" s="41"/>
      <c r="PPL161" s="41"/>
      <c r="PPM161" s="41"/>
      <c r="PPN161" s="42"/>
      <c r="PPO161" s="41"/>
      <c r="PPP161" s="41"/>
      <c r="PPQ161" s="41"/>
      <c r="PPR161" s="42"/>
      <c r="PPS161" s="41"/>
      <c r="PPT161" s="41"/>
      <c r="PPU161" s="41"/>
      <c r="PPV161" s="42"/>
      <c r="PPW161" s="41"/>
      <c r="PPX161" s="41"/>
      <c r="PPY161" s="41"/>
      <c r="PPZ161" s="42"/>
      <c r="PQA161" s="41"/>
      <c r="PQB161" s="41"/>
      <c r="PQC161" s="41"/>
      <c r="PQD161" s="42"/>
      <c r="PQE161" s="41"/>
      <c r="PQF161" s="41"/>
      <c r="PQG161" s="41"/>
      <c r="PQH161" s="42"/>
      <c r="PQI161" s="41"/>
      <c r="PQJ161" s="41"/>
      <c r="PQK161" s="41"/>
      <c r="PQL161" s="42"/>
      <c r="PQM161" s="41"/>
      <c r="PQN161" s="41"/>
      <c r="PQO161" s="41"/>
      <c r="PQP161" s="42"/>
      <c r="PQQ161" s="41"/>
      <c r="PQR161" s="41"/>
      <c r="PQS161" s="41"/>
      <c r="PQT161" s="42"/>
      <c r="PQU161" s="41"/>
      <c r="PQV161" s="41"/>
      <c r="PQW161" s="41"/>
      <c r="PQX161" s="42"/>
      <c r="PQY161" s="41"/>
      <c r="PQZ161" s="41"/>
      <c r="PRA161" s="41"/>
      <c r="PRB161" s="42"/>
      <c r="PRC161" s="41"/>
      <c r="PRD161" s="41"/>
      <c r="PRE161" s="41"/>
      <c r="PRF161" s="42"/>
      <c r="PRG161" s="41"/>
      <c r="PRH161" s="41"/>
      <c r="PRI161" s="41"/>
      <c r="PRJ161" s="42"/>
      <c r="PRK161" s="41"/>
      <c r="PRL161" s="41"/>
      <c r="PRM161" s="41"/>
      <c r="PRN161" s="42"/>
      <c r="PRO161" s="41"/>
      <c r="PRP161" s="41"/>
      <c r="PRQ161" s="41"/>
      <c r="PRR161" s="42"/>
      <c r="PRS161" s="41"/>
      <c r="PRT161" s="41"/>
      <c r="PRU161" s="41"/>
      <c r="PRV161" s="42"/>
      <c r="PRW161" s="41"/>
      <c r="PRX161" s="41"/>
      <c r="PRY161" s="41"/>
      <c r="PRZ161" s="42"/>
      <c r="PSA161" s="41"/>
      <c r="PSB161" s="41"/>
      <c r="PSC161" s="41"/>
      <c r="PSD161" s="42"/>
      <c r="PSE161" s="41"/>
      <c r="PSF161" s="41"/>
      <c r="PSG161" s="41"/>
      <c r="PSH161" s="42"/>
      <c r="PSI161" s="41"/>
      <c r="PSJ161" s="41"/>
      <c r="PSK161" s="41"/>
      <c r="PSL161" s="42"/>
      <c r="PSM161" s="41"/>
      <c r="PSN161" s="41"/>
      <c r="PSO161" s="41"/>
      <c r="PSP161" s="42"/>
      <c r="PSQ161" s="41"/>
      <c r="PSR161" s="41"/>
      <c r="PSS161" s="41"/>
      <c r="PST161" s="42"/>
      <c r="PSU161" s="41"/>
      <c r="PSV161" s="41"/>
      <c r="PSW161" s="41"/>
      <c r="PSX161" s="42"/>
      <c r="PSY161" s="41"/>
      <c r="PSZ161" s="41"/>
      <c r="PTA161" s="41"/>
      <c r="PTB161" s="43"/>
      <c r="PTC161" s="44"/>
      <c r="PTD161" s="45"/>
      <c r="PTE161" s="45"/>
      <c r="PTF161" s="42"/>
      <c r="PTG161" s="41"/>
      <c r="PTH161" s="41"/>
      <c r="PTI161" s="41"/>
      <c r="PTJ161" s="42"/>
      <c r="PTK161" s="41"/>
      <c r="PTL161" s="41"/>
      <c r="PTM161" s="41"/>
      <c r="PTN161" s="42"/>
      <c r="PTO161" s="41"/>
      <c r="PTP161" s="41"/>
      <c r="PTQ161" s="41"/>
      <c r="PTR161" s="42"/>
      <c r="PTS161" s="41"/>
      <c r="PTT161" s="41"/>
      <c r="PTU161" s="41"/>
      <c r="PTV161" s="42"/>
      <c r="PTW161" s="41"/>
      <c r="PTX161" s="41"/>
      <c r="PTY161" s="41"/>
      <c r="PTZ161" s="42"/>
      <c r="PUA161" s="41"/>
      <c r="PUB161" s="41"/>
      <c r="PUC161" s="41"/>
      <c r="PUD161" s="42"/>
      <c r="PUE161" s="41"/>
      <c r="PUF161" s="41"/>
      <c r="PUG161" s="41"/>
      <c r="PUH161" s="42"/>
      <c r="PUI161" s="41"/>
      <c r="PUJ161" s="41"/>
      <c r="PUK161" s="41"/>
      <c r="PUL161" s="42"/>
      <c r="PUM161" s="41"/>
      <c r="PUN161" s="41"/>
      <c r="PUO161" s="41"/>
      <c r="PUP161" s="42"/>
      <c r="PUQ161" s="41"/>
      <c r="PUR161" s="41"/>
      <c r="PUS161" s="41"/>
      <c r="PUT161" s="42"/>
      <c r="PUU161" s="41"/>
      <c r="PUV161" s="41"/>
      <c r="PUW161" s="41"/>
      <c r="PUX161" s="42"/>
      <c r="PUY161" s="41"/>
      <c r="PUZ161" s="41"/>
      <c r="PVA161" s="41"/>
      <c r="PVB161" s="42"/>
      <c r="PVC161" s="41"/>
      <c r="PVD161" s="41"/>
      <c r="PVE161" s="41"/>
      <c r="PVF161" s="42"/>
      <c r="PVG161" s="41"/>
      <c r="PVH161" s="41"/>
      <c r="PVI161" s="41"/>
      <c r="PVJ161" s="42"/>
      <c r="PVK161" s="41"/>
      <c r="PVL161" s="41"/>
      <c r="PVM161" s="41"/>
      <c r="PVN161" s="42"/>
      <c r="PVO161" s="41"/>
      <c r="PVP161" s="41"/>
      <c r="PVQ161" s="41"/>
      <c r="PVR161" s="42"/>
      <c r="PVS161" s="41"/>
      <c r="PVT161" s="41"/>
      <c r="PVU161" s="41"/>
      <c r="PVV161" s="42"/>
      <c r="PVW161" s="41"/>
      <c r="PVX161" s="41"/>
      <c r="PVY161" s="41"/>
      <c r="PVZ161" s="42"/>
      <c r="PWA161" s="41"/>
      <c r="PWB161" s="41"/>
      <c r="PWC161" s="41"/>
      <c r="PWD161" s="42"/>
      <c r="PWE161" s="41"/>
      <c r="PWF161" s="41"/>
      <c r="PWG161" s="41"/>
      <c r="PWH161" s="42"/>
      <c r="PWI161" s="41"/>
      <c r="PWJ161" s="41"/>
      <c r="PWK161" s="41"/>
      <c r="PWL161" s="42"/>
      <c r="PWM161" s="41"/>
      <c r="PWN161" s="41"/>
      <c r="PWO161" s="41"/>
      <c r="PWP161" s="42"/>
      <c r="PWQ161" s="41"/>
      <c r="PWR161" s="41"/>
      <c r="PWS161" s="41"/>
      <c r="PWT161" s="42"/>
      <c r="PWU161" s="41"/>
      <c r="PWV161" s="41"/>
      <c r="PWW161" s="41"/>
      <c r="PWX161" s="42"/>
      <c r="PWY161" s="41"/>
      <c r="PWZ161" s="41"/>
      <c r="PXA161" s="41"/>
      <c r="PXB161" s="42"/>
      <c r="PXC161" s="41"/>
      <c r="PXD161" s="41"/>
      <c r="PXE161" s="41"/>
      <c r="PXF161" s="42"/>
      <c r="PXG161" s="41"/>
      <c r="PXH161" s="41"/>
      <c r="PXI161" s="41"/>
      <c r="PXJ161" s="42"/>
      <c r="PXK161" s="41"/>
      <c r="PXL161" s="41"/>
      <c r="PXM161" s="41"/>
      <c r="PXN161" s="42"/>
      <c r="PXO161" s="41"/>
      <c r="PXP161" s="41"/>
      <c r="PXQ161" s="41"/>
      <c r="PXR161" s="42"/>
      <c r="PXS161" s="41"/>
      <c r="PXT161" s="41"/>
      <c r="PXU161" s="41"/>
      <c r="PXV161" s="42"/>
      <c r="PXW161" s="41"/>
      <c r="PXX161" s="41"/>
      <c r="PXY161" s="41"/>
      <c r="PXZ161" s="42"/>
      <c r="PYA161" s="41"/>
      <c r="PYB161" s="41"/>
      <c r="PYC161" s="41"/>
      <c r="PYD161" s="42"/>
      <c r="PYE161" s="41"/>
      <c r="PYF161" s="41"/>
      <c r="PYG161" s="41"/>
      <c r="PYH161" s="42"/>
      <c r="PYI161" s="41"/>
      <c r="PYJ161" s="41"/>
      <c r="PYK161" s="41"/>
      <c r="PYL161" s="42"/>
      <c r="PYM161" s="41"/>
      <c r="PYN161" s="41"/>
      <c r="PYO161" s="41"/>
      <c r="PYP161" s="42"/>
      <c r="PYQ161" s="41"/>
      <c r="PYR161" s="41"/>
      <c r="PYS161" s="41"/>
      <c r="PYT161" s="42"/>
      <c r="PYU161" s="41"/>
      <c r="PYV161" s="41"/>
      <c r="PYW161" s="41"/>
      <c r="PYX161" s="42"/>
      <c r="PYY161" s="41"/>
      <c r="PYZ161" s="41"/>
      <c r="PZA161" s="41"/>
      <c r="PZB161" s="42"/>
      <c r="PZC161" s="41"/>
      <c r="PZD161" s="41"/>
      <c r="PZE161" s="41"/>
      <c r="PZF161" s="43"/>
      <c r="PZG161" s="44"/>
      <c r="PZH161" s="45"/>
      <c r="PZI161" s="45"/>
      <c r="PZJ161" s="42"/>
      <c r="PZK161" s="41"/>
      <c r="PZL161" s="41"/>
      <c r="PZM161" s="41"/>
      <c r="PZN161" s="42"/>
      <c r="PZO161" s="41"/>
      <c r="PZP161" s="41"/>
      <c r="PZQ161" s="41"/>
      <c r="PZR161" s="42"/>
      <c r="PZS161" s="41"/>
      <c r="PZT161" s="41"/>
      <c r="PZU161" s="41"/>
      <c r="PZV161" s="42"/>
      <c r="PZW161" s="41"/>
      <c r="PZX161" s="41"/>
      <c r="PZY161" s="41"/>
      <c r="PZZ161" s="42"/>
      <c r="QAA161" s="41"/>
      <c r="QAB161" s="41"/>
      <c r="QAC161" s="41"/>
      <c r="QAD161" s="42"/>
      <c r="QAE161" s="41"/>
      <c r="QAF161" s="41"/>
      <c r="QAG161" s="41"/>
      <c r="QAH161" s="42"/>
      <c r="QAI161" s="41"/>
      <c r="QAJ161" s="41"/>
      <c r="QAK161" s="41"/>
      <c r="QAL161" s="42"/>
      <c r="QAM161" s="41"/>
      <c r="QAN161" s="41"/>
      <c r="QAO161" s="41"/>
      <c r="QAP161" s="42"/>
      <c r="QAQ161" s="41"/>
      <c r="QAR161" s="41"/>
      <c r="QAS161" s="41"/>
      <c r="QAT161" s="42"/>
      <c r="QAU161" s="41"/>
      <c r="QAV161" s="41"/>
      <c r="QAW161" s="41"/>
      <c r="QAX161" s="42"/>
      <c r="QAY161" s="41"/>
      <c r="QAZ161" s="41"/>
      <c r="QBA161" s="41"/>
      <c r="QBB161" s="42"/>
      <c r="QBC161" s="41"/>
      <c r="QBD161" s="41"/>
      <c r="QBE161" s="41"/>
      <c r="QBF161" s="42"/>
      <c r="QBG161" s="41"/>
      <c r="QBH161" s="41"/>
      <c r="QBI161" s="41"/>
      <c r="QBJ161" s="42"/>
      <c r="QBK161" s="41"/>
      <c r="QBL161" s="41"/>
      <c r="QBM161" s="41"/>
      <c r="QBN161" s="42"/>
      <c r="QBO161" s="41"/>
      <c r="QBP161" s="41"/>
      <c r="QBQ161" s="41"/>
      <c r="QBR161" s="42"/>
      <c r="QBS161" s="41"/>
      <c r="QBT161" s="41"/>
      <c r="QBU161" s="41"/>
      <c r="QBV161" s="42"/>
      <c r="QBW161" s="41"/>
      <c r="QBX161" s="41"/>
      <c r="QBY161" s="41"/>
      <c r="QBZ161" s="42"/>
      <c r="QCA161" s="41"/>
      <c r="QCB161" s="41"/>
      <c r="QCC161" s="41"/>
      <c r="QCD161" s="42"/>
      <c r="QCE161" s="41"/>
      <c r="QCF161" s="41"/>
      <c r="QCG161" s="41"/>
      <c r="QCH161" s="42"/>
      <c r="QCI161" s="41"/>
      <c r="QCJ161" s="41"/>
      <c r="QCK161" s="41"/>
      <c r="QCL161" s="42"/>
      <c r="QCM161" s="41"/>
      <c r="QCN161" s="41"/>
      <c r="QCO161" s="41"/>
      <c r="QCP161" s="42"/>
      <c r="QCQ161" s="41"/>
      <c r="QCR161" s="41"/>
      <c r="QCS161" s="41"/>
      <c r="QCT161" s="42"/>
      <c r="QCU161" s="41"/>
      <c r="QCV161" s="41"/>
      <c r="QCW161" s="41"/>
      <c r="QCX161" s="42"/>
      <c r="QCY161" s="41"/>
      <c r="QCZ161" s="41"/>
      <c r="QDA161" s="41"/>
      <c r="QDB161" s="42"/>
      <c r="QDC161" s="41"/>
      <c r="QDD161" s="41"/>
      <c r="QDE161" s="41"/>
      <c r="QDF161" s="42"/>
      <c r="QDG161" s="41"/>
      <c r="QDH161" s="41"/>
      <c r="QDI161" s="41"/>
      <c r="QDJ161" s="42"/>
      <c r="QDK161" s="41"/>
      <c r="QDL161" s="41"/>
      <c r="QDM161" s="41"/>
      <c r="QDN161" s="42"/>
      <c r="QDO161" s="41"/>
      <c r="QDP161" s="41"/>
      <c r="QDQ161" s="41"/>
      <c r="QDR161" s="42"/>
      <c r="QDS161" s="41"/>
      <c r="QDT161" s="41"/>
      <c r="QDU161" s="41"/>
      <c r="QDV161" s="42"/>
      <c r="QDW161" s="41"/>
      <c r="QDX161" s="41"/>
      <c r="QDY161" s="41"/>
      <c r="QDZ161" s="42"/>
      <c r="QEA161" s="41"/>
      <c r="QEB161" s="41"/>
      <c r="QEC161" s="41"/>
      <c r="QED161" s="42"/>
      <c r="QEE161" s="41"/>
      <c r="QEF161" s="41"/>
      <c r="QEG161" s="41"/>
      <c r="QEH161" s="42"/>
      <c r="QEI161" s="41"/>
      <c r="QEJ161" s="41"/>
      <c r="QEK161" s="41"/>
      <c r="QEL161" s="42"/>
      <c r="QEM161" s="41"/>
      <c r="QEN161" s="41"/>
      <c r="QEO161" s="41"/>
      <c r="QEP161" s="42"/>
      <c r="QEQ161" s="41"/>
      <c r="QER161" s="41"/>
      <c r="QES161" s="41"/>
      <c r="QET161" s="42"/>
      <c r="QEU161" s="41"/>
      <c r="QEV161" s="41"/>
      <c r="QEW161" s="41"/>
      <c r="QEX161" s="42"/>
      <c r="QEY161" s="41"/>
      <c r="QEZ161" s="41"/>
      <c r="QFA161" s="41"/>
      <c r="QFB161" s="42"/>
      <c r="QFC161" s="41"/>
      <c r="QFD161" s="41"/>
      <c r="QFE161" s="41"/>
      <c r="QFF161" s="42"/>
      <c r="QFG161" s="41"/>
      <c r="QFH161" s="41"/>
      <c r="QFI161" s="41"/>
      <c r="QFJ161" s="43"/>
      <c r="QFK161" s="44"/>
      <c r="QFL161" s="45"/>
      <c r="QFM161" s="45"/>
      <c r="QFN161" s="42"/>
      <c r="QFO161" s="41"/>
      <c r="QFP161" s="41"/>
      <c r="QFQ161" s="41"/>
      <c r="QFR161" s="42"/>
      <c r="QFS161" s="41"/>
      <c r="QFT161" s="41"/>
      <c r="QFU161" s="41"/>
      <c r="QFV161" s="42"/>
      <c r="QFW161" s="41"/>
      <c r="QFX161" s="41"/>
      <c r="QFY161" s="41"/>
      <c r="QFZ161" s="42"/>
      <c r="QGA161" s="41"/>
      <c r="QGB161" s="41"/>
      <c r="QGC161" s="41"/>
      <c r="QGD161" s="42"/>
      <c r="QGE161" s="41"/>
      <c r="QGF161" s="41"/>
      <c r="QGG161" s="41"/>
      <c r="QGH161" s="42"/>
      <c r="QGI161" s="41"/>
      <c r="QGJ161" s="41"/>
      <c r="QGK161" s="41"/>
      <c r="QGL161" s="42"/>
      <c r="QGM161" s="41"/>
      <c r="QGN161" s="41"/>
      <c r="QGO161" s="41"/>
      <c r="QGP161" s="42"/>
      <c r="QGQ161" s="41"/>
      <c r="QGR161" s="41"/>
      <c r="QGS161" s="41"/>
      <c r="QGT161" s="42"/>
      <c r="QGU161" s="41"/>
      <c r="QGV161" s="41"/>
      <c r="QGW161" s="41"/>
      <c r="QGX161" s="42"/>
      <c r="QGY161" s="41"/>
      <c r="QGZ161" s="41"/>
      <c r="QHA161" s="41"/>
      <c r="QHB161" s="42"/>
      <c r="QHC161" s="41"/>
      <c r="QHD161" s="41"/>
      <c r="QHE161" s="41"/>
      <c r="QHF161" s="42"/>
      <c r="QHG161" s="41"/>
      <c r="QHH161" s="41"/>
      <c r="QHI161" s="41"/>
      <c r="QHJ161" s="42"/>
      <c r="QHK161" s="41"/>
      <c r="QHL161" s="41"/>
      <c r="QHM161" s="41"/>
      <c r="QHN161" s="42"/>
      <c r="QHO161" s="41"/>
      <c r="QHP161" s="41"/>
      <c r="QHQ161" s="41"/>
      <c r="QHR161" s="42"/>
      <c r="QHS161" s="41"/>
      <c r="QHT161" s="41"/>
      <c r="QHU161" s="41"/>
      <c r="QHV161" s="42"/>
      <c r="QHW161" s="41"/>
      <c r="QHX161" s="41"/>
      <c r="QHY161" s="41"/>
      <c r="QHZ161" s="42"/>
      <c r="QIA161" s="41"/>
      <c r="QIB161" s="41"/>
      <c r="QIC161" s="41"/>
      <c r="QID161" s="42"/>
      <c r="QIE161" s="41"/>
      <c r="QIF161" s="41"/>
      <c r="QIG161" s="41"/>
      <c r="QIH161" s="42"/>
      <c r="QII161" s="41"/>
      <c r="QIJ161" s="41"/>
      <c r="QIK161" s="41"/>
      <c r="QIL161" s="42"/>
      <c r="QIM161" s="41"/>
      <c r="QIN161" s="41"/>
      <c r="QIO161" s="41"/>
      <c r="QIP161" s="42"/>
      <c r="QIQ161" s="41"/>
      <c r="QIR161" s="41"/>
      <c r="QIS161" s="41"/>
      <c r="QIT161" s="42"/>
      <c r="QIU161" s="41"/>
      <c r="QIV161" s="41"/>
      <c r="QIW161" s="41"/>
      <c r="QIX161" s="42"/>
      <c r="QIY161" s="41"/>
      <c r="QIZ161" s="41"/>
      <c r="QJA161" s="41"/>
      <c r="QJB161" s="42"/>
      <c r="QJC161" s="41"/>
      <c r="QJD161" s="41"/>
      <c r="QJE161" s="41"/>
      <c r="QJF161" s="42"/>
      <c r="QJG161" s="41"/>
      <c r="QJH161" s="41"/>
      <c r="QJI161" s="41"/>
      <c r="QJJ161" s="42"/>
      <c r="QJK161" s="41"/>
      <c r="QJL161" s="41"/>
      <c r="QJM161" s="41"/>
      <c r="QJN161" s="42"/>
      <c r="QJO161" s="41"/>
      <c r="QJP161" s="41"/>
      <c r="QJQ161" s="41"/>
      <c r="QJR161" s="42"/>
      <c r="QJS161" s="41"/>
      <c r="QJT161" s="41"/>
      <c r="QJU161" s="41"/>
      <c r="QJV161" s="42"/>
      <c r="QJW161" s="41"/>
      <c r="QJX161" s="41"/>
      <c r="QJY161" s="41"/>
      <c r="QJZ161" s="42"/>
      <c r="QKA161" s="41"/>
      <c r="QKB161" s="41"/>
      <c r="QKC161" s="41"/>
      <c r="QKD161" s="42"/>
      <c r="QKE161" s="41"/>
      <c r="QKF161" s="41"/>
      <c r="QKG161" s="41"/>
      <c r="QKH161" s="42"/>
      <c r="QKI161" s="41"/>
      <c r="QKJ161" s="41"/>
      <c r="QKK161" s="41"/>
      <c r="QKL161" s="42"/>
      <c r="QKM161" s="41"/>
      <c r="QKN161" s="41"/>
      <c r="QKO161" s="41"/>
      <c r="QKP161" s="42"/>
      <c r="QKQ161" s="41"/>
      <c r="QKR161" s="41"/>
      <c r="QKS161" s="41"/>
      <c r="QKT161" s="42"/>
      <c r="QKU161" s="41"/>
      <c r="QKV161" s="41"/>
      <c r="QKW161" s="41"/>
      <c r="QKX161" s="42"/>
      <c r="QKY161" s="41"/>
      <c r="QKZ161" s="41"/>
      <c r="QLA161" s="41"/>
      <c r="QLB161" s="42"/>
      <c r="QLC161" s="41"/>
      <c r="QLD161" s="41"/>
      <c r="QLE161" s="41"/>
      <c r="QLF161" s="42"/>
      <c r="QLG161" s="41"/>
      <c r="QLH161" s="41"/>
      <c r="QLI161" s="41"/>
      <c r="QLJ161" s="42"/>
      <c r="QLK161" s="41"/>
      <c r="QLL161" s="41"/>
      <c r="QLM161" s="41"/>
      <c r="QLN161" s="43"/>
      <c r="QLO161" s="44"/>
      <c r="QLP161" s="45"/>
      <c r="QLQ161" s="45"/>
      <c r="QLR161" s="42"/>
      <c r="QLS161" s="41"/>
      <c r="QLT161" s="41"/>
      <c r="QLU161" s="41"/>
      <c r="QLV161" s="42"/>
      <c r="QLW161" s="41"/>
      <c r="QLX161" s="41"/>
      <c r="QLY161" s="41"/>
      <c r="QLZ161" s="42"/>
      <c r="QMA161" s="41"/>
      <c r="QMB161" s="41"/>
      <c r="QMC161" s="41"/>
      <c r="QMD161" s="42"/>
      <c r="QME161" s="41"/>
      <c r="QMF161" s="41"/>
      <c r="QMG161" s="41"/>
      <c r="QMH161" s="42"/>
      <c r="QMI161" s="41"/>
      <c r="QMJ161" s="41"/>
      <c r="QMK161" s="41"/>
      <c r="QML161" s="42"/>
      <c r="QMM161" s="41"/>
      <c r="QMN161" s="41"/>
      <c r="QMO161" s="41"/>
      <c r="QMP161" s="42"/>
      <c r="QMQ161" s="41"/>
      <c r="QMR161" s="41"/>
      <c r="QMS161" s="41"/>
      <c r="QMT161" s="42"/>
      <c r="QMU161" s="41"/>
      <c r="QMV161" s="41"/>
      <c r="QMW161" s="41"/>
      <c r="QMX161" s="42"/>
      <c r="QMY161" s="41"/>
      <c r="QMZ161" s="41"/>
      <c r="QNA161" s="41"/>
      <c r="QNB161" s="42"/>
      <c r="QNC161" s="41"/>
      <c r="QND161" s="41"/>
      <c r="QNE161" s="41"/>
      <c r="QNF161" s="42"/>
      <c r="QNG161" s="41"/>
      <c r="QNH161" s="41"/>
      <c r="QNI161" s="41"/>
      <c r="QNJ161" s="42"/>
      <c r="QNK161" s="41"/>
      <c r="QNL161" s="41"/>
      <c r="QNM161" s="41"/>
      <c r="QNN161" s="42"/>
      <c r="QNO161" s="41"/>
      <c r="QNP161" s="41"/>
      <c r="QNQ161" s="41"/>
      <c r="QNR161" s="42"/>
      <c r="QNS161" s="41"/>
      <c r="QNT161" s="41"/>
      <c r="QNU161" s="41"/>
      <c r="QNV161" s="42"/>
      <c r="QNW161" s="41"/>
      <c r="QNX161" s="41"/>
      <c r="QNY161" s="41"/>
      <c r="QNZ161" s="42"/>
      <c r="QOA161" s="41"/>
      <c r="QOB161" s="41"/>
      <c r="QOC161" s="41"/>
      <c r="QOD161" s="42"/>
      <c r="QOE161" s="41"/>
      <c r="QOF161" s="41"/>
      <c r="QOG161" s="41"/>
      <c r="QOH161" s="42"/>
      <c r="QOI161" s="41"/>
      <c r="QOJ161" s="41"/>
      <c r="QOK161" s="41"/>
      <c r="QOL161" s="42"/>
      <c r="QOM161" s="41"/>
      <c r="QON161" s="41"/>
      <c r="QOO161" s="41"/>
      <c r="QOP161" s="42"/>
      <c r="QOQ161" s="41"/>
      <c r="QOR161" s="41"/>
      <c r="QOS161" s="41"/>
      <c r="QOT161" s="42"/>
      <c r="QOU161" s="41"/>
      <c r="QOV161" s="41"/>
      <c r="QOW161" s="41"/>
      <c r="QOX161" s="42"/>
      <c r="QOY161" s="41"/>
      <c r="QOZ161" s="41"/>
      <c r="QPA161" s="41"/>
      <c r="QPB161" s="42"/>
      <c r="QPC161" s="41"/>
      <c r="QPD161" s="41"/>
      <c r="QPE161" s="41"/>
      <c r="QPF161" s="42"/>
      <c r="QPG161" s="41"/>
      <c r="QPH161" s="41"/>
      <c r="QPI161" s="41"/>
      <c r="QPJ161" s="42"/>
      <c r="QPK161" s="41"/>
      <c r="QPL161" s="41"/>
      <c r="QPM161" s="41"/>
      <c r="QPN161" s="42"/>
      <c r="QPO161" s="41"/>
      <c r="QPP161" s="41"/>
      <c r="QPQ161" s="41"/>
      <c r="QPR161" s="42"/>
      <c r="QPS161" s="41"/>
      <c r="QPT161" s="41"/>
      <c r="QPU161" s="41"/>
      <c r="QPV161" s="42"/>
      <c r="QPW161" s="41"/>
      <c r="QPX161" s="41"/>
      <c r="QPY161" s="41"/>
      <c r="QPZ161" s="42"/>
      <c r="QQA161" s="41"/>
      <c r="QQB161" s="41"/>
      <c r="QQC161" s="41"/>
      <c r="QQD161" s="42"/>
      <c r="QQE161" s="41"/>
      <c r="QQF161" s="41"/>
      <c r="QQG161" s="41"/>
      <c r="QQH161" s="42"/>
      <c r="QQI161" s="41"/>
      <c r="QQJ161" s="41"/>
      <c r="QQK161" s="41"/>
      <c r="QQL161" s="42"/>
      <c r="QQM161" s="41"/>
      <c r="QQN161" s="41"/>
      <c r="QQO161" s="41"/>
      <c r="QQP161" s="42"/>
      <c r="QQQ161" s="41"/>
      <c r="QQR161" s="41"/>
      <c r="QQS161" s="41"/>
      <c r="QQT161" s="42"/>
      <c r="QQU161" s="41"/>
      <c r="QQV161" s="41"/>
      <c r="QQW161" s="41"/>
      <c r="QQX161" s="42"/>
      <c r="QQY161" s="41"/>
      <c r="QQZ161" s="41"/>
      <c r="QRA161" s="41"/>
      <c r="QRB161" s="42"/>
      <c r="QRC161" s="41"/>
      <c r="QRD161" s="41"/>
      <c r="QRE161" s="41"/>
      <c r="QRF161" s="42"/>
      <c r="QRG161" s="41"/>
      <c r="QRH161" s="41"/>
      <c r="QRI161" s="41"/>
      <c r="QRJ161" s="42"/>
      <c r="QRK161" s="41"/>
      <c r="QRL161" s="41"/>
      <c r="QRM161" s="41"/>
      <c r="QRN161" s="42"/>
      <c r="QRO161" s="41"/>
      <c r="QRP161" s="41"/>
      <c r="QRQ161" s="41"/>
      <c r="QRR161" s="43"/>
      <c r="QRS161" s="44"/>
      <c r="QRT161" s="45"/>
      <c r="QRU161" s="45"/>
      <c r="QRV161" s="42"/>
      <c r="QRW161" s="41"/>
      <c r="QRX161" s="41"/>
      <c r="QRY161" s="41"/>
      <c r="QRZ161" s="42"/>
      <c r="QSA161" s="41"/>
      <c r="QSB161" s="41"/>
      <c r="QSC161" s="41"/>
      <c r="QSD161" s="42"/>
      <c r="QSE161" s="41"/>
      <c r="QSF161" s="41"/>
      <c r="QSG161" s="41"/>
      <c r="QSH161" s="42"/>
      <c r="QSI161" s="41"/>
      <c r="QSJ161" s="41"/>
      <c r="QSK161" s="41"/>
      <c r="QSL161" s="42"/>
      <c r="QSM161" s="41"/>
      <c r="QSN161" s="41"/>
      <c r="QSO161" s="41"/>
      <c r="QSP161" s="42"/>
      <c r="QSQ161" s="41"/>
      <c r="QSR161" s="41"/>
      <c r="QSS161" s="41"/>
      <c r="QST161" s="42"/>
      <c r="QSU161" s="41"/>
      <c r="QSV161" s="41"/>
      <c r="QSW161" s="41"/>
      <c r="QSX161" s="42"/>
      <c r="QSY161" s="41"/>
      <c r="QSZ161" s="41"/>
      <c r="QTA161" s="41"/>
      <c r="QTB161" s="42"/>
      <c r="QTC161" s="41"/>
      <c r="QTD161" s="41"/>
      <c r="QTE161" s="41"/>
      <c r="QTF161" s="42"/>
      <c r="QTG161" s="41"/>
      <c r="QTH161" s="41"/>
      <c r="QTI161" s="41"/>
      <c r="QTJ161" s="42"/>
      <c r="QTK161" s="41"/>
      <c r="QTL161" s="41"/>
      <c r="QTM161" s="41"/>
      <c r="QTN161" s="42"/>
      <c r="QTO161" s="41"/>
      <c r="QTP161" s="41"/>
      <c r="QTQ161" s="41"/>
      <c r="QTR161" s="42"/>
      <c r="QTS161" s="41"/>
      <c r="QTT161" s="41"/>
      <c r="QTU161" s="41"/>
      <c r="QTV161" s="42"/>
      <c r="QTW161" s="41"/>
      <c r="QTX161" s="41"/>
      <c r="QTY161" s="41"/>
      <c r="QTZ161" s="42"/>
      <c r="QUA161" s="41"/>
      <c r="QUB161" s="41"/>
      <c r="QUC161" s="41"/>
      <c r="QUD161" s="42"/>
      <c r="QUE161" s="41"/>
      <c r="QUF161" s="41"/>
      <c r="QUG161" s="41"/>
      <c r="QUH161" s="42"/>
      <c r="QUI161" s="41"/>
      <c r="QUJ161" s="41"/>
      <c r="QUK161" s="41"/>
      <c r="QUL161" s="42"/>
      <c r="QUM161" s="41"/>
      <c r="QUN161" s="41"/>
      <c r="QUO161" s="41"/>
      <c r="QUP161" s="42"/>
      <c r="QUQ161" s="41"/>
      <c r="QUR161" s="41"/>
      <c r="QUS161" s="41"/>
      <c r="QUT161" s="42"/>
      <c r="QUU161" s="41"/>
      <c r="QUV161" s="41"/>
      <c r="QUW161" s="41"/>
      <c r="QUX161" s="42"/>
      <c r="QUY161" s="41"/>
      <c r="QUZ161" s="41"/>
      <c r="QVA161" s="41"/>
      <c r="QVB161" s="42"/>
      <c r="QVC161" s="41"/>
      <c r="QVD161" s="41"/>
      <c r="QVE161" s="41"/>
      <c r="QVF161" s="42"/>
      <c r="QVG161" s="41"/>
      <c r="QVH161" s="41"/>
      <c r="QVI161" s="41"/>
      <c r="QVJ161" s="42"/>
      <c r="QVK161" s="41"/>
      <c r="QVL161" s="41"/>
      <c r="QVM161" s="41"/>
      <c r="QVN161" s="42"/>
      <c r="QVO161" s="41"/>
      <c r="QVP161" s="41"/>
      <c r="QVQ161" s="41"/>
      <c r="QVR161" s="42"/>
      <c r="QVS161" s="41"/>
      <c r="QVT161" s="41"/>
      <c r="QVU161" s="41"/>
      <c r="QVV161" s="42"/>
      <c r="QVW161" s="41"/>
      <c r="QVX161" s="41"/>
      <c r="QVY161" s="41"/>
      <c r="QVZ161" s="42"/>
      <c r="QWA161" s="41"/>
      <c r="QWB161" s="41"/>
      <c r="QWC161" s="41"/>
      <c r="QWD161" s="42"/>
      <c r="QWE161" s="41"/>
      <c r="QWF161" s="41"/>
      <c r="QWG161" s="41"/>
      <c r="QWH161" s="42"/>
      <c r="QWI161" s="41"/>
      <c r="QWJ161" s="41"/>
      <c r="QWK161" s="41"/>
      <c r="QWL161" s="42"/>
      <c r="QWM161" s="41"/>
      <c r="QWN161" s="41"/>
      <c r="QWO161" s="41"/>
      <c r="QWP161" s="42"/>
      <c r="QWQ161" s="41"/>
      <c r="QWR161" s="41"/>
      <c r="QWS161" s="41"/>
      <c r="QWT161" s="42"/>
      <c r="QWU161" s="41"/>
      <c r="QWV161" s="41"/>
      <c r="QWW161" s="41"/>
      <c r="QWX161" s="42"/>
      <c r="QWY161" s="41"/>
      <c r="QWZ161" s="41"/>
      <c r="QXA161" s="41"/>
      <c r="QXB161" s="42"/>
      <c r="QXC161" s="41"/>
      <c r="QXD161" s="41"/>
      <c r="QXE161" s="41"/>
      <c r="QXF161" s="42"/>
      <c r="QXG161" s="41"/>
      <c r="QXH161" s="41"/>
      <c r="QXI161" s="41"/>
      <c r="QXJ161" s="42"/>
      <c r="QXK161" s="41"/>
      <c r="QXL161" s="41"/>
      <c r="QXM161" s="41"/>
      <c r="QXN161" s="42"/>
      <c r="QXO161" s="41"/>
      <c r="QXP161" s="41"/>
      <c r="QXQ161" s="41"/>
      <c r="QXR161" s="42"/>
      <c r="QXS161" s="41"/>
      <c r="QXT161" s="41"/>
      <c r="QXU161" s="41"/>
      <c r="QXV161" s="43"/>
      <c r="QXW161" s="44"/>
      <c r="QXX161" s="45"/>
      <c r="QXY161" s="45"/>
      <c r="QXZ161" s="42"/>
      <c r="QYA161" s="41"/>
      <c r="QYB161" s="41"/>
      <c r="QYC161" s="41"/>
      <c r="QYD161" s="42"/>
      <c r="QYE161" s="41"/>
      <c r="QYF161" s="41"/>
      <c r="QYG161" s="41"/>
      <c r="QYH161" s="42"/>
      <c r="QYI161" s="41"/>
      <c r="QYJ161" s="41"/>
      <c r="QYK161" s="41"/>
      <c r="QYL161" s="42"/>
      <c r="QYM161" s="41"/>
      <c r="QYN161" s="41"/>
      <c r="QYO161" s="41"/>
      <c r="QYP161" s="42"/>
      <c r="QYQ161" s="41"/>
      <c r="QYR161" s="41"/>
      <c r="QYS161" s="41"/>
      <c r="QYT161" s="42"/>
      <c r="QYU161" s="41"/>
      <c r="QYV161" s="41"/>
      <c r="QYW161" s="41"/>
      <c r="QYX161" s="42"/>
      <c r="QYY161" s="41"/>
      <c r="QYZ161" s="41"/>
      <c r="QZA161" s="41"/>
      <c r="QZB161" s="42"/>
      <c r="QZC161" s="41"/>
      <c r="QZD161" s="41"/>
      <c r="QZE161" s="41"/>
      <c r="QZF161" s="42"/>
      <c r="QZG161" s="41"/>
      <c r="QZH161" s="41"/>
      <c r="QZI161" s="41"/>
      <c r="QZJ161" s="42"/>
      <c r="QZK161" s="41"/>
      <c r="QZL161" s="41"/>
      <c r="QZM161" s="41"/>
      <c r="QZN161" s="42"/>
      <c r="QZO161" s="41"/>
      <c r="QZP161" s="41"/>
      <c r="QZQ161" s="41"/>
      <c r="QZR161" s="42"/>
      <c r="QZS161" s="41"/>
      <c r="QZT161" s="41"/>
      <c r="QZU161" s="41"/>
      <c r="QZV161" s="42"/>
      <c r="QZW161" s="41"/>
      <c r="QZX161" s="41"/>
      <c r="QZY161" s="41"/>
      <c r="QZZ161" s="42"/>
      <c r="RAA161" s="41"/>
      <c r="RAB161" s="41"/>
      <c r="RAC161" s="41"/>
      <c r="RAD161" s="42"/>
      <c r="RAE161" s="41"/>
      <c r="RAF161" s="41"/>
      <c r="RAG161" s="41"/>
      <c r="RAH161" s="42"/>
      <c r="RAI161" s="41"/>
      <c r="RAJ161" s="41"/>
      <c r="RAK161" s="41"/>
      <c r="RAL161" s="42"/>
      <c r="RAM161" s="41"/>
      <c r="RAN161" s="41"/>
      <c r="RAO161" s="41"/>
      <c r="RAP161" s="42"/>
      <c r="RAQ161" s="41"/>
      <c r="RAR161" s="41"/>
      <c r="RAS161" s="41"/>
      <c r="RAT161" s="42"/>
      <c r="RAU161" s="41"/>
      <c r="RAV161" s="41"/>
      <c r="RAW161" s="41"/>
      <c r="RAX161" s="42"/>
      <c r="RAY161" s="41"/>
      <c r="RAZ161" s="41"/>
      <c r="RBA161" s="41"/>
      <c r="RBB161" s="42"/>
      <c r="RBC161" s="41"/>
      <c r="RBD161" s="41"/>
      <c r="RBE161" s="41"/>
      <c r="RBF161" s="42"/>
      <c r="RBG161" s="41"/>
      <c r="RBH161" s="41"/>
      <c r="RBI161" s="41"/>
      <c r="RBJ161" s="42"/>
      <c r="RBK161" s="41"/>
      <c r="RBL161" s="41"/>
      <c r="RBM161" s="41"/>
      <c r="RBN161" s="42"/>
      <c r="RBO161" s="41"/>
      <c r="RBP161" s="41"/>
      <c r="RBQ161" s="41"/>
      <c r="RBR161" s="42"/>
      <c r="RBS161" s="41"/>
      <c r="RBT161" s="41"/>
      <c r="RBU161" s="41"/>
      <c r="RBV161" s="42"/>
      <c r="RBW161" s="41"/>
      <c r="RBX161" s="41"/>
      <c r="RBY161" s="41"/>
      <c r="RBZ161" s="42"/>
      <c r="RCA161" s="41"/>
      <c r="RCB161" s="41"/>
      <c r="RCC161" s="41"/>
      <c r="RCD161" s="42"/>
      <c r="RCE161" s="41"/>
      <c r="RCF161" s="41"/>
      <c r="RCG161" s="41"/>
      <c r="RCH161" s="42"/>
      <c r="RCI161" s="41"/>
      <c r="RCJ161" s="41"/>
      <c r="RCK161" s="41"/>
      <c r="RCL161" s="42"/>
      <c r="RCM161" s="41"/>
      <c r="RCN161" s="41"/>
      <c r="RCO161" s="41"/>
      <c r="RCP161" s="42"/>
      <c r="RCQ161" s="41"/>
      <c r="RCR161" s="41"/>
      <c r="RCS161" s="41"/>
      <c r="RCT161" s="42"/>
      <c r="RCU161" s="41"/>
      <c r="RCV161" s="41"/>
      <c r="RCW161" s="41"/>
      <c r="RCX161" s="42"/>
      <c r="RCY161" s="41"/>
      <c r="RCZ161" s="41"/>
      <c r="RDA161" s="41"/>
      <c r="RDB161" s="42"/>
      <c r="RDC161" s="41"/>
      <c r="RDD161" s="41"/>
      <c r="RDE161" s="41"/>
      <c r="RDF161" s="42"/>
      <c r="RDG161" s="41"/>
      <c r="RDH161" s="41"/>
      <c r="RDI161" s="41"/>
      <c r="RDJ161" s="42"/>
      <c r="RDK161" s="41"/>
      <c r="RDL161" s="41"/>
      <c r="RDM161" s="41"/>
      <c r="RDN161" s="42"/>
      <c r="RDO161" s="41"/>
      <c r="RDP161" s="41"/>
      <c r="RDQ161" s="41"/>
      <c r="RDR161" s="42"/>
      <c r="RDS161" s="41"/>
      <c r="RDT161" s="41"/>
      <c r="RDU161" s="41"/>
      <c r="RDV161" s="42"/>
      <c r="RDW161" s="41"/>
      <c r="RDX161" s="41"/>
      <c r="RDY161" s="41"/>
      <c r="RDZ161" s="43"/>
      <c r="REA161" s="44"/>
      <c r="REB161" s="45"/>
      <c r="REC161" s="45"/>
      <c r="RED161" s="42"/>
      <c r="REE161" s="41"/>
      <c r="REF161" s="41"/>
      <c r="REG161" s="41"/>
      <c r="REH161" s="42"/>
      <c r="REI161" s="41"/>
      <c r="REJ161" s="41"/>
      <c r="REK161" s="41"/>
      <c r="REL161" s="42"/>
      <c r="REM161" s="41"/>
      <c r="REN161" s="41"/>
      <c r="REO161" s="41"/>
      <c r="REP161" s="42"/>
      <c r="REQ161" s="41"/>
      <c r="RER161" s="41"/>
      <c r="RES161" s="41"/>
      <c r="RET161" s="42"/>
      <c r="REU161" s="41"/>
      <c r="REV161" s="41"/>
      <c r="REW161" s="41"/>
      <c r="REX161" s="42"/>
      <c r="REY161" s="41"/>
      <c r="REZ161" s="41"/>
      <c r="RFA161" s="41"/>
      <c r="RFB161" s="42"/>
      <c r="RFC161" s="41"/>
      <c r="RFD161" s="41"/>
      <c r="RFE161" s="41"/>
      <c r="RFF161" s="42"/>
      <c r="RFG161" s="41"/>
      <c r="RFH161" s="41"/>
      <c r="RFI161" s="41"/>
      <c r="RFJ161" s="42"/>
      <c r="RFK161" s="41"/>
      <c r="RFL161" s="41"/>
      <c r="RFM161" s="41"/>
      <c r="RFN161" s="42"/>
      <c r="RFO161" s="41"/>
      <c r="RFP161" s="41"/>
      <c r="RFQ161" s="41"/>
      <c r="RFR161" s="42"/>
      <c r="RFS161" s="41"/>
      <c r="RFT161" s="41"/>
      <c r="RFU161" s="41"/>
      <c r="RFV161" s="42"/>
      <c r="RFW161" s="41"/>
      <c r="RFX161" s="41"/>
      <c r="RFY161" s="41"/>
      <c r="RFZ161" s="42"/>
      <c r="RGA161" s="41"/>
      <c r="RGB161" s="41"/>
      <c r="RGC161" s="41"/>
      <c r="RGD161" s="42"/>
      <c r="RGE161" s="41"/>
      <c r="RGF161" s="41"/>
      <c r="RGG161" s="41"/>
      <c r="RGH161" s="42"/>
      <c r="RGI161" s="41"/>
      <c r="RGJ161" s="41"/>
      <c r="RGK161" s="41"/>
      <c r="RGL161" s="42"/>
      <c r="RGM161" s="41"/>
      <c r="RGN161" s="41"/>
      <c r="RGO161" s="41"/>
      <c r="RGP161" s="42"/>
      <c r="RGQ161" s="41"/>
      <c r="RGR161" s="41"/>
      <c r="RGS161" s="41"/>
      <c r="RGT161" s="42"/>
      <c r="RGU161" s="41"/>
      <c r="RGV161" s="41"/>
      <c r="RGW161" s="41"/>
      <c r="RGX161" s="42"/>
      <c r="RGY161" s="41"/>
      <c r="RGZ161" s="41"/>
      <c r="RHA161" s="41"/>
      <c r="RHB161" s="42"/>
      <c r="RHC161" s="41"/>
      <c r="RHD161" s="41"/>
      <c r="RHE161" s="41"/>
      <c r="RHF161" s="42"/>
      <c r="RHG161" s="41"/>
      <c r="RHH161" s="41"/>
      <c r="RHI161" s="41"/>
      <c r="RHJ161" s="42"/>
      <c r="RHK161" s="41"/>
      <c r="RHL161" s="41"/>
      <c r="RHM161" s="41"/>
      <c r="RHN161" s="42"/>
      <c r="RHO161" s="41"/>
      <c r="RHP161" s="41"/>
      <c r="RHQ161" s="41"/>
      <c r="RHR161" s="42"/>
      <c r="RHS161" s="41"/>
      <c r="RHT161" s="41"/>
      <c r="RHU161" s="41"/>
      <c r="RHV161" s="42"/>
      <c r="RHW161" s="41"/>
      <c r="RHX161" s="41"/>
      <c r="RHY161" s="41"/>
      <c r="RHZ161" s="42"/>
      <c r="RIA161" s="41"/>
      <c r="RIB161" s="41"/>
      <c r="RIC161" s="41"/>
      <c r="RID161" s="42"/>
      <c r="RIE161" s="41"/>
      <c r="RIF161" s="41"/>
      <c r="RIG161" s="41"/>
      <c r="RIH161" s="42"/>
      <c r="RII161" s="41"/>
      <c r="RIJ161" s="41"/>
      <c r="RIK161" s="41"/>
      <c r="RIL161" s="42"/>
      <c r="RIM161" s="41"/>
      <c r="RIN161" s="41"/>
      <c r="RIO161" s="41"/>
      <c r="RIP161" s="42"/>
      <c r="RIQ161" s="41"/>
      <c r="RIR161" s="41"/>
      <c r="RIS161" s="41"/>
      <c r="RIT161" s="42"/>
      <c r="RIU161" s="41"/>
      <c r="RIV161" s="41"/>
      <c r="RIW161" s="41"/>
      <c r="RIX161" s="42"/>
      <c r="RIY161" s="41"/>
      <c r="RIZ161" s="41"/>
      <c r="RJA161" s="41"/>
      <c r="RJB161" s="42"/>
      <c r="RJC161" s="41"/>
      <c r="RJD161" s="41"/>
      <c r="RJE161" s="41"/>
      <c r="RJF161" s="42"/>
      <c r="RJG161" s="41"/>
      <c r="RJH161" s="41"/>
      <c r="RJI161" s="41"/>
      <c r="RJJ161" s="42"/>
      <c r="RJK161" s="41"/>
      <c r="RJL161" s="41"/>
      <c r="RJM161" s="41"/>
      <c r="RJN161" s="42"/>
      <c r="RJO161" s="41"/>
      <c r="RJP161" s="41"/>
      <c r="RJQ161" s="41"/>
      <c r="RJR161" s="42"/>
      <c r="RJS161" s="41"/>
      <c r="RJT161" s="41"/>
      <c r="RJU161" s="41"/>
      <c r="RJV161" s="42"/>
      <c r="RJW161" s="41"/>
      <c r="RJX161" s="41"/>
      <c r="RJY161" s="41"/>
      <c r="RJZ161" s="42"/>
      <c r="RKA161" s="41"/>
      <c r="RKB161" s="41"/>
      <c r="RKC161" s="41"/>
      <c r="RKD161" s="43"/>
      <c r="RKE161" s="44"/>
      <c r="RKF161" s="45"/>
      <c r="RKG161" s="45"/>
      <c r="RKH161" s="42"/>
      <c r="RKI161" s="41"/>
      <c r="RKJ161" s="41"/>
      <c r="RKK161" s="41"/>
      <c r="RKL161" s="42"/>
      <c r="RKM161" s="41"/>
      <c r="RKN161" s="41"/>
      <c r="RKO161" s="41"/>
      <c r="RKP161" s="42"/>
      <c r="RKQ161" s="41"/>
      <c r="RKR161" s="41"/>
      <c r="RKS161" s="41"/>
      <c r="RKT161" s="42"/>
      <c r="RKU161" s="41"/>
      <c r="RKV161" s="41"/>
      <c r="RKW161" s="41"/>
      <c r="RKX161" s="42"/>
      <c r="RKY161" s="41"/>
      <c r="RKZ161" s="41"/>
      <c r="RLA161" s="41"/>
      <c r="RLB161" s="42"/>
      <c r="RLC161" s="41"/>
      <c r="RLD161" s="41"/>
      <c r="RLE161" s="41"/>
      <c r="RLF161" s="42"/>
      <c r="RLG161" s="41"/>
      <c r="RLH161" s="41"/>
      <c r="RLI161" s="41"/>
      <c r="RLJ161" s="42"/>
      <c r="RLK161" s="41"/>
      <c r="RLL161" s="41"/>
      <c r="RLM161" s="41"/>
      <c r="RLN161" s="42"/>
      <c r="RLO161" s="41"/>
      <c r="RLP161" s="41"/>
      <c r="RLQ161" s="41"/>
      <c r="RLR161" s="42"/>
      <c r="RLS161" s="41"/>
      <c r="RLT161" s="41"/>
      <c r="RLU161" s="41"/>
      <c r="RLV161" s="42"/>
      <c r="RLW161" s="41"/>
      <c r="RLX161" s="41"/>
      <c r="RLY161" s="41"/>
      <c r="RLZ161" s="42"/>
      <c r="RMA161" s="41"/>
      <c r="RMB161" s="41"/>
      <c r="RMC161" s="41"/>
      <c r="RMD161" s="42"/>
      <c r="RME161" s="41"/>
      <c r="RMF161" s="41"/>
      <c r="RMG161" s="41"/>
      <c r="RMH161" s="42"/>
      <c r="RMI161" s="41"/>
      <c r="RMJ161" s="41"/>
      <c r="RMK161" s="41"/>
      <c r="RML161" s="42"/>
      <c r="RMM161" s="41"/>
      <c r="RMN161" s="41"/>
      <c r="RMO161" s="41"/>
      <c r="RMP161" s="42"/>
      <c r="RMQ161" s="41"/>
      <c r="RMR161" s="41"/>
      <c r="RMS161" s="41"/>
      <c r="RMT161" s="42"/>
      <c r="RMU161" s="41"/>
      <c r="RMV161" s="41"/>
      <c r="RMW161" s="41"/>
      <c r="RMX161" s="42"/>
      <c r="RMY161" s="41"/>
      <c r="RMZ161" s="41"/>
      <c r="RNA161" s="41"/>
      <c r="RNB161" s="42"/>
      <c r="RNC161" s="41"/>
      <c r="RND161" s="41"/>
      <c r="RNE161" s="41"/>
      <c r="RNF161" s="42"/>
      <c r="RNG161" s="41"/>
      <c r="RNH161" s="41"/>
      <c r="RNI161" s="41"/>
      <c r="RNJ161" s="42"/>
      <c r="RNK161" s="41"/>
      <c r="RNL161" s="41"/>
      <c r="RNM161" s="41"/>
      <c r="RNN161" s="42"/>
      <c r="RNO161" s="41"/>
      <c r="RNP161" s="41"/>
      <c r="RNQ161" s="41"/>
      <c r="RNR161" s="42"/>
      <c r="RNS161" s="41"/>
      <c r="RNT161" s="41"/>
      <c r="RNU161" s="41"/>
      <c r="RNV161" s="42"/>
      <c r="RNW161" s="41"/>
      <c r="RNX161" s="41"/>
      <c r="RNY161" s="41"/>
      <c r="RNZ161" s="42"/>
      <c r="ROA161" s="41"/>
      <c r="ROB161" s="41"/>
      <c r="ROC161" s="41"/>
      <c r="ROD161" s="42"/>
      <c r="ROE161" s="41"/>
      <c r="ROF161" s="41"/>
      <c r="ROG161" s="41"/>
      <c r="ROH161" s="42"/>
      <c r="ROI161" s="41"/>
      <c r="ROJ161" s="41"/>
      <c r="ROK161" s="41"/>
      <c r="ROL161" s="42"/>
      <c r="ROM161" s="41"/>
      <c r="RON161" s="41"/>
      <c r="ROO161" s="41"/>
      <c r="ROP161" s="42"/>
      <c r="ROQ161" s="41"/>
      <c r="ROR161" s="41"/>
      <c r="ROS161" s="41"/>
      <c r="ROT161" s="42"/>
      <c r="ROU161" s="41"/>
      <c r="ROV161" s="41"/>
      <c r="ROW161" s="41"/>
      <c r="ROX161" s="42"/>
      <c r="ROY161" s="41"/>
      <c r="ROZ161" s="41"/>
      <c r="RPA161" s="41"/>
      <c r="RPB161" s="42"/>
      <c r="RPC161" s="41"/>
      <c r="RPD161" s="41"/>
      <c r="RPE161" s="41"/>
      <c r="RPF161" s="42"/>
      <c r="RPG161" s="41"/>
      <c r="RPH161" s="41"/>
      <c r="RPI161" s="41"/>
      <c r="RPJ161" s="42"/>
      <c r="RPK161" s="41"/>
      <c r="RPL161" s="41"/>
      <c r="RPM161" s="41"/>
      <c r="RPN161" s="42"/>
      <c r="RPO161" s="41"/>
      <c r="RPP161" s="41"/>
      <c r="RPQ161" s="41"/>
      <c r="RPR161" s="42"/>
      <c r="RPS161" s="41"/>
      <c r="RPT161" s="41"/>
      <c r="RPU161" s="41"/>
      <c r="RPV161" s="42"/>
      <c r="RPW161" s="41"/>
      <c r="RPX161" s="41"/>
      <c r="RPY161" s="41"/>
      <c r="RPZ161" s="42"/>
      <c r="RQA161" s="41"/>
      <c r="RQB161" s="41"/>
      <c r="RQC161" s="41"/>
      <c r="RQD161" s="42"/>
      <c r="RQE161" s="41"/>
      <c r="RQF161" s="41"/>
      <c r="RQG161" s="41"/>
      <c r="RQH161" s="43"/>
      <c r="RQI161" s="44"/>
      <c r="RQJ161" s="45"/>
      <c r="RQK161" s="45"/>
      <c r="RQL161" s="42"/>
      <c r="RQM161" s="41"/>
      <c r="RQN161" s="41"/>
      <c r="RQO161" s="41"/>
      <c r="RQP161" s="42"/>
      <c r="RQQ161" s="41"/>
      <c r="RQR161" s="41"/>
      <c r="RQS161" s="41"/>
      <c r="RQT161" s="42"/>
      <c r="RQU161" s="41"/>
      <c r="RQV161" s="41"/>
      <c r="RQW161" s="41"/>
      <c r="RQX161" s="42"/>
      <c r="RQY161" s="41"/>
      <c r="RQZ161" s="41"/>
      <c r="RRA161" s="41"/>
      <c r="RRB161" s="42"/>
      <c r="RRC161" s="41"/>
      <c r="RRD161" s="41"/>
      <c r="RRE161" s="41"/>
      <c r="RRF161" s="42"/>
      <c r="RRG161" s="41"/>
      <c r="RRH161" s="41"/>
      <c r="RRI161" s="41"/>
      <c r="RRJ161" s="42"/>
      <c r="RRK161" s="41"/>
      <c r="RRL161" s="41"/>
      <c r="RRM161" s="41"/>
      <c r="RRN161" s="42"/>
      <c r="RRO161" s="41"/>
      <c r="RRP161" s="41"/>
      <c r="RRQ161" s="41"/>
      <c r="RRR161" s="42"/>
      <c r="RRS161" s="41"/>
      <c r="RRT161" s="41"/>
      <c r="RRU161" s="41"/>
      <c r="RRV161" s="42"/>
      <c r="RRW161" s="41"/>
      <c r="RRX161" s="41"/>
      <c r="RRY161" s="41"/>
      <c r="RRZ161" s="42"/>
      <c r="RSA161" s="41"/>
      <c r="RSB161" s="41"/>
      <c r="RSC161" s="41"/>
      <c r="RSD161" s="42"/>
      <c r="RSE161" s="41"/>
      <c r="RSF161" s="41"/>
      <c r="RSG161" s="41"/>
      <c r="RSH161" s="42"/>
      <c r="RSI161" s="41"/>
      <c r="RSJ161" s="41"/>
      <c r="RSK161" s="41"/>
      <c r="RSL161" s="42"/>
      <c r="RSM161" s="41"/>
      <c r="RSN161" s="41"/>
      <c r="RSO161" s="41"/>
      <c r="RSP161" s="42"/>
      <c r="RSQ161" s="41"/>
      <c r="RSR161" s="41"/>
      <c r="RSS161" s="41"/>
      <c r="RST161" s="42"/>
      <c r="RSU161" s="41"/>
      <c r="RSV161" s="41"/>
      <c r="RSW161" s="41"/>
      <c r="RSX161" s="42"/>
      <c r="RSY161" s="41"/>
      <c r="RSZ161" s="41"/>
      <c r="RTA161" s="41"/>
      <c r="RTB161" s="42"/>
      <c r="RTC161" s="41"/>
      <c r="RTD161" s="41"/>
      <c r="RTE161" s="41"/>
      <c r="RTF161" s="42"/>
      <c r="RTG161" s="41"/>
      <c r="RTH161" s="41"/>
      <c r="RTI161" s="41"/>
      <c r="RTJ161" s="42"/>
      <c r="RTK161" s="41"/>
      <c r="RTL161" s="41"/>
      <c r="RTM161" s="41"/>
      <c r="RTN161" s="42"/>
      <c r="RTO161" s="41"/>
      <c r="RTP161" s="41"/>
      <c r="RTQ161" s="41"/>
      <c r="RTR161" s="42"/>
      <c r="RTS161" s="41"/>
      <c r="RTT161" s="41"/>
      <c r="RTU161" s="41"/>
      <c r="RTV161" s="42"/>
      <c r="RTW161" s="41"/>
      <c r="RTX161" s="41"/>
      <c r="RTY161" s="41"/>
      <c r="RTZ161" s="42"/>
      <c r="RUA161" s="41"/>
      <c r="RUB161" s="41"/>
      <c r="RUC161" s="41"/>
      <c r="RUD161" s="42"/>
      <c r="RUE161" s="41"/>
      <c r="RUF161" s="41"/>
      <c r="RUG161" s="41"/>
      <c r="RUH161" s="42"/>
      <c r="RUI161" s="41"/>
      <c r="RUJ161" s="41"/>
      <c r="RUK161" s="41"/>
      <c r="RUL161" s="42"/>
      <c r="RUM161" s="41"/>
      <c r="RUN161" s="41"/>
      <c r="RUO161" s="41"/>
      <c r="RUP161" s="42"/>
      <c r="RUQ161" s="41"/>
      <c r="RUR161" s="41"/>
      <c r="RUS161" s="41"/>
      <c r="RUT161" s="42"/>
      <c r="RUU161" s="41"/>
      <c r="RUV161" s="41"/>
      <c r="RUW161" s="41"/>
      <c r="RUX161" s="42"/>
      <c r="RUY161" s="41"/>
      <c r="RUZ161" s="41"/>
      <c r="RVA161" s="41"/>
      <c r="RVB161" s="42"/>
      <c r="RVC161" s="41"/>
      <c r="RVD161" s="41"/>
      <c r="RVE161" s="41"/>
      <c r="RVF161" s="42"/>
      <c r="RVG161" s="41"/>
      <c r="RVH161" s="41"/>
      <c r="RVI161" s="41"/>
      <c r="RVJ161" s="42"/>
      <c r="RVK161" s="41"/>
      <c r="RVL161" s="41"/>
      <c r="RVM161" s="41"/>
      <c r="RVN161" s="42"/>
      <c r="RVO161" s="41"/>
      <c r="RVP161" s="41"/>
      <c r="RVQ161" s="41"/>
      <c r="RVR161" s="42"/>
      <c r="RVS161" s="41"/>
      <c r="RVT161" s="41"/>
      <c r="RVU161" s="41"/>
      <c r="RVV161" s="42"/>
      <c r="RVW161" s="41"/>
      <c r="RVX161" s="41"/>
      <c r="RVY161" s="41"/>
      <c r="RVZ161" s="42"/>
      <c r="RWA161" s="41"/>
      <c r="RWB161" s="41"/>
      <c r="RWC161" s="41"/>
      <c r="RWD161" s="42"/>
      <c r="RWE161" s="41"/>
      <c r="RWF161" s="41"/>
      <c r="RWG161" s="41"/>
      <c r="RWH161" s="42"/>
      <c r="RWI161" s="41"/>
      <c r="RWJ161" s="41"/>
      <c r="RWK161" s="41"/>
      <c r="RWL161" s="43"/>
      <c r="RWM161" s="44"/>
      <c r="RWN161" s="45"/>
      <c r="RWO161" s="45"/>
      <c r="RWP161" s="42"/>
      <c r="RWQ161" s="41"/>
      <c r="RWR161" s="41"/>
      <c r="RWS161" s="41"/>
      <c r="RWT161" s="42"/>
      <c r="RWU161" s="41"/>
      <c r="RWV161" s="41"/>
      <c r="RWW161" s="41"/>
      <c r="RWX161" s="42"/>
      <c r="RWY161" s="41"/>
      <c r="RWZ161" s="41"/>
      <c r="RXA161" s="41"/>
      <c r="RXB161" s="42"/>
      <c r="RXC161" s="41"/>
      <c r="RXD161" s="41"/>
      <c r="RXE161" s="41"/>
      <c r="RXF161" s="42"/>
      <c r="RXG161" s="41"/>
      <c r="RXH161" s="41"/>
      <c r="RXI161" s="41"/>
      <c r="RXJ161" s="42"/>
      <c r="RXK161" s="41"/>
      <c r="RXL161" s="41"/>
      <c r="RXM161" s="41"/>
      <c r="RXN161" s="42"/>
      <c r="RXO161" s="41"/>
      <c r="RXP161" s="41"/>
      <c r="RXQ161" s="41"/>
      <c r="RXR161" s="42"/>
      <c r="RXS161" s="41"/>
      <c r="RXT161" s="41"/>
      <c r="RXU161" s="41"/>
      <c r="RXV161" s="42"/>
      <c r="RXW161" s="41"/>
      <c r="RXX161" s="41"/>
      <c r="RXY161" s="41"/>
      <c r="RXZ161" s="42"/>
      <c r="RYA161" s="41"/>
      <c r="RYB161" s="41"/>
      <c r="RYC161" s="41"/>
      <c r="RYD161" s="42"/>
      <c r="RYE161" s="41"/>
      <c r="RYF161" s="41"/>
      <c r="RYG161" s="41"/>
      <c r="RYH161" s="42"/>
      <c r="RYI161" s="41"/>
      <c r="RYJ161" s="41"/>
      <c r="RYK161" s="41"/>
      <c r="RYL161" s="42"/>
      <c r="RYM161" s="41"/>
      <c r="RYN161" s="41"/>
      <c r="RYO161" s="41"/>
      <c r="RYP161" s="42"/>
      <c r="RYQ161" s="41"/>
      <c r="RYR161" s="41"/>
      <c r="RYS161" s="41"/>
      <c r="RYT161" s="42"/>
      <c r="RYU161" s="41"/>
      <c r="RYV161" s="41"/>
      <c r="RYW161" s="41"/>
      <c r="RYX161" s="42"/>
      <c r="RYY161" s="41"/>
      <c r="RYZ161" s="41"/>
      <c r="RZA161" s="41"/>
      <c r="RZB161" s="42"/>
      <c r="RZC161" s="41"/>
      <c r="RZD161" s="41"/>
      <c r="RZE161" s="41"/>
      <c r="RZF161" s="42"/>
      <c r="RZG161" s="41"/>
      <c r="RZH161" s="41"/>
      <c r="RZI161" s="41"/>
      <c r="RZJ161" s="42"/>
      <c r="RZK161" s="41"/>
      <c r="RZL161" s="41"/>
      <c r="RZM161" s="41"/>
      <c r="RZN161" s="42"/>
      <c r="RZO161" s="41"/>
      <c r="RZP161" s="41"/>
      <c r="RZQ161" s="41"/>
      <c r="RZR161" s="42"/>
      <c r="RZS161" s="41"/>
      <c r="RZT161" s="41"/>
      <c r="RZU161" s="41"/>
      <c r="RZV161" s="42"/>
      <c r="RZW161" s="41"/>
      <c r="RZX161" s="41"/>
      <c r="RZY161" s="41"/>
      <c r="RZZ161" s="42"/>
      <c r="SAA161" s="41"/>
      <c r="SAB161" s="41"/>
      <c r="SAC161" s="41"/>
      <c r="SAD161" s="42"/>
      <c r="SAE161" s="41"/>
      <c r="SAF161" s="41"/>
      <c r="SAG161" s="41"/>
      <c r="SAH161" s="42"/>
      <c r="SAI161" s="41"/>
      <c r="SAJ161" s="41"/>
      <c r="SAK161" s="41"/>
      <c r="SAL161" s="42"/>
      <c r="SAM161" s="41"/>
      <c r="SAN161" s="41"/>
      <c r="SAO161" s="41"/>
      <c r="SAP161" s="42"/>
      <c r="SAQ161" s="41"/>
      <c r="SAR161" s="41"/>
      <c r="SAS161" s="41"/>
      <c r="SAT161" s="42"/>
      <c r="SAU161" s="41"/>
      <c r="SAV161" s="41"/>
      <c r="SAW161" s="41"/>
      <c r="SAX161" s="42"/>
      <c r="SAY161" s="41"/>
      <c r="SAZ161" s="41"/>
      <c r="SBA161" s="41"/>
      <c r="SBB161" s="42"/>
      <c r="SBC161" s="41"/>
      <c r="SBD161" s="41"/>
      <c r="SBE161" s="41"/>
      <c r="SBF161" s="42"/>
      <c r="SBG161" s="41"/>
      <c r="SBH161" s="41"/>
      <c r="SBI161" s="41"/>
      <c r="SBJ161" s="42"/>
      <c r="SBK161" s="41"/>
      <c r="SBL161" s="41"/>
      <c r="SBM161" s="41"/>
      <c r="SBN161" s="42"/>
      <c r="SBO161" s="41"/>
      <c r="SBP161" s="41"/>
      <c r="SBQ161" s="41"/>
      <c r="SBR161" s="42"/>
      <c r="SBS161" s="41"/>
      <c r="SBT161" s="41"/>
      <c r="SBU161" s="41"/>
      <c r="SBV161" s="42"/>
      <c r="SBW161" s="41"/>
      <c r="SBX161" s="41"/>
      <c r="SBY161" s="41"/>
      <c r="SBZ161" s="42"/>
      <c r="SCA161" s="41"/>
      <c r="SCB161" s="41"/>
      <c r="SCC161" s="41"/>
      <c r="SCD161" s="42"/>
      <c r="SCE161" s="41"/>
      <c r="SCF161" s="41"/>
      <c r="SCG161" s="41"/>
      <c r="SCH161" s="42"/>
      <c r="SCI161" s="41"/>
      <c r="SCJ161" s="41"/>
      <c r="SCK161" s="41"/>
      <c r="SCL161" s="42"/>
      <c r="SCM161" s="41"/>
      <c r="SCN161" s="41"/>
      <c r="SCO161" s="41"/>
      <c r="SCP161" s="43"/>
      <c r="SCQ161" s="44"/>
      <c r="SCR161" s="45"/>
      <c r="SCS161" s="45"/>
      <c r="SCT161" s="42"/>
      <c r="SCU161" s="41"/>
      <c r="SCV161" s="41"/>
      <c r="SCW161" s="41"/>
      <c r="SCX161" s="42"/>
      <c r="SCY161" s="41"/>
      <c r="SCZ161" s="41"/>
      <c r="SDA161" s="41"/>
      <c r="SDB161" s="42"/>
      <c r="SDC161" s="41"/>
      <c r="SDD161" s="41"/>
      <c r="SDE161" s="41"/>
      <c r="SDF161" s="42"/>
      <c r="SDG161" s="41"/>
      <c r="SDH161" s="41"/>
      <c r="SDI161" s="41"/>
      <c r="SDJ161" s="42"/>
      <c r="SDK161" s="41"/>
      <c r="SDL161" s="41"/>
      <c r="SDM161" s="41"/>
      <c r="SDN161" s="42"/>
      <c r="SDO161" s="41"/>
      <c r="SDP161" s="41"/>
      <c r="SDQ161" s="41"/>
      <c r="SDR161" s="42"/>
      <c r="SDS161" s="41"/>
      <c r="SDT161" s="41"/>
      <c r="SDU161" s="41"/>
      <c r="SDV161" s="42"/>
      <c r="SDW161" s="41"/>
      <c r="SDX161" s="41"/>
      <c r="SDY161" s="41"/>
      <c r="SDZ161" s="42"/>
      <c r="SEA161" s="41"/>
      <c r="SEB161" s="41"/>
      <c r="SEC161" s="41"/>
      <c r="SED161" s="42"/>
      <c r="SEE161" s="41"/>
      <c r="SEF161" s="41"/>
      <c r="SEG161" s="41"/>
      <c r="SEH161" s="42"/>
      <c r="SEI161" s="41"/>
      <c r="SEJ161" s="41"/>
      <c r="SEK161" s="41"/>
      <c r="SEL161" s="42"/>
      <c r="SEM161" s="41"/>
      <c r="SEN161" s="41"/>
      <c r="SEO161" s="41"/>
      <c r="SEP161" s="42"/>
      <c r="SEQ161" s="41"/>
      <c r="SER161" s="41"/>
      <c r="SES161" s="41"/>
      <c r="SET161" s="42"/>
      <c r="SEU161" s="41"/>
      <c r="SEV161" s="41"/>
      <c r="SEW161" s="41"/>
      <c r="SEX161" s="42"/>
      <c r="SEY161" s="41"/>
      <c r="SEZ161" s="41"/>
      <c r="SFA161" s="41"/>
      <c r="SFB161" s="42"/>
      <c r="SFC161" s="41"/>
      <c r="SFD161" s="41"/>
      <c r="SFE161" s="41"/>
      <c r="SFF161" s="42"/>
      <c r="SFG161" s="41"/>
      <c r="SFH161" s="41"/>
      <c r="SFI161" s="41"/>
      <c r="SFJ161" s="42"/>
      <c r="SFK161" s="41"/>
      <c r="SFL161" s="41"/>
      <c r="SFM161" s="41"/>
      <c r="SFN161" s="42"/>
      <c r="SFO161" s="41"/>
      <c r="SFP161" s="41"/>
      <c r="SFQ161" s="41"/>
      <c r="SFR161" s="42"/>
      <c r="SFS161" s="41"/>
      <c r="SFT161" s="41"/>
      <c r="SFU161" s="41"/>
      <c r="SFV161" s="42"/>
      <c r="SFW161" s="41"/>
      <c r="SFX161" s="41"/>
      <c r="SFY161" s="41"/>
      <c r="SFZ161" s="42"/>
      <c r="SGA161" s="41"/>
      <c r="SGB161" s="41"/>
      <c r="SGC161" s="41"/>
      <c r="SGD161" s="42"/>
      <c r="SGE161" s="41"/>
      <c r="SGF161" s="41"/>
      <c r="SGG161" s="41"/>
      <c r="SGH161" s="42"/>
      <c r="SGI161" s="41"/>
      <c r="SGJ161" s="41"/>
      <c r="SGK161" s="41"/>
      <c r="SGL161" s="42"/>
      <c r="SGM161" s="41"/>
      <c r="SGN161" s="41"/>
      <c r="SGO161" s="41"/>
      <c r="SGP161" s="42"/>
      <c r="SGQ161" s="41"/>
      <c r="SGR161" s="41"/>
      <c r="SGS161" s="41"/>
      <c r="SGT161" s="42"/>
      <c r="SGU161" s="41"/>
      <c r="SGV161" s="41"/>
      <c r="SGW161" s="41"/>
      <c r="SGX161" s="42"/>
      <c r="SGY161" s="41"/>
      <c r="SGZ161" s="41"/>
      <c r="SHA161" s="41"/>
      <c r="SHB161" s="42"/>
      <c r="SHC161" s="41"/>
      <c r="SHD161" s="41"/>
      <c r="SHE161" s="41"/>
      <c r="SHF161" s="42"/>
      <c r="SHG161" s="41"/>
      <c r="SHH161" s="41"/>
      <c r="SHI161" s="41"/>
      <c r="SHJ161" s="42"/>
      <c r="SHK161" s="41"/>
      <c r="SHL161" s="41"/>
      <c r="SHM161" s="41"/>
      <c r="SHN161" s="42"/>
      <c r="SHO161" s="41"/>
      <c r="SHP161" s="41"/>
      <c r="SHQ161" s="41"/>
      <c r="SHR161" s="42"/>
      <c r="SHS161" s="41"/>
      <c r="SHT161" s="41"/>
      <c r="SHU161" s="41"/>
      <c r="SHV161" s="42"/>
      <c r="SHW161" s="41"/>
      <c r="SHX161" s="41"/>
      <c r="SHY161" s="41"/>
      <c r="SHZ161" s="42"/>
      <c r="SIA161" s="41"/>
      <c r="SIB161" s="41"/>
      <c r="SIC161" s="41"/>
      <c r="SID161" s="42"/>
      <c r="SIE161" s="41"/>
      <c r="SIF161" s="41"/>
      <c r="SIG161" s="41"/>
      <c r="SIH161" s="42"/>
      <c r="SII161" s="41"/>
      <c r="SIJ161" s="41"/>
      <c r="SIK161" s="41"/>
      <c r="SIL161" s="42"/>
      <c r="SIM161" s="41"/>
      <c r="SIN161" s="41"/>
      <c r="SIO161" s="41"/>
      <c r="SIP161" s="42"/>
      <c r="SIQ161" s="41"/>
      <c r="SIR161" s="41"/>
      <c r="SIS161" s="41"/>
      <c r="SIT161" s="43"/>
      <c r="SIU161" s="44"/>
      <c r="SIV161" s="45"/>
      <c r="SIW161" s="45"/>
      <c r="SIX161" s="42"/>
      <c r="SIY161" s="41"/>
      <c r="SIZ161" s="41"/>
      <c r="SJA161" s="41"/>
      <c r="SJB161" s="42"/>
      <c r="SJC161" s="41"/>
      <c r="SJD161" s="41"/>
      <c r="SJE161" s="41"/>
      <c r="SJF161" s="42"/>
      <c r="SJG161" s="41"/>
      <c r="SJH161" s="41"/>
      <c r="SJI161" s="41"/>
      <c r="SJJ161" s="42"/>
      <c r="SJK161" s="41"/>
      <c r="SJL161" s="41"/>
      <c r="SJM161" s="41"/>
      <c r="SJN161" s="42"/>
      <c r="SJO161" s="41"/>
      <c r="SJP161" s="41"/>
      <c r="SJQ161" s="41"/>
      <c r="SJR161" s="42"/>
      <c r="SJS161" s="41"/>
      <c r="SJT161" s="41"/>
      <c r="SJU161" s="41"/>
      <c r="SJV161" s="42"/>
      <c r="SJW161" s="41"/>
      <c r="SJX161" s="41"/>
      <c r="SJY161" s="41"/>
      <c r="SJZ161" s="42"/>
      <c r="SKA161" s="41"/>
      <c r="SKB161" s="41"/>
      <c r="SKC161" s="41"/>
      <c r="SKD161" s="42"/>
      <c r="SKE161" s="41"/>
      <c r="SKF161" s="41"/>
      <c r="SKG161" s="41"/>
      <c r="SKH161" s="42"/>
      <c r="SKI161" s="41"/>
      <c r="SKJ161" s="41"/>
      <c r="SKK161" s="41"/>
      <c r="SKL161" s="42"/>
      <c r="SKM161" s="41"/>
      <c r="SKN161" s="41"/>
      <c r="SKO161" s="41"/>
      <c r="SKP161" s="42"/>
      <c r="SKQ161" s="41"/>
      <c r="SKR161" s="41"/>
      <c r="SKS161" s="41"/>
      <c r="SKT161" s="42"/>
      <c r="SKU161" s="41"/>
      <c r="SKV161" s="41"/>
      <c r="SKW161" s="41"/>
      <c r="SKX161" s="42"/>
      <c r="SKY161" s="41"/>
      <c r="SKZ161" s="41"/>
      <c r="SLA161" s="41"/>
      <c r="SLB161" s="42"/>
      <c r="SLC161" s="41"/>
      <c r="SLD161" s="41"/>
      <c r="SLE161" s="41"/>
      <c r="SLF161" s="42"/>
      <c r="SLG161" s="41"/>
      <c r="SLH161" s="41"/>
      <c r="SLI161" s="41"/>
      <c r="SLJ161" s="42"/>
      <c r="SLK161" s="41"/>
      <c r="SLL161" s="41"/>
      <c r="SLM161" s="41"/>
      <c r="SLN161" s="42"/>
      <c r="SLO161" s="41"/>
      <c r="SLP161" s="41"/>
      <c r="SLQ161" s="41"/>
      <c r="SLR161" s="42"/>
      <c r="SLS161" s="41"/>
      <c r="SLT161" s="41"/>
      <c r="SLU161" s="41"/>
      <c r="SLV161" s="42"/>
      <c r="SLW161" s="41"/>
      <c r="SLX161" s="41"/>
      <c r="SLY161" s="41"/>
      <c r="SLZ161" s="42"/>
      <c r="SMA161" s="41"/>
      <c r="SMB161" s="41"/>
      <c r="SMC161" s="41"/>
      <c r="SMD161" s="42"/>
      <c r="SME161" s="41"/>
      <c r="SMF161" s="41"/>
      <c r="SMG161" s="41"/>
      <c r="SMH161" s="42"/>
      <c r="SMI161" s="41"/>
      <c r="SMJ161" s="41"/>
      <c r="SMK161" s="41"/>
      <c r="SML161" s="42"/>
      <c r="SMM161" s="41"/>
      <c r="SMN161" s="41"/>
      <c r="SMO161" s="41"/>
      <c r="SMP161" s="42"/>
      <c r="SMQ161" s="41"/>
      <c r="SMR161" s="41"/>
      <c r="SMS161" s="41"/>
      <c r="SMT161" s="42"/>
      <c r="SMU161" s="41"/>
      <c r="SMV161" s="41"/>
      <c r="SMW161" s="41"/>
      <c r="SMX161" s="42"/>
      <c r="SMY161" s="41"/>
      <c r="SMZ161" s="41"/>
      <c r="SNA161" s="41"/>
      <c r="SNB161" s="42"/>
      <c r="SNC161" s="41"/>
      <c r="SND161" s="41"/>
      <c r="SNE161" s="41"/>
      <c r="SNF161" s="42"/>
      <c r="SNG161" s="41"/>
      <c r="SNH161" s="41"/>
      <c r="SNI161" s="41"/>
      <c r="SNJ161" s="42"/>
      <c r="SNK161" s="41"/>
      <c r="SNL161" s="41"/>
      <c r="SNM161" s="41"/>
      <c r="SNN161" s="42"/>
      <c r="SNO161" s="41"/>
      <c r="SNP161" s="41"/>
      <c r="SNQ161" s="41"/>
      <c r="SNR161" s="42"/>
      <c r="SNS161" s="41"/>
      <c r="SNT161" s="41"/>
      <c r="SNU161" s="41"/>
      <c r="SNV161" s="42"/>
      <c r="SNW161" s="41"/>
      <c r="SNX161" s="41"/>
      <c r="SNY161" s="41"/>
      <c r="SNZ161" s="42"/>
      <c r="SOA161" s="41"/>
      <c r="SOB161" s="41"/>
      <c r="SOC161" s="41"/>
      <c r="SOD161" s="42"/>
      <c r="SOE161" s="41"/>
      <c r="SOF161" s="41"/>
      <c r="SOG161" s="41"/>
      <c r="SOH161" s="42"/>
      <c r="SOI161" s="41"/>
      <c r="SOJ161" s="41"/>
      <c r="SOK161" s="41"/>
      <c r="SOL161" s="42"/>
      <c r="SOM161" s="41"/>
      <c r="SON161" s="41"/>
      <c r="SOO161" s="41"/>
      <c r="SOP161" s="42"/>
      <c r="SOQ161" s="41"/>
      <c r="SOR161" s="41"/>
      <c r="SOS161" s="41"/>
      <c r="SOT161" s="42"/>
      <c r="SOU161" s="41"/>
      <c r="SOV161" s="41"/>
      <c r="SOW161" s="41"/>
      <c r="SOX161" s="43"/>
      <c r="SOY161" s="44"/>
      <c r="SOZ161" s="45"/>
      <c r="SPA161" s="45"/>
      <c r="SPB161" s="42"/>
      <c r="SPC161" s="41"/>
      <c r="SPD161" s="41"/>
      <c r="SPE161" s="41"/>
      <c r="SPF161" s="42"/>
      <c r="SPG161" s="41"/>
      <c r="SPH161" s="41"/>
      <c r="SPI161" s="41"/>
      <c r="SPJ161" s="42"/>
      <c r="SPK161" s="41"/>
      <c r="SPL161" s="41"/>
      <c r="SPM161" s="41"/>
      <c r="SPN161" s="42"/>
      <c r="SPO161" s="41"/>
      <c r="SPP161" s="41"/>
      <c r="SPQ161" s="41"/>
      <c r="SPR161" s="42"/>
      <c r="SPS161" s="41"/>
      <c r="SPT161" s="41"/>
      <c r="SPU161" s="41"/>
      <c r="SPV161" s="42"/>
      <c r="SPW161" s="41"/>
      <c r="SPX161" s="41"/>
      <c r="SPY161" s="41"/>
      <c r="SPZ161" s="42"/>
      <c r="SQA161" s="41"/>
      <c r="SQB161" s="41"/>
      <c r="SQC161" s="41"/>
      <c r="SQD161" s="42"/>
      <c r="SQE161" s="41"/>
      <c r="SQF161" s="41"/>
      <c r="SQG161" s="41"/>
      <c r="SQH161" s="42"/>
      <c r="SQI161" s="41"/>
      <c r="SQJ161" s="41"/>
      <c r="SQK161" s="41"/>
      <c r="SQL161" s="42"/>
      <c r="SQM161" s="41"/>
      <c r="SQN161" s="41"/>
      <c r="SQO161" s="41"/>
      <c r="SQP161" s="42"/>
      <c r="SQQ161" s="41"/>
      <c r="SQR161" s="41"/>
      <c r="SQS161" s="41"/>
      <c r="SQT161" s="42"/>
      <c r="SQU161" s="41"/>
      <c r="SQV161" s="41"/>
      <c r="SQW161" s="41"/>
      <c r="SQX161" s="42"/>
      <c r="SQY161" s="41"/>
      <c r="SQZ161" s="41"/>
      <c r="SRA161" s="41"/>
      <c r="SRB161" s="42"/>
      <c r="SRC161" s="41"/>
      <c r="SRD161" s="41"/>
      <c r="SRE161" s="41"/>
      <c r="SRF161" s="42"/>
      <c r="SRG161" s="41"/>
      <c r="SRH161" s="41"/>
      <c r="SRI161" s="41"/>
      <c r="SRJ161" s="42"/>
      <c r="SRK161" s="41"/>
      <c r="SRL161" s="41"/>
      <c r="SRM161" s="41"/>
      <c r="SRN161" s="42"/>
      <c r="SRO161" s="41"/>
      <c r="SRP161" s="41"/>
      <c r="SRQ161" s="41"/>
      <c r="SRR161" s="42"/>
      <c r="SRS161" s="41"/>
      <c r="SRT161" s="41"/>
      <c r="SRU161" s="41"/>
      <c r="SRV161" s="42"/>
      <c r="SRW161" s="41"/>
      <c r="SRX161" s="41"/>
      <c r="SRY161" s="41"/>
      <c r="SRZ161" s="42"/>
      <c r="SSA161" s="41"/>
      <c r="SSB161" s="41"/>
      <c r="SSC161" s="41"/>
      <c r="SSD161" s="42"/>
      <c r="SSE161" s="41"/>
      <c r="SSF161" s="41"/>
      <c r="SSG161" s="41"/>
      <c r="SSH161" s="42"/>
      <c r="SSI161" s="41"/>
      <c r="SSJ161" s="41"/>
      <c r="SSK161" s="41"/>
      <c r="SSL161" s="42"/>
      <c r="SSM161" s="41"/>
      <c r="SSN161" s="41"/>
      <c r="SSO161" s="41"/>
      <c r="SSP161" s="42"/>
      <c r="SSQ161" s="41"/>
      <c r="SSR161" s="41"/>
      <c r="SSS161" s="41"/>
      <c r="SST161" s="42"/>
      <c r="SSU161" s="41"/>
      <c r="SSV161" s="41"/>
      <c r="SSW161" s="41"/>
      <c r="SSX161" s="42"/>
      <c r="SSY161" s="41"/>
      <c r="SSZ161" s="41"/>
      <c r="STA161" s="41"/>
      <c r="STB161" s="42"/>
      <c r="STC161" s="41"/>
      <c r="STD161" s="41"/>
      <c r="STE161" s="41"/>
      <c r="STF161" s="42"/>
      <c r="STG161" s="41"/>
      <c r="STH161" s="41"/>
      <c r="STI161" s="41"/>
      <c r="STJ161" s="42"/>
      <c r="STK161" s="41"/>
      <c r="STL161" s="41"/>
      <c r="STM161" s="41"/>
      <c r="STN161" s="42"/>
      <c r="STO161" s="41"/>
      <c r="STP161" s="41"/>
      <c r="STQ161" s="41"/>
      <c r="STR161" s="42"/>
      <c r="STS161" s="41"/>
      <c r="STT161" s="41"/>
      <c r="STU161" s="41"/>
      <c r="STV161" s="42"/>
      <c r="STW161" s="41"/>
      <c r="STX161" s="41"/>
      <c r="STY161" s="41"/>
      <c r="STZ161" s="42"/>
      <c r="SUA161" s="41"/>
      <c r="SUB161" s="41"/>
      <c r="SUC161" s="41"/>
      <c r="SUD161" s="42"/>
      <c r="SUE161" s="41"/>
      <c r="SUF161" s="41"/>
      <c r="SUG161" s="41"/>
      <c r="SUH161" s="42"/>
      <c r="SUI161" s="41"/>
      <c r="SUJ161" s="41"/>
      <c r="SUK161" s="41"/>
      <c r="SUL161" s="42"/>
      <c r="SUM161" s="41"/>
      <c r="SUN161" s="41"/>
      <c r="SUO161" s="41"/>
      <c r="SUP161" s="42"/>
      <c r="SUQ161" s="41"/>
      <c r="SUR161" s="41"/>
      <c r="SUS161" s="41"/>
      <c r="SUT161" s="42"/>
      <c r="SUU161" s="41"/>
      <c r="SUV161" s="41"/>
      <c r="SUW161" s="41"/>
      <c r="SUX161" s="42"/>
      <c r="SUY161" s="41"/>
      <c r="SUZ161" s="41"/>
      <c r="SVA161" s="41"/>
      <c r="SVB161" s="43"/>
      <c r="SVC161" s="44"/>
      <c r="SVD161" s="45"/>
      <c r="SVE161" s="45"/>
      <c r="SVF161" s="42"/>
      <c r="SVG161" s="41"/>
      <c r="SVH161" s="41"/>
      <c r="SVI161" s="41"/>
      <c r="SVJ161" s="42"/>
      <c r="SVK161" s="41"/>
      <c r="SVL161" s="41"/>
      <c r="SVM161" s="41"/>
      <c r="SVN161" s="42"/>
      <c r="SVO161" s="41"/>
      <c r="SVP161" s="41"/>
      <c r="SVQ161" s="41"/>
      <c r="SVR161" s="42"/>
      <c r="SVS161" s="41"/>
      <c r="SVT161" s="41"/>
      <c r="SVU161" s="41"/>
      <c r="SVV161" s="42"/>
      <c r="SVW161" s="41"/>
      <c r="SVX161" s="41"/>
      <c r="SVY161" s="41"/>
      <c r="SVZ161" s="42"/>
      <c r="SWA161" s="41"/>
      <c r="SWB161" s="41"/>
      <c r="SWC161" s="41"/>
      <c r="SWD161" s="42"/>
      <c r="SWE161" s="41"/>
      <c r="SWF161" s="41"/>
      <c r="SWG161" s="41"/>
      <c r="SWH161" s="42"/>
      <c r="SWI161" s="41"/>
      <c r="SWJ161" s="41"/>
      <c r="SWK161" s="41"/>
      <c r="SWL161" s="42"/>
      <c r="SWM161" s="41"/>
      <c r="SWN161" s="41"/>
      <c r="SWO161" s="41"/>
      <c r="SWP161" s="42"/>
      <c r="SWQ161" s="41"/>
      <c r="SWR161" s="41"/>
      <c r="SWS161" s="41"/>
      <c r="SWT161" s="42"/>
      <c r="SWU161" s="41"/>
      <c r="SWV161" s="41"/>
      <c r="SWW161" s="41"/>
      <c r="SWX161" s="42"/>
      <c r="SWY161" s="41"/>
      <c r="SWZ161" s="41"/>
      <c r="SXA161" s="41"/>
      <c r="SXB161" s="42"/>
      <c r="SXC161" s="41"/>
      <c r="SXD161" s="41"/>
      <c r="SXE161" s="41"/>
      <c r="SXF161" s="42"/>
      <c r="SXG161" s="41"/>
      <c r="SXH161" s="41"/>
      <c r="SXI161" s="41"/>
      <c r="SXJ161" s="42"/>
      <c r="SXK161" s="41"/>
      <c r="SXL161" s="41"/>
      <c r="SXM161" s="41"/>
      <c r="SXN161" s="42"/>
      <c r="SXO161" s="41"/>
      <c r="SXP161" s="41"/>
      <c r="SXQ161" s="41"/>
      <c r="SXR161" s="42"/>
      <c r="SXS161" s="41"/>
      <c r="SXT161" s="41"/>
      <c r="SXU161" s="41"/>
      <c r="SXV161" s="42"/>
      <c r="SXW161" s="41"/>
      <c r="SXX161" s="41"/>
      <c r="SXY161" s="41"/>
      <c r="SXZ161" s="42"/>
      <c r="SYA161" s="41"/>
      <c r="SYB161" s="41"/>
      <c r="SYC161" s="41"/>
      <c r="SYD161" s="42"/>
      <c r="SYE161" s="41"/>
      <c r="SYF161" s="41"/>
      <c r="SYG161" s="41"/>
      <c r="SYH161" s="42"/>
      <c r="SYI161" s="41"/>
      <c r="SYJ161" s="41"/>
      <c r="SYK161" s="41"/>
      <c r="SYL161" s="42"/>
      <c r="SYM161" s="41"/>
      <c r="SYN161" s="41"/>
      <c r="SYO161" s="41"/>
      <c r="SYP161" s="42"/>
      <c r="SYQ161" s="41"/>
      <c r="SYR161" s="41"/>
      <c r="SYS161" s="41"/>
      <c r="SYT161" s="42"/>
      <c r="SYU161" s="41"/>
      <c r="SYV161" s="41"/>
      <c r="SYW161" s="41"/>
      <c r="SYX161" s="42"/>
      <c r="SYY161" s="41"/>
      <c r="SYZ161" s="41"/>
      <c r="SZA161" s="41"/>
      <c r="SZB161" s="42"/>
      <c r="SZC161" s="41"/>
      <c r="SZD161" s="41"/>
      <c r="SZE161" s="41"/>
      <c r="SZF161" s="42"/>
      <c r="SZG161" s="41"/>
      <c r="SZH161" s="41"/>
      <c r="SZI161" s="41"/>
      <c r="SZJ161" s="42"/>
      <c r="SZK161" s="41"/>
      <c r="SZL161" s="41"/>
      <c r="SZM161" s="41"/>
      <c r="SZN161" s="42"/>
      <c r="SZO161" s="41"/>
      <c r="SZP161" s="41"/>
      <c r="SZQ161" s="41"/>
      <c r="SZR161" s="42"/>
      <c r="SZS161" s="41"/>
      <c r="SZT161" s="41"/>
      <c r="SZU161" s="41"/>
      <c r="SZV161" s="42"/>
      <c r="SZW161" s="41"/>
      <c r="SZX161" s="41"/>
      <c r="SZY161" s="41"/>
      <c r="SZZ161" s="42"/>
      <c r="TAA161" s="41"/>
      <c r="TAB161" s="41"/>
      <c r="TAC161" s="41"/>
      <c r="TAD161" s="42"/>
      <c r="TAE161" s="41"/>
      <c r="TAF161" s="41"/>
      <c r="TAG161" s="41"/>
      <c r="TAH161" s="42"/>
      <c r="TAI161" s="41"/>
      <c r="TAJ161" s="41"/>
      <c r="TAK161" s="41"/>
      <c r="TAL161" s="42"/>
      <c r="TAM161" s="41"/>
      <c r="TAN161" s="41"/>
      <c r="TAO161" s="41"/>
      <c r="TAP161" s="42"/>
      <c r="TAQ161" s="41"/>
      <c r="TAR161" s="41"/>
      <c r="TAS161" s="41"/>
      <c r="TAT161" s="42"/>
      <c r="TAU161" s="41"/>
      <c r="TAV161" s="41"/>
      <c r="TAW161" s="41"/>
      <c r="TAX161" s="42"/>
      <c r="TAY161" s="41"/>
      <c r="TAZ161" s="41"/>
      <c r="TBA161" s="41"/>
      <c r="TBB161" s="42"/>
      <c r="TBC161" s="41"/>
      <c r="TBD161" s="41"/>
      <c r="TBE161" s="41"/>
      <c r="TBF161" s="43"/>
      <c r="TBG161" s="44"/>
      <c r="TBH161" s="45"/>
      <c r="TBI161" s="45"/>
      <c r="TBJ161" s="42"/>
      <c r="TBK161" s="41"/>
      <c r="TBL161" s="41"/>
      <c r="TBM161" s="41"/>
      <c r="TBN161" s="42"/>
      <c r="TBO161" s="41"/>
      <c r="TBP161" s="41"/>
      <c r="TBQ161" s="41"/>
      <c r="TBR161" s="42"/>
      <c r="TBS161" s="41"/>
      <c r="TBT161" s="41"/>
      <c r="TBU161" s="41"/>
      <c r="TBV161" s="42"/>
      <c r="TBW161" s="41"/>
      <c r="TBX161" s="41"/>
      <c r="TBY161" s="41"/>
      <c r="TBZ161" s="42"/>
      <c r="TCA161" s="41"/>
      <c r="TCB161" s="41"/>
      <c r="TCC161" s="41"/>
      <c r="TCD161" s="42"/>
      <c r="TCE161" s="41"/>
      <c r="TCF161" s="41"/>
      <c r="TCG161" s="41"/>
      <c r="TCH161" s="42"/>
      <c r="TCI161" s="41"/>
      <c r="TCJ161" s="41"/>
      <c r="TCK161" s="41"/>
      <c r="TCL161" s="42"/>
      <c r="TCM161" s="41"/>
      <c r="TCN161" s="41"/>
      <c r="TCO161" s="41"/>
      <c r="TCP161" s="42"/>
      <c r="TCQ161" s="41"/>
      <c r="TCR161" s="41"/>
      <c r="TCS161" s="41"/>
      <c r="TCT161" s="42"/>
      <c r="TCU161" s="41"/>
      <c r="TCV161" s="41"/>
      <c r="TCW161" s="41"/>
      <c r="TCX161" s="42"/>
      <c r="TCY161" s="41"/>
      <c r="TCZ161" s="41"/>
      <c r="TDA161" s="41"/>
      <c r="TDB161" s="42"/>
      <c r="TDC161" s="41"/>
      <c r="TDD161" s="41"/>
      <c r="TDE161" s="41"/>
      <c r="TDF161" s="42"/>
      <c r="TDG161" s="41"/>
      <c r="TDH161" s="41"/>
      <c r="TDI161" s="41"/>
      <c r="TDJ161" s="42"/>
      <c r="TDK161" s="41"/>
      <c r="TDL161" s="41"/>
      <c r="TDM161" s="41"/>
      <c r="TDN161" s="42"/>
      <c r="TDO161" s="41"/>
      <c r="TDP161" s="41"/>
      <c r="TDQ161" s="41"/>
      <c r="TDR161" s="42"/>
      <c r="TDS161" s="41"/>
      <c r="TDT161" s="41"/>
      <c r="TDU161" s="41"/>
      <c r="TDV161" s="42"/>
      <c r="TDW161" s="41"/>
      <c r="TDX161" s="41"/>
      <c r="TDY161" s="41"/>
      <c r="TDZ161" s="42"/>
      <c r="TEA161" s="41"/>
      <c r="TEB161" s="41"/>
      <c r="TEC161" s="41"/>
      <c r="TED161" s="42"/>
      <c r="TEE161" s="41"/>
      <c r="TEF161" s="41"/>
      <c r="TEG161" s="41"/>
      <c r="TEH161" s="42"/>
      <c r="TEI161" s="41"/>
      <c r="TEJ161" s="41"/>
      <c r="TEK161" s="41"/>
      <c r="TEL161" s="42"/>
      <c r="TEM161" s="41"/>
      <c r="TEN161" s="41"/>
      <c r="TEO161" s="41"/>
      <c r="TEP161" s="42"/>
      <c r="TEQ161" s="41"/>
      <c r="TER161" s="41"/>
      <c r="TES161" s="41"/>
      <c r="TET161" s="42"/>
      <c r="TEU161" s="41"/>
      <c r="TEV161" s="41"/>
      <c r="TEW161" s="41"/>
      <c r="TEX161" s="42"/>
      <c r="TEY161" s="41"/>
      <c r="TEZ161" s="41"/>
      <c r="TFA161" s="41"/>
      <c r="TFB161" s="42"/>
      <c r="TFC161" s="41"/>
      <c r="TFD161" s="41"/>
      <c r="TFE161" s="41"/>
      <c r="TFF161" s="42"/>
      <c r="TFG161" s="41"/>
      <c r="TFH161" s="41"/>
      <c r="TFI161" s="41"/>
      <c r="TFJ161" s="42"/>
      <c r="TFK161" s="41"/>
      <c r="TFL161" s="41"/>
      <c r="TFM161" s="41"/>
      <c r="TFN161" s="42"/>
      <c r="TFO161" s="41"/>
      <c r="TFP161" s="41"/>
      <c r="TFQ161" s="41"/>
      <c r="TFR161" s="42"/>
      <c r="TFS161" s="41"/>
      <c r="TFT161" s="41"/>
      <c r="TFU161" s="41"/>
      <c r="TFV161" s="42"/>
      <c r="TFW161" s="41"/>
      <c r="TFX161" s="41"/>
      <c r="TFY161" s="41"/>
      <c r="TFZ161" s="42"/>
      <c r="TGA161" s="41"/>
      <c r="TGB161" s="41"/>
      <c r="TGC161" s="41"/>
      <c r="TGD161" s="42"/>
      <c r="TGE161" s="41"/>
      <c r="TGF161" s="41"/>
      <c r="TGG161" s="41"/>
      <c r="TGH161" s="42"/>
      <c r="TGI161" s="41"/>
      <c r="TGJ161" s="41"/>
      <c r="TGK161" s="41"/>
      <c r="TGL161" s="42"/>
      <c r="TGM161" s="41"/>
      <c r="TGN161" s="41"/>
      <c r="TGO161" s="41"/>
      <c r="TGP161" s="42"/>
      <c r="TGQ161" s="41"/>
      <c r="TGR161" s="41"/>
      <c r="TGS161" s="41"/>
      <c r="TGT161" s="42"/>
      <c r="TGU161" s="41"/>
      <c r="TGV161" s="41"/>
      <c r="TGW161" s="41"/>
      <c r="TGX161" s="42"/>
      <c r="TGY161" s="41"/>
      <c r="TGZ161" s="41"/>
      <c r="THA161" s="41"/>
      <c r="THB161" s="42"/>
      <c r="THC161" s="41"/>
      <c r="THD161" s="41"/>
      <c r="THE161" s="41"/>
      <c r="THF161" s="42"/>
      <c r="THG161" s="41"/>
      <c r="THH161" s="41"/>
      <c r="THI161" s="41"/>
      <c r="THJ161" s="43"/>
      <c r="THK161" s="44"/>
      <c r="THL161" s="45"/>
      <c r="THM161" s="45"/>
      <c r="THN161" s="42"/>
      <c r="THO161" s="41"/>
      <c r="THP161" s="41"/>
      <c r="THQ161" s="41"/>
      <c r="THR161" s="42"/>
      <c r="THS161" s="41"/>
      <c r="THT161" s="41"/>
      <c r="THU161" s="41"/>
      <c r="THV161" s="42"/>
      <c r="THW161" s="41"/>
      <c r="THX161" s="41"/>
      <c r="THY161" s="41"/>
      <c r="THZ161" s="42"/>
      <c r="TIA161" s="41"/>
      <c r="TIB161" s="41"/>
      <c r="TIC161" s="41"/>
      <c r="TID161" s="42"/>
      <c r="TIE161" s="41"/>
      <c r="TIF161" s="41"/>
      <c r="TIG161" s="41"/>
      <c r="TIH161" s="42"/>
      <c r="TII161" s="41"/>
      <c r="TIJ161" s="41"/>
      <c r="TIK161" s="41"/>
      <c r="TIL161" s="42"/>
      <c r="TIM161" s="41"/>
      <c r="TIN161" s="41"/>
      <c r="TIO161" s="41"/>
      <c r="TIP161" s="42"/>
      <c r="TIQ161" s="41"/>
      <c r="TIR161" s="41"/>
      <c r="TIS161" s="41"/>
      <c r="TIT161" s="42"/>
      <c r="TIU161" s="41"/>
      <c r="TIV161" s="41"/>
      <c r="TIW161" s="41"/>
      <c r="TIX161" s="42"/>
      <c r="TIY161" s="41"/>
      <c r="TIZ161" s="41"/>
      <c r="TJA161" s="41"/>
      <c r="TJB161" s="42"/>
      <c r="TJC161" s="41"/>
      <c r="TJD161" s="41"/>
      <c r="TJE161" s="41"/>
      <c r="TJF161" s="42"/>
      <c r="TJG161" s="41"/>
      <c r="TJH161" s="41"/>
      <c r="TJI161" s="41"/>
      <c r="TJJ161" s="42"/>
      <c r="TJK161" s="41"/>
      <c r="TJL161" s="41"/>
      <c r="TJM161" s="41"/>
      <c r="TJN161" s="42"/>
      <c r="TJO161" s="41"/>
      <c r="TJP161" s="41"/>
      <c r="TJQ161" s="41"/>
      <c r="TJR161" s="42"/>
      <c r="TJS161" s="41"/>
      <c r="TJT161" s="41"/>
      <c r="TJU161" s="41"/>
      <c r="TJV161" s="42"/>
      <c r="TJW161" s="41"/>
      <c r="TJX161" s="41"/>
      <c r="TJY161" s="41"/>
      <c r="TJZ161" s="42"/>
      <c r="TKA161" s="41"/>
      <c r="TKB161" s="41"/>
      <c r="TKC161" s="41"/>
      <c r="TKD161" s="42"/>
      <c r="TKE161" s="41"/>
      <c r="TKF161" s="41"/>
      <c r="TKG161" s="41"/>
      <c r="TKH161" s="42"/>
      <c r="TKI161" s="41"/>
      <c r="TKJ161" s="41"/>
      <c r="TKK161" s="41"/>
      <c r="TKL161" s="42"/>
      <c r="TKM161" s="41"/>
      <c r="TKN161" s="41"/>
      <c r="TKO161" s="41"/>
      <c r="TKP161" s="42"/>
      <c r="TKQ161" s="41"/>
      <c r="TKR161" s="41"/>
      <c r="TKS161" s="41"/>
      <c r="TKT161" s="42"/>
      <c r="TKU161" s="41"/>
      <c r="TKV161" s="41"/>
      <c r="TKW161" s="41"/>
      <c r="TKX161" s="42"/>
      <c r="TKY161" s="41"/>
      <c r="TKZ161" s="41"/>
      <c r="TLA161" s="41"/>
      <c r="TLB161" s="42"/>
      <c r="TLC161" s="41"/>
      <c r="TLD161" s="41"/>
      <c r="TLE161" s="41"/>
      <c r="TLF161" s="42"/>
      <c r="TLG161" s="41"/>
      <c r="TLH161" s="41"/>
      <c r="TLI161" s="41"/>
      <c r="TLJ161" s="42"/>
      <c r="TLK161" s="41"/>
      <c r="TLL161" s="41"/>
      <c r="TLM161" s="41"/>
      <c r="TLN161" s="42"/>
      <c r="TLO161" s="41"/>
      <c r="TLP161" s="41"/>
      <c r="TLQ161" s="41"/>
      <c r="TLR161" s="42"/>
      <c r="TLS161" s="41"/>
      <c r="TLT161" s="41"/>
      <c r="TLU161" s="41"/>
      <c r="TLV161" s="42"/>
      <c r="TLW161" s="41"/>
      <c r="TLX161" s="41"/>
      <c r="TLY161" s="41"/>
      <c r="TLZ161" s="42"/>
      <c r="TMA161" s="41"/>
      <c r="TMB161" s="41"/>
      <c r="TMC161" s="41"/>
      <c r="TMD161" s="42"/>
      <c r="TME161" s="41"/>
      <c r="TMF161" s="41"/>
      <c r="TMG161" s="41"/>
      <c r="TMH161" s="42"/>
      <c r="TMI161" s="41"/>
      <c r="TMJ161" s="41"/>
      <c r="TMK161" s="41"/>
      <c r="TML161" s="42"/>
      <c r="TMM161" s="41"/>
      <c r="TMN161" s="41"/>
      <c r="TMO161" s="41"/>
      <c r="TMP161" s="42"/>
      <c r="TMQ161" s="41"/>
      <c r="TMR161" s="41"/>
      <c r="TMS161" s="41"/>
      <c r="TMT161" s="42"/>
      <c r="TMU161" s="41"/>
      <c r="TMV161" s="41"/>
      <c r="TMW161" s="41"/>
      <c r="TMX161" s="42"/>
      <c r="TMY161" s="41"/>
      <c r="TMZ161" s="41"/>
      <c r="TNA161" s="41"/>
      <c r="TNB161" s="42"/>
      <c r="TNC161" s="41"/>
      <c r="TND161" s="41"/>
      <c r="TNE161" s="41"/>
      <c r="TNF161" s="42"/>
      <c r="TNG161" s="41"/>
      <c r="TNH161" s="41"/>
      <c r="TNI161" s="41"/>
      <c r="TNJ161" s="42"/>
      <c r="TNK161" s="41"/>
      <c r="TNL161" s="41"/>
      <c r="TNM161" s="41"/>
      <c r="TNN161" s="43"/>
      <c r="TNO161" s="44"/>
      <c r="TNP161" s="45"/>
      <c r="TNQ161" s="45"/>
      <c r="TNR161" s="42"/>
      <c r="TNS161" s="41"/>
      <c r="TNT161" s="41"/>
      <c r="TNU161" s="41"/>
      <c r="TNV161" s="42"/>
      <c r="TNW161" s="41"/>
      <c r="TNX161" s="41"/>
      <c r="TNY161" s="41"/>
      <c r="TNZ161" s="42"/>
      <c r="TOA161" s="41"/>
      <c r="TOB161" s="41"/>
      <c r="TOC161" s="41"/>
      <c r="TOD161" s="42"/>
      <c r="TOE161" s="41"/>
      <c r="TOF161" s="41"/>
      <c r="TOG161" s="41"/>
      <c r="TOH161" s="42"/>
      <c r="TOI161" s="41"/>
      <c r="TOJ161" s="41"/>
      <c r="TOK161" s="41"/>
      <c r="TOL161" s="42"/>
      <c r="TOM161" s="41"/>
      <c r="TON161" s="41"/>
      <c r="TOO161" s="41"/>
      <c r="TOP161" s="42"/>
      <c r="TOQ161" s="41"/>
      <c r="TOR161" s="41"/>
      <c r="TOS161" s="41"/>
      <c r="TOT161" s="42"/>
      <c r="TOU161" s="41"/>
      <c r="TOV161" s="41"/>
      <c r="TOW161" s="41"/>
      <c r="TOX161" s="42"/>
      <c r="TOY161" s="41"/>
      <c r="TOZ161" s="41"/>
      <c r="TPA161" s="41"/>
      <c r="TPB161" s="42"/>
      <c r="TPC161" s="41"/>
      <c r="TPD161" s="41"/>
      <c r="TPE161" s="41"/>
      <c r="TPF161" s="42"/>
      <c r="TPG161" s="41"/>
      <c r="TPH161" s="41"/>
      <c r="TPI161" s="41"/>
      <c r="TPJ161" s="42"/>
      <c r="TPK161" s="41"/>
      <c r="TPL161" s="41"/>
      <c r="TPM161" s="41"/>
      <c r="TPN161" s="42"/>
      <c r="TPO161" s="41"/>
      <c r="TPP161" s="41"/>
      <c r="TPQ161" s="41"/>
      <c r="TPR161" s="42"/>
      <c r="TPS161" s="41"/>
      <c r="TPT161" s="41"/>
      <c r="TPU161" s="41"/>
      <c r="TPV161" s="42"/>
      <c r="TPW161" s="41"/>
      <c r="TPX161" s="41"/>
      <c r="TPY161" s="41"/>
      <c r="TPZ161" s="42"/>
      <c r="TQA161" s="41"/>
      <c r="TQB161" s="41"/>
      <c r="TQC161" s="41"/>
      <c r="TQD161" s="42"/>
      <c r="TQE161" s="41"/>
      <c r="TQF161" s="41"/>
      <c r="TQG161" s="41"/>
      <c r="TQH161" s="42"/>
      <c r="TQI161" s="41"/>
      <c r="TQJ161" s="41"/>
      <c r="TQK161" s="41"/>
      <c r="TQL161" s="42"/>
      <c r="TQM161" s="41"/>
      <c r="TQN161" s="41"/>
      <c r="TQO161" s="41"/>
      <c r="TQP161" s="42"/>
      <c r="TQQ161" s="41"/>
      <c r="TQR161" s="41"/>
      <c r="TQS161" s="41"/>
      <c r="TQT161" s="42"/>
      <c r="TQU161" s="41"/>
      <c r="TQV161" s="41"/>
      <c r="TQW161" s="41"/>
      <c r="TQX161" s="42"/>
      <c r="TQY161" s="41"/>
      <c r="TQZ161" s="41"/>
      <c r="TRA161" s="41"/>
      <c r="TRB161" s="42"/>
      <c r="TRC161" s="41"/>
      <c r="TRD161" s="41"/>
      <c r="TRE161" s="41"/>
      <c r="TRF161" s="42"/>
      <c r="TRG161" s="41"/>
      <c r="TRH161" s="41"/>
      <c r="TRI161" s="41"/>
      <c r="TRJ161" s="42"/>
      <c r="TRK161" s="41"/>
      <c r="TRL161" s="41"/>
      <c r="TRM161" s="41"/>
      <c r="TRN161" s="42"/>
      <c r="TRO161" s="41"/>
      <c r="TRP161" s="41"/>
      <c r="TRQ161" s="41"/>
      <c r="TRR161" s="42"/>
      <c r="TRS161" s="41"/>
      <c r="TRT161" s="41"/>
      <c r="TRU161" s="41"/>
      <c r="TRV161" s="42"/>
      <c r="TRW161" s="41"/>
      <c r="TRX161" s="41"/>
      <c r="TRY161" s="41"/>
      <c r="TRZ161" s="42"/>
      <c r="TSA161" s="41"/>
      <c r="TSB161" s="41"/>
      <c r="TSC161" s="41"/>
      <c r="TSD161" s="42"/>
      <c r="TSE161" s="41"/>
      <c r="TSF161" s="41"/>
      <c r="TSG161" s="41"/>
      <c r="TSH161" s="42"/>
      <c r="TSI161" s="41"/>
      <c r="TSJ161" s="41"/>
      <c r="TSK161" s="41"/>
      <c r="TSL161" s="42"/>
      <c r="TSM161" s="41"/>
      <c r="TSN161" s="41"/>
      <c r="TSO161" s="41"/>
      <c r="TSP161" s="42"/>
      <c r="TSQ161" s="41"/>
      <c r="TSR161" s="41"/>
      <c r="TSS161" s="41"/>
      <c r="TST161" s="42"/>
      <c r="TSU161" s="41"/>
      <c r="TSV161" s="41"/>
      <c r="TSW161" s="41"/>
      <c r="TSX161" s="42"/>
      <c r="TSY161" s="41"/>
      <c r="TSZ161" s="41"/>
      <c r="TTA161" s="41"/>
      <c r="TTB161" s="42"/>
      <c r="TTC161" s="41"/>
      <c r="TTD161" s="41"/>
      <c r="TTE161" s="41"/>
      <c r="TTF161" s="42"/>
      <c r="TTG161" s="41"/>
      <c r="TTH161" s="41"/>
      <c r="TTI161" s="41"/>
      <c r="TTJ161" s="42"/>
      <c r="TTK161" s="41"/>
      <c r="TTL161" s="41"/>
      <c r="TTM161" s="41"/>
      <c r="TTN161" s="42"/>
      <c r="TTO161" s="41"/>
      <c r="TTP161" s="41"/>
      <c r="TTQ161" s="41"/>
      <c r="TTR161" s="43"/>
      <c r="TTS161" s="44"/>
      <c r="TTT161" s="45"/>
      <c r="TTU161" s="45"/>
      <c r="TTV161" s="42"/>
      <c r="TTW161" s="41"/>
      <c r="TTX161" s="41"/>
      <c r="TTY161" s="41"/>
      <c r="TTZ161" s="42"/>
      <c r="TUA161" s="41"/>
      <c r="TUB161" s="41"/>
      <c r="TUC161" s="41"/>
      <c r="TUD161" s="42"/>
      <c r="TUE161" s="41"/>
      <c r="TUF161" s="41"/>
      <c r="TUG161" s="41"/>
      <c r="TUH161" s="42"/>
      <c r="TUI161" s="41"/>
      <c r="TUJ161" s="41"/>
      <c r="TUK161" s="41"/>
      <c r="TUL161" s="42"/>
      <c r="TUM161" s="41"/>
      <c r="TUN161" s="41"/>
      <c r="TUO161" s="41"/>
      <c r="TUP161" s="42"/>
      <c r="TUQ161" s="41"/>
      <c r="TUR161" s="41"/>
      <c r="TUS161" s="41"/>
      <c r="TUT161" s="42"/>
      <c r="TUU161" s="41"/>
      <c r="TUV161" s="41"/>
      <c r="TUW161" s="41"/>
      <c r="TUX161" s="42"/>
      <c r="TUY161" s="41"/>
      <c r="TUZ161" s="41"/>
      <c r="TVA161" s="41"/>
      <c r="TVB161" s="42"/>
      <c r="TVC161" s="41"/>
      <c r="TVD161" s="41"/>
      <c r="TVE161" s="41"/>
      <c r="TVF161" s="42"/>
      <c r="TVG161" s="41"/>
      <c r="TVH161" s="41"/>
      <c r="TVI161" s="41"/>
      <c r="TVJ161" s="42"/>
      <c r="TVK161" s="41"/>
      <c r="TVL161" s="41"/>
      <c r="TVM161" s="41"/>
      <c r="TVN161" s="42"/>
      <c r="TVO161" s="41"/>
      <c r="TVP161" s="41"/>
      <c r="TVQ161" s="41"/>
      <c r="TVR161" s="42"/>
      <c r="TVS161" s="41"/>
      <c r="TVT161" s="41"/>
      <c r="TVU161" s="41"/>
      <c r="TVV161" s="42"/>
      <c r="TVW161" s="41"/>
      <c r="TVX161" s="41"/>
      <c r="TVY161" s="41"/>
      <c r="TVZ161" s="42"/>
      <c r="TWA161" s="41"/>
      <c r="TWB161" s="41"/>
      <c r="TWC161" s="41"/>
      <c r="TWD161" s="42"/>
      <c r="TWE161" s="41"/>
      <c r="TWF161" s="41"/>
      <c r="TWG161" s="41"/>
      <c r="TWH161" s="42"/>
      <c r="TWI161" s="41"/>
      <c r="TWJ161" s="41"/>
      <c r="TWK161" s="41"/>
      <c r="TWL161" s="42"/>
      <c r="TWM161" s="41"/>
      <c r="TWN161" s="41"/>
      <c r="TWO161" s="41"/>
      <c r="TWP161" s="42"/>
      <c r="TWQ161" s="41"/>
      <c r="TWR161" s="41"/>
      <c r="TWS161" s="41"/>
      <c r="TWT161" s="42"/>
      <c r="TWU161" s="41"/>
      <c r="TWV161" s="41"/>
      <c r="TWW161" s="41"/>
      <c r="TWX161" s="42"/>
      <c r="TWY161" s="41"/>
      <c r="TWZ161" s="41"/>
      <c r="TXA161" s="41"/>
      <c r="TXB161" s="42"/>
      <c r="TXC161" s="41"/>
      <c r="TXD161" s="41"/>
      <c r="TXE161" s="41"/>
      <c r="TXF161" s="42"/>
      <c r="TXG161" s="41"/>
      <c r="TXH161" s="41"/>
      <c r="TXI161" s="41"/>
      <c r="TXJ161" s="42"/>
      <c r="TXK161" s="41"/>
      <c r="TXL161" s="41"/>
      <c r="TXM161" s="41"/>
      <c r="TXN161" s="42"/>
      <c r="TXO161" s="41"/>
      <c r="TXP161" s="41"/>
      <c r="TXQ161" s="41"/>
      <c r="TXR161" s="42"/>
      <c r="TXS161" s="41"/>
      <c r="TXT161" s="41"/>
      <c r="TXU161" s="41"/>
      <c r="TXV161" s="42"/>
      <c r="TXW161" s="41"/>
      <c r="TXX161" s="41"/>
      <c r="TXY161" s="41"/>
      <c r="TXZ161" s="42"/>
      <c r="TYA161" s="41"/>
      <c r="TYB161" s="41"/>
      <c r="TYC161" s="41"/>
      <c r="TYD161" s="42"/>
      <c r="TYE161" s="41"/>
      <c r="TYF161" s="41"/>
      <c r="TYG161" s="41"/>
      <c r="TYH161" s="42"/>
      <c r="TYI161" s="41"/>
      <c r="TYJ161" s="41"/>
      <c r="TYK161" s="41"/>
      <c r="TYL161" s="42"/>
      <c r="TYM161" s="41"/>
      <c r="TYN161" s="41"/>
      <c r="TYO161" s="41"/>
      <c r="TYP161" s="42"/>
      <c r="TYQ161" s="41"/>
      <c r="TYR161" s="41"/>
      <c r="TYS161" s="41"/>
      <c r="TYT161" s="42"/>
      <c r="TYU161" s="41"/>
      <c r="TYV161" s="41"/>
      <c r="TYW161" s="41"/>
      <c r="TYX161" s="42"/>
      <c r="TYY161" s="41"/>
      <c r="TYZ161" s="41"/>
      <c r="TZA161" s="41"/>
      <c r="TZB161" s="42"/>
      <c r="TZC161" s="41"/>
      <c r="TZD161" s="41"/>
      <c r="TZE161" s="41"/>
      <c r="TZF161" s="42"/>
      <c r="TZG161" s="41"/>
      <c r="TZH161" s="41"/>
      <c r="TZI161" s="41"/>
      <c r="TZJ161" s="42"/>
      <c r="TZK161" s="41"/>
      <c r="TZL161" s="41"/>
      <c r="TZM161" s="41"/>
      <c r="TZN161" s="42"/>
      <c r="TZO161" s="41"/>
      <c r="TZP161" s="41"/>
      <c r="TZQ161" s="41"/>
      <c r="TZR161" s="42"/>
      <c r="TZS161" s="41"/>
      <c r="TZT161" s="41"/>
      <c r="TZU161" s="41"/>
      <c r="TZV161" s="43"/>
      <c r="TZW161" s="44"/>
      <c r="TZX161" s="45"/>
      <c r="TZY161" s="45"/>
      <c r="TZZ161" s="42"/>
      <c r="UAA161" s="41"/>
      <c r="UAB161" s="41"/>
      <c r="UAC161" s="41"/>
      <c r="UAD161" s="42"/>
      <c r="UAE161" s="41"/>
      <c r="UAF161" s="41"/>
      <c r="UAG161" s="41"/>
      <c r="UAH161" s="42"/>
      <c r="UAI161" s="41"/>
      <c r="UAJ161" s="41"/>
      <c r="UAK161" s="41"/>
      <c r="UAL161" s="42"/>
      <c r="UAM161" s="41"/>
      <c r="UAN161" s="41"/>
      <c r="UAO161" s="41"/>
      <c r="UAP161" s="42"/>
      <c r="UAQ161" s="41"/>
      <c r="UAR161" s="41"/>
      <c r="UAS161" s="41"/>
      <c r="UAT161" s="42"/>
      <c r="UAU161" s="41"/>
      <c r="UAV161" s="41"/>
      <c r="UAW161" s="41"/>
      <c r="UAX161" s="42"/>
      <c r="UAY161" s="41"/>
      <c r="UAZ161" s="41"/>
      <c r="UBA161" s="41"/>
      <c r="UBB161" s="42"/>
      <c r="UBC161" s="41"/>
      <c r="UBD161" s="41"/>
      <c r="UBE161" s="41"/>
      <c r="UBF161" s="42"/>
      <c r="UBG161" s="41"/>
      <c r="UBH161" s="41"/>
      <c r="UBI161" s="41"/>
      <c r="UBJ161" s="42"/>
      <c r="UBK161" s="41"/>
      <c r="UBL161" s="41"/>
      <c r="UBM161" s="41"/>
      <c r="UBN161" s="42"/>
      <c r="UBO161" s="41"/>
      <c r="UBP161" s="41"/>
      <c r="UBQ161" s="41"/>
      <c r="UBR161" s="42"/>
      <c r="UBS161" s="41"/>
      <c r="UBT161" s="41"/>
      <c r="UBU161" s="41"/>
      <c r="UBV161" s="42"/>
      <c r="UBW161" s="41"/>
      <c r="UBX161" s="41"/>
      <c r="UBY161" s="41"/>
      <c r="UBZ161" s="42"/>
      <c r="UCA161" s="41"/>
      <c r="UCB161" s="41"/>
      <c r="UCC161" s="41"/>
      <c r="UCD161" s="42"/>
      <c r="UCE161" s="41"/>
      <c r="UCF161" s="41"/>
      <c r="UCG161" s="41"/>
      <c r="UCH161" s="42"/>
      <c r="UCI161" s="41"/>
      <c r="UCJ161" s="41"/>
      <c r="UCK161" s="41"/>
      <c r="UCL161" s="42"/>
      <c r="UCM161" s="41"/>
      <c r="UCN161" s="41"/>
      <c r="UCO161" s="41"/>
      <c r="UCP161" s="42"/>
      <c r="UCQ161" s="41"/>
      <c r="UCR161" s="41"/>
      <c r="UCS161" s="41"/>
      <c r="UCT161" s="42"/>
      <c r="UCU161" s="41"/>
      <c r="UCV161" s="41"/>
      <c r="UCW161" s="41"/>
      <c r="UCX161" s="42"/>
      <c r="UCY161" s="41"/>
      <c r="UCZ161" s="41"/>
      <c r="UDA161" s="41"/>
      <c r="UDB161" s="42"/>
      <c r="UDC161" s="41"/>
      <c r="UDD161" s="41"/>
      <c r="UDE161" s="41"/>
      <c r="UDF161" s="42"/>
      <c r="UDG161" s="41"/>
      <c r="UDH161" s="41"/>
      <c r="UDI161" s="41"/>
      <c r="UDJ161" s="42"/>
      <c r="UDK161" s="41"/>
      <c r="UDL161" s="41"/>
      <c r="UDM161" s="41"/>
      <c r="UDN161" s="42"/>
      <c r="UDO161" s="41"/>
      <c r="UDP161" s="41"/>
      <c r="UDQ161" s="41"/>
      <c r="UDR161" s="42"/>
      <c r="UDS161" s="41"/>
      <c r="UDT161" s="41"/>
      <c r="UDU161" s="41"/>
      <c r="UDV161" s="42"/>
      <c r="UDW161" s="41"/>
      <c r="UDX161" s="41"/>
      <c r="UDY161" s="41"/>
      <c r="UDZ161" s="42"/>
      <c r="UEA161" s="41"/>
      <c r="UEB161" s="41"/>
      <c r="UEC161" s="41"/>
      <c r="UED161" s="42"/>
      <c r="UEE161" s="41"/>
      <c r="UEF161" s="41"/>
      <c r="UEG161" s="41"/>
      <c r="UEH161" s="42"/>
      <c r="UEI161" s="41"/>
      <c r="UEJ161" s="41"/>
      <c r="UEK161" s="41"/>
      <c r="UEL161" s="42"/>
      <c r="UEM161" s="41"/>
      <c r="UEN161" s="41"/>
      <c r="UEO161" s="41"/>
      <c r="UEP161" s="42"/>
      <c r="UEQ161" s="41"/>
      <c r="UER161" s="41"/>
      <c r="UES161" s="41"/>
      <c r="UET161" s="42"/>
      <c r="UEU161" s="41"/>
      <c r="UEV161" s="41"/>
      <c r="UEW161" s="41"/>
      <c r="UEX161" s="42"/>
      <c r="UEY161" s="41"/>
      <c r="UEZ161" s="41"/>
      <c r="UFA161" s="41"/>
      <c r="UFB161" s="42"/>
      <c r="UFC161" s="41"/>
      <c r="UFD161" s="41"/>
      <c r="UFE161" s="41"/>
      <c r="UFF161" s="42"/>
      <c r="UFG161" s="41"/>
      <c r="UFH161" s="41"/>
      <c r="UFI161" s="41"/>
      <c r="UFJ161" s="42"/>
      <c r="UFK161" s="41"/>
      <c r="UFL161" s="41"/>
      <c r="UFM161" s="41"/>
      <c r="UFN161" s="42"/>
      <c r="UFO161" s="41"/>
      <c r="UFP161" s="41"/>
      <c r="UFQ161" s="41"/>
      <c r="UFR161" s="42"/>
      <c r="UFS161" s="41"/>
      <c r="UFT161" s="41"/>
      <c r="UFU161" s="41"/>
      <c r="UFV161" s="42"/>
      <c r="UFW161" s="41"/>
      <c r="UFX161" s="41"/>
      <c r="UFY161" s="41"/>
      <c r="UFZ161" s="43"/>
      <c r="UGA161" s="44"/>
      <c r="UGB161" s="45"/>
      <c r="UGC161" s="45"/>
      <c r="UGD161" s="42"/>
      <c r="UGE161" s="41"/>
      <c r="UGF161" s="41"/>
      <c r="UGG161" s="41"/>
      <c r="UGH161" s="42"/>
      <c r="UGI161" s="41"/>
      <c r="UGJ161" s="41"/>
      <c r="UGK161" s="41"/>
      <c r="UGL161" s="42"/>
      <c r="UGM161" s="41"/>
      <c r="UGN161" s="41"/>
      <c r="UGO161" s="41"/>
      <c r="UGP161" s="42"/>
      <c r="UGQ161" s="41"/>
      <c r="UGR161" s="41"/>
      <c r="UGS161" s="41"/>
      <c r="UGT161" s="42"/>
      <c r="UGU161" s="41"/>
      <c r="UGV161" s="41"/>
      <c r="UGW161" s="41"/>
      <c r="UGX161" s="42"/>
      <c r="UGY161" s="41"/>
      <c r="UGZ161" s="41"/>
      <c r="UHA161" s="41"/>
      <c r="UHB161" s="42"/>
      <c r="UHC161" s="41"/>
      <c r="UHD161" s="41"/>
      <c r="UHE161" s="41"/>
      <c r="UHF161" s="42"/>
      <c r="UHG161" s="41"/>
      <c r="UHH161" s="41"/>
      <c r="UHI161" s="41"/>
      <c r="UHJ161" s="42"/>
      <c r="UHK161" s="41"/>
      <c r="UHL161" s="41"/>
      <c r="UHM161" s="41"/>
      <c r="UHN161" s="42"/>
      <c r="UHO161" s="41"/>
      <c r="UHP161" s="41"/>
      <c r="UHQ161" s="41"/>
      <c r="UHR161" s="42"/>
      <c r="UHS161" s="41"/>
      <c r="UHT161" s="41"/>
      <c r="UHU161" s="41"/>
      <c r="UHV161" s="42"/>
      <c r="UHW161" s="41"/>
      <c r="UHX161" s="41"/>
      <c r="UHY161" s="41"/>
      <c r="UHZ161" s="42"/>
      <c r="UIA161" s="41"/>
      <c r="UIB161" s="41"/>
      <c r="UIC161" s="41"/>
      <c r="UID161" s="42"/>
      <c r="UIE161" s="41"/>
      <c r="UIF161" s="41"/>
      <c r="UIG161" s="41"/>
      <c r="UIH161" s="42"/>
      <c r="UII161" s="41"/>
      <c r="UIJ161" s="41"/>
      <c r="UIK161" s="41"/>
      <c r="UIL161" s="42"/>
      <c r="UIM161" s="41"/>
      <c r="UIN161" s="41"/>
      <c r="UIO161" s="41"/>
      <c r="UIP161" s="42"/>
      <c r="UIQ161" s="41"/>
      <c r="UIR161" s="41"/>
      <c r="UIS161" s="41"/>
      <c r="UIT161" s="42"/>
      <c r="UIU161" s="41"/>
      <c r="UIV161" s="41"/>
      <c r="UIW161" s="41"/>
      <c r="UIX161" s="42"/>
      <c r="UIY161" s="41"/>
      <c r="UIZ161" s="41"/>
      <c r="UJA161" s="41"/>
      <c r="UJB161" s="42"/>
      <c r="UJC161" s="41"/>
      <c r="UJD161" s="41"/>
      <c r="UJE161" s="41"/>
      <c r="UJF161" s="42"/>
      <c r="UJG161" s="41"/>
      <c r="UJH161" s="41"/>
      <c r="UJI161" s="41"/>
      <c r="UJJ161" s="42"/>
      <c r="UJK161" s="41"/>
      <c r="UJL161" s="41"/>
      <c r="UJM161" s="41"/>
      <c r="UJN161" s="42"/>
      <c r="UJO161" s="41"/>
      <c r="UJP161" s="41"/>
      <c r="UJQ161" s="41"/>
      <c r="UJR161" s="42"/>
      <c r="UJS161" s="41"/>
      <c r="UJT161" s="41"/>
      <c r="UJU161" s="41"/>
      <c r="UJV161" s="42"/>
      <c r="UJW161" s="41"/>
      <c r="UJX161" s="41"/>
      <c r="UJY161" s="41"/>
      <c r="UJZ161" s="42"/>
      <c r="UKA161" s="41"/>
      <c r="UKB161" s="41"/>
      <c r="UKC161" s="41"/>
      <c r="UKD161" s="42"/>
      <c r="UKE161" s="41"/>
      <c r="UKF161" s="41"/>
      <c r="UKG161" s="41"/>
      <c r="UKH161" s="42"/>
      <c r="UKI161" s="41"/>
      <c r="UKJ161" s="41"/>
      <c r="UKK161" s="41"/>
      <c r="UKL161" s="42"/>
      <c r="UKM161" s="41"/>
      <c r="UKN161" s="41"/>
      <c r="UKO161" s="41"/>
      <c r="UKP161" s="42"/>
      <c r="UKQ161" s="41"/>
      <c r="UKR161" s="41"/>
      <c r="UKS161" s="41"/>
      <c r="UKT161" s="42"/>
      <c r="UKU161" s="41"/>
      <c r="UKV161" s="41"/>
      <c r="UKW161" s="41"/>
      <c r="UKX161" s="42"/>
      <c r="UKY161" s="41"/>
      <c r="UKZ161" s="41"/>
      <c r="ULA161" s="41"/>
      <c r="ULB161" s="42"/>
      <c r="ULC161" s="41"/>
      <c r="ULD161" s="41"/>
      <c r="ULE161" s="41"/>
      <c r="ULF161" s="42"/>
      <c r="ULG161" s="41"/>
      <c r="ULH161" s="41"/>
      <c r="ULI161" s="41"/>
      <c r="ULJ161" s="42"/>
      <c r="ULK161" s="41"/>
      <c r="ULL161" s="41"/>
      <c r="ULM161" s="41"/>
      <c r="ULN161" s="42"/>
      <c r="ULO161" s="41"/>
      <c r="ULP161" s="41"/>
      <c r="ULQ161" s="41"/>
      <c r="ULR161" s="42"/>
      <c r="ULS161" s="41"/>
      <c r="ULT161" s="41"/>
      <c r="ULU161" s="41"/>
      <c r="ULV161" s="42"/>
      <c r="ULW161" s="41"/>
      <c r="ULX161" s="41"/>
      <c r="ULY161" s="41"/>
      <c r="ULZ161" s="42"/>
      <c r="UMA161" s="41"/>
      <c r="UMB161" s="41"/>
      <c r="UMC161" s="41"/>
      <c r="UMD161" s="43"/>
      <c r="UME161" s="44"/>
      <c r="UMF161" s="45"/>
      <c r="UMG161" s="45"/>
      <c r="UMH161" s="42"/>
      <c r="UMI161" s="41"/>
      <c r="UMJ161" s="41"/>
      <c r="UMK161" s="41"/>
      <c r="UML161" s="42"/>
      <c r="UMM161" s="41"/>
      <c r="UMN161" s="41"/>
      <c r="UMO161" s="41"/>
      <c r="UMP161" s="42"/>
      <c r="UMQ161" s="41"/>
      <c r="UMR161" s="41"/>
      <c r="UMS161" s="41"/>
      <c r="UMT161" s="42"/>
      <c r="UMU161" s="41"/>
      <c r="UMV161" s="41"/>
      <c r="UMW161" s="41"/>
      <c r="UMX161" s="42"/>
      <c r="UMY161" s="41"/>
      <c r="UMZ161" s="41"/>
      <c r="UNA161" s="41"/>
      <c r="UNB161" s="42"/>
      <c r="UNC161" s="41"/>
      <c r="UND161" s="41"/>
      <c r="UNE161" s="41"/>
      <c r="UNF161" s="42"/>
      <c r="UNG161" s="41"/>
      <c r="UNH161" s="41"/>
      <c r="UNI161" s="41"/>
      <c r="UNJ161" s="42"/>
      <c r="UNK161" s="41"/>
      <c r="UNL161" s="41"/>
      <c r="UNM161" s="41"/>
      <c r="UNN161" s="42"/>
      <c r="UNO161" s="41"/>
      <c r="UNP161" s="41"/>
      <c r="UNQ161" s="41"/>
      <c r="UNR161" s="42"/>
      <c r="UNS161" s="41"/>
      <c r="UNT161" s="41"/>
      <c r="UNU161" s="41"/>
      <c r="UNV161" s="42"/>
      <c r="UNW161" s="41"/>
      <c r="UNX161" s="41"/>
      <c r="UNY161" s="41"/>
      <c r="UNZ161" s="42"/>
      <c r="UOA161" s="41"/>
      <c r="UOB161" s="41"/>
      <c r="UOC161" s="41"/>
      <c r="UOD161" s="42"/>
      <c r="UOE161" s="41"/>
      <c r="UOF161" s="41"/>
      <c r="UOG161" s="41"/>
      <c r="UOH161" s="42"/>
      <c r="UOI161" s="41"/>
      <c r="UOJ161" s="41"/>
      <c r="UOK161" s="41"/>
      <c r="UOL161" s="42"/>
      <c r="UOM161" s="41"/>
      <c r="UON161" s="41"/>
      <c r="UOO161" s="41"/>
      <c r="UOP161" s="42"/>
      <c r="UOQ161" s="41"/>
      <c r="UOR161" s="41"/>
      <c r="UOS161" s="41"/>
      <c r="UOT161" s="42"/>
      <c r="UOU161" s="41"/>
      <c r="UOV161" s="41"/>
      <c r="UOW161" s="41"/>
      <c r="UOX161" s="42"/>
      <c r="UOY161" s="41"/>
      <c r="UOZ161" s="41"/>
      <c r="UPA161" s="41"/>
      <c r="UPB161" s="42"/>
      <c r="UPC161" s="41"/>
      <c r="UPD161" s="41"/>
      <c r="UPE161" s="41"/>
      <c r="UPF161" s="42"/>
      <c r="UPG161" s="41"/>
      <c r="UPH161" s="41"/>
      <c r="UPI161" s="41"/>
      <c r="UPJ161" s="42"/>
      <c r="UPK161" s="41"/>
      <c r="UPL161" s="41"/>
      <c r="UPM161" s="41"/>
      <c r="UPN161" s="42"/>
      <c r="UPO161" s="41"/>
      <c r="UPP161" s="41"/>
      <c r="UPQ161" s="41"/>
      <c r="UPR161" s="42"/>
      <c r="UPS161" s="41"/>
      <c r="UPT161" s="41"/>
      <c r="UPU161" s="41"/>
      <c r="UPV161" s="42"/>
      <c r="UPW161" s="41"/>
      <c r="UPX161" s="41"/>
      <c r="UPY161" s="41"/>
      <c r="UPZ161" s="42"/>
      <c r="UQA161" s="41"/>
      <c r="UQB161" s="41"/>
      <c r="UQC161" s="41"/>
      <c r="UQD161" s="42"/>
      <c r="UQE161" s="41"/>
      <c r="UQF161" s="41"/>
      <c r="UQG161" s="41"/>
      <c r="UQH161" s="42"/>
      <c r="UQI161" s="41"/>
      <c r="UQJ161" s="41"/>
      <c r="UQK161" s="41"/>
      <c r="UQL161" s="42"/>
      <c r="UQM161" s="41"/>
      <c r="UQN161" s="41"/>
      <c r="UQO161" s="41"/>
      <c r="UQP161" s="42"/>
      <c r="UQQ161" s="41"/>
      <c r="UQR161" s="41"/>
      <c r="UQS161" s="41"/>
      <c r="UQT161" s="42"/>
      <c r="UQU161" s="41"/>
      <c r="UQV161" s="41"/>
      <c r="UQW161" s="41"/>
      <c r="UQX161" s="42"/>
      <c r="UQY161" s="41"/>
      <c r="UQZ161" s="41"/>
      <c r="URA161" s="41"/>
      <c r="URB161" s="42"/>
      <c r="URC161" s="41"/>
      <c r="URD161" s="41"/>
      <c r="URE161" s="41"/>
      <c r="URF161" s="42"/>
      <c r="URG161" s="41"/>
      <c r="URH161" s="41"/>
      <c r="URI161" s="41"/>
      <c r="URJ161" s="42"/>
      <c r="URK161" s="41"/>
      <c r="URL161" s="41"/>
      <c r="URM161" s="41"/>
      <c r="URN161" s="42"/>
      <c r="URO161" s="41"/>
      <c r="URP161" s="41"/>
      <c r="URQ161" s="41"/>
      <c r="URR161" s="42"/>
      <c r="URS161" s="41"/>
      <c r="URT161" s="41"/>
      <c r="URU161" s="41"/>
      <c r="URV161" s="42"/>
      <c r="URW161" s="41"/>
      <c r="URX161" s="41"/>
      <c r="URY161" s="41"/>
      <c r="URZ161" s="42"/>
      <c r="USA161" s="41"/>
      <c r="USB161" s="41"/>
      <c r="USC161" s="41"/>
      <c r="USD161" s="42"/>
      <c r="USE161" s="41"/>
      <c r="USF161" s="41"/>
      <c r="USG161" s="41"/>
      <c r="USH161" s="43"/>
      <c r="USI161" s="44"/>
      <c r="USJ161" s="45"/>
      <c r="USK161" s="45"/>
      <c r="USL161" s="42"/>
      <c r="USM161" s="41"/>
      <c r="USN161" s="41"/>
      <c r="USO161" s="41"/>
      <c r="USP161" s="42"/>
      <c r="USQ161" s="41"/>
      <c r="USR161" s="41"/>
      <c r="USS161" s="41"/>
      <c r="UST161" s="42"/>
      <c r="USU161" s="41"/>
      <c r="USV161" s="41"/>
      <c r="USW161" s="41"/>
      <c r="USX161" s="42"/>
      <c r="USY161" s="41"/>
      <c r="USZ161" s="41"/>
      <c r="UTA161" s="41"/>
      <c r="UTB161" s="42"/>
      <c r="UTC161" s="41"/>
      <c r="UTD161" s="41"/>
      <c r="UTE161" s="41"/>
      <c r="UTF161" s="42"/>
      <c r="UTG161" s="41"/>
      <c r="UTH161" s="41"/>
      <c r="UTI161" s="41"/>
      <c r="UTJ161" s="42"/>
      <c r="UTK161" s="41"/>
      <c r="UTL161" s="41"/>
      <c r="UTM161" s="41"/>
      <c r="UTN161" s="42"/>
      <c r="UTO161" s="41"/>
      <c r="UTP161" s="41"/>
      <c r="UTQ161" s="41"/>
      <c r="UTR161" s="42"/>
      <c r="UTS161" s="41"/>
      <c r="UTT161" s="41"/>
      <c r="UTU161" s="41"/>
      <c r="UTV161" s="42"/>
      <c r="UTW161" s="41"/>
      <c r="UTX161" s="41"/>
      <c r="UTY161" s="41"/>
      <c r="UTZ161" s="42"/>
      <c r="UUA161" s="41"/>
      <c r="UUB161" s="41"/>
      <c r="UUC161" s="41"/>
      <c r="UUD161" s="42"/>
      <c r="UUE161" s="41"/>
      <c r="UUF161" s="41"/>
      <c r="UUG161" s="41"/>
      <c r="UUH161" s="42"/>
      <c r="UUI161" s="41"/>
      <c r="UUJ161" s="41"/>
      <c r="UUK161" s="41"/>
      <c r="UUL161" s="42"/>
      <c r="UUM161" s="41"/>
      <c r="UUN161" s="41"/>
      <c r="UUO161" s="41"/>
      <c r="UUP161" s="42"/>
      <c r="UUQ161" s="41"/>
      <c r="UUR161" s="41"/>
      <c r="UUS161" s="41"/>
      <c r="UUT161" s="42"/>
      <c r="UUU161" s="41"/>
      <c r="UUV161" s="41"/>
      <c r="UUW161" s="41"/>
      <c r="UUX161" s="42"/>
      <c r="UUY161" s="41"/>
      <c r="UUZ161" s="41"/>
      <c r="UVA161" s="41"/>
      <c r="UVB161" s="42"/>
      <c r="UVC161" s="41"/>
      <c r="UVD161" s="41"/>
      <c r="UVE161" s="41"/>
      <c r="UVF161" s="42"/>
      <c r="UVG161" s="41"/>
      <c r="UVH161" s="41"/>
      <c r="UVI161" s="41"/>
      <c r="UVJ161" s="42"/>
      <c r="UVK161" s="41"/>
      <c r="UVL161" s="41"/>
      <c r="UVM161" s="41"/>
      <c r="UVN161" s="42"/>
      <c r="UVO161" s="41"/>
      <c r="UVP161" s="41"/>
      <c r="UVQ161" s="41"/>
      <c r="UVR161" s="42"/>
      <c r="UVS161" s="41"/>
      <c r="UVT161" s="41"/>
      <c r="UVU161" s="41"/>
      <c r="UVV161" s="42"/>
      <c r="UVW161" s="41"/>
      <c r="UVX161" s="41"/>
      <c r="UVY161" s="41"/>
      <c r="UVZ161" s="42"/>
      <c r="UWA161" s="41"/>
      <c r="UWB161" s="41"/>
      <c r="UWC161" s="41"/>
      <c r="UWD161" s="42"/>
      <c r="UWE161" s="41"/>
      <c r="UWF161" s="41"/>
      <c r="UWG161" s="41"/>
      <c r="UWH161" s="42"/>
      <c r="UWI161" s="41"/>
      <c r="UWJ161" s="41"/>
      <c r="UWK161" s="41"/>
      <c r="UWL161" s="42"/>
      <c r="UWM161" s="41"/>
      <c r="UWN161" s="41"/>
      <c r="UWO161" s="41"/>
      <c r="UWP161" s="42"/>
      <c r="UWQ161" s="41"/>
      <c r="UWR161" s="41"/>
      <c r="UWS161" s="41"/>
      <c r="UWT161" s="42"/>
      <c r="UWU161" s="41"/>
      <c r="UWV161" s="41"/>
      <c r="UWW161" s="41"/>
      <c r="UWX161" s="42"/>
      <c r="UWY161" s="41"/>
      <c r="UWZ161" s="41"/>
      <c r="UXA161" s="41"/>
      <c r="UXB161" s="42"/>
      <c r="UXC161" s="41"/>
      <c r="UXD161" s="41"/>
      <c r="UXE161" s="41"/>
      <c r="UXF161" s="42"/>
      <c r="UXG161" s="41"/>
      <c r="UXH161" s="41"/>
      <c r="UXI161" s="41"/>
      <c r="UXJ161" s="42"/>
      <c r="UXK161" s="41"/>
      <c r="UXL161" s="41"/>
      <c r="UXM161" s="41"/>
      <c r="UXN161" s="42"/>
      <c r="UXO161" s="41"/>
      <c r="UXP161" s="41"/>
      <c r="UXQ161" s="41"/>
      <c r="UXR161" s="42"/>
      <c r="UXS161" s="41"/>
      <c r="UXT161" s="41"/>
      <c r="UXU161" s="41"/>
      <c r="UXV161" s="42"/>
      <c r="UXW161" s="41"/>
      <c r="UXX161" s="41"/>
      <c r="UXY161" s="41"/>
      <c r="UXZ161" s="42"/>
      <c r="UYA161" s="41"/>
      <c r="UYB161" s="41"/>
      <c r="UYC161" s="41"/>
      <c r="UYD161" s="42"/>
      <c r="UYE161" s="41"/>
      <c r="UYF161" s="41"/>
      <c r="UYG161" s="41"/>
      <c r="UYH161" s="42"/>
      <c r="UYI161" s="41"/>
      <c r="UYJ161" s="41"/>
      <c r="UYK161" s="41"/>
      <c r="UYL161" s="43"/>
      <c r="UYM161" s="44"/>
      <c r="UYN161" s="45"/>
      <c r="UYO161" s="45"/>
      <c r="UYP161" s="42"/>
      <c r="UYQ161" s="41"/>
      <c r="UYR161" s="41"/>
      <c r="UYS161" s="41"/>
      <c r="UYT161" s="42"/>
      <c r="UYU161" s="41"/>
      <c r="UYV161" s="41"/>
      <c r="UYW161" s="41"/>
      <c r="UYX161" s="42"/>
      <c r="UYY161" s="41"/>
      <c r="UYZ161" s="41"/>
      <c r="UZA161" s="41"/>
      <c r="UZB161" s="42"/>
      <c r="UZC161" s="41"/>
      <c r="UZD161" s="41"/>
      <c r="UZE161" s="41"/>
      <c r="UZF161" s="42"/>
      <c r="UZG161" s="41"/>
      <c r="UZH161" s="41"/>
      <c r="UZI161" s="41"/>
      <c r="UZJ161" s="42"/>
      <c r="UZK161" s="41"/>
      <c r="UZL161" s="41"/>
      <c r="UZM161" s="41"/>
      <c r="UZN161" s="42"/>
      <c r="UZO161" s="41"/>
      <c r="UZP161" s="41"/>
      <c r="UZQ161" s="41"/>
      <c r="UZR161" s="42"/>
      <c r="UZS161" s="41"/>
      <c r="UZT161" s="41"/>
      <c r="UZU161" s="41"/>
      <c r="UZV161" s="42"/>
      <c r="UZW161" s="41"/>
      <c r="UZX161" s="41"/>
      <c r="UZY161" s="41"/>
      <c r="UZZ161" s="42"/>
      <c r="VAA161" s="41"/>
      <c r="VAB161" s="41"/>
      <c r="VAC161" s="41"/>
      <c r="VAD161" s="42"/>
      <c r="VAE161" s="41"/>
      <c r="VAF161" s="41"/>
      <c r="VAG161" s="41"/>
      <c r="VAH161" s="42"/>
      <c r="VAI161" s="41"/>
      <c r="VAJ161" s="41"/>
      <c r="VAK161" s="41"/>
      <c r="VAL161" s="42"/>
      <c r="VAM161" s="41"/>
      <c r="VAN161" s="41"/>
      <c r="VAO161" s="41"/>
      <c r="VAP161" s="42"/>
      <c r="VAQ161" s="41"/>
      <c r="VAR161" s="41"/>
      <c r="VAS161" s="41"/>
      <c r="VAT161" s="42"/>
      <c r="VAU161" s="41"/>
      <c r="VAV161" s="41"/>
      <c r="VAW161" s="41"/>
      <c r="VAX161" s="42"/>
      <c r="VAY161" s="41"/>
      <c r="VAZ161" s="41"/>
      <c r="VBA161" s="41"/>
      <c r="VBB161" s="42"/>
      <c r="VBC161" s="41"/>
      <c r="VBD161" s="41"/>
      <c r="VBE161" s="41"/>
      <c r="VBF161" s="42"/>
      <c r="VBG161" s="41"/>
      <c r="VBH161" s="41"/>
      <c r="VBI161" s="41"/>
      <c r="VBJ161" s="42"/>
      <c r="VBK161" s="41"/>
      <c r="VBL161" s="41"/>
      <c r="VBM161" s="41"/>
      <c r="VBN161" s="42"/>
      <c r="VBO161" s="41"/>
      <c r="VBP161" s="41"/>
      <c r="VBQ161" s="41"/>
      <c r="VBR161" s="42"/>
      <c r="VBS161" s="41"/>
      <c r="VBT161" s="41"/>
      <c r="VBU161" s="41"/>
      <c r="VBV161" s="42"/>
      <c r="VBW161" s="41"/>
      <c r="VBX161" s="41"/>
      <c r="VBY161" s="41"/>
      <c r="VBZ161" s="42"/>
      <c r="VCA161" s="41"/>
      <c r="VCB161" s="41"/>
      <c r="VCC161" s="41"/>
      <c r="VCD161" s="42"/>
      <c r="VCE161" s="41"/>
      <c r="VCF161" s="41"/>
      <c r="VCG161" s="41"/>
      <c r="VCH161" s="42"/>
      <c r="VCI161" s="41"/>
      <c r="VCJ161" s="41"/>
      <c r="VCK161" s="41"/>
      <c r="VCL161" s="42"/>
      <c r="VCM161" s="41"/>
      <c r="VCN161" s="41"/>
      <c r="VCO161" s="41"/>
      <c r="VCP161" s="42"/>
      <c r="VCQ161" s="41"/>
      <c r="VCR161" s="41"/>
      <c r="VCS161" s="41"/>
      <c r="VCT161" s="42"/>
      <c r="VCU161" s="41"/>
      <c r="VCV161" s="41"/>
      <c r="VCW161" s="41"/>
      <c r="VCX161" s="42"/>
      <c r="VCY161" s="41"/>
      <c r="VCZ161" s="41"/>
      <c r="VDA161" s="41"/>
      <c r="VDB161" s="42"/>
      <c r="VDC161" s="41"/>
      <c r="VDD161" s="41"/>
      <c r="VDE161" s="41"/>
      <c r="VDF161" s="42"/>
      <c r="VDG161" s="41"/>
      <c r="VDH161" s="41"/>
      <c r="VDI161" s="41"/>
      <c r="VDJ161" s="42"/>
      <c r="VDK161" s="41"/>
      <c r="VDL161" s="41"/>
      <c r="VDM161" s="41"/>
      <c r="VDN161" s="42"/>
      <c r="VDO161" s="41"/>
      <c r="VDP161" s="41"/>
      <c r="VDQ161" s="41"/>
      <c r="VDR161" s="42"/>
      <c r="VDS161" s="41"/>
      <c r="VDT161" s="41"/>
      <c r="VDU161" s="41"/>
      <c r="VDV161" s="42"/>
      <c r="VDW161" s="41"/>
      <c r="VDX161" s="41"/>
      <c r="VDY161" s="41"/>
      <c r="VDZ161" s="42"/>
      <c r="VEA161" s="41"/>
      <c r="VEB161" s="41"/>
      <c r="VEC161" s="41"/>
      <c r="VED161" s="42"/>
      <c r="VEE161" s="41"/>
      <c r="VEF161" s="41"/>
      <c r="VEG161" s="41"/>
      <c r="VEH161" s="42"/>
      <c r="VEI161" s="41"/>
      <c r="VEJ161" s="41"/>
      <c r="VEK161" s="41"/>
      <c r="VEL161" s="42"/>
      <c r="VEM161" s="41"/>
      <c r="VEN161" s="41"/>
      <c r="VEO161" s="41"/>
      <c r="VEP161" s="43"/>
      <c r="VEQ161" s="44"/>
      <c r="VER161" s="45"/>
      <c r="VES161" s="45"/>
      <c r="VET161" s="42"/>
      <c r="VEU161" s="41"/>
      <c r="VEV161" s="41"/>
      <c r="VEW161" s="41"/>
      <c r="VEX161" s="42"/>
      <c r="VEY161" s="41"/>
      <c r="VEZ161" s="41"/>
      <c r="VFA161" s="41"/>
      <c r="VFB161" s="42"/>
      <c r="VFC161" s="41"/>
      <c r="VFD161" s="41"/>
      <c r="VFE161" s="41"/>
      <c r="VFF161" s="42"/>
      <c r="VFG161" s="41"/>
      <c r="VFH161" s="41"/>
      <c r="VFI161" s="41"/>
      <c r="VFJ161" s="42"/>
      <c r="VFK161" s="41"/>
      <c r="VFL161" s="41"/>
      <c r="VFM161" s="41"/>
      <c r="VFN161" s="42"/>
      <c r="VFO161" s="41"/>
      <c r="VFP161" s="41"/>
      <c r="VFQ161" s="41"/>
      <c r="VFR161" s="42"/>
      <c r="VFS161" s="41"/>
      <c r="VFT161" s="41"/>
      <c r="VFU161" s="41"/>
      <c r="VFV161" s="42"/>
      <c r="VFW161" s="41"/>
      <c r="VFX161" s="41"/>
      <c r="VFY161" s="41"/>
      <c r="VFZ161" s="42"/>
      <c r="VGA161" s="41"/>
      <c r="VGB161" s="41"/>
      <c r="VGC161" s="41"/>
      <c r="VGD161" s="42"/>
      <c r="VGE161" s="41"/>
      <c r="VGF161" s="41"/>
      <c r="VGG161" s="41"/>
      <c r="VGH161" s="42"/>
      <c r="VGI161" s="41"/>
      <c r="VGJ161" s="41"/>
      <c r="VGK161" s="41"/>
      <c r="VGL161" s="42"/>
      <c r="VGM161" s="41"/>
      <c r="VGN161" s="41"/>
      <c r="VGO161" s="41"/>
      <c r="VGP161" s="42"/>
      <c r="VGQ161" s="41"/>
      <c r="VGR161" s="41"/>
      <c r="VGS161" s="41"/>
      <c r="VGT161" s="42"/>
      <c r="VGU161" s="41"/>
      <c r="VGV161" s="41"/>
      <c r="VGW161" s="41"/>
      <c r="VGX161" s="42"/>
      <c r="VGY161" s="41"/>
      <c r="VGZ161" s="41"/>
      <c r="VHA161" s="41"/>
      <c r="VHB161" s="42"/>
      <c r="VHC161" s="41"/>
      <c r="VHD161" s="41"/>
      <c r="VHE161" s="41"/>
      <c r="VHF161" s="42"/>
      <c r="VHG161" s="41"/>
      <c r="VHH161" s="41"/>
      <c r="VHI161" s="41"/>
      <c r="VHJ161" s="42"/>
      <c r="VHK161" s="41"/>
      <c r="VHL161" s="41"/>
      <c r="VHM161" s="41"/>
      <c r="VHN161" s="42"/>
      <c r="VHO161" s="41"/>
      <c r="VHP161" s="41"/>
      <c r="VHQ161" s="41"/>
      <c r="VHR161" s="42"/>
      <c r="VHS161" s="41"/>
      <c r="VHT161" s="41"/>
      <c r="VHU161" s="41"/>
      <c r="VHV161" s="42"/>
      <c r="VHW161" s="41"/>
      <c r="VHX161" s="41"/>
      <c r="VHY161" s="41"/>
      <c r="VHZ161" s="42"/>
      <c r="VIA161" s="41"/>
      <c r="VIB161" s="41"/>
      <c r="VIC161" s="41"/>
      <c r="VID161" s="42"/>
      <c r="VIE161" s="41"/>
      <c r="VIF161" s="41"/>
      <c r="VIG161" s="41"/>
      <c r="VIH161" s="42"/>
      <c r="VII161" s="41"/>
      <c r="VIJ161" s="41"/>
      <c r="VIK161" s="41"/>
      <c r="VIL161" s="42"/>
      <c r="VIM161" s="41"/>
      <c r="VIN161" s="41"/>
      <c r="VIO161" s="41"/>
      <c r="VIP161" s="42"/>
      <c r="VIQ161" s="41"/>
      <c r="VIR161" s="41"/>
      <c r="VIS161" s="41"/>
      <c r="VIT161" s="42"/>
      <c r="VIU161" s="41"/>
      <c r="VIV161" s="41"/>
      <c r="VIW161" s="41"/>
      <c r="VIX161" s="42"/>
      <c r="VIY161" s="41"/>
      <c r="VIZ161" s="41"/>
      <c r="VJA161" s="41"/>
      <c r="VJB161" s="42"/>
      <c r="VJC161" s="41"/>
      <c r="VJD161" s="41"/>
      <c r="VJE161" s="41"/>
      <c r="VJF161" s="42"/>
      <c r="VJG161" s="41"/>
      <c r="VJH161" s="41"/>
      <c r="VJI161" s="41"/>
      <c r="VJJ161" s="42"/>
      <c r="VJK161" s="41"/>
      <c r="VJL161" s="41"/>
      <c r="VJM161" s="41"/>
      <c r="VJN161" s="42"/>
      <c r="VJO161" s="41"/>
      <c r="VJP161" s="41"/>
      <c r="VJQ161" s="41"/>
      <c r="VJR161" s="42"/>
      <c r="VJS161" s="41"/>
      <c r="VJT161" s="41"/>
      <c r="VJU161" s="41"/>
      <c r="VJV161" s="42"/>
      <c r="VJW161" s="41"/>
      <c r="VJX161" s="41"/>
      <c r="VJY161" s="41"/>
      <c r="VJZ161" s="42"/>
      <c r="VKA161" s="41"/>
      <c r="VKB161" s="41"/>
      <c r="VKC161" s="41"/>
      <c r="VKD161" s="42"/>
      <c r="VKE161" s="41"/>
      <c r="VKF161" s="41"/>
      <c r="VKG161" s="41"/>
      <c r="VKH161" s="42"/>
      <c r="VKI161" s="41"/>
      <c r="VKJ161" s="41"/>
      <c r="VKK161" s="41"/>
      <c r="VKL161" s="42"/>
      <c r="VKM161" s="41"/>
      <c r="VKN161" s="41"/>
      <c r="VKO161" s="41"/>
      <c r="VKP161" s="42"/>
      <c r="VKQ161" s="41"/>
      <c r="VKR161" s="41"/>
      <c r="VKS161" s="41"/>
      <c r="VKT161" s="43"/>
      <c r="VKU161" s="44"/>
      <c r="VKV161" s="45"/>
      <c r="VKW161" s="45"/>
      <c r="VKX161" s="42"/>
      <c r="VKY161" s="41"/>
      <c r="VKZ161" s="41"/>
      <c r="VLA161" s="41"/>
      <c r="VLB161" s="42"/>
      <c r="VLC161" s="41"/>
      <c r="VLD161" s="41"/>
      <c r="VLE161" s="41"/>
      <c r="VLF161" s="42"/>
      <c r="VLG161" s="41"/>
      <c r="VLH161" s="41"/>
      <c r="VLI161" s="41"/>
      <c r="VLJ161" s="42"/>
      <c r="VLK161" s="41"/>
      <c r="VLL161" s="41"/>
      <c r="VLM161" s="41"/>
      <c r="VLN161" s="42"/>
      <c r="VLO161" s="41"/>
      <c r="VLP161" s="41"/>
      <c r="VLQ161" s="41"/>
      <c r="VLR161" s="42"/>
      <c r="VLS161" s="41"/>
      <c r="VLT161" s="41"/>
      <c r="VLU161" s="41"/>
      <c r="VLV161" s="42"/>
      <c r="VLW161" s="41"/>
      <c r="VLX161" s="41"/>
      <c r="VLY161" s="41"/>
      <c r="VLZ161" s="42"/>
      <c r="VMA161" s="41"/>
      <c r="VMB161" s="41"/>
      <c r="VMC161" s="41"/>
      <c r="VMD161" s="42"/>
      <c r="VME161" s="41"/>
      <c r="VMF161" s="41"/>
      <c r="VMG161" s="41"/>
      <c r="VMH161" s="42"/>
      <c r="VMI161" s="41"/>
      <c r="VMJ161" s="41"/>
      <c r="VMK161" s="41"/>
      <c r="VML161" s="42"/>
      <c r="VMM161" s="41"/>
      <c r="VMN161" s="41"/>
      <c r="VMO161" s="41"/>
      <c r="VMP161" s="42"/>
      <c r="VMQ161" s="41"/>
      <c r="VMR161" s="41"/>
      <c r="VMS161" s="41"/>
      <c r="VMT161" s="42"/>
      <c r="VMU161" s="41"/>
      <c r="VMV161" s="41"/>
      <c r="VMW161" s="41"/>
      <c r="VMX161" s="42"/>
      <c r="VMY161" s="41"/>
      <c r="VMZ161" s="41"/>
      <c r="VNA161" s="41"/>
      <c r="VNB161" s="42"/>
      <c r="VNC161" s="41"/>
      <c r="VND161" s="41"/>
      <c r="VNE161" s="41"/>
      <c r="VNF161" s="42"/>
      <c r="VNG161" s="41"/>
      <c r="VNH161" s="41"/>
      <c r="VNI161" s="41"/>
      <c r="VNJ161" s="42"/>
      <c r="VNK161" s="41"/>
      <c r="VNL161" s="41"/>
      <c r="VNM161" s="41"/>
      <c r="VNN161" s="42"/>
      <c r="VNO161" s="41"/>
      <c r="VNP161" s="41"/>
      <c r="VNQ161" s="41"/>
      <c r="VNR161" s="42"/>
      <c r="VNS161" s="41"/>
      <c r="VNT161" s="41"/>
      <c r="VNU161" s="41"/>
      <c r="VNV161" s="42"/>
      <c r="VNW161" s="41"/>
      <c r="VNX161" s="41"/>
      <c r="VNY161" s="41"/>
      <c r="VNZ161" s="42"/>
      <c r="VOA161" s="41"/>
      <c r="VOB161" s="41"/>
      <c r="VOC161" s="41"/>
      <c r="VOD161" s="42"/>
      <c r="VOE161" s="41"/>
      <c r="VOF161" s="41"/>
      <c r="VOG161" s="41"/>
      <c r="VOH161" s="42"/>
      <c r="VOI161" s="41"/>
      <c r="VOJ161" s="41"/>
      <c r="VOK161" s="41"/>
      <c r="VOL161" s="42"/>
      <c r="VOM161" s="41"/>
      <c r="VON161" s="41"/>
      <c r="VOO161" s="41"/>
      <c r="VOP161" s="42"/>
      <c r="VOQ161" s="41"/>
      <c r="VOR161" s="41"/>
      <c r="VOS161" s="41"/>
      <c r="VOT161" s="42"/>
      <c r="VOU161" s="41"/>
      <c r="VOV161" s="41"/>
      <c r="VOW161" s="41"/>
      <c r="VOX161" s="42"/>
      <c r="VOY161" s="41"/>
      <c r="VOZ161" s="41"/>
      <c r="VPA161" s="41"/>
      <c r="VPB161" s="42"/>
      <c r="VPC161" s="41"/>
      <c r="VPD161" s="41"/>
      <c r="VPE161" s="41"/>
      <c r="VPF161" s="42"/>
      <c r="VPG161" s="41"/>
      <c r="VPH161" s="41"/>
      <c r="VPI161" s="41"/>
      <c r="VPJ161" s="42"/>
      <c r="VPK161" s="41"/>
      <c r="VPL161" s="41"/>
      <c r="VPM161" s="41"/>
      <c r="VPN161" s="42"/>
      <c r="VPO161" s="41"/>
      <c r="VPP161" s="41"/>
      <c r="VPQ161" s="41"/>
      <c r="VPR161" s="42"/>
      <c r="VPS161" s="41"/>
      <c r="VPT161" s="41"/>
      <c r="VPU161" s="41"/>
      <c r="VPV161" s="42"/>
      <c r="VPW161" s="41"/>
      <c r="VPX161" s="41"/>
      <c r="VPY161" s="41"/>
      <c r="VPZ161" s="42"/>
      <c r="VQA161" s="41"/>
      <c r="VQB161" s="41"/>
      <c r="VQC161" s="41"/>
      <c r="VQD161" s="42"/>
      <c r="VQE161" s="41"/>
      <c r="VQF161" s="41"/>
      <c r="VQG161" s="41"/>
      <c r="VQH161" s="42"/>
      <c r="VQI161" s="41"/>
      <c r="VQJ161" s="41"/>
      <c r="VQK161" s="41"/>
      <c r="VQL161" s="42"/>
      <c r="VQM161" s="41"/>
      <c r="VQN161" s="41"/>
      <c r="VQO161" s="41"/>
      <c r="VQP161" s="42"/>
      <c r="VQQ161" s="41"/>
      <c r="VQR161" s="41"/>
      <c r="VQS161" s="41"/>
      <c r="VQT161" s="42"/>
      <c r="VQU161" s="41"/>
      <c r="VQV161" s="41"/>
      <c r="VQW161" s="41"/>
      <c r="VQX161" s="43"/>
      <c r="VQY161" s="44"/>
      <c r="VQZ161" s="45"/>
      <c r="VRA161" s="45"/>
      <c r="VRB161" s="42"/>
      <c r="VRC161" s="41"/>
      <c r="VRD161" s="41"/>
      <c r="VRE161" s="41"/>
      <c r="VRF161" s="42"/>
      <c r="VRG161" s="41"/>
      <c r="VRH161" s="41"/>
      <c r="VRI161" s="41"/>
      <c r="VRJ161" s="42"/>
      <c r="VRK161" s="41"/>
      <c r="VRL161" s="41"/>
      <c r="VRM161" s="41"/>
      <c r="VRN161" s="42"/>
      <c r="VRO161" s="41"/>
      <c r="VRP161" s="41"/>
      <c r="VRQ161" s="41"/>
      <c r="VRR161" s="42"/>
      <c r="VRS161" s="41"/>
      <c r="VRT161" s="41"/>
      <c r="VRU161" s="41"/>
      <c r="VRV161" s="42"/>
      <c r="VRW161" s="41"/>
      <c r="VRX161" s="41"/>
      <c r="VRY161" s="41"/>
      <c r="VRZ161" s="42"/>
      <c r="VSA161" s="41"/>
      <c r="VSB161" s="41"/>
      <c r="VSC161" s="41"/>
      <c r="VSD161" s="42"/>
      <c r="VSE161" s="41"/>
      <c r="VSF161" s="41"/>
      <c r="VSG161" s="41"/>
      <c r="VSH161" s="42"/>
      <c r="VSI161" s="41"/>
      <c r="VSJ161" s="41"/>
      <c r="VSK161" s="41"/>
      <c r="VSL161" s="42"/>
      <c r="VSM161" s="41"/>
      <c r="VSN161" s="41"/>
      <c r="VSO161" s="41"/>
      <c r="VSP161" s="42"/>
      <c r="VSQ161" s="41"/>
      <c r="VSR161" s="41"/>
      <c r="VSS161" s="41"/>
      <c r="VST161" s="42"/>
      <c r="VSU161" s="41"/>
      <c r="VSV161" s="41"/>
      <c r="VSW161" s="41"/>
      <c r="VSX161" s="42"/>
      <c r="VSY161" s="41"/>
      <c r="VSZ161" s="41"/>
      <c r="VTA161" s="41"/>
      <c r="VTB161" s="42"/>
      <c r="VTC161" s="41"/>
      <c r="VTD161" s="41"/>
      <c r="VTE161" s="41"/>
      <c r="VTF161" s="42"/>
      <c r="VTG161" s="41"/>
      <c r="VTH161" s="41"/>
      <c r="VTI161" s="41"/>
      <c r="VTJ161" s="42"/>
      <c r="VTK161" s="41"/>
      <c r="VTL161" s="41"/>
      <c r="VTM161" s="41"/>
      <c r="VTN161" s="42"/>
      <c r="VTO161" s="41"/>
      <c r="VTP161" s="41"/>
      <c r="VTQ161" s="41"/>
      <c r="VTR161" s="42"/>
      <c r="VTS161" s="41"/>
      <c r="VTT161" s="41"/>
      <c r="VTU161" s="41"/>
      <c r="VTV161" s="42"/>
      <c r="VTW161" s="41"/>
      <c r="VTX161" s="41"/>
      <c r="VTY161" s="41"/>
      <c r="VTZ161" s="42"/>
      <c r="VUA161" s="41"/>
      <c r="VUB161" s="41"/>
      <c r="VUC161" s="41"/>
      <c r="VUD161" s="42"/>
      <c r="VUE161" s="41"/>
      <c r="VUF161" s="41"/>
      <c r="VUG161" s="41"/>
      <c r="VUH161" s="42"/>
      <c r="VUI161" s="41"/>
      <c r="VUJ161" s="41"/>
      <c r="VUK161" s="41"/>
      <c r="VUL161" s="42"/>
      <c r="VUM161" s="41"/>
      <c r="VUN161" s="41"/>
      <c r="VUO161" s="41"/>
      <c r="VUP161" s="42"/>
      <c r="VUQ161" s="41"/>
      <c r="VUR161" s="41"/>
      <c r="VUS161" s="41"/>
      <c r="VUT161" s="42"/>
      <c r="VUU161" s="41"/>
      <c r="VUV161" s="41"/>
      <c r="VUW161" s="41"/>
      <c r="VUX161" s="42"/>
      <c r="VUY161" s="41"/>
      <c r="VUZ161" s="41"/>
      <c r="VVA161" s="41"/>
      <c r="VVB161" s="42"/>
      <c r="VVC161" s="41"/>
      <c r="VVD161" s="41"/>
      <c r="VVE161" s="41"/>
      <c r="VVF161" s="42"/>
      <c r="VVG161" s="41"/>
      <c r="VVH161" s="41"/>
      <c r="VVI161" s="41"/>
      <c r="VVJ161" s="42"/>
      <c r="VVK161" s="41"/>
      <c r="VVL161" s="41"/>
      <c r="VVM161" s="41"/>
      <c r="VVN161" s="42"/>
      <c r="VVO161" s="41"/>
      <c r="VVP161" s="41"/>
      <c r="VVQ161" s="41"/>
      <c r="VVR161" s="42"/>
      <c r="VVS161" s="41"/>
      <c r="VVT161" s="41"/>
      <c r="VVU161" s="41"/>
      <c r="VVV161" s="42"/>
      <c r="VVW161" s="41"/>
      <c r="VVX161" s="41"/>
      <c r="VVY161" s="41"/>
      <c r="VVZ161" s="42"/>
      <c r="VWA161" s="41"/>
      <c r="VWB161" s="41"/>
      <c r="VWC161" s="41"/>
      <c r="VWD161" s="42"/>
      <c r="VWE161" s="41"/>
      <c r="VWF161" s="41"/>
      <c r="VWG161" s="41"/>
      <c r="VWH161" s="42"/>
      <c r="VWI161" s="41"/>
      <c r="VWJ161" s="41"/>
      <c r="VWK161" s="41"/>
      <c r="VWL161" s="42"/>
      <c r="VWM161" s="41"/>
      <c r="VWN161" s="41"/>
      <c r="VWO161" s="41"/>
      <c r="VWP161" s="42"/>
      <c r="VWQ161" s="41"/>
      <c r="VWR161" s="41"/>
      <c r="VWS161" s="41"/>
      <c r="VWT161" s="42"/>
      <c r="VWU161" s="41"/>
      <c r="VWV161" s="41"/>
      <c r="VWW161" s="41"/>
      <c r="VWX161" s="42"/>
      <c r="VWY161" s="41"/>
      <c r="VWZ161" s="41"/>
      <c r="VXA161" s="41"/>
      <c r="VXB161" s="43"/>
      <c r="VXC161" s="44"/>
      <c r="VXD161" s="45"/>
      <c r="VXE161" s="45"/>
      <c r="VXF161" s="42"/>
      <c r="VXG161" s="41"/>
      <c r="VXH161" s="41"/>
      <c r="VXI161" s="41"/>
      <c r="VXJ161" s="42"/>
      <c r="VXK161" s="41"/>
      <c r="VXL161" s="41"/>
      <c r="VXM161" s="41"/>
      <c r="VXN161" s="42"/>
      <c r="VXO161" s="41"/>
      <c r="VXP161" s="41"/>
      <c r="VXQ161" s="41"/>
      <c r="VXR161" s="42"/>
      <c r="VXS161" s="41"/>
      <c r="VXT161" s="41"/>
      <c r="VXU161" s="41"/>
      <c r="VXV161" s="42"/>
      <c r="VXW161" s="41"/>
      <c r="VXX161" s="41"/>
      <c r="VXY161" s="41"/>
      <c r="VXZ161" s="42"/>
      <c r="VYA161" s="41"/>
      <c r="VYB161" s="41"/>
      <c r="VYC161" s="41"/>
      <c r="VYD161" s="42"/>
      <c r="VYE161" s="41"/>
      <c r="VYF161" s="41"/>
      <c r="VYG161" s="41"/>
      <c r="VYH161" s="42"/>
      <c r="VYI161" s="41"/>
      <c r="VYJ161" s="41"/>
      <c r="VYK161" s="41"/>
      <c r="VYL161" s="42"/>
      <c r="VYM161" s="41"/>
      <c r="VYN161" s="41"/>
      <c r="VYO161" s="41"/>
      <c r="VYP161" s="42"/>
      <c r="VYQ161" s="41"/>
      <c r="VYR161" s="41"/>
      <c r="VYS161" s="41"/>
      <c r="VYT161" s="42"/>
      <c r="VYU161" s="41"/>
      <c r="VYV161" s="41"/>
      <c r="VYW161" s="41"/>
      <c r="VYX161" s="42"/>
      <c r="VYY161" s="41"/>
      <c r="VYZ161" s="41"/>
      <c r="VZA161" s="41"/>
      <c r="VZB161" s="42"/>
      <c r="VZC161" s="41"/>
      <c r="VZD161" s="41"/>
      <c r="VZE161" s="41"/>
      <c r="VZF161" s="42"/>
      <c r="VZG161" s="41"/>
      <c r="VZH161" s="41"/>
      <c r="VZI161" s="41"/>
      <c r="VZJ161" s="42"/>
      <c r="VZK161" s="41"/>
      <c r="VZL161" s="41"/>
      <c r="VZM161" s="41"/>
      <c r="VZN161" s="42"/>
      <c r="VZO161" s="41"/>
      <c r="VZP161" s="41"/>
      <c r="VZQ161" s="41"/>
      <c r="VZR161" s="42"/>
      <c r="VZS161" s="41"/>
      <c r="VZT161" s="41"/>
      <c r="VZU161" s="41"/>
      <c r="VZV161" s="42"/>
      <c r="VZW161" s="41"/>
      <c r="VZX161" s="41"/>
      <c r="VZY161" s="41"/>
      <c r="VZZ161" s="42"/>
      <c r="WAA161" s="41"/>
      <c r="WAB161" s="41"/>
      <c r="WAC161" s="41"/>
      <c r="WAD161" s="42"/>
      <c r="WAE161" s="41"/>
      <c r="WAF161" s="41"/>
      <c r="WAG161" s="41"/>
      <c r="WAH161" s="42"/>
      <c r="WAI161" s="41"/>
      <c r="WAJ161" s="41"/>
      <c r="WAK161" s="41"/>
      <c r="WAL161" s="42"/>
      <c r="WAM161" s="41"/>
      <c r="WAN161" s="41"/>
      <c r="WAO161" s="41"/>
      <c r="WAP161" s="42"/>
      <c r="WAQ161" s="41"/>
      <c r="WAR161" s="41"/>
      <c r="WAS161" s="41"/>
      <c r="WAT161" s="42"/>
      <c r="WAU161" s="41"/>
      <c r="WAV161" s="41"/>
      <c r="WAW161" s="41"/>
      <c r="WAX161" s="42"/>
      <c r="WAY161" s="41"/>
      <c r="WAZ161" s="41"/>
      <c r="WBA161" s="41"/>
      <c r="WBB161" s="42"/>
      <c r="WBC161" s="41"/>
      <c r="WBD161" s="41"/>
      <c r="WBE161" s="41"/>
      <c r="WBF161" s="42"/>
      <c r="WBG161" s="41"/>
      <c r="WBH161" s="41"/>
      <c r="WBI161" s="41"/>
      <c r="WBJ161" s="42"/>
      <c r="WBK161" s="41"/>
      <c r="WBL161" s="41"/>
      <c r="WBM161" s="41"/>
      <c r="WBN161" s="42"/>
      <c r="WBO161" s="41"/>
      <c r="WBP161" s="41"/>
      <c r="WBQ161" s="41"/>
      <c r="WBR161" s="42"/>
      <c r="WBS161" s="41"/>
      <c r="WBT161" s="41"/>
      <c r="WBU161" s="41"/>
      <c r="WBV161" s="42"/>
      <c r="WBW161" s="41"/>
      <c r="WBX161" s="41"/>
      <c r="WBY161" s="41"/>
      <c r="WBZ161" s="42"/>
      <c r="WCA161" s="41"/>
      <c r="WCB161" s="41"/>
      <c r="WCC161" s="41"/>
      <c r="WCD161" s="42"/>
      <c r="WCE161" s="41"/>
      <c r="WCF161" s="41"/>
      <c r="WCG161" s="41"/>
      <c r="WCH161" s="42"/>
      <c r="WCI161" s="41"/>
      <c r="WCJ161" s="41"/>
      <c r="WCK161" s="41"/>
      <c r="WCL161" s="42"/>
      <c r="WCM161" s="41"/>
      <c r="WCN161" s="41"/>
      <c r="WCO161" s="41"/>
      <c r="WCP161" s="42"/>
      <c r="WCQ161" s="41"/>
      <c r="WCR161" s="41"/>
      <c r="WCS161" s="41"/>
      <c r="WCT161" s="42"/>
      <c r="WCU161" s="41"/>
      <c r="WCV161" s="41"/>
      <c r="WCW161" s="41"/>
      <c r="WCX161" s="42"/>
      <c r="WCY161" s="41"/>
      <c r="WCZ161" s="41"/>
      <c r="WDA161" s="41"/>
      <c r="WDB161" s="42"/>
      <c r="WDC161" s="41"/>
      <c r="WDD161" s="41"/>
      <c r="WDE161" s="41"/>
      <c r="WDF161" s="43"/>
      <c r="WDG161" s="44"/>
      <c r="WDH161" s="45"/>
      <c r="WDI161" s="45"/>
      <c r="WDJ161" s="42"/>
      <c r="WDK161" s="41"/>
      <c r="WDL161" s="41"/>
      <c r="WDM161" s="41"/>
      <c r="WDN161" s="42"/>
      <c r="WDO161" s="41"/>
      <c r="WDP161" s="41"/>
      <c r="WDQ161" s="41"/>
      <c r="WDR161" s="42"/>
      <c r="WDS161" s="41"/>
      <c r="WDT161" s="41"/>
      <c r="WDU161" s="41"/>
      <c r="WDV161" s="42"/>
      <c r="WDW161" s="41"/>
      <c r="WDX161" s="41"/>
      <c r="WDY161" s="41"/>
      <c r="WDZ161" s="42"/>
      <c r="WEA161" s="41"/>
      <c r="WEB161" s="41"/>
      <c r="WEC161" s="41"/>
      <c r="WED161" s="42"/>
      <c r="WEE161" s="41"/>
      <c r="WEF161" s="41"/>
      <c r="WEG161" s="41"/>
      <c r="WEH161" s="42"/>
      <c r="WEI161" s="41"/>
      <c r="WEJ161" s="41"/>
      <c r="WEK161" s="41"/>
      <c r="WEL161" s="42"/>
      <c r="WEM161" s="41"/>
      <c r="WEN161" s="41"/>
      <c r="WEO161" s="41"/>
      <c r="WEP161" s="42"/>
      <c r="WEQ161" s="41"/>
      <c r="WER161" s="41"/>
      <c r="WES161" s="41"/>
      <c r="WET161" s="42"/>
      <c r="WEU161" s="41"/>
      <c r="WEV161" s="41"/>
      <c r="WEW161" s="41"/>
      <c r="WEX161" s="42"/>
      <c r="WEY161" s="41"/>
      <c r="WEZ161" s="41"/>
      <c r="WFA161" s="41"/>
      <c r="WFB161" s="42"/>
      <c r="WFC161" s="41"/>
      <c r="WFD161" s="41"/>
      <c r="WFE161" s="41"/>
      <c r="WFF161" s="42"/>
      <c r="WFG161" s="41"/>
      <c r="WFH161" s="41"/>
      <c r="WFI161" s="41"/>
      <c r="WFJ161" s="42"/>
      <c r="WFK161" s="41"/>
      <c r="WFL161" s="41"/>
      <c r="WFM161" s="41"/>
      <c r="WFN161" s="42"/>
      <c r="WFO161" s="41"/>
      <c r="WFP161" s="41"/>
      <c r="WFQ161" s="41"/>
      <c r="WFR161" s="42"/>
      <c r="WFS161" s="41"/>
      <c r="WFT161" s="41"/>
      <c r="WFU161" s="41"/>
      <c r="WFV161" s="42"/>
      <c r="WFW161" s="41"/>
      <c r="WFX161" s="41"/>
      <c r="WFY161" s="41"/>
      <c r="WFZ161" s="42"/>
      <c r="WGA161" s="41"/>
      <c r="WGB161" s="41"/>
      <c r="WGC161" s="41"/>
      <c r="WGD161" s="42"/>
      <c r="WGE161" s="41"/>
      <c r="WGF161" s="41"/>
      <c r="WGG161" s="41"/>
      <c r="WGH161" s="42"/>
      <c r="WGI161" s="41"/>
      <c r="WGJ161" s="41"/>
      <c r="WGK161" s="41"/>
      <c r="WGL161" s="42"/>
      <c r="WGM161" s="41"/>
      <c r="WGN161" s="41"/>
      <c r="WGO161" s="41"/>
      <c r="WGP161" s="42"/>
      <c r="WGQ161" s="41"/>
      <c r="WGR161" s="41"/>
      <c r="WGS161" s="41"/>
      <c r="WGT161" s="42"/>
      <c r="WGU161" s="41"/>
      <c r="WGV161" s="41"/>
      <c r="WGW161" s="41"/>
      <c r="WGX161" s="42"/>
      <c r="WGY161" s="41"/>
      <c r="WGZ161" s="41"/>
      <c r="WHA161" s="41"/>
      <c r="WHB161" s="42"/>
      <c r="WHC161" s="41"/>
      <c r="WHD161" s="41"/>
      <c r="WHE161" s="41"/>
      <c r="WHF161" s="42"/>
      <c r="WHG161" s="41"/>
      <c r="WHH161" s="41"/>
      <c r="WHI161" s="41"/>
      <c r="WHJ161" s="42"/>
      <c r="WHK161" s="41"/>
      <c r="WHL161" s="41"/>
      <c r="WHM161" s="41"/>
      <c r="WHN161" s="42"/>
      <c r="WHO161" s="41"/>
      <c r="WHP161" s="41"/>
      <c r="WHQ161" s="41"/>
      <c r="WHR161" s="42"/>
      <c r="WHS161" s="41"/>
      <c r="WHT161" s="41"/>
      <c r="WHU161" s="41"/>
      <c r="WHV161" s="42"/>
      <c r="WHW161" s="41"/>
      <c r="WHX161" s="41"/>
      <c r="WHY161" s="41"/>
      <c r="WHZ161" s="42"/>
      <c r="WIA161" s="41"/>
      <c r="WIB161" s="41"/>
      <c r="WIC161" s="41"/>
      <c r="WID161" s="42"/>
      <c r="WIE161" s="41"/>
      <c r="WIF161" s="41"/>
      <c r="WIG161" s="41"/>
      <c r="WIH161" s="42"/>
      <c r="WII161" s="41"/>
      <c r="WIJ161" s="41"/>
      <c r="WIK161" s="41"/>
      <c r="WIL161" s="42"/>
      <c r="WIM161" s="41"/>
      <c r="WIN161" s="41"/>
      <c r="WIO161" s="41"/>
      <c r="WIP161" s="42"/>
      <c r="WIQ161" s="41"/>
      <c r="WIR161" s="41"/>
      <c r="WIS161" s="41"/>
      <c r="WIT161" s="42"/>
      <c r="WIU161" s="41"/>
      <c r="WIV161" s="41"/>
      <c r="WIW161" s="41"/>
      <c r="WIX161" s="42"/>
      <c r="WIY161" s="41"/>
      <c r="WIZ161" s="41"/>
      <c r="WJA161" s="41"/>
      <c r="WJB161" s="42"/>
      <c r="WJC161" s="41"/>
      <c r="WJD161" s="41"/>
      <c r="WJE161" s="41"/>
      <c r="WJF161" s="42"/>
      <c r="WJG161" s="41"/>
      <c r="WJH161" s="41"/>
      <c r="WJI161" s="41"/>
      <c r="WJJ161" s="43"/>
      <c r="WJK161" s="44"/>
      <c r="WJL161" s="45"/>
      <c r="WJM161" s="45"/>
      <c r="WJN161" s="42"/>
      <c r="WJO161" s="41"/>
      <c r="WJP161" s="41"/>
      <c r="WJQ161" s="41"/>
      <c r="WJR161" s="42"/>
      <c r="WJS161" s="41"/>
      <c r="WJT161" s="41"/>
      <c r="WJU161" s="41"/>
      <c r="WJV161" s="42"/>
      <c r="WJW161" s="41"/>
      <c r="WJX161" s="41"/>
      <c r="WJY161" s="41"/>
      <c r="WJZ161" s="42"/>
      <c r="WKA161" s="41"/>
      <c r="WKB161" s="41"/>
      <c r="WKC161" s="41"/>
      <c r="WKD161" s="42"/>
      <c r="WKE161" s="41"/>
      <c r="WKF161" s="41"/>
      <c r="WKG161" s="41"/>
      <c r="WKH161" s="42"/>
      <c r="WKI161" s="41"/>
      <c r="WKJ161" s="41"/>
      <c r="WKK161" s="41"/>
      <c r="WKL161" s="42"/>
      <c r="WKM161" s="41"/>
      <c r="WKN161" s="41"/>
      <c r="WKO161" s="41"/>
      <c r="WKP161" s="42"/>
      <c r="WKQ161" s="41"/>
      <c r="WKR161" s="41"/>
      <c r="WKS161" s="41"/>
      <c r="WKT161" s="42"/>
      <c r="WKU161" s="41"/>
      <c r="WKV161" s="41"/>
      <c r="WKW161" s="41"/>
      <c r="WKX161" s="42"/>
      <c r="WKY161" s="41"/>
      <c r="WKZ161" s="41"/>
      <c r="WLA161" s="41"/>
      <c r="WLB161" s="42"/>
      <c r="WLC161" s="41"/>
      <c r="WLD161" s="41"/>
      <c r="WLE161" s="41"/>
      <c r="WLF161" s="42"/>
      <c r="WLG161" s="41"/>
      <c r="WLH161" s="41"/>
      <c r="WLI161" s="41"/>
      <c r="WLJ161" s="42"/>
      <c r="WLK161" s="41"/>
      <c r="WLL161" s="41"/>
      <c r="WLM161" s="41"/>
      <c r="WLN161" s="42"/>
      <c r="WLO161" s="41"/>
      <c r="WLP161" s="41"/>
      <c r="WLQ161" s="41"/>
      <c r="WLR161" s="42"/>
      <c r="WLS161" s="41"/>
      <c r="WLT161" s="41"/>
      <c r="WLU161" s="41"/>
      <c r="WLV161" s="42"/>
      <c r="WLW161" s="41"/>
      <c r="WLX161" s="41"/>
      <c r="WLY161" s="41"/>
      <c r="WLZ161" s="42"/>
      <c r="WMA161" s="41"/>
      <c r="WMB161" s="41"/>
      <c r="WMC161" s="41"/>
      <c r="WMD161" s="42"/>
      <c r="WME161" s="41"/>
      <c r="WMF161" s="41"/>
      <c r="WMG161" s="41"/>
      <c r="WMH161" s="42"/>
      <c r="WMI161" s="41"/>
      <c r="WMJ161" s="41"/>
      <c r="WMK161" s="41"/>
      <c r="WML161" s="42"/>
      <c r="WMM161" s="41"/>
      <c r="WMN161" s="41"/>
      <c r="WMO161" s="41"/>
      <c r="WMP161" s="42"/>
      <c r="WMQ161" s="41"/>
      <c r="WMR161" s="41"/>
      <c r="WMS161" s="41"/>
      <c r="WMT161" s="42"/>
      <c r="WMU161" s="41"/>
      <c r="WMV161" s="41"/>
      <c r="WMW161" s="41"/>
      <c r="WMX161" s="42"/>
      <c r="WMY161" s="41"/>
      <c r="WMZ161" s="41"/>
      <c r="WNA161" s="41"/>
      <c r="WNB161" s="42"/>
      <c r="WNC161" s="41"/>
      <c r="WND161" s="41"/>
      <c r="WNE161" s="41"/>
      <c r="WNF161" s="42"/>
      <c r="WNG161" s="41"/>
      <c r="WNH161" s="41"/>
      <c r="WNI161" s="41"/>
      <c r="WNJ161" s="42"/>
      <c r="WNK161" s="41"/>
      <c r="WNL161" s="41"/>
      <c r="WNM161" s="41"/>
      <c r="WNN161" s="42"/>
      <c r="WNO161" s="41"/>
      <c r="WNP161" s="41"/>
      <c r="WNQ161" s="41"/>
      <c r="WNR161" s="42"/>
      <c r="WNS161" s="41"/>
      <c r="WNT161" s="41"/>
      <c r="WNU161" s="41"/>
      <c r="WNV161" s="42"/>
      <c r="WNW161" s="41"/>
      <c r="WNX161" s="41"/>
      <c r="WNY161" s="41"/>
      <c r="WNZ161" s="42"/>
      <c r="WOA161" s="41"/>
      <c r="WOB161" s="41"/>
      <c r="WOC161" s="41"/>
      <c r="WOD161" s="42"/>
      <c r="WOE161" s="41"/>
      <c r="WOF161" s="41"/>
      <c r="WOG161" s="41"/>
      <c r="WOH161" s="42"/>
      <c r="WOI161" s="41"/>
      <c r="WOJ161" s="41"/>
      <c r="WOK161" s="41"/>
      <c r="WOL161" s="42"/>
      <c r="WOM161" s="41"/>
      <c r="WON161" s="41"/>
      <c r="WOO161" s="41"/>
      <c r="WOP161" s="42"/>
      <c r="WOQ161" s="41"/>
      <c r="WOR161" s="41"/>
      <c r="WOS161" s="41"/>
      <c r="WOT161" s="42"/>
      <c r="WOU161" s="41"/>
      <c r="WOV161" s="41"/>
      <c r="WOW161" s="41"/>
      <c r="WOX161" s="42"/>
      <c r="WOY161" s="41"/>
      <c r="WOZ161" s="41"/>
      <c r="WPA161" s="41"/>
      <c r="WPB161" s="42"/>
      <c r="WPC161" s="41"/>
      <c r="WPD161" s="41"/>
      <c r="WPE161" s="41"/>
      <c r="WPF161" s="42"/>
      <c r="WPG161" s="41"/>
      <c r="WPH161" s="41"/>
      <c r="WPI161" s="41"/>
      <c r="WPJ161" s="42"/>
      <c r="WPK161" s="41"/>
      <c r="WPL161" s="41"/>
      <c r="WPM161" s="41"/>
      <c r="WPN161" s="43"/>
      <c r="WPO161" s="44"/>
      <c r="WPP161" s="45"/>
      <c r="WPQ161" s="45"/>
      <c r="WPR161" s="42"/>
      <c r="WPS161" s="41"/>
      <c r="WPT161" s="41"/>
      <c r="WPU161" s="41"/>
      <c r="WPV161" s="42"/>
      <c r="WPW161" s="41"/>
      <c r="WPX161" s="41"/>
      <c r="WPY161" s="41"/>
      <c r="WPZ161" s="42"/>
      <c r="WQA161" s="41"/>
      <c r="WQB161" s="41"/>
      <c r="WQC161" s="41"/>
      <c r="WQD161" s="42"/>
      <c r="WQE161" s="41"/>
      <c r="WQF161" s="41"/>
      <c r="WQG161" s="41"/>
      <c r="WQH161" s="42"/>
      <c r="WQI161" s="41"/>
      <c r="WQJ161" s="41"/>
      <c r="WQK161" s="41"/>
      <c r="WQL161" s="42"/>
      <c r="WQM161" s="41"/>
      <c r="WQN161" s="41"/>
      <c r="WQO161" s="41"/>
      <c r="WQP161" s="42"/>
      <c r="WQQ161" s="41"/>
      <c r="WQR161" s="41"/>
      <c r="WQS161" s="41"/>
      <c r="WQT161" s="42"/>
      <c r="WQU161" s="41"/>
      <c r="WQV161" s="41"/>
      <c r="WQW161" s="41"/>
      <c r="WQX161" s="42"/>
      <c r="WQY161" s="41"/>
      <c r="WQZ161" s="41"/>
      <c r="WRA161" s="41"/>
      <c r="WRB161" s="42"/>
      <c r="WRC161" s="41"/>
      <c r="WRD161" s="41"/>
      <c r="WRE161" s="41"/>
      <c r="WRF161" s="42"/>
      <c r="WRG161" s="41"/>
      <c r="WRH161" s="41"/>
      <c r="WRI161" s="41"/>
      <c r="WRJ161" s="42"/>
      <c r="WRK161" s="41"/>
      <c r="WRL161" s="41"/>
      <c r="WRM161" s="41"/>
      <c r="WRN161" s="42"/>
      <c r="WRO161" s="41"/>
      <c r="WRP161" s="41"/>
      <c r="WRQ161" s="41"/>
      <c r="WRR161" s="42"/>
      <c r="WRS161" s="41"/>
      <c r="WRT161" s="41"/>
      <c r="WRU161" s="41"/>
      <c r="WRV161" s="42"/>
      <c r="WRW161" s="41"/>
      <c r="WRX161" s="41"/>
      <c r="WRY161" s="41"/>
      <c r="WRZ161" s="42"/>
      <c r="WSA161" s="41"/>
      <c r="WSB161" s="41"/>
      <c r="WSC161" s="41"/>
      <c r="WSD161" s="42"/>
      <c r="WSE161" s="41"/>
      <c r="WSF161" s="41"/>
      <c r="WSG161" s="41"/>
      <c r="WSH161" s="42"/>
      <c r="WSI161" s="41"/>
      <c r="WSJ161" s="41"/>
      <c r="WSK161" s="41"/>
      <c r="WSL161" s="42"/>
      <c r="WSM161" s="41"/>
      <c r="WSN161" s="41"/>
      <c r="WSO161" s="41"/>
      <c r="WSP161" s="42"/>
      <c r="WSQ161" s="41"/>
      <c r="WSR161" s="41"/>
      <c r="WSS161" s="41"/>
      <c r="WST161" s="42"/>
      <c r="WSU161" s="41"/>
      <c r="WSV161" s="41"/>
      <c r="WSW161" s="41"/>
      <c r="WSX161" s="42"/>
      <c r="WSY161" s="41"/>
      <c r="WSZ161" s="41"/>
      <c r="WTA161" s="41"/>
      <c r="WTB161" s="42"/>
      <c r="WTC161" s="41"/>
      <c r="WTD161" s="41"/>
      <c r="WTE161" s="41"/>
      <c r="WTF161" s="42"/>
      <c r="WTG161" s="41"/>
      <c r="WTH161" s="41"/>
      <c r="WTI161" s="41"/>
      <c r="WTJ161" s="42"/>
      <c r="WTK161" s="41"/>
      <c r="WTL161" s="41"/>
      <c r="WTM161" s="41"/>
      <c r="WTN161" s="42"/>
      <c r="WTO161" s="41"/>
      <c r="WTP161" s="41"/>
      <c r="WTQ161" s="41"/>
      <c r="WTR161" s="42"/>
      <c r="WTS161" s="41"/>
      <c r="WTT161" s="41"/>
      <c r="WTU161" s="41"/>
      <c r="WTV161" s="42"/>
      <c r="WTW161" s="41"/>
      <c r="WTX161" s="41"/>
      <c r="WTY161" s="41"/>
      <c r="WTZ161" s="42"/>
      <c r="WUA161" s="41"/>
      <c r="WUB161" s="41"/>
      <c r="WUC161" s="41"/>
      <c r="WUD161" s="42"/>
      <c r="WUE161" s="41"/>
      <c r="WUF161" s="41"/>
      <c r="WUG161" s="41"/>
      <c r="WUH161" s="42"/>
      <c r="WUI161" s="41"/>
      <c r="WUJ161" s="41"/>
      <c r="WUK161" s="41"/>
      <c r="WUL161" s="42"/>
      <c r="WUM161" s="41"/>
      <c r="WUN161" s="41"/>
      <c r="WUO161" s="41"/>
      <c r="WUP161" s="42"/>
      <c r="WUQ161" s="41"/>
      <c r="WUR161" s="41"/>
      <c r="WUS161" s="41"/>
      <c r="WUT161" s="42"/>
      <c r="WUU161" s="41"/>
      <c r="WUV161" s="41"/>
      <c r="WUW161" s="41"/>
      <c r="WUX161" s="42"/>
      <c r="WUY161" s="41"/>
      <c r="WUZ161" s="41"/>
      <c r="WVA161" s="41"/>
      <c r="WVB161" s="42"/>
      <c r="WVC161" s="41"/>
      <c r="WVD161" s="41"/>
      <c r="WVE161" s="41"/>
      <c r="WVF161" s="42"/>
      <c r="WVG161" s="41"/>
      <c r="WVH161" s="41"/>
      <c r="WVI161" s="41"/>
      <c r="WVJ161" s="42"/>
      <c r="WVK161" s="41"/>
      <c r="WVL161" s="41"/>
      <c r="WVM161" s="41"/>
      <c r="WVN161" s="42"/>
      <c r="WVO161" s="41"/>
      <c r="WVP161" s="41"/>
      <c r="WVQ161" s="41"/>
      <c r="WVR161" s="43"/>
      <c r="WVS161" s="44"/>
      <c r="WVT161" s="45"/>
      <c r="WVU161" s="45"/>
      <c r="WVV161" s="42"/>
      <c r="WVW161" s="41"/>
      <c r="WVX161" s="41"/>
      <c r="WVY161" s="41"/>
      <c r="WVZ161" s="42"/>
      <c r="WWA161" s="41"/>
      <c r="WWB161" s="41"/>
      <c r="WWC161" s="41"/>
      <c r="WWD161" s="42"/>
      <c r="WWE161" s="41"/>
      <c r="WWF161" s="41"/>
      <c r="WWG161" s="41"/>
      <c r="WWH161" s="42"/>
      <c r="WWI161" s="41"/>
      <c r="WWJ161" s="41"/>
      <c r="WWK161" s="41"/>
      <c r="WWL161" s="42"/>
      <c r="WWM161" s="41"/>
      <c r="WWN161" s="41"/>
      <c r="WWO161" s="41"/>
      <c r="WWP161" s="42"/>
      <c r="WWQ161" s="41"/>
      <c r="WWR161" s="41"/>
      <c r="WWS161" s="41"/>
      <c r="WWT161" s="42"/>
      <c r="WWU161" s="41"/>
      <c r="WWV161" s="41"/>
      <c r="WWW161" s="41"/>
      <c r="WWX161" s="42"/>
      <c r="WWY161" s="41"/>
      <c r="WWZ161" s="41"/>
      <c r="WXA161" s="41"/>
      <c r="WXB161" s="42"/>
      <c r="WXC161" s="41"/>
      <c r="WXD161" s="41"/>
      <c r="WXE161" s="41"/>
      <c r="WXF161" s="42"/>
      <c r="WXG161" s="41"/>
      <c r="WXH161" s="41"/>
      <c r="WXI161" s="41"/>
      <c r="WXJ161" s="42"/>
      <c r="WXK161" s="41"/>
      <c r="WXL161" s="41"/>
      <c r="WXM161" s="41"/>
      <c r="WXN161" s="42"/>
      <c r="WXO161" s="41"/>
      <c r="WXP161" s="41"/>
      <c r="WXQ161" s="41"/>
      <c r="WXR161" s="42"/>
      <c r="WXS161" s="41"/>
      <c r="WXT161" s="41"/>
      <c r="WXU161" s="41"/>
      <c r="WXV161" s="42"/>
      <c r="WXW161" s="41"/>
      <c r="WXX161" s="41"/>
      <c r="WXY161" s="41"/>
      <c r="WXZ161" s="42"/>
      <c r="WYA161" s="41"/>
      <c r="WYB161" s="41"/>
      <c r="WYC161" s="41"/>
      <c r="WYD161" s="42"/>
      <c r="WYE161" s="41"/>
      <c r="WYF161" s="41"/>
      <c r="WYG161" s="41"/>
      <c r="WYH161" s="42"/>
      <c r="WYI161" s="41"/>
      <c r="WYJ161" s="41"/>
      <c r="WYK161" s="41"/>
      <c r="WYL161" s="42"/>
      <c r="WYM161" s="41"/>
      <c r="WYN161" s="41"/>
      <c r="WYO161" s="41"/>
      <c r="WYP161" s="42"/>
      <c r="WYQ161" s="41"/>
      <c r="WYR161" s="41"/>
      <c r="WYS161" s="41"/>
      <c r="WYT161" s="42"/>
      <c r="WYU161" s="41"/>
      <c r="WYV161" s="41"/>
      <c r="WYW161" s="41"/>
      <c r="WYX161" s="42"/>
      <c r="WYY161" s="41"/>
      <c r="WYZ161" s="41"/>
      <c r="WZA161" s="41"/>
      <c r="WZB161" s="42"/>
      <c r="WZC161" s="41"/>
      <c r="WZD161" s="41"/>
      <c r="WZE161" s="41"/>
      <c r="WZF161" s="42"/>
      <c r="WZG161" s="41"/>
      <c r="WZH161" s="41"/>
      <c r="WZI161" s="41"/>
      <c r="WZJ161" s="42"/>
      <c r="WZK161" s="41"/>
      <c r="WZL161" s="41"/>
      <c r="WZM161" s="41"/>
      <c r="WZN161" s="42"/>
      <c r="WZO161" s="41"/>
      <c r="WZP161" s="41"/>
      <c r="WZQ161" s="41"/>
      <c r="WZR161" s="42"/>
      <c r="WZS161" s="41"/>
      <c r="WZT161" s="41"/>
      <c r="WZU161" s="41"/>
      <c r="WZV161" s="42"/>
      <c r="WZW161" s="41"/>
      <c r="WZX161" s="41"/>
      <c r="WZY161" s="41"/>
      <c r="WZZ161" s="42"/>
      <c r="XAA161" s="41"/>
      <c r="XAB161" s="41"/>
      <c r="XAC161" s="41"/>
      <c r="XAD161" s="42"/>
      <c r="XAE161" s="41"/>
      <c r="XAF161" s="41"/>
      <c r="XAG161" s="41"/>
      <c r="XAH161" s="42"/>
      <c r="XAI161" s="41"/>
      <c r="XAJ161" s="41"/>
      <c r="XAK161" s="41"/>
      <c r="XAL161" s="42"/>
      <c r="XAM161" s="41"/>
      <c r="XAN161" s="41"/>
      <c r="XAO161" s="41"/>
      <c r="XAP161" s="42"/>
      <c r="XAQ161" s="41"/>
      <c r="XAR161" s="41"/>
      <c r="XAS161" s="41"/>
      <c r="XAT161" s="42"/>
      <c r="XAU161" s="41"/>
      <c r="XAV161" s="41"/>
      <c r="XAW161" s="41"/>
      <c r="XAX161" s="42"/>
      <c r="XAY161" s="41"/>
      <c r="XAZ161" s="41"/>
      <c r="XBA161" s="41"/>
      <c r="XBB161" s="42"/>
      <c r="XBC161" s="41"/>
      <c r="XBD161" s="41"/>
      <c r="XBE161" s="41"/>
      <c r="XBF161" s="42"/>
      <c r="XBG161" s="41"/>
      <c r="XBH161" s="41"/>
      <c r="XBI161" s="41"/>
      <c r="XBJ161" s="42"/>
      <c r="XBK161" s="41"/>
      <c r="XBL161" s="41"/>
      <c r="XBM161" s="41"/>
      <c r="XBN161" s="42"/>
      <c r="XBO161" s="41"/>
      <c r="XBP161" s="41"/>
      <c r="XBQ161" s="41"/>
      <c r="XBR161" s="42"/>
      <c r="XBS161" s="41"/>
      <c r="XBT161" s="41"/>
      <c r="XBU161" s="41"/>
      <c r="XBV161" s="43"/>
      <c r="XBW161" s="44"/>
      <c r="XBX161" s="45"/>
      <c r="XBY161" s="45"/>
      <c r="XBZ161" s="42"/>
      <c r="XCA161" s="41"/>
      <c r="XCB161" s="41"/>
      <c r="XCC161" s="41"/>
      <c r="XCD161" s="42"/>
      <c r="XCE161" s="41"/>
      <c r="XCF161" s="41"/>
      <c r="XCG161" s="41"/>
      <c r="XCH161" s="42"/>
      <c r="XCI161" s="41"/>
      <c r="XCJ161" s="41"/>
      <c r="XCK161" s="41"/>
      <c r="XCL161" s="42"/>
      <c r="XCM161" s="41"/>
      <c r="XCN161" s="41"/>
      <c r="XCO161" s="41"/>
      <c r="XCP161" s="42"/>
      <c r="XCQ161" s="41"/>
      <c r="XCR161" s="41"/>
      <c r="XCS161" s="41"/>
      <c r="XCT161" s="42"/>
      <c r="XCU161" s="41"/>
      <c r="XCV161" s="41"/>
      <c r="XCW161" s="41"/>
      <c r="XCX161" s="42"/>
      <c r="XCY161" s="41"/>
      <c r="XCZ161" s="41"/>
      <c r="XDA161" s="41"/>
      <c r="XDB161" s="42"/>
      <c r="XDC161" s="41"/>
      <c r="XDD161" s="41"/>
      <c r="XDE161" s="41"/>
      <c r="XDF161" s="42"/>
      <c r="XDG161" s="41"/>
      <c r="XDH161" s="41"/>
      <c r="XDI161" s="41"/>
      <c r="XDJ161" s="42"/>
      <c r="XDK161" s="41"/>
      <c r="XDL161" s="41"/>
      <c r="XDM161" s="41"/>
      <c r="XDN161" s="42"/>
      <c r="XDO161" s="41"/>
      <c r="XDP161" s="41"/>
      <c r="XDQ161" s="41"/>
      <c r="XDR161" s="42"/>
      <c r="XDS161" s="41"/>
      <c r="XDT161" s="41"/>
      <c r="XDU161" s="41"/>
      <c r="XDV161" s="42"/>
      <c r="XDW161" s="41"/>
      <c r="XDX161" s="41"/>
      <c r="XDY161" s="41"/>
      <c r="XDZ161" s="42"/>
      <c r="XEA161" s="41"/>
      <c r="XEB161" s="41"/>
      <c r="XEC161" s="41"/>
      <c r="XED161" s="42"/>
      <c r="XEE161" s="41"/>
      <c r="XEF161" s="41"/>
      <c r="XEG161" s="41"/>
      <c r="XEH161" s="42"/>
      <c r="XEI161" s="41"/>
    </row>
    <row r="162" spans="1:16363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785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f t="shared" ref="AC162:AC173" si="786">IF(AA162=0,0,AB162/AA162*1000)</f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36.201999999999998</v>
      </c>
      <c r="AQ162" s="5">
        <v>263.04000000000002</v>
      </c>
      <c r="AR162" s="11">
        <f t="shared" ref="AR162:AR173" si="787">AQ162/AP162*1000</f>
        <v>7265.8969117728311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f t="shared" ref="BM162:BM173" si="788">IF(BK162=0,0,BL162/BK162*1000)</f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15.8</v>
      </c>
      <c r="BU162" s="5">
        <v>5.88</v>
      </c>
      <c r="BV162" s="11">
        <f t="shared" ref="BV162:BV172" si="789">BU162/BT162*1000</f>
        <v>372.15189873417722</v>
      </c>
      <c r="BW162" s="6">
        <v>0</v>
      </c>
      <c r="BX162" s="5">
        <v>0</v>
      </c>
      <c r="BY162" s="11">
        <f t="shared" ref="BY162:BY173" si="790">IF(BW162=0,0,BX162/BW162*1000)</f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7.3999999999999996E-2</v>
      </c>
      <c r="CS162" s="5">
        <v>2.84</v>
      </c>
      <c r="CT162" s="11">
        <f t="shared" ref="CT162:CT173" si="791">CS162/CR162*1000</f>
        <v>38378.37837837838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15</v>
      </c>
      <c r="DE162" s="5">
        <v>526.55999999999995</v>
      </c>
      <c r="DF162" s="11">
        <f t="shared" ref="DF162:DF172" si="792">DE162/DD162*1000</f>
        <v>35104</v>
      </c>
      <c r="DG162" s="6">
        <v>0</v>
      </c>
      <c r="DH162" s="5">
        <v>0</v>
      </c>
      <c r="DI162" s="11">
        <f t="shared" ref="DI162:DI173" si="793">IF(DG162=0,0,DH162/DG162*1000)</f>
        <v>0</v>
      </c>
      <c r="DJ162" s="6">
        <v>0</v>
      </c>
      <c r="DK162" s="5">
        <v>0</v>
      </c>
      <c r="DL162" s="11">
        <v>0</v>
      </c>
      <c r="DM162" s="6">
        <v>0</v>
      </c>
      <c r="DN162" s="5">
        <v>0</v>
      </c>
      <c r="DO162" s="11">
        <v>0</v>
      </c>
      <c r="DP162" s="6">
        <v>0</v>
      </c>
      <c r="DQ162" s="5">
        <v>0</v>
      </c>
      <c r="DR162" s="11">
        <v>0</v>
      </c>
      <c r="DS162" s="6">
        <v>0</v>
      </c>
      <c r="DT162" s="5">
        <v>0</v>
      </c>
      <c r="DU162" s="11">
        <v>0</v>
      </c>
      <c r="DV162" s="6">
        <v>0</v>
      </c>
      <c r="DW162" s="5">
        <v>0</v>
      </c>
      <c r="DX162" s="11">
        <v>0</v>
      </c>
      <c r="DY162" s="6">
        <v>0</v>
      </c>
      <c r="DZ162" s="5">
        <v>0</v>
      </c>
      <c r="EA162" s="11">
        <v>0</v>
      </c>
      <c r="EB162" s="6">
        <v>0</v>
      </c>
      <c r="EC162" s="5">
        <v>0</v>
      </c>
      <c r="ED162" s="11">
        <v>0</v>
      </c>
      <c r="EE162" s="6">
        <v>0</v>
      </c>
      <c r="EF162" s="5">
        <v>0</v>
      </c>
      <c r="EG162" s="11">
        <v>0</v>
      </c>
      <c r="EH162" s="6">
        <v>0</v>
      </c>
      <c r="EI162" s="5">
        <v>0</v>
      </c>
      <c r="EJ162" s="11">
        <v>0</v>
      </c>
      <c r="EK162" s="6">
        <v>0</v>
      </c>
      <c r="EL162" s="5">
        <v>0</v>
      </c>
      <c r="EM162" s="11">
        <v>0</v>
      </c>
      <c r="EN162" s="6">
        <v>0</v>
      </c>
      <c r="EO162" s="5">
        <v>0</v>
      </c>
      <c r="EP162" s="11">
        <v>0</v>
      </c>
      <c r="EQ162" s="6">
        <v>0</v>
      </c>
      <c r="ER162" s="5">
        <v>0</v>
      </c>
      <c r="ES162" s="11">
        <v>0</v>
      </c>
      <c r="ET162" s="6">
        <v>0</v>
      </c>
      <c r="EU162" s="5">
        <v>0</v>
      </c>
      <c r="EV162" s="11">
        <v>0</v>
      </c>
      <c r="EW162" s="6">
        <v>0</v>
      </c>
      <c r="EX162" s="5">
        <v>0</v>
      </c>
      <c r="EY162" s="11">
        <v>0</v>
      </c>
      <c r="EZ162" s="6">
        <v>0</v>
      </c>
      <c r="FA162" s="5">
        <v>0</v>
      </c>
      <c r="FB162" s="11">
        <v>0</v>
      </c>
      <c r="FC162" s="6">
        <v>0</v>
      </c>
      <c r="FD162" s="5">
        <v>0</v>
      </c>
      <c r="FE162" s="11">
        <v>0</v>
      </c>
      <c r="FF162" s="6">
        <v>0</v>
      </c>
      <c r="FG162" s="5">
        <v>0</v>
      </c>
      <c r="FH162" s="11">
        <v>0</v>
      </c>
      <c r="FI162" s="6">
        <v>0</v>
      </c>
      <c r="FJ162" s="5">
        <v>0</v>
      </c>
      <c r="FK162" s="11">
        <f t="shared" ref="FK162:FK173" si="794">IF(FI162=0,0,FJ162/FI162*1000)</f>
        <v>0</v>
      </c>
      <c r="FL162" s="6">
        <v>0.21</v>
      </c>
      <c r="FM162" s="5">
        <v>9.17</v>
      </c>
      <c r="FN162" s="11">
        <f t="shared" ref="FN162:FN173" si="795">FM162/FL162*1000</f>
        <v>43666.666666666672</v>
      </c>
      <c r="FO162" s="6">
        <v>0</v>
      </c>
      <c r="FP162" s="5">
        <v>0</v>
      </c>
      <c r="FQ162" s="11">
        <v>0</v>
      </c>
      <c r="FR162" s="6">
        <f t="shared" ref="FR162:FR174" si="796">SUM(FO162,FL162,FF162,FC162,EN162,EH162,EB162,DY162,DP162,DJ162,DD162,DA162,CO162,CL162,CI162,CF162,BZ162,BN162,BH162,AY162,AV162,AS162,AM162,AJ162,I162,C162,EW162,DS162,CU162,BQ162,BE162,BB162,AG162,X162,L162,EZ162,EK162,CR162,CC162+AD162+AP162+BT162+R162+EQ162+CX162+EE162+F162)</f>
        <v>67.286000000000001</v>
      </c>
      <c r="FS162" s="11">
        <f t="shared" ref="FS162:FS174" si="797">SUM(FP162,FM162,FG162,FD162,EO162,EI162,EC162,DZ162,DQ162,DK162,DE162,DB162,CP162,CM162,CJ162,CG162,CA162,BO162,BI162,AZ162,AW162,AT162,AN162,AK162,J162,D162,EX162,DT162,CV162,BR162,BF162,BC162,AH162,Y162,M162,FA162,EL162,CS162,CD162+AE162+AQ162+BU162+S162+ER162+CY162+EF162+G162)</f>
        <v>807.49</v>
      </c>
    </row>
    <row r="163" spans="1:16363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</v>
      </c>
      <c r="G163" s="5">
        <v>0</v>
      </c>
      <c r="H163" s="11">
        <v>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785"/>
        <v>0</v>
      </c>
      <c r="R163" s="6">
        <v>1.21</v>
      </c>
      <c r="S163" s="5">
        <v>25.28</v>
      </c>
      <c r="T163" s="11">
        <f t="shared" ref="T163:T173" si="798">S163/R163*1000</f>
        <v>20892.561983471074</v>
      </c>
      <c r="U163" s="6">
        <v>0</v>
      </c>
      <c r="V163" s="5">
        <v>0</v>
      </c>
      <c r="W163" s="11">
        <v>0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f t="shared" si="786"/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44.424999999999997</v>
      </c>
      <c r="AQ163" s="5">
        <v>309.33999999999997</v>
      </c>
      <c r="AR163" s="11">
        <f t="shared" si="787"/>
        <v>6963.1963984243102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f t="shared" si="788"/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f t="shared" si="790"/>
        <v>0</v>
      </c>
      <c r="BZ163" s="6">
        <v>112</v>
      </c>
      <c r="CA163" s="5">
        <v>224</v>
      </c>
      <c r="CB163" s="11">
        <f t="shared" ref="CB163:CB173" si="799">CA163/BZ163*1000</f>
        <v>2000</v>
      </c>
      <c r="CC163" s="6">
        <v>0</v>
      </c>
      <c r="CD163" s="5">
        <v>0</v>
      </c>
      <c r="CE163" s="11">
        <v>0</v>
      </c>
      <c r="CF163" s="6">
        <v>7.5</v>
      </c>
      <c r="CG163" s="5">
        <v>146.61000000000001</v>
      </c>
      <c r="CH163" s="11">
        <f t="shared" ref="CH163" si="800">CG163/CF163*1000</f>
        <v>19548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3.3969999999999998</v>
      </c>
      <c r="CS163" s="5">
        <v>131.49</v>
      </c>
      <c r="CT163" s="11">
        <f t="shared" si="791"/>
        <v>38707.683249926413</v>
      </c>
      <c r="CU163" s="6">
        <v>0</v>
      </c>
      <c r="CV163" s="5">
        <v>0</v>
      </c>
      <c r="CW163" s="11">
        <v>0</v>
      </c>
      <c r="CX163" s="6">
        <v>0</v>
      </c>
      <c r="CY163" s="5">
        <v>0</v>
      </c>
      <c r="CZ163" s="11">
        <v>0</v>
      </c>
      <c r="DA163" s="6">
        <v>0</v>
      </c>
      <c r="DB163" s="5">
        <v>0</v>
      </c>
      <c r="DC163" s="11">
        <v>0</v>
      </c>
      <c r="DD163" s="6">
        <v>15</v>
      </c>
      <c r="DE163" s="5">
        <v>488.7</v>
      </c>
      <c r="DF163" s="11">
        <f t="shared" si="792"/>
        <v>32580</v>
      </c>
      <c r="DG163" s="6">
        <v>0</v>
      </c>
      <c r="DH163" s="5">
        <v>0</v>
      </c>
      <c r="DI163" s="11">
        <f t="shared" si="793"/>
        <v>0</v>
      </c>
      <c r="DJ163" s="6">
        <v>0</v>
      </c>
      <c r="DK163" s="5">
        <v>0</v>
      </c>
      <c r="DL163" s="11">
        <v>0</v>
      </c>
      <c r="DM163" s="6">
        <v>0</v>
      </c>
      <c r="DN163" s="5">
        <v>0</v>
      </c>
      <c r="DO163" s="11">
        <v>0</v>
      </c>
      <c r="DP163" s="6">
        <v>0</v>
      </c>
      <c r="DQ163" s="5">
        <v>0</v>
      </c>
      <c r="DR163" s="11">
        <v>0</v>
      </c>
      <c r="DS163" s="6">
        <v>0</v>
      </c>
      <c r="DT163" s="5">
        <v>0</v>
      </c>
      <c r="DU163" s="11">
        <v>0</v>
      </c>
      <c r="DV163" s="6">
        <v>0</v>
      </c>
      <c r="DW163" s="5">
        <v>0</v>
      </c>
      <c r="DX163" s="11">
        <v>0</v>
      </c>
      <c r="DY163" s="6">
        <v>0</v>
      </c>
      <c r="DZ163" s="5">
        <v>0</v>
      </c>
      <c r="EA163" s="11">
        <v>0</v>
      </c>
      <c r="EB163" s="6">
        <v>0</v>
      </c>
      <c r="EC163" s="5">
        <v>0</v>
      </c>
      <c r="ED163" s="11">
        <v>0</v>
      </c>
      <c r="EE163" s="6">
        <v>0</v>
      </c>
      <c r="EF163" s="5">
        <v>0</v>
      </c>
      <c r="EG163" s="11">
        <v>0</v>
      </c>
      <c r="EH163" s="6">
        <v>0</v>
      </c>
      <c r="EI163" s="5">
        <v>0</v>
      </c>
      <c r="EJ163" s="11">
        <v>0</v>
      </c>
      <c r="EK163" s="6">
        <v>0</v>
      </c>
      <c r="EL163" s="5">
        <v>0</v>
      </c>
      <c r="EM163" s="11">
        <v>0</v>
      </c>
      <c r="EN163" s="6">
        <v>0</v>
      </c>
      <c r="EO163" s="5">
        <v>0</v>
      </c>
      <c r="EP163" s="11">
        <v>0</v>
      </c>
      <c r="EQ163" s="6">
        <v>0</v>
      </c>
      <c r="ER163" s="5">
        <v>0</v>
      </c>
      <c r="ES163" s="11">
        <v>0</v>
      </c>
      <c r="ET163" s="6">
        <v>0</v>
      </c>
      <c r="EU163" s="5">
        <v>0</v>
      </c>
      <c r="EV163" s="11">
        <v>0</v>
      </c>
      <c r="EW163" s="6">
        <v>0</v>
      </c>
      <c r="EX163" s="5">
        <v>0</v>
      </c>
      <c r="EY163" s="11">
        <v>0</v>
      </c>
      <c r="EZ163" s="6">
        <v>0</v>
      </c>
      <c r="FA163" s="5">
        <v>0</v>
      </c>
      <c r="FB163" s="11">
        <v>0</v>
      </c>
      <c r="FC163" s="6">
        <v>0</v>
      </c>
      <c r="FD163" s="5">
        <v>0</v>
      </c>
      <c r="FE163" s="11">
        <v>0</v>
      </c>
      <c r="FF163" s="6">
        <v>0</v>
      </c>
      <c r="FG163" s="5">
        <v>0</v>
      </c>
      <c r="FH163" s="11">
        <v>0</v>
      </c>
      <c r="FI163" s="6">
        <v>0</v>
      </c>
      <c r="FJ163" s="5">
        <v>0</v>
      </c>
      <c r="FK163" s="11">
        <f t="shared" si="794"/>
        <v>0</v>
      </c>
      <c r="FL163" s="6">
        <v>0.54</v>
      </c>
      <c r="FM163" s="5">
        <v>23.46</v>
      </c>
      <c r="FN163" s="11">
        <f t="shared" si="795"/>
        <v>43444.444444444445</v>
      </c>
      <c r="FO163" s="6">
        <v>0</v>
      </c>
      <c r="FP163" s="5">
        <v>0</v>
      </c>
      <c r="FQ163" s="11">
        <v>0</v>
      </c>
      <c r="FR163" s="6">
        <f t="shared" si="796"/>
        <v>184.07199999999997</v>
      </c>
      <c r="FS163" s="11">
        <f t="shared" si="797"/>
        <v>1348.88</v>
      </c>
    </row>
    <row r="164" spans="1:16363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785"/>
        <v>0</v>
      </c>
      <c r="R164" s="6">
        <v>0.6</v>
      </c>
      <c r="S164" s="5">
        <v>6.68</v>
      </c>
      <c r="T164" s="11">
        <f t="shared" si="798"/>
        <v>11133.333333333332</v>
      </c>
      <c r="U164" s="6">
        <v>0</v>
      </c>
      <c r="V164" s="5">
        <v>0</v>
      </c>
      <c r="W164" s="11"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f t="shared" si="786"/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350.40499999999997</v>
      </c>
      <c r="AQ164" s="5">
        <v>2437.11</v>
      </c>
      <c r="AR164" s="11">
        <f t="shared" si="787"/>
        <v>6955.1233572580304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f t="shared" si="788"/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3.2000000000000001E-2</v>
      </c>
      <c r="BU164" s="5">
        <v>0.42</v>
      </c>
      <c r="BV164" s="11">
        <f t="shared" si="789"/>
        <v>13125</v>
      </c>
      <c r="BW164" s="6">
        <v>0</v>
      </c>
      <c r="BX164" s="5">
        <v>0</v>
      </c>
      <c r="BY164" s="11">
        <f t="shared" si="790"/>
        <v>0</v>
      </c>
      <c r="BZ164" s="6">
        <v>168</v>
      </c>
      <c r="CA164" s="5">
        <v>336</v>
      </c>
      <c r="CB164" s="11">
        <f t="shared" si="799"/>
        <v>2000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7.0999999999999994E-2</v>
      </c>
      <c r="CS164" s="5">
        <v>3</v>
      </c>
      <c r="CT164" s="11">
        <f t="shared" si="791"/>
        <v>42253.52112676057</v>
      </c>
      <c r="CU164" s="6">
        <v>0</v>
      </c>
      <c r="CV164" s="5">
        <v>0</v>
      </c>
      <c r="CW164" s="11">
        <v>0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f t="shared" si="793"/>
        <v>0</v>
      </c>
      <c r="DJ164" s="6">
        <v>0</v>
      </c>
      <c r="DK164" s="5">
        <v>0</v>
      </c>
      <c r="DL164" s="11">
        <v>0</v>
      </c>
      <c r="DM164" s="6">
        <v>0</v>
      </c>
      <c r="DN164" s="5">
        <v>0</v>
      </c>
      <c r="DO164" s="11">
        <v>0</v>
      </c>
      <c r="DP164" s="6">
        <v>0</v>
      </c>
      <c r="DQ164" s="5">
        <v>0</v>
      </c>
      <c r="DR164" s="11">
        <v>0</v>
      </c>
      <c r="DS164" s="6">
        <v>0</v>
      </c>
      <c r="DT164" s="5">
        <v>0</v>
      </c>
      <c r="DU164" s="11">
        <v>0</v>
      </c>
      <c r="DV164" s="6">
        <v>0</v>
      </c>
      <c r="DW164" s="5">
        <v>0</v>
      </c>
      <c r="DX164" s="11">
        <v>0</v>
      </c>
      <c r="DY164" s="6">
        <v>0</v>
      </c>
      <c r="DZ164" s="5">
        <v>0</v>
      </c>
      <c r="EA164" s="11">
        <v>0</v>
      </c>
      <c r="EB164" s="6">
        <v>0</v>
      </c>
      <c r="EC164" s="5">
        <v>0</v>
      </c>
      <c r="ED164" s="11">
        <v>0</v>
      </c>
      <c r="EE164" s="6">
        <v>0</v>
      </c>
      <c r="EF164" s="5">
        <v>0</v>
      </c>
      <c r="EG164" s="11">
        <v>0</v>
      </c>
      <c r="EH164" s="6">
        <v>0</v>
      </c>
      <c r="EI164" s="5">
        <v>0</v>
      </c>
      <c r="EJ164" s="11">
        <v>0</v>
      </c>
      <c r="EK164" s="6">
        <v>0</v>
      </c>
      <c r="EL164" s="5">
        <v>0</v>
      </c>
      <c r="EM164" s="11">
        <v>0</v>
      </c>
      <c r="EN164" s="6">
        <v>0</v>
      </c>
      <c r="EO164" s="5">
        <v>0</v>
      </c>
      <c r="EP164" s="11">
        <v>0</v>
      </c>
      <c r="EQ164" s="6">
        <v>2.1000000000000001E-2</v>
      </c>
      <c r="ER164" s="5">
        <v>0.31</v>
      </c>
      <c r="ES164" s="11">
        <f t="shared" ref="ES164" si="801">ER164/EQ164*1000</f>
        <v>14761.904761904761</v>
      </c>
      <c r="ET164" s="6">
        <v>0</v>
      </c>
      <c r="EU164" s="5">
        <v>0</v>
      </c>
      <c r="EV164" s="11">
        <v>0</v>
      </c>
      <c r="EW164" s="6">
        <v>0</v>
      </c>
      <c r="EX164" s="5">
        <v>0</v>
      </c>
      <c r="EY164" s="11">
        <v>0</v>
      </c>
      <c r="EZ164" s="6">
        <v>0</v>
      </c>
      <c r="FA164" s="5">
        <v>0</v>
      </c>
      <c r="FB164" s="11">
        <v>0</v>
      </c>
      <c r="FC164" s="6">
        <v>0</v>
      </c>
      <c r="FD164" s="5">
        <v>0</v>
      </c>
      <c r="FE164" s="11">
        <v>0</v>
      </c>
      <c r="FF164" s="6">
        <v>0</v>
      </c>
      <c r="FG164" s="5">
        <v>0</v>
      </c>
      <c r="FH164" s="11">
        <v>0</v>
      </c>
      <c r="FI164" s="6">
        <v>0</v>
      </c>
      <c r="FJ164" s="5">
        <v>0</v>
      </c>
      <c r="FK164" s="11">
        <f t="shared" si="794"/>
        <v>0</v>
      </c>
      <c r="FL164" s="6">
        <v>1.4</v>
      </c>
      <c r="FM164" s="5">
        <v>5.58</v>
      </c>
      <c r="FN164" s="11">
        <f t="shared" si="795"/>
        <v>3985.7142857142862</v>
      </c>
      <c r="FO164" s="6">
        <v>0</v>
      </c>
      <c r="FP164" s="5">
        <v>0</v>
      </c>
      <c r="FQ164" s="11">
        <v>0</v>
      </c>
      <c r="FR164" s="6">
        <f t="shared" si="796"/>
        <v>520.529</v>
      </c>
      <c r="FS164" s="11">
        <f t="shared" si="797"/>
        <v>2789.1</v>
      </c>
    </row>
    <row r="165" spans="1:16363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6">
        <v>0</v>
      </c>
      <c r="G165" s="5">
        <v>0</v>
      </c>
      <c r="H165" s="11">
        <v>0</v>
      </c>
      <c r="I165" s="6">
        <v>0</v>
      </c>
      <c r="J165" s="5">
        <v>0</v>
      </c>
      <c r="K165" s="11">
        <v>0</v>
      </c>
      <c r="L165" s="6">
        <v>0</v>
      </c>
      <c r="M165" s="5">
        <v>0</v>
      </c>
      <c r="N165" s="11">
        <v>0</v>
      </c>
      <c r="O165" s="6">
        <v>0</v>
      </c>
      <c r="P165" s="5">
        <v>0</v>
      </c>
      <c r="Q165" s="11">
        <f t="shared" si="785"/>
        <v>0</v>
      </c>
      <c r="R165" s="6">
        <v>0.67300000000000004</v>
      </c>
      <c r="S165" s="5">
        <v>13.37</v>
      </c>
      <c r="T165" s="11">
        <f t="shared" si="798"/>
        <v>19866.270430906385</v>
      </c>
      <c r="U165" s="6">
        <v>0</v>
      </c>
      <c r="V165" s="5">
        <v>0</v>
      </c>
      <c r="W165" s="11"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f t="shared" si="786"/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269.22000000000003</v>
      </c>
      <c r="AQ165" s="5">
        <v>1827.96</v>
      </c>
      <c r="AR165" s="11">
        <f t="shared" si="787"/>
        <v>6789.8373077780243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f t="shared" si="788"/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6.2E-2</v>
      </c>
      <c r="BU165" s="5">
        <v>0.44</v>
      </c>
      <c r="BV165" s="11">
        <f t="shared" si="789"/>
        <v>7096.7741935483873</v>
      </c>
      <c r="BW165" s="6">
        <v>0</v>
      </c>
      <c r="BX165" s="5">
        <v>0</v>
      </c>
      <c r="BY165" s="11">
        <f t="shared" si="790"/>
        <v>0</v>
      </c>
      <c r="BZ165" s="6">
        <v>0.1</v>
      </c>
      <c r="CA165" s="5">
        <v>4.79</v>
      </c>
      <c r="CB165" s="11">
        <f t="shared" si="799"/>
        <v>47900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7.4999999999999997E-2</v>
      </c>
      <c r="CS165" s="5">
        <v>2.99</v>
      </c>
      <c r="CT165" s="11">
        <f t="shared" si="791"/>
        <v>39866.666666666672</v>
      </c>
      <c r="CU165" s="6">
        <v>0</v>
      </c>
      <c r="CV165" s="5">
        <v>0</v>
      </c>
      <c r="CW165" s="11">
        <v>0</v>
      </c>
      <c r="CX165" s="6">
        <v>1E-3</v>
      </c>
      <c r="CY165" s="5">
        <v>0.2</v>
      </c>
      <c r="CZ165" s="11">
        <f t="shared" ref="CZ165" si="802">CY165/CX165*1000</f>
        <v>200000</v>
      </c>
      <c r="DA165" s="6">
        <v>0</v>
      </c>
      <c r="DB165" s="5">
        <v>0</v>
      </c>
      <c r="DC165" s="11">
        <v>0</v>
      </c>
      <c r="DD165" s="6">
        <v>13.352</v>
      </c>
      <c r="DE165" s="5">
        <v>476.46</v>
      </c>
      <c r="DF165" s="11">
        <f t="shared" si="792"/>
        <v>35684.541641701617</v>
      </c>
      <c r="DG165" s="6">
        <v>0</v>
      </c>
      <c r="DH165" s="5">
        <v>0</v>
      </c>
      <c r="DI165" s="11">
        <f t="shared" si="793"/>
        <v>0</v>
      </c>
      <c r="DJ165" s="6">
        <v>0</v>
      </c>
      <c r="DK165" s="5">
        <v>0</v>
      </c>
      <c r="DL165" s="11">
        <v>0</v>
      </c>
      <c r="DM165" s="6">
        <v>0</v>
      </c>
      <c r="DN165" s="5">
        <v>0</v>
      </c>
      <c r="DO165" s="11">
        <v>0</v>
      </c>
      <c r="DP165" s="6">
        <v>0</v>
      </c>
      <c r="DQ165" s="5">
        <v>0</v>
      </c>
      <c r="DR165" s="11">
        <v>0</v>
      </c>
      <c r="DS165" s="6">
        <v>0</v>
      </c>
      <c r="DT165" s="5">
        <v>0</v>
      </c>
      <c r="DU165" s="11">
        <v>0</v>
      </c>
      <c r="DV165" s="6">
        <v>0</v>
      </c>
      <c r="DW165" s="5">
        <v>0</v>
      </c>
      <c r="DX165" s="11">
        <v>0</v>
      </c>
      <c r="DY165" s="6">
        <v>0</v>
      </c>
      <c r="DZ165" s="5">
        <v>0</v>
      </c>
      <c r="EA165" s="11">
        <v>0</v>
      </c>
      <c r="EB165" s="6">
        <v>0</v>
      </c>
      <c r="EC165" s="5">
        <v>0</v>
      </c>
      <c r="ED165" s="11">
        <v>0</v>
      </c>
      <c r="EE165" s="6">
        <v>0</v>
      </c>
      <c r="EF165" s="5">
        <v>0</v>
      </c>
      <c r="EG165" s="11">
        <v>0</v>
      </c>
      <c r="EH165" s="6">
        <v>0</v>
      </c>
      <c r="EI165" s="5">
        <v>0</v>
      </c>
      <c r="EJ165" s="11">
        <v>0</v>
      </c>
      <c r="EK165" s="6">
        <v>6.25</v>
      </c>
      <c r="EL165" s="5">
        <v>97.38</v>
      </c>
      <c r="EM165" s="11">
        <f t="shared" ref="EM165" si="803">EL165/EK165*1000</f>
        <v>15580.8</v>
      </c>
      <c r="EN165" s="6">
        <v>0</v>
      </c>
      <c r="EO165" s="5">
        <v>0</v>
      </c>
      <c r="EP165" s="11">
        <v>0</v>
      </c>
      <c r="EQ165" s="6">
        <v>0</v>
      </c>
      <c r="ER165" s="5">
        <v>0</v>
      </c>
      <c r="ES165" s="11">
        <v>0</v>
      </c>
      <c r="ET165" s="6">
        <v>0</v>
      </c>
      <c r="EU165" s="5">
        <v>0</v>
      </c>
      <c r="EV165" s="11">
        <v>0</v>
      </c>
      <c r="EW165" s="6">
        <v>0</v>
      </c>
      <c r="EX165" s="5">
        <v>0</v>
      </c>
      <c r="EY165" s="11">
        <v>0</v>
      </c>
      <c r="EZ165" s="6">
        <v>0</v>
      </c>
      <c r="FA165" s="5">
        <v>0</v>
      </c>
      <c r="FB165" s="11">
        <v>0</v>
      </c>
      <c r="FC165" s="6">
        <v>0</v>
      </c>
      <c r="FD165" s="5">
        <v>0</v>
      </c>
      <c r="FE165" s="11">
        <v>0</v>
      </c>
      <c r="FF165" s="6">
        <v>0</v>
      </c>
      <c r="FG165" s="5">
        <v>0</v>
      </c>
      <c r="FH165" s="11">
        <v>0</v>
      </c>
      <c r="FI165" s="6">
        <v>0</v>
      </c>
      <c r="FJ165" s="5">
        <v>0</v>
      </c>
      <c r="FK165" s="11">
        <f t="shared" si="794"/>
        <v>0</v>
      </c>
      <c r="FL165" s="6">
        <v>0.05</v>
      </c>
      <c r="FM165" s="5">
        <v>0.57999999999999996</v>
      </c>
      <c r="FN165" s="11">
        <f t="shared" si="795"/>
        <v>11599.999999999998</v>
      </c>
      <c r="FO165" s="6">
        <v>62</v>
      </c>
      <c r="FP165" s="5">
        <v>542.37</v>
      </c>
      <c r="FQ165" s="11">
        <f t="shared" ref="FQ165:FQ173" si="804">FP165/FO165*1000</f>
        <v>8747.9032258064526</v>
      </c>
      <c r="FR165" s="6">
        <f t="shared" si="796"/>
        <v>351.78300000000002</v>
      </c>
      <c r="FS165" s="11">
        <f t="shared" si="797"/>
        <v>2966.54</v>
      </c>
    </row>
    <row r="166" spans="1:16363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785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f t="shared" si="786"/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263.50400000000002</v>
      </c>
      <c r="AQ166" s="5">
        <v>1819.98</v>
      </c>
      <c r="AR166" s="11">
        <f t="shared" si="787"/>
        <v>6906.8401238690876</v>
      </c>
      <c r="AS166" s="6">
        <v>0</v>
      </c>
      <c r="AT166" s="5">
        <v>0</v>
      </c>
      <c r="AU166" s="11">
        <v>0</v>
      </c>
      <c r="AV166" s="6">
        <v>0</v>
      </c>
      <c r="AW166" s="5">
        <v>0</v>
      </c>
      <c r="AX166" s="11">
        <v>0</v>
      </c>
      <c r="AY166" s="6">
        <v>4.1000000000000002E-2</v>
      </c>
      <c r="AZ166" s="5">
        <v>2.54</v>
      </c>
      <c r="BA166" s="11">
        <f t="shared" ref="BA166" si="805">AZ166/AY166*1000</f>
        <v>61951.219512195123</v>
      </c>
      <c r="BB166" s="6">
        <v>0</v>
      </c>
      <c r="BC166" s="5">
        <v>0</v>
      </c>
      <c r="BD166" s="11">
        <v>0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f t="shared" si="788"/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f t="shared" si="790"/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12.531000000000001</v>
      </c>
      <c r="CS166" s="5">
        <v>265.22000000000003</v>
      </c>
      <c r="CT166" s="11">
        <f t="shared" si="791"/>
        <v>21165.11052589578</v>
      </c>
      <c r="CU166" s="6">
        <v>0</v>
      </c>
      <c r="CV166" s="5">
        <v>0</v>
      </c>
      <c r="CW166" s="11">
        <v>0</v>
      </c>
      <c r="CX166" s="6">
        <v>0</v>
      </c>
      <c r="CY166" s="5">
        <v>0</v>
      </c>
      <c r="CZ166" s="11">
        <v>0</v>
      </c>
      <c r="DA166" s="6">
        <v>0</v>
      </c>
      <c r="DB166" s="5">
        <v>0</v>
      </c>
      <c r="DC166" s="11">
        <v>0</v>
      </c>
      <c r="DD166" s="6">
        <v>15</v>
      </c>
      <c r="DE166" s="5">
        <v>490.38</v>
      </c>
      <c r="DF166" s="11">
        <f t="shared" si="792"/>
        <v>32692</v>
      </c>
      <c r="DG166" s="6">
        <v>0</v>
      </c>
      <c r="DH166" s="5">
        <v>0</v>
      </c>
      <c r="DI166" s="11">
        <f t="shared" si="793"/>
        <v>0</v>
      </c>
      <c r="DJ166" s="6">
        <v>0</v>
      </c>
      <c r="DK166" s="5">
        <v>0</v>
      </c>
      <c r="DL166" s="11">
        <v>0</v>
      </c>
      <c r="DM166" s="6">
        <v>0</v>
      </c>
      <c r="DN166" s="5">
        <v>0</v>
      </c>
      <c r="DO166" s="11">
        <v>0</v>
      </c>
      <c r="DP166" s="6">
        <v>0</v>
      </c>
      <c r="DQ166" s="5">
        <v>0</v>
      </c>
      <c r="DR166" s="11">
        <v>0</v>
      </c>
      <c r="DS166" s="6">
        <v>0</v>
      </c>
      <c r="DT166" s="5">
        <v>0</v>
      </c>
      <c r="DU166" s="11">
        <v>0</v>
      </c>
      <c r="DV166" s="6">
        <v>0</v>
      </c>
      <c r="DW166" s="5">
        <v>0</v>
      </c>
      <c r="DX166" s="11">
        <v>0</v>
      </c>
      <c r="DY166" s="6">
        <v>0</v>
      </c>
      <c r="DZ166" s="5">
        <v>0</v>
      </c>
      <c r="EA166" s="11">
        <v>0</v>
      </c>
      <c r="EB166" s="6">
        <v>0</v>
      </c>
      <c r="EC166" s="5">
        <v>0</v>
      </c>
      <c r="ED166" s="11">
        <v>0</v>
      </c>
      <c r="EE166" s="6">
        <v>0</v>
      </c>
      <c r="EF166" s="5">
        <v>0</v>
      </c>
      <c r="EG166" s="11">
        <v>0</v>
      </c>
      <c r="EH166" s="6">
        <v>0</v>
      </c>
      <c r="EI166" s="5">
        <v>0</v>
      </c>
      <c r="EJ166" s="11">
        <v>0</v>
      </c>
      <c r="EK166" s="6">
        <v>0</v>
      </c>
      <c r="EL166" s="5">
        <v>0</v>
      </c>
      <c r="EM166" s="11">
        <v>0</v>
      </c>
      <c r="EN166" s="6">
        <v>0</v>
      </c>
      <c r="EO166" s="5">
        <v>0</v>
      </c>
      <c r="EP166" s="11">
        <v>0</v>
      </c>
      <c r="EQ166" s="6">
        <v>0</v>
      </c>
      <c r="ER166" s="5">
        <v>0</v>
      </c>
      <c r="ES166" s="11">
        <v>0</v>
      </c>
      <c r="ET166" s="6">
        <v>0</v>
      </c>
      <c r="EU166" s="5">
        <v>0</v>
      </c>
      <c r="EV166" s="11">
        <v>0</v>
      </c>
      <c r="EW166" s="6">
        <v>0</v>
      </c>
      <c r="EX166" s="5">
        <v>0</v>
      </c>
      <c r="EY166" s="11">
        <v>0</v>
      </c>
      <c r="EZ166" s="6">
        <v>0</v>
      </c>
      <c r="FA166" s="5">
        <v>0</v>
      </c>
      <c r="FB166" s="11">
        <v>0</v>
      </c>
      <c r="FC166" s="6">
        <v>0</v>
      </c>
      <c r="FD166" s="5">
        <v>0</v>
      </c>
      <c r="FE166" s="11">
        <v>0</v>
      </c>
      <c r="FF166" s="6">
        <v>0</v>
      </c>
      <c r="FG166" s="5">
        <v>0</v>
      </c>
      <c r="FH166" s="11">
        <v>0</v>
      </c>
      <c r="FI166" s="6">
        <v>0</v>
      </c>
      <c r="FJ166" s="5">
        <v>0</v>
      </c>
      <c r="FK166" s="11">
        <f t="shared" si="794"/>
        <v>0</v>
      </c>
      <c r="FL166" s="6">
        <v>0.12</v>
      </c>
      <c r="FM166" s="5">
        <v>1.34</v>
      </c>
      <c r="FN166" s="11">
        <f t="shared" si="795"/>
        <v>11166.666666666668</v>
      </c>
      <c r="FO166" s="6">
        <v>0</v>
      </c>
      <c r="FP166" s="5">
        <v>0</v>
      </c>
      <c r="FQ166" s="11">
        <v>0</v>
      </c>
      <c r="FR166" s="6">
        <f t="shared" si="796"/>
        <v>291.19600000000003</v>
      </c>
      <c r="FS166" s="11">
        <f t="shared" si="797"/>
        <v>2579.46</v>
      </c>
    </row>
    <row r="167" spans="1:16363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785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f t="shared" si="786"/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271.72199999999998</v>
      </c>
      <c r="AQ167" s="5">
        <v>2129.33</v>
      </c>
      <c r="AR167" s="11">
        <f t="shared" si="787"/>
        <v>7836.4284084468691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f t="shared" si="788"/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0.02</v>
      </c>
      <c r="BU167" s="5">
        <v>0.22</v>
      </c>
      <c r="BV167" s="11">
        <f t="shared" si="789"/>
        <v>11000</v>
      </c>
      <c r="BW167" s="6">
        <v>0</v>
      </c>
      <c r="BX167" s="5">
        <v>0</v>
      </c>
      <c r="BY167" s="11">
        <f t="shared" si="790"/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0.06</v>
      </c>
      <c r="CS167" s="5">
        <v>2.65</v>
      </c>
      <c r="CT167" s="11">
        <f t="shared" si="791"/>
        <v>44166.666666666664</v>
      </c>
      <c r="CU167" s="6">
        <v>0</v>
      </c>
      <c r="CV167" s="5">
        <v>0</v>
      </c>
      <c r="CW167" s="11">
        <v>0</v>
      </c>
      <c r="CX167" s="6">
        <v>0</v>
      </c>
      <c r="CY167" s="5">
        <v>0</v>
      </c>
      <c r="CZ167" s="11">
        <v>0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f t="shared" si="793"/>
        <v>0</v>
      </c>
      <c r="DJ167" s="6">
        <v>0</v>
      </c>
      <c r="DK167" s="5">
        <v>0</v>
      </c>
      <c r="DL167" s="11">
        <v>0</v>
      </c>
      <c r="DM167" s="6">
        <v>0</v>
      </c>
      <c r="DN167" s="5">
        <v>0</v>
      </c>
      <c r="DO167" s="11">
        <v>0</v>
      </c>
      <c r="DP167" s="6">
        <v>0</v>
      </c>
      <c r="DQ167" s="5">
        <v>0</v>
      </c>
      <c r="DR167" s="11">
        <v>0</v>
      </c>
      <c r="DS167" s="6">
        <v>0</v>
      </c>
      <c r="DT167" s="5">
        <v>0</v>
      </c>
      <c r="DU167" s="11">
        <v>0</v>
      </c>
      <c r="DV167" s="6">
        <v>0</v>
      </c>
      <c r="DW167" s="5">
        <v>0</v>
      </c>
      <c r="DX167" s="11">
        <v>0</v>
      </c>
      <c r="DY167" s="6">
        <v>0</v>
      </c>
      <c r="DZ167" s="5">
        <v>0</v>
      </c>
      <c r="EA167" s="11">
        <v>0</v>
      </c>
      <c r="EB167" s="6">
        <v>0</v>
      </c>
      <c r="EC167" s="5">
        <v>0</v>
      </c>
      <c r="ED167" s="11">
        <v>0</v>
      </c>
      <c r="EE167" s="6">
        <v>0</v>
      </c>
      <c r="EF167" s="5">
        <v>0</v>
      </c>
      <c r="EG167" s="11">
        <v>0</v>
      </c>
      <c r="EH167" s="6">
        <v>0</v>
      </c>
      <c r="EI167" s="5">
        <v>0</v>
      </c>
      <c r="EJ167" s="11">
        <v>0</v>
      </c>
      <c r="EK167" s="6">
        <v>0</v>
      </c>
      <c r="EL167" s="5">
        <v>0</v>
      </c>
      <c r="EM167" s="11">
        <v>0</v>
      </c>
      <c r="EN167" s="6">
        <v>0</v>
      </c>
      <c r="EO167" s="5">
        <v>0</v>
      </c>
      <c r="EP167" s="11">
        <v>0</v>
      </c>
      <c r="EQ167" s="6">
        <v>0</v>
      </c>
      <c r="ER167" s="5">
        <v>0</v>
      </c>
      <c r="ES167" s="11">
        <v>0</v>
      </c>
      <c r="ET167" s="6">
        <v>0</v>
      </c>
      <c r="EU167" s="5">
        <v>0</v>
      </c>
      <c r="EV167" s="11">
        <v>0</v>
      </c>
      <c r="EW167" s="6">
        <v>0</v>
      </c>
      <c r="EX167" s="5">
        <v>0</v>
      </c>
      <c r="EY167" s="11">
        <v>0</v>
      </c>
      <c r="EZ167" s="6">
        <v>0</v>
      </c>
      <c r="FA167" s="5">
        <v>0</v>
      </c>
      <c r="FB167" s="11">
        <v>0</v>
      </c>
      <c r="FC167" s="6">
        <v>0</v>
      </c>
      <c r="FD167" s="5">
        <v>0</v>
      </c>
      <c r="FE167" s="11">
        <v>0</v>
      </c>
      <c r="FF167" s="6">
        <v>0</v>
      </c>
      <c r="FG167" s="5">
        <v>0</v>
      </c>
      <c r="FH167" s="11">
        <v>0</v>
      </c>
      <c r="FI167" s="6">
        <v>0</v>
      </c>
      <c r="FJ167" s="5">
        <v>0</v>
      </c>
      <c r="FK167" s="11">
        <f t="shared" si="794"/>
        <v>0</v>
      </c>
      <c r="FL167" s="6">
        <v>2.8069999999999999</v>
      </c>
      <c r="FM167" s="5">
        <v>37.54</v>
      </c>
      <c r="FN167" s="11">
        <f t="shared" si="795"/>
        <v>13373.70858567866</v>
      </c>
      <c r="FO167" s="6">
        <v>0</v>
      </c>
      <c r="FP167" s="5">
        <v>0</v>
      </c>
      <c r="FQ167" s="11">
        <v>0</v>
      </c>
      <c r="FR167" s="6">
        <f t="shared" si="796"/>
        <v>274.60899999999998</v>
      </c>
      <c r="FS167" s="11">
        <f t="shared" si="797"/>
        <v>2169.7399999999998</v>
      </c>
    </row>
    <row r="168" spans="1:16363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785"/>
        <v>0</v>
      </c>
      <c r="R168" s="6">
        <v>1.7629999999999999</v>
      </c>
      <c r="S168" s="5">
        <v>16.13</v>
      </c>
      <c r="T168" s="11">
        <f t="shared" si="798"/>
        <v>9149.177538287011</v>
      </c>
      <c r="U168" s="6">
        <v>0</v>
      </c>
      <c r="V168" s="5">
        <v>0</v>
      </c>
      <c r="W168" s="11"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f t="shared" si="786"/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279.92700000000002</v>
      </c>
      <c r="AQ168" s="5">
        <v>2068.17</v>
      </c>
      <c r="AR168" s="11">
        <f t="shared" si="787"/>
        <v>7388.2476502802519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f t="shared" si="788"/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f t="shared" si="790"/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0.27400000000000002</v>
      </c>
      <c r="CS168" s="5">
        <v>4.9000000000000004</v>
      </c>
      <c r="CT168" s="11">
        <f t="shared" si="791"/>
        <v>17883.211678832115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f t="shared" si="793"/>
        <v>0</v>
      </c>
      <c r="DJ168" s="6">
        <v>0</v>
      </c>
      <c r="DK168" s="5">
        <v>0</v>
      </c>
      <c r="DL168" s="11">
        <v>0</v>
      </c>
      <c r="DM168" s="6">
        <v>0</v>
      </c>
      <c r="DN168" s="5">
        <v>0</v>
      </c>
      <c r="DO168" s="11">
        <v>0</v>
      </c>
      <c r="DP168" s="6">
        <v>0</v>
      </c>
      <c r="DQ168" s="5">
        <v>0</v>
      </c>
      <c r="DR168" s="11">
        <v>0</v>
      </c>
      <c r="DS168" s="6">
        <v>0</v>
      </c>
      <c r="DT168" s="5">
        <v>0</v>
      </c>
      <c r="DU168" s="11">
        <v>0</v>
      </c>
      <c r="DV168" s="6">
        <v>0</v>
      </c>
      <c r="DW168" s="5">
        <v>0</v>
      </c>
      <c r="DX168" s="11">
        <v>0</v>
      </c>
      <c r="DY168" s="6">
        <v>0</v>
      </c>
      <c r="DZ168" s="5">
        <v>0</v>
      </c>
      <c r="EA168" s="11">
        <v>0</v>
      </c>
      <c r="EB168" s="6">
        <v>0</v>
      </c>
      <c r="EC168" s="5">
        <v>0</v>
      </c>
      <c r="ED168" s="11">
        <v>0</v>
      </c>
      <c r="EE168" s="6">
        <v>0.3</v>
      </c>
      <c r="EF168" s="5">
        <v>3.6</v>
      </c>
      <c r="EG168" s="11">
        <f t="shared" ref="EG168" si="806">EF168/EE168*1000</f>
        <v>12000</v>
      </c>
      <c r="EH168" s="6">
        <v>0</v>
      </c>
      <c r="EI168" s="5">
        <v>0</v>
      </c>
      <c r="EJ168" s="11">
        <v>0</v>
      </c>
      <c r="EK168" s="6">
        <v>0</v>
      </c>
      <c r="EL168" s="5">
        <v>0</v>
      </c>
      <c r="EM168" s="11">
        <v>0</v>
      </c>
      <c r="EN168" s="6">
        <v>0</v>
      </c>
      <c r="EO168" s="5">
        <v>0</v>
      </c>
      <c r="EP168" s="11">
        <v>0</v>
      </c>
      <c r="EQ168" s="6">
        <v>0</v>
      </c>
      <c r="ER168" s="5">
        <v>0</v>
      </c>
      <c r="ES168" s="11">
        <v>0</v>
      </c>
      <c r="ET168" s="6">
        <v>0</v>
      </c>
      <c r="EU168" s="5">
        <v>0</v>
      </c>
      <c r="EV168" s="11">
        <v>0</v>
      </c>
      <c r="EW168" s="6">
        <v>0</v>
      </c>
      <c r="EX168" s="5">
        <v>0</v>
      </c>
      <c r="EY168" s="11">
        <v>0</v>
      </c>
      <c r="EZ168" s="6">
        <v>0</v>
      </c>
      <c r="FA168" s="5">
        <v>0</v>
      </c>
      <c r="FB168" s="11">
        <v>0</v>
      </c>
      <c r="FC168" s="6">
        <v>0</v>
      </c>
      <c r="FD168" s="5">
        <v>0</v>
      </c>
      <c r="FE168" s="11">
        <v>0</v>
      </c>
      <c r="FF168" s="6">
        <v>0</v>
      </c>
      <c r="FG168" s="5">
        <v>0</v>
      </c>
      <c r="FH168" s="11">
        <v>0</v>
      </c>
      <c r="FI168" s="6">
        <v>0</v>
      </c>
      <c r="FJ168" s="5">
        <v>0</v>
      </c>
      <c r="FK168" s="11">
        <f t="shared" si="794"/>
        <v>0</v>
      </c>
      <c r="FL168" s="6">
        <v>1.24</v>
      </c>
      <c r="FM168" s="5">
        <v>51.82</v>
      </c>
      <c r="FN168" s="11">
        <f t="shared" si="795"/>
        <v>41790.322580645159</v>
      </c>
      <c r="FO168" s="6">
        <v>0</v>
      </c>
      <c r="FP168" s="5">
        <v>0</v>
      </c>
      <c r="FQ168" s="11">
        <v>0</v>
      </c>
      <c r="FR168" s="6">
        <f t="shared" si="796"/>
        <v>283.50400000000002</v>
      </c>
      <c r="FS168" s="11">
        <f t="shared" si="797"/>
        <v>2144.62</v>
      </c>
    </row>
    <row r="169" spans="1:16363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785"/>
        <v>0</v>
      </c>
      <c r="R169" s="6">
        <v>0.93100000000000005</v>
      </c>
      <c r="S169" s="5">
        <v>10.08</v>
      </c>
      <c r="T169" s="11">
        <f t="shared" si="798"/>
        <v>10827.067669172931</v>
      </c>
      <c r="U169" s="6">
        <v>0</v>
      </c>
      <c r="V169" s="5">
        <v>0</v>
      </c>
      <c r="W169" s="11"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f t="shared" si="786"/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298.12200000000001</v>
      </c>
      <c r="AQ169" s="5">
        <v>2241.5100000000002</v>
      </c>
      <c r="AR169" s="11">
        <f t="shared" si="787"/>
        <v>7518.7674844526737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f t="shared" si="788"/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f t="shared" si="790"/>
        <v>0</v>
      </c>
      <c r="BZ169" s="6">
        <v>0.104</v>
      </c>
      <c r="CA169" s="5">
        <v>4.92</v>
      </c>
      <c r="CB169" s="11">
        <f t="shared" si="799"/>
        <v>47307.692307692305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34.106000000000002</v>
      </c>
      <c r="CS169" s="5">
        <v>453.03</v>
      </c>
      <c r="CT169" s="11">
        <f t="shared" si="791"/>
        <v>13283.000058640708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30</v>
      </c>
      <c r="DE169" s="5">
        <v>946.39</v>
      </c>
      <c r="DF169" s="11">
        <f t="shared" si="792"/>
        <v>31546.333333333332</v>
      </c>
      <c r="DG169" s="6">
        <v>0</v>
      </c>
      <c r="DH169" s="5">
        <v>0</v>
      </c>
      <c r="DI169" s="11">
        <f t="shared" si="793"/>
        <v>0</v>
      </c>
      <c r="DJ169" s="6">
        <v>0</v>
      </c>
      <c r="DK169" s="5">
        <v>0</v>
      </c>
      <c r="DL169" s="11">
        <v>0</v>
      </c>
      <c r="DM169" s="6">
        <v>0</v>
      </c>
      <c r="DN169" s="5">
        <v>0</v>
      </c>
      <c r="DO169" s="11">
        <v>0</v>
      </c>
      <c r="DP169" s="6">
        <v>0</v>
      </c>
      <c r="DQ169" s="5">
        <v>0</v>
      </c>
      <c r="DR169" s="11">
        <v>0</v>
      </c>
      <c r="DS169" s="6">
        <v>0</v>
      </c>
      <c r="DT169" s="5">
        <v>0</v>
      </c>
      <c r="DU169" s="11">
        <v>0</v>
      </c>
      <c r="DV169" s="6">
        <v>0</v>
      </c>
      <c r="DW169" s="5">
        <v>0</v>
      </c>
      <c r="DX169" s="11">
        <v>0</v>
      </c>
      <c r="DY169" s="6">
        <v>0</v>
      </c>
      <c r="DZ169" s="5">
        <v>0</v>
      </c>
      <c r="EA169" s="11">
        <v>0</v>
      </c>
      <c r="EB169" s="6">
        <v>0</v>
      </c>
      <c r="EC169" s="5">
        <v>0</v>
      </c>
      <c r="ED169" s="11">
        <v>0</v>
      </c>
      <c r="EE169" s="6">
        <v>0</v>
      </c>
      <c r="EF169" s="5">
        <v>0</v>
      </c>
      <c r="EG169" s="11">
        <v>0</v>
      </c>
      <c r="EH169" s="6">
        <v>0</v>
      </c>
      <c r="EI169" s="5">
        <v>0</v>
      </c>
      <c r="EJ169" s="11">
        <v>0</v>
      </c>
      <c r="EK169" s="6">
        <v>0</v>
      </c>
      <c r="EL169" s="5">
        <v>0</v>
      </c>
      <c r="EM169" s="11">
        <v>0</v>
      </c>
      <c r="EN169" s="6">
        <v>0</v>
      </c>
      <c r="EO169" s="5">
        <v>0</v>
      </c>
      <c r="EP169" s="11">
        <v>0</v>
      </c>
      <c r="EQ169" s="6">
        <v>0</v>
      </c>
      <c r="ER169" s="5">
        <v>0</v>
      </c>
      <c r="ES169" s="11">
        <v>0</v>
      </c>
      <c r="ET169" s="6">
        <v>0</v>
      </c>
      <c r="EU169" s="5">
        <v>0</v>
      </c>
      <c r="EV169" s="11">
        <v>0</v>
      </c>
      <c r="EW169" s="6">
        <v>7.5999999999999998E-2</v>
      </c>
      <c r="EX169" s="5">
        <v>0.27</v>
      </c>
      <c r="EY169" s="11">
        <f t="shared" ref="EY169" si="807">EX169/EW169*1000</f>
        <v>3552.6315789473688</v>
      </c>
      <c r="EZ169" s="6">
        <v>0</v>
      </c>
      <c r="FA169" s="5">
        <v>0</v>
      </c>
      <c r="FB169" s="11">
        <v>0</v>
      </c>
      <c r="FC169" s="6">
        <v>0</v>
      </c>
      <c r="FD169" s="5">
        <v>0</v>
      </c>
      <c r="FE169" s="11">
        <v>0</v>
      </c>
      <c r="FF169" s="6">
        <v>0</v>
      </c>
      <c r="FG169" s="5">
        <v>0</v>
      </c>
      <c r="FH169" s="11">
        <v>0</v>
      </c>
      <c r="FI169" s="6">
        <v>0</v>
      </c>
      <c r="FJ169" s="5">
        <v>0</v>
      </c>
      <c r="FK169" s="11">
        <f t="shared" si="794"/>
        <v>0</v>
      </c>
      <c r="FL169" s="6">
        <v>0</v>
      </c>
      <c r="FM169" s="5">
        <v>0</v>
      </c>
      <c r="FN169" s="11">
        <v>0</v>
      </c>
      <c r="FO169" s="6">
        <v>0</v>
      </c>
      <c r="FP169" s="5">
        <v>0</v>
      </c>
      <c r="FQ169" s="11">
        <v>0</v>
      </c>
      <c r="FR169" s="6">
        <f t="shared" si="796"/>
        <v>363.339</v>
      </c>
      <c r="FS169" s="11">
        <f t="shared" si="797"/>
        <v>3656.2</v>
      </c>
    </row>
    <row r="170" spans="1:16363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785"/>
        <v>0</v>
      </c>
      <c r="R170" s="6">
        <v>5.1260000000000003</v>
      </c>
      <c r="S170" s="5">
        <v>13.1</v>
      </c>
      <c r="T170" s="11">
        <f t="shared" si="798"/>
        <v>2555.5989075302377</v>
      </c>
      <c r="U170" s="6">
        <v>0</v>
      </c>
      <c r="V170" s="5">
        <v>0</v>
      </c>
      <c r="W170" s="11"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f t="shared" si="786"/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295.26499999999999</v>
      </c>
      <c r="AQ170" s="5">
        <v>2203</v>
      </c>
      <c r="AR170" s="11">
        <f t="shared" si="787"/>
        <v>7461.0942712478627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f t="shared" si="788"/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f t="shared" si="790"/>
        <v>0</v>
      </c>
      <c r="BZ170" s="6">
        <v>3.0000000000000001E-3</v>
      </c>
      <c r="CA170" s="5">
        <v>0.1</v>
      </c>
      <c r="CB170" s="11">
        <f t="shared" si="799"/>
        <v>33333.333333333336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170.11500000000001</v>
      </c>
      <c r="CS170" s="5">
        <v>2096.9299999999998</v>
      </c>
      <c r="CT170" s="11">
        <f t="shared" si="791"/>
        <v>12326.543808600063</v>
      </c>
      <c r="CU170" s="6">
        <v>0</v>
      </c>
      <c r="CV170" s="5">
        <v>0</v>
      </c>
      <c r="CW170" s="11">
        <v>0</v>
      </c>
      <c r="CX170" s="6">
        <v>0</v>
      </c>
      <c r="CY170" s="5">
        <v>0</v>
      </c>
      <c r="CZ170" s="11">
        <v>0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f t="shared" si="793"/>
        <v>0</v>
      </c>
      <c r="DJ170" s="6">
        <v>0</v>
      </c>
      <c r="DK170" s="5">
        <v>0</v>
      </c>
      <c r="DL170" s="11">
        <v>0</v>
      </c>
      <c r="DM170" s="6">
        <v>0</v>
      </c>
      <c r="DN170" s="5">
        <v>0</v>
      </c>
      <c r="DO170" s="11">
        <v>0</v>
      </c>
      <c r="DP170" s="6">
        <v>0</v>
      </c>
      <c r="DQ170" s="5">
        <v>0</v>
      </c>
      <c r="DR170" s="11">
        <v>0</v>
      </c>
      <c r="DS170" s="6">
        <v>0</v>
      </c>
      <c r="DT170" s="5">
        <v>0</v>
      </c>
      <c r="DU170" s="11">
        <v>0</v>
      </c>
      <c r="DV170" s="6">
        <v>0</v>
      </c>
      <c r="DW170" s="5">
        <v>0</v>
      </c>
      <c r="DX170" s="11">
        <v>0</v>
      </c>
      <c r="DY170" s="6">
        <v>0</v>
      </c>
      <c r="DZ170" s="5">
        <v>0</v>
      </c>
      <c r="EA170" s="11">
        <v>0</v>
      </c>
      <c r="EB170" s="6">
        <v>0</v>
      </c>
      <c r="EC170" s="5">
        <v>0</v>
      </c>
      <c r="ED170" s="11">
        <v>0</v>
      </c>
      <c r="EE170" s="6">
        <v>0</v>
      </c>
      <c r="EF170" s="5">
        <v>0</v>
      </c>
      <c r="EG170" s="11">
        <v>0</v>
      </c>
      <c r="EH170" s="6">
        <v>0</v>
      </c>
      <c r="EI170" s="5">
        <v>0</v>
      </c>
      <c r="EJ170" s="11">
        <v>0</v>
      </c>
      <c r="EK170" s="6">
        <v>0</v>
      </c>
      <c r="EL170" s="5">
        <v>0</v>
      </c>
      <c r="EM170" s="11">
        <v>0</v>
      </c>
      <c r="EN170" s="6">
        <v>0</v>
      </c>
      <c r="EO170" s="5">
        <v>0</v>
      </c>
      <c r="EP170" s="11">
        <v>0</v>
      </c>
      <c r="EQ170" s="6">
        <v>0</v>
      </c>
      <c r="ER170" s="5">
        <v>0</v>
      </c>
      <c r="ES170" s="11">
        <v>0</v>
      </c>
      <c r="ET170" s="6">
        <v>0</v>
      </c>
      <c r="EU170" s="5">
        <v>0</v>
      </c>
      <c r="EV170" s="11">
        <v>0</v>
      </c>
      <c r="EW170" s="6">
        <v>0</v>
      </c>
      <c r="EX170" s="5">
        <v>0</v>
      </c>
      <c r="EY170" s="11">
        <v>0</v>
      </c>
      <c r="EZ170" s="6">
        <v>0</v>
      </c>
      <c r="FA170" s="5">
        <v>0</v>
      </c>
      <c r="FB170" s="11">
        <v>0</v>
      </c>
      <c r="FC170" s="6">
        <v>0</v>
      </c>
      <c r="FD170" s="5">
        <v>0</v>
      </c>
      <c r="FE170" s="11">
        <v>0</v>
      </c>
      <c r="FF170" s="6">
        <v>0</v>
      </c>
      <c r="FG170" s="5">
        <v>0</v>
      </c>
      <c r="FH170" s="11">
        <v>0</v>
      </c>
      <c r="FI170" s="6">
        <v>0</v>
      </c>
      <c r="FJ170" s="5">
        <v>0</v>
      </c>
      <c r="FK170" s="11">
        <f t="shared" si="794"/>
        <v>0</v>
      </c>
      <c r="FL170" s="6">
        <v>0</v>
      </c>
      <c r="FM170" s="5">
        <v>0</v>
      </c>
      <c r="FN170" s="11">
        <v>0</v>
      </c>
      <c r="FO170" s="6">
        <v>0</v>
      </c>
      <c r="FP170" s="5">
        <v>0</v>
      </c>
      <c r="FQ170" s="11">
        <v>0</v>
      </c>
      <c r="FR170" s="6">
        <f t="shared" si="796"/>
        <v>470.50899999999996</v>
      </c>
      <c r="FS170" s="11">
        <f t="shared" si="797"/>
        <v>4313.1299999999992</v>
      </c>
    </row>
    <row r="171" spans="1:16363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168</v>
      </c>
      <c r="G171" s="5">
        <v>1308.05</v>
      </c>
      <c r="H171" s="11">
        <f t="shared" ref="H171" si="808">G171/F171*1000</f>
        <v>7786.0119047619046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785"/>
        <v>0</v>
      </c>
      <c r="R171" s="6">
        <v>0.90100000000000002</v>
      </c>
      <c r="S171" s="5">
        <v>17.59</v>
      </c>
      <c r="T171" s="11">
        <f t="shared" si="798"/>
        <v>19522.752497225305</v>
      </c>
      <c r="U171" s="6">
        <v>0</v>
      </c>
      <c r="V171" s="5">
        <v>0</v>
      </c>
      <c r="W171" s="11"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f t="shared" si="786"/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253.821</v>
      </c>
      <c r="AQ171" s="5">
        <v>1882.9</v>
      </c>
      <c r="AR171" s="11">
        <f t="shared" si="787"/>
        <v>7418.2199266412163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f t="shared" si="788"/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f t="shared" si="790"/>
        <v>0</v>
      </c>
      <c r="BZ171" s="6">
        <v>4.0000000000000001E-3</v>
      </c>
      <c r="CA171" s="5">
        <v>0.14000000000000001</v>
      </c>
      <c r="CB171" s="11">
        <f t="shared" si="799"/>
        <v>35000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34.076000000000001</v>
      </c>
      <c r="CS171" s="5">
        <v>421.49</v>
      </c>
      <c r="CT171" s="11">
        <f t="shared" si="791"/>
        <v>12369.116093438197</v>
      </c>
      <c r="CU171" s="6">
        <v>0</v>
      </c>
      <c r="CV171" s="5">
        <v>0</v>
      </c>
      <c r="CW171" s="11">
        <v>0</v>
      </c>
      <c r="CX171" s="6">
        <v>0</v>
      </c>
      <c r="CY171" s="5">
        <v>0</v>
      </c>
      <c r="CZ171" s="11">
        <v>0</v>
      </c>
      <c r="DA171" s="6">
        <v>0</v>
      </c>
      <c r="DB171" s="5">
        <v>0</v>
      </c>
      <c r="DC171" s="11">
        <v>0</v>
      </c>
      <c r="DD171" s="6">
        <v>45</v>
      </c>
      <c r="DE171" s="5">
        <v>1308.3900000000001</v>
      </c>
      <c r="DF171" s="11">
        <f t="shared" si="792"/>
        <v>29075.333333333336</v>
      </c>
      <c r="DG171" s="6">
        <v>0</v>
      </c>
      <c r="DH171" s="5">
        <v>0</v>
      </c>
      <c r="DI171" s="11">
        <f t="shared" si="793"/>
        <v>0</v>
      </c>
      <c r="DJ171" s="6">
        <v>0</v>
      </c>
      <c r="DK171" s="5">
        <v>0</v>
      </c>
      <c r="DL171" s="11">
        <v>0</v>
      </c>
      <c r="DM171" s="6">
        <v>0</v>
      </c>
      <c r="DN171" s="5">
        <v>0</v>
      </c>
      <c r="DO171" s="11">
        <v>0</v>
      </c>
      <c r="DP171" s="6">
        <v>0</v>
      </c>
      <c r="DQ171" s="5">
        <v>0</v>
      </c>
      <c r="DR171" s="11">
        <v>0</v>
      </c>
      <c r="DS171" s="6">
        <v>0</v>
      </c>
      <c r="DT171" s="5">
        <v>0</v>
      </c>
      <c r="DU171" s="11">
        <v>0</v>
      </c>
      <c r="DV171" s="6">
        <v>0</v>
      </c>
      <c r="DW171" s="5">
        <v>0</v>
      </c>
      <c r="DX171" s="11">
        <v>0</v>
      </c>
      <c r="DY171" s="6">
        <v>0</v>
      </c>
      <c r="DZ171" s="5">
        <v>0</v>
      </c>
      <c r="EA171" s="11">
        <v>0</v>
      </c>
      <c r="EB171" s="6">
        <v>0</v>
      </c>
      <c r="EC171" s="5">
        <v>0</v>
      </c>
      <c r="ED171" s="11">
        <v>0</v>
      </c>
      <c r="EE171" s="6">
        <v>0</v>
      </c>
      <c r="EF171" s="5">
        <v>0</v>
      </c>
      <c r="EG171" s="11">
        <v>0</v>
      </c>
      <c r="EH171" s="6">
        <v>0</v>
      </c>
      <c r="EI171" s="5">
        <v>0</v>
      </c>
      <c r="EJ171" s="11">
        <v>0</v>
      </c>
      <c r="EK171" s="6">
        <v>0</v>
      </c>
      <c r="EL171" s="5">
        <v>0</v>
      </c>
      <c r="EM171" s="11">
        <v>0</v>
      </c>
      <c r="EN171" s="6">
        <v>0</v>
      </c>
      <c r="EO171" s="5">
        <v>0</v>
      </c>
      <c r="EP171" s="11">
        <v>0</v>
      </c>
      <c r="EQ171" s="6">
        <v>0</v>
      </c>
      <c r="ER171" s="5">
        <v>0</v>
      </c>
      <c r="ES171" s="11">
        <v>0</v>
      </c>
      <c r="ET171" s="6">
        <v>0</v>
      </c>
      <c r="EU171" s="5">
        <v>0</v>
      </c>
      <c r="EV171" s="11">
        <v>0</v>
      </c>
      <c r="EW171" s="6">
        <v>0</v>
      </c>
      <c r="EX171" s="5">
        <v>0</v>
      </c>
      <c r="EY171" s="11">
        <v>0</v>
      </c>
      <c r="EZ171" s="6">
        <v>0</v>
      </c>
      <c r="FA171" s="5">
        <v>0</v>
      </c>
      <c r="FB171" s="11">
        <v>0</v>
      </c>
      <c r="FC171" s="6">
        <v>0</v>
      </c>
      <c r="FD171" s="5">
        <v>0</v>
      </c>
      <c r="FE171" s="11">
        <v>0</v>
      </c>
      <c r="FF171" s="6">
        <v>0</v>
      </c>
      <c r="FG171" s="5">
        <v>0</v>
      </c>
      <c r="FH171" s="11">
        <v>0</v>
      </c>
      <c r="FI171" s="6">
        <v>0</v>
      </c>
      <c r="FJ171" s="5">
        <v>0</v>
      </c>
      <c r="FK171" s="11">
        <f t="shared" si="794"/>
        <v>0</v>
      </c>
      <c r="FL171" s="6">
        <v>1.0349999999999999</v>
      </c>
      <c r="FM171" s="5">
        <v>41.07</v>
      </c>
      <c r="FN171" s="11">
        <f t="shared" si="795"/>
        <v>39681.159420289856</v>
      </c>
      <c r="FO171" s="6">
        <v>0</v>
      </c>
      <c r="FP171" s="5">
        <v>0</v>
      </c>
      <c r="FQ171" s="11">
        <v>0</v>
      </c>
      <c r="FR171" s="6">
        <f t="shared" si="796"/>
        <v>502.83699999999999</v>
      </c>
      <c r="FS171" s="11">
        <f t="shared" si="797"/>
        <v>4979.63</v>
      </c>
    </row>
    <row r="172" spans="1:16363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785"/>
        <v>0</v>
      </c>
      <c r="R172" s="6">
        <v>0.56200000000000006</v>
      </c>
      <c r="S172" s="5">
        <v>8.8000000000000007</v>
      </c>
      <c r="T172" s="11">
        <f t="shared" si="798"/>
        <v>15658.362989323843</v>
      </c>
      <c r="U172" s="6">
        <v>0</v>
      </c>
      <c r="V172" s="5">
        <v>0</v>
      </c>
      <c r="W172" s="11"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f t="shared" si="786"/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279.43799999999999</v>
      </c>
      <c r="AQ172" s="5">
        <v>1978.18</v>
      </c>
      <c r="AR172" s="11">
        <f t="shared" si="787"/>
        <v>7079.1374115188346</v>
      </c>
      <c r="AS172" s="6">
        <v>0</v>
      </c>
      <c r="AT172" s="5">
        <v>0</v>
      </c>
      <c r="AU172" s="11">
        <v>0</v>
      </c>
      <c r="AV172" s="6">
        <v>0</v>
      </c>
      <c r="AW172" s="5">
        <v>0</v>
      </c>
      <c r="AX172" s="11">
        <v>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f t="shared" si="788"/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0.24</v>
      </c>
      <c r="BU172" s="5">
        <v>4.3600000000000003</v>
      </c>
      <c r="BV172" s="11">
        <f t="shared" si="789"/>
        <v>18166.666666666668</v>
      </c>
      <c r="BW172" s="6">
        <v>0</v>
      </c>
      <c r="BX172" s="5">
        <v>0</v>
      </c>
      <c r="BY172" s="11">
        <f t="shared" si="790"/>
        <v>0</v>
      </c>
      <c r="BZ172" s="6">
        <v>7.2999999999999995E-2</v>
      </c>
      <c r="CA172" s="5">
        <v>1.71</v>
      </c>
      <c r="CB172" s="11">
        <f t="shared" si="799"/>
        <v>23424.657534246577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6.2709999999999999</v>
      </c>
      <c r="CS172" s="5">
        <v>217.32</v>
      </c>
      <c r="CT172" s="11">
        <f t="shared" si="791"/>
        <v>34654.760006378565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28.815999999999999</v>
      </c>
      <c r="DE172" s="5">
        <v>900.92</v>
      </c>
      <c r="DF172" s="11">
        <f t="shared" si="792"/>
        <v>31264.57523598001</v>
      </c>
      <c r="DG172" s="6">
        <v>0</v>
      </c>
      <c r="DH172" s="5">
        <v>0</v>
      </c>
      <c r="DI172" s="11">
        <f t="shared" si="793"/>
        <v>0</v>
      </c>
      <c r="DJ172" s="6">
        <v>0</v>
      </c>
      <c r="DK172" s="5">
        <v>0</v>
      </c>
      <c r="DL172" s="11">
        <v>0</v>
      </c>
      <c r="DM172" s="6">
        <v>0</v>
      </c>
      <c r="DN172" s="5">
        <v>0</v>
      </c>
      <c r="DO172" s="11">
        <v>0</v>
      </c>
      <c r="DP172" s="6">
        <v>0</v>
      </c>
      <c r="DQ172" s="5">
        <v>0</v>
      </c>
      <c r="DR172" s="11">
        <v>0</v>
      </c>
      <c r="DS172" s="6">
        <v>0</v>
      </c>
      <c r="DT172" s="5">
        <v>0</v>
      </c>
      <c r="DU172" s="11">
        <v>0</v>
      </c>
      <c r="DV172" s="6">
        <v>0</v>
      </c>
      <c r="DW172" s="5">
        <v>0</v>
      </c>
      <c r="DX172" s="11">
        <v>0</v>
      </c>
      <c r="DY172" s="6">
        <v>0</v>
      </c>
      <c r="DZ172" s="5">
        <v>0</v>
      </c>
      <c r="EA172" s="11">
        <v>0</v>
      </c>
      <c r="EB172" s="6">
        <v>0</v>
      </c>
      <c r="EC172" s="5">
        <v>0</v>
      </c>
      <c r="ED172" s="11">
        <v>0</v>
      </c>
      <c r="EE172" s="6">
        <v>0</v>
      </c>
      <c r="EF172" s="5">
        <v>0</v>
      </c>
      <c r="EG172" s="11">
        <v>0</v>
      </c>
      <c r="EH172" s="6">
        <v>0</v>
      </c>
      <c r="EI172" s="5">
        <v>0</v>
      </c>
      <c r="EJ172" s="11">
        <v>0</v>
      </c>
      <c r="EK172" s="6">
        <v>0</v>
      </c>
      <c r="EL172" s="5">
        <v>0</v>
      </c>
      <c r="EM172" s="11">
        <v>0</v>
      </c>
      <c r="EN172" s="6">
        <v>0</v>
      </c>
      <c r="EO172" s="5">
        <v>0</v>
      </c>
      <c r="EP172" s="11">
        <v>0</v>
      </c>
      <c r="EQ172" s="6">
        <v>0</v>
      </c>
      <c r="ER172" s="5">
        <v>0</v>
      </c>
      <c r="ES172" s="11">
        <v>0</v>
      </c>
      <c r="ET172" s="6">
        <v>0</v>
      </c>
      <c r="EU172" s="5">
        <v>0</v>
      </c>
      <c r="EV172" s="11">
        <v>0</v>
      </c>
      <c r="EW172" s="6">
        <v>0</v>
      </c>
      <c r="EX172" s="5">
        <v>0</v>
      </c>
      <c r="EY172" s="11">
        <v>0</v>
      </c>
      <c r="EZ172" s="6">
        <v>0</v>
      </c>
      <c r="FA172" s="5">
        <v>0</v>
      </c>
      <c r="FB172" s="11">
        <v>0</v>
      </c>
      <c r="FC172" s="6">
        <v>0</v>
      </c>
      <c r="FD172" s="5">
        <v>0</v>
      </c>
      <c r="FE172" s="11">
        <v>0</v>
      </c>
      <c r="FF172" s="6">
        <v>0</v>
      </c>
      <c r="FG172" s="5">
        <v>0</v>
      </c>
      <c r="FH172" s="11">
        <v>0</v>
      </c>
      <c r="FI172" s="6">
        <v>0</v>
      </c>
      <c r="FJ172" s="5">
        <v>0</v>
      </c>
      <c r="FK172" s="11">
        <f t="shared" si="794"/>
        <v>0</v>
      </c>
      <c r="FL172" s="6">
        <v>0.17499999999999999</v>
      </c>
      <c r="FM172" s="5">
        <v>2.2200000000000002</v>
      </c>
      <c r="FN172" s="11">
        <f t="shared" si="795"/>
        <v>12685.714285714286</v>
      </c>
      <c r="FO172" s="6">
        <v>0</v>
      </c>
      <c r="FP172" s="5">
        <v>0</v>
      </c>
      <c r="FQ172" s="11">
        <v>0</v>
      </c>
      <c r="FR172" s="6">
        <f t="shared" si="796"/>
        <v>315.57499999999999</v>
      </c>
      <c r="FS172" s="11">
        <f t="shared" si="797"/>
        <v>3113.51</v>
      </c>
    </row>
    <row r="173" spans="1:16363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785"/>
        <v>0</v>
      </c>
      <c r="R173" s="6">
        <v>1.1020000000000001</v>
      </c>
      <c r="S173" s="5">
        <v>8.68</v>
      </c>
      <c r="T173" s="11">
        <f t="shared" si="798"/>
        <v>7876.5880217785834</v>
      </c>
      <c r="U173" s="6">
        <v>0</v>
      </c>
      <c r="V173" s="5">
        <v>0</v>
      </c>
      <c r="W173" s="11"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f t="shared" si="786"/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339.56900000000002</v>
      </c>
      <c r="AQ173" s="5">
        <v>2444.21</v>
      </c>
      <c r="AR173" s="11">
        <f t="shared" si="787"/>
        <v>7197.977436102824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f t="shared" si="788"/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f t="shared" si="790"/>
        <v>0</v>
      </c>
      <c r="BZ173" s="6">
        <v>8.0000000000000002E-3</v>
      </c>
      <c r="CA173" s="5">
        <v>0.39</v>
      </c>
      <c r="CB173" s="11">
        <f t="shared" si="799"/>
        <v>48750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5.8999999999999997E-2</v>
      </c>
      <c r="CM173" s="5">
        <v>1.22</v>
      </c>
      <c r="CN173" s="11">
        <f t="shared" ref="CN173" si="809">CM173/CL173*1000</f>
        <v>20677.966101694918</v>
      </c>
      <c r="CO173" s="6">
        <v>0</v>
      </c>
      <c r="CP173" s="5">
        <v>0</v>
      </c>
      <c r="CQ173" s="11">
        <v>0</v>
      </c>
      <c r="CR173" s="6">
        <v>102.133</v>
      </c>
      <c r="CS173" s="5">
        <v>1260.42</v>
      </c>
      <c r="CT173" s="11">
        <f t="shared" si="791"/>
        <v>12340.967170258389</v>
      </c>
      <c r="CU173" s="6">
        <v>0</v>
      </c>
      <c r="CV173" s="5">
        <v>0</v>
      </c>
      <c r="CW173" s="11">
        <v>0</v>
      </c>
      <c r="CX173" s="6">
        <v>0</v>
      </c>
      <c r="CY173" s="5">
        <v>0</v>
      </c>
      <c r="CZ173" s="11">
        <v>0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f t="shared" si="793"/>
        <v>0</v>
      </c>
      <c r="DJ173" s="6">
        <v>0</v>
      </c>
      <c r="DK173" s="5">
        <v>0</v>
      </c>
      <c r="DL173" s="11">
        <v>0</v>
      </c>
      <c r="DM173" s="6">
        <v>0</v>
      </c>
      <c r="DN173" s="5">
        <v>0</v>
      </c>
      <c r="DO173" s="11">
        <v>0</v>
      </c>
      <c r="DP173" s="6">
        <v>0</v>
      </c>
      <c r="DQ173" s="5">
        <v>0</v>
      </c>
      <c r="DR173" s="11">
        <v>0</v>
      </c>
      <c r="DS173" s="6">
        <v>0</v>
      </c>
      <c r="DT173" s="5">
        <v>0</v>
      </c>
      <c r="DU173" s="11">
        <v>0</v>
      </c>
      <c r="DV173" s="6">
        <v>0</v>
      </c>
      <c r="DW173" s="5">
        <v>0</v>
      </c>
      <c r="DX173" s="11">
        <v>0</v>
      </c>
      <c r="DY173" s="6">
        <v>0</v>
      </c>
      <c r="DZ173" s="5">
        <v>0</v>
      </c>
      <c r="EA173" s="11">
        <v>0</v>
      </c>
      <c r="EB173" s="6">
        <v>0</v>
      </c>
      <c r="EC173" s="5">
        <v>0</v>
      </c>
      <c r="ED173" s="11">
        <v>0</v>
      </c>
      <c r="EE173" s="6">
        <v>0</v>
      </c>
      <c r="EF173" s="5">
        <v>0</v>
      </c>
      <c r="EG173" s="11">
        <v>0</v>
      </c>
      <c r="EH173" s="6">
        <v>0</v>
      </c>
      <c r="EI173" s="5">
        <v>0</v>
      </c>
      <c r="EJ173" s="11">
        <v>0</v>
      </c>
      <c r="EK173" s="6">
        <v>0</v>
      </c>
      <c r="EL173" s="5">
        <v>0</v>
      </c>
      <c r="EM173" s="11">
        <v>0</v>
      </c>
      <c r="EN173" s="6">
        <v>0</v>
      </c>
      <c r="EO173" s="5">
        <v>0</v>
      </c>
      <c r="EP173" s="11">
        <v>0</v>
      </c>
      <c r="EQ173" s="6">
        <v>0</v>
      </c>
      <c r="ER173" s="5">
        <v>0</v>
      </c>
      <c r="ES173" s="11">
        <v>0</v>
      </c>
      <c r="ET173" s="6">
        <v>0</v>
      </c>
      <c r="EU173" s="5">
        <v>0</v>
      </c>
      <c r="EV173" s="11">
        <v>0</v>
      </c>
      <c r="EW173" s="6">
        <v>0</v>
      </c>
      <c r="EX173" s="5">
        <v>0</v>
      </c>
      <c r="EY173" s="11">
        <v>0</v>
      </c>
      <c r="EZ173" s="6">
        <v>0</v>
      </c>
      <c r="FA173" s="5">
        <v>0</v>
      </c>
      <c r="FB173" s="11">
        <v>0</v>
      </c>
      <c r="FC173" s="6">
        <v>0</v>
      </c>
      <c r="FD173" s="5">
        <v>0</v>
      </c>
      <c r="FE173" s="11">
        <v>0</v>
      </c>
      <c r="FF173" s="6">
        <v>0</v>
      </c>
      <c r="FG173" s="5">
        <v>0</v>
      </c>
      <c r="FH173" s="11">
        <v>0</v>
      </c>
      <c r="FI173" s="6">
        <v>0</v>
      </c>
      <c r="FJ173" s="5">
        <v>0</v>
      </c>
      <c r="FK173" s="11">
        <f t="shared" si="794"/>
        <v>0</v>
      </c>
      <c r="FL173" s="6">
        <v>0.27400000000000002</v>
      </c>
      <c r="FM173" s="5">
        <v>6.36</v>
      </c>
      <c r="FN173" s="11">
        <f t="shared" si="795"/>
        <v>23211.678832116788</v>
      </c>
      <c r="FO173" s="6"/>
      <c r="FP173" s="5"/>
      <c r="FQ173" s="11" t="e">
        <f t="shared" si="804"/>
        <v>#DIV/0!</v>
      </c>
      <c r="FR173" s="6">
        <f t="shared" si="796"/>
        <v>443.14499999999998</v>
      </c>
      <c r="FS173" s="11">
        <f t="shared" si="797"/>
        <v>3721.2799999999997</v>
      </c>
    </row>
    <row r="174" spans="1:16363" ht="15" thickBot="1" x14ac:dyDescent="0.35">
      <c r="A174" s="79"/>
      <c r="B174" s="78" t="s">
        <v>17</v>
      </c>
      <c r="C174" s="73">
        <f>SUM(C162:C173)</f>
        <v>0</v>
      </c>
      <c r="D174" s="15">
        <f>SUM(D162:D173)</f>
        <v>0</v>
      </c>
      <c r="E174" s="74"/>
      <c r="F174" s="73">
        <f>SUM(F162:F173)</f>
        <v>168</v>
      </c>
      <c r="G174" s="15">
        <f>SUM(G162:G173)</f>
        <v>1308.05</v>
      </c>
      <c r="H174" s="74"/>
      <c r="I174" s="73">
        <f>SUM(I162:I173)</f>
        <v>0</v>
      </c>
      <c r="J174" s="15">
        <f>SUM(J162:J173)</f>
        <v>0</v>
      </c>
      <c r="K174" s="74"/>
      <c r="L174" s="73">
        <f>SUM(L162:L173)</f>
        <v>0</v>
      </c>
      <c r="M174" s="15">
        <f>SUM(M162:M173)</f>
        <v>0</v>
      </c>
      <c r="N174" s="74"/>
      <c r="O174" s="73">
        <f t="shared" ref="O174:P174" si="810">SUM(O162:O173)</f>
        <v>0</v>
      </c>
      <c r="P174" s="15">
        <f t="shared" si="810"/>
        <v>0</v>
      </c>
      <c r="Q174" s="74"/>
      <c r="R174" s="73">
        <f>SUM(R162:R173)</f>
        <v>12.868</v>
      </c>
      <c r="S174" s="15">
        <f>SUM(S162:S173)</f>
        <v>119.70999999999998</v>
      </c>
      <c r="T174" s="74"/>
      <c r="U174" s="73">
        <f>SUM(U162:U173)</f>
        <v>0</v>
      </c>
      <c r="V174" s="15">
        <f>SUM(V162:V173)</f>
        <v>0</v>
      </c>
      <c r="W174" s="74"/>
      <c r="X174" s="73">
        <f>SUM(X162:X173)</f>
        <v>0</v>
      </c>
      <c r="Y174" s="15">
        <f>SUM(Y162:Y173)</f>
        <v>0</v>
      </c>
      <c r="Z174" s="74"/>
      <c r="AA174" s="73">
        <f t="shared" ref="AA174:AB174" si="811">SUM(AA162:AA173)</f>
        <v>0</v>
      </c>
      <c r="AB174" s="15">
        <f t="shared" si="811"/>
        <v>0</v>
      </c>
      <c r="AC174" s="74"/>
      <c r="AD174" s="73">
        <f>SUM(AD162:AD173)</f>
        <v>0</v>
      </c>
      <c r="AE174" s="15">
        <f>SUM(AE162:AE173)</f>
        <v>0</v>
      </c>
      <c r="AF174" s="74"/>
      <c r="AG174" s="73">
        <f>SUM(AG162:AG173)</f>
        <v>0</v>
      </c>
      <c r="AH174" s="15">
        <f>SUM(AH162:AH173)</f>
        <v>0</v>
      </c>
      <c r="AI174" s="74"/>
      <c r="AJ174" s="73">
        <f>SUM(AJ162:AJ173)</f>
        <v>0</v>
      </c>
      <c r="AK174" s="15">
        <f>SUM(AK162:AK173)</f>
        <v>0</v>
      </c>
      <c r="AL174" s="74"/>
      <c r="AM174" s="73">
        <f>SUM(AM162:AM173)</f>
        <v>0</v>
      </c>
      <c r="AN174" s="15">
        <f>SUM(AN162:AN173)</f>
        <v>0</v>
      </c>
      <c r="AO174" s="74"/>
      <c r="AP174" s="73">
        <f>SUM(AP162:AP173)</f>
        <v>2981.6200000000003</v>
      </c>
      <c r="AQ174" s="15">
        <f>SUM(AQ162:AQ173)</f>
        <v>21604.73</v>
      </c>
      <c r="AR174" s="74"/>
      <c r="AS174" s="73">
        <f>SUM(AS162:AS173)</f>
        <v>0</v>
      </c>
      <c r="AT174" s="15">
        <f>SUM(AT162:AT173)</f>
        <v>0</v>
      </c>
      <c r="AU174" s="74"/>
      <c r="AV174" s="73">
        <f>SUM(AV162:AV173)</f>
        <v>0</v>
      </c>
      <c r="AW174" s="15">
        <f>SUM(AW162:AW173)</f>
        <v>0</v>
      </c>
      <c r="AX174" s="74"/>
      <c r="AY174" s="73">
        <f>SUM(AY162:AY173)</f>
        <v>4.1000000000000002E-2</v>
      </c>
      <c r="AZ174" s="15">
        <f>SUM(AZ162:AZ173)</f>
        <v>2.54</v>
      </c>
      <c r="BA174" s="74"/>
      <c r="BB174" s="73">
        <f>SUM(BB162:BB173)</f>
        <v>0</v>
      </c>
      <c r="BC174" s="15">
        <f>SUM(BC162:BC173)</f>
        <v>0</v>
      </c>
      <c r="BD174" s="74"/>
      <c r="BE174" s="73">
        <f>SUM(BE162:BE173)</f>
        <v>0</v>
      </c>
      <c r="BF174" s="15">
        <f>SUM(BF162:BF173)</f>
        <v>0</v>
      </c>
      <c r="BG174" s="74"/>
      <c r="BH174" s="73">
        <f>SUM(BH162:BH173)</f>
        <v>0</v>
      </c>
      <c r="BI174" s="15">
        <f>SUM(BI162:BI173)</f>
        <v>0</v>
      </c>
      <c r="BJ174" s="74"/>
      <c r="BK174" s="73">
        <f t="shared" ref="BK174:BL174" si="812">SUM(BK162:BK173)</f>
        <v>0</v>
      </c>
      <c r="BL174" s="15">
        <f t="shared" si="812"/>
        <v>0</v>
      </c>
      <c r="BM174" s="74"/>
      <c r="BN174" s="73">
        <f>SUM(BN162:BN173)</f>
        <v>0</v>
      </c>
      <c r="BO174" s="15">
        <f>SUM(BO162:BO173)</f>
        <v>0</v>
      </c>
      <c r="BP174" s="74"/>
      <c r="BQ174" s="73">
        <f>SUM(BQ162:BQ173)</f>
        <v>0</v>
      </c>
      <c r="BR174" s="15">
        <f>SUM(BR162:BR173)</f>
        <v>0</v>
      </c>
      <c r="BS174" s="74"/>
      <c r="BT174" s="73">
        <f>SUM(BT162:BT173)</f>
        <v>16.154</v>
      </c>
      <c r="BU174" s="15">
        <f>SUM(BU162:BU173)</f>
        <v>11.32</v>
      </c>
      <c r="BV174" s="74"/>
      <c r="BW174" s="73">
        <f t="shared" ref="BW174:BX174" si="813">SUM(BW162:BW173)</f>
        <v>0</v>
      </c>
      <c r="BX174" s="15">
        <f t="shared" si="813"/>
        <v>0</v>
      </c>
      <c r="BY174" s="74"/>
      <c r="BZ174" s="73">
        <f>SUM(BZ162:BZ173)</f>
        <v>280.29199999999997</v>
      </c>
      <c r="CA174" s="15">
        <f>SUM(CA162:CA173)</f>
        <v>572.04999999999995</v>
      </c>
      <c r="CB174" s="74"/>
      <c r="CC174" s="73">
        <f>SUM(CC162:CC173)</f>
        <v>0</v>
      </c>
      <c r="CD174" s="15">
        <f>SUM(CD162:CD173)</f>
        <v>0</v>
      </c>
      <c r="CE174" s="74"/>
      <c r="CF174" s="73">
        <f>SUM(CF162:CF173)</f>
        <v>7.5</v>
      </c>
      <c r="CG174" s="15">
        <f>SUM(CG162:CG173)</f>
        <v>146.61000000000001</v>
      </c>
      <c r="CH174" s="74"/>
      <c r="CI174" s="73">
        <f>SUM(CI162:CI173)</f>
        <v>0</v>
      </c>
      <c r="CJ174" s="15">
        <f>SUM(CJ162:CJ173)</f>
        <v>0</v>
      </c>
      <c r="CK174" s="74"/>
      <c r="CL174" s="73">
        <f>SUM(CL162:CL173)</f>
        <v>5.8999999999999997E-2</v>
      </c>
      <c r="CM174" s="15">
        <f>SUM(CM162:CM173)</f>
        <v>1.22</v>
      </c>
      <c r="CN174" s="74"/>
      <c r="CO174" s="73">
        <f>SUM(CO162:CO173)</f>
        <v>0</v>
      </c>
      <c r="CP174" s="15">
        <f>SUM(CP162:CP173)</f>
        <v>0</v>
      </c>
      <c r="CQ174" s="74"/>
      <c r="CR174" s="73">
        <f>SUM(CR162:CR173)</f>
        <v>363.18299999999999</v>
      </c>
      <c r="CS174" s="15">
        <f>SUM(CS162:CS173)</f>
        <v>4862.2800000000007</v>
      </c>
      <c r="CT174" s="74"/>
      <c r="CU174" s="73">
        <f>SUM(CU162:CU173)</f>
        <v>0</v>
      </c>
      <c r="CV174" s="15">
        <f>SUM(CV162:CV173)</f>
        <v>0</v>
      </c>
      <c r="CW174" s="74"/>
      <c r="CX174" s="73">
        <f>SUM(CX162:CX173)</f>
        <v>1E-3</v>
      </c>
      <c r="CY174" s="15">
        <f>SUM(CY162:CY173)</f>
        <v>0.2</v>
      </c>
      <c r="CZ174" s="74"/>
      <c r="DA174" s="73">
        <f>SUM(DA162:DA173)</f>
        <v>0</v>
      </c>
      <c r="DB174" s="15">
        <f>SUM(DB162:DB173)</f>
        <v>0</v>
      </c>
      <c r="DC174" s="74"/>
      <c r="DD174" s="73">
        <f>SUM(DD162:DD173)</f>
        <v>162.16800000000001</v>
      </c>
      <c r="DE174" s="15">
        <f>SUM(DE162:DE173)</f>
        <v>5137.8</v>
      </c>
      <c r="DF174" s="74"/>
      <c r="DG174" s="73">
        <f t="shared" ref="DG174:DH174" si="814">SUM(DG162:DG173)</f>
        <v>0</v>
      </c>
      <c r="DH174" s="15">
        <f t="shared" si="814"/>
        <v>0</v>
      </c>
      <c r="DI174" s="74"/>
      <c r="DJ174" s="73">
        <f>SUM(DJ162:DJ173)</f>
        <v>0</v>
      </c>
      <c r="DK174" s="15">
        <f>SUM(DK162:DK173)</f>
        <v>0</v>
      </c>
      <c r="DL174" s="74"/>
      <c r="DM174" s="73">
        <f>SUM(DM162:DM173)</f>
        <v>0</v>
      </c>
      <c r="DN174" s="15">
        <f>SUM(DN162:DN173)</f>
        <v>0</v>
      </c>
      <c r="DO174" s="74"/>
      <c r="DP174" s="73">
        <f>SUM(DP162:DP173)</f>
        <v>0</v>
      </c>
      <c r="DQ174" s="15">
        <f>SUM(DQ162:DQ173)</f>
        <v>0</v>
      </c>
      <c r="DR174" s="74"/>
      <c r="DS174" s="73">
        <f>SUM(DS162:DS173)</f>
        <v>0</v>
      </c>
      <c r="DT174" s="15">
        <f>SUM(DT162:DT173)</f>
        <v>0</v>
      </c>
      <c r="DU174" s="74"/>
      <c r="DV174" s="73">
        <v>0</v>
      </c>
      <c r="DW174" s="15">
        <v>0</v>
      </c>
      <c r="DX174" s="74"/>
      <c r="DY174" s="73">
        <f>SUM(DY162:DY173)</f>
        <v>0</v>
      </c>
      <c r="DZ174" s="15">
        <f>SUM(DZ162:DZ173)</f>
        <v>0</v>
      </c>
      <c r="EA174" s="74"/>
      <c r="EB174" s="73">
        <f>SUM(EB162:EB173)</f>
        <v>0</v>
      </c>
      <c r="EC174" s="15">
        <f>SUM(EC162:EC173)</f>
        <v>0</v>
      </c>
      <c r="ED174" s="74"/>
      <c r="EE174" s="73">
        <f>SUM(EE162:EE173)</f>
        <v>0.3</v>
      </c>
      <c r="EF174" s="15">
        <f>SUM(EF162:EF173)</f>
        <v>3.6</v>
      </c>
      <c r="EG174" s="74"/>
      <c r="EH174" s="73">
        <f>SUM(EH162:EH173)</f>
        <v>0</v>
      </c>
      <c r="EI174" s="15">
        <f>SUM(EI162:EI173)</f>
        <v>0</v>
      </c>
      <c r="EJ174" s="74"/>
      <c r="EK174" s="77">
        <f>SUM(EK162:EK173)</f>
        <v>6.25</v>
      </c>
      <c r="EL174" s="51">
        <f>SUM(EL162:EL173)</f>
        <v>97.38</v>
      </c>
      <c r="EM174" s="78"/>
      <c r="EN174" s="73">
        <f>SUM(EN162:EN173)</f>
        <v>0</v>
      </c>
      <c r="EO174" s="15">
        <f>SUM(EO162:EO173)</f>
        <v>0</v>
      </c>
      <c r="EP174" s="74"/>
      <c r="EQ174" s="73">
        <f>SUM(EQ162:EQ173)</f>
        <v>2.1000000000000001E-2</v>
      </c>
      <c r="ER174" s="15">
        <f>SUM(ER162:ER173)</f>
        <v>0.31</v>
      </c>
      <c r="ES174" s="74"/>
      <c r="ET174" s="73">
        <f>SUM(ET162:ET173)</f>
        <v>0</v>
      </c>
      <c r="EU174" s="15">
        <f>SUM(EU162:EU173)</f>
        <v>0</v>
      </c>
      <c r="EV174" s="74"/>
      <c r="EW174" s="73">
        <f>SUM(EW162:EW173)</f>
        <v>7.5999999999999998E-2</v>
      </c>
      <c r="EX174" s="15">
        <f>SUM(EX162:EX173)</f>
        <v>0.27</v>
      </c>
      <c r="EY174" s="74"/>
      <c r="EZ174" s="73">
        <f>SUM(EZ162:EZ173)</f>
        <v>0</v>
      </c>
      <c r="FA174" s="15">
        <f>SUM(FA162:FA173)</f>
        <v>0</v>
      </c>
      <c r="FB174" s="74"/>
      <c r="FC174" s="73">
        <f>SUM(FC162:FC173)</f>
        <v>0</v>
      </c>
      <c r="FD174" s="15">
        <f>SUM(FD162:FD173)</f>
        <v>0</v>
      </c>
      <c r="FE174" s="74"/>
      <c r="FF174" s="73">
        <f>SUM(FF162:FF173)</f>
        <v>0</v>
      </c>
      <c r="FG174" s="15">
        <f>SUM(FG162:FG173)</f>
        <v>0</v>
      </c>
      <c r="FH174" s="74"/>
      <c r="FI174" s="73">
        <f t="shared" ref="FI174:FJ174" si="815">SUM(FI162:FI173)</f>
        <v>0</v>
      </c>
      <c r="FJ174" s="15">
        <f t="shared" si="815"/>
        <v>0</v>
      </c>
      <c r="FK174" s="74"/>
      <c r="FL174" s="73">
        <f>SUM(FL162:FL173)</f>
        <v>7.851</v>
      </c>
      <c r="FM174" s="15">
        <f>SUM(FM162:FM173)</f>
        <v>179.14000000000001</v>
      </c>
      <c r="FN174" s="74"/>
      <c r="FO174" s="73">
        <f>SUM(FO162:FO173)</f>
        <v>62</v>
      </c>
      <c r="FP174" s="15">
        <f>SUM(FP162:FP173)</f>
        <v>542.37</v>
      </c>
      <c r="FQ174" s="74"/>
      <c r="FR174" s="73">
        <f t="shared" si="796"/>
        <v>4068.3840000000009</v>
      </c>
      <c r="FS174" s="74">
        <f t="shared" si="797"/>
        <v>34589.58</v>
      </c>
      <c r="FT174" s="41"/>
      <c r="FU174" s="41"/>
      <c r="FV174" s="42"/>
      <c r="FW174" s="41"/>
      <c r="FX174" s="41"/>
      <c r="FY174" s="41"/>
      <c r="FZ174" s="42"/>
      <c r="GA174" s="41"/>
      <c r="GB174" s="41"/>
      <c r="GC174" s="41"/>
      <c r="GD174" s="42"/>
      <c r="GE174" s="41"/>
      <c r="GF174" s="41"/>
      <c r="GG174" s="41"/>
      <c r="GH174" s="42"/>
      <c r="GI174" s="41"/>
      <c r="GJ174" s="41"/>
      <c r="GK174" s="41"/>
      <c r="GL174" s="42"/>
      <c r="GM174" s="41"/>
      <c r="GN174" s="41"/>
      <c r="GO174" s="41"/>
      <c r="GP174" s="42"/>
      <c r="GQ174" s="41"/>
      <c r="GR174" s="41"/>
      <c r="GS174" s="41"/>
      <c r="GT174" s="42"/>
      <c r="GU174" s="41"/>
      <c r="GV174" s="41"/>
      <c r="GW174" s="41"/>
      <c r="GX174" s="42"/>
      <c r="GY174" s="41"/>
      <c r="GZ174" s="41"/>
      <c r="HA174" s="41"/>
      <c r="HB174" s="42"/>
      <c r="HC174" s="41"/>
      <c r="HD174" s="41"/>
      <c r="HE174" s="41"/>
      <c r="HF174" s="42"/>
      <c r="HG174" s="41"/>
      <c r="HH174" s="41"/>
      <c r="HI174" s="41"/>
      <c r="HJ174" s="42"/>
      <c r="HK174" s="41"/>
      <c r="HL174" s="41"/>
      <c r="HM174" s="41"/>
      <c r="HN174" s="42"/>
      <c r="HO174" s="41"/>
      <c r="HP174" s="41"/>
      <c r="HQ174" s="41"/>
      <c r="HR174" s="42"/>
      <c r="HS174" s="41"/>
      <c r="HT174" s="41"/>
      <c r="HU174" s="41"/>
      <c r="HV174" s="42"/>
      <c r="HW174" s="41"/>
      <c r="HX174" s="41"/>
      <c r="HY174" s="41"/>
      <c r="HZ174" s="42"/>
      <c r="IA174" s="41"/>
      <c r="IB174" s="41"/>
      <c r="IC174" s="41"/>
      <c r="ID174" s="42"/>
      <c r="IE174" s="41"/>
      <c r="IF174" s="41"/>
      <c r="IG174" s="41"/>
      <c r="IH174" s="42"/>
      <c r="II174" s="41"/>
      <c r="IJ174" s="41"/>
      <c r="IK174" s="41"/>
      <c r="IL174" s="42"/>
      <c r="IM174" s="41"/>
      <c r="IN174" s="41"/>
      <c r="IO174" s="41"/>
      <c r="IP174" s="42"/>
      <c r="IQ174" s="41"/>
      <c r="IR174" s="41"/>
      <c r="IS174" s="41"/>
      <c r="IT174" s="42"/>
      <c r="IU174" s="41"/>
      <c r="IV174" s="41"/>
      <c r="IW174" s="41"/>
      <c r="IX174" s="42"/>
      <c r="IY174" s="41"/>
      <c r="IZ174" s="41"/>
      <c r="JA174" s="41"/>
      <c r="JB174" s="42"/>
      <c r="JC174" s="41"/>
      <c r="JD174" s="41"/>
      <c r="JE174" s="41"/>
      <c r="JF174" s="42"/>
      <c r="JG174" s="41"/>
      <c r="JH174" s="41"/>
      <c r="JI174" s="41"/>
      <c r="JJ174" s="42"/>
      <c r="JK174" s="41"/>
      <c r="JL174" s="41"/>
      <c r="JM174" s="41"/>
      <c r="JN174" s="42"/>
      <c r="JO174" s="41"/>
      <c r="JP174" s="41"/>
      <c r="JQ174" s="41"/>
      <c r="JR174" s="42"/>
      <c r="JS174" s="41"/>
      <c r="JT174" s="41"/>
      <c r="JU174" s="41"/>
      <c r="JV174" s="42"/>
      <c r="JW174" s="41"/>
      <c r="JX174" s="41"/>
      <c r="JY174" s="41"/>
      <c r="JZ174" s="42"/>
      <c r="KA174" s="41"/>
      <c r="KB174" s="41"/>
      <c r="KC174" s="41"/>
      <c r="KD174" s="42"/>
      <c r="KE174" s="41"/>
      <c r="KF174" s="41"/>
      <c r="KG174" s="41"/>
      <c r="KH174" s="42"/>
      <c r="KI174" s="41"/>
      <c r="KJ174" s="41"/>
      <c r="KK174" s="41"/>
      <c r="KL174" s="43"/>
      <c r="KM174" s="44"/>
      <c r="KN174" s="45"/>
      <c r="KO174" s="45"/>
      <c r="KP174" s="42"/>
      <c r="KQ174" s="41"/>
      <c r="KR174" s="41"/>
      <c r="KS174" s="41"/>
      <c r="KT174" s="42"/>
      <c r="KU174" s="41"/>
      <c r="KV174" s="41"/>
      <c r="KW174" s="41"/>
      <c r="KX174" s="42"/>
      <c r="KY174" s="41"/>
      <c r="KZ174" s="41"/>
      <c r="LA174" s="41"/>
      <c r="LB174" s="42"/>
      <c r="LC174" s="41"/>
      <c r="LD174" s="41"/>
      <c r="LE174" s="41"/>
      <c r="LF174" s="42"/>
      <c r="LG174" s="41"/>
      <c r="LH174" s="41"/>
      <c r="LI174" s="41"/>
      <c r="LJ174" s="42"/>
      <c r="LK174" s="41"/>
      <c r="LL174" s="41"/>
      <c r="LM174" s="41"/>
      <c r="LN174" s="42"/>
      <c r="LO174" s="41"/>
      <c r="LP174" s="41"/>
      <c r="LQ174" s="41"/>
      <c r="LR174" s="42"/>
      <c r="LS174" s="41"/>
      <c r="LT174" s="41"/>
      <c r="LU174" s="41"/>
      <c r="LV174" s="42"/>
      <c r="LW174" s="41"/>
      <c r="LX174" s="41"/>
      <c r="LY174" s="41"/>
      <c r="LZ174" s="42"/>
      <c r="MA174" s="41"/>
      <c r="MB174" s="41"/>
      <c r="MC174" s="41"/>
      <c r="MD174" s="42"/>
      <c r="ME174" s="41"/>
      <c r="MF174" s="41"/>
      <c r="MG174" s="41"/>
      <c r="MH174" s="42"/>
      <c r="MI174" s="41"/>
      <c r="MJ174" s="41"/>
      <c r="MK174" s="41"/>
      <c r="ML174" s="42"/>
      <c r="MM174" s="41"/>
      <c r="MN174" s="41"/>
      <c r="MO174" s="41"/>
      <c r="MP174" s="42"/>
      <c r="MQ174" s="41"/>
      <c r="MR174" s="41"/>
      <c r="MS174" s="41"/>
      <c r="MT174" s="42"/>
      <c r="MU174" s="41"/>
      <c r="MV174" s="41"/>
      <c r="MW174" s="41"/>
      <c r="MX174" s="42"/>
      <c r="MY174" s="41"/>
      <c r="MZ174" s="41"/>
      <c r="NA174" s="41"/>
      <c r="NB174" s="42"/>
      <c r="NC174" s="41"/>
      <c r="ND174" s="41"/>
      <c r="NE174" s="41"/>
      <c r="NF174" s="42"/>
      <c r="NG174" s="41"/>
      <c r="NH174" s="41"/>
      <c r="NI174" s="41"/>
      <c r="NJ174" s="42"/>
      <c r="NK174" s="41"/>
      <c r="NL174" s="41"/>
      <c r="NM174" s="41"/>
      <c r="NN174" s="42"/>
      <c r="NO174" s="41"/>
      <c r="NP174" s="41"/>
      <c r="NQ174" s="41"/>
      <c r="NR174" s="42"/>
      <c r="NS174" s="41"/>
      <c r="NT174" s="41"/>
      <c r="NU174" s="41"/>
      <c r="NV174" s="42"/>
      <c r="NW174" s="41"/>
      <c r="NX174" s="41"/>
      <c r="NY174" s="41"/>
      <c r="NZ174" s="42"/>
      <c r="OA174" s="41"/>
      <c r="OB174" s="41"/>
      <c r="OC174" s="41"/>
      <c r="OD174" s="42"/>
      <c r="OE174" s="41"/>
      <c r="OF174" s="41"/>
      <c r="OG174" s="41"/>
      <c r="OH174" s="42"/>
      <c r="OI174" s="41"/>
      <c r="OJ174" s="41"/>
      <c r="OK174" s="41"/>
      <c r="OL174" s="42"/>
      <c r="OM174" s="41"/>
      <c r="ON174" s="41"/>
      <c r="OO174" s="41"/>
      <c r="OP174" s="42"/>
      <c r="OQ174" s="41"/>
      <c r="OR174" s="41"/>
      <c r="OS174" s="41"/>
      <c r="OT174" s="42"/>
      <c r="OU174" s="41"/>
      <c r="OV174" s="41"/>
      <c r="OW174" s="41"/>
      <c r="OX174" s="42"/>
      <c r="OY174" s="41"/>
      <c r="OZ174" s="41"/>
      <c r="PA174" s="41"/>
      <c r="PB174" s="42"/>
      <c r="PC174" s="41"/>
      <c r="PD174" s="41"/>
      <c r="PE174" s="41"/>
      <c r="PF174" s="42"/>
      <c r="PG174" s="41"/>
      <c r="PH174" s="41"/>
      <c r="PI174" s="41"/>
      <c r="PJ174" s="42"/>
      <c r="PK174" s="41"/>
      <c r="PL174" s="41"/>
      <c r="PM174" s="41"/>
      <c r="PN174" s="42"/>
      <c r="PO174" s="41"/>
      <c r="PP174" s="41"/>
      <c r="PQ174" s="41"/>
      <c r="PR174" s="42"/>
      <c r="PS174" s="41"/>
      <c r="PT174" s="41"/>
      <c r="PU174" s="41"/>
      <c r="PV174" s="42"/>
      <c r="PW174" s="41"/>
      <c r="PX174" s="41"/>
      <c r="PY174" s="41"/>
      <c r="PZ174" s="42"/>
      <c r="QA174" s="41"/>
      <c r="QB174" s="41"/>
      <c r="QC174" s="41"/>
      <c r="QD174" s="42"/>
      <c r="QE174" s="41"/>
      <c r="QF174" s="41"/>
      <c r="QG174" s="41"/>
      <c r="QH174" s="42"/>
      <c r="QI174" s="41"/>
      <c r="QJ174" s="41"/>
      <c r="QK174" s="41"/>
      <c r="QL174" s="42"/>
      <c r="QM174" s="41"/>
      <c r="QN174" s="41"/>
      <c r="QO174" s="41"/>
      <c r="QP174" s="43"/>
      <c r="QQ174" s="44"/>
      <c r="QR174" s="45"/>
      <c r="QS174" s="45"/>
      <c r="QT174" s="42"/>
      <c r="QU174" s="41"/>
      <c r="QV174" s="41"/>
      <c r="QW174" s="41"/>
      <c r="QX174" s="42"/>
      <c r="QY174" s="41"/>
      <c r="QZ174" s="41"/>
      <c r="RA174" s="41"/>
      <c r="RB174" s="42"/>
      <c r="RC174" s="41"/>
      <c r="RD174" s="41"/>
      <c r="RE174" s="41"/>
      <c r="RF174" s="42"/>
      <c r="RG174" s="41"/>
      <c r="RH174" s="41"/>
      <c r="RI174" s="41"/>
      <c r="RJ174" s="42"/>
      <c r="RK174" s="41"/>
      <c r="RL174" s="41"/>
      <c r="RM174" s="41"/>
      <c r="RN174" s="42"/>
      <c r="RO174" s="41"/>
      <c r="RP174" s="41"/>
      <c r="RQ174" s="41"/>
      <c r="RR174" s="42"/>
      <c r="RS174" s="41"/>
      <c r="RT174" s="41"/>
      <c r="RU174" s="41"/>
      <c r="RV174" s="42"/>
      <c r="RW174" s="41"/>
      <c r="RX174" s="41"/>
      <c r="RY174" s="41"/>
      <c r="RZ174" s="42"/>
      <c r="SA174" s="41"/>
      <c r="SB174" s="41"/>
      <c r="SC174" s="41"/>
      <c r="SD174" s="42"/>
      <c r="SE174" s="41"/>
      <c r="SF174" s="41"/>
      <c r="SG174" s="41"/>
      <c r="SH174" s="42"/>
      <c r="SI174" s="41"/>
      <c r="SJ174" s="41"/>
      <c r="SK174" s="41"/>
      <c r="SL174" s="42"/>
      <c r="SM174" s="41"/>
      <c r="SN174" s="41"/>
      <c r="SO174" s="41"/>
      <c r="SP174" s="42"/>
      <c r="SQ174" s="41"/>
      <c r="SR174" s="41"/>
      <c r="SS174" s="41"/>
      <c r="ST174" s="42"/>
      <c r="SU174" s="41"/>
      <c r="SV174" s="41"/>
      <c r="SW174" s="41"/>
      <c r="SX174" s="42"/>
      <c r="SY174" s="41"/>
      <c r="SZ174" s="41"/>
      <c r="TA174" s="41"/>
      <c r="TB174" s="42"/>
      <c r="TC174" s="41"/>
      <c r="TD174" s="41"/>
      <c r="TE174" s="41"/>
      <c r="TF174" s="42"/>
      <c r="TG174" s="41"/>
      <c r="TH174" s="41"/>
      <c r="TI174" s="41"/>
      <c r="TJ174" s="42"/>
      <c r="TK174" s="41"/>
      <c r="TL174" s="41"/>
      <c r="TM174" s="41"/>
      <c r="TN174" s="42"/>
      <c r="TO174" s="41"/>
      <c r="TP174" s="41"/>
      <c r="TQ174" s="41"/>
      <c r="TR174" s="42"/>
      <c r="TS174" s="41"/>
      <c r="TT174" s="41"/>
      <c r="TU174" s="41"/>
      <c r="TV174" s="42"/>
      <c r="TW174" s="41"/>
      <c r="TX174" s="41"/>
      <c r="TY174" s="41"/>
      <c r="TZ174" s="42"/>
      <c r="UA174" s="41"/>
      <c r="UB174" s="41"/>
      <c r="UC174" s="41"/>
      <c r="UD174" s="42"/>
      <c r="UE174" s="41"/>
      <c r="UF174" s="41"/>
      <c r="UG174" s="41"/>
      <c r="UH174" s="42"/>
      <c r="UI174" s="41"/>
      <c r="UJ174" s="41"/>
      <c r="UK174" s="41"/>
      <c r="UL174" s="42"/>
      <c r="UM174" s="41"/>
      <c r="UN174" s="41"/>
      <c r="UO174" s="41"/>
      <c r="UP174" s="42"/>
      <c r="UQ174" s="41"/>
      <c r="UR174" s="41"/>
      <c r="US174" s="41"/>
      <c r="UT174" s="42"/>
      <c r="UU174" s="41"/>
      <c r="UV174" s="41"/>
      <c r="UW174" s="41"/>
      <c r="UX174" s="42"/>
      <c r="UY174" s="41"/>
      <c r="UZ174" s="41"/>
      <c r="VA174" s="41"/>
      <c r="VB174" s="42"/>
      <c r="VC174" s="41"/>
      <c r="VD174" s="41"/>
      <c r="VE174" s="41"/>
      <c r="VF174" s="42"/>
      <c r="VG174" s="41"/>
      <c r="VH174" s="41"/>
      <c r="VI174" s="41"/>
      <c r="VJ174" s="42"/>
      <c r="VK174" s="41"/>
      <c r="VL174" s="41"/>
      <c r="VM174" s="41"/>
      <c r="VN174" s="42"/>
      <c r="VO174" s="41"/>
      <c r="VP174" s="41"/>
      <c r="VQ174" s="41"/>
      <c r="VR174" s="42"/>
      <c r="VS174" s="41"/>
      <c r="VT174" s="41"/>
      <c r="VU174" s="41"/>
      <c r="VV174" s="42"/>
      <c r="VW174" s="41"/>
      <c r="VX174" s="41"/>
      <c r="VY174" s="41"/>
      <c r="VZ174" s="42"/>
      <c r="WA174" s="41"/>
      <c r="WB174" s="41"/>
      <c r="WC174" s="41"/>
      <c r="WD174" s="42"/>
      <c r="WE174" s="41"/>
      <c r="WF174" s="41"/>
      <c r="WG174" s="41"/>
      <c r="WH174" s="42"/>
      <c r="WI174" s="41"/>
      <c r="WJ174" s="41"/>
      <c r="WK174" s="41"/>
      <c r="WL174" s="42"/>
      <c r="WM174" s="41"/>
      <c r="WN174" s="41"/>
      <c r="WO174" s="41"/>
      <c r="WP174" s="42"/>
      <c r="WQ174" s="41"/>
      <c r="WR174" s="41"/>
      <c r="WS174" s="41"/>
      <c r="WT174" s="43"/>
      <c r="WU174" s="44"/>
      <c r="WV174" s="45"/>
      <c r="WW174" s="45"/>
      <c r="WX174" s="42"/>
      <c r="WY174" s="41"/>
      <c r="WZ174" s="41"/>
      <c r="XA174" s="41"/>
      <c r="XB174" s="42"/>
      <c r="XC174" s="41"/>
      <c r="XD174" s="41"/>
      <c r="XE174" s="41"/>
      <c r="XF174" s="42"/>
      <c r="XG174" s="41"/>
      <c r="XH174" s="41"/>
      <c r="XI174" s="41"/>
      <c r="XJ174" s="42"/>
      <c r="XK174" s="41"/>
      <c r="XL174" s="41"/>
      <c r="XM174" s="41"/>
      <c r="XN174" s="42"/>
      <c r="XO174" s="41"/>
      <c r="XP174" s="41"/>
      <c r="XQ174" s="41"/>
      <c r="XR174" s="42"/>
      <c r="XS174" s="41"/>
      <c r="XT174" s="41"/>
      <c r="XU174" s="41"/>
      <c r="XV174" s="42"/>
      <c r="XW174" s="41"/>
      <c r="XX174" s="41"/>
      <c r="XY174" s="41"/>
      <c r="XZ174" s="42"/>
      <c r="YA174" s="41"/>
      <c r="YB174" s="41"/>
      <c r="YC174" s="41"/>
      <c r="YD174" s="42"/>
      <c r="YE174" s="41"/>
      <c r="YF174" s="41"/>
      <c r="YG174" s="41"/>
      <c r="YH174" s="42"/>
      <c r="YI174" s="41"/>
      <c r="YJ174" s="41"/>
      <c r="YK174" s="41"/>
      <c r="YL174" s="42"/>
      <c r="YM174" s="41"/>
      <c r="YN174" s="41"/>
      <c r="YO174" s="41"/>
      <c r="YP174" s="42"/>
      <c r="YQ174" s="41"/>
      <c r="YR174" s="41"/>
      <c r="YS174" s="41"/>
      <c r="YT174" s="42"/>
      <c r="YU174" s="41"/>
      <c r="YV174" s="41"/>
      <c r="YW174" s="41"/>
      <c r="YX174" s="42"/>
      <c r="YY174" s="41"/>
      <c r="YZ174" s="41"/>
      <c r="ZA174" s="41"/>
      <c r="ZB174" s="42"/>
      <c r="ZC174" s="41"/>
      <c r="ZD174" s="41"/>
      <c r="ZE174" s="41"/>
      <c r="ZF174" s="42"/>
      <c r="ZG174" s="41"/>
      <c r="ZH174" s="41"/>
      <c r="ZI174" s="41"/>
      <c r="ZJ174" s="42"/>
      <c r="ZK174" s="41"/>
      <c r="ZL174" s="41"/>
      <c r="ZM174" s="41"/>
      <c r="ZN174" s="42"/>
      <c r="ZO174" s="41"/>
      <c r="ZP174" s="41"/>
      <c r="ZQ174" s="41"/>
      <c r="ZR174" s="42"/>
      <c r="ZS174" s="41"/>
      <c r="ZT174" s="41"/>
      <c r="ZU174" s="41"/>
      <c r="ZV174" s="42"/>
      <c r="ZW174" s="41"/>
      <c r="ZX174" s="41"/>
      <c r="ZY174" s="41"/>
      <c r="ZZ174" s="42"/>
      <c r="AAA174" s="41"/>
      <c r="AAB174" s="41"/>
      <c r="AAC174" s="41"/>
      <c r="AAD174" s="42"/>
      <c r="AAE174" s="41"/>
      <c r="AAF174" s="41"/>
      <c r="AAG174" s="41"/>
      <c r="AAH174" s="42"/>
      <c r="AAI174" s="41"/>
      <c r="AAJ174" s="41"/>
      <c r="AAK174" s="41"/>
      <c r="AAL174" s="42"/>
      <c r="AAM174" s="41"/>
      <c r="AAN174" s="41"/>
      <c r="AAO174" s="41"/>
      <c r="AAP174" s="42"/>
      <c r="AAQ174" s="41"/>
      <c r="AAR174" s="41"/>
      <c r="AAS174" s="41"/>
      <c r="AAT174" s="42"/>
      <c r="AAU174" s="41"/>
      <c r="AAV174" s="41"/>
      <c r="AAW174" s="41"/>
      <c r="AAX174" s="42"/>
      <c r="AAY174" s="41"/>
      <c r="AAZ174" s="41"/>
      <c r="ABA174" s="41"/>
      <c r="ABB174" s="42"/>
      <c r="ABC174" s="41"/>
      <c r="ABD174" s="41"/>
      <c r="ABE174" s="41"/>
      <c r="ABF174" s="42"/>
      <c r="ABG174" s="41"/>
      <c r="ABH174" s="41"/>
      <c r="ABI174" s="41"/>
      <c r="ABJ174" s="42"/>
      <c r="ABK174" s="41"/>
      <c r="ABL174" s="41"/>
      <c r="ABM174" s="41"/>
      <c r="ABN174" s="42"/>
      <c r="ABO174" s="41"/>
      <c r="ABP174" s="41"/>
      <c r="ABQ174" s="41"/>
      <c r="ABR174" s="42"/>
      <c r="ABS174" s="41"/>
      <c r="ABT174" s="41"/>
      <c r="ABU174" s="41"/>
      <c r="ABV174" s="42"/>
      <c r="ABW174" s="41"/>
      <c r="ABX174" s="41"/>
      <c r="ABY174" s="41"/>
      <c r="ABZ174" s="42"/>
      <c r="ACA174" s="41"/>
      <c r="ACB174" s="41"/>
      <c r="ACC174" s="41"/>
      <c r="ACD174" s="42"/>
      <c r="ACE174" s="41"/>
      <c r="ACF174" s="41"/>
      <c r="ACG174" s="41"/>
      <c r="ACH174" s="42"/>
      <c r="ACI174" s="41"/>
      <c r="ACJ174" s="41"/>
      <c r="ACK174" s="41"/>
      <c r="ACL174" s="42"/>
      <c r="ACM174" s="41"/>
      <c r="ACN174" s="41"/>
      <c r="ACO174" s="41"/>
      <c r="ACP174" s="42"/>
      <c r="ACQ174" s="41"/>
      <c r="ACR174" s="41"/>
      <c r="ACS174" s="41"/>
      <c r="ACT174" s="42"/>
      <c r="ACU174" s="41"/>
      <c r="ACV174" s="41"/>
      <c r="ACW174" s="41"/>
      <c r="ACX174" s="43"/>
      <c r="ACY174" s="44"/>
      <c r="ACZ174" s="45"/>
      <c r="ADA174" s="45"/>
      <c r="ADB174" s="42"/>
      <c r="ADC174" s="41"/>
      <c r="ADD174" s="41"/>
      <c r="ADE174" s="41"/>
      <c r="ADF174" s="42"/>
      <c r="ADG174" s="41"/>
      <c r="ADH174" s="41"/>
      <c r="ADI174" s="41"/>
      <c r="ADJ174" s="42"/>
      <c r="ADK174" s="41"/>
      <c r="ADL174" s="41"/>
      <c r="ADM174" s="41"/>
      <c r="ADN174" s="42"/>
      <c r="ADO174" s="41"/>
      <c r="ADP174" s="41"/>
      <c r="ADQ174" s="41"/>
      <c r="ADR174" s="42"/>
      <c r="ADS174" s="41"/>
      <c r="ADT174" s="41"/>
      <c r="ADU174" s="41"/>
      <c r="ADV174" s="42"/>
      <c r="ADW174" s="41"/>
      <c r="ADX174" s="41"/>
      <c r="ADY174" s="41"/>
      <c r="ADZ174" s="42"/>
      <c r="AEA174" s="41"/>
      <c r="AEB174" s="41"/>
      <c r="AEC174" s="41"/>
      <c r="AED174" s="42"/>
      <c r="AEE174" s="41"/>
      <c r="AEF174" s="41"/>
      <c r="AEG174" s="41"/>
      <c r="AEH174" s="42"/>
      <c r="AEI174" s="41"/>
      <c r="AEJ174" s="41"/>
      <c r="AEK174" s="41"/>
      <c r="AEL174" s="42"/>
      <c r="AEM174" s="41"/>
      <c r="AEN174" s="41"/>
      <c r="AEO174" s="41"/>
      <c r="AEP174" s="42"/>
      <c r="AEQ174" s="41"/>
      <c r="AER174" s="41"/>
      <c r="AES174" s="41"/>
      <c r="AET174" s="42"/>
      <c r="AEU174" s="41"/>
      <c r="AEV174" s="41"/>
      <c r="AEW174" s="41"/>
      <c r="AEX174" s="42"/>
      <c r="AEY174" s="41"/>
      <c r="AEZ174" s="41"/>
      <c r="AFA174" s="41"/>
      <c r="AFB174" s="42"/>
      <c r="AFC174" s="41"/>
      <c r="AFD174" s="41"/>
      <c r="AFE174" s="41"/>
      <c r="AFF174" s="42"/>
      <c r="AFG174" s="41"/>
      <c r="AFH174" s="41"/>
      <c r="AFI174" s="41"/>
      <c r="AFJ174" s="42"/>
      <c r="AFK174" s="41"/>
      <c r="AFL174" s="41"/>
      <c r="AFM174" s="41"/>
      <c r="AFN174" s="42"/>
      <c r="AFO174" s="41"/>
      <c r="AFP174" s="41"/>
      <c r="AFQ174" s="41"/>
      <c r="AFR174" s="42"/>
      <c r="AFS174" s="41"/>
      <c r="AFT174" s="41"/>
      <c r="AFU174" s="41"/>
      <c r="AFV174" s="42"/>
      <c r="AFW174" s="41"/>
      <c r="AFX174" s="41"/>
      <c r="AFY174" s="41"/>
      <c r="AFZ174" s="42"/>
      <c r="AGA174" s="41"/>
      <c r="AGB174" s="41"/>
      <c r="AGC174" s="41"/>
      <c r="AGD174" s="42"/>
      <c r="AGE174" s="41"/>
      <c r="AGF174" s="41"/>
      <c r="AGG174" s="41"/>
      <c r="AGH174" s="42"/>
      <c r="AGI174" s="41"/>
      <c r="AGJ174" s="41"/>
      <c r="AGK174" s="41"/>
      <c r="AGL174" s="42"/>
      <c r="AGM174" s="41"/>
      <c r="AGN174" s="41"/>
      <c r="AGO174" s="41"/>
      <c r="AGP174" s="42"/>
      <c r="AGQ174" s="41"/>
      <c r="AGR174" s="41"/>
      <c r="AGS174" s="41"/>
      <c r="AGT174" s="42"/>
      <c r="AGU174" s="41"/>
      <c r="AGV174" s="41"/>
      <c r="AGW174" s="41"/>
      <c r="AGX174" s="42"/>
      <c r="AGY174" s="41"/>
      <c r="AGZ174" s="41"/>
      <c r="AHA174" s="41"/>
      <c r="AHB174" s="42"/>
      <c r="AHC174" s="41"/>
      <c r="AHD174" s="41"/>
      <c r="AHE174" s="41"/>
      <c r="AHF174" s="42"/>
      <c r="AHG174" s="41"/>
      <c r="AHH174" s="41"/>
      <c r="AHI174" s="41"/>
      <c r="AHJ174" s="42"/>
      <c r="AHK174" s="41"/>
      <c r="AHL174" s="41"/>
      <c r="AHM174" s="41"/>
      <c r="AHN174" s="42"/>
      <c r="AHO174" s="41"/>
      <c r="AHP174" s="41"/>
      <c r="AHQ174" s="41"/>
      <c r="AHR174" s="42"/>
      <c r="AHS174" s="41"/>
      <c r="AHT174" s="41"/>
      <c r="AHU174" s="41"/>
      <c r="AHV174" s="42"/>
      <c r="AHW174" s="41"/>
      <c r="AHX174" s="41"/>
      <c r="AHY174" s="41"/>
      <c r="AHZ174" s="42"/>
      <c r="AIA174" s="41"/>
      <c r="AIB174" s="41"/>
      <c r="AIC174" s="41"/>
      <c r="AID174" s="42"/>
      <c r="AIE174" s="41"/>
      <c r="AIF174" s="41"/>
      <c r="AIG174" s="41"/>
      <c r="AIH174" s="42"/>
      <c r="AII174" s="41"/>
      <c r="AIJ174" s="41"/>
      <c r="AIK174" s="41"/>
      <c r="AIL174" s="42"/>
      <c r="AIM174" s="41"/>
      <c r="AIN174" s="41"/>
      <c r="AIO174" s="41"/>
      <c r="AIP174" s="42"/>
      <c r="AIQ174" s="41"/>
      <c r="AIR174" s="41"/>
      <c r="AIS174" s="41"/>
      <c r="AIT174" s="42"/>
      <c r="AIU174" s="41"/>
      <c r="AIV174" s="41"/>
      <c r="AIW174" s="41"/>
      <c r="AIX174" s="42"/>
      <c r="AIY174" s="41"/>
      <c r="AIZ174" s="41"/>
      <c r="AJA174" s="41"/>
      <c r="AJB174" s="43"/>
      <c r="AJC174" s="44"/>
      <c r="AJD174" s="45"/>
      <c r="AJE174" s="45"/>
      <c r="AJF174" s="42"/>
      <c r="AJG174" s="41"/>
      <c r="AJH174" s="41"/>
      <c r="AJI174" s="41"/>
      <c r="AJJ174" s="42"/>
      <c r="AJK174" s="41"/>
      <c r="AJL174" s="41"/>
      <c r="AJM174" s="41"/>
      <c r="AJN174" s="42"/>
      <c r="AJO174" s="41"/>
      <c r="AJP174" s="41"/>
      <c r="AJQ174" s="41"/>
      <c r="AJR174" s="42"/>
      <c r="AJS174" s="41"/>
      <c r="AJT174" s="41"/>
      <c r="AJU174" s="41"/>
      <c r="AJV174" s="42"/>
      <c r="AJW174" s="41"/>
      <c r="AJX174" s="41"/>
      <c r="AJY174" s="41"/>
      <c r="AJZ174" s="42"/>
      <c r="AKA174" s="41"/>
      <c r="AKB174" s="41"/>
      <c r="AKC174" s="41"/>
      <c r="AKD174" s="42"/>
      <c r="AKE174" s="41"/>
      <c r="AKF174" s="41"/>
      <c r="AKG174" s="41"/>
      <c r="AKH174" s="42"/>
      <c r="AKI174" s="41"/>
      <c r="AKJ174" s="41"/>
      <c r="AKK174" s="41"/>
      <c r="AKL174" s="42"/>
      <c r="AKM174" s="41"/>
      <c r="AKN174" s="41"/>
      <c r="AKO174" s="41"/>
      <c r="AKP174" s="42"/>
      <c r="AKQ174" s="41"/>
      <c r="AKR174" s="41"/>
      <c r="AKS174" s="41"/>
      <c r="AKT174" s="42"/>
      <c r="AKU174" s="41"/>
      <c r="AKV174" s="41"/>
      <c r="AKW174" s="41"/>
      <c r="AKX174" s="42"/>
      <c r="AKY174" s="41"/>
      <c r="AKZ174" s="41"/>
      <c r="ALA174" s="41"/>
      <c r="ALB174" s="42"/>
      <c r="ALC174" s="41"/>
      <c r="ALD174" s="41"/>
      <c r="ALE174" s="41"/>
      <c r="ALF174" s="42"/>
      <c r="ALG174" s="41"/>
      <c r="ALH174" s="41"/>
      <c r="ALI174" s="41"/>
      <c r="ALJ174" s="42"/>
      <c r="ALK174" s="41"/>
      <c r="ALL174" s="41"/>
      <c r="ALM174" s="41"/>
      <c r="ALN174" s="42"/>
      <c r="ALO174" s="41"/>
      <c r="ALP174" s="41"/>
      <c r="ALQ174" s="41"/>
      <c r="ALR174" s="42"/>
      <c r="ALS174" s="41"/>
      <c r="ALT174" s="41"/>
      <c r="ALU174" s="41"/>
      <c r="ALV174" s="42"/>
      <c r="ALW174" s="41"/>
      <c r="ALX174" s="41"/>
      <c r="ALY174" s="41"/>
      <c r="ALZ174" s="42"/>
      <c r="AMA174" s="41"/>
      <c r="AMB174" s="41"/>
      <c r="AMC174" s="41"/>
      <c r="AMD174" s="42"/>
      <c r="AME174" s="41"/>
      <c r="AMF174" s="41"/>
      <c r="AMG174" s="41"/>
      <c r="AMH174" s="42"/>
      <c r="AMI174" s="41"/>
      <c r="AMJ174" s="41"/>
      <c r="AMK174" s="41"/>
      <c r="AML174" s="42"/>
      <c r="AMM174" s="41"/>
      <c r="AMN174" s="41"/>
      <c r="AMO174" s="41"/>
      <c r="AMP174" s="42"/>
      <c r="AMQ174" s="41"/>
      <c r="AMR174" s="41"/>
      <c r="AMS174" s="41"/>
      <c r="AMT174" s="42"/>
      <c r="AMU174" s="41"/>
      <c r="AMV174" s="41"/>
      <c r="AMW174" s="41"/>
      <c r="AMX174" s="42"/>
      <c r="AMY174" s="41"/>
      <c r="AMZ174" s="41"/>
      <c r="ANA174" s="41"/>
      <c r="ANB174" s="42"/>
      <c r="ANC174" s="41"/>
      <c r="AND174" s="41"/>
      <c r="ANE174" s="41"/>
      <c r="ANF174" s="42"/>
      <c r="ANG174" s="41"/>
      <c r="ANH174" s="41"/>
      <c r="ANI174" s="41"/>
      <c r="ANJ174" s="42"/>
      <c r="ANK174" s="41"/>
      <c r="ANL174" s="41"/>
      <c r="ANM174" s="41"/>
      <c r="ANN174" s="42"/>
      <c r="ANO174" s="41"/>
      <c r="ANP174" s="41"/>
      <c r="ANQ174" s="41"/>
      <c r="ANR174" s="42"/>
      <c r="ANS174" s="41"/>
      <c r="ANT174" s="41"/>
      <c r="ANU174" s="41"/>
      <c r="ANV174" s="42"/>
      <c r="ANW174" s="41"/>
      <c r="ANX174" s="41"/>
      <c r="ANY174" s="41"/>
      <c r="ANZ174" s="42"/>
      <c r="AOA174" s="41"/>
      <c r="AOB174" s="41"/>
      <c r="AOC174" s="41"/>
      <c r="AOD174" s="42"/>
      <c r="AOE174" s="41"/>
      <c r="AOF174" s="41"/>
      <c r="AOG174" s="41"/>
      <c r="AOH174" s="42"/>
      <c r="AOI174" s="41"/>
      <c r="AOJ174" s="41"/>
      <c r="AOK174" s="41"/>
      <c r="AOL174" s="42"/>
      <c r="AOM174" s="41"/>
      <c r="AON174" s="41"/>
      <c r="AOO174" s="41"/>
      <c r="AOP174" s="42"/>
      <c r="AOQ174" s="41"/>
      <c r="AOR174" s="41"/>
      <c r="AOS174" s="41"/>
      <c r="AOT174" s="42"/>
      <c r="AOU174" s="41"/>
      <c r="AOV174" s="41"/>
      <c r="AOW174" s="41"/>
      <c r="AOX174" s="42"/>
      <c r="AOY174" s="41"/>
      <c r="AOZ174" s="41"/>
      <c r="APA174" s="41"/>
      <c r="APB174" s="42"/>
      <c r="APC174" s="41"/>
      <c r="APD174" s="41"/>
      <c r="APE174" s="41"/>
      <c r="APF174" s="43"/>
      <c r="APG174" s="44"/>
      <c r="APH174" s="45"/>
      <c r="API174" s="45"/>
      <c r="APJ174" s="42"/>
      <c r="APK174" s="41"/>
      <c r="APL174" s="41"/>
      <c r="APM174" s="41"/>
      <c r="APN174" s="42"/>
      <c r="APO174" s="41"/>
      <c r="APP174" s="41"/>
      <c r="APQ174" s="41"/>
      <c r="APR174" s="42"/>
      <c r="APS174" s="41"/>
      <c r="APT174" s="41"/>
      <c r="APU174" s="41"/>
      <c r="APV174" s="42"/>
      <c r="APW174" s="41"/>
      <c r="APX174" s="41"/>
      <c r="APY174" s="41"/>
      <c r="APZ174" s="42"/>
      <c r="AQA174" s="41"/>
      <c r="AQB174" s="41"/>
      <c r="AQC174" s="41"/>
      <c r="AQD174" s="42"/>
      <c r="AQE174" s="41"/>
      <c r="AQF174" s="41"/>
      <c r="AQG174" s="41"/>
      <c r="AQH174" s="42"/>
      <c r="AQI174" s="41"/>
      <c r="AQJ174" s="41"/>
      <c r="AQK174" s="41"/>
      <c r="AQL174" s="42"/>
      <c r="AQM174" s="41"/>
      <c r="AQN174" s="41"/>
      <c r="AQO174" s="41"/>
      <c r="AQP174" s="42"/>
      <c r="AQQ174" s="41"/>
      <c r="AQR174" s="41"/>
      <c r="AQS174" s="41"/>
      <c r="AQT174" s="42"/>
      <c r="AQU174" s="41"/>
      <c r="AQV174" s="41"/>
      <c r="AQW174" s="41"/>
      <c r="AQX174" s="42"/>
      <c r="AQY174" s="41"/>
      <c r="AQZ174" s="41"/>
      <c r="ARA174" s="41"/>
      <c r="ARB174" s="42"/>
      <c r="ARC174" s="41"/>
      <c r="ARD174" s="41"/>
      <c r="ARE174" s="41"/>
      <c r="ARF174" s="42"/>
      <c r="ARG174" s="41"/>
      <c r="ARH174" s="41"/>
      <c r="ARI174" s="41"/>
      <c r="ARJ174" s="42"/>
      <c r="ARK174" s="41"/>
      <c r="ARL174" s="41"/>
      <c r="ARM174" s="41"/>
      <c r="ARN174" s="42"/>
      <c r="ARO174" s="41"/>
      <c r="ARP174" s="41"/>
      <c r="ARQ174" s="41"/>
      <c r="ARR174" s="42"/>
      <c r="ARS174" s="41"/>
      <c r="ART174" s="41"/>
      <c r="ARU174" s="41"/>
      <c r="ARV174" s="42"/>
      <c r="ARW174" s="41"/>
      <c r="ARX174" s="41"/>
      <c r="ARY174" s="41"/>
      <c r="ARZ174" s="42"/>
      <c r="ASA174" s="41"/>
      <c r="ASB174" s="41"/>
      <c r="ASC174" s="41"/>
      <c r="ASD174" s="42"/>
      <c r="ASE174" s="41"/>
      <c r="ASF174" s="41"/>
      <c r="ASG174" s="41"/>
      <c r="ASH174" s="42"/>
      <c r="ASI174" s="41"/>
      <c r="ASJ174" s="41"/>
      <c r="ASK174" s="41"/>
      <c r="ASL174" s="42"/>
      <c r="ASM174" s="41"/>
      <c r="ASN174" s="41"/>
      <c r="ASO174" s="41"/>
      <c r="ASP174" s="42"/>
      <c r="ASQ174" s="41"/>
      <c r="ASR174" s="41"/>
      <c r="ASS174" s="41"/>
      <c r="AST174" s="42"/>
      <c r="ASU174" s="41"/>
      <c r="ASV174" s="41"/>
      <c r="ASW174" s="41"/>
      <c r="ASX174" s="42"/>
      <c r="ASY174" s="41"/>
      <c r="ASZ174" s="41"/>
      <c r="ATA174" s="41"/>
      <c r="ATB174" s="42"/>
      <c r="ATC174" s="41"/>
      <c r="ATD174" s="41"/>
      <c r="ATE174" s="41"/>
      <c r="ATF174" s="42"/>
      <c r="ATG174" s="41"/>
      <c r="ATH174" s="41"/>
      <c r="ATI174" s="41"/>
      <c r="ATJ174" s="42"/>
      <c r="ATK174" s="41"/>
      <c r="ATL174" s="41"/>
      <c r="ATM174" s="41"/>
      <c r="ATN174" s="42"/>
      <c r="ATO174" s="41"/>
      <c r="ATP174" s="41"/>
      <c r="ATQ174" s="41"/>
      <c r="ATR174" s="42"/>
      <c r="ATS174" s="41"/>
      <c r="ATT174" s="41"/>
      <c r="ATU174" s="41"/>
      <c r="ATV174" s="42"/>
      <c r="ATW174" s="41"/>
      <c r="ATX174" s="41"/>
      <c r="ATY174" s="41"/>
      <c r="ATZ174" s="42"/>
      <c r="AUA174" s="41"/>
      <c r="AUB174" s="41"/>
      <c r="AUC174" s="41"/>
      <c r="AUD174" s="42"/>
      <c r="AUE174" s="41"/>
      <c r="AUF174" s="41"/>
      <c r="AUG174" s="41"/>
      <c r="AUH174" s="42"/>
      <c r="AUI174" s="41"/>
      <c r="AUJ174" s="41"/>
      <c r="AUK174" s="41"/>
      <c r="AUL174" s="42"/>
      <c r="AUM174" s="41"/>
      <c r="AUN174" s="41"/>
      <c r="AUO174" s="41"/>
      <c r="AUP174" s="42"/>
      <c r="AUQ174" s="41"/>
      <c r="AUR174" s="41"/>
      <c r="AUS174" s="41"/>
      <c r="AUT174" s="42"/>
      <c r="AUU174" s="41"/>
      <c r="AUV174" s="41"/>
      <c r="AUW174" s="41"/>
      <c r="AUX174" s="42"/>
      <c r="AUY174" s="41"/>
      <c r="AUZ174" s="41"/>
      <c r="AVA174" s="41"/>
      <c r="AVB174" s="42"/>
      <c r="AVC174" s="41"/>
      <c r="AVD174" s="41"/>
      <c r="AVE174" s="41"/>
      <c r="AVF174" s="42"/>
      <c r="AVG174" s="41"/>
      <c r="AVH174" s="41"/>
      <c r="AVI174" s="41"/>
      <c r="AVJ174" s="43"/>
      <c r="AVK174" s="44"/>
      <c r="AVL174" s="45"/>
      <c r="AVM174" s="45"/>
      <c r="AVN174" s="42"/>
      <c r="AVO174" s="41"/>
      <c r="AVP174" s="41"/>
      <c r="AVQ174" s="41"/>
      <c r="AVR174" s="42"/>
      <c r="AVS174" s="41"/>
      <c r="AVT174" s="41"/>
      <c r="AVU174" s="41"/>
      <c r="AVV174" s="42"/>
      <c r="AVW174" s="41"/>
      <c r="AVX174" s="41"/>
      <c r="AVY174" s="41"/>
      <c r="AVZ174" s="42"/>
      <c r="AWA174" s="41"/>
      <c r="AWB174" s="41"/>
      <c r="AWC174" s="41"/>
      <c r="AWD174" s="42"/>
      <c r="AWE174" s="41"/>
      <c r="AWF174" s="41"/>
      <c r="AWG174" s="41"/>
      <c r="AWH174" s="42"/>
      <c r="AWI174" s="41"/>
      <c r="AWJ174" s="41"/>
      <c r="AWK174" s="41"/>
      <c r="AWL174" s="42"/>
      <c r="AWM174" s="41"/>
      <c r="AWN174" s="41"/>
      <c r="AWO174" s="41"/>
      <c r="AWP174" s="42"/>
      <c r="AWQ174" s="41"/>
      <c r="AWR174" s="41"/>
      <c r="AWS174" s="41"/>
      <c r="AWT174" s="42"/>
      <c r="AWU174" s="41"/>
      <c r="AWV174" s="41"/>
      <c r="AWW174" s="41"/>
      <c r="AWX174" s="42"/>
      <c r="AWY174" s="41"/>
      <c r="AWZ174" s="41"/>
      <c r="AXA174" s="41"/>
      <c r="AXB174" s="42"/>
      <c r="AXC174" s="41"/>
      <c r="AXD174" s="41"/>
      <c r="AXE174" s="41"/>
      <c r="AXF174" s="42"/>
      <c r="AXG174" s="41"/>
      <c r="AXH174" s="41"/>
      <c r="AXI174" s="41"/>
      <c r="AXJ174" s="42"/>
      <c r="AXK174" s="41"/>
      <c r="AXL174" s="41"/>
      <c r="AXM174" s="41"/>
      <c r="AXN174" s="42"/>
      <c r="AXO174" s="41"/>
      <c r="AXP174" s="41"/>
      <c r="AXQ174" s="41"/>
      <c r="AXR174" s="42"/>
      <c r="AXS174" s="41"/>
      <c r="AXT174" s="41"/>
      <c r="AXU174" s="41"/>
      <c r="AXV174" s="42"/>
      <c r="AXW174" s="41"/>
      <c r="AXX174" s="41"/>
      <c r="AXY174" s="41"/>
      <c r="AXZ174" s="42"/>
      <c r="AYA174" s="41"/>
      <c r="AYB174" s="41"/>
      <c r="AYC174" s="41"/>
      <c r="AYD174" s="42"/>
      <c r="AYE174" s="41"/>
      <c r="AYF174" s="41"/>
      <c r="AYG174" s="41"/>
      <c r="AYH174" s="42"/>
      <c r="AYI174" s="41"/>
      <c r="AYJ174" s="41"/>
      <c r="AYK174" s="41"/>
      <c r="AYL174" s="42"/>
      <c r="AYM174" s="41"/>
      <c r="AYN174" s="41"/>
      <c r="AYO174" s="41"/>
      <c r="AYP174" s="42"/>
      <c r="AYQ174" s="41"/>
      <c r="AYR174" s="41"/>
      <c r="AYS174" s="41"/>
      <c r="AYT174" s="42"/>
      <c r="AYU174" s="41"/>
      <c r="AYV174" s="41"/>
      <c r="AYW174" s="41"/>
      <c r="AYX174" s="42"/>
      <c r="AYY174" s="41"/>
      <c r="AYZ174" s="41"/>
      <c r="AZA174" s="41"/>
      <c r="AZB174" s="42"/>
      <c r="AZC174" s="41"/>
      <c r="AZD174" s="41"/>
      <c r="AZE174" s="41"/>
      <c r="AZF174" s="42"/>
      <c r="AZG174" s="41"/>
      <c r="AZH174" s="41"/>
      <c r="AZI174" s="41"/>
      <c r="AZJ174" s="42"/>
      <c r="AZK174" s="41"/>
      <c r="AZL174" s="41"/>
      <c r="AZM174" s="41"/>
      <c r="AZN174" s="42"/>
      <c r="AZO174" s="41"/>
      <c r="AZP174" s="41"/>
      <c r="AZQ174" s="41"/>
      <c r="AZR174" s="42"/>
      <c r="AZS174" s="41"/>
      <c r="AZT174" s="41"/>
      <c r="AZU174" s="41"/>
      <c r="AZV174" s="42"/>
      <c r="AZW174" s="41"/>
      <c r="AZX174" s="41"/>
      <c r="AZY174" s="41"/>
      <c r="AZZ174" s="42"/>
      <c r="BAA174" s="41"/>
      <c r="BAB174" s="41"/>
      <c r="BAC174" s="41"/>
      <c r="BAD174" s="42"/>
      <c r="BAE174" s="41"/>
      <c r="BAF174" s="41"/>
      <c r="BAG174" s="41"/>
      <c r="BAH174" s="42"/>
      <c r="BAI174" s="41"/>
      <c r="BAJ174" s="41"/>
      <c r="BAK174" s="41"/>
      <c r="BAL174" s="42"/>
      <c r="BAM174" s="41"/>
      <c r="BAN174" s="41"/>
      <c r="BAO174" s="41"/>
      <c r="BAP174" s="42"/>
      <c r="BAQ174" s="41"/>
      <c r="BAR174" s="41"/>
      <c r="BAS174" s="41"/>
      <c r="BAT174" s="42"/>
      <c r="BAU174" s="41"/>
      <c r="BAV174" s="41"/>
      <c r="BAW174" s="41"/>
      <c r="BAX174" s="42"/>
      <c r="BAY174" s="41"/>
      <c r="BAZ174" s="41"/>
      <c r="BBA174" s="41"/>
      <c r="BBB174" s="42"/>
      <c r="BBC174" s="41"/>
      <c r="BBD174" s="41"/>
      <c r="BBE174" s="41"/>
      <c r="BBF174" s="42"/>
      <c r="BBG174" s="41"/>
      <c r="BBH174" s="41"/>
      <c r="BBI174" s="41"/>
      <c r="BBJ174" s="42"/>
      <c r="BBK174" s="41"/>
      <c r="BBL174" s="41"/>
      <c r="BBM174" s="41"/>
      <c r="BBN174" s="43"/>
      <c r="BBO174" s="44"/>
      <c r="BBP174" s="45"/>
      <c r="BBQ174" s="45"/>
      <c r="BBR174" s="42"/>
      <c r="BBS174" s="41"/>
      <c r="BBT174" s="41"/>
      <c r="BBU174" s="41"/>
      <c r="BBV174" s="42"/>
      <c r="BBW174" s="41"/>
      <c r="BBX174" s="41"/>
      <c r="BBY174" s="41"/>
      <c r="BBZ174" s="42"/>
      <c r="BCA174" s="41"/>
      <c r="BCB174" s="41"/>
      <c r="BCC174" s="41"/>
      <c r="BCD174" s="42"/>
      <c r="BCE174" s="41"/>
      <c r="BCF174" s="41"/>
      <c r="BCG174" s="41"/>
      <c r="BCH174" s="42"/>
      <c r="BCI174" s="41"/>
      <c r="BCJ174" s="41"/>
      <c r="BCK174" s="41"/>
      <c r="BCL174" s="42"/>
      <c r="BCM174" s="41"/>
      <c r="BCN174" s="41"/>
      <c r="BCO174" s="41"/>
      <c r="BCP174" s="42"/>
      <c r="BCQ174" s="41"/>
      <c r="BCR174" s="41"/>
      <c r="BCS174" s="41"/>
      <c r="BCT174" s="42"/>
      <c r="BCU174" s="41"/>
      <c r="BCV174" s="41"/>
      <c r="BCW174" s="41"/>
      <c r="BCX174" s="42"/>
      <c r="BCY174" s="41"/>
      <c r="BCZ174" s="41"/>
      <c r="BDA174" s="41"/>
      <c r="BDB174" s="42"/>
      <c r="BDC174" s="41"/>
      <c r="BDD174" s="41"/>
      <c r="BDE174" s="41"/>
      <c r="BDF174" s="42"/>
      <c r="BDG174" s="41"/>
      <c r="BDH174" s="41"/>
      <c r="BDI174" s="41"/>
      <c r="BDJ174" s="42"/>
      <c r="BDK174" s="41"/>
      <c r="BDL174" s="41"/>
      <c r="BDM174" s="41"/>
      <c r="BDN174" s="42"/>
      <c r="BDO174" s="41"/>
      <c r="BDP174" s="41"/>
      <c r="BDQ174" s="41"/>
      <c r="BDR174" s="42"/>
      <c r="BDS174" s="41"/>
      <c r="BDT174" s="41"/>
      <c r="BDU174" s="41"/>
      <c r="BDV174" s="42"/>
      <c r="BDW174" s="41"/>
      <c r="BDX174" s="41"/>
      <c r="BDY174" s="41"/>
      <c r="BDZ174" s="42"/>
      <c r="BEA174" s="41"/>
      <c r="BEB174" s="41"/>
      <c r="BEC174" s="41"/>
      <c r="BED174" s="42"/>
      <c r="BEE174" s="41"/>
      <c r="BEF174" s="41"/>
      <c r="BEG174" s="41"/>
      <c r="BEH174" s="42"/>
      <c r="BEI174" s="41"/>
      <c r="BEJ174" s="41"/>
      <c r="BEK174" s="41"/>
      <c r="BEL174" s="42"/>
      <c r="BEM174" s="41"/>
      <c r="BEN174" s="41"/>
      <c r="BEO174" s="41"/>
      <c r="BEP174" s="42"/>
      <c r="BEQ174" s="41"/>
      <c r="BER174" s="41"/>
      <c r="BES174" s="41"/>
      <c r="BET174" s="42"/>
      <c r="BEU174" s="41"/>
      <c r="BEV174" s="41"/>
      <c r="BEW174" s="41"/>
      <c r="BEX174" s="42"/>
      <c r="BEY174" s="41"/>
      <c r="BEZ174" s="41"/>
      <c r="BFA174" s="41"/>
      <c r="BFB174" s="42"/>
      <c r="BFC174" s="41"/>
      <c r="BFD174" s="41"/>
      <c r="BFE174" s="41"/>
      <c r="BFF174" s="42"/>
      <c r="BFG174" s="41"/>
      <c r="BFH174" s="41"/>
      <c r="BFI174" s="41"/>
      <c r="BFJ174" s="42"/>
      <c r="BFK174" s="41"/>
      <c r="BFL174" s="41"/>
      <c r="BFM174" s="41"/>
      <c r="BFN174" s="42"/>
      <c r="BFO174" s="41"/>
      <c r="BFP174" s="41"/>
      <c r="BFQ174" s="41"/>
      <c r="BFR174" s="42"/>
      <c r="BFS174" s="41"/>
      <c r="BFT174" s="41"/>
      <c r="BFU174" s="41"/>
      <c r="BFV174" s="42"/>
      <c r="BFW174" s="41"/>
      <c r="BFX174" s="41"/>
      <c r="BFY174" s="41"/>
      <c r="BFZ174" s="42"/>
      <c r="BGA174" s="41"/>
      <c r="BGB174" s="41"/>
      <c r="BGC174" s="41"/>
      <c r="BGD174" s="42"/>
      <c r="BGE174" s="41"/>
      <c r="BGF174" s="41"/>
      <c r="BGG174" s="41"/>
      <c r="BGH174" s="42"/>
      <c r="BGI174" s="41"/>
      <c r="BGJ174" s="41"/>
      <c r="BGK174" s="41"/>
      <c r="BGL174" s="42"/>
      <c r="BGM174" s="41"/>
      <c r="BGN174" s="41"/>
      <c r="BGO174" s="41"/>
      <c r="BGP174" s="42"/>
      <c r="BGQ174" s="41"/>
      <c r="BGR174" s="41"/>
      <c r="BGS174" s="41"/>
      <c r="BGT174" s="42"/>
      <c r="BGU174" s="41"/>
      <c r="BGV174" s="41"/>
      <c r="BGW174" s="41"/>
      <c r="BGX174" s="42"/>
      <c r="BGY174" s="41"/>
      <c r="BGZ174" s="41"/>
      <c r="BHA174" s="41"/>
      <c r="BHB174" s="42"/>
      <c r="BHC174" s="41"/>
      <c r="BHD174" s="41"/>
      <c r="BHE174" s="41"/>
      <c r="BHF174" s="42"/>
      <c r="BHG174" s="41"/>
      <c r="BHH174" s="41"/>
      <c r="BHI174" s="41"/>
      <c r="BHJ174" s="42"/>
      <c r="BHK174" s="41"/>
      <c r="BHL174" s="41"/>
      <c r="BHM174" s="41"/>
      <c r="BHN174" s="42"/>
      <c r="BHO174" s="41"/>
      <c r="BHP174" s="41"/>
      <c r="BHQ174" s="41"/>
      <c r="BHR174" s="43"/>
      <c r="BHS174" s="44"/>
      <c r="BHT174" s="45"/>
      <c r="BHU174" s="45"/>
      <c r="BHV174" s="42"/>
      <c r="BHW174" s="41"/>
      <c r="BHX174" s="41"/>
      <c r="BHY174" s="41"/>
      <c r="BHZ174" s="42"/>
      <c r="BIA174" s="41"/>
      <c r="BIB174" s="41"/>
      <c r="BIC174" s="41"/>
      <c r="BID174" s="42"/>
      <c r="BIE174" s="41"/>
      <c r="BIF174" s="41"/>
      <c r="BIG174" s="41"/>
      <c r="BIH174" s="42"/>
      <c r="BII174" s="41"/>
      <c r="BIJ174" s="41"/>
      <c r="BIK174" s="41"/>
      <c r="BIL174" s="42"/>
      <c r="BIM174" s="41"/>
      <c r="BIN174" s="41"/>
      <c r="BIO174" s="41"/>
      <c r="BIP174" s="42"/>
      <c r="BIQ174" s="41"/>
      <c r="BIR174" s="41"/>
      <c r="BIS174" s="41"/>
      <c r="BIT174" s="42"/>
      <c r="BIU174" s="41"/>
      <c r="BIV174" s="41"/>
      <c r="BIW174" s="41"/>
      <c r="BIX174" s="42"/>
      <c r="BIY174" s="41"/>
      <c r="BIZ174" s="41"/>
      <c r="BJA174" s="41"/>
      <c r="BJB174" s="42"/>
      <c r="BJC174" s="41"/>
      <c r="BJD174" s="41"/>
      <c r="BJE174" s="41"/>
      <c r="BJF174" s="42"/>
      <c r="BJG174" s="41"/>
      <c r="BJH174" s="41"/>
      <c r="BJI174" s="41"/>
      <c r="BJJ174" s="42"/>
      <c r="BJK174" s="41"/>
      <c r="BJL174" s="41"/>
      <c r="BJM174" s="41"/>
      <c r="BJN174" s="42"/>
      <c r="BJO174" s="41"/>
      <c r="BJP174" s="41"/>
      <c r="BJQ174" s="41"/>
      <c r="BJR174" s="42"/>
      <c r="BJS174" s="41"/>
      <c r="BJT174" s="41"/>
      <c r="BJU174" s="41"/>
      <c r="BJV174" s="42"/>
      <c r="BJW174" s="41"/>
      <c r="BJX174" s="41"/>
      <c r="BJY174" s="41"/>
      <c r="BJZ174" s="42"/>
      <c r="BKA174" s="41"/>
      <c r="BKB174" s="41"/>
      <c r="BKC174" s="41"/>
      <c r="BKD174" s="42"/>
      <c r="BKE174" s="41"/>
      <c r="BKF174" s="41"/>
      <c r="BKG174" s="41"/>
      <c r="BKH174" s="42"/>
      <c r="BKI174" s="41"/>
      <c r="BKJ174" s="41"/>
      <c r="BKK174" s="41"/>
      <c r="BKL174" s="42"/>
      <c r="BKM174" s="41"/>
      <c r="BKN174" s="41"/>
      <c r="BKO174" s="41"/>
      <c r="BKP174" s="42"/>
      <c r="BKQ174" s="41"/>
      <c r="BKR174" s="41"/>
      <c r="BKS174" s="41"/>
      <c r="BKT174" s="42"/>
      <c r="BKU174" s="41"/>
      <c r="BKV174" s="41"/>
      <c r="BKW174" s="41"/>
      <c r="BKX174" s="42"/>
      <c r="BKY174" s="41"/>
      <c r="BKZ174" s="41"/>
      <c r="BLA174" s="41"/>
      <c r="BLB174" s="42"/>
      <c r="BLC174" s="41"/>
      <c r="BLD174" s="41"/>
      <c r="BLE174" s="41"/>
      <c r="BLF174" s="42"/>
      <c r="BLG174" s="41"/>
      <c r="BLH174" s="41"/>
      <c r="BLI174" s="41"/>
      <c r="BLJ174" s="42"/>
      <c r="BLK174" s="41"/>
      <c r="BLL174" s="41"/>
      <c r="BLM174" s="41"/>
      <c r="BLN174" s="42"/>
      <c r="BLO174" s="41"/>
      <c r="BLP174" s="41"/>
      <c r="BLQ174" s="41"/>
      <c r="BLR174" s="42"/>
      <c r="BLS174" s="41"/>
      <c r="BLT174" s="41"/>
      <c r="BLU174" s="41"/>
      <c r="BLV174" s="42"/>
      <c r="BLW174" s="41"/>
      <c r="BLX174" s="41"/>
      <c r="BLY174" s="41"/>
      <c r="BLZ174" s="42"/>
      <c r="BMA174" s="41"/>
      <c r="BMB174" s="41"/>
      <c r="BMC174" s="41"/>
      <c r="BMD174" s="42"/>
      <c r="BME174" s="41"/>
      <c r="BMF174" s="41"/>
      <c r="BMG174" s="41"/>
      <c r="BMH174" s="42"/>
      <c r="BMI174" s="41"/>
      <c r="BMJ174" s="41"/>
      <c r="BMK174" s="41"/>
      <c r="BML174" s="42"/>
      <c r="BMM174" s="41"/>
      <c r="BMN174" s="41"/>
      <c r="BMO174" s="41"/>
      <c r="BMP174" s="42"/>
      <c r="BMQ174" s="41"/>
      <c r="BMR174" s="41"/>
      <c r="BMS174" s="41"/>
      <c r="BMT174" s="42"/>
      <c r="BMU174" s="41"/>
      <c r="BMV174" s="41"/>
      <c r="BMW174" s="41"/>
      <c r="BMX174" s="42"/>
      <c r="BMY174" s="41"/>
      <c r="BMZ174" s="41"/>
      <c r="BNA174" s="41"/>
      <c r="BNB174" s="42"/>
      <c r="BNC174" s="41"/>
      <c r="BND174" s="41"/>
      <c r="BNE174" s="41"/>
      <c r="BNF174" s="42"/>
      <c r="BNG174" s="41"/>
      <c r="BNH174" s="41"/>
      <c r="BNI174" s="41"/>
      <c r="BNJ174" s="42"/>
      <c r="BNK174" s="41"/>
      <c r="BNL174" s="41"/>
      <c r="BNM174" s="41"/>
      <c r="BNN174" s="42"/>
      <c r="BNO174" s="41"/>
      <c r="BNP174" s="41"/>
      <c r="BNQ174" s="41"/>
      <c r="BNR174" s="42"/>
      <c r="BNS174" s="41"/>
      <c r="BNT174" s="41"/>
      <c r="BNU174" s="41"/>
      <c r="BNV174" s="43"/>
      <c r="BNW174" s="44"/>
      <c r="BNX174" s="45"/>
      <c r="BNY174" s="45"/>
      <c r="BNZ174" s="42"/>
      <c r="BOA174" s="41"/>
      <c r="BOB174" s="41"/>
      <c r="BOC174" s="41"/>
      <c r="BOD174" s="42"/>
      <c r="BOE174" s="41"/>
      <c r="BOF174" s="41"/>
      <c r="BOG174" s="41"/>
      <c r="BOH174" s="42"/>
      <c r="BOI174" s="41"/>
      <c r="BOJ174" s="41"/>
      <c r="BOK174" s="41"/>
      <c r="BOL174" s="42"/>
      <c r="BOM174" s="41"/>
      <c r="BON174" s="41"/>
      <c r="BOO174" s="41"/>
      <c r="BOP174" s="42"/>
      <c r="BOQ174" s="41"/>
      <c r="BOR174" s="41"/>
      <c r="BOS174" s="41"/>
      <c r="BOT174" s="42"/>
      <c r="BOU174" s="41"/>
      <c r="BOV174" s="41"/>
      <c r="BOW174" s="41"/>
      <c r="BOX174" s="42"/>
      <c r="BOY174" s="41"/>
      <c r="BOZ174" s="41"/>
      <c r="BPA174" s="41"/>
      <c r="BPB174" s="42"/>
      <c r="BPC174" s="41"/>
      <c r="BPD174" s="41"/>
      <c r="BPE174" s="41"/>
      <c r="BPF174" s="42"/>
      <c r="BPG174" s="41"/>
      <c r="BPH174" s="41"/>
      <c r="BPI174" s="41"/>
      <c r="BPJ174" s="42"/>
      <c r="BPK174" s="41"/>
      <c r="BPL174" s="41"/>
      <c r="BPM174" s="41"/>
      <c r="BPN174" s="42"/>
      <c r="BPO174" s="41"/>
      <c r="BPP174" s="41"/>
      <c r="BPQ174" s="41"/>
      <c r="BPR174" s="42"/>
      <c r="BPS174" s="41"/>
      <c r="BPT174" s="41"/>
      <c r="BPU174" s="41"/>
      <c r="BPV174" s="42"/>
      <c r="BPW174" s="41"/>
      <c r="BPX174" s="41"/>
      <c r="BPY174" s="41"/>
      <c r="BPZ174" s="42"/>
      <c r="BQA174" s="41"/>
      <c r="BQB174" s="41"/>
      <c r="BQC174" s="41"/>
      <c r="BQD174" s="42"/>
      <c r="BQE174" s="41"/>
      <c r="BQF174" s="41"/>
      <c r="BQG174" s="41"/>
      <c r="BQH174" s="42"/>
      <c r="BQI174" s="41"/>
      <c r="BQJ174" s="41"/>
      <c r="BQK174" s="41"/>
      <c r="BQL174" s="42"/>
      <c r="BQM174" s="41"/>
      <c r="BQN174" s="41"/>
      <c r="BQO174" s="41"/>
      <c r="BQP174" s="42"/>
      <c r="BQQ174" s="41"/>
      <c r="BQR174" s="41"/>
      <c r="BQS174" s="41"/>
      <c r="BQT174" s="42"/>
      <c r="BQU174" s="41"/>
      <c r="BQV174" s="41"/>
      <c r="BQW174" s="41"/>
      <c r="BQX174" s="42"/>
      <c r="BQY174" s="41"/>
      <c r="BQZ174" s="41"/>
      <c r="BRA174" s="41"/>
      <c r="BRB174" s="42"/>
      <c r="BRC174" s="41"/>
      <c r="BRD174" s="41"/>
      <c r="BRE174" s="41"/>
      <c r="BRF174" s="42"/>
      <c r="BRG174" s="41"/>
      <c r="BRH174" s="41"/>
      <c r="BRI174" s="41"/>
      <c r="BRJ174" s="42"/>
      <c r="BRK174" s="41"/>
      <c r="BRL174" s="41"/>
      <c r="BRM174" s="41"/>
      <c r="BRN174" s="42"/>
      <c r="BRO174" s="41"/>
      <c r="BRP174" s="41"/>
      <c r="BRQ174" s="41"/>
      <c r="BRR174" s="42"/>
      <c r="BRS174" s="41"/>
      <c r="BRT174" s="41"/>
      <c r="BRU174" s="41"/>
      <c r="BRV174" s="42"/>
      <c r="BRW174" s="41"/>
      <c r="BRX174" s="41"/>
      <c r="BRY174" s="41"/>
      <c r="BRZ174" s="42"/>
      <c r="BSA174" s="41"/>
      <c r="BSB174" s="41"/>
      <c r="BSC174" s="41"/>
      <c r="BSD174" s="42"/>
      <c r="BSE174" s="41"/>
      <c r="BSF174" s="41"/>
      <c r="BSG174" s="41"/>
      <c r="BSH174" s="42"/>
      <c r="BSI174" s="41"/>
      <c r="BSJ174" s="41"/>
      <c r="BSK174" s="41"/>
      <c r="BSL174" s="42"/>
      <c r="BSM174" s="41"/>
      <c r="BSN174" s="41"/>
      <c r="BSO174" s="41"/>
      <c r="BSP174" s="42"/>
      <c r="BSQ174" s="41"/>
      <c r="BSR174" s="41"/>
      <c r="BSS174" s="41"/>
      <c r="BST174" s="42"/>
      <c r="BSU174" s="41"/>
      <c r="BSV174" s="41"/>
      <c r="BSW174" s="41"/>
      <c r="BSX174" s="42"/>
      <c r="BSY174" s="41"/>
      <c r="BSZ174" s="41"/>
      <c r="BTA174" s="41"/>
      <c r="BTB174" s="42"/>
      <c r="BTC174" s="41"/>
      <c r="BTD174" s="41"/>
      <c r="BTE174" s="41"/>
      <c r="BTF174" s="42"/>
      <c r="BTG174" s="41"/>
      <c r="BTH174" s="41"/>
      <c r="BTI174" s="41"/>
      <c r="BTJ174" s="42"/>
      <c r="BTK174" s="41"/>
      <c r="BTL174" s="41"/>
      <c r="BTM174" s="41"/>
      <c r="BTN174" s="42"/>
      <c r="BTO174" s="41"/>
      <c r="BTP174" s="41"/>
      <c r="BTQ174" s="41"/>
      <c r="BTR174" s="42"/>
      <c r="BTS174" s="41"/>
      <c r="BTT174" s="41"/>
      <c r="BTU174" s="41"/>
      <c r="BTV174" s="42"/>
      <c r="BTW174" s="41"/>
      <c r="BTX174" s="41"/>
      <c r="BTY174" s="41"/>
      <c r="BTZ174" s="43"/>
      <c r="BUA174" s="44"/>
      <c r="BUB174" s="45"/>
      <c r="BUC174" s="45"/>
      <c r="BUD174" s="42"/>
      <c r="BUE174" s="41"/>
      <c r="BUF174" s="41"/>
      <c r="BUG174" s="41"/>
      <c r="BUH174" s="42"/>
      <c r="BUI174" s="41"/>
      <c r="BUJ174" s="41"/>
      <c r="BUK174" s="41"/>
      <c r="BUL174" s="42"/>
      <c r="BUM174" s="41"/>
      <c r="BUN174" s="41"/>
      <c r="BUO174" s="41"/>
      <c r="BUP174" s="42"/>
      <c r="BUQ174" s="41"/>
      <c r="BUR174" s="41"/>
      <c r="BUS174" s="41"/>
      <c r="BUT174" s="42"/>
      <c r="BUU174" s="41"/>
      <c r="BUV174" s="41"/>
      <c r="BUW174" s="41"/>
      <c r="BUX174" s="42"/>
      <c r="BUY174" s="41"/>
      <c r="BUZ174" s="41"/>
      <c r="BVA174" s="41"/>
      <c r="BVB174" s="42"/>
      <c r="BVC174" s="41"/>
      <c r="BVD174" s="41"/>
      <c r="BVE174" s="41"/>
      <c r="BVF174" s="42"/>
      <c r="BVG174" s="41"/>
      <c r="BVH174" s="41"/>
      <c r="BVI174" s="41"/>
      <c r="BVJ174" s="42"/>
      <c r="BVK174" s="41"/>
      <c r="BVL174" s="41"/>
      <c r="BVM174" s="41"/>
      <c r="BVN174" s="42"/>
      <c r="BVO174" s="41"/>
      <c r="BVP174" s="41"/>
      <c r="BVQ174" s="41"/>
      <c r="BVR174" s="42"/>
      <c r="BVS174" s="41"/>
      <c r="BVT174" s="41"/>
      <c r="BVU174" s="41"/>
      <c r="BVV174" s="42"/>
      <c r="BVW174" s="41"/>
      <c r="BVX174" s="41"/>
      <c r="BVY174" s="41"/>
      <c r="BVZ174" s="42"/>
      <c r="BWA174" s="41"/>
      <c r="BWB174" s="41"/>
      <c r="BWC174" s="41"/>
      <c r="BWD174" s="42"/>
      <c r="BWE174" s="41"/>
      <c r="BWF174" s="41"/>
      <c r="BWG174" s="41"/>
      <c r="BWH174" s="42"/>
      <c r="BWI174" s="41"/>
      <c r="BWJ174" s="41"/>
      <c r="BWK174" s="41"/>
      <c r="BWL174" s="42"/>
      <c r="BWM174" s="41"/>
      <c r="BWN174" s="41"/>
      <c r="BWO174" s="41"/>
      <c r="BWP174" s="42"/>
      <c r="BWQ174" s="41"/>
      <c r="BWR174" s="41"/>
      <c r="BWS174" s="41"/>
      <c r="BWT174" s="42"/>
      <c r="BWU174" s="41"/>
      <c r="BWV174" s="41"/>
      <c r="BWW174" s="41"/>
      <c r="BWX174" s="42"/>
      <c r="BWY174" s="41"/>
      <c r="BWZ174" s="41"/>
      <c r="BXA174" s="41"/>
      <c r="BXB174" s="42"/>
      <c r="BXC174" s="41"/>
      <c r="BXD174" s="41"/>
      <c r="BXE174" s="41"/>
      <c r="BXF174" s="42"/>
      <c r="BXG174" s="41"/>
      <c r="BXH174" s="41"/>
      <c r="BXI174" s="41"/>
      <c r="BXJ174" s="42"/>
      <c r="BXK174" s="41"/>
      <c r="BXL174" s="41"/>
      <c r="BXM174" s="41"/>
      <c r="BXN174" s="42"/>
      <c r="BXO174" s="41"/>
      <c r="BXP174" s="41"/>
      <c r="BXQ174" s="41"/>
      <c r="BXR174" s="42"/>
      <c r="BXS174" s="41"/>
      <c r="BXT174" s="41"/>
      <c r="BXU174" s="41"/>
      <c r="BXV174" s="42"/>
      <c r="BXW174" s="41"/>
      <c r="BXX174" s="41"/>
      <c r="BXY174" s="41"/>
      <c r="BXZ174" s="42"/>
      <c r="BYA174" s="41"/>
      <c r="BYB174" s="41"/>
      <c r="BYC174" s="41"/>
      <c r="BYD174" s="42"/>
      <c r="BYE174" s="41"/>
      <c r="BYF174" s="41"/>
      <c r="BYG174" s="41"/>
      <c r="BYH174" s="42"/>
      <c r="BYI174" s="41"/>
      <c r="BYJ174" s="41"/>
      <c r="BYK174" s="41"/>
      <c r="BYL174" s="42"/>
      <c r="BYM174" s="41"/>
      <c r="BYN174" s="41"/>
      <c r="BYO174" s="41"/>
      <c r="BYP174" s="42"/>
      <c r="BYQ174" s="41"/>
      <c r="BYR174" s="41"/>
      <c r="BYS174" s="41"/>
      <c r="BYT174" s="42"/>
      <c r="BYU174" s="41"/>
      <c r="BYV174" s="41"/>
      <c r="BYW174" s="41"/>
      <c r="BYX174" s="42"/>
      <c r="BYY174" s="41"/>
      <c r="BYZ174" s="41"/>
      <c r="BZA174" s="41"/>
      <c r="BZB174" s="42"/>
      <c r="BZC174" s="41"/>
      <c r="BZD174" s="41"/>
      <c r="BZE174" s="41"/>
      <c r="BZF174" s="42"/>
      <c r="BZG174" s="41"/>
      <c r="BZH174" s="41"/>
      <c r="BZI174" s="41"/>
      <c r="BZJ174" s="42"/>
      <c r="BZK174" s="41"/>
      <c r="BZL174" s="41"/>
      <c r="BZM174" s="41"/>
      <c r="BZN174" s="42"/>
      <c r="BZO174" s="41"/>
      <c r="BZP174" s="41"/>
      <c r="BZQ174" s="41"/>
      <c r="BZR174" s="42"/>
      <c r="BZS174" s="41"/>
      <c r="BZT174" s="41"/>
      <c r="BZU174" s="41"/>
      <c r="BZV174" s="42"/>
      <c r="BZW174" s="41"/>
      <c r="BZX174" s="41"/>
      <c r="BZY174" s="41"/>
      <c r="BZZ174" s="42"/>
      <c r="CAA174" s="41"/>
      <c r="CAB174" s="41"/>
      <c r="CAC174" s="41"/>
      <c r="CAD174" s="43"/>
      <c r="CAE174" s="44"/>
      <c r="CAF174" s="45"/>
      <c r="CAG174" s="45"/>
      <c r="CAH174" s="42"/>
      <c r="CAI174" s="41"/>
      <c r="CAJ174" s="41"/>
      <c r="CAK174" s="41"/>
      <c r="CAL174" s="42"/>
      <c r="CAM174" s="41"/>
      <c r="CAN174" s="41"/>
      <c r="CAO174" s="41"/>
      <c r="CAP174" s="42"/>
      <c r="CAQ174" s="41"/>
      <c r="CAR174" s="41"/>
      <c r="CAS174" s="41"/>
      <c r="CAT174" s="42"/>
      <c r="CAU174" s="41"/>
      <c r="CAV174" s="41"/>
      <c r="CAW174" s="41"/>
      <c r="CAX174" s="42"/>
      <c r="CAY174" s="41"/>
      <c r="CAZ174" s="41"/>
      <c r="CBA174" s="41"/>
      <c r="CBB174" s="42"/>
      <c r="CBC174" s="41"/>
      <c r="CBD174" s="41"/>
      <c r="CBE174" s="41"/>
      <c r="CBF174" s="42"/>
      <c r="CBG174" s="41"/>
      <c r="CBH174" s="41"/>
      <c r="CBI174" s="41"/>
      <c r="CBJ174" s="42"/>
      <c r="CBK174" s="41"/>
      <c r="CBL174" s="41"/>
      <c r="CBM174" s="41"/>
      <c r="CBN174" s="42"/>
      <c r="CBO174" s="41"/>
      <c r="CBP174" s="41"/>
      <c r="CBQ174" s="41"/>
      <c r="CBR174" s="42"/>
      <c r="CBS174" s="41"/>
      <c r="CBT174" s="41"/>
      <c r="CBU174" s="41"/>
      <c r="CBV174" s="42"/>
      <c r="CBW174" s="41"/>
      <c r="CBX174" s="41"/>
      <c r="CBY174" s="41"/>
      <c r="CBZ174" s="42"/>
      <c r="CCA174" s="41"/>
      <c r="CCB174" s="41"/>
      <c r="CCC174" s="41"/>
      <c r="CCD174" s="42"/>
      <c r="CCE174" s="41"/>
      <c r="CCF174" s="41"/>
      <c r="CCG174" s="41"/>
      <c r="CCH174" s="42"/>
      <c r="CCI174" s="41"/>
      <c r="CCJ174" s="41"/>
      <c r="CCK174" s="41"/>
      <c r="CCL174" s="42"/>
      <c r="CCM174" s="41"/>
      <c r="CCN174" s="41"/>
      <c r="CCO174" s="41"/>
      <c r="CCP174" s="42"/>
      <c r="CCQ174" s="41"/>
      <c r="CCR174" s="41"/>
      <c r="CCS174" s="41"/>
      <c r="CCT174" s="42"/>
      <c r="CCU174" s="41"/>
      <c r="CCV174" s="41"/>
      <c r="CCW174" s="41"/>
      <c r="CCX174" s="42"/>
      <c r="CCY174" s="41"/>
      <c r="CCZ174" s="41"/>
      <c r="CDA174" s="41"/>
      <c r="CDB174" s="42"/>
      <c r="CDC174" s="41"/>
      <c r="CDD174" s="41"/>
      <c r="CDE174" s="41"/>
      <c r="CDF174" s="42"/>
      <c r="CDG174" s="41"/>
      <c r="CDH174" s="41"/>
      <c r="CDI174" s="41"/>
      <c r="CDJ174" s="42"/>
      <c r="CDK174" s="41"/>
      <c r="CDL174" s="41"/>
      <c r="CDM174" s="41"/>
      <c r="CDN174" s="42"/>
      <c r="CDO174" s="41"/>
      <c r="CDP174" s="41"/>
      <c r="CDQ174" s="41"/>
      <c r="CDR174" s="42"/>
      <c r="CDS174" s="41"/>
      <c r="CDT174" s="41"/>
      <c r="CDU174" s="41"/>
      <c r="CDV174" s="42"/>
      <c r="CDW174" s="41"/>
      <c r="CDX174" s="41"/>
      <c r="CDY174" s="41"/>
      <c r="CDZ174" s="42"/>
      <c r="CEA174" s="41"/>
      <c r="CEB174" s="41"/>
      <c r="CEC174" s="41"/>
      <c r="CED174" s="42"/>
      <c r="CEE174" s="41"/>
      <c r="CEF174" s="41"/>
      <c r="CEG174" s="41"/>
      <c r="CEH174" s="42"/>
      <c r="CEI174" s="41"/>
      <c r="CEJ174" s="41"/>
      <c r="CEK174" s="41"/>
      <c r="CEL174" s="42"/>
      <c r="CEM174" s="41"/>
      <c r="CEN174" s="41"/>
      <c r="CEO174" s="41"/>
      <c r="CEP174" s="42"/>
      <c r="CEQ174" s="41"/>
      <c r="CER174" s="41"/>
      <c r="CES174" s="41"/>
      <c r="CET174" s="42"/>
      <c r="CEU174" s="41"/>
      <c r="CEV174" s="41"/>
      <c r="CEW174" s="41"/>
      <c r="CEX174" s="42"/>
      <c r="CEY174" s="41"/>
      <c r="CEZ174" s="41"/>
      <c r="CFA174" s="41"/>
      <c r="CFB174" s="42"/>
      <c r="CFC174" s="41"/>
      <c r="CFD174" s="41"/>
      <c r="CFE174" s="41"/>
      <c r="CFF174" s="42"/>
      <c r="CFG174" s="41"/>
      <c r="CFH174" s="41"/>
      <c r="CFI174" s="41"/>
      <c r="CFJ174" s="42"/>
      <c r="CFK174" s="41"/>
      <c r="CFL174" s="41"/>
      <c r="CFM174" s="41"/>
      <c r="CFN174" s="42"/>
      <c r="CFO174" s="41"/>
      <c r="CFP174" s="41"/>
      <c r="CFQ174" s="41"/>
      <c r="CFR174" s="42"/>
      <c r="CFS174" s="41"/>
      <c r="CFT174" s="41"/>
      <c r="CFU174" s="41"/>
      <c r="CFV174" s="42"/>
      <c r="CFW174" s="41"/>
      <c r="CFX174" s="41"/>
      <c r="CFY174" s="41"/>
      <c r="CFZ174" s="42"/>
      <c r="CGA174" s="41"/>
      <c r="CGB174" s="41"/>
      <c r="CGC174" s="41"/>
      <c r="CGD174" s="42"/>
      <c r="CGE174" s="41"/>
      <c r="CGF174" s="41"/>
      <c r="CGG174" s="41"/>
      <c r="CGH174" s="43"/>
      <c r="CGI174" s="44"/>
      <c r="CGJ174" s="45"/>
      <c r="CGK174" s="45"/>
      <c r="CGL174" s="42"/>
      <c r="CGM174" s="41"/>
      <c r="CGN174" s="41"/>
      <c r="CGO174" s="41"/>
      <c r="CGP174" s="42"/>
      <c r="CGQ174" s="41"/>
      <c r="CGR174" s="41"/>
      <c r="CGS174" s="41"/>
      <c r="CGT174" s="42"/>
      <c r="CGU174" s="41"/>
      <c r="CGV174" s="41"/>
      <c r="CGW174" s="41"/>
      <c r="CGX174" s="42"/>
      <c r="CGY174" s="41"/>
      <c r="CGZ174" s="41"/>
      <c r="CHA174" s="41"/>
      <c r="CHB174" s="42"/>
      <c r="CHC174" s="41"/>
      <c r="CHD174" s="41"/>
      <c r="CHE174" s="41"/>
      <c r="CHF174" s="42"/>
      <c r="CHG174" s="41"/>
      <c r="CHH174" s="41"/>
      <c r="CHI174" s="41"/>
      <c r="CHJ174" s="42"/>
      <c r="CHK174" s="41"/>
      <c r="CHL174" s="41"/>
      <c r="CHM174" s="41"/>
      <c r="CHN174" s="42"/>
      <c r="CHO174" s="41"/>
      <c r="CHP174" s="41"/>
      <c r="CHQ174" s="41"/>
      <c r="CHR174" s="42"/>
      <c r="CHS174" s="41"/>
      <c r="CHT174" s="41"/>
      <c r="CHU174" s="41"/>
      <c r="CHV174" s="42"/>
      <c r="CHW174" s="41"/>
      <c r="CHX174" s="41"/>
      <c r="CHY174" s="41"/>
      <c r="CHZ174" s="42"/>
      <c r="CIA174" s="41"/>
      <c r="CIB174" s="41"/>
      <c r="CIC174" s="41"/>
      <c r="CID174" s="42"/>
      <c r="CIE174" s="41"/>
      <c r="CIF174" s="41"/>
      <c r="CIG174" s="41"/>
      <c r="CIH174" s="42"/>
      <c r="CII174" s="41"/>
      <c r="CIJ174" s="41"/>
      <c r="CIK174" s="41"/>
      <c r="CIL174" s="42"/>
      <c r="CIM174" s="41"/>
      <c r="CIN174" s="41"/>
      <c r="CIO174" s="41"/>
      <c r="CIP174" s="42"/>
      <c r="CIQ174" s="41"/>
      <c r="CIR174" s="41"/>
      <c r="CIS174" s="41"/>
      <c r="CIT174" s="42"/>
      <c r="CIU174" s="41"/>
      <c r="CIV174" s="41"/>
      <c r="CIW174" s="41"/>
      <c r="CIX174" s="42"/>
      <c r="CIY174" s="41"/>
      <c r="CIZ174" s="41"/>
      <c r="CJA174" s="41"/>
      <c r="CJB174" s="42"/>
      <c r="CJC174" s="41"/>
      <c r="CJD174" s="41"/>
      <c r="CJE174" s="41"/>
      <c r="CJF174" s="42"/>
      <c r="CJG174" s="41"/>
      <c r="CJH174" s="41"/>
      <c r="CJI174" s="41"/>
      <c r="CJJ174" s="42"/>
      <c r="CJK174" s="41"/>
      <c r="CJL174" s="41"/>
      <c r="CJM174" s="41"/>
      <c r="CJN174" s="42"/>
      <c r="CJO174" s="41"/>
      <c r="CJP174" s="41"/>
      <c r="CJQ174" s="41"/>
      <c r="CJR174" s="42"/>
      <c r="CJS174" s="41"/>
      <c r="CJT174" s="41"/>
      <c r="CJU174" s="41"/>
      <c r="CJV174" s="42"/>
      <c r="CJW174" s="41"/>
      <c r="CJX174" s="41"/>
      <c r="CJY174" s="41"/>
      <c r="CJZ174" s="42"/>
      <c r="CKA174" s="41"/>
      <c r="CKB174" s="41"/>
      <c r="CKC174" s="41"/>
      <c r="CKD174" s="42"/>
      <c r="CKE174" s="41"/>
      <c r="CKF174" s="41"/>
      <c r="CKG174" s="41"/>
      <c r="CKH174" s="42"/>
      <c r="CKI174" s="41"/>
      <c r="CKJ174" s="41"/>
      <c r="CKK174" s="41"/>
      <c r="CKL174" s="42"/>
      <c r="CKM174" s="41"/>
      <c r="CKN174" s="41"/>
      <c r="CKO174" s="41"/>
      <c r="CKP174" s="42"/>
      <c r="CKQ174" s="41"/>
      <c r="CKR174" s="41"/>
      <c r="CKS174" s="41"/>
      <c r="CKT174" s="42"/>
      <c r="CKU174" s="41"/>
      <c r="CKV174" s="41"/>
      <c r="CKW174" s="41"/>
      <c r="CKX174" s="42"/>
      <c r="CKY174" s="41"/>
      <c r="CKZ174" s="41"/>
      <c r="CLA174" s="41"/>
      <c r="CLB174" s="42"/>
      <c r="CLC174" s="41"/>
      <c r="CLD174" s="41"/>
      <c r="CLE174" s="41"/>
      <c r="CLF174" s="42"/>
      <c r="CLG174" s="41"/>
      <c r="CLH174" s="41"/>
      <c r="CLI174" s="41"/>
      <c r="CLJ174" s="42"/>
      <c r="CLK174" s="41"/>
      <c r="CLL174" s="41"/>
      <c r="CLM174" s="41"/>
      <c r="CLN174" s="42"/>
      <c r="CLO174" s="41"/>
      <c r="CLP174" s="41"/>
      <c r="CLQ174" s="41"/>
      <c r="CLR174" s="42"/>
      <c r="CLS174" s="41"/>
      <c r="CLT174" s="41"/>
      <c r="CLU174" s="41"/>
      <c r="CLV174" s="42"/>
      <c r="CLW174" s="41"/>
      <c r="CLX174" s="41"/>
      <c r="CLY174" s="41"/>
      <c r="CLZ174" s="42"/>
      <c r="CMA174" s="41"/>
      <c r="CMB174" s="41"/>
      <c r="CMC174" s="41"/>
      <c r="CMD174" s="42"/>
      <c r="CME174" s="41"/>
      <c r="CMF174" s="41"/>
      <c r="CMG174" s="41"/>
      <c r="CMH174" s="42"/>
      <c r="CMI174" s="41"/>
      <c r="CMJ174" s="41"/>
      <c r="CMK174" s="41"/>
      <c r="CML174" s="43"/>
      <c r="CMM174" s="44"/>
      <c r="CMN174" s="45"/>
      <c r="CMO174" s="45"/>
      <c r="CMP174" s="42"/>
      <c r="CMQ174" s="41"/>
      <c r="CMR174" s="41"/>
      <c r="CMS174" s="41"/>
      <c r="CMT174" s="42"/>
      <c r="CMU174" s="41"/>
      <c r="CMV174" s="41"/>
      <c r="CMW174" s="41"/>
      <c r="CMX174" s="42"/>
      <c r="CMY174" s="41"/>
      <c r="CMZ174" s="41"/>
      <c r="CNA174" s="41"/>
      <c r="CNB174" s="42"/>
      <c r="CNC174" s="41"/>
      <c r="CND174" s="41"/>
      <c r="CNE174" s="41"/>
      <c r="CNF174" s="42"/>
      <c r="CNG174" s="41"/>
      <c r="CNH174" s="41"/>
      <c r="CNI174" s="41"/>
      <c r="CNJ174" s="42"/>
      <c r="CNK174" s="41"/>
      <c r="CNL174" s="41"/>
      <c r="CNM174" s="41"/>
      <c r="CNN174" s="42"/>
      <c r="CNO174" s="41"/>
      <c r="CNP174" s="41"/>
      <c r="CNQ174" s="41"/>
      <c r="CNR174" s="42"/>
      <c r="CNS174" s="41"/>
      <c r="CNT174" s="41"/>
      <c r="CNU174" s="41"/>
      <c r="CNV174" s="42"/>
      <c r="CNW174" s="41"/>
      <c r="CNX174" s="41"/>
      <c r="CNY174" s="41"/>
      <c r="CNZ174" s="42"/>
      <c r="COA174" s="41"/>
      <c r="COB174" s="41"/>
      <c r="COC174" s="41"/>
      <c r="COD174" s="42"/>
      <c r="COE174" s="41"/>
      <c r="COF174" s="41"/>
      <c r="COG174" s="41"/>
      <c r="COH174" s="42"/>
      <c r="COI174" s="41"/>
      <c r="COJ174" s="41"/>
      <c r="COK174" s="41"/>
      <c r="COL174" s="42"/>
      <c r="COM174" s="41"/>
      <c r="CON174" s="41"/>
      <c r="COO174" s="41"/>
      <c r="COP174" s="42"/>
      <c r="COQ174" s="41"/>
      <c r="COR174" s="41"/>
      <c r="COS174" s="41"/>
      <c r="COT174" s="42"/>
      <c r="COU174" s="41"/>
      <c r="COV174" s="41"/>
      <c r="COW174" s="41"/>
      <c r="COX174" s="42"/>
      <c r="COY174" s="41"/>
      <c r="COZ174" s="41"/>
      <c r="CPA174" s="41"/>
      <c r="CPB174" s="42"/>
      <c r="CPC174" s="41"/>
      <c r="CPD174" s="41"/>
      <c r="CPE174" s="41"/>
      <c r="CPF174" s="42"/>
      <c r="CPG174" s="41"/>
      <c r="CPH174" s="41"/>
      <c r="CPI174" s="41"/>
      <c r="CPJ174" s="42"/>
      <c r="CPK174" s="41"/>
      <c r="CPL174" s="41"/>
      <c r="CPM174" s="41"/>
      <c r="CPN174" s="42"/>
      <c r="CPO174" s="41"/>
      <c r="CPP174" s="41"/>
      <c r="CPQ174" s="41"/>
      <c r="CPR174" s="42"/>
      <c r="CPS174" s="41"/>
      <c r="CPT174" s="41"/>
      <c r="CPU174" s="41"/>
      <c r="CPV174" s="42"/>
      <c r="CPW174" s="41"/>
      <c r="CPX174" s="41"/>
      <c r="CPY174" s="41"/>
      <c r="CPZ174" s="42"/>
      <c r="CQA174" s="41"/>
      <c r="CQB174" s="41"/>
      <c r="CQC174" s="41"/>
      <c r="CQD174" s="42"/>
      <c r="CQE174" s="41"/>
      <c r="CQF174" s="41"/>
      <c r="CQG174" s="41"/>
      <c r="CQH174" s="42"/>
      <c r="CQI174" s="41"/>
      <c r="CQJ174" s="41"/>
      <c r="CQK174" s="41"/>
      <c r="CQL174" s="42"/>
      <c r="CQM174" s="41"/>
      <c r="CQN174" s="41"/>
      <c r="CQO174" s="41"/>
      <c r="CQP174" s="42"/>
      <c r="CQQ174" s="41"/>
      <c r="CQR174" s="41"/>
      <c r="CQS174" s="41"/>
      <c r="CQT174" s="42"/>
      <c r="CQU174" s="41"/>
      <c r="CQV174" s="41"/>
      <c r="CQW174" s="41"/>
      <c r="CQX174" s="42"/>
      <c r="CQY174" s="41"/>
      <c r="CQZ174" s="41"/>
      <c r="CRA174" s="41"/>
      <c r="CRB174" s="42"/>
      <c r="CRC174" s="41"/>
      <c r="CRD174" s="41"/>
      <c r="CRE174" s="41"/>
      <c r="CRF174" s="42"/>
      <c r="CRG174" s="41"/>
      <c r="CRH174" s="41"/>
      <c r="CRI174" s="41"/>
      <c r="CRJ174" s="42"/>
      <c r="CRK174" s="41"/>
      <c r="CRL174" s="41"/>
      <c r="CRM174" s="41"/>
      <c r="CRN174" s="42"/>
      <c r="CRO174" s="41"/>
      <c r="CRP174" s="41"/>
      <c r="CRQ174" s="41"/>
      <c r="CRR174" s="42"/>
      <c r="CRS174" s="41"/>
      <c r="CRT174" s="41"/>
      <c r="CRU174" s="41"/>
      <c r="CRV174" s="42"/>
      <c r="CRW174" s="41"/>
      <c r="CRX174" s="41"/>
      <c r="CRY174" s="41"/>
      <c r="CRZ174" s="42"/>
      <c r="CSA174" s="41"/>
      <c r="CSB174" s="41"/>
      <c r="CSC174" s="41"/>
      <c r="CSD174" s="42"/>
      <c r="CSE174" s="41"/>
      <c r="CSF174" s="41"/>
      <c r="CSG174" s="41"/>
      <c r="CSH174" s="42"/>
      <c r="CSI174" s="41"/>
      <c r="CSJ174" s="41"/>
      <c r="CSK174" s="41"/>
      <c r="CSL174" s="42"/>
      <c r="CSM174" s="41"/>
      <c r="CSN174" s="41"/>
      <c r="CSO174" s="41"/>
      <c r="CSP174" s="43"/>
      <c r="CSQ174" s="44"/>
      <c r="CSR174" s="45"/>
      <c r="CSS174" s="45"/>
      <c r="CST174" s="42"/>
      <c r="CSU174" s="41"/>
      <c r="CSV174" s="41"/>
      <c r="CSW174" s="41"/>
      <c r="CSX174" s="42"/>
      <c r="CSY174" s="41"/>
      <c r="CSZ174" s="41"/>
      <c r="CTA174" s="41"/>
      <c r="CTB174" s="42"/>
      <c r="CTC174" s="41"/>
      <c r="CTD174" s="41"/>
      <c r="CTE174" s="41"/>
      <c r="CTF174" s="42"/>
      <c r="CTG174" s="41"/>
      <c r="CTH174" s="41"/>
      <c r="CTI174" s="41"/>
      <c r="CTJ174" s="42"/>
      <c r="CTK174" s="41"/>
      <c r="CTL174" s="41"/>
      <c r="CTM174" s="41"/>
      <c r="CTN174" s="42"/>
      <c r="CTO174" s="41"/>
      <c r="CTP174" s="41"/>
      <c r="CTQ174" s="41"/>
      <c r="CTR174" s="42"/>
      <c r="CTS174" s="41"/>
      <c r="CTT174" s="41"/>
      <c r="CTU174" s="41"/>
      <c r="CTV174" s="42"/>
      <c r="CTW174" s="41"/>
      <c r="CTX174" s="41"/>
      <c r="CTY174" s="41"/>
      <c r="CTZ174" s="42"/>
      <c r="CUA174" s="41"/>
      <c r="CUB174" s="41"/>
      <c r="CUC174" s="41"/>
      <c r="CUD174" s="42"/>
      <c r="CUE174" s="41"/>
      <c r="CUF174" s="41"/>
      <c r="CUG174" s="41"/>
      <c r="CUH174" s="42"/>
      <c r="CUI174" s="41"/>
      <c r="CUJ174" s="41"/>
      <c r="CUK174" s="41"/>
      <c r="CUL174" s="42"/>
      <c r="CUM174" s="41"/>
      <c r="CUN174" s="41"/>
      <c r="CUO174" s="41"/>
      <c r="CUP174" s="42"/>
      <c r="CUQ174" s="41"/>
      <c r="CUR174" s="41"/>
      <c r="CUS174" s="41"/>
      <c r="CUT174" s="42"/>
      <c r="CUU174" s="41"/>
      <c r="CUV174" s="41"/>
      <c r="CUW174" s="41"/>
      <c r="CUX174" s="42"/>
      <c r="CUY174" s="41"/>
      <c r="CUZ174" s="41"/>
      <c r="CVA174" s="41"/>
      <c r="CVB174" s="42"/>
      <c r="CVC174" s="41"/>
      <c r="CVD174" s="41"/>
      <c r="CVE174" s="41"/>
      <c r="CVF174" s="42"/>
      <c r="CVG174" s="41"/>
      <c r="CVH174" s="41"/>
      <c r="CVI174" s="41"/>
      <c r="CVJ174" s="42"/>
      <c r="CVK174" s="41"/>
      <c r="CVL174" s="41"/>
      <c r="CVM174" s="41"/>
      <c r="CVN174" s="42"/>
      <c r="CVO174" s="41"/>
      <c r="CVP174" s="41"/>
      <c r="CVQ174" s="41"/>
      <c r="CVR174" s="42"/>
      <c r="CVS174" s="41"/>
      <c r="CVT174" s="41"/>
      <c r="CVU174" s="41"/>
      <c r="CVV174" s="42"/>
      <c r="CVW174" s="41"/>
      <c r="CVX174" s="41"/>
      <c r="CVY174" s="41"/>
      <c r="CVZ174" s="42"/>
      <c r="CWA174" s="41"/>
      <c r="CWB174" s="41"/>
      <c r="CWC174" s="41"/>
      <c r="CWD174" s="42"/>
      <c r="CWE174" s="41"/>
      <c r="CWF174" s="41"/>
      <c r="CWG174" s="41"/>
      <c r="CWH174" s="42"/>
      <c r="CWI174" s="41"/>
      <c r="CWJ174" s="41"/>
      <c r="CWK174" s="41"/>
      <c r="CWL174" s="42"/>
      <c r="CWM174" s="41"/>
      <c r="CWN174" s="41"/>
      <c r="CWO174" s="41"/>
      <c r="CWP174" s="42"/>
      <c r="CWQ174" s="41"/>
      <c r="CWR174" s="41"/>
      <c r="CWS174" s="41"/>
      <c r="CWT174" s="42"/>
      <c r="CWU174" s="41"/>
      <c r="CWV174" s="41"/>
      <c r="CWW174" s="41"/>
      <c r="CWX174" s="42"/>
      <c r="CWY174" s="41"/>
      <c r="CWZ174" s="41"/>
      <c r="CXA174" s="41"/>
      <c r="CXB174" s="42"/>
      <c r="CXC174" s="41"/>
      <c r="CXD174" s="41"/>
      <c r="CXE174" s="41"/>
      <c r="CXF174" s="42"/>
      <c r="CXG174" s="41"/>
      <c r="CXH174" s="41"/>
      <c r="CXI174" s="41"/>
      <c r="CXJ174" s="42"/>
      <c r="CXK174" s="41"/>
      <c r="CXL174" s="41"/>
      <c r="CXM174" s="41"/>
      <c r="CXN174" s="42"/>
      <c r="CXO174" s="41"/>
      <c r="CXP174" s="41"/>
      <c r="CXQ174" s="41"/>
      <c r="CXR174" s="42"/>
      <c r="CXS174" s="41"/>
      <c r="CXT174" s="41"/>
      <c r="CXU174" s="41"/>
      <c r="CXV174" s="42"/>
      <c r="CXW174" s="41"/>
      <c r="CXX174" s="41"/>
      <c r="CXY174" s="41"/>
      <c r="CXZ174" s="42"/>
      <c r="CYA174" s="41"/>
      <c r="CYB174" s="41"/>
      <c r="CYC174" s="41"/>
      <c r="CYD174" s="42"/>
      <c r="CYE174" s="41"/>
      <c r="CYF174" s="41"/>
      <c r="CYG174" s="41"/>
      <c r="CYH174" s="42"/>
      <c r="CYI174" s="41"/>
      <c r="CYJ174" s="41"/>
      <c r="CYK174" s="41"/>
      <c r="CYL174" s="42"/>
      <c r="CYM174" s="41"/>
      <c r="CYN174" s="41"/>
      <c r="CYO174" s="41"/>
      <c r="CYP174" s="42"/>
      <c r="CYQ174" s="41"/>
      <c r="CYR174" s="41"/>
      <c r="CYS174" s="41"/>
      <c r="CYT174" s="43"/>
      <c r="CYU174" s="44"/>
      <c r="CYV174" s="45"/>
      <c r="CYW174" s="45"/>
      <c r="CYX174" s="42"/>
      <c r="CYY174" s="41"/>
      <c r="CYZ174" s="41"/>
      <c r="CZA174" s="41"/>
      <c r="CZB174" s="42"/>
      <c r="CZC174" s="41"/>
      <c r="CZD174" s="41"/>
      <c r="CZE174" s="41"/>
      <c r="CZF174" s="42"/>
      <c r="CZG174" s="41"/>
      <c r="CZH174" s="41"/>
      <c r="CZI174" s="41"/>
      <c r="CZJ174" s="42"/>
      <c r="CZK174" s="41"/>
      <c r="CZL174" s="41"/>
      <c r="CZM174" s="41"/>
      <c r="CZN174" s="42"/>
      <c r="CZO174" s="41"/>
      <c r="CZP174" s="41"/>
      <c r="CZQ174" s="41"/>
      <c r="CZR174" s="42"/>
      <c r="CZS174" s="41"/>
      <c r="CZT174" s="41"/>
      <c r="CZU174" s="41"/>
      <c r="CZV174" s="42"/>
      <c r="CZW174" s="41"/>
      <c r="CZX174" s="41"/>
      <c r="CZY174" s="41"/>
      <c r="CZZ174" s="42"/>
      <c r="DAA174" s="41"/>
      <c r="DAB174" s="41"/>
      <c r="DAC174" s="41"/>
      <c r="DAD174" s="42"/>
      <c r="DAE174" s="41"/>
      <c r="DAF174" s="41"/>
      <c r="DAG174" s="41"/>
      <c r="DAH174" s="42"/>
      <c r="DAI174" s="41"/>
      <c r="DAJ174" s="41"/>
      <c r="DAK174" s="41"/>
      <c r="DAL174" s="42"/>
      <c r="DAM174" s="41"/>
      <c r="DAN174" s="41"/>
      <c r="DAO174" s="41"/>
      <c r="DAP174" s="42"/>
      <c r="DAQ174" s="41"/>
      <c r="DAR174" s="41"/>
      <c r="DAS174" s="41"/>
      <c r="DAT174" s="42"/>
      <c r="DAU174" s="41"/>
      <c r="DAV174" s="41"/>
      <c r="DAW174" s="41"/>
      <c r="DAX174" s="42"/>
      <c r="DAY174" s="41"/>
      <c r="DAZ174" s="41"/>
      <c r="DBA174" s="41"/>
      <c r="DBB174" s="42"/>
      <c r="DBC174" s="41"/>
      <c r="DBD174" s="41"/>
      <c r="DBE174" s="41"/>
      <c r="DBF174" s="42"/>
      <c r="DBG174" s="41"/>
      <c r="DBH174" s="41"/>
      <c r="DBI174" s="41"/>
      <c r="DBJ174" s="42"/>
      <c r="DBK174" s="41"/>
      <c r="DBL174" s="41"/>
      <c r="DBM174" s="41"/>
      <c r="DBN174" s="42"/>
      <c r="DBO174" s="41"/>
      <c r="DBP174" s="41"/>
      <c r="DBQ174" s="41"/>
      <c r="DBR174" s="42"/>
      <c r="DBS174" s="41"/>
      <c r="DBT174" s="41"/>
      <c r="DBU174" s="41"/>
      <c r="DBV174" s="42"/>
      <c r="DBW174" s="41"/>
      <c r="DBX174" s="41"/>
      <c r="DBY174" s="41"/>
      <c r="DBZ174" s="42"/>
      <c r="DCA174" s="41"/>
      <c r="DCB174" s="41"/>
      <c r="DCC174" s="41"/>
      <c r="DCD174" s="42"/>
      <c r="DCE174" s="41"/>
      <c r="DCF174" s="41"/>
      <c r="DCG174" s="41"/>
      <c r="DCH174" s="42"/>
      <c r="DCI174" s="41"/>
      <c r="DCJ174" s="41"/>
      <c r="DCK174" s="41"/>
      <c r="DCL174" s="42"/>
      <c r="DCM174" s="41"/>
      <c r="DCN174" s="41"/>
      <c r="DCO174" s="41"/>
      <c r="DCP174" s="42"/>
      <c r="DCQ174" s="41"/>
      <c r="DCR174" s="41"/>
      <c r="DCS174" s="41"/>
      <c r="DCT174" s="42"/>
      <c r="DCU174" s="41"/>
      <c r="DCV174" s="41"/>
      <c r="DCW174" s="41"/>
      <c r="DCX174" s="42"/>
      <c r="DCY174" s="41"/>
      <c r="DCZ174" s="41"/>
      <c r="DDA174" s="41"/>
      <c r="DDB174" s="42"/>
      <c r="DDC174" s="41"/>
      <c r="DDD174" s="41"/>
      <c r="DDE174" s="41"/>
      <c r="DDF174" s="42"/>
      <c r="DDG174" s="41"/>
      <c r="DDH174" s="41"/>
      <c r="DDI174" s="41"/>
      <c r="DDJ174" s="42"/>
      <c r="DDK174" s="41"/>
      <c r="DDL174" s="41"/>
      <c r="DDM174" s="41"/>
      <c r="DDN174" s="42"/>
      <c r="DDO174" s="41"/>
      <c r="DDP174" s="41"/>
      <c r="DDQ174" s="41"/>
      <c r="DDR174" s="42"/>
      <c r="DDS174" s="41"/>
      <c r="DDT174" s="41"/>
      <c r="DDU174" s="41"/>
      <c r="DDV174" s="42"/>
      <c r="DDW174" s="41"/>
      <c r="DDX174" s="41"/>
      <c r="DDY174" s="41"/>
      <c r="DDZ174" s="42"/>
      <c r="DEA174" s="41"/>
      <c r="DEB174" s="41"/>
      <c r="DEC174" s="41"/>
      <c r="DED174" s="42"/>
      <c r="DEE174" s="41"/>
      <c r="DEF174" s="41"/>
      <c r="DEG174" s="41"/>
      <c r="DEH174" s="42"/>
      <c r="DEI174" s="41"/>
      <c r="DEJ174" s="41"/>
      <c r="DEK174" s="41"/>
      <c r="DEL174" s="42"/>
      <c r="DEM174" s="41"/>
      <c r="DEN174" s="41"/>
      <c r="DEO174" s="41"/>
      <c r="DEP174" s="42"/>
      <c r="DEQ174" s="41"/>
      <c r="DER174" s="41"/>
      <c r="DES174" s="41"/>
      <c r="DET174" s="42"/>
      <c r="DEU174" s="41"/>
      <c r="DEV174" s="41"/>
      <c r="DEW174" s="41"/>
      <c r="DEX174" s="43"/>
      <c r="DEY174" s="44"/>
      <c r="DEZ174" s="45"/>
      <c r="DFA174" s="45"/>
      <c r="DFB174" s="42"/>
      <c r="DFC174" s="41"/>
      <c r="DFD174" s="41"/>
      <c r="DFE174" s="41"/>
      <c r="DFF174" s="42"/>
      <c r="DFG174" s="41"/>
      <c r="DFH174" s="41"/>
      <c r="DFI174" s="41"/>
      <c r="DFJ174" s="42"/>
      <c r="DFK174" s="41"/>
      <c r="DFL174" s="41"/>
      <c r="DFM174" s="41"/>
      <c r="DFN174" s="42"/>
      <c r="DFO174" s="41"/>
      <c r="DFP174" s="41"/>
      <c r="DFQ174" s="41"/>
      <c r="DFR174" s="42"/>
      <c r="DFS174" s="41"/>
      <c r="DFT174" s="41"/>
      <c r="DFU174" s="41"/>
      <c r="DFV174" s="42"/>
      <c r="DFW174" s="41"/>
      <c r="DFX174" s="41"/>
      <c r="DFY174" s="41"/>
      <c r="DFZ174" s="42"/>
      <c r="DGA174" s="41"/>
      <c r="DGB174" s="41"/>
      <c r="DGC174" s="41"/>
      <c r="DGD174" s="42"/>
      <c r="DGE174" s="41"/>
      <c r="DGF174" s="41"/>
      <c r="DGG174" s="41"/>
      <c r="DGH174" s="42"/>
      <c r="DGI174" s="41"/>
      <c r="DGJ174" s="41"/>
      <c r="DGK174" s="41"/>
      <c r="DGL174" s="42"/>
      <c r="DGM174" s="41"/>
      <c r="DGN174" s="41"/>
      <c r="DGO174" s="41"/>
      <c r="DGP174" s="42"/>
      <c r="DGQ174" s="41"/>
      <c r="DGR174" s="41"/>
      <c r="DGS174" s="41"/>
      <c r="DGT174" s="42"/>
      <c r="DGU174" s="41"/>
      <c r="DGV174" s="41"/>
      <c r="DGW174" s="41"/>
      <c r="DGX174" s="42"/>
      <c r="DGY174" s="41"/>
      <c r="DGZ174" s="41"/>
      <c r="DHA174" s="41"/>
      <c r="DHB174" s="42"/>
      <c r="DHC174" s="41"/>
      <c r="DHD174" s="41"/>
      <c r="DHE174" s="41"/>
      <c r="DHF174" s="42"/>
      <c r="DHG174" s="41"/>
      <c r="DHH174" s="41"/>
      <c r="DHI174" s="41"/>
      <c r="DHJ174" s="42"/>
      <c r="DHK174" s="41"/>
      <c r="DHL174" s="41"/>
      <c r="DHM174" s="41"/>
      <c r="DHN174" s="42"/>
      <c r="DHO174" s="41"/>
      <c r="DHP174" s="41"/>
      <c r="DHQ174" s="41"/>
      <c r="DHR174" s="42"/>
      <c r="DHS174" s="41"/>
      <c r="DHT174" s="41"/>
      <c r="DHU174" s="41"/>
      <c r="DHV174" s="42"/>
      <c r="DHW174" s="41"/>
      <c r="DHX174" s="41"/>
      <c r="DHY174" s="41"/>
      <c r="DHZ174" s="42"/>
      <c r="DIA174" s="41"/>
      <c r="DIB174" s="41"/>
      <c r="DIC174" s="41"/>
      <c r="DID174" s="42"/>
      <c r="DIE174" s="41"/>
      <c r="DIF174" s="41"/>
      <c r="DIG174" s="41"/>
      <c r="DIH174" s="42"/>
      <c r="DII174" s="41"/>
      <c r="DIJ174" s="41"/>
      <c r="DIK174" s="41"/>
      <c r="DIL174" s="42"/>
      <c r="DIM174" s="41"/>
      <c r="DIN174" s="41"/>
      <c r="DIO174" s="41"/>
      <c r="DIP174" s="42"/>
      <c r="DIQ174" s="41"/>
      <c r="DIR174" s="41"/>
      <c r="DIS174" s="41"/>
      <c r="DIT174" s="42"/>
      <c r="DIU174" s="41"/>
      <c r="DIV174" s="41"/>
      <c r="DIW174" s="41"/>
      <c r="DIX174" s="42"/>
      <c r="DIY174" s="41"/>
      <c r="DIZ174" s="41"/>
      <c r="DJA174" s="41"/>
      <c r="DJB174" s="42"/>
      <c r="DJC174" s="41"/>
      <c r="DJD174" s="41"/>
      <c r="DJE174" s="41"/>
      <c r="DJF174" s="42"/>
      <c r="DJG174" s="41"/>
      <c r="DJH174" s="41"/>
      <c r="DJI174" s="41"/>
      <c r="DJJ174" s="42"/>
      <c r="DJK174" s="41"/>
      <c r="DJL174" s="41"/>
      <c r="DJM174" s="41"/>
      <c r="DJN174" s="42"/>
      <c r="DJO174" s="41"/>
      <c r="DJP174" s="41"/>
      <c r="DJQ174" s="41"/>
      <c r="DJR174" s="42"/>
      <c r="DJS174" s="41"/>
      <c r="DJT174" s="41"/>
      <c r="DJU174" s="41"/>
      <c r="DJV174" s="42"/>
      <c r="DJW174" s="41"/>
      <c r="DJX174" s="41"/>
      <c r="DJY174" s="41"/>
      <c r="DJZ174" s="42"/>
      <c r="DKA174" s="41"/>
      <c r="DKB174" s="41"/>
      <c r="DKC174" s="41"/>
      <c r="DKD174" s="42"/>
      <c r="DKE174" s="41"/>
      <c r="DKF174" s="41"/>
      <c r="DKG174" s="41"/>
      <c r="DKH174" s="42"/>
      <c r="DKI174" s="41"/>
      <c r="DKJ174" s="41"/>
      <c r="DKK174" s="41"/>
      <c r="DKL174" s="42"/>
      <c r="DKM174" s="41"/>
      <c r="DKN174" s="41"/>
      <c r="DKO174" s="41"/>
      <c r="DKP174" s="42"/>
      <c r="DKQ174" s="41"/>
      <c r="DKR174" s="41"/>
      <c r="DKS174" s="41"/>
      <c r="DKT174" s="42"/>
      <c r="DKU174" s="41"/>
      <c r="DKV174" s="41"/>
      <c r="DKW174" s="41"/>
      <c r="DKX174" s="42"/>
      <c r="DKY174" s="41"/>
      <c r="DKZ174" s="41"/>
      <c r="DLA174" s="41"/>
      <c r="DLB174" s="43"/>
      <c r="DLC174" s="44"/>
      <c r="DLD174" s="45"/>
      <c r="DLE174" s="45"/>
      <c r="DLF174" s="42"/>
      <c r="DLG174" s="41"/>
      <c r="DLH174" s="41"/>
      <c r="DLI174" s="41"/>
      <c r="DLJ174" s="42"/>
      <c r="DLK174" s="41"/>
      <c r="DLL174" s="41"/>
      <c r="DLM174" s="41"/>
      <c r="DLN174" s="42"/>
      <c r="DLO174" s="41"/>
      <c r="DLP174" s="41"/>
      <c r="DLQ174" s="41"/>
      <c r="DLR174" s="42"/>
      <c r="DLS174" s="41"/>
      <c r="DLT174" s="41"/>
      <c r="DLU174" s="41"/>
      <c r="DLV174" s="42"/>
      <c r="DLW174" s="41"/>
      <c r="DLX174" s="41"/>
      <c r="DLY174" s="41"/>
      <c r="DLZ174" s="42"/>
      <c r="DMA174" s="41"/>
      <c r="DMB174" s="41"/>
      <c r="DMC174" s="41"/>
      <c r="DMD174" s="42"/>
      <c r="DME174" s="41"/>
      <c r="DMF174" s="41"/>
      <c r="DMG174" s="41"/>
      <c r="DMH174" s="42"/>
      <c r="DMI174" s="41"/>
      <c r="DMJ174" s="41"/>
      <c r="DMK174" s="41"/>
      <c r="DML174" s="42"/>
      <c r="DMM174" s="41"/>
      <c r="DMN174" s="41"/>
      <c r="DMO174" s="41"/>
      <c r="DMP174" s="42"/>
      <c r="DMQ174" s="41"/>
      <c r="DMR174" s="41"/>
      <c r="DMS174" s="41"/>
      <c r="DMT174" s="42"/>
      <c r="DMU174" s="41"/>
      <c r="DMV174" s="41"/>
      <c r="DMW174" s="41"/>
      <c r="DMX174" s="42"/>
      <c r="DMY174" s="41"/>
      <c r="DMZ174" s="41"/>
      <c r="DNA174" s="41"/>
      <c r="DNB174" s="42"/>
      <c r="DNC174" s="41"/>
      <c r="DND174" s="41"/>
      <c r="DNE174" s="41"/>
      <c r="DNF174" s="42"/>
      <c r="DNG174" s="41"/>
      <c r="DNH174" s="41"/>
      <c r="DNI174" s="41"/>
      <c r="DNJ174" s="42"/>
      <c r="DNK174" s="41"/>
      <c r="DNL174" s="41"/>
      <c r="DNM174" s="41"/>
      <c r="DNN174" s="42"/>
      <c r="DNO174" s="41"/>
      <c r="DNP174" s="41"/>
      <c r="DNQ174" s="41"/>
      <c r="DNR174" s="42"/>
      <c r="DNS174" s="41"/>
      <c r="DNT174" s="41"/>
      <c r="DNU174" s="41"/>
      <c r="DNV174" s="42"/>
      <c r="DNW174" s="41"/>
      <c r="DNX174" s="41"/>
      <c r="DNY174" s="41"/>
      <c r="DNZ174" s="42"/>
      <c r="DOA174" s="41"/>
      <c r="DOB174" s="41"/>
      <c r="DOC174" s="41"/>
      <c r="DOD174" s="42"/>
      <c r="DOE174" s="41"/>
      <c r="DOF174" s="41"/>
      <c r="DOG174" s="41"/>
      <c r="DOH174" s="42"/>
      <c r="DOI174" s="41"/>
      <c r="DOJ174" s="41"/>
      <c r="DOK174" s="41"/>
      <c r="DOL174" s="42"/>
      <c r="DOM174" s="41"/>
      <c r="DON174" s="41"/>
      <c r="DOO174" s="41"/>
      <c r="DOP174" s="42"/>
      <c r="DOQ174" s="41"/>
      <c r="DOR174" s="41"/>
      <c r="DOS174" s="41"/>
      <c r="DOT174" s="42"/>
      <c r="DOU174" s="41"/>
      <c r="DOV174" s="41"/>
      <c r="DOW174" s="41"/>
      <c r="DOX174" s="42"/>
      <c r="DOY174" s="41"/>
      <c r="DOZ174" s="41"/>
      <c r="DPA174" s="41"/>
      <c r="DPB174" s="42"/>
      <c r="DPC174" s="41"/>
      <c r="DPD174" s="41"/>
      <c r="DPE174" s="41"/>
      <c r="DPF174" s="42"/>
      <c r="DPG174" s="41"/>
      <c r="DPH174" s="41"/>
      <c r="DPI174" s="41"/>
      <c r="DPJ174" s="42"/>
      <c r="DPK174" s="41"/>
      <c r="DPL174" s="41"/>
      <c r="DPM174" s="41"/>
      <c r="DPN174" s="42"/>
      <c r="DPO174" s="41"/>
      <c r="DPP174" s="41"/>
      <c r="DPQ174" s="41"/>
      <c r="DPR174" s="42"/>
      <c r="DPS174" s="41"/>
      <c r="DPT174" s="41"/>
      <c r="DPU174" s="41"/>
      <c r="DPV174" s="42"/>
      <c r="DPW174" s="41"/>
      <c r="DPX174" s="41"/>
      <c r="DPY174" s="41"/>
      <c r="DPZ174" s="42"/>
      <c r="DQA174" s="41"/>
      <c r="DQB174" s="41"/>
      <c r="DQC174" s="41"/>
      <c r="DQD174" s="42"/>
      <c r="DQE174" s="41"/>
      <c r="DQF174" s="41"/>
      <c r="DQG174" s="41"/>
      <c r="DQH174" s="42"/>
      <c r="DQI174" s="41"/>
      <c r="DQJ174" s="41"/>
      <c r="DQK174" s="41"/>
      <c r="DQL174" s="42"/>
      <c r="DQM174" s="41"/>
      <c r="DQN174" s="41"/>
      <c r="DQO174" s="41"/>
      <c r="DQP174" s="42"/>
      <c r="DQQ174" s="41"/>
      <c r="DQR174" s="41"/>
      <c r="DQS174" s="41"/>
      <c r="DQT174" s="42"/>
      <c r="DQU174" s="41"/>
      <c r="DQV174" s="41"/>
      <c r="DQW174" s="41"/>
      <c r="DQX174" s="42"/>
      <c r="DQY174" s="41"/>
      <c r="DQZ174" s="41"/>
      <c r="DRA174" s="41"/>
      <c r="DRB174" s="42"/>
      <c r="DRC174" s="41"/>
      <c r="DRD174" s="41"/>
      <c r="DRE174" s="41"/>
      <c r="DRF174" s="43"/>
      <c r="DRG174" s="44"/>
      <c r="DRH174" s="45"/>
      <c r="DRI174" s="45"/>
      <c r="DRJ174" s="42"/>
      <c r="DRK174" s="41"/>
      <c r="DRL174" s="41"/>
      <c r="DRM174" s="41"/>
      <c r="DRN174" s="42"/>
      <c r="DRO174" s="41"/>
      <c r="DRP174" s="41"/>
      <c r="DRQ174" s="41"/>
      <c r="DRR174" s="42"/>
      <c r="DRS174" s="41"/>
      <c r="DRT174" s="41"/>
      <c r="DRU174" s="41"/>
      <c r="DRV174" s="42"/>
      <c r="DRW174" s="41"/>
      <c r="DRX174" s="41"/>
      <c r="DRY174" s="41"/>
      <c r="DRZ174" s="42"/>
      <c r="DSA174" s="41"/>
      <c r="DSB174" s="41"/>
      <c r="DSC174" s="41"/>
      <c r="DSD174" s="42"/>
      <c r="DSE174" s="41"/>
      <c r="DSF174" s="41"/>
      <c r="DSG174" s="41"/>
      <c r="DSH174" s="42"/>
      <c r="DSI174" s="41"/>
      <c r="DSJ174" s="41"/>
      <c r="DSK174" s="41"/>
      <c r="DSL174" s="42"/>
      <c r="DSM174" s="41"/>
      <c r="DSN174" s="41"/>
      <c r="DSO174" s="41"/>
      <c r="DSP174" s="42"/>
      <c r="DSQ174" s="41"/>
      <c r="DSR174" s="41"/>
      <c r="DSS174" s="41"/>
      <c r="DST174" s="42"/>
      <c r="DSU174" s="41"/>
      <c r="DSV174" s="41"/>
      <c r="DSW174" s="41"/>
      <c r="DSX174" s="42"/>
      <c r="DSY174" s="41"/>
      <c r="DSZ174" s="41"/>
      <c r="DTA174" s="41"/>
      <c r="DTB174" s="42"/>
      <c r="DTC174" s="41"/>
      <c r="DTD174" s="41"/>
      <c r="DTE174" s="41"/>
      <c r="DTF174" s="42"/>
      <c r="DTG174" s="41"/>
      <c r="DTH174" s="41"/>
      <c r="DTI174" s="41"/>
      <c r="DTJ174" s="42"/>
      <c r="DTK174" s="41"/>
      <c r="DTL174" s="41"/>
      <c r="DTM174" s="41"/>
      <c r="DTN174" s="42"/>
      <c r="DTO174" s="41"/>
      <c r="DTP174" s="41"/>
      <c r="DTQ174" s="41"/>
      <c r="DTR174" s="42"/>
      <c r="DTS174" s="41"/>
      <c r="DTT174" s="41"/>
      <c r="DTU174" s="41"/>
      <c r="DTV174" s="42"/>
      <c r="DTW174" s="41"/>
      <c r="DTX174" s="41"/>
      <c r="DTY174" s="41"/>
      <c r="DTZ174" s="42"/>
      <c r="DUA174" s="41"/>
      <c r="DUB174" s="41"/>
      <c r="DUC174" s="41"/>
      <c r="DUD174" s="42"/>
      <c r="DUE174" s="41"/>
      <c r="DUF174" s="41"/>
      <c r="DUG174" s="41"/>
      <c r="DUH174" s="42"/>
      <c r="DUI174" s="41"/>
      <c r="DUJ174" s="41"/>
      <c r="DUK174" s="41"/>
      <c r="DUL174" s="42"/>
      <c r="DUM174" s="41"/>
      <c r="DUN174" s="41"/>
      <c r="DUO174" s="41"/>
      <c r="DUP174" s="42"/>
      <c r="DUQ174" s="41"/>
      <c r="DUR174" s="41"/>
      <c r="DUS174" s="41"/>
      <c r="DUT174" s="42"/>
      <c r="DUU174" s="41"/>
      <c r="DUV174" s="41"/>
      <c r="DUW174" s="41"/>
      <c r="DUX174" s="42"/>
      <c r="DUY174" s="41"/>
      <c r="DUZ174" s="41"/>
      <c r="DVA174" s="41"/>
      <c r="DVB174" s="42"/>
      <c r="DVC174" s="41"/>
      <c r="DVD174" s="41"/>
      <c r="DVE174" s="41"/>
      <c r="DVF174" s="42"/>
      <c r="DVG174" s="41"/>
      <c r="DVH174" s="41"/>
      <c r="DVI174" s="41"/>
      <c r="DVJ174" s="42"/>
      <c r="DVK174" s="41"/>
      <c r="DVL174" s="41"/>
      <c r="DVM174" s="41"/>
      <c r="DVN174" s="42"/>
      <c r="DVO174" s="41"/>
      <c r="DVP174" s="41"/>
      <c r="DVQ174" s="41"/>
      <c r="DVR174" s="42"/>
      <c r="DVS174" s="41"/>
      <c r="DVT174" s="41"/>
      <c r="DVU174" s="41"/>
      <c r="DVV174" s="42"/>
      <c r="DVW174" s="41"/>
      <c r="DVX174" s="41"/>
      <c r="DVY174" s="41"/>
      <c r="DVZ174" s="42"/>
      <c r="DWA174" s="41"/>
      <c r="DWB174" s="41"/>
      <c r="DWC174" s="41"/>
      <c r="DWD174" s="42"/>
      <c r="DWE174" s="41"/>
      <c r="DWF174" s="41"/>
      <c r="DWG174" s="41"/>
      <c r="DWH174" s="42"/>
      <c r="DWI174" s="41"/>
      <c r="DWJ174" s="41"/>
      <c r="DWK174" s="41"/>
      <c r="DWL174" s="42"/>
      <c r="DWM174" s="41"/>
      <c r="DWN174" s="41"/>
      <c r="DWO174" s="41"/>
      <c r="DWP174" s="42"/>
      <c r="DWQ174" s="41"/>
      <c r="DWR174" s="41"/>
      <c r="DWS174" s="41"/>
      <c r="DWT174" s="42"/>
      <c r="DWU174" s="41"/>
      <c r="DWV174" s="41"/>
      <c r="DWW174" s="41"/>
      <c r="DWX174" s="42"/>
      <c r="DWY174" s="41"/>
      <c r="DWZ174" s="41"/>
      <c r="DXA174" s="41"/>
      <c r="DXB174" s="42"/>
      <c r="DXC174" s="41"/>
      <c r="DXD174" s="41"/>
      <c r="DXE174" s="41"/>
      <c r="DXF174" s="42"/>
      <c r="DXG174" s="41"/>
      <c r="DXH174" s="41"/>
      <c r="DXI174" s="41"/>
      <c r="DXJ174" s="43"/>
      <c r="DXK174" s="44"/>
      <c r="DXL174" s="45"/>
      <c r="DXM174" s="45"/>
      <c r="DXN174" s="42"/>
      <c r="DXO174" s="41"/>
      <c r="DXP174" s="41"/>
      <c r="DXQ174" s="41"/>
      <c r="DXR174" s="42"/>
      <c r="DXS174" s="41"/>
      <c r="DXT174" s="41"/>
      <c r="DXU174" s="41"/>
      <c r="DXV174" s="42"/>
      <c r="DXW174" s="41"/>
      <c r="DXX174" s="41"/>
      <c r="DXY174" s="41"/>
      <c r="DXZ174" s="42"/>
      <c r="DYA174" s="41"/>
      <c r="DYB174" s="41"/>
      <c r="DYC174" s="41"/>
      <c r="DYD174" s="42"/>
      <c r="DYE174" s="41"/>
      <c r="DYF174" s="41"/>
      <c r="DYG174" s="41"/>
      <c r="DYH174" s="42"/>
      <c r="DYI174" s="41"/>
      <c r="DYJ174" s="41"/>
      <c r="DYK174" s="41"/>
      <c r="DYL174" s="42"/>
      <c r="DYM174" s="41"/>
      <c r="DYN174" s="41"/>
      <c r="DYO174" s="41"/>
      <c r="DYP174" s="42"/>
      <c r="DYQ174" s="41"/>
      <c r="DYR174" s="41"/>
      <c r="DYS174" s="41"/>
      <c r="DYT174" s="42"/>
      <c r="DYU174" s="41"/>
      <c r="DYV174" s="41"/>
      <c r="DYW174" s="41"/>
      <c r="DYX174" s="42"/>
      <c r="DYY174" s="41"/>
      <c r="DYZ174" s="41"/>
      <c r="DZA174" s="41"/>
      <c r="DZB174" s="42"/>
      <c r="DZC174" s="41"/>
      <c r="DZD174" s="41"/>
      <c r="DZE174" s="41"/>
      <c r="DZF174" s="42"/>
      <c r="DZG174" s="41"/>
      <c r="DZH174" s="41"/>
      <c r="DZI174" s="41"/>
      <c r="DZJ174" s="42"/>
      <c r="DZK174" s="41"/>
      <c r="DZL174" s="41"/>
      <c r="DZM174" s="41"/>
      <c r="DZN174" s="42"/>
      <c r="DZO174" s="41"/>
      <c r="DZP174" s="41"/>
      <c r="DZQ174" s="41"/>
      <c r="DZR174" s="42"/>
      <c r="DZS174" s="41"/>
      <c r="DZT174" s="41"/>
      <c r="DZU174" s="41"/>
      <c r="DZV174" s="42"/>
      <c r="DZW174" s="41"/>
      <c r="DZX174" s="41"/>
      <c r="DZY174" s="41"/>
      <c r="DZZ174" s="42"/>
      <c r="EAA174" s="41"/>
      <c r="EAB174" s="41"/>
      <c r="EAC174" s="41"/>
      <c r="EAD174" s="42"/>
      <c r="EAE174" s="41"/>
      <c r="EAF174" s="41"/>
      <c r="EAG174" s="41"/>
      <c r="EAH174" s="42"/>
      <c r="EAI174" s="41"/>
      <c r="EAJ174" s="41"/>
      <c r="EAK174" s="41"/>
      <c r="EAL174" s="42"/>
      <c r="EAM174" s="41"/>
      <c r="EAN174" s="41"/>
      <c r="EAO174" s="41"/>
      <c r="EAP174" s="42"/>
      <c r="EAQ174" s="41"/>
      <c r="EAR174" s="41"/>
      <c r="EAS174" s="41"/>
      <c r="EAT174" s="42"/>
      <c r="EAU174" s="41"/>
      <c r="EAV174" s="41"/>
      <c r="EAW174" s="41"/>
      <c r="EAX174" s="42"/>
      <c r="EAY174" s="41"/>
      <c r="EAZ174" s="41"/>
      <c r="EBA174" s="41"/>
      <c r="EBB174" s="42"/>
      <c r="EBC174" s="41"/>
      <c r="EBD174" s="41"/>
      <c r="EBE174" s="41"/>
      <c r="EBF174" s="42"/>
      <c r="EBG174" s="41"/>
      <c r="EBH174" s="41"/>
      <c r="EBI174" s="41"/>
      <c r="EBJ174" s="42"/>
      <c r="EBK174" s="41"/>
      <c r="EBL174" s="41"/>
      <c r="EBM174" s="41"/>
      <c r="EBN174" s="42"/>
      <c r="EBO174" s="41"/>
      <c r="EBP174" s="41"/>
      <c r="EBQ174" s="41"/>
      <c r="EBR174" s="42"/>
      <c r="EBS174" s="41"/>
      <c r="EBT174" s="41"/>
      <c r="EBU174" s="41"/>
      <c r="EBV174" s="42"/>
      <c r="EBW174" s="41"/>
      <c r="EBX174" s="41"/>
      <c r="EBY174" s="41"/>
      <c r="EBZ174" s="42"/>
      <c r="ECA174" s="41"/>
      <c r="ECB174" s="41"/>
      <c r="ECC174" s="41"/>
      <c r="ECD174" s="42"/>
      <c r="ECE174" s="41"/>
      <c r="ECF174" s="41"/>
      <c r="ECG174" s="41"/>
      <c r="ECH174" s="42"/>
      <c r="ECI174" s="41"/>
      <c r="ECJ174" s="41"/>
      <c r="ECK174" s="41"/>
      <c r="ECL174" s="42"/>
      <c r="ECM174" s="41"/>
      <c r="ECN174" s="41"/>
      <c r="ECO174" s="41"/>
      <c r="ECP174" s="42"/>
      <c r="ECQ174" s="41"/>
      <c r="ECR174" s="41"/>
      <c r="ECS174" s="41"/>
      <c r="ECT174" s="42"/>
      <c r="ECU174" s="41"/>
      <c r="ECV174" s="41"/>
      <c r="ECW174" s="41"/>
      <c r="ECX174" s="42"/>
      <c r="ECY174" s="41"/>
      <c r="ECZ174" s="41"/>
      <c r="EDA174" s="41"/>
      <c r="EDB174" s="42"/>
      <c r="EDC174" s="41"/>
      <c r="EDD174" s="41"/>
      <c r="EDE174" s="41"/>
      <c r="EDF174" s="42"/>
      <c r="EDG174" s="41"/>
      <c r="EDH174" s="41"/>
      <c r="EDI174" s="41"/>
      <c r="EDJ174" s="42"/>
      <c r="EDK174" s="41"/>
      <c r="EDL174" s="41"/>
      <c r="EDM174" s="41"/>
      <c r="EDN174" s="43"/>
      <c r="EDO174" s="44"/>
      <c r="EDP174" s="45"/>
      <c r="EDQ174" s="45"/>
      <c r="EDR174" s="42"/>
      <c r="EDS174" s="41"/>
      <c r="EDT174" s="41"/>
      <c r="EDU174" s="41"/>
      <c r="EDV174" s="42"/>
      <c r="EDW174" s="41"/>
      <c r="EDX174" s="41"/>
      <c r="EDY174" s="41"/>
      <c r="EDZ174" s="42"/>
      <c r="EEA174" s="41"/>
      <c r="EEB174" s="41"/>
      <c r="EEC174" s="41"/>
      <c r="EED174" s="42"/>
      <c r="EEE174" s="41"/>
      <c r="EEF174" s="41"/>
      <c r="EEG174" s="41"/>
      <c r="EEH174" s="42"/>
      <c r="EEI174" s="41"/>
      <c r="EEJ174" s="41"/>
      <c r="EEK174" s="41"/>
      <c r="EEL174" s="42"/>
      <c r="EEM174" s="41"/>
      <c r="EEN174" s="41"/>
      <c r="EEO174" s="41"/>
      <c r="EEP174" s="42"/>
      <c r="EEQ174" s="41"/>
      <c r="EER174" s="41"/>
      <c r="EES174" s="41"/>
      <c r="EET174" s="42"/>
      <c r="EEU174" s="41"/>
      <c r="EEV174" s="41"/>
      <c r="EEW174" s="41"/>
      <c r="EEX174" s="42"/>
      <c r="EEY174" s="41"/>
      <c r="EEZ174" s="41"/>
      <c r="EFA174" s="41"/>
      <c r="EFB174" s="42"/>
      <c r="EFC174" s="41"/>
      <c r="EFD174" s="41"/>
      <c r="EFE174" s="41"/>
      <c r="EFF174" s="42"/>
      <c r="EFG174" s="41"/>
      <c r="EFH174" s="41"/>
      <c r="EFI174" s="41"/>
      <c r="EFJ174" s="42"/>
      <c r="EFK174" s="41"/>
      <c r="EFL174" s="41"/>
      <c r="EFM174" s="41"/>
      <c r="EFN174" s="42"/>
      <c r="EFO174" s="41"/>
      <c r="EFP174" s="41"/>
      <c r="EFQ174" s="41"/>
      <c r="EFR174" s="42"/>
      <c r="EFS174" s="41"/>
      <c r="EFT174" s="41"/>
      <c r="EFU174" s="41"/>
      <c r="EFV174" s="42"/>
      <c r="EFW174" s="41"/>
      <c r="EFX174" s="41"/>
      <c r="EFY174" s="41"/>
      <c r="EFZ174" s="42"/>
      <c r="EGA174" s="41"/>
      <c r="EGB174" s="41"/>
      <c r="EGC174" s="41"/>
      <c r="EGD174" s="42"/>
      <c r="EGE174" s="41"/>
      <c r="EGF174" s="41"/>
      <c r="EGG174" s="41"/>
      <c r="EGH174" s="42"/>
      <c r="EGI174" s="41"/>
      <c r="EGJ174" s="41"/>
      <c r="EGK174" s="41"/>
      <c r="EGL174" s="42"/>
      <c r="EGM174" s="41"/>
      <c r="EGN174" s="41"/>
      <c r="EGO174" s="41"/>
      <c r="EGP174" s="42"/>
      <c r="EGQ174" s="41"/>
      <c r="EGR174" s="41"/>
      <c r="EGS174" s="41"/>
      <c r="EGT174" s="42"/>
      <c r="EGU174" s="41"/>
      <c r="EGV174" s="41"/>
      <c r="EGW174" s="41"/>
      <c r="EGX174" s="42"/>
      <c r="EGY174" s="41"/>
      <c r="EGZ174" s="41"/>
      <c r="EHA174" s="41"/>
      <c r="EHB174" s="42"/>
      <c r="EHC174" s="41"/>
      <c r="EHD174" s="41"/>
      <c r="EHE174" s="41"/>
      <c r="EHF174" s="42"/>
      <c r="EHG174" s="41"/>
      <c r="EHH174" s="41"/>
      <c r="EHI174" s="41"/>
      <c r="EHJ174" s="42"/>
      <c r="EHK174" s="41"/>
      <c r="EHL174" s="41"/>
      <c r="EHM174" s="41"/>
      <c r="EHN174" s="42"/>
      <c r="EHO174" s="41"/>
      <c r="EHP174" s="41"/>
      <c r="EHQ174" s="41"/>
      <c r="EHR174" s="42"/>
      <c r="EHS174" s="41"/>
      <c r="EHT174" s="41"/>
      <c r="EHU174" s="41"/>
      <c r="EHV174" s="42"/>
      <c r="EHW174" s="41"/>
      <c r="EHX174" s="41"/>
      <c r="EHY174" s="41"/>
      <c r="EHZ174" s="42"/>
      <c r="EIA174" s="41"/>
      <c r="EIB174" s="41"/>
      <c r="EIC174" s="41"/>
      <c r="EID174" s="42"/>
      <c r="EIE174" s="41"/>
      <c r="EIF174" s="41"/>
      <c r="EIG174" s="41"/>
      <c r="EIH174" s="42"/>
      <c r="EII174" s="41"/>
      <c r="EIJ174" s="41"/>
      <c r="EIK174" s="41"/>
      <c r="EIL174" s="42"/>
      <c r="EIM174" s="41"/>
      <c r="EIN174" s="41"/>
      <c r="EIO174" s="41"/>
      <c r="EIP174" s="42"/>
      <c r="EIQ174" s="41"/>
      <c r="EIR174" s="41"/>
      <c r="EIS174" s="41"/>
      <c r="EIT174" s="42"/>
      <c r="EIU174" s="41"/>
      <c r="EIV174" s="41"/>
      <c r="EIW174" s="41"/>
      <c r="EIX174" s="42"/>
      <c r="EIY174" s="41"/>
      <c r="EIZ174" s="41"/>
      <c r="EJA174" s="41"/>
      <c r="EJB174" s="42"/>
      <c r="EJC174" s="41"/>
      <c r="EJD174" s="41"/>
      <c r="EJE174" s="41"/>
      <c r="EJF174" s="42"/>
      <c r="EJG174" s="41"/>
      <c r="EJH174" s="41"/>
      <c r="EJI174" s="41"/>
      <c r="EJJ174" s="42"/>
      <c r="EJK174" s="41"/>
      <c r="EJL174" s="41"/>
      <c r="EJM174" s="41"/>
      <c r="EJN174" s="42"/>
      <c r="EJO174" s="41"/>
      <c r="EJP174" s="41"/>
      <c r="EJQ174" s="41"/>
      <c r="EJR174" s="43"/>
      <c r="EJS174" s="44"/>
      <c r="EJT174" s="45"/>
      <c r="EJU174" s="45"/>
      <c r="EJV174" s="42"/>
      <c r="EJW174" s="41"/>
      <c r="EJX174" s="41"/>
      <c r="EJY174" s="41"/>
      <c r="EJZ174" s="42"/>
      <c r="EKA174" s="41"/>
      <c r="EKB174" s="41"/>
      <c r="EKC174" s="41"/>
      <c r="EKD174" s="42"/>
      <c r="EKE174" s="41"/>
      <c r="EKF174" s="41"/>
      <c r="EKG174" s="41"/>
      <c r="EKH174" s="42"/>
      <c r="EKI174" s="41"/>
      <c r="EKJ174" s="41"/>
      <c r="EKK174" s="41"/>
      <c r="EKL174" s="42"/>
      <c r="EKM174" s="41"/>
      <c r="EKN174" s="41"/>
      <c r="EKO174" s="41"/>
      <c r="EKP174" s="42"/>
      <c r="EKQ174" s="41"/>
      <c r="EKR174" s="41"/>
      <c r="EKS174" s="41"/>
      <c r="EKT174" s="42"/>
      <c r="EKU174" s="41"/>
      <c r="EKV174" s="41"/>
      <c r="EKW174" s="41"/>
      <c r="EKX174" s="42"/>
      <c r="EKY174" s="41"/>
      <c r="EKZ174" s="41"/>
      <c r="ELA174" s="41"/>
      <c r="ELB174" s="42"/>
      <c r="ELC174" s="41"/>
      <c r="ELD174" s="41"/>
      <c r="ELE174" s="41"/>
      <c r="ELF174" s="42"/>
      <c r="ELG174" s="41"/>
      <c r="ELH174" s="41"/>
      <c r="ELI174" s="41"/>
      <c r="ELJ174" s="42"/>
      <c r="ELK174" s="41"/>
      <c r="ELL174" s="41"/>
      <c r="ELM174" s="41"/>
      <c r="ELN174" s="42"/>
      <c r="ELO174" s="41"/>
      <c r="ELP174" s="41"/>
      <c r="ELQ174" s="41"/>
      <c r="ELR174" s="42"/>
      <c r="ELS174" s="41"/>
      <c r="ELT174" s="41"/>
      <c r="ELU174" s="41"/>
      <c r="ELV174" s="42"/>
      <c r="ELW174" s="41"/>
      <c r="ELX174" s="41"/>
      <c r="ELY174" s="41"/>
      <c r="ELZ174" s="42"/>
      <c r="EMA174" s="41"/>
      <c r="EMB174" s="41"/>
      <c r="EMC174" s="41"/>
      <c r="EMD174" s="42"/>
      <c r="EME174" s="41"/>
      <c r="EMF174" s="41"/>
      <c r="EMG174" s="41"/>
      <c r="EMH174" s="42"/>
      <c r="EMI174" s="41"/>
      <c r="EMJ174" s="41"/>
      <c r="EMK174" s="41"/>
      <c r="EML174" s="42"/>
      <c r="EMM174" s="41"/>
      <c r="EMN174" s="41"/>
      <c r="EMO174" s="41"/>
      <c r="EMP174" s="42"/>
      <c r="EMQ174" s="41"/>
      <c r="EMR174" s="41"/>
      <c r="EMS174" s="41"/>
      <c r="EMT174" s="42"/>
      <c r="EMU174" s="41"/>
      <c r="EMV174" s="41"/>
      <c r="EMW174" s="41"/>
      <c r="EMX174" s="42"/>
      <c r="EMY174" s="41"/>
      <c r="EMZ174" s="41"/>
      <c r="ENA174" s="41"/>
      <c r="ENB174" s="42"/>
      <c r="ENC174" s="41"/>
      <c r="END174" s="41"/>
      <c r="ENE174" s="41"/>
      <c r="ENF174" s="42"/>
      <c r="ENG174" s="41"/>
      <c r="ENH174" s="41"/>
      <c r="ENI174" s="41"/>
      <c r="ENJ174" s="42"/>
      <c r="ENK174" s="41"/>
      <c r="ENL174" s="41"/>
      <c r="ENM174" s="41"/>
      <c r="ENN174" s="42"/>
      <c r="ENO174" s="41"/>
      <c r="ENP174" s="41"/>
      <c r="ENQ174" s="41"/>
      <c r="ENR174" s="42"/>
      <c r="ENS174" s="41"/>
      <c r="ENT174" s="41"/>
      <c r="ENU174" s="41"/>
      <c r="ENV174" s="42"/>
      <c r="ENW174" s="41"/>
      <c r="ENX174" s="41"/>
      <c r="ENY174" s="41"/>
      <c r="ENZ174" s="42"/>
      <c r="EOA174" s="41"/>
      <c r="EOB174" s="41"/>
      <c r="EOC174" s="41"/>
      <c r="EOD174" s="42"/>
      <c r="EOE174" s="41"/>
      <c r="EOF174" s="41"/>
      <c r="EOG174" s="41"/>
      <c r="EOH174" s="42"/>
      <c r="EOI174" s="41"/>
      <c r="EOJ174" s="41"/>
      <c r="EOK174" s="41"/>
      <c r="EOL174" s="42"/>
      <c r="EOM174" s="41"/>
      <c r="EON174" s="41"/>
      <c r="EOO174" s="41"/>
      <c r="EOP174" s="42"/>
      <c r="EOQ174" s="41"/>
      <c r="EOR174" s="41"/>
      <c r="EOS174" s="41"/>
      <c r="EOT174" s="42"/>
      <c r="EOU174" s="41"/>
      <c r="EOV174" s="41"/>
      <c r="EOW174" s="41"/>
      <c r="EOX174" s="42"/>
      <c r="EOY174" s="41"/>
      <c r="EOZ174" s="41"/>
      <c r="EPA174" s="41"/>
      <c r="EPB174" s="42"/>
      <c r="EPC174" s="41"/>
      <c r="EPD174" s="41"/>
      <c r="EPE174" s="41"/>
      <c r="EPF174" s="42"/>
      <c r="EPG174" s="41"/>
      <c r="EPH174" s="41"/>
      <c r="EPI174" s="41"/>
      <c r="EPJ174" s="42"/>
      <c r="EPK174" s="41"/>
      <c r="EPL174" s="41"/>
      <c r="EPM174" s="41"/>
      <c r="EPN174" s="42"/>
      <c r="EPO174" s="41"/>
      <c r="EPP174" s="41"/>
      <c r="EPQ174" s="41"/>
      <c r="EPR174" s="42"/>
      <c r="EPS174" s="41"/>
      <c r="EPT174" s="41"/>
      <c r="EPU174" s="41"/>
      <c r="EPV174" s="43"/>
      <c r="EPW174" s="44"/>
      <c r="EPX174" s="45"/>
      <c r="EPY174" s="45"/>
      <c r="EPZ174" s="42"/>
      <c r="EQA174" s="41"/>
      <c r="EQB174" s="41"/>
      <c r="EQC174" s="41"/>
      <c r="EQD174" s="42"/>
      <c r="EQE174" s="41"/>
      <c r="EQF174" s="41"/>
      <c r="EQG174" s="41"/>
      <c r="EQH174" s="42"/>
      <c r="EQI174" s="41"/>
      <c r="EQJ174" s="41"/>
      <c r="EQK174" s="41"/>
      <c r="EQL174" s="42"/>
      <c r="EQM174" s="41"/>
      <c r="EQN174" s="41"/>
      <c r="EQO174" s="41"/>
      <c r="EQP174" s="42"/>
      <c r="EQQ174" s="41"/>
      <c r="EQR174" s="41"/>
      <c r="EQS174" s="41"/>
      <c r="EQT174" s="42"/>
      <c r="EQU174" s="41"/>
      <c r="EQV174" s="41"/>
      <c r="EQW174" s="41"/>
      <c r="EQX174" s="42"/>
      <c r="EQY174" s="41"/>
      <c r="EQZ174" s="41"/>
      <c r="ERA174" s="41"/>
      <c r="ERB174" s="42"/>
      <c r="ERC174" s="41"/>
      <c r="ERD174" s="41"/>
      <c r="ERE174" s="41"/>
      <c r="ERF174" s="42"/>
      <c r="ERG174" s="41"/>
      <c r="ERH174" s="41"/>
      <c r="ERI174" s="41"/>
      <c r="ERJ174" s="42"/>
      <c r="ERK174" s="41"/>
      <c r="ERL174" s="41"/>
      <c r="ERM174" s="41"/>
      <c r="ERN174" s="42"/>
      <c r="ERO174" s="41"/>
      <c r="ERP174" s="41"/>
      <c r="ERQ174" s="41"/>
      <c r="ERR174" s="42"/>
      <c r="ERS174" s="41"/>
      <c r="ERT174" s="41"/>
      <c r="ERU174" s="41"/>
      <c r="ERV174" s="42"/>
      <c r="ERW174" s="41"/>
      <c r="ERX174" s="41"/>
      <c r="ERY174" s="41"/>
      <c r="ERZ174" s="42"/>
      <c r="ESA174" s="41"/>
      <c r="ESB174" s="41"/>
      <c r="ESC174" s="41"/>
      <c r="ESD174" s="42"/>
      <c r="ESE174" s="41"/>
      <c r="ESF174" s="41"/>
      <c r="ESG174" s="41"/>
      <c r="ESH174" s="42"/>
      <c r="ESI174" s="41"/>
      <c r="ESJ174" s="41"/>
      <c r="ESK174" s="41"/>
      <c r="ESL174" s="42"/>
      <c r="ESM174" s="41"/>
      <c r="ESN174" s="41"/>
      <c r="ESO174" s="41"/>
      <c r="ESP174" s="42"/>
      <c r="ESQ174" s="41"/>
      <c r="ESR174" s="41"/>
      <c r="ESS174" s="41"/>
      <c r="EST174" s="42"/>
      <c r="ESU174" s="41"/>
      <c r="ESV174" s="41"/>
      <c r="ESW174" s="41"/>
      <c r="ESX174" s="42"/>
      <c r="ESY174" s="41"/>
      <c r="ESZ174" s="41"/>
      <c r="ETA174" s="41"/>
      <c r="ETB174" s="42"/>
      <c r="ETC174" s="41"/>
      <c r="ETD174" s="41"/>
      <c r="ETE174" s="41"/>
      <c r="ETF174" s="42"/>
      <c r="ETG174" s="41"/>
      <c r="ETH174" s="41"/>
      <c r="ETI174" s="41"/>
      <c r="ETJ174" s="42"/>
      <c r="ETK174" s="41"/>
      <c r="ETL174" s="41"/>
      <c r="ETM174" s="41"/>
      <c r="ETN174" s="42"/>
      <c r="ETO174" s="41"/>
      <c r="ETP174" s="41"/>
      <c r="ETQ174" s="41"/>
      <c r="ETR174" s="42"/>
      <c r="ETS174" s="41"/>
      <c r="ETT174" s="41"/>
      <c r="ETU174" s="41"/>
      <c r="ETV174" s="42"/>
      <c r="ETW174" s="41"/>
      <c r="ETX174" s="41"/>
      <c r="ETY174" s="41"/>
      <c r="ETZ174" s="42"/>
      <c r="EUA174" s="41"/>
      <c r="EUB174" s="41"/>
      <c r="EUC174" s="41"/>
      <c r="EUD174" s="42"/>
      <c r="EUE174" s="41"/>
      <c r="EUF174" s="41"/>
      <c r="EUG174" s="41"/>
      <c r="EUH174" s="42"/>
      <c r="EUI174" s="41"/>
      <c r="EUJ174" s="41"/>
      <c r="EUK174" s="41"/>
      <c r="EUL174" s="42"/>
      <c r="EUM174" s="41"/>
      <c r="EUN174" s="41"/>
      <c r="EUO174" s="41"/>
      <c r="EUP174" s="42"/>
      <c r="EUQ174" s="41"/>
      <c r="EUR174" s="41"/>
      <c r="EUS174" s="41"/>
      <c r="EUT174" s="42"/>
      <c r="EUU174" s="41"/>
      <c r="EUV174" s="41"/>
      <c r="EUW174" s="41"/>
      <c r="EUX174" s="42"/>
      <c r="EUY174" s="41"/>
      <c r="EUZ174" s="41"/>
      <c r="EVA174" s="41"/>
      <c r="EVB174" s="42"/>
      <c r="EVC174" s="41"/>
      <c r="EVD174" s="41"/>
      <c r="EVE174" s="41"/>
      <c r="EVF174" s="42"/>
      <c r="EVG174" s="41"/>
      <c r="EVH174" s="41"/>
      <c r="EVI174" s="41"/>
      <c r="EVJ174" s="42"/>
      <c r="EVK174" s="41"/>
      <c r="EVL174" s="41"/>
      <c r="EVM174" s="41"/>
      <c r="EVN174" s="42"/>
      <c r="EVO174" s="41"/>
      <c r="EVP174" s="41"/>
      <c r="EVQ174" s="41"/>
      <c r="EVR174" s="42"/>
      <c r="EVS174" s="41"/>
      <c r="EVT174" s="41"/>
      <c r="EVU174" s="41"/>
      <c r="EVV174" s="42"/>
      <c r="EVW174" s="41"/>
      <c r="EVX174" s="41"/>
      <c r="EVY174" s="41"/>
      <c r="EVZ174" s="43"/>
      <c r="EWA174" s="44"/>
      <c r="EWB174" s="45"/>
      <c r="EWC174" s="45"/>
      <c r="EWD174" s="42"/>
      <c r="EWE174" s="41"/>
      <c r="EWF174" s="41"/>
      <c r="EWG174" s="41"/>
      <c r="EWH174" s="42"/>
      <c r="EWI174" s="41"/>
      <c r="EWJ174" s="41"/>
      <c r="EWK174" s="41"/>
      <c r="EWL174" s="42"/>
      <c r="EWM174" s="41"/>
      <c r="EWN174" s="41"/>
      <c r="EWO174" s="41"/>
      <c r="EWP174" s="42"/>
      <c r="EWQ174" s="41"/>
      <c r="EWR174" s="41"/>
      <c r="EWS174" s="41"/>
      <c r="EWT174" s="42"/>
      <c r="EWU174" s="41"/>
      <c r="EWV174" s="41"/>
      <c r="EWW174" s="41"/>
      <c r="EWX174" s="42"/>
      <c r="EWY174" s="41"/>
      <c r="EWZ174" s="41"/>
      <c r="EXA174" s="41"/>
      <c r="EXB174" s="42"/>
      <c r="EXC174" s="41"/>
      <c r="EXD174" s="41"/>
      <c r="EXE174" s="41"/>
      <c r="EXF174" s="42"/>
      <c r="EXG174" s="41"/>
      <c r="EXH174" s="41"/>
      <c r="EXI174" s="41"/>
      <c r="EXJ174" s="42"/>
      <c r="EXK174" s="41"/>
      <c r="EXL174" s="41"/>
      <c r="EXM174" s="41"/>
      <c r="EXN174" s="42"/>
      <c r="EXO174" s="41"/>
      <c r="EXP174" s="41"/>
      <c r="EXQ174" s="41"/>
      <c r="EXR174" s="42"/>
      <c r="EXS174" s="41"/>
      <c r="EXT174" s="41"/>
      <c r="EXU174" s="41"/>
      <c r="EXV174" s="42"/>
      <c r="EXW174" s="41"/>
      <c r="EXX174" s="41"/>
      <c r="EXY174" s="41"/>
      <c r="EXZ174" s="42"/>
      <c r="EYA174" s="41"/>
      <c r="EYB174" s="41"/>
      <c r="EYC174" s="41"/>
      <c r="EYD174" s="42"/>
      <c r="EYE174" s="41"/>
      <c r="EYF174" s="41"/>
      <c r="EYG174" s="41"/>
      <c r="EYH174" s="42"/>
      <c r="EYI174" s="41"/>
      <c r="EYJ174" s="41"/>
      <c r="EYK174" s="41"/>
      <c r="EYL174" s="42"/>
      <c r="EYM174" s="41"/>
      <c r="EYN174" s="41"/>
      <c r="EYO174" s="41"/>
      <c r="EYP174" s="42"/>
      <c r="EYQ174" s="41"/>
      <c r="EYR174" s="41"/>
      <c r="EYS174" s="41"/>
      <c r="EYT174" s="42"/>
      <c r="EYU174" s="41"/>
      <c r="EYV174" s="41"/>
      <c r="EYW174" s="41"/>
      <c r="EYX174" s="42"/>
      <c r="EYY174" s="41"/>
      <c r="EYZ174" s="41"/>
      <c r="EZA174" s="41"/>
      <c r="EZB174" s="42"/>
      <c r="EZC174" s="41"/>
      <c r="EZD174" s="41"/>
      <c r="EZE174" s="41"/>
      <c r="EZF174" s="42"/>
      <c r="EZG174" s="41"/>
      <c r="EZH174" s="41"/>
      <c r="EZI174" s="41"/>
      <c r="EZJ174" s="42"/>
      <c r="EZK174" s="41"/>
      <c r="EZL174" s="41"/>
      <c r="EZM174" s="41"/>
      <c r="EZN174" s="42"/>
      <c r="EZO174" s="41"/>
      <c r="EZP174" s="41"/>
      <c r="EZQ174" s="41"/>
      <c r="EZR174" s="42"/>
      <c r="EZS174" s="41"/>
      <c r="EZT174" s="41"/>
      <c r="EZU174" s="41"/>
      <c r="EZV174" s="42"/>
      <c r="EZW174" s="41"/>
      <c r="EZX174" s="41"/>
      <c r="EZY174" s="41"/>
      <c r="EZZ174" s="42"/>
      <c r="FAA174" s="41"/>
      <c r="FAB174" s="41"/>
      <c r="FAC174" s="41"/>
      <c r="FAD174" s="42"/>
      <c r="FAE174" s="41"/>
      <c r="FAF174" s="41"/>
      <c r="FAG174" s="41"/>
      <c r="FAH174" s="42"/>
      <c r="FAI174" s="41"/>
      <c r="FAJ174" s="41"/>
      <c r="FAK174" s="41"/>
      <c r="FAL174" s="42"/>
      <c r="FAM174" s="41"/>
      <c r="FAN174" s="41"/>
      <c r="FAO174" s="41"/>
      <c r="FAP174" s="42"/>
      <c r="FAQ174" s="41"/>
      <c r="FAR174" s="41"/>
      <c r="FAS174" s="41"/>
      <c r="FAT174" s="42"/>
      <c r="FAU174" s="41"/>
      <c r="FAV174" s="41"/>
      <c r="FAW174" s="41"/>
      <c r="FAX174" s="42"/>
      <c r="FAY174" s="41"/>
      <c r="FAZ174" s="41"/>
      <c r="FBA174" s="41"/>
      <c r="FBB174" s="42"/>
      <c r="FBC174" s="41"/>
      <c r="FBD174" s="41"/>
      <c r="FBE174" s="41"/>
      <c r="FBF174" s="42"/>
      <c r="FBG174" s="41"/>
      <c r="FBH174" s="41"/>
      <c r="FBI174" s="41"/>
      <c r="FBJ174" s="42"/>
      <c r="FBK174" s="41"/>
      <c r="FBL174" s="41"/>
      <c r="FBM174" s="41"/>
      <c r="FBN174" s="42"/>
      <c r="FBO174" s="41"/>
      <c r="FBP174" s="41"/>
      <c r="FBQ174" s="41"/>
      <c r="FBR174" s="42"/>
      <c r="FBS174" s="41"/>
      <c r="FBT174" s="41"/>
      <c r="FBU174" s="41"/>
      <c r="FBV174" s="42"/>
      <c r="FBW174" s="41"/>
      <c r="FBX174" s="41"/>
      <c r="FBY174" s="41"/>
      <c r="FBZ174" s="42"/>
      <c r="FCA174" s="41"/>
      <c r="FCB174" s="41"/>
      <c r="FCC174" s="41"/>
      <c r="FCD174" s="43"/>
      <c r="FCE174" s="44"/>
      <c r="FCF174" s="45"/>
      <c r="FCG174" s="45"/>
      <c r="FCH174" s="42"/>
      <c r="FCI174" s="41"/>
      <c r="FCJ174" s="41"/>
      <c r="FCK174" s="41"/>
      <c r="FCL174" s="42"/>
      <c r="FCM174" s="41"/>
      <c r="FCN174" s="41"/>
      <c r="FCO174" s="41"/>
      <c r="FCP174" s="42"/>
      <c r="FCQ174" s="41"/>
      <c r="FCR174" s="41"/>
      <c r="FCS174" s="41"/>
      <c r="FCT174" s="42"/>
      <c r="FCU174" s="41"/>
      <c r="FCV174" s="41"/>
      <c r="FCW174" s="41"/>
      <c r="FCX174" s="42"/>
      <c r="FCY174" s="41"/>
      <c r="FCZ174" s="41"/>
      <c r="FDA174" s="41"/>
      <c r="FDB174" s="42"/>
      <c r="FDC174" s="41"/>
      <c r="FDD174" s="41"/>
      <c r="FDE174" s="41"/>
      <c r="FDF174" s="42"/>
      <c r="FDG174" s="41"/>
      <c r="FDH174" s="41"/>
      <c r="FDI174" s="41"/>
      <c r="FDJ174" s="42"/>
      <c r="FDK174" s="41"/>
      <c r="FDL174" s="41"/>
      <c r="FDM174" s="41"/>
      <c r="FDN174" s="42"/>
      <c r="FDO174" s="41"/>
      <c r="FDP174" s="41"/>
      <c r="FDQ174" s="41"/>
      <c r="FDR174" s="42"/>
      <c r="FDS174" s="41"/>
      <c r="FDT174" s="41"/>
      <c r="FDU174" s="41"/>
      <c r="FDV174" s="42"/>
      <c r="FDW174" s="41"/>
      <c r="FDX174" s="41"/>
      <c r="FDY174" s="41"/>
      <c r="FDZ174" s="42"/>
      <c r="FEA174" s="41"/>
      <c r="FEB174" s="41"/>
      <c r="FEC174" s="41"/>
      <c r="FED174" s="42"/>
      <c r="FEE174" s="41"/>
      <c r="FEF174" s="41"/>
      <c r="FEG174" s="41"/>
      <c r="FEH174" s="42"/>
      <c r="FEI174" s="41"/>
      <c r="FEJ174" s="41"/>
      <c r="FEK174" s="41"/>
      <c r="FEL174" s="42"/>
      <c r="FEM174" s="41"/>
      <c r="FEN174" s="41"/>
      <c r="FEO174" s="41"/>
      <c r="FEP174" s="42"/>
      <c r="FEQ174" s="41"/>
      <c r="FER174" s="41"/>
      <c r="FES174" s="41"/>
      <c r="FET174" s="42"/>
      <c r="FEU174" s="41"/>
      <c r="FEV174" s="41"/>
      <c r="FEW174" s="41"/>
      <c r="FEX174" s="42"/>
      <c r="FEY174" s="41"/>
      <c r="FEZ174" s="41"/>
      <c r="FFA174" s="41"/>
      <c r="FFB174" s="42"/>
      <c r="FFC174" s="41"/>
      <c r="FFD174" s="41"/>
      <c r="FFE174" s="41"/>
      <c r="FFF174" s="42"/>
      <c r="FFG174" s="41"/>
      <c r="FFH174" s="41"/>
      <c r="FFI174" s="41"/>
      <c r="FFJ174" s="42"/>
      <c r="FFK174" s="41"/>
      <c r="FFL174" s="41"/>
      <c r="FFM174" s="41"/>
      <c r="FFN174" s="42"/>
      <c r="FFO174" s="41"/>
      <c r="FFP174" s="41"/>
      <c r="FFQ174" s="41"/>
      <c r="FFR174" s="42"/>
      <c r="FFS174" s="41"/>
      <c r="FFT174" s="41"/>
      <c r="FFU174" s="41"/>
      <c r="FFV174" s="42"/>
      <c r="FFW174" s="41"/>
      <c r="FFX174" s="41"/>
      <c r="FFY174" s="41"/>
      <c r="FFZ174" s="42"/>
      <c r="FGA174" s="41"/>
      <c r="FGB174" s="41"/>
      <c r="FGC174" s="41"/>
      <c r="FGD174" s="42"/>
      <c r="FGE174" s="41"/>
      <c r="FGF174" s="41"/>
      <c r="FGG174" s="41"/>
      <c r="FGH174" s="42"/>
      <c r="FGI174" s="41"/>
      <c r="FGJ174" s="41"/>
      <c r="FGK174" s="41"/>
      <c r="FGL174" s="42"/>
      <c r="FGM174" s="41"/>
      <c r="FGN174" s="41"/>
      <c r="FGO174" s="41"/>
      <c r="FGP174" s="42"/>
      <c r="FGQ174" s="41"/>
      <c r="FGR174" s="41"/>
      <c r="FGS174" s="41"/>
      <c r="FGT174" s="42"/>
      <c r="FGU174" s="41"/>
      <c r="FGV174" s="41"/>
      <c r="FGW174" s="41"/>
      <c r="FGX174" s="42"/>
      <c r="FGY174" s="41"/>
      <c r="FGZ174" s="41"/>
      <c r="FHA174" s="41"/>
      <c r="FHB174" s="42"/>
      <c r="FHC174" s="41"/>
      <c r="FHD174" s="41"/>
      <c r="FHE174" s="41"/>
      <c r="FHF174" s="42"/>
      <c r="FHG174" s="41"/>
      <c r="FHH174" s="41"/>
      <c r="FHI174" s="41"/>
      <c r="FHJ174" s="42"/>
      <c r="FHK174" s="41"/>
      <c r="FHL174" s="41"/>
      <c r="FHM174" s="41"/>
      <c r="FHN174" s="42"/>
      <c r="FHO174" s="41"/>
      <c r="FHP174" s="41"/>
      <c r="FHQ174" s="41"/>
      <c r="FHR174" s="42"/>
      <c r="FHS174" s="41"/>
      <c r="FHT174" s="41"/>
      <c r="FHU174" s="41"/>
      <c r="FHV174" s="42"/>
      <c r="FHW174" s="41"/>
      <c r="FHX174" s="41"/>
      <c r="FHY174" s="41"/>
      <c r="FHZ174" s="42"/>
      <c r="FIA174" s="41"/>
      <c r="FIB174" s="41"/>
      <c r="FIC174" s="41"/>
      <c r="FID174" s="42"/>
      <c r="FIE174" s="41"/>
      <c r="FIF174" s="41"/>
      <c r="FIG174" s="41"/>
      <c r="FIH174" s="43"/>
      <c r="FII174" s="44"/>
      <c r="FIJ174" s="45"/>
      <c r="FIK174" s="45"/>
      <c r="FIL174" s="42"/>
      <c r="FIM174" s="41"/>
      <c r="FIN174" s="41"/>
      <c r="FIO174" s="41"/>
      <c r="FIP174" s="42"/>
      <c r="FIQ174" s="41"/>
      <c r="FIR174" s="41"/>
      <c r="FIS174" s="41"/>
      <c r="FIT174" s="42"/>
      <c r="FIU174" s="41"/>
      <c r="FIV174" s="41"/>
      <c r="FIW174" s="41"/>
      <c r="FIX174" s="42"/>
      <c r="FIY174" s="41"/>
      <c r="FIZ174" s="41"/>
      <c r="FJA174" s="41"/>
      <c r="FJB174" s="42"/>
      <c r="FJC174" s="41"/>
      <c r="FJD174" s="41"/>
      <c r="FJE174" s="41"/>
      <c r="FJF174" s="42"/>
      <c r="FJG174" s="41"/>
      <c r="FJH174" s="41"/>
      <c r="FJI174" s="41"/>
      <c r="FJJ174" s="42"/>
      <c r="FJK174" s="41"/>
      <c r="FJL174" s="41"/>
      <c r="FJM174" s="41"/>
      <c r="FJN174" s="42"/>
      <c r="FJO174" s="41"/>
      <c r="FJP174" s="41"/>
      <c r="FJQ174" s="41"/>
      <c r="FJR174" s="42"/>
      <c r="FJS174" s="41"/>
      <c r="FJT174" s="41"/>
      <c r="FJU174" s="41"/>
      <c r="FJV174" s="42"/>
      <c r="FJW174" s="41"/>
      <c r="FJX174" s="41"/>
      <c r="FJY174" s="41"/>
      <c r="FJZ174" s="42"/>
      <c r="FKA174" s="41"/>
      <c r="FKB174" s="41"/>
      <c r="FKC174" s="41"/>
      <c r="FKD174" s="42"/>
      <c r="FKE174" s="41"/>
      <c r="FKF174" s="41"/>
      <c r="FKG174" s="41"/>
      <c r="FKH174" s="42"/>
      <c r="FKI174" s="41"/>
      <c r="FKJ174" s="41"/>
      <c r="FKK174" s="41"/>
      <c r="FKL174" s="42"/>
      <c r="FKM174" s="41"/>
      <c r="FKN174" s="41"/>
      <c r="FKO174" s="41"/>
      <c r="FKP174" s="42"/>
      <c r="FKQ174" s="41"/>
      <c r="FKR174" s="41"/>
      <c r="FKS174" s="41"/>
      <c r="FKT174" s="42"/>
      <c r="FKU174" s="41"/>
      <c r="FKV174" s="41"/>
      <c r="FKW174" s="41"/>
      <c r="FKX174" s="42"/>
      <c r="FKY174" s="41"/>
      <c r="FKZ174" s="41"/>
      <c r="FLA174" s="41"/>
      <c r="FLB174" s="42"/>
      <c r="FLC174" s="41"/>
      <c r="FLD174" s="41"/>
      <c r="FLE174" s="41"/>
      <c r="FLF174" s="42"/>
      <c r="FLG174" s="41"/>
      <c r="FLH174" s="41"/>
      <c r="FLI174" s="41"/>
      <c r="FLJ174" s="42"/>
      <c r="FLK174" s="41"/>
      <c r="FLL174" s="41"/>
      <c r="FLM174" s="41"/>
      <c r="FLN174" s="42"/>
      <c r="FLO174" s="41"/>
      <c r="FLP174" s="41"/>
      <c r="FLQ174" s="41"/>
      <c r="FLR174" s="42"/>
      <c r="FLS174" s="41"/>
      <c r="FLT174" s="41"/>
      <c r="FLU174" s="41"/>
      <c r="FLV174" s="42"/>
      <c r="FLW174" s="41"/>
      <c r="FLX174" s="41"/>
      <c r="FLY174" s="41"/>
      <c r="FLZ174" s="42"/>
      <c r="FMA174" s="41"/>
      <c r="FMB174" s="41"/>
      <c r="FMC174" s="41"/>
      <c r="FMD174" s="42"/>
      <c r="FME174" s="41"/>
      <c r="FMF174" s="41"/>
      <c r="FMG174" s="41"/>
      <c r="FMH174" s="42"/>
      <c r="FMI174" s="41"/>
      <c r="FMJ174" s="41"/>
      <c r="FMK174" s="41"/>
      <c r="FML174" s="42"/>
      <c r="FMM174" s="41"/>
      <c r="FMN174" s="41"/>
      <c r="FMO174" s="41"/>
      <c r="FMP174" s="42"/>
      <c r="FMQ174" s="41"/>
      <c r="FMR174" s="41"/>
      <c r="FMS174" s="41"/>
      <c r="FMT174" s="42"/>
      <c r="FMU174" s="41"/>
      <c r="FMV174" s="41"/>
      <c r="FMW174" s="41"/>
      <c r="FMX174" s="42"/>
      <c r="FMY174" s="41"/>
      <c r="FMZ174" s="41"/>
      <c r="FNA174" s="41"/>
      <c r="FNB174" s="42"/>
      <c r="FNC174" s="41"/>
      <c r="FND174" s="41"/>
      <c r="FNE174" s="41"/>
      <c r="FNF174" s="42"/>
      <c r="FNG174" s="41"/>
      <c r="FNH174" s="41"/>
      <c r="FNI174" s="41"/>
      <c r="FNJ174" s="42"/>
      <c r="FNK174" s="41"/>
      <c r="FNL174" s="41"/>
      <c r="FNM174" s="41"/>
      <c r="FNN174" s="42"/>
      <c r="FNO174" s="41"/>
      <c r="FNP174" s="41"/>
      <c r="FNQ174" s="41"/>
      <c r="FNR174" s="42"/>
      <c r="FNS174" s="41"/>
      <c r="FNT174" s="41"/>
      <c r="FNU174" s="41"/>
      <c r="FNV174" s="42"/>
      <c r="FNW174" s="41"/>
      <c r="FNX174" s="41"/>
      <c r="FNY174" s="41"/>
      <c r="FNZ174" s="42"/>
      <c r="FOA174" s="41"/>
      <c r="FOB174" s="41"/>
      <c r="FOC174" s="41"/>
      <c r="FOD174" s="42"/>
      <c r="FOE174" s="41"/>
      <c r="FOF174" s="41"/>
      <c r="FOG174" s="41"/>
      <c r="FOH174" s="42"/>
      <c r="FOI174" s="41"/>
      <c r="FOJ174" s="41"/>
      <c r="FOK174" s="41"/>
      <c r="FOL174" s="43"/>
      <c r="FOM174" s="44"/>
      <c r="FON174" s="45"/>
      <c r="FOO174" s="45"/>
      <c r="FOP174" s="42"/>
      <c r="FOQ174" s="41"/>
      <c r="FOR174" s="41"/>
      <c r="FOS174" s="41"/>
      <c r="FOT174" s="42"/>
      <c r="FOU174" s="41"/>
      <c r="FOV174" s="41"/>
      <c r="FOW174" s="41"/>
      <c r="FOX174" s="42"/>
      <c r="FOY174" s="41"/>
      <c r="FOZ174" s="41"/>
      <c r="FPA174" s="41"/>
      <c r="FPB174" s="42"/>
      <c r="FPC174" s="41"/>
      <c r="FPD174" s="41"/>
      <c r="FPE174" s="41"/>
      <c r="FPF174" s="42"/>
      <c r="FPG174" s="41"/>
      <c r="FPH174" s="41"/>
      <c r="FPI174" s="41"/>
      <c r="FPJ174" s="42"/>
      <c r="FPK174" s="41"/>
      <c r="FPL174" s="41"/>
      <c r="FPM174" s="41"/>
      <c r="FPN174" s="42"/>
      <c r="FPO174" s="41"/>
      <c r="FPP174" s="41"/>
      <c r="FPQ174" s="41"/>
      <c r="FPR174" s="42"/>
      <c r="FPS174" s="41"/>
      <c r="FPT174" s="41"/>
      <c r="FPU174" s="41"/>
      <c r="FPV174" s="42"/>
      <c r="FPW174" s="41"/>
      <c r="FPX174" s="41"/>
      <c r="FPY174" s="41"/>
      <c r="FPZ174" s="42"/>
      <c r="FQA174" s="41"/>
      <c r="FQB174" s="41"/>
      <c r="FQC174" s="41"/>
      <c r="FQD174" s="42"/>
      <c r="FQE174" s="41"/>
      <c r="FQF174" s="41"/>
      <c r="FQG174" s="41"/>
      <c r="FQH174" s="42"/>
      <c r="FQI174" s="41"/>
      <c r="FQJ174" s="41"/>
      <c r="FQK174" s="41"/>
      <c r="FQL174" s="42"/>
      <c r="FQM174" s="41"/>
      <c r="FQN174" s="41"/>
      <c r="FQO174" s="41"/>
      <c r="FQP174" s="42"/>
      <c r="FQQ174" s="41"/>
      <c r="FQR174" s="41"/>
      <c r="FQS174" s="41"/>
      <c r="FQT174" s="42"/>
      <c r="FQU174" s="41"/>
      <c r="FQV174" s="41"/>
      <c r="FQW174" s="41"/>
      <c r="FQX174" s="42"/>
      <c r="FQY174" s="41"/>
      <c r="FQZ174" s="41"/>
      <c r="FRA174" s="41"/>
      <c r="FRB174" s="42"/>
      <c r="FRC174" s="41"/>
      <c r="FRD174" s="41"/>
      <c r="FRE174" s="41"/>
      <c r="FRF174" s="42"/>
      <c r="FRG174" s="41"/>
      <c r="FRH174" s="41"/>
      <c r="FRI174" s="41"/>
      <c r="FRJ174" s="42"/>
      <c r="FRK174" s="41"/>
      <c r="FRL174" s="41"/>
      <c r="FRM174" s="41"/>
      <c r="FRN174" s="42"/>
      <c r="FRO174" s="41"/>
      <c r="FRP174" s="41"/>
      <c r="FRQ174" s="41"/>
      <c r="FRR174" s="42"/>
      <c r="FRS174" s="41"/>
      <c r="FRT174" s="41"/>
      <c r="FRU174" s="41"/>
      <c r="FRV174" s="42"/>
      <c r="FRW174" s="41"/>
      <c r="FRX174" s="41"/>
      <c r="FRY174" s="41"/>
      <c r="FRZ174" s="42"/>
      <c r="FSA174" s="41"/>
      <c r="FSB174" s="41"/>
      <c r="FSC174" s="41"/>
      <c r="FSD174" s="42"/>
      <c r="FSE174" s="41"/>
      <c r="FSF174" s="41"/>
      <c r="FSG174" s="41"/>
      <c r="FSH174" s="42"/>
      <c r="FSI174" s="41"/>
      <c r="FSJ174" s="41"/>
      <c r="FSK174" s="41"/>
      <c r="FSL174" s="42"/>
      <c r="FSM174" s="41"/>
      <c r="FSN174" s="41"/>
      <c r="FSO174" s="41"/>
      <c r="FSP174" s="42"/>
      <c r="FSQ174" s="41"/>
      <c r="FSR174" s="41"/>
      <c r="FSS174" s="41"/>
      <c r="FST174" s="42"/>
      <c r="FSU174" s="41"/>
      <c r="FSV174" s="41"/>
      <c r="FSW174" s="41"/>
      <c r="FSX174" s="42"/>
      <c r="FSY174" s="41"/>
      <c r="FSZ174" s="41"/>
      <c r="FTA174" s="41"/>
      <c r="FTB174" s="42"/>
      <c r="FTC174" s="41"/>
      <c r="FTD174" s="41"/>
      <c r="FTE174" s="41"/>
      <c r="FTF174" s="42"/>
      <c r="FTG174" s="41"/>
      <c r="FTH174" s="41"/>
      <c r="FTI174" s="41"/>
      <c r="FTJ174" s="42"/>
      <c r="FTK174" s="41"/>
      <c r="FTL174" s="41"/>
      <c r="FTM174" s="41"/>
      <c r="FTN174" s="42"/>
      <c r="FTO174" s="41"/>
      <c r="FTP174" s="41"/>
      <c r="FTQ174" s="41"/>
      <c r="FTR174" s="42"/>
      <c r="FTS174" s="41"/>
      <c r="FTT174" s="41"/>
      <c r="FTU174" s="41"/>
      <c r="FTV174" s="42"/>
      <c r="FTW174" s="41"/>
      <c r="FTX174" s="41"/>
      <c r="FTY174" s="41"/>
      <c r="FTZ174" s="42"/>
      <c r="FUA174" s="41"/>
      <c r="FUB174" s="41"/>
      <c r="FUC174" s="41"/>
      <c r="FUD174" s="42"/>
      <c r="FUE174" s="41"/>
      <c r="FUF174" s="41"/>
      <c r="FUG174" s="41"/>
      <c r="FUH174" s="42"/>
      <c r="FUI174" s="41"/>
      <c r="FUJ174" s="41"/>
      <c r="FUK174" s="41"/>
      <c r="FUL174" s="42"/>
      <c r="FUM174" s="41"/>
      <c r="FUN174" s="41"/>
      <c r="FUO174" s="41"/>
      <c r="FUP174" s="43"/>
      <c r="FUQ174" s="44"/>
      <c r="FUR174" s="45"/>
      <c r="FUS174" s="45"/>
      <c r="FUT174" s="42"/>
      <c r="FUU174" s="41"/>
      <c r="FUV174" s="41"/>
      <c r="FUW174" s="41"/>
      <c r="FUX174" s="42"/>
      <c r="FUY174" s="41"/>
      <c r="FUZ174" s="41"/>
      <c r="FVA174" s="41"/>
      <c r="FVB174" s="42"/>
      <c r="FVC174" s="41"/>
      <c r="FVD174" s="41"/>
      <c r="FVE174" s="41"/>
      <c r="FVF174" s="42"/>
      <c r="FVG174" s="41"/>
      <c r="FVH174" s="41"/>
      <c r="FVI174" s="41"/>
      <c r="FVJ174" s="42"/>
      <c r="FVK174" s="41"/>
      <c r="FVL174" s="41"/>
      <c r="FVM174" s="41"/>
      <c r="FVN174" s="42"/>
      <c r="FVO174" s="41"/>
      <c r="FVP174" s="41"/>
      <c r="FVQ174" s="41"/>
      <c r="FVR174" s="42"/>
      <c r="FVS174" s="41"/>
      <c r="FVT174" s="41"/>
      <c r="FVU174" s="41"/>
      <c r="FVV174" s="42"/>
      <c r="FVW174" s="41"/>
      <c r="FVX174" s="41"/>
      <c r="FVY174" s="41"/>
      <c r="FVZ174" s="42"/>
      <c r="FWA174" s="41"/>
      <c r="FWB174" s="41"/>
      <c r="FWC174" s="41"/>
      <c r="FWD174" s="42"/>
      <c r="FWE174" s="41"/>
      <c r="FWF174" s="41"/>
      <c r="FWG174" s="41"/>
      <c r="FWH174" s="42"/>
      <c r="FWI174" s="41"/>
      <c r="FWJ174" s="41"/>
      <c r="FWK174" s="41"/>
      <c r="FWL174" s="42"/>
      <c r="FWM174" s="41"/>
      <c r="FWN174" s="41"/>
      <c r="FWO174" s="41"/>
      <c r="FWP174" s="42"/>
      <c r="FWQ174" s="41"/>
      <c r="FWR174" s="41"/>
      <c r="FWS174" s="41"/>
      <c r="FWT174" s="42"/>
      <c r="FWU174" s="41"/>
      <c r="FWV174" s="41"/>
      <c r="FWW174" s="41"/>
      <c r="FWX174" s="42"/>
      <c r="FWY174" s="41"/>
      <c r="FWZ174" s="41"/>
      <c r="FXA174" s="41"/>
      <c r="FXB174" s="42"/>
      <c r="FXC174" s="41"/>
      <c r="FXD174" s="41"/>
      <c r="FXE174" s="41"/>
      <c r="FXF174" s="42"/>
      <c r="FXG174" s="41"/>
      <c r="FXH174" s="41"/>
      <c r="FXI174" s="41"/>
      <c r="FXJ174" s="42"/>
      <c r="FXK174" s="41"/>
      <c r="FXL174" s="41"/>
      <c r="FXM174" s="41"/>
      <c r="FXN174" s="42"/>
      <c r="FXO174" s="41"/>
      <c r="FXP174" s="41"/>
      <c r="FXQ174" s="41"/>
      <c r="FXR174" s="42"/>
      <c r="FXS174" s="41"/>
      <c r="FXT174" s="41"/>
      <c r="FXU174" s="41"/>
      <c r="FXV174" s="42"/>
      <c r="FXW174" s="41"/>
      <c r="FXX174" s="41"/>
      <c r="FXY174" s="41"/>
      <c r="FXZ174" s="42"/>
      <c r="FYA174" s="41"/>
      <c r="FYB174" s="41"/>
      <c r="FYC174" s="41"/>
      <c r="FYD174" s="42"/>
      <c r="FYE174" s="41"/>
      <c r="FYF174" s="41"/>
      <c r="FYG174" s="41"/>
      <c r="FYH174" s="42"/>
      <c r="FYI174" s="41"/>
      <c r="FYJ174" s="41"/>
      <c r="FYK174" s="41"/>
      <c r="FYL174" s="42"/>
      <c r="FYM174" s="41"/>
      <c r="FYN174" s="41"/>
      <c r="FYO174" s="41"/>
      <c r="FYP174" s="42"/>
      <c r="FYQ174" s="41"/>
      <c r="FYR174" s="41"/>
      <c r="FYS174" s="41"/>
      <c r="FYT174" s="42"/>
      <c r="FYU174" s="41"/>
      <c r="FYV174" s="41"/>
      <c r="FYW174" s="41"/>
      <c r="FYX174" s="42"/>
      <c r="FYY174" s="41"/>
      <c r="FYZ174" s="41"/>
      <c r="FZA174" s="41"/>
      <c r="FZB174" s="42"/>
      <c r="FZC174" s="41"/>
      <c r="FZD174" s="41"/>
      <c r="FZE174" s="41"/>
      <c r="FZF174" s="42"/>
      <c r="FZG174" s="41"/>
      <c r="FZH174" s="41"/>
      <c r="FZI174" s="41"/>
      <c r="FZJ174" s="42"/>
      <c r="FZK174" s="41"/>
      <c r="FZL174" s="41"/>
      <c r="FZM174" s="41"/>
      <c r="FZN174" s="42"/>
      <c r="FZO174" s="41"/>
      <c r="FZP174" s="41"/>
      <c r="FZQ174" s="41"/>
      <c r="FZR174" s="42"/>
      <c r="FZS174" s="41"/>
      <c r="FZT174" s="41"/>
      <c r="FZU174" s="41"/>
      <c r="FZV174" s="42"/>
      <c r="FZW174" s="41"/>
      <c r="FZX174" s="41"/>
      <c r="FZY174" s="41"/>
      <c r="FZZ174" s="42"/>
      <c r="GAA174" s="41"/>
      <c r="GAB174" s="41"/>
      <c r="GAC174" s="41"/>
      <c r="GAD174" s="42"/>
      <c r="GAE174" s="41"/>
      <c r="GAF174" s="41"/>
      <c r="GAG174" s="41"/>
      <c r="GAH174" s="42"/>
      <c r="GAI174" s="41"/>
      <c r="GAJ174" s="41"/>
      <c r="GAK174" s="41"/>
      <c r="GAL174" s="42"/>
      <c r="GAM174" s="41"/>
      <c r="GAN174" s="41"/>
      <c r="GAO174" s="41"/>
      <c r="GAP174" s="42"/>
      <c r="GAQ174" s="41"/>
      <c r="GAR174" s="41"/>
      <c r="GAS174" s="41"/>
      <c r="GAT174" s="43"/>
      <c r="GAU174" s="44"/>
      <c r="GAV174" s="45"/>
      <c r="GAW174" s="45"/>
      <c r="GAX174" s="42"/>
      <c r="GAY174" s="41"/>
      <c r="GAZ174" s="41"/>
      <c r="GBA174" s="41"/>
      <c r="GBB174" s="42"/>
      <c r="GBC174" s="41"/>
      <c r="GBD174" s="41"/>
      <c r="GBE174" s="41"/>
      <c r="GBF174" s="42"/>
      <c r="GBG174" s="41"/>
      <c r="GBH174" s="41"/>
      <c r="GBI174" s="41"/>
      <c r="GBJ174" s="42"/>
      <c r="GBK174" s="41"/>
      <c r="GBL174" s="41"/>
      <c r="GBM174" s="41"/>
      <c r="GBN174" s="42"/>
      <c r="GBO174" s="41"/>
      <c r="GBP174" s="41"/>
      <c r="GBQ174" s="41"/>
      <c r="GBR174" s="42"/>
      <c r="GBS174" s="41"/>
      <c r="GBT174" s="41"/>
      <c r="GBU174" s="41"/>
      <c r="GBV174" s="42"/>
      <c r="GBW174" s="41"/>
      <c r="GBX174" s="41"/>
      <c r="GBY174" s="41"/>
      <c r="GBZ174" s="42"/>
      <c r="GCA174" s="41"/>
      <c r="GCB174" s="41"/>
      <c r="GCC174" s="41"/>
      <c r="GCD174" s="42"/>
      <c r="GCE174" s="41"/>
      <c r="GCF174" s="41"/>
      <c r="GCG174" s="41"/>
      <c r="GCH174" s="42"/>
      <c r="GCI174" s="41"/>
      <c r="GCJ174" s="41"/>
      <c r="GCK174" s="41"/>
      <c r="GCL174" s="42"/>
      <c r="GCM174" s="41"/>
      <c r="GCN174" s="41"/>
      <c r="GCO174" s="41"/>
      <c r="GCP174" s="42"/>
      <c r="GCQ174" s="41"/>
      <c r="GCR174" s="41"/>
      <c r="GCS174" s="41"/>
      <c r="GCT174" s="42"/>
      <c r="GCU174" s="41"/>
      <c r="GCV174" s="41"/>
      <c r="GCW174" s="41"/>
      <c r="GCX174" s="42"/>
      <c r="GCY174" s="41"/>
      <c r="GCZ174" s="41"/>
      <c r="GDA174" s="41"/>
      <c r="GDB174" s="42"/>
      <c r="GDC174" s="41"/>
      <c r="GDD174" s="41"/>
      <c r="GDE174" s="41"/>
      <c r="GDF174" s="42"/>
      <c r="GDG174" s="41"/>
      <c r="GDH174" s="41"/>
      <c r="GDI174" s="41"/>
      <c r="GDJ174" s="42"/>
      <c r="GDK174" s="41"/>
      <c r="GDL174" s="41"/>
      <c r="GDM174" s="41"/>
      <c r="GDN174" s="42"/>
      <c r="GDO174" s="41"/>
      <c r="GDP174" s="41"/>
      <c r="GDQ174" s="41"/>
      <c r="GDR174" s="42"/>
      <c r="GDS174" s="41"/>
      <c r="GDT174" s="41"/>
      <c r="GDU174" s="41"/>
      <c r="GDV174" s="42"/>
      <c r="GDW174" s="41"/>
      <c r="GDX174" s="41"/>
      <c r="GDY174" s="41"/>
      <c r="GDZ174" s="42"/>
      <c r="GEA174" s="41"/>
      <c r="GEB174" s="41"/>
      <c r="GEC174" s="41"/>
      <c r="GED174" s="42"/>
      <c r="GEE174" s="41"/>
      <c r="GEF174" s="41"/>
      <c r="GEG174" s="41"/>
      <c r="GEH174" s="42"/>
      <c r="GEI174" s="41"/>
      <c r="GEJ174" s="41"/>
      <c r="GEK174" s="41"/>
      <c r="GEL174" s="42"/>
      <c r="GEM174" s="41"/>
      <c r="GEN174" s="41"/>
      <c r="GEO174" s="41"/>
      <c r="GEP174" s="42"/>
      <c r="GEQ174" s="41"/>
      <c r="GER174" s="41"/>
      <c r="GES174" s="41"/>
      <c r="GET174" s="42"/>
      <c r="GEU174" s="41"/>
      <c r="GEV174" s="41"/>
      <c r="GEW174" s="41"/>
      <c r="GEX174" s="42"/>
      <c r="GEY174" s="41"/>
      <c r="GEZ174" s="41"/>
      <c r="GFA174" s="41"/>
      <c r="GFB174" s="42"/>
      <c r="GFC174" s="41"/>
      <c r="GFD174" s="41"/>
      <c r="GFE174" s="41"/>
      <c r="GFF174" s="42"/>
      <c r="GFG174" s="41"/>
      <c r="GFH174" s="41"/>
      <c r="GFI174" s="41"/>
      <c r="GFJ174" s="42"/>
      <c r="GFK174" s="41"/>
      <c r="GFL174" s="41"/>
      <c r="GFM174" s="41"/>
      <c r="GFN174" s="42"/>
      <c r="GFO174" s="41"/>
      <c r="GFP174" s="41"/>
      <c r="GFQ174" s="41"/>
      <c r="GFR174" s="42"/>
      <c r="GFS174" s="41"/>
      <c r="GFT174" s="41"/>
      <c r="GFU174" s="41"/>
      <c r="GFV174" s="42"/>
      <c r="GFW174" s="41"/>
      <c r="GFX174" s="41"/>
      <c r="GFY174" s="41"/>
      <c r="GFZ174" s="42"/>
      <c r="GGA174" s="41"/>
      <c r="GGB174" s="41"/>
      <c r="GGC174" s="41"/>
      <c r="GGD174" s="42"/>
      <c r="GGE174" s="41"/>
      <c r="GGF174" s="41"/>
      <c r="GGG174" s="41"/>
      <c r="GGH174" s="42"/>
      <c r="GGI174" s="41"/>
      <c r="GGJ174" s="41"/>
      <c r="GGK174" s="41"/>
      <c r="GGL174" s="42"/>
      <c r="GGM174" s="41"/>
      <c r="GGN174" s="41"/>
      <c r="GGO174" s="41"/>
      <c r="GGP174" s="42"/>
      <c r="GGQ174" s="41"/>
      <c r="GGR174" s="41"/>
      <c r="GGS174" s="41"/>
      <c r="GGT174" s="42"/>
      <c r="GGU174" s="41"/>
      <c r="GGV174" s="41"/>
      <c r="GGW174" s="41"/>
      <c r="GGX174" s="43"/>
      <c r="GGY174" s="44"/>
      <c r="GGZ174" s="45"/>
      <c r="GHA174" s="45"/>
      <c r="GHB174" s="42"/>
      <c r="GHC174" s="41"/>
      <c r="GHD174" s="41"/>
      <c r="GHE174" s="41"/>
      <c r="GHF174" s="42"/>
      <c r="GHG174" s="41"/>
      <c r="GHH174" s="41"/>
      <c r="GHI174" s="41"/>
      <c r="GHJ174" s="42"/>
      <c r="GHK174" s="41"/>
      <c r="GHL174" s="41"/>
      <c r="GHM174" s="41"/>
      <c r="GHN174" s="42"/>
      <c r="GHO174" s="41"/>
      <c r="GHP174" s="41"/>
      <c r="GHQ174" s="41"/>
      <c r="GHR174" s="42"/>
      <c r="GHS174" s="41"/>
      <c r="GHT174" s="41"/>
      <c r="GHU174" s="41"/>
      <c r="GHV174" s="42"/>
      <c r="GHW174" s="41"/>
      <c r="GHX174" s="41"/>
      <c r="GHY174" s="41"/>
      <c r="GHZ174" s="42"/>
      <c r="GIA174" s="41"/>
      <c r="GIB174" s="41"/>
      <c r="GIC174" s="41"/>
      <c r="GID174" s="42"/>
      <c r="GIE174" s="41"/>
      <c r="GIF174" s="41"/>
      <c r="GIG174" s="41"/>
      <c r="GIH174" s="42"/>
      <c r="GII174" s="41"/>
      <c r="GIJ174" s="41"/>
      <c r="GIK174" s="41"/>
      <c r="GIL174" s="42"/>
      <c r="GIM174" s="41"/>
      <c r="GIN174" s="41"/>
      <c r="GIO174" s="41"/>
      <c r="GIP174" s="42"/>
      <c r="GIQ174" s="41"/>
      <c r="GIR174" s="41"/>
      <c r="GIS174" s="41"/>
      <c r="GIT174" s="42"/>
      <c r="GIU174" s="41"/>
      <c r="GIV174" s="41"/>
      <c r="GIW174" s="41"/>
      <c r="GIX174" s="42"/>
      <c r="GIY174" s="41"/>
      <c r="GIZ174" s="41"/>
      <c r="GJA174" s="41"/>
      <c r="GJB174" s="42"/>
      <c r="GJC174" s="41"/>
      <c r="GJD174" s="41"/>
      <c r="GJE174" s="41"/>
      <c r="GJF174" s="42"/>
      <c r="GJG174" s="41"/>
      <c r="GJH174" s="41"/>
      <c r="GJI174" s="41"/>
      <c r="GJJ174" s="42"/>
      <c r="GJK174" s="41"/>
      <c r="GJL174" s="41"/>
      <c r="GJM174" s="41"/>
      <c r="GJN174" s="42"/>
      <c r="GJO174" s="41"/>
      <c r="GJP174" s="41"/>
      <c r="GJQ174" s="41"/>
      <c r="GJR174" s="42"/>
      <c r="GJS174" s="41"/>
      <c r="GJT174" s="41"/>
      <c r="GJU174" s="41"/>
      <c r="GJV174" s="42"/>
      <c r="GJW174" s="41"/>
      <c r="GJX174" s="41"/>
      <c r="GJY174" s="41"/>
      <c r="GJZ174" s="42"/>
      <c r="GKA174" s="41"/>
      <c r="GKB174" s="41"/>
      <c r="GKC174" s="41"/>
      <c r="GKD174" s="42"/>
      <c r="GKE174" s="41"/>
      <c r="GKF174" s="41"/>
      <c r="GKG174" s="41"/>
      <c r="GKH174" s="42"/>
      <c r="GKI174" s="41"/>
      <c r="GKJ174" s="41"/>
      <c r="GKK174" s="41"/>
      <c r="GKL174" s="42"/>
      <c r="GKM174" s="41"/>
      <c r="GKN174" s="41"/>
      <c r="GKO174" s="41"/>
      <c r="GKP174" s="42"/>
      <c r="GKQ174" s="41"/>
      <c r="GKR174" s="41"/>
      <c r="GKS174" s="41"/>
      <c r="GKT174" s="42"/>
      <c r="GKU174" s="41"/>
      <c r="GKV174" s="41"/>
      <c r="GKW174" s="41"/>
      <c r="GKX174" s="42"/>
      <c r="GKY174" s="41"/>
      <c r="GKZ174" s="41"/>
      <c r="GLA174" s="41"/>
      <c r="GLB174" s="42"/>
      <c r="GLC174" s="41"/>
      <c r="GLD174" s="41"/>
      <c r="GLE174" s="41"/>
      <c r="GLF174" s="42"/>
      <c r="GLG174" s="41"/>
      <c r="GLH174" s="41"/>
      <c r="GLI174" s="41"/>
      <c r="GLJ174" s="42"/>
      <c r="GLK174" s="41"/>
      <c r="GLL174" s="41"/>
      <c r="GLM174" s="41"/>
      <c r="GLN174" s="42"/>
      <c r="GLO174" s="41"/>
      <c r="GLP174" s="41"/>
      <c r="GLQ174" s="41"/>
      <c r="GLR174" s="42"/>
      <c r="GLS174" s="41"/>
      <c r="GLT174" s="41"/>
      <c r="GLU174" s="41"/>
      <c r="GLV174" s="42"/>
      <c r="GLW174" s="41"/>
      <c r="GLX174" s="41"/>
      <c r="GLY174" s="41"/>
      <c r="GLZ174" s="42"/>
      <c r="GMA174" s="41"/>
      <c r="GMB174" s="41"/>
      <c r="GMC174" s="41"/>
      <c r="GMD174" s="42"/>
      <c r="GME174" s="41"/>
      <c r="GMF174" s="41"/>
      <c r="GMG174" s="41"/>
      <c r="GMH174" s="42"/>
      <c r="GMI174" s="41"/>
      <c r="GMJ174" s="41"/>
      <c r="GMK174" s="41"/>
      <c r="GML174" s="42"/>
      <c r="GMM174" s="41"/>
      <c r="GMN174" s="41"/>
      <c r="GMO174" s="41"/>
      <c r="GMP174" s="42"/>
      <c r="GMQ174" s="41"/>
      <c r="GMR174" s="41"/>
      <c r="GMS174" s="41"/>
      <c r="GMT174" s="42"/>
      <c r="GMU174" s="41"/>
      <c r="GMV174" s="41"/>
      <c r="GMW174" s="41"/>
      <c r="GMX174" s="42"/>
      <c r="GMY174" s="41"/>
      <c r="GMZ174" s="41"/>
      <c r="GNA174" s="41"/>
      <c r="GNB174" s="43"/>
      <c r="GNC174" s="44"/>
      <c r="GND174" s="45"/>
      <c r="GNE174" s="45"/>
      <c r="GNF174" s="42"/>
      <c r="GNG174" s="41"/>
      <c r="GNH174" s="41"/>
      <c r="GNI174" s="41"/>
      <c r="GNJ174" s="42"/>
      <c r="GNK174" s="41"/>
      <c r="GNL174" s="41"/>
      <c r="GNM174" s="41"/>
      <c r="GNN174" s="42"/>
      <c r="GNO174" s="41"/>
      <c r="GNP174" s="41"/>
      <c r="GNQ174" s="41"/>
      <c r="GNR174" s="42"/>
      <c r="GNS174" s="41"/>
      <c r="GNT174" s="41"/>
      <c r="GNU174" s="41"/>
      <c r="GNV174" s="42"/>
      <c r="GNW174" s="41"/>
      <c r="GNX174" s="41"/>
      <c r="GNY174" s="41"/>
      <c r="GNZ174" s="42"/>
      <c r="GOA174" s="41"/>
      <c r="GOB174" s="41"/>
      <c r="GOC174" s="41"/>
      <c r="GOD174" s="42"/>
      <c r="GOE174" s="41"/>
      <c r="GOF174" s="41"/>
      <c r="GOG174" s="41"/>
      <c r="GOH174" s="42"/>
      <c r="GOI174" s="41"/>
      <c r="GOJ174" s="41"/>
      <c r="GOK174" s="41"/>
      <c r="GOL174" s="42"/>
      <c r="GOM174" s="41"/>
      <c r="GON174" s="41"/>
      <c r="GOO174" s="41"/>
      <c r="GOP174" s="42"/>
      <c r="GOQ174" s="41"/>
      <c r="GOR174" s="41"/>
      <c r="GOS174" s="41"/>
      <c r="GOT174" s="42"/>
      <c r="GOU174" s="41"/>
      <c r="GOV174" s="41"/>
      <c r="GOW174" s="41"/>
      <c r="GOX174" s="42"/>
      <c r="GOY174" s="41"/>
      <c r="GOZ174" s="41"/>
      <c r="GPA174" s="41"/>
      <c r="GPB174" s="42"/>
      <c r="GPC174" s="41"/>
      <c r="GPD174" s="41"/>
      <c r="GPE174" s="41"/>
      <c r="GPF174" s="42"/>
      <c r="GPG174" s="41"/>
      <c r="GPH174" s="41"/>
      <c r="GPI174" s="41"/>
      <c r="GPJ174" s="42"/>
      <c r="GPK174" s="41"/>
      <c r="GPL174" s="41"/>
      <c r="GPM174" s="41"/>
      <c r="GPN174" s="42"/>
      <c r="GPO174" s="41"/>
      <c r="GPP174" s="41"/>
      <c r="GPQ174" s="41"/>
      <c r="GPR174" s="42"/>
      <c r="GPS174" s="41"/>
      <c r="GPT174" s="41"/>
      <c r="GPU174" s="41"/>
      <c r="GPV174" s="42"/>
      <c r="GPW174" s="41"/>
      <c r="GPX174" s="41"/>
      <c r="GPY174" s="41"/>
      <c r="GPZ174" s="42"/>
      <c r="GQA174" s="41"/>
      <c r="GQB174" s="41"/>
      <c r="GQC174" s="41"/>
      <c r="GQD174" s="42"/>
      <c r="GQE174" s="41"/>
      <c r="GQF174" s="41"/>
      <c r="GQG174" s="41"/>
      <c r="GQH174" s="42"/>
      <c r="GQI174" s="41"/>
      <c r="GQJ174" s="41"/>
      <c r="GQK174" s="41"/>
      <c r="GQL174" s="42"/>
      <c r="GQM174" s="41"/>
      <c r="GQN174" s="41"/>
      <c r="GQO174" s="41"/>
      <c r="GQP174" s="42"/>
      <c r="GQQ174" s="41"/>
      <c r="GQR174" s="41"/>
      <c r="GQS174" s="41"/>
      <c r="GQT174" s="42"/>
      <c r="GQU174" s="41"/>
      <c r="GQV174" s="41"/>
      <c r="GQW174" s="41"/>
      <c r="GQX174" s="42"/>
      <c r="GQY174" s="41"/>
      <c r="GQZ174" s="41"/>
      <c r="GRA174" s="41"/>
      <c r="GRB174" s="42"/>
      <c r="GRC174" s="41"/>
      <c r="GRD174" s="41"/>
      <c r="GRE174" s="41"/>
      <c r="GRF174" s="42"/>
      <c r="GRG174" s="41"/>
      <c r="GRH174" s="41"/>
      <c r="GRI174" s="41"/>
      <c r="GRJ174" s="42"/>
      <c r="GRK174" s="41"/>
      <c r="GRL174" s="41"/>
      <c r="GRM174" s="41"/>
      <c r="GRN174" s="42"/>
      <c r="GRO174" s="41"/>
      <c r="GRP174" s="41"/>
      <c r="GRQ174" s="41"/>
      <c r="GRR174" s="42"/>
      <c r="GRS174" s="41"/>
      <c r="GRT174" s="41"/>
      <c r="GRU174" s="41"/>
      <c r="GRV174" s="42"/>
      <c r="GRW174" s="41"/>
      <c r="GRX174" s="41"/>
      <c r="GRY174" s="41"/>
      <c r="GRZ174" s="42"/>
      <c r="GSA174" s="41"/>
      <c r="GSB174" s="41"/>
      <c r="GSC174" s="41"/>
      <c r="GSD174" s="42"/>
      <c r="GSE174" s="41"/>
      <c r="GSF174" s="41"/>
      <c r="GSG174" s="41"/>
      <c r="GSH174" s="42"/>
      <c r="GSI174" s="41"/>
      <c r="GSJ174" s="41"/>
      <c r="GSK174" s="41"/>
      <c r="GSL174" s="42"/>
      <c r="GSM174" s="41"/>
      <c r="GSN174" s="41"/>
      <c r="GSO174" s="41"/>
      <c r="GSP174" s="42"/>
      <c r="GSQ174" s="41"/>
      <c r="GSR174" s="41"/>
      <c r="GSS174" s="41"/>
      <c r="GST174" s="42"/>
      <c r="GSU174" s="41"/>
      <c r="GSV174" s="41"/>
      <c r="GSW174" s="41"/>
      <c r="GSX174" s="42"/>
      <c r="GSY174" s="41"/>
      <c r="GSZ174" s="41"/>
      <c r="GTA174" s="41"/>
      <c r="GTB174" s="42"/>
      <c r="GTC174" s="41"/>
      <c r="GTD174" s="41"/>
      <c r="GTE174" s="41"/>
      <c r="GTF174" s="43"/>
      <c r="GTG174" s="44"/>
      <c r="GTH174" s="45"/>
      <c r="GTI174" s="45"/>
      <c r="GTJ174" s="42"/>
      <c r="GTK174" s="41"/>
      <c r="GTL174" s="41"/>
      <c r="GTM174" s="41"/>
      <c r="GTN174" s="42"/>
      <c r="GTO174" s="41"/>
      <c r="GTP174" s="41"/>
      <c r="GTQ174" s="41"/>
      <c r="GTR174" s="42"/>
      <c r="GTS174" s="41"/>
      <c r="GTT174" s="41"/>
      <c r="GTU174" s="41"/>
      <c r="GTV174" s="42"/>
      <c r="GTW174" s="41"/>
      <c r="GTX174" s="41"/>
      <c r="GTY174" s="41"/>
      <c r="GTZ174" s="42"/>
      <c r="GUA174" s="41"/>
      <c r="GUB174" s="41"/>
      <c r="GUC174" s="41"/>
      <c r="GUD174" s="42"/>
      <c r="GUE174" s="41"/>
      <c r="GUF174" s="41"/>
      <c r="GUG174" s="41"/>
      <c r="GUH174" s="42"/>
      <c r="GUI174" s="41"/>
      <c r="GUJ174" s="41"/>
      <c r="GUK174" s="41"/>
      <c r="GUL174" s="42"/>
      <c r="GUM174" s="41"/>
      <c r="GUN174" s="41"/>
      <c r="GUO174" s="41"/>
      <c r="GUP174" s="42"/>
      <c r="GUQ174" s="41"/>
      <c r="GUR174" s="41"/>
      <c r="GUS174" s="41"/>
      <c r="GUT174" s="42"/>
      <c r="GUU174" s="41"/>
      <c r="GUV174" s="41"/>
      <c r="GUW174" s="41"/>
      <c r="GUX174" s="42"/>
      <c r="GUY174" s="41"/>
      <c r="GUZ174" s="41"/>
      <c r="GVA174" s="41"/>
      <c r="GVB174" s="42"/>
      <c r="GVC174" s="41"/>
      <c r="GVD174" s="41"/>
      <c r="GVE174" s="41"/>
      <c r="GVF174" s="42"/>
      <c r="GVG174" s="41"/>
      <c r="GVH174" s="41"/>
      <c r="GVI174" s="41"/>
      <c r="GVJ174" s="42"/>
      <c r="GVK174" s="41"/>
      <c r="GVL174" s="41"/>
      <c r="GVM174" s="41"/>
      <c r="GVN174" s="42"/>
      <c r="GVO174" s="41"/>
      <c r="GVP174" s="41"/>
      <c r="GVQ174" s="41"/>
      <c r="GVR174" s="42"/>
      <c r="GVS174" s="41"/>
      <c r="GVT174" s="41"/>
      <c r="GVU174" s="41"/>
      <c r="GVV174" s="42"/>
      <c r="GVW174" s="41"/>
      <c r="GVX174" s="41"/>
      <c r="GVY174" s="41"/>
      <c r="GVZ174" s="42"/>
      <c r="GWA174" s="41"/>
      <c r="GWB174" s="41"/>
      <c r="GWC174" s="41"/>
      <c r="GWD174" s="42"/>
      <c r="GWE174" s="41"/>
      <c r="GWF174" s="41"/>
      <c r="GWG174" s="41"/>
      <c r="GWH174" s="42"/>
      <c r="GWI174" s="41"/>
      <c r="GWJ174" s="41"/>
      <c r="GWK174" s="41"/>
      <c r="GWL174" s="42"/>
      <c r="GWM174" s="41"/>
      <c r="GWN174" s="41"/>
      <c r="GWO174" s="41"/>
      <c r="GWP174" s="42"/>
      <c r="GWQ174" s="41"/>
      <c r="GWR174" s="41"/>
      <c r="GWS174" s="41"/>
      <c r="GWT174" s="42"/>
      <c r="GWU174" s="41"/>
      <c r="GWV174" s="41"/>
      <c r="GWW174" s="41"/>
      <c r="GWX174" s="42"/>
      <c r="GWY174" s="41"/>
      <c r="GWZ174" s="41"/>
      <c r="GXA174" s="41"/>
      <c r="GXB174" s="42"/>
      <c r="GXC174" s="41"/>
      <c r="GXD174" s="41"/>
      <c r="GXE174" s="41"/>
      <c r="GXF174" s="42"/>
      <c r="GXG174" s="41"/>
      <c r="GXH174" s="41"/>
      <c r="GXI174" s="41"/>
      <c r="GXJ174" s="42"/>
      <c r="GXK174" s="41"/>
      <c r="GXL174" s="41"/>
      <c r="GXM174" s="41"/>
      <c r="GXN174" s="42"/>
      <c r="GXO174" s="41"/>
      <c r="GXP174" s="41"/>
      <c r="GXQ174" s="41"/>
      <c r="GXR174" s="42"/>
      <c r="GXS174" s="41"/>
      <c r="GXT174" s="41"/>
      <c r="GXU174" s="41"/>
      <c r="GXV174" s="42"/>
      <c r="GXW174" s="41"/>
      <c r="GXX174" s="41"/>
      <c r="GXY174" s="41"/>
      <c r="GXZ174" s="42"/>
      <c r="GYA174" s="41"/>
      <c r="GYB174" s="41"/>
      <c r="GYC174" s="41"/>
      <c r="GYD174" s="42"/>
      <c r="GYE174" s="41"/>
      <c r="GYF174" s="41"/>
      <c r="GYG174" s="41"/>
      <c r="GYH174" s="42"/>
      <c r="GYI174" s="41"/>
      <c r="GYJ174" s="41"/>
      <c r="GYK174" s="41"/>
      <c r="GYL174" s="42"/>
      <c r="GYM174" s="41"/>
      <c r="GYN174" s="41"/>
      <c r="GYO174" s="41"/>
      <c r="GYP174" s="42"/>
      <c r="GYQ174" s="41"/>
      <c r="GYR174" s="41"/>
      <c r="GYS174" s="41"/>
      <c r="GYT174" s="42"/>
      <c r="GYU174" s="41"/>
      <c r="GYV174" s="41"/>
      <c r="GYW174" s="41"/>
      <c r="GYX174" s="42"/>
      <c r="GYY174" s="41"/>
      <c r="GYZ174" s="41"/>
      <c r="GZA174" s="41"/>
      <c r="GZB174" s="42"/>
      <c r="GZC174" s="41"/>
      <c r="GZD174" s="41"/>
      <c r="GZE174" s="41"/>
      <c r="GZF174" s="42"/>
      <c r="GZG174" s="41"/>
      <c r="GZH174" s="41"/>
      <c r="GZI174" s="41"/>
      <c r="GZJ174" s="43"/>
      <c r="GZK174" s="44"/>
      <c r="GZL174" s="45"/>
      <c r="GZM174" s="45"/>
      <c r="GZN174" s="42"/>
      <c r="GZO174" s="41"/>
      <c r="GZP174" s="41"/>
      <c r="GZQ174" s="41"/>
      <c r="GZR174" s="42"/>
      <c r="GZS174" s="41"/>
      <c r="GZT174" s="41"/>
      <c r="GZU174" s="41"/>
      <c r="GZV174" s="42"/>
      <c r="GZW174" s="41"/>
      <c r="GZX174" s="41"/>
      <c r="GZY174" s="41"/>
      <c r="GZZ174" s="42"/>
      <c r="HAA174" s="41"/>
      <c r="HAB174" s="41"/>
      <c r="HAC174" s="41"/>
      <c r="HAD174" s="42"/>
      <c r="HAE174" s="41"/>
      <c r="HAF174" s="41"/>
      <c r="HAG174" s="41"/>
      <c r="HAH174" s="42"/>
      <c r="HAI174" s="41"/>
      <c r="HAJ174" s="41"/>
      <c r="HAK174" s="41"/>
      <c r="HAL174" s="42"/>
      <c r="HAM174" s="41"/>
      <c r="HAN174" s="41"/>
      <c r="HAO174" s="41"/>
      <c r="HAP174" s="42"/>
      <c r="HAQ174" s="41"/>
      <c r="HAR174" s="41"/>
      <c r="HAS174" s="41"/>
      <c r="HAT174" s="42"/>
      <c r="HAU174" s="41"/>
      <c r="HAV174" s="41"/>
      <c r="HAW174" s="41"/>
      <c r="HAX174" s="42"/>
      <c r="HAY174" s="41"/>
      <c r="HAZ174" s="41"/>
      <c r="HBA174" s="41"/>
      <c r="HBB174" s="42"/>
      <c r="HBC174" s="41"/>
      <c r="HBD174" s="41"/>
      <c r="HBE174" s="41"/>
      <c r="HBF174" s="42"/>
      <c r="HBG174" s="41"/>
      <c r="HBH174" s="41"/>
      <c r="HBI174" s="41"/>
      <c r="HBJ174" s="42"/>
      <c r="HBK174" s="41"/>
      <c r="HBL174" s="41"/>
      <c r="HBM174" s="41"/>
      <c r="HBN174" s="42"/>
      <c r="HBO174" s="41"/>
      <c r="HBP174" s="41"/>
      <c r="HBQ174" s="41"/>
      <c r="HBR174" s="42"/>
      <c r="HBS174" s="41"/>
      <c r="HBT174" s="41"/>
      <c r="HBU174" s="41"/>
      <c r="HBV174" s="42"/>
      <c r="HBW174" s="41"/>
      <c r="HBX174" s="41"/>
      <c r="HBY174" s="41"/>
      <c r="HBZ174" s="42"/>
      <c r="HCA174" s="41"/>
      <c r="HCB174" s="41"/>
      <c r="HCC174" s="41"/>
      <c r="HCD174" s="42"/>
      <c r="HCE174" s="41"/>
      <c r="HCF174" s="41"/>
      <c r="HCG174" s="41"/>
      <c r="HCH174" s="42"/>
      <c r="HCI174" s="41"/>
      <c r="HCJ174" s="41"/>
      <c r="HCK174" s="41"/>
      <c r="HCL174" s="42"/>
      <c r="HCM174" s="41"/>
      <c r="HCN174" s="41"/>
      <c r="HCO174" s="41"/>
      <c r="HCP174" s="42"/>
      <c r="HCQ174" s="41"/>
      <c r="HCR174" s="41"/>
      <c r="HCS174" s="41"/>
      <c r="HCT174" s="42"/>
      <c r="HCU174" s="41"/>
      <c r="HCV174" s="41"/>
      <c r="HCW174" s="41"/>
      <c r="HCX174" s="42"/>
      <c r="HCY174" s="41"/>
      <c r="HCZ174" s="41"/>
      <c r="HDA174" s="41"/>
      <c r="HDB174" s="42"/>
      <c r="HDC174" s="41"/>
      <c r="HDD174" s="41"/>
      <c r="HDE174" s="41"/>
      <c r="HDF174" s="42"/>
      <c r="HDG174" s="41"/>
      <c r="HDH174" s="41"/>
      <c r="HDI174" s="41"/>
      <c r="HDJ174" s="42"/>
      <c r="HDK174" s="41"/>
      <c r="HDL174" s="41"/>
      <c r="HDM174" s="41"/>
      <c r="HDN174" s="42"/>
      <c r="HDO174" s="41"/>
      <c r="HDP174" s="41"/>
      <c r="HDQ174" s="41"/>
      <c r="HDR174" s="42"/>
      <c r="HDS174" s="41"/>
      <c r="HDT174" s="41"/>
      <c r="HDU174" s="41"/>
      <c r="HDV174" s="42"/>
      <c r="HDW174" s="41"/>
      <c r="HDX174" s="41"/>
      <c r="HDY174" s="41"/>
      <c r="HDZ174" s="42"/>
      <c r="HEA174" s="41"/>
      <c r="HEB174" s="41"/>
      <c r="HEC174" s="41"/>
      <c r="HED174" s="42"/>
      <c r="HEE174" s="41"/>
      <c r="HEF174" s="41"/>
      <c r="HEG174" s="41"/>
      <c r="HEH174" s="42"/>
      <c r="HEI174" s="41"/>
      <c r="HEJ174" s="41"/>
      <c r="HEK174" s="41"/>
      <c r="HEL174" s="42"/>
      <c r="HEM174" s="41"/>
      <c r="HEN174" s="41"/>
      <c r="HEO174" s="41"/>
      <c r="HEP174" s="42"/>
      <c r="HEQ174" s="41"/>
      <c r="HER174" s="41"/>
      <c r="HES174" s="41"/>
      <c r="HET174" s="42"/>
      <c r="HEU174" s="41"/>
      <c r="HEV174" s="41"/>
      <c r="HEW174" s="41"/>
      <c r="HEX174" s="42"/>
      <c r="HEY174" s="41"/>
      <c r="HEZ174" s="41"/>
      <c r="HFA174" s="41"/>
      <c r="HFB174" s="42"/>
      <c r="HFC174" s="41"/>
      <c r="HFD174" s="41"/>
      <c r="HFE174" s="41"/>
      <c r="HFF174" s="42"/>
      <c r="HFG174" s="41"/>
      <c r="HFH174" s="41"/>
      <c r="HFI174" s="41"/>
      <c r="HFJ174" s="42"/>
      <c r="HFK174" s="41"/>
      <c r="HFL174" s="41"/>
      <c r="HFM174" s="41"/>
      <c r="HFN174" s="43"/>
      <c r="HFO174" s="44"/>
      <c r="HFP174" s="45"/>
      <c r="HFQ174" s="45"/>
      <c r="HFR174" s="42"/>
      <c r="HFS174" s="41"/>
      <c r="HFT174" s="41"/>
      <c r="HFU174" s="41"/>
      <c r="HFV174" s="42"/>
      <c r="HFW174" s="41"/>
      <c r="HFX174" s="41"/>
      <c r="HFY174" s="41"/>
      <c r="HFZ174" s="42"/>
      <c r="HGA174" s="41"/>
      <c r="HGB174" s="41"/>
      <c r="HGC174" s="41"/>
      <c r="HGD174" s="42"/>
      <c r="HGE174" s="41"/>
      <c r="HGF174" s="41"/>
      <c r="HGG174" s="41"/>
      <c r="HGH174" s="42"/>
      <c r="HGI174" s="41"/>
      <c r="HGJ174" s="41"/>
      <c r="HGK174" s="41"/>
      <c r="HGL174" s="42"/>
      <c r="HGM174" s="41"/>
      <c r="HGN174" s="41"/>
      <c r="HGO174" s="41"/>
      <c r="HGP174" s="42"/>
      <c r="HGQ174" s="41"/>
      <c r="HGR174" s="41"/>
      <c r="HGS174" s="41"/>
      <c r="HGT174" s="42"/>
      <c r="HGU174" s="41"/>
      <c r="HGV174" s="41"/>
      <c r="HGW174" s="41"/>
      <c r="HGX174" s="42"/>
      <c r="HGY174" s="41"/>
      <c r="HGZ174" s="41"/>
      <c r="HHA174" s="41"/>
      <c r="HHB174" s="42"/>
      <c r="HHC174" s="41"/>
      <c r="HHD174" s="41"/>
      <c r="HHE174" s="41"/>
      <c r="HHF174" s="42"/>
      <c r="HHG174" s="41"/>
      <c r="HHH174" s="41"/>
      <c r="HHI174" s="41"/>
      <c r="HHJ174" s="42"/>
      <c r="HHK174" s="41"/>
      <c r="HHL174" s="41"/>
      <c r="HHM174" s="41"/>
      <c r="HHN174" s="42"/>
      <c r="HHO174" s="41"/>
      <c r="HHP174" s="41"/>
      <c r="HHQ174" s="41"/>
      <c r="HHR174" s="42"/>
      <c r="HHS174" s="41"/>
      <c r="HHT174" s="41"/>
      <c r="HHU174" s="41"/>
      <c r="HHV174" s="42"/>
      <c r="HHW174" s="41"/>
      <c r="HHX174" s="41"/>
      <c r="HHY174" s="41"/>
      <c r="HHZ174" s="42"/>
      <c r="HIA174" s="41"/>
      <c r="HIB174" s="41"/>
      <c r="HIC174" s="41"/>
      <c r="HID174" s="42"/>
      <c r="HIE174" s="41"/>
      <c r="HIF174" s="41"/>
      <c r="HIG174" s="41"/>
      <c r="HIH174" s="42"/>
      <c r="HII174" s="41"/>
      <c r="HIJ174" s="41"/>
      <c r="HIK174" s="41"/>
      <c r="HIL174" s="42"/>
      <c r="HIM174" s="41"/>
      <c r="HIN174" s="41"/>
      <c r="HIO174" s="41"/>
      <c r="HIP174" s="42"/>
      <c r="HIQ174" s="41"/>
      <c r="HIR174" s="41"/>
      <c r="HIS174" s="41"/>
      <c r="HIT174" s="42"/>
      <c r="HIU174" s="41"/>
      <c r="HIV174" s="41"/>
      <c r="HIW174" s="41"/>
      <c r="HIX174" s="42"/>
      <c r="HIY174" s="41"/>
      <c r="HIZ174" s="41"/>
      <c r="HJA174" s="41"/>
      <c r="HJB174" s="42"/>
      <c r="HJC174" s="41"/>
      <c r="HJD174" s="41"/>
      <c r="HJE174" s="41"/>
      <c r="HJF174" s="42"/>
      <c r="HJG174" s="41"/>
      <c r="HJH174" s="41"/>
      <c r="HJI174" s="41"/>
      <c r="HJJ174" s="42"/>
      <c r="HJK174" s="41"/>
      <c r="HJL174" s="41"/>
      <c r="HJM174" s="41"/>
      <c r="HJN174" s="42"/>
      <c r="HJO174" s="41"/>
      <c r="HJP174" s="41"/>
      <c r="HJQ174" s="41"/>
      <c r="HJR174" s="42"/>
      <c r="HJS174" s="41"/>
      <c r="HJT174" s="41"/>
      <c r="HJU174" s="41"/>
      <c r="HJV174" s="42"/>
      <c r="HJW174" s="41"/>
      <c r="HJX174" s="41"/>
      <c r="HJY174" s="41"/>
      <c r="HJZ174" s="42"/>
      <c r="HKA174" s="41"/>
      <c r="HKB174" s="41"/>
      <c r="HKC174" s="41"/>
      <c r="HKD174" s="42"/>
      <c r="HKE174" s="41"/>
      <c r="HKF174" s="41"/>
      <c r="HKG174" s="41"/>
      <c r="HKH174" s="42"/>
      <c r="HKI174" s="41"/>
      <c r="HKJ174" s="41"/>
      <c r="HKK174" s="41"/>
      <c r="HKL174" s="42"/>
      <c r="HKM174" s="41"/>
      <c r="HKN174" s="41"/>
      <c r="HKO174" s="41"/>
      <c r="HKP174" s="42"/>
      <c r="HKQ174" s="41"/>
      <c r="HKR174" s="41"/>
      <c r="HKS174" s="41"/>
      <c r="HKT174" s="42"/>
      <c r="HKU174" s="41"/>
      <c r="HKV174" s="41"/>
      <c r="HKW174" s="41"/>
      <c r="HKX174" s="42"/>
      <c r="HKY174" s="41"/>
      <c r="HKZ174" s="41"/>
      <c r="HLA174" s="41"/>
      <c r="HLB174" s="42"/>
      <c r="HLC174" s="41"/>
      <c r="HLD174" s="41"/>
      <c r="HLE174" s="41"/>
      <c r="HLF174" s="42"/>
      <c r="HLG174" s="41"/>
      <c r="HLH174" s="41"/>
      <c r="HLI174" s="41"/>
      <c r="HLJ174" s="42"/>
      <c r="HLK174" s="41"/>
      <c r="HLL174" s="41"/>
      <c r="HLM174" s="41"/>
      <c r="HLN174" s="42"/>
      <c r="HLO174" s="41"/>
      <c r="HLP174" s="41"/>
      <c r="HLQ174" s="41"/>
      <c r="HLR174" s="43"/>
      <c r="HLS174" s="44"/>
      <c r="HLT174" s="45"/>
      <c r="HLU174" s="45"/>
      <c r="HLV174" s="42"/>
      <c r="HLW174" s="41"/>
      <c r="HLX174" s="41"/>
      <c r="HLY174" s="41"/>
      <c r="HLZ174" s="42"/>
      <c r="HMA174" s="41"/>
      <c r="HMB174" s="41"/>
      <c r="HMC174" s="41"/>
      <c r="HMD174" s="42"/>
      <c r="HME174" s="41"/>
      <c r="HMF174" s="41"/>
      <c r="HMG174" s="41"/>
      <c r="HMH174" s="42"/>
      <c r="HMI174" s="41"/>
      <c r="HMJ174" s="41"/>
      <c r="HMK174" s="41"/>
      <c r="HML174" s="42"/>
      <c r="HMM174" s="41"/>
      <c r="HMN174" s="41"/>
      <c r="HMO174" s="41"/>
      <c r="HMP174" s="42"/>
      <c r="HMQ174" s="41"/>
      <c r="HMR174" s="41"/>
      <c r="HMS174" s="41"/>
      <c r="HMT174" s="42"/>
      <c r="HMU174" s="41"/>
      <c r="HMV174" s="41"/>
      <c r="HMW174" s="41"/>
      <c r="HMX174" s="42"/>
      <c r="HMY174" s="41"/>
      <c r="HMZ174" s="41"/>
      <c r="HNA174" s="41"/>
      <c r="HNB174" s="42"/>
      <c r="HNC174" s="41"/>
      <c r="HND174" s="41"/>
      <c r="HNE174" s="41"/>
      <c r="HNF174" s="42"/>
      <c r="HNG174" s="41"/>
      <c r="HNH174" s="41"/>
      <c r="HNI174" s="41"/>
      <c r="HNJ174" s="42"/>
      <c r="HNK174" s="41"/>
      <c r="HNL174" s="41"/>
      <c r="HNM174" s="41"/>
      <c r="HNN174" s="42"/>
      <c r="HNO174" s="41"/>
      <c r="HNP174" s="41"/>
      <c r="HNQ174" s="41"/>
      <c r="HNR174" s="42"/>
      <c r="HNS174" s="41"/>
      <c r="HNT174" s="41"/>
      <c r="HNU174" s="41"/>
      <c r="HNV174" s="42"/>
      <c r="HNW174" s="41"/>
      <c r="HNX174" s="41"/>
      <c r="HNY174" s="41"/>
      <c r="HNZ174" s="42"/>
      <c r="HOA174" s="41"/>
      <c r="HOB174" s="41"/>
      <c r="HOC174" s="41"/>
      <c r="HOD174" s="42"/>
      <c r="HOE174" s="41"/>
      <c r="HOF174" s="41"/>
      <c r="HOG174" s="41"/>
      <c r="HOH174" s="42"/>
      <c r="HOI174" s="41"/>
      <c r="HOJ174" s="41"/>
      <c r="HOK174" s="41"/>
      <c r="HOL174" s="42"/>
      <c r="HOM174" s="41"/>
      <c r="HON174" s="41"/>
      <c r="HOO174" s="41"/>
      <c r="HOP174" s="42"/>
      <c r="HOQ174" s="41"/>
      <c r="HOR174" s="41"/>
      <c r="HOS174" s="41"/>
      <c r="HOT174" s="42"/>
      <c r="HOU174" s="41"/>
      <c r="HOV174" s="41"/>
      <c r="HOW174" s="41"/>
      <c r="HOX174" s="42"/>
      <c r="HOY174" s="41"/>
      <c r="HOZ174" s="41"/>
      <c r="HPA174" s="41"/>
      <c r="HPB174" s="42"/>
      <c r="HPC174" s="41"/>
      <c r="HPD174" s="41"/>
      <c r="HPE174" s="41"/>
      <c r="HPF174" s="42"/>
      <c r="HPG174" s="41"/>
      <c r="HPH174" s="41"/>
      <c r="HPI174" s="41"/>
      <c r="HPJ174" s="42"/>
      <c r="HPK174" s="41"/>
      <c r="HPL174" s="41"/>
      <c r="HPM174" s="41"/>
      <c r="HPN174" s="42"/>
      <c r="HPO174" s="41"/>
      <c r="HPP174" s="41"/>
      <c r="HPQ174" s="41"/>
      <c r="HPR174" s="42"/>
      <c r="HPS174" s="41"/>
      <c r="HPT174" s="41"/>
      <c r="HPU174" s="41"/>
      <c r="HPV174" s="42"/>
      <c r="HPW174" s="41"/>
      <c r="HPX174" s="41"/>
      <c r="HPY174" s="41"/>
      <c r="HPZ174" s="42"/>
      <c r="HQA174" s="41"/>
      <c r="HQB174" s="41"/>
      <c r="HQC174" s="41"/>
      <c r="HQD174" s="42"/>
      <c r="HQE174" s="41"/>
      <c r="HQF174" s="41"/>
      <c r="HQG174" s="41"/>
      <c r="HQH174" s="42"/>
      <c r="HQI174" s="41"/>
      <c r="HQJ174" s="41"/>
      <c r="HQK174" s="41"/>
      <c r="HQL174" s="42"/>
      <c r="HQM174" s="41"/>
      <c r="HQN174" s="41"/>
      <c r="HQO174" s="41"/>
      <c r="HQP174" s="42"/>
      <c r="HQQ174" s="41"/>
      <c r="HQR174" s="41"/>
      <c r="HQS174" s="41"/>
      <c r="HQT174" s="42"/>
      <c r="HQU174" s="41"/>
      <c r="HQV174" s="41"/>
      <c r="HQW174" s="41"/>
      <c r="HQX174" s="42"/>
      <c r="HQY174" s="41"/>
      <c r="HQZ174" s="41"/>
      <c r="HRA174" s="41"/>
      <c r="HRB174" s="42"/>
      <c r="HRC174" s="41"/>
      <c r="HRD174" s="41"/>
      <c r="HRE174" s="41"/>
      <c r="HRF174" s="42"/>
      <c r="HRG174" s="41"/>
      <c r="HRH174" s="41"/>
      <c r="HRI174" s="41"/>
      <c r="HRJ174" s="42"/>
      <c r="HRK174" s="41"/>
      <c r="HRL174" s="41"/>
      <c r="HRM174" s="41"/>
      <c r="HRN174" s="42"/>
      <c r="HRO174" s="41"/>
      <c r="HRP174" s="41"/>
      <c r="HRQ174" s="41"/>
      <c r="HRR174" s="42"/>
      <c r="HRS174" s="41"/>
      <c r="HRT174" s="41"/>
      <c r="HRU174" s="41"/>
      <c r="HRV174" s="43"/>
      <c r="HRW174" s="44"/>
      <c r="HRX174" s="45"/>
      <c r="HRY174" s="45"/>
      <c r="HRZ174" s="42"/>
      <c r="HSA174" s="41"/>
      <c r="HSB174" s="41"/>
      <c r="HSC174" s="41"/>
      <c r="HSD174" s="42"/>
      <c r="HSE174" s="41"/>
      <c r="HSF174" s="41"/>
      <c r="HSG174" s="41"/>
      <c r="HSH174" s="42"/>
      <c r="HSI174" s="41"/>
      <c r="HSJ174" s="41"/>
      <c r="HSK174" s="41"/>
      <c r="HSL174" s="42"/>
      <c r="HSM174" s="41"/>
      <c r="HSN174" s="41"/>
      <c r="HSO174" s="41"/>
      <c r="HSP174" s="42"/>
      <c r="HSQ174" s="41"/>
      <c r="HSR174" s="41"/>
      <c r="HSS174" s="41"/>
      <c r="HST174" s="42"/>
      <c r="HSU174" s="41"/>
      <c r="HSV174" s="41"/>
      <c r="HSW174" s="41"/>
      <c r="HSX174" s="42"/>
      <c r="HSY174" s="41"/>
      <c r="HSZ174" s="41"/>
      <c r="HTA174" s="41"/>
      <c r="HTB174" s="42"/>
      <c r="HTC174" s="41"/>
      <c r="HTD174" s="41"/>
      <c r="HTE174" s="41"/>
      <c r="HTF174" s="42"/>
      <c r="HTG174" s="41"/>
      <c r="HTH174" s="41"/>
      <c r="HTI174" s="41"/>
      <c r="HTJ174" s="42"/>
      <c r="HTK174" s="41"/>
      <c r="HTL174" s="41"/>
      <c r="HTM174" s="41"/>
      <c r="HTN174" s="42"/>
      <c r="HTO174" s="41"/>
      <c r="HTP174" s="41"/>
      <c r="HTQ174" s="41"/>
      <c r="HTR174" s="42"/>
      <c r="HTS174" s="41"/>
      <c r="HTT174" s="41"/>
      <c r="HTU174" s="41"/>
      <c r="HTV174" s="42"/>
      <c r="HTW174" s="41"/>
      <c r="HTX174" s="41"/>
      <c r="HTY174" s="41"/>
      <c r="HTZ174" s="42"/>
      <c r="HUA174" s="41"/>
      <c r="HUB174" s="41"/>
      <c r="HUC174" s="41"/>
      <c r="HUD174" s="42"/>
      <c r="HUE174" s="41"/>
      <c r="HUF174" s="41"/>
      <c r="HUG174" s="41"/>
      <c r="HUH174" s="42"/>
      <c r="HUI174" s="41"/>
      <c r="HUJ174" s="41"/>
      <c r="HUK174" s="41"/>
      <c r="HUL174" s="42"/>
      <c r="HUM174" s="41"/>
      <c r="HUN174" s="41"/>
      <c r="HUO174" s="41"/>
      <c r="HUP174" s="42"/>
      <c r="HUQ174" s="41"/>
      <c r="HUR174" s="41"/>
      <c r="HUS174" s="41"/>
      <c r="HUT174" s="42"/>
      <c r="HUU174" s="41"/>
      <c r="HUV174" s="41"/>
      <c r="HUW174" s="41"/>
      <c r="HUX174" s="42"/>
      <c r="HUY174" s="41"/>
      <c r="HUZ174" s="41"/>
      <c r="HVA174" s="41"/>
      <c r="HVB174" s="42"/>
      <c r="HVC174" s="41"/>
      <c r="HVD174" s="41"/>
      <c r="HVE174" s="41"/>
      <c r="HVF174" s="42"/>
      <c r="HVG174" s="41"/>
      <c r="HVH174" s="41"/>
      <c r="HVI174" s="41"/>
      <c r="HVJ174" s="42"/>
      <c r="HVK174" s="41"/>
      <c r="HVL174" s="41"/>
      <c r="HVM174" s="41"/>
      <c r="HVN174" s="42"/>
      <c r="HVO174" s="41"/>
      <c r="HVP174" s="41"/>
      <c r="HVQ174" s="41"/>
      <c r="HVR174" s="42"/>
      <c r="HVS174" s="41"/>
      <c r="HVT174" s="41"/>
      <c r="HVU174" s="41"/>
      <c r="HVV174" s="42"/>
      <c r="HVW174" s="41"/>
      <c r="HVX174" s="41"/>
      <c r="HVY174" s="41"/>
      <c r="HVZ174" s="42"/>
      <c r="HWA174" s="41"/>
      <c r="HWB174" s="41"/>
      <c r="HWC174" s="41"/>
      <c r="HWD174" s="42"/>
      <c r="HWE174" s="41"/>
      <c r="HWF174" s="41"/>
      <c r="HWG174" s="41"/>
      <c r="HWH174" s="42"/>
      <c r="HWI174" s="41"/>
      <c r="HWJ174" s="41"/>
      <c r="HWK174" s="41"/>
      <c r="HWL174" s="42"/>
      <c r="HWM174" s="41"/>
      <c r="HWN174" s="41"/>
      <c r="HWO174" s="41"/>
      <c r="HWP174" s="42"/>
      <c r="HWQ174" s="41"/>
      <c r="HWR174" s="41"/>
      <c r="HWS174" s="41"/>
      <c r="HWT174" s="42"/>
      <c r="HWU174" s="41"/>
      <c r="HWV174" s="41"/>
      <c r="HWW174" s="41"/>
      <c r="HWX174" s="42"/>
      <c r="HWY174" s="41"/>
      <c r="HWZ174" s="41"/>
      <c r="HXA174" s="41"/>
      <c r="HXB174" s="42"/>
      <c r="HXC174" s="41"/>
      <c r="HXD174" s="41"/>
      <c r="HXE174" s="41"/>
      <c r="HXF174" s="42"/>
      <c r="HXG174" s="41"/>
      <c r="HXH174" s="41"/>
      <c r="HXI174" s="41"/>
      <c r="HXJ174" s="42"/>
      <c r="HXK174" s="41"/>
      <c r="HXL174" s="41"/>
      <c r="HXM174" s="41"/>
      <c r="HXN174" s="42"/>
      <c r="HXO174" s="41"/>
      <c r="HXP174" s="41"/>
      <c r="HXQ174" s="41"/>
      <c r="HXR174" s="42"/>
      <c r="HXS174" s="41"/>
      <c r="HXT174" s="41"/>
      <c r="HXU174" s="41"/>
      <c r="HXV174" s="42"/>
      <c r="HXW174" s="41"/>
      <c r="HXX174" s="41"/>
      <c r="HXY174" s="41"/>
      <c r="HXZ174" s="43"/>
      <c r="HYA174" s="44"/>
      <c r="HYB174" s="45"/>
      <c r="HYC174" s="45"/>
      <c r="HYD174" s="42"/>
      <c r="HYE174" s="41"/>
      <c r="HYF174" s="41"/>
      <c r="HYG174" s="41"/>
      <c r="HYH174" s="42"/>
      <c r="HYI174" s="41"/>
      <c r="HYJ174" s="41"/>
      <c r="HYK174" s="41"/>
      <c r="HYL174" s="42"/>
      <c r="HYM174" s="41"/>
      <c r="HYN174" s="41"/>
      <c r="HYO174" s="41"/>
      <c r="HYP174" s="42"/>
      <c r="HYQ174" s="41"/>
      <c r="HYR174" s="41"/>
      <c r="HYS174" s="41"/>
      <c r="HYT174" s="42"/>
      <c r="HYU174" s="41"/>
      <c r="HYV174" s="41"/>
      <c r="HYW174" s="41"/>
      <c r="HYX174" s="42"/>
      <c r="HYY174" s="41"/>
      <c r="HYZ174" s="41"/>
      <c r="HZA174" s="41"/>
      <c r="HZB174" s="42"/>
      <c r="HZC174" s="41"/>
      <c r="HZD174" s="41"/>
      <c r="HZE174" s="41"/>
      <c r="HZF174" s="42"/>
      <c r="HZG174" s="41"/>
      <c r="HZH174" s="41"/>
      <c r="HZI174" s="41"/>
      <c r="HZJ174" s="42"/>
      <c r="HZK174" s="41"/>
      <c r="HZL174" s="41"/>
      <c r="HZM174" s="41"/>
      <c r="HZN174" s="42"/>
      <c r="HZO174" s="41"/>
      <c r="HZP174" s="41"/>
      <c r="HZQ174" s="41"/>
      <c r="HZR174" s="42"/>
      <c r="HZS174" s="41"/>
      <c r="HZT174" s="41"/>
      <c r="HZU174" s="41"/>
      <c r="HZV174" s="42"/>
      <c r="HZW174" s="41"/>
      <c r="HZX174" s="41"/>
      <c r="HZY174" s="41"/>
      <c r="HZZ174" s="42"/>
      <c r="IAA174" s="41"/>
      <c r="IAB174" s="41"/>
      <c r="IAC174" s="41"/>
      <c r="IAD174" s="42"/>
      <c r="IAE174" s="41"/>
      <c r="IAF174" s="41"/>
      <c r="IAG174" s="41"/>
      <c r="IAH174" s="42"/>
      <c r="IAI174" s="41"/>
      <c r="IAJ174" s="41"/>
      <c r="IAK174" s="41"/>
      <c r="IAL174" s="42"/>
      <c r="IAM174" s="41"/>
      <c r="IAN174" s="41"/>
      <c r="IAO174" s="41"/>
      <c r="IAP174" s="42"/>
      <c r="IAQ174" s="41"/>
      <c r="IAR174" s="41"/>
      <c r="IAS174" s="41"/>
      <c r="IAT174" s="42"/>
      <c r="IAU174" s="41"/>
      <c r="IAV174" s="41"/>
      <c r="IAW174" s="41"/>
      <c r="IAX174" s="42"/>
      <c r="IAY174" s="41"/>
      <c r="IAZ174" s="41"/>
      <c r="IBA174" s="41"/>
      <c r="IBB174" s="42"/>
      <c r="IBC174" s="41"/>
      <c r="IBD174" s="41"/>
      <c r="IBE174" s="41"/>
      <c r="IBF174" s="42"/>
      <c r="IBG174" s="41"/>
      <c r="IBH174" s="41"/>
      <c r="IBI174" s="41"/>
      <c r="IBJ174" s="42"/>
      <c r="IBK174" s="41"/>
      <c r="IBL174" s="41"/>
      <c r="IBM174" s="41"/>
      <c r="IBN174" s="42"/>
      <c r="IBO174" s="41"/>
      <c r="IBP174" s="41"/>
      <c r="IBQ174" s="41"/>
      <c r="IBR174" s="42"/>
      <c r="IBS174" s="41"/>
      <c r="IBT174" s="41"/>
      <c r="IBU174" s="41"/>
      <c r="IBV174" s="42"/>
      <c r="IBW174" s="41"/>
      <c r="IBX174" s="41"/>
      <c r="IBY174" s="41"/>
      <c r="IBZ174" s="42"/>
      <c r="ICA174" s="41"/>
      <c r="ICB174" s="41"/>
      <c r="ICC174" s="41"/>
      <c r="ICD174" s="42"/>
      <c r="ICE174" s="41"/>
      <c r="ICF174" s="41"/>
      <c r="ICG174" s="41"/>
      <c r="ICH174" s="42"/>
      <c r="ICI174" s="41"/>
      <c r="ICJ174" s="41"/>
      <c r="ICK174" s="41"/>
      <c r="ICL174" s="42"/>
      <c r="ICM174" s="41"/>
      <c r="ICN174" s="41"/>
      <c r="ICO174" s="41"/>
      <c r="ICP174" s="42"/>
      <c r="ICQ174" s="41"/>
      <c r="ICR174" s="41"/>
      <c r="ICS174" s="41"/>
      <c r="ICT174" s="42"/>
      <c r="ICU174" s="41"/>
      <c r="ICV174" s="41"/>
      <c r="ICW174" s="41"/>
      <c r="ICX174" s="42"/>
      <c r="ICY174" s="41"/>
      <c r="ICZ174" s="41"/>
      <c r="IDA174" s="41"/>
      <c r="IDB174" s="42"/>
      <c r="IDC174" s="41"/>
      <c r="IDD174" s="41"/>
      <c r="IDE174" s="41"/>
      <c r="IDF174" s="42"/>
      <c r="IDG174" s="41"/>
      <c r="IDH174" s="41"/>
      <c r="IDI174" s="41"/>
      <c r="IDJ174" s="42"/>
      <c r="IDK174" s="41"/>
      <c r="IDL174" s="41"/>
      <c r="IDM174" s="41"/>
      <c r="IDN174" s="42"/>
      <c r="IDO174" s="41"/>
      <c r="IDP174" s="41"/>
      <c r="IDQ174" s="41"/>
      <c r="IDR174" s="42"/>
      <c r="IDS174" s="41"/>
      <c r="IDT174" s="41"/>
      <c r="IDU174" s="41"/>
      <c r="IDV174" s="42"/>
      <c r="IDW174" s="41"/>
      <c r="IDX174" s="41"/>
      <c r="IDY174" s="41"/>
      <c r="IDZ174" s="42"/>
      <c r="IEA174" s="41"/>
      <c r="IEB174" s="41"/>
      <c r="IEC174" s="41"/>
      <c r="IED174" s="43"/>
      <c r="IEE174" s="44"/>
      <c r="IEF174" s="45"/>
      <c r="IEG174" s="45"/>
      <c r="IEH174" s="42"/>
      <c r="IEI174" s="41"/>
      <c r="IEJ174" s="41"/>
      <c r="IEK174" s="41"/>
      <c r="IEL174" s="42"/>
      <c r="IEM174" s="41"/>
      <c r="IEN174" s="41"/>
      <c r="IEO174" s="41"/>
      <c r="IEP174" s="42"/>
      <c r="IEQ174" s="41"/>
      <c r="IER174" s="41"/>
      <c r="IES174" s="41"/>
      <c r="IET174" s="42"/>
      <c r="IEU174" s="41"/>
      <c r="IEV174" s="41"/>
      <c r="IEW174" s="41"/>
      <c r="IEX174" s="42"/>
      <c r="IEY174" s="41"/>
      <c r="IEZ174" s="41"/>
      <c r="IFA174" s="41"/>
      <c r="IFB174" s="42"/>
      <c r="IFC174" s="41"/>
      <c r="IFD174" s="41"/>
      <c r="IFE174" s="41"/>
      <c r="IFF174" s="42"/>
      <c r="IFG174" s="41"/>
      <c r="IFH174" s="41"/>
      <c r="IFI174" s="41"/>
      <c r="IFJ174" s="42"/>
      <c r="IFK174" s="41"/>
      <c r="IFL174" s="41"/>
      <c r="IFM174" s="41"/>
      <c r="IFN174" s="42"/>
      <c r="IFO174" s="41"/>
      <c r="IFP174" s="41"/>
      <c r="IFQ174" s="41"/>
      <c r="IFR174" s="42"/>
      <c r="IFS174" s="41"/>
      <c r="IFT174" s="41"/>
      <c r="IFU174" s="41"/>
      <c r="IFV174" s="42"/>
      <c r="IFW174" s="41"/>
      <c r="IFX174" s="41"/>
      <c r="IFY174" s="41"/>
      <c r="IFZ174" s="42"/>
      <c r="IGA174" s="41"/>
      <c r="IGB174" s="41"/>
      <c r="IGC174" s="41"/>
      <c r="IGD174" s="42"/>
      <c r="IGE174" s="41"/>
      <c r="IGF174" s="41"/>
      <c r="IGG174" s="41"/>
      <c r="IGH174" s="42"/>
      <c r="IGI174" s="41"/>
      <c r="IGJ174" s="41"/>
      <c r="IGK174" s="41"/>
      <c r="IGL174" s="42"/>
      <c r="IGM174" s="41"/>
      <c r="IGN174" s="41"/>
      <c r="IGO174" s="41"/>
      <c r="IGP174" s="42"/>
      <c r="IGQ174" s="41"/>
      <c r="IGR174" s="41"/>
      <c r="IGS174" s="41"/>
      <c r="IGT174" s="42"/>
      <c r="IGU174" s="41"/>
      <c r="IGV174" s="41"/>
      <c r="IGW174" s="41"/>
      <c r="IGX174" s="42"/>
      <c r="IGY174" s="41"/>
      <c r="IGZ174" s="41"/>
      <c r="IHA174" s="41"/>
      <c r="IHB174" s="42"/>
      <c r="IHC174" s="41"/>
      <c r="IHD174" s="41"/>
      <c r="IHE174" s="41"/>
      <c r="IHF174" s="42"/>
      <c r="IHG174" s="41"/>
      <c r="IHH174" s="41"/>
      <c r="IHI174" s="41"/>
      <c r="IHJ174" s="42"/>
      <c r="IHK174" s="41"/>
      <c r="IHL174" s="41"/>
      <c r="IHM174" s="41"/>
      <c r="IHN174" s="42"/>
      <c r="IHO174" s="41"/>
      <c r="IHP174" s="41"/>
      <c r="IHQ174" s="41"/>
      <c r="IHR174" s="42"/>
      <c r="IHS174" s="41"/>
      <c r="IHT174" s="41"/>
      <c r="IHU174" s="41"/>
      <c r="IHV174" s="42"/>
      <c r="IHW174" s="41"/>
      <c r="IHX174" s="41"/>
      <c r="IHY174" s="41"/>
      <c r="IHZ174" s="42"/>
      <c r="IIA174" s="41"/>
      <c r="IIB174" s="41"/>
      <c r="IIC174" s="41"/>
      <c r="IID174" s="42"/>
      <c r="IIE174" s="41"/>
      <c r="IIF174" s="41"/>
      <c r="IIG174" s="41"/>
      <c r="IIH174" s="42"/>
      <c r="III174" s="41"/>
      <c r="IIJ174" s="41"/>
      <c r="IIK174" s="41"/>
      <c r="IIL174" s="42"/>
      <c r="IIM174" s="41"/>
      <c r="IIN174" s="41"/>
      <c r="IIO174" s="41"/>
      <c r="IIP174" s="42"/>
      <c r="IIQ174" s="41"/>
      <c r="IIR174" s="41"/>
      <c r="IIS174" s="41"/>
      <c r="IIT174" s="42"/>
      <c r="IIU174" s="41"/>
      <c r="IIV174" s="41"/>
      <c r="IIW174" s="41"/>
      <c r="IIX174" s="42"/>
      <c r="IIY174" s="41"/>
      <c r="IIZ174" s="41"/>
      <c r="IJA174" s="41"/>
      <c r="IJB174" s="42"/>
      <c r="IJC174" s="41"/>
      <c r="IJD174" s="41"/>
      <c r="IJE174" s="41"/>
      <c r="IJF174" s="42"/>
      <c r="IJG174" s="41"/>
      <c r="IJH174" s="41"/>
      <c r="IJI174" s="41"/>
      <c r="IJJ174" s="42"/>
      <c r="IJK174" s="41"/>
      <c r="IJL174" s="41"/>
      <c r="IJM174" s="41"/>
      <c r="IJN174" s="42"/>
      <c r="IJO174" s="41"/>
      <c r="IJP174" s="41"/>
      <c r="IJQ174" s="41"/>
      <c r="IJR174" s="42"/>
      <c r="IJS174" s="41"/>
      <c r="IJT174" s="41"/>
      <c r="IJU174" s="41"/>
      <c r="IJV174" s="42"/>
      <c r="IJW174" s="41"/>
      <c r="IJX174" s="41"/>
      <c r="IJY174" s="41"/>
      <c r="IJZ174" s="42"/>
      <c r="IKA174" s="41"/>
      <c r="IKB174" s="41"/>
      <c r="IKC174" s="41"/>
      <c r="IKD174" s="42"/>
      <c r="IKE174" s="41"/>
      <c r="IKF174" s="41"/>
      <c r="IKG174" s="41"/>
      <c r="IKH174" s="43"/>
      <c r="IKI174" s="44"/>
      <c r="IKJ174" s="45"/>
      <c r="IKK174" s="45"/>
      <c r="IKL174" s="42"/>
      <c r="IKM174" s="41"/>
      <c r="IKN174" s="41"/>
      <c r="IKO174" s="41"/>
      <c r="IKP174" s="42"/>
      <c r="IKQ174" s="41"/>
      <c r="IKR174" s="41"/>
      <c r="IKS174" s="41"/>
      <c r="IKT174" s="42"/>
      <c r="IKU174" s="41"/>
      <c r="IKV174" s="41"/>
      <c r="IKW174" s="41"/>
      <c r="IKX174" s="42"/>
      <c r="IKY174" s="41"/>
      <c r="IKZ174" s="41"/>
      <c r="ILA174" s="41"/>
      <c r="ILB174" s="42"/>
      <c r="ILC174" s="41"/>
      <c r="ILD174" s="41"/>
      <c r="ILE174" s="41"/>
      <c r="ILF174" s="42"/>
      <c r="ILG174" s="41"/>
      <c r="ILH174" s="41"/>
      <c r="ILI174" s="41"/>
      <c r="ILJ174" s="42"/>
      <c r="ILK174" s="41"/>
      <c r="ILL174" s="41"/>
      <c r="ILM174" s="41"/>
      <c r="ILN174" s="42"/>
      <c r="ILO174" s="41"/>
      <c r="ILP174" s="41"/>
      <c r="ILQ174" s="41"/>
      <c r="ILR174" s="42"/>
      <c r="ILS174" s="41"/>
      <c r="ILT174" s="41"/>
      <c r="ILU174" s="41"/>
      <c r="ILV174" s="42"/>
      <c r="ILW174" s="41"/>
      <c r="ILX174" s="41"/>
      <c r="ILY174" s="41"/>
      <c r="ILZ174" s="42"/>
      <c r="IMA174" s="41"/>
      <c r="IMB174" s="41"/>
      <c r="IMC174" s="41"/>
      <c r="IMD174" s="42"/>
      <c r="IME174" s="41"/>
      <c r="IMF174" s="41"/>
      <c r="IMG174" s="41"/>
      <c r="IMH174" s="42"/>
      <c r="IMI174" s="41"/>
      <c r="IMJ174" s="41"/>
      <c r="IMK174" s="41"/>
      <c r="IML174" s="42"/>
      <c r="IMM174" s="41"/>
      <c r="IMN174" s="41"/>
      <c r="IMO174" s="41"/>
      <c r="IMP174" s="42"/>
      <c r="IMQ174" s="41"/>
      <c r="IMR174" s="41"/>
      <c r="IMS174" s="41"/>
      <c r="IMT174" s="42"/>
      <c r="IMU174" s="41"/>
      <c r="IMV174" s="41"/>
      <c r="IMW174" s="41"/>
      <c r="IMX174" s="42"/>
      <c r="IMY174" s="41"/>
      <c r="IMZ174" s="41"/>
      <c r="INA174" s="41"/>
      <c r="INB174" s="42"/>
      <c r="INC174" s="41"/>
      <c r="IND174" s="41"/>
      <c r="INE174" s="41"/>
      <c r="INF174" s="42"/>
      <c r="ING174" s="41"/>
      <c r="INH174" s="41"/>
      <c r="INI174" s="41"/>
      <c r="INJ174" s="42"/>
      <c r="INK174" s="41"/>
      <c r="INL174" s="41"/>
      <c r="INM174" s="41"/>
      <c r="INN174" s="42"/>
      <c r="INO174" s="41"/>
      <c r="INP174" s="41"/>
      <c r="INQ174" s="41"/>
      <c r="INR174" s="42"/>
      <c r="INS174" s="41"/>
      <c r="INT174" s="41"/>
      <c r="INU174" s="41"/>
      <c r="INV174" s="42"/>
      <c r="INW174" s="41"/>
      <c r="INX174" s="41"/>
      <c r="INY174" s="41"/>
      <c r="INZ174" s="42"/>
      <c r="IOA174" s="41"/>
      <c r="IOB174" s="41"/>
      <c r="IOC174" s="41"/>
      <c r="IOD174" s="42"/>
      <c r="IOE174" s="41"/>
      <c r="IOF174" s="41"/>
      <c r="IOG174" s="41"/>
      <c r="IOH174" s="42"/>
      <c r="IOI174" s="41"/>
      <c r="IOJ174" s="41"/>
      <c r="IOK174" s="41"/>
      <c r="IOL174" s="42"/>
      <c r="IOM174" s="41"/>
      <c r="ION174" s="41"/>
      <c r="IOO174" s="41"/>
      <c r="IOP174" s="42"/>
      <c r="IOQ174" s="41"/>
      <c r="IOR174" s="41"/>
      <c r="IOS174" s="41"/>
      <c r="IOT174" s="42"/>
      <c r="IOU174" s="41"/>
      <c r="IOV174" s="41"/>
      <c r="IOW174" s="41"/>
      <c r="IOX174" s="42"/>
      <c r="IOY174" s="41"/>
      <c r="IOZ174" s="41"/>
      <c r="IPA174" s="41"/>
      <c r="IPB174" s="42"/>
      <c r="IPC174" s="41"/>
      <c r="IPD174" s="41"/>
      <c r="IPE174" s="41"/>
      <c r="IPF174" s="42"/>
      <c r="IPG174" s="41"/>
      <c r="IPH174" s="41"/>
      <c r="IPI174" s="41"/>
      <c r="IPJ174" s="42"/>
      <c r="IPK174" s="41"/>
      <c r="IPL174" s="41"/>
      <c r="IPM174" s="41"/>
      <c r="IPN174" s="42"/>
      <c r="IPO174" s="41"/>
      <c r="IPP174" s="41"/>
      <c r="IPQ174" s="41"/>
      <c r="IPR174" s="42"/>
      <c r="IPS174" s="41"/>
      <c r="IPT174" s="41"/>
      <c r="IPU174" s="41"/>
      <c r="IPV174" s="42"/>
      <c r="IPW174" s="41"/>
      <c r="IPX174" s="41"/>
      <c r="IPY174" s="41"/>
      <c r="IPZ174" s="42"/>
      <c r="IQA174" s="41"/>
      <c r="IQB174" s="41"/>
      <c r="IQC174" s="41"/>
      <c r="IQD174" s="42"/>
      <c r="IQE174" s="41"/>
      <c r="IQF174" s="41"/>
      <c r="IQG174" s="41"/>
      <c r="IQH174" s="42"/>
      <c r="IQI174" s="41"/>
      <c r="IQJ174" s="41"/>
      <c r="IQK174" s="41"/>
      <c r="IQL174" s="43"/>
      <c r="IQM174" s="44"/>
      <c r="IQN174" s="45"/>
      <c r="IQO174" s="45"/>
      <c r="IQP174" s="42"/>
      <c r="IQQ174" s="41"/>
      <c r="IQR174" s="41"/>
      <c r="IQS174" s="41"/>
      <c r="IQT174" s="42"/>
      <c r="IQU174" s="41"/>
      <c r="IQV174" s="41"/>
      <c r="IQW174" s="41"/>
      <c r="IQX174" s="42"/>
      <c r="IQY174" s="41"/>
      <c r="IQZ174" s="41"/>
      <c r="IRA174" s="41"/>
      <c r="IRB174" s="42"/>
      <c r="IRC174" s="41"/>
      <c r="IRD174" s="41"/>
      <c r="IRE174" s="41"/>
      <c r="IRF174" s="42"/>
      <c r="IRG174" s="41"/>
      <c r="IRH174" s="41"/>
      <c r="IRI174" s="41"/>
      <c r="IRJ174" s="42"/>
      <c r="IRK174" s="41"/>
      <c r="IRL174" s="41"/>
      <c r="IRM174" s="41"/>
      <c r="IRN174" s="42"/>
      <c r="IRO174" s="41"/>
      <c r="IRP174" s="41"/>
      <c r="IRQ174" s="41"/>
      <c r="IRR174" s="42"/>
      <c r="IRS174" s="41"/>
      <c r="IRT174" s="41"/>
      <c r="IRU174" s="41"/>
      <c r="IRV174" s="42"/>
      <c r="IRW174" s="41"/>
      <c r="IRX174" s="41"/>
      <c r="IRY174" s="41"/>
      <c r="IRZ174" s="42"/>
      <c r="ISA174" s="41"/>
      <c r="ISB174" s="41"/>
      <c r="ISC174" s="41"/>
      <c r="ISD174" s="42"/>
      <c r="ISE174" s="41"/>
      <c r="ISF174" s="41"/>
      <c r="ISG174" s="41"/>
      <c r="ISH174" s="42"/>
      <c r="ISI174" s="41"/>
      <c r="ISJ174" s="41"/>
      <c r="ISK174" s="41"/>
      <c r="ISL174" s="42"/>
      <c r="ISM174" s="41"/>
      <c r="ISN174" s="41"/>
      <c r="ISO174" s="41"/>
      <c r="ISP174" s="42"/>
      <c r="ISQ174" s="41"/>
      <c r="ISR174" s="41"/>
      <c r="ISS174" s="41"/>
      <c r="IST174" s="42"/>
      <c r="ISU174" s="41"/>
      <c r="ISV174" s="41"/>
      <c r="ISW174" s="41"/>
      <c r="ISX174" s="42"/>
      <c r="ISY174" s="41"/>
      <c r="ISZ174" s="41"/>
      <c r="ITA174" s="41"/>
      <c r="ITB174" s="42"/>
      <c r="ITC174" s="41"/>
      <c r="ITD174" s="41"/>
      <c r="ITE174" s="41"/>
      <c r="ITF174" s="42"/>
      <c r="ITG174" s="41"/>
      <c r="ITH174" s="41"/>
      <c r="ITI174" s="41"/>
      <c r="ITJ174" s="42"/>
      <c r="ITK174" s="41"/>
      <c r="ITL174" s="41"/>
      <c r="ITM174" s="41"/>
      <c r="ITN174" s="42"/>
      <c r="ITO174" s="41"/>
      <c r="ITP174" s="41"/>
      <c r="ITQ174" s="41"/>
      <c r="ITR174" s="42"/>
      <c r="ITS174" s="41"/>
      <c r="ITT174" s="41"/>
      <c r="ITU174" s="41"/>
      <c r="ITV174" s="42"/>
      <c r="ITW174" s="41"/>
      <c r="ITX174" s="41"/>
      <c r="ITY174" s="41"/>
      <c r="ITZ174" s="42"/>
      <c r="IUA174" s="41"/>
      <c r="IUB174" s="41"/>
      <c r="IUC174" s="41"/>
      <c r="IUD174" s="42"/>
      <c r="IUE174" s="41"/>
      <c r="IUF174" s="41"/>
      <c r="IUG174" s="41"/>
      <c r="IUH174" s="42"/>
      <c r="IUI174" s="41"/>
      <c r="IUJ174" s="41"/>
      <c r="IUK174" s="41"/>
      <c r="IUL174" s="42"/>
      <c r="IUM174" s="41"/>
      <c r="IUN174" s="41"/>
      <c r="IUO174" s="41"/>
      <c r="IUP174" s="42"/>
      <c r="IUQ174" s="41"/>
      <c r="IUR174" s="41"/>
      <c r="IUS174" s="41"/>
      <c r="IUT174" s="42"/>
      <c r="IUU174" s="41"/>
      <c r="IUV174" s="41"/>
      <c r="IUW174" s="41"/>
      <c r="IUX174" s="42"/>
      <c r="IUY174" s="41"/>
      <c r="IUZ174" s="41"/>
      <c r="IVA174" s="41"/>
      <c r="IVB174" s="42"/>
      <c r="IVC174" s="41"/>
      <c r="IVD174" s="41"/>
      <c r="IVE174" s="41"/>
      <c r="IVF174" s="42"/>
      <c r="IVG174" s="41"/>
      <c r="IVH174" s="41"/>
      <c r="IVI174" s="41"/>
      <c r="IVJ174" s="42"/>
      <c r="IVK174" s="41"/>
      <c r="IVL174" s="41"/>
      <c r="IVM174" s="41"/>
      <c r="IVN174" s="42"/>
      <c r="IVO174" s="41"/>
      <c r="IVP174" s="41"/>
      <c r="IVQ174" s="41"/>
      <c r="IVR174" s="42"/>
      <c r="IVS174" s="41"/>
      <c r="IVT174" s="41"/>
      <c r="IVU174" s="41"/>
      <c r="IVV174" s="42"/>
      <c r="IVW174" s="41"/>
      <c r="IVX174" s="41"/>
      <c r="IVY174" s="41"/>
      <c r="IVZ174" s="42"/>
      <c r="IWA174" s="41"/>
      <c r="IWB174" s="41"/>
      <c r="IWC174" s="41"/>
      <c r="IWD174" s="42"/>
      <c r="IWE174" s="41"/>
      <c r="IWF174" s="41"/>
      <c r="IWG174" s="41"/>
      <c r="IWH174" s="42"/>
      <c r="IWI174" s="41"/>
      <c r="IWJ174" s="41"/>
      <c r="IWK174" s="41"/>
      <c r="IWL174" s="42"/>
      <c r="IWM174" s="41"/>
      <c r="IWN174" s="41"/>
      <c r="IWO174" s="41"/>
      <c r="IWP174" s="43"/>
      <c r="IWQ174" s="44"/>
      <c r="IWR174" s="45"/>
      <c r="IWS174" s="45"/>
      <c r="IWT174" s="42"/>
      <c r="IWU174" s="41"/>
      <c r="IWV174" s="41"/>
      <c r="IWW174" s="41"/>
      <c r="IWX174" s="42"/>
      <c r="IWY174" s="41"/>
      <c r="IWZ174" s="41"/>
      <c r="IXA174" s="41"/>
      <c r="IXB174" s="42"/>
      <c r="IXC174" s="41"/>
      <c r="IXD174" s="41"/>
      <c r="IXE174" s="41"/>
      <c r="IXF174" s="42"/>
      <c r="IXG174" s="41"/>
      <c r="IXH174" s="41"/>
      <c r="IXI174" s="41"/>
      <c r="IXJ174" s="42"/>
      <c r="IXK174" s="41"/>
      <c r="IXL174" s="41"/>
      <c r="IXM174" s="41"/>
      <c r="IXN174" s="42"/>
      <c r="IXO174" s="41"/>
      <c r="IXP174" s="41"/>
      <c r="IXQ174" s="41"/>
      <c r="IXR174" s="42"/>
      <c r="IXS174" s="41"/>
      <c r="IXT174" s="41"/>
      <c r="IXU174" s="41"/>
      <c r="IXV174" s="42"/>
      <c r="IXW174" s="41"/>
      <c r="IXX174" s="41"/>
      <c r="IXY174" s="41"/>
      <c r="IXZ174" s="42"/>
      <c r="IYA174" s="41"/>
      <c r="IYB174" s="41"/>
      <c r="IYC174" s="41"/>
      <c r="IYD174" s="42"/>
      <c r="IYE174" s="41"/>
      <c r="IYF174" s="41"/>
      <c r="IYG174" s="41"/>
      <c r="IYH174" s="42"/>
      <c r="IYI174" s="41"/>
      <c r="IYJ174" s="41"/>
      <c r="IYK174" s="41"/>
      <c r="IYL174" s="42"/>
      <c r="IYM174" s="41"/>
      <c r="IYN174" s="41"/>
      <c r="IYO174" s="41"/>
      <c r="IYP174" s="42"/>
      <c r="IYQ174" s="41"/>
      <c r="IYR174" s="41"/>
      <c r="IYS174" s="41"/>
      <c r="IYT174" s="42"/>
      <c r="IYU174" s="41"/>
      <c r="IYV174" s="41"/>
      <c r="IYW174" s="41"/>
      <c r="IYX174" s="42"/>
      <c r="IYY174" s="41"/>
      <c r="IYZ174" s="41"/>
      <c r="IZA174" s="41"/>
      <c r="IZB174" s="42"/>
      <c r="IZC174" s="41"/>
      <c r="IZD174" s="41"/>
      <c r="IZE174" s="41"/>
      <c r="IZF174" s="42"/>
      <c r="IZG174" s="41"/>
      <c r="IZH174" s="41"/>
      <c r="IZI174" s="41"/>
      <c r="IZJ174" s="42"/>
      <c r="IZK174" s="41"/>
      <c r="IZL174" s="41"/>
      <c r="IZM174" s="41"/>
      <c r="IZN174" s="42"/>
      <c r="IZO174" s="41"/>
      <c r="IZP174" s="41"/>
      <c r="IZQ174" s="41"/>
      <c r="IZR174" s="42"/>
      <c r="IZS174" s="41"/>
      <c r="IZT174" s="41"/>
      <c r="IZU174" s="41"/>
      <c r="IZV174" s="42"/>
      <c r="IZW174" s="41"/>
      <c r="IZX174" s="41"/>
      <c r="IZY174" s="41"/>
      <c r="IZZ174" s="42"/>
      <c r="JAA174" s="41"/>
      <c r="JAB174" s="41"/>
      <c r="JAC174" s="41"/>
      <c r="JAD174" s="42"/>
      <c r="JAE174" s="41"/>
      <c r="JAF174" s="41"/>
      <c r="JAG174" s="41"/>
      <c r="JAH174" s="42"/>
      <c r="JAI174" s="41"/>
      <c r="JAJ174" s="41"/>
      <c r="JAK174" s="41"/>
      <c r="JAL174" s="42"/>
      <c r="JAM174" s="41"/>
      <c r="JAN174" s="41"/>
      <c r="JAO174" s="41"/>
      <c r="JAP174" s="42"/>
      <c r="JAQ174" s="41"/>
      <c r="JAR174" s="41"/>
      <c r="JAS174" s="41"/>
      <c r="JAT174" s="42"/>
      <c r="JAU174" s="41"/>
      <c r="JAV174" s="41"/>
      <c r="JAW174" s="41"/>
      <c r="JAX174" s="42"/>
      <c r="JAY174" s="41"/>
      <c r="JAZ174" s="41"/>
      <c r="JBA174" s="41"/>
      <c r="JBB174" s="42"/>
      <c r="JBC174" s="41"/>
      <c r="JBD174" s="41"/>
      <c r="JBE174" s="41"/>
      <c r="JBF174" s="42"/>
      <c r="JBG174" s="41"/>
      <c r="JBH174" s="41"/>
      <c r="JBI174" s="41"/>
      <c r="JBJ174" s="42"/>
      <c r="JBK174" s="41"/>
      <c r="JBL174" s="41"/>
      <c r="JBM174" s="41"/>
      <c r="JBN174" s="42"/>
      <c r="JBO174" s="41"/>
      <c r="JBP174" s="41"/>
      <c r="JBQ174" s="41"/>
      <c r="JBR174" s="42"/>
      <c r="JBS174" s="41"/>
      <c r="JBT174" s="41"/>
      <c r="JBU174" s="41"/>
      <c r="JBV174" s="42"/>
      <c r="JBW174" s="41"/>
      <c r="JBX174" s="41"/>
      <c r="JBY174" s="41"/>
      <c r="JBZ174" s="42"/>
      <c r="JCA174" s="41"/>
      <c r="JCB174" s="41"/>
      <c r="JCC174" s="41"/>
      <c r="JCD174" s="42"/>
      <c r="JCE174" s="41"/>
      <c r="JCF174" s="41"/>
      <c r="JCG174" s="41"/>
      <c r="JCH174" s="42"/>
      <c r="JCI174" s="41"/>
      <c r="JCJ174" s="41"/>
      <c r="JCK174" s="41"/>
      <c r="JCL174" s="42"/>
      <c r="JCM174" s="41"/>
      <c r="JCN174" s="41"/>
      <c r="JCO174" s="41"/>
      <c r="JCP174" s="42"/>
      <c r="JCQ174" s="41"/>
      <c r="JCR174" s="41"/>
      <c r="JCS174" s="41"/>
      <c r="JCT174" s="43"/>
      <c r="JCU174" s="44"/>
      <c r="JCV174" s="45"/>
      <c r="JCW174" s="45"/>
      <c r="JCX174" s="42"/>
      <c r="JCY174" s="41"/>
      <c r="JCZ174" s="41"/>
      <c r="JDA174" s="41"/>
      <c r="JDB174" s="42"/>
      <c r="JDC174" s="41"/>
      <c r="JDD174" s="41"/>
      <c r="JDE174" s="41"/>
      <c r="JDF174" s="42"/>
      <c r="JDG174" s="41"/>
      <c r="JDH174" s="41"/>
      <c r="JDI174" s="41"/>
      <c r="JDJ174" s="42"/>
      <c r="JDK174" s="41"/>
      <c r="JDL174" s="41"/>
      <c r="JDM174" s="41"/>
      <c r="JDN174" s="42"/>
      <c r="JDO174" s="41"/>
      <c r="JDP174" s="41"/>
      <c r="JDQ174" s="41"/>
      <c r="JDR174" s="42"/>
      <c r="JDS174" s="41"/>
      <c r="JDT174" s="41"/>
      <c r="JDU174" s="41"/>
      <c r="JDV174" s="42"/>
      <c r="JDW174" s="41"/>
      <c r="JDX174" s="41"/>
      <c r="JDY174" s="41"/>
      <c r="JDZ174" s="42"/>
      <c r="JEA174" s="41"/>
      <c r="JEB174" s="41"/>
      <c r="JEC174" s="41"/>
      <c r="JED174" s="42"/>
      <c r="JEE174" s="41"/>
      <c r="JEF174" s="41"/>
      <c r="JEG174" s="41"/>
      <c r="JEH174" s="42"/>
      <c r="JEI174" s="41"/>
      <c r="JEJ174" s="41"/>
      <c r="JEK174" s="41"/>
      <c r="JEL174" s="42"/>
      <c r="JEM174" s="41"/>
      <c r="JEN174" s="41"/>
      <c r="JEO174" s="41"/>
      <c r="JEP174" s="42"/>
      <c r="JEQ174" s="41"/>
      <c r="JER174" s="41"/>
      <c r="JES174" s="41"/>
      <c r="JET174" s="42"/>
      <c r="JEU174" s="41"/>
      <c r="JEV174" s="41"/>
      <c r="JEW174" s="41"/>
      <c r="JEX174" s="42"/>
      <c r="JEY174" s="41"/>
      <c r="JEZ174" s="41"/>
      <c r="JFA174" s="41"/>
      <c r="JFB174" s="42"/>
      <c r="JFC174" s="41"/>
      <c r="JFD174" s="41"/>
      <c r="JFE174" s="41"/>
      <c r="JFF174" s="42"/>
      <c r="JFG174" s="41"/>
      <c r="JFH174" s="41"/>
      <c r="JFI174" s="41"/>
      <c r="JFJ174" s="42"/>
      <c r="JFK174" s="41"/>
      <c r="JFL174" s="41"/>
      <c r="JFM174" s="41"/>
      <c r="JFN174" s="42"/>
      <c r="JFO174" s="41"/>
      <c r="JFP174" s="41"/>
      <c r="JFQ174" s="41"/>
      <c r="JFR174" s="42"/>
      <c r="JFS174" s="41"/>
      <c r="JFT174" s="41"/>
      <c r="JFU174" s="41"/>
      <c r="JFV174" s="42"/>
      <c r="JFW174" s="41"/>
      <c r="JFX174" s="41"/>
      <c r="JFY174" s="41"/>
      <c r="JFZ174" s="42"/>
      <c r="JGA174" s="41"/>
      <c r="JGB174" s="41"/>
      <c r="JGC174" s="41"/>
      <c r="JGD174" s="42"/>
      <c r="JGE174" s="41"/>
      <c r="JGF174" s="41"/>
      <c r="JGG174" s="41"/>
      <c r="JGH174" s="42"/>
      <c r="JGI174" s="41"/>
      <c r="JGJ174" s="41"/>
      <c r="JGK174" s="41"/>
      <c r="JGL174" s="42"/>
      <c r="JGM174" s="41"/>
      <c r="JGN174" s="41"/>
      <c r="JGO174" s="41"/>
      <c r="JGP174" s="42"/>
      <c r="JGQ174" s="41"/>
      <c r="JGR174" s="41"/>
      <c r="JGS174" s="41"/>
      <c r="JGT174" s="42"/>
      <c r="JGU174" s="41"/>
      <c r="JGV174" s="41"/>
      <c r="JGW174" s="41"/>
      <c r="JGX174" s="42"/>
      <c r="JGY174" s="41"/>
      <c r="JGZ174" s="41"/>
      <c r="JHA174" s="41"/>
      <c r="JHB174" s="42"/>
      <c r="JHC174" s="41"/>
      <c r="JHD174" s="41"/>
      <c r="JHE174" s="41"/>
      <c r="JHF174" s="42"/>
      <c r="JHG174" s="41"/>
      <c r="JHH174" s="41"/>
      <c r="JHI174" s="41"/>
      <c r="JHJ174" s="42"/>
      <c r="JHK174" s="41"/>
      <c r="JHL174" s="41"/>
      <c r="JHM174" s="41"/>
      <c r="JHN174" s="42"/>
      <c r="JHO174" s="41"/>
      <c r="JHP174" s="41"/>
      <c r="JHQ174" s="41"/>
      <c r="JHR174" s="42"/>
      <c r="JHS174" s="41"/>
      <c r="JHT174" s="41"/>
      <c r="JHU174" s="41"/>
      <c r="JHV174" s="42"/>
      <c r="JHW174" s="41"/>
      <c r="JHX174" s="41"/>
      <c r="JHY174" s="41"/>
      <c r="JHZ174" s="42"/>
      <c r="JIA174" s="41"/>
      <c r="JIB174" s="41"/>
      <c r="JIC174" s="41"/>
      <c r="JID174" s="42"/>
      <c r="JIE174" s="41"/>
      <c r="JIF174" s="41"/>
      <c r="JIG174" s="41"/>
      <c r="JIH174" s="42"/>
      <c r="JII174" s="41"/>
      <c r="JIJ174" s="41"/>
      <c r="JIK174" s="41"/>
      <c r="JIL174" s="42"/>
      <c r="JIM174" s="41"/>
      <c r="JIN174" s="41"/>
      <c r="JIO174" s="41"/>
      <c r="JIP174" s="42"/>
      <c r="JIQ174" s="41"/>
      <c r="JIR174" s="41"/>
      <c r="JIS174" s="41"/>
      <c r="JIT174" s="42"/>
      <c r="JIU174" s="41"/>
      <c r="JIV174" s="41"/>
      <c r="JIW174" s="41"/>
      <c r="JIX174" s="43"/>
      <c r="JIY174" s="44"/>
      <c r="JIZ174" s="45"/>
      <c r="JJA174" s="45"/>
      <c r="JJB174" s="42"/>
      <c r="JJC174" s="41"/>
      <c r="JJD174" s="41"/>
      <c r="JJE174" s="41"/>
      <c r="JJF174" s="42"/>
      <c r="JJG174" s="41"/>
      <c r="JJH174" s="41"/>
      <c r="JJI174" s="41"/>
      <c r="JJJ174" s="42"/>
      <c r="JJK174" s="41"/>
      <c r="JJL174" s="41"/>
      <c r="JJM174" s="41"/>
      <c r="JJN174" s="42"/>
      <c r="JJO174" s="41"/>
      <c r="JJP174" s="41"/>
      <c r="JJQ174" s="41"/>
      <c r="JJR174" s="42"/>
      <c r="JJS174" s="41"/>
      <c r="JJT174" s="41"/>
      <c r="JJU174" s="41"/>
      <c r="JJV174" s="42"/>
      <c r="JJW174" s="41"/>
      <c r="JJX174" s="41"/>
      <c r="JJY174" s="41"/>
      <c r="JJZ174" s="42"/>
      <c r="JKA174" s="41"/>
      <c r="JKB174" s="41"/>
      <c r="JKC174" s="41"/>
      <c r="JKD174" s="42"/>
      <c r="JKE174" s="41"/>
      <c r="JKF174" s="41"/>
      <c r="JKG174" s="41"/>
      <c r="JKH174" s="42"/>
      <c r="JKI174" s="41"/>
      <c r="JKJ174" s="41"/>
      <c r="JKK174" s="41"/>
      <c r="JKL174" s="42"/>
      <c r="JKM174" s="41"/>
      <c r="JKN174" s="41"/>
      <c r="JKO174" s="41"/>
      <c r="JKP174" s="42"/>
      <c r="JKQ174" s="41"/>
      <c r="JKR174" s="41"/>
      <c r="JKS174" s="41"/>
      <c r="JKT174" s="42"/>
      <c r="JKU174" s="41"/>
      <c r="JKV174" s="41"/>
      <c r="JKW174" s="41"/>
      <c r="JKX174" s="42"/>
      <c r="JKY174" s="41"/>
      <c r="JKZ174" s="41"/>
      <c r="JLA174" s="41"/>
      <c r="JLB174" s="42"/>
      <c r="JLC174" s="41"/>
      <c r="JLD174" s="41"/>
      <c r="JLE174" s="41"/>
      <c r="JLF174" s="42"/>
      <c r="JLG174" s="41"/>
      <c r="JLH174" s="41"/>
      <c r="JLI174" s="41"/>
      <c r="JLJ174" s="42"/>
      <c r="JLK174" s="41"/>
      <c r="JLL174" s="41"/>
      <c r="JLM174" s="41"/>
      <c r="JLN174" s="42"/>
      <c r="JLO174" s="41"/>
      <c r="JLP174" s="41"/>
      <c r="JLQ174" s="41"/>
      <c r="JLR174" s="42"/>
      <c r="JLS174" s="41"/>
      <c r="JLT174" s="41"/>
      <c r="JLU174" s="41"/>
      <c r="JLV174" s="42"/>
      <c r="JLW174" s="41"/>
      <c r="JLX174" s="41"/>
      <c r="JLY174" s="41"/>
      <c r="JLZ174" s="42"/>
      <c r="JMA174" s="41"/>
      <c r="JMB174" s="41"/>
      <c r="JMC174" s="41"/>
      <c r="JMD174" s="42"/>
      <c r="JME174" s="41"/>
      <c r="JMF174" s="41"/>
      <c r="JMG174" s="41"/>
      <c r="JMH174" s="42"/>
      <c r="JMI174" s="41"/>
      <c r="JMJ174" s="41"/>
      <c r="JMK174" s="41"/>
      <c r="JML174" s="42"/>
      <c r="JMM174" s="41"/>
      <c r="JMN174" s="41"/>
      <c r="JMO174" s="41"/>
      <c r="JMP174" s="42"/>
      <c r="JMQ174" s="41"/>
      <c r="JMR174" s="41"/>
      <c r="JMS174" s="41"/>
      <c r="JMT174" s="42"/>
      <c r="JMU174" s="41"/>
      <c r="JMV174" s="41"/>
      <c r="JMW174" s="41"/>
      <c r="JMX174" s="42"/>
      <c r="JMY174" s="41"/>
      <c r="JMZ174" s="41"/>
      <c r="JNA174" s="41"/>
      <c r="JNB174" s="42"/>
      <c r="JNC174" s="41"/>
      <c r="JND174" s="41"/>
      <c r="JNE174" s="41"/>
      <c r="JNF174" s="42"/>
      <c r="JNG174" s="41"/>
      <c r="JNH174" s="41"/>
      <c r="JNI174" s="41"/>
      <c r="JNJ174" s="42"/>
      <c r="JNK174" s="41"/>
      <c r="JNL174" s="41"/>
      <c r="JNM174" s="41"/>
      <c r="JNN174" s="42"/>
      <c r="JNO174" s="41"/>
      <c r="JNP174" s="41"/>
      <c r="JNQ174" s="41"/>
      <c r="JNR174" s="42"/>
      <c r="JNS174" s="41"/>
      <c r="JNT174" s="41"/>
      <c r="JNU174" s="41"/>
      <c r="JNV174" s="42"/>
      <c r="JNW174" s="41"/>
      <c r="JNX174" s="41"/>
      <c r="JNY174" s="41"/>
      <c r="JNZ174" s="42"/>
      <c r="JOA174" s="41"/>
      <c r="JOB174" s="41"/>
      <c r="JOC174" s="41"/>
      <c r="JOD174" s="42"/>
      <c r="JOE174" s="41"/>
      <c r="JOF174" s="41"/>
      <c r="JOG174" s="41"/>
      <c r="JOH174" s="42"/>
      <c r="JOI174" s="41"/>
      <c r="JOJ174" s="41"/>
      <c r="JOK174" s="41"/>
      <c r="JOL174" s="42"/>
      <c r="JOM174" s="41"/>
      <c r="JON174" s="41"/>
      <c r="JOO174" s="41"/>
      <c r="JOP174" s="42"/>
      <c r="JOQ174" s="41"/>
      <c r="JOR174" s="41"/>
      <c r="JOS174" s="41"/>
      <c r="JOT174" s="42"/>
      <c r="JOU174" s="41"/>
      <c r="JOV174" s="41"/>
      <c r="JOW174" s="41"/>
      <c r="JOX174" s="42"/>
      <c r="JOY174" s="41"/>
      <c r="JOZ174" s="41"/>
      <c r="JPA174" s="41"/>
      <c r="JPB174" s="43"/>
      <c r="JPC174" s="44"/>
      <c r="JPD174" s="45"/>
      <c r="JPE174" s="45"/>
      <c r="JPF174" s="42"/>
      <c r="JPG174" s="41"/>
      <c r="JPH174" s="41"/>
      <c r="JPI174" s="41"/>
      <c r="JPJ174" s="42"/>
      <c r="JPK174" s="41"/>
      <c r="JPL174" s="41"/>
      <c r="JPM174" s="41"/>
      <c r="JPN174" s="42"/>
      <c r="JPO174" s="41"/>
      <c r="JPP174" s="41"/>
      <c r="JPQ174" s="41"/>
      <c r="JPR174" s="42"/>
      <c r="JPS174" s="41"/>
      <c r="JPT174" s="41"/>
      <c r="JPU174" s="41"/>
      <c r="JPV174" s="42"/>
      <c r="JPW174" s="41"/>
      <c r="JPX174" s="41"/>
      <c r="JPY174" s="41"/>
      <c r="JPZ174" s="42"/>
      <c r="JQA174" s="41"/>
      <c r="JQB174" s="41"/>
      <c r="JQC174" s="41"/>
      <c r="JQD174" s="42"/>
      <c r="JQE174" s="41"/>
      <c r="JQF174" s="41"/>
      <c r="JQG174" s="41"/>
      <c r="JQH174" s="42"/>
      <c r="JQI174" s="41"/>
      <c r="JQJ174" s="41"/>
      <c r="JQK174" s="41"/>
      <c r="JQL174" s="42"/>
      <c r="JQM174" s="41"/>
      <c r="JQN174" s="41"/>
      <c r="JQO174" s="41"/>
      <c r="JQP174" s="42"/>
      <c r="JQQ174" s="41"/>
      <c r="JQR174" s="41"/>
      <c r="JQS174" s="41"/>
      <c r="JQT174" s="42"/>
      <c r="JQU174" s="41"/>
      <c r="JQV174" s="41"/>
      <c r="JQW174" s="41"/>
      <c r="JQX174" s="42"/>
      <c r="JQY174" s="41"/>
      <c r="JQZ174" s="41"/>
      <c r="JRA174" s="41"/>
      <c r="JRB174" s="42"/>
      <c r="JRC174" s="41"/>
      <c r="JRD174" s="41"/>
      <c r="JRE174" s="41"/>
      <c r="JRF174" s="42"/>
      <c r="JRG174" s="41"/>
      <c r="JRH174" s="41"/>
      <c r="JRI174" s="41"/>
      <c r="JRJ174" s="42"/>
      <c r="JRK174" s="41"/>
      <c r="JRL174" s="41"/>
      <c r="JRM174" s="41"/>
      <c r="JRN174" s="42"/>
      <c r="JRO174" s="41"/>
      <c r="JRP174" s="41"/>
      <c r="JRQ174" s="41"/>
      <c r="JRR174" s="42"/>
      <c r="JRS174" s="41"/>
      <c r="JRT174" s="41"/>
      <c r="JRU174" s="41"/>
      <c r="JRV174" s="42"/>
      <c r="JRW174" s="41"/>
      <c r="JRX174" s="41"/>
      <c r="JRY174" s="41"/>
      <c r="JRZ174" s="42"/>
      <c r="JSA174" s="41"/>
      <c r="JSB174" s="41"/>
      <c r="JSC174" s="41"/>
      <c r="JSD174" s="42"/>
      <c r="JSE174" s="41"/>
      <c r="JSF174" s="41"/>
      <c r="JSG174" s="41"/>
      <c r="JSH174" s="42"/>
      <c r="JSI174" s="41"/>
      <c r="JSJ174" s="41"/>
      <c r="JSK174" s="41"/>
      <c r="JSL174" s="42"/>
      <c r="JSM174" s="41"/>
      <c r="JSN174" s="41"/>
      <c r="JSO174" s="41"/>
      <c r="JSP174" s="42"/>
      <c r="JSQ174" s="41"/>
      <c r="JSR174" s="41"/>
      <c r="JSS174" s="41"/>
      <c r="JST174" s="42"/>
      <c r="JSU174" s="41"/>
      <c r="JSV174" s="41"/>
      <c r="JSW174" s="41"/>
      <c r="JSX174" s="42"/>
      <c r="JSY174" s="41"/>
      <c r="JSZ174" s="41"/>
      <c r="JTA174" s="41"/>
      <c r="JTB174" s="42"/>
      <c r="JTC174" s="41"/>
      <c r="JTD174" s="41"/>
      <c r="JTE174" s="41"/>
      <c r="JTF174" s="42"/>
      <c r="JTG174" s="41"/>
      <c r="JTH174" s="41"/>
      <c r="JTI174" s="41"/>
      <c r="JTJ174" s="42"/>
      <c r="JTK174" s="41"/>
      <c r="JTL174" s="41"/>
      <c r="JTM174" s="41"/>
      <c r="JTN174" s="42"/>
      <c r="JTO174" s="41"/>
      <c r="JTP174" s="41"/>
      <c r="JTQ174" s="41"/>
      <c r="JTR174" s="42"/>
      <c r="JTS174" s="41"/>
      <c r="JTT174" s="41"/>
      <c r="JTU174" s="41"/>
      <c r="JTV174" s="42"/>
      <c r="JTW174" s="41"/>
      <c r="JTX174" s="41"/>
      <c r="JTY174" s="41"/>
      <c r="JTZ174" s="42"/>
      <c r="JUA174" s="41"/>
      <c r="JUB174" s="41"/>
      <c r="JUC174" s="41"/>
      <c r="JUD174" s="42"/>
      <c r="JUE174" s="41"/>
      <c r="JUF174" s="41"/>
      <c r="JUG174" s="41"/>
      <c r="JUH174" s="42"/>
      <c r="JUI174" s="41"/>
      <c r="JUJ174" s="41"/>
      <c r="JUK174" s="41"/>
      <c r="JUL174" s="42"/>
      <c r="JUM174" s="41"/>
      <c r="JUN174" s="41"/>
      <c r="JUO174" s="41"/>
      <c r="JUP174" s="42"/>
      <c r="JUQ174" s="41"/>
      <c r="JUR174" s="41"/>
      <c r="JUS174" s="41"/>
      <c r="JUT174" s="42"/>
      <c r="JUU174" s="41"/>
      <c r="JUV174" s="41"/>
      <c r="JUW174" s="41"/>
      <c r="JUX174" s="42"/>
      <c r="JUY174" s="41"/>
      <c r="JUZ174" s="41"/>
      <c r="JVA174" s="41"/>
      <c r="JVB174" s="42"/>
      <c r="JVC174" s="41"/>
      <c r="JVD174" s="41"/>
      <c r="JVE174" s="41"/>
      <c r="JVF174" s="43"/>
      <c r="JVG174" s="44"/>
      <c r="JVH174" s="45"/>
      <c r="JVI174" s="45"/>
      <c r="JVJ174" s="42"/>
      <c r="JVK174" s="41"/>
      <c r="JVL174" s="41"/>
      <c r="JVM174" s="41"/>
      <c r="JVN174" s="42"/>
      <c r="JVO174" s="41"/>
      <c r="JVP174" s="41"/>
      <c r="JVQ174" s="41"/>
      <c r="JVR174" s="42"/>
      <c r="JVS174" s="41"/>
      <c r="JVT174" s="41"/>
      <c r="JVU174" s="41"/>
      <c r="JVV174" s="42"/>
      <c r="JVW174" s="41"/>
      <c r="JVX174" s="41"/>
      <c r="JVY174" s="41"/>
      <c r="JVZ174" s="42"/>
      <c r="JWA174" s="41"/>
      <c r="JWB174" s="41"/>
      <c r="JWC174" s="41"/>
      <c r="JWD174" s="42"/>
      <c r="JWE174" s="41"/>
      <c r="JWF174" s="41"/>
      <c r="JWG174" s="41"/>
      <c r="JWH174" s="42"/>
      <c r="JWI174" s="41"/>
      <c r="JWJ174" s="41"/>
      <c r="JWK174" s="41"/>
      <c r="JWL174" s="42"/>
      <c r="JWM174" s="41"/>
      <c r="JWN174" s="41"/>
      <c r="JWO174" s="41"/>
      <c r="JWP174" s="42"/>
      <c r="JWQ174" s="41"/>
      <c r="JWR174" s="41"/>
      <c r="JWS174" s="41"/>
      <c r="JWT174" s="42"/>
      <c r="JWU174" s="41"/>
      <c r="JWV174" s="41"/>
      <c r="JWW174" s="41"/>
      <c r="JWX174" s="42"/>
      <c r="JWY174" s="41"/>
      <c r="JWZ174" s="41"/>
      <c r="JXA174" s="41"/>
      <c r="JXB174" s="42"/>
      <c r="JXC174" s="41"/>
      <c r="JXD174" s="41"/>
      <c r="JXE174" s="41"/>
      <c r="JXF174" s="42"/>
      <c r="JXG174" s="41"/>
      <c r="JXH174" s="41"/>
      <c r="JXI174" s="41"/>
      <c r="JXJ174" s="42"/>
      <c r="JXK174" s="41"/>
      <c r="JXL174" s="41"/>
      <c r="JXM174" s="41"/>
      <c r="JXN174" s="42"/>
      <c r="JXO174" s="41"/>
      <c r="JXP174" s="41"/>
      <c r="JXQ174" s="41"/>
      <c r="JXR174" s="42"/>
      <c r="JXS174" s="41"/>
      <c r="JXT174" s="41"/>
      <c r="JXU174" s="41"/>
      <c r="JXV174" s="42"/>
      <c r="JXW174" s="41"/>
      <c r="JXX174" s="41"/>
      <c r="JXY174" s="41"/>
      <c r="JXZ174" s="42"/>
      <c r="JYA174" s="41"/>
      <c r="JYB174" s="41"/>
      <c r="JYC174" s="41"/>
      <c r="JYD174" s="42"/>
      <c r="JYE174" s="41"/>
      <c r="JYF174" s="41"/>
      <c r="JYG174" s="41"/>
      <c r="JYH174" s="42"/>
      <c r="JYI174" s="41"/>
      <c r="JYJ174" s="41"/>
      <c r="JYK174" s="41"/>
      <c r="JYL174" s="42"/>
      <c r="JYM174" s="41"/>
      <c r="JYN174" s="41"/>
      <c r="JYO174" s="41"/>
      <c r="JYP174" s="42"/>
      <c r="JYQ174" s="41"/>
      <c r="JYR174" s="41"/>
      <c r="JYS174" s="41"/>
      <c r="JYT174" s="42"/>
      <c r="JYU174" s="41"/>
      <c r="JYV174" s="41"/>
      <c r="JYW174" s="41"/>
      <c r="JYX174" s="42"/>
      <c r="JYY174" s="41"/>
      <c r="JYZ174" s="41"/>
      <c r="JZA174" s="41"/>
      <c r="JZB174" s="42"/>
      <c r="JZC174" s="41"/>
      <c r="JZD174" s="41"/>
      <c r="JZE174" s="41"/>
      <c r="JZF174" s="42"/>
      <c r="JZG174" s="41"/>
      <c r="JZH174" s="41"/>
      <c r="JZI174" s="41"/>
      <c r="JZJ174" s="42"/>
      <c r="JZK174" s="41"/>
      <c r="JZL174" s="41"/>
      <c r="JZM174" s="41"/>
      <c r="JZN174" s="42"/>
      <c r="JZO174" s="41"/>
      <c r="JZP174" s="41"/>
      <c r="JZQ174" s="41"/>
      <c r="JZR174" s="42"/>
      <c r="JZS174" s="41"/>
      <c r="JZT174" s="41"/>
      <c r="JZU174" s="41"/>
      <c r="JZV174" s="42"/>
      <c r="JZW174" s="41"/>
      <c r="JZX174" s="41"/>
      <c r="JZY174" s="41"/>
      <c r="JZZ174" s="42"/>
      <c r="KAA174" s="41"/>
      <c r="KAB174" s="41"/>
      <c r="KAC174" s="41"/>
      <c r="KAD174" s="42"/>
      <c r="KAE174" s="41"/>
      <c r="KAF174" s="41"/>
      <c r="KAG174" s="41"/>
      <c r="KAH174" s="42"/>
      <c r="KAI174" s="41"/>
      <c r="KAJ174" s="41"/>
      <c r="KAK174" s="41"/>
      <c r="KAL174" s="42"/>
      <c r="KAM174" s="41"/>
      <c r="KAN174" s="41"/>
      <c r="KAO174" s="41"/>
      <c r="KAP174" s="42"/>
      <c r="KAQ174" s="41"/>
      <c r="KAR174" s="41"/>
      <c r="KAS174" s="41"/>
      <c r="KAT174" s="42"/>
      <c r="KAU174" s="41"/>
      <c r="KAV174" s="41"/>
      <c r="KAW174" s="41"/>
      <c r="KAX174" s="42"/>
      <c r="KAY174" s="41"/>
      <c r="KAZ174" s="41"/>
      <c r="KBA174" s="41"/>
      <c r="KBB174" s="42"/>
      <c r="KBC174" s="41"/>
      <c r="KBD174" s="41"/>
      <c r="KBE174" s="41"/>
      <c r="KBF174" s="42"/>
      <c r="KBG174" s="41"/>
      <c r="KBH174" s="41"/>
      <c r="KBI174" s="41"/>
      <c r="KBJ174" s="43"/>
      <c r="KBK174" s="44"/>
      <c r="KBL174" s="45"/>
      <c r="KBM174" s="45"/>
      <c r="KBN174" s="42"/>
      <c r="KBO174" s="41"/>
      <c r="KBP174" s="41"/>
      <c r="KBQ174" s="41"/>
      <c r="KBR174" s="42"/>
      <c r="KBS174" s="41"/>
      <c r="KBT174" s="41"/>
      <c r="KBU174" s="41"/>
      <c r="KBV174" s="42"/>
      <c r="KBW174" s="41"/>
      <c r="KBX174" s="41"/>
      <c r="KBY174" s="41"/>
      <c r="KBZ174" s="42"/>
      <c r="KCA174" s="41"/>
      <c r="KCB174" s="41"/>
      <c r="KCC174" s="41"/>
      <c r="KCD174" s="42"/>
      <c r="KCE174" s="41"/>
      <c r="KCF174" s="41"/>
      <c r="KCG174" s="41"/>
      <c r="KCH174" s="42"/>
      <c r="KCI174" s="41"/>
      <c r="KCJ174" s="41"/>
      <c r="KCK174" s="41"/>
      <c r="KCL174" s="42"/>
      <c r="KCM174" s="41"/>
      <c r="KCN174" s="41"/>
      <c r="KCO174" s="41"/>
      <c r="KCP174" s="42"/>
      <c r="KCQ174" s="41"/>
      <c r="KCR174" s="41"/>
      <c r="KCS174" s="41"/>
      <c r="KCT174" s="42"/>
      <c r="KCU174" s="41"/>
      <c r="KCV174" s="41"/>
      <c r="KCW174" s="41"/>
      <c r="KCX174" s="42"/>
      <c r="KCY174" s="41"/>
      <c r="KCZ174" s="41"/>
      <c r="KDA174" s="41"/>
      <c r="KDB174" s="42"/>
      <c r="KDC174" s="41"/>
      <c r="KDD174" s="41"/>
      <c r="KDE174" s="41"/>
      <c r="KDF174" s="42"/>
      <c r="KDG174" s="41"/>
      <c r="KDH174" s="41"/>
      <c r="KDI174" s="41"/>
      <c r="KDJ174" s="42"/>
      <c r="KDK174" s="41"/>
      <c r="KDL174" s="41"/>
      <c r="KDM174" s="41"/>
      <c r="KDN174" s="42"/>
      <c r="KDO174" s="41"/>
      <c r="KDP174" s="41"/>
      <c r="KDQ174" s="41"/>
      <c r="KDR174" s="42"/>
      <c r="KDS174" s="41"/>
      <c r="KDT174" s="41"/>
      <c r="KDU174" s="41"/>
      <c r="KDV174" s="42"/>
      <c r="KDW174" s="41"/>
      <c r="KDX174" s="41"/>
      <c r="KDY174" s="41"/>
      <c r="KDZ174" s="42"/>
      <c r="KEA174" s="41"/>
      <c r="KEB174" s="41"/>
      <c r="KEC174" s="41"/>
      <c r="KED174" s="42"/>
      <c r="KEE174" s="41"/>
      <c r="KEF174" s="41"/>
      <c r="KEG174" s="41"/>
      <c r="KEH174" s="42"/>
      <c r="KEI174" s="41"/>
      <c r="KEJ174" s="41"/>
      <c r="KEK174" s="41"/>
      <c r="KEL174" s="42"/>
      <c r="KEM174" s="41"/>
      <c r="KEN174" s="41"/>
      <c r="KEO174" s="41"/>
      <c r="KEP174" s="42"/>
      <c r="KEQ174" s="41"/>
      <c r="KER174" s="41"/>
      <c r="KES174" s="41"/>
      <c r="KET174" s="42"/>
      <c r="KEU174" s="41"/>
      <c r="KEV174" s="41"/>
      <c r="KEW174" s="41"/>
      <c r="KEX174" s="42"/>
      <c r="KEY174" s="41"/>
      <c r="KEZ174" s="41"/>
      <c r="KFA174" s="41"/>
      <c r="KFB174" s="42"/>
      <c r="KFC174" s="41"/>
      <c r="KFD174" s="41"/>
      <c r="KFE174" s="41"/>
      <c r="KFF174" s="42"/>
      <c r="KFG174" s="41"/>
      <c r="KFH174" s="41"/>
      <c r="KFI174" s="41"/>
      <c r="KFJ174" s="42"/>
      <c r="KFK174" s="41"/>
      <c r="KFL174" s="41"/>
      <c r="KFM174" s="41"/>
      <c r="KFN174" s="42"/>
      <c r="KFO174" s="41"/>
      <c r="KFP174" s="41"/>
      <c r="KFQ174" s="41"/>
      <c r="KFR174" s="42"/>
      <c r="KFS174" s="41"/>
      <c r="KFT174" s="41"/>
      <c r="KFU174" s="41"/>
      <c r="KFV174" s="42"/>
      <c r="KFW174" s="41"/>
      <c r="KFX174" s="41"/>
      <c r="KFY174" s="41"/>
      <c r="KFZ174" s="42"/>
      <c r="KGA174" s="41"/>
      <c r="KGB174" s="41"/>
      <c r="KGC174" s="41"/>
      <c r="KGD174" s="42"/>
      <c r="KGE174" s="41"/>
      <c r="KGF174" s="41"/>
      <c r="KGG174" s="41"/>
      <c r="KGH174" s="42"/>
      <c r="KGI174" s="41"/>
      <c r="KGJ174" s="41"/>
      <c r="KGK174" s="41"/>
      <c r="KGL174" s="42"/>
      <c r="KGM174" s="41"/>
      <c r="KGN174" s="41"/>
      <c r="KGO174" s="41"/>
      <c r="KGP174" s="42"/>
      <c r="KGQ174" s="41"/>
      <c r="KGR174" s="41"/>
      <c r="KGS174" s="41"/>
      <c r="KGT174" s="42"/>
      <c r="KGU174" s="41"/>
      <c r="KGV174" s="41"/>
      <c r="KGW174" s="41"/>
      <c r="KGX174" s="42"/>
      <c r="KGY174" s="41"/>
      <c r="KGZ174" s="41"/>
      <c r="KHA174" s="41"/>
      <c r="KHB174" s="42"/>
      <c r="KHC174" s="41"/>
      <c r="KHD174" s="41"/>
      <c r="KHE174" s="41"/>
      <c r="KHF174" s="42"/>
      <c r="KHG174" s="41"/>
      <c r="KHH174" s="41"/>
      <c r="KHI174" s="41"/>
      <c r="KHJ174" s="42"/>
      <c r="KHK174" s="41"/>
      <c r="KHL174" s="41"/>
      <c r="KHM174" s="41"/>
      <c r="KHN174" s="43"/>
      <c r="KHO174" s="44"/>
      <c r="KHP174" s="45"/>
      <c r="KHQ174" s="45"/>
      <c r="KHR174" s="42"/>
      <c r="KHS174" s="41"/>
      <c r="KHT174" s="41"/>
      <c r="KHU174" s="41"/>
      <c r="KHV174" s="42"/>
      <c r="KHW174" s="41"/>
      <c r="KHX174" s="41"/>
      <c r="KHY174" s="41"/>
      <c r="KHZ174" s="42"/>
      <c r="KIA174" s="41"/>
      <c r="KIB174" s="41"/>
      <c r="KIC174" s="41"/>
      <c r="KID174" s="42"/>
      <c r="KIE174" s="41"/>
      <c r="KIF174" s="41"/>
      <c r="KIG174" s="41"/>
      <c r="KIH174" s="42"/>
      <c r="KII174" s="41"/>
      <c r="KIJ174" s="41"/>
      <c r="KIK174" s="41"/>
      <c r="KIL174" s="42"/>
      <c r="KIM174" s="41"/>
      <c r="KIN174" s="41"/>
      <c r="KIO174" s="41"/>
      <c r="KIP174" s="42"/>
      <c r="KIQ174" s="41"/>
      <c r="KIR174" s="41"/>
      <c r="KIS174" s="41"/>
      <c r="KIT174" s="42"/>
      <c r="KIU174" s="41"/>
      <c r="KIV174" s="41"/>
      <c r="KIW174" s="41"/>
      <c r="KIX174" s="42"/>
      <c r="KIY174" s="41"/>
      <c r="KIZ174" s="41"/>
      <c r="KJA174" s="41"/>
      <c r="KJB174" s="42"/>
      <c r="KJC174" s="41"/>
      <c r="KJD174" s="41"/>
      <c r="KJE174" s="41"/>
      <c r="KJF174" s="42"/>
      <c r="KJG174" s="41"/>
      <c r="KJH174" s="41"/>
      <c r="KJI174" s="41"/>
      <c r="KJJ174" s="42"/>
      <c r="KJK174" s="41"/>
      <c r="KJL174" s="41"/>
      <c r="KJM174" s="41"/>
      <c r="KJN174" s="42"/>
      <c r="KJO174" s="41"/>
      <c r="KJP174" s="41"/>
      <c r="KJQ174" s="41"/>
      <c r="KJR174" s="42"/>
      <c r="KJS174" s="41"/>
      <c r="KJT174" s="41"/>
      <c r="KJU174" s="41"/>
      <c r="KJV174" s="42"/>
      <c r="KJW174" s="41"/>
      <c r="KJX174" s="41"/>
      <c r="KJY174" s="41"/>
      <c r="KJZ174" s="42"/>
      <c r="KKA174" s="41"/>
      <c r="KKB174" s="41"/>
      <c r="KKC174" s="41"/>
      <c r="KKD174" s="42"/>
      <c r="KKE174" s="41"/>
      <c r="KKF174" s="41"/>
      <c r="KKG174" s="41"/>
      <c r="KKH174" s="42"/>
      <c r="KKI174" s="41"/>
      <c r="KKJ174" s="41"/>
      <c r="KKK174" s="41"/>
      <c r="KKL174" s="42"/>
      <c r="KKM174" s="41"/>
      <c r="KKN174" s="41"/>
      <c r="KKO174" s="41"/>
      <c r="KKP174" s="42"/>
      <c r="KKQ174" s="41"/>
      <c r="KKR174" s="41"/>
      <c r="KKS174" s="41"/>
      <c r="KKT174" s="42"/>
      <c r="KKU174" s="41"/>
      <c r="KKV174" s="41"/>
      <c r="KKW174" s="41"/>
      <c r="KKX174" s="42"/>
      <c r="KKY174" s="41"/>
      <c r="KKZ174" s="41"/>
      <c r="KLA174" s="41"/>
      <c r="KLB174" s="42"/>
      <c r="KLC174" s="41"/>
      <c r="KLD174" s="41"/>
      <c r="KLE174" s="41"/>
      <c r="KLF174" s="42"/>
      <c r="KLG174" s="41"/>
      <c r="KLH174" s="41"/>
      <c r="KLI174" s="41"/>
      <c r="KLJ174" s="42"/>
      <c r="KLK174" s="41"/>
      <c r="KLL174" s="41"/>
      <c r="KLM174" s="41"/>
      <c r="KLN174" s="42"/>
      <c r="KLO174" s="41"/>
      <c r="KLP174" s="41"/>
      <c r="KLQ174" s="41"/>
      <c r="KLR174" s="42"/>
      <c r="KLS174" s="41"/>
      <c r="KLT174" s="41"/>
      <c r="KLU174" s="41"/>
      <c r="KLV174" s="42"/>
      <c r="KLW174" s="41"/>
      <c r="KLX174" s="41"/>
      <c r="KLY174" s="41"/>
      <c r="KLZ174" s="42"/>
      <c r="KMA174" s="41"/>
      <c r="KMB174" s="41"/>
      <c r="KMC174" s="41"/>
      <c r="KMD174" s="42"/>
      <c r="KME174" s="41"/>
      <c r="KMF174" s="41"/>
      <c r="KMG174" s="41"/>
      <c r="KMH174" s="42"/>
      <c r="KMI174" s="41"/>
      <c r="KMJ174" s="41"/>
      <c r="KMK174" s="41"/>
      <c r="KML174" s="42"/>
      <c r="KMM174" s="41"/>
      <c r="KMN174" s="41"/>
      <c r="KMO174" s="41"/>
      <c r="KMP174" s="42"/>
      <c r="KMQ174" s="41"/>
      <c r="KMR174" s="41"/>
      <c r="KMS174" s="41"/>
      <c r="KMT174" s="42"/>
      <c r="KMU174" s="41"/>
      <c r="KMV174" s="41"/>
      <c r="KMW174" s="41"/>
      <c r="KMX174" s="42"/>
      <c r="KMY174" s="41"/>
      <c r="KMZ174" s="41"/>
      <c r="KNA174" s="41"/>
      <c r="KNB174" s="42"/>
      <c r="KNC174" s="41"/>
      <c r="KND174" s="41"/>
      <c r="KNE174" s="41"/>
      <c r="KNF174" s="42"/>
      <c r="KNG174" s="41"/>
      <c r="KNH174" s="41"/>
      <c r="KNI174" s="41"/>
      <c r="KNJ174" s="42"/>
      <c r="KNK174" s="41"/>
      <c r="KNL174" s="41"/>
      <c r="KNM174" s="41"/>
      <c r="KNN174" s="42"/>
      <c r="KNO174" s="41"/>
      <c r="KNP174" s="41"/>
      <c r="KNQ174" s="41"/>
      <c r="KNR174" s="43"/>
      <c r="KNS174" s="44"/>
      <c r="KNT174" s="45"/>
      <c r="KNU174" s="45"/>
      <c r="KNV174" s="42"/>
      <c r="KNW174" s="41"/>
      <c r="KNX174" s="41"/>
      <c r="KNY174" s="41"/>
      <c r="KNZ174" s="42"/>
      <c r="KOA174" s="41"/>
      <c r="KOB174" s="41"/>
      <c r="KOC174" s="41"/>
      <c r="KOD174" s="42"/>
      <c r="KOE174" s="41"/>
      <c r="KOF174" s="41"/>
      <c r="KOG174" s="41"/>
      <c r="KOH174" s="42"/>
      <c r="KOI174" s="41"/>
      <c r="KOJ174" s="41"/>
      <c r="KOK174" s="41"/>
      <c r="KOL174" s="42"/>
      <c r="KOM174" s="41"/>
      <c r="KON174" s="41"/>
      <c r="KOO174" s="41"/>
      <c r="KOP174" s="42"/>
      <c r="KOQ174" s="41"/>
      <c r="KOR174" s="41"/>
      <c r="KOS174" s="41"/>
      <c r="KOT174" s="42"/>
      <c r="KOU174" s="41"/>
      <c r="KOV174" s="41"/>
      <c r="KOW174" s="41"/>
      <c r="KOX174" s="42"/>
      <c r="KOY174" s="41"/>
      <c r="KOZ174" s="41"/>
      <c r="KPA174" s="41"/>
      <c r="KPB174" s="42"/>
      <c r="KPC174" s="41"/>
      <c r="KPD174" s="41"/>
      <c r="KPE174" s="41"/>
      <c r="KPF174" s="42"/>
      <c r="KPG174" s="41"/>
      <c r="KPH174" s="41"/>
      <c r="KPI174" s="41"/>
      <c r="KPJ174" s="42"/>
      <c r="KPK174" s="41"/>
      <c r="KPL174" s="41"/>
      <c r="KPM174" s="41"/>
      <c r="KPN174" s="42"/>
      <c r="KPO174" s="41"/>
      <c r="KPP174" s="41"/>
      <c r="KPQ174" s="41"/>
      <c r="KPR174" s="42"/>
      <c r="KPS174" s="41"/>
      <c r="KPT174" s="41"/>
      <c r="KPU174" s="41"/>
      <c r="KPV174" s="42"/>
      <c r="KPW174" s="41"/>
      <c r="KPX174" s="41"/>
      <c r="KPY174" s="41"/>
      <c r="KPZ174" s="42"/>
      <c r="KQA174" s="41"/>
      <c r="KQB174" s="41"/>
      <c r="KQC174" s="41"/>
      <c r="KQD174" s="42"/>
      <c r="KQE174" s="41"/>
      <c r="KQF174" s="41"/>
      <c r="KQG174" s="41"/>
      <c r="KQH174" s="42"/>
      <c r="KQI174" s="41"/>
      <c r="KQJ174" s="41"/>
      <c r="KQK174" s="41"/>
      <c r="KQL174" s="42"/>
      <c r="KQM174" s="41"/>
      <c r="KQN174" s="41"/>
      <c r="KQO174" s="41"/>
      <c r="KQP174" s="42"/>
      <c r="KQQ174" s="41"/>
      <c r="KQR174" s="41"/>
      <c r="KQS174" s="41"/>
      <c r="KQT174" s="42"/>
      <c r="KQU174" s="41"/>
      <c r="KQV174" s="41"/>
      <c r="KQW174" s="41"/>
      <c r="KQX174" s="42"/>
      <c r="KQY174" s="41"/>
      <c r="KQZ174" s="41"/>
      <c r="KRA174" s="41"/>
      <c r="KRB174" s="42"/>
      <c r="KRC174" s="41"/>
      <c r="KRD174" s="41"/>
      <c r="KRE174" s="41"/>
      <c r="KRF174" s="42"/>
      <c r="KRG174" s="41"/>
      <c r="KRH174" s="41"/>
      <c r="KRI174" s="41"/>
      <c r="KRJ174" s="42"/>
      <c r="KRK174" s="41"/>
      <c r="KRL174" s="41"/>
      <c r="KRM174" s="41"/>
      <c r="KRN174" s="42"/>
      <c r="KRO174" s="41"/>
      <c r="KRP174" s="41"/>
      <c r="KRQ174" s="41"/>
      <c r="KRR174" s="42"/>
      <c r="KRS174" s="41"/>
      <c r="KRT174" s="41"/>
      <c r="KRU174" s="41"/>
      <c r="KRV174" s="42"/>
      <c r="KRW174" s="41"/>
      <c r="KRX174" s="41"/>
      <c r="KRY174" s="41"/>
      <c r="KRZ174" s="42"/>
      <c r="KSA174" s="41"/>
      <c r="KSB174" s="41"/>
      <c r="KSC174" s="41"/>
      <c r="KSD174" s="42"/>
      <c r="KSE174" s="41"/>
      <c r="KSF174" s="41"/>
      <c r="KSG174" s="41"/>
      <c r="KSH174" s="42"/>
      <c r="KSI174" s="41"/>
      <c r="KSJ174" s="41"/>
      <c r="KSK174" s="41"/>
      <c r="KSL174" s="42"/>
      <c r="KSM174" s="41"/>
      <c r="KSN174" s="41"/>
      <c r="KSO174" s="41"/>
      <c r="KSP174" s="42"/>
      <c r="KSQ174" s="41"/>
      <c r="KSR174" s="41"/>
      <c r="KSS174" s="41"/>
      <c r="KST174" s="42"/>
      <c r="KSU174" s="41"/>
      <c r="KSV174" s="41"/>
      <c r="KSW174" s="41"/>
      <c r="KSX174" s="42"/>
      <c r="KSY174" s="41"/>
      <c r="KSZ174" s="41"/>
      <c r="KTA174" s="41"/>
      <c r="KTB174" s="42"/>
      <c r="KTC174" s="41"/>
      <c r="KTD174" s="41"/>
      <c r="KTE174" s="41"/>
      <c r="KTF174" s="42"/>
      <c r="KTG174" s="41"/>
      <c r="KTH174" s="41"/>
      <c r="KTI174" s="41"/>
      <c r="KTJ174" s="42"/>
      <c r="KTK174" s="41"/>
      <c r="KTL174" s="41"/>
      <c r="KTM174" s="41"/>
      <c r="KTN174" s="42"/>
      <c r="KTO174" s="41"/>
      <c r="KTP174" s="41"/>
      <c r="KTQ174" s="41"/>
      <c r="KTR174" s="42"/>
      <c r="KTS174" s="41"/>
      <c r="KTT174" s="41"/>
      <c r="KTU174" s="41"/>
      <c r="KTV174" s="43"/>
      <c r="KTW174" s="44"/>
      <c r="KTX174" s="45"/>
      <c r="KTY174" s="45"/>
      <c r="KTZ174" s="42"/>
      <c r="KUA174" s="41"/>
      <c r="KUB174" s="41"/>
      <c r="KUC174" s="41"/>
      <c r="KUD174" s="42"/>
      <c r="KUE174" s="41"/>
      <c r="KUF174" s="41"/>
      <c r="KUG174" s="41"/>
      <c r="KUH174" s="42"/>
      <c r="KUI174" s="41"/>
      <c r="KUJ174" s="41"/>
      <c r="KUK174" s="41"/>
      <c r="KUL174" s="42"/>
      <c r="KUM174" s="41"/>
      <c r="KUN174" s="41"/>
      <c r="KUO174" s="41"/>
      <c r="KUP174" s="42"/>
      <c r="KUQ174" s="41"/>
      <c r="KUR174" s="41"/>
      <c r="KUS174" s="41"/>
      <c r="KUT174" s="42"/>
      <c r="KUU174" s="41"/>
      <c r="KUV174" s="41"/>
      <c r="KUW174" s="41"/>
      <c r="KUX174" s="42"/>
      <c r="KUY174" s="41"/>
      <c r="KUZ174" s="41"/>
      <c r="KVA174" s="41"/>
      <c r="KVB174" s="42"/>
      <c r="KVC174" s="41"/>
      <c r="KVD174" s="41"/>
      <c r="KVE174" s="41"/>
      <c r="KVF174" s="42"/>
      <c r="KVG174" s="41"/>
      <c r="KVH174" s="41"/>
      <c r="KVI174" s="41"/>
      <c r="KVJ174" s="42"/>
      <c r="KVK174" s="41"/>
      <c r="KVL174" s="41"/>
      <c r="KVM174" s="41"/>
      <c r="KVN174" s="42"/>
      <c r="KVO174" s="41"/>
      <c r="KVP174" s="41"/>
      <c r="KVQ174" s="41"/>
      <c r="KVR174" s="42"/>
      <c r="KVS174" s="41"/>
      <c r="KVT174" s="41"/>
      <c r="KVU174" s="41"/>
      <c r="KVV174" s="42"/>
      <c r="KVW174" s="41"/>
      <c r="KVX174" s="41"/>
      <c r="KVY174" s="41"/>
      <c r="KVZ174" s="42"/>
      <c r="KWA174" s="41"/>
      <c r="KWB174" s="41"/>
      <c r="KWC174" s="41"/>
      <c r="KWD174" s="42"/>
      <c r="KWE174" s="41"/>
      <c r="KWF174" s="41"/>
      <c r="KWG174" s="41"/>
      <c r="KWH174" s="42"/>
      <c r="KWI174" s="41"/>
      <c r="KWJ174" s="41"/>
      <c r="KWK174" s="41"/>
      <c r="KWL174" s="42"/>
      <c r="KWM174" s="41"/>
      <c r="KWN174" s="41"/>
      <c r="KWO174" s="41"/>
      <c r="KWP174" s="42"/>
      <c r="KWQ174" s="41"/>
      <c r="KWR174" s="41"/>
      <c r="KWS174" s="41"/>
      <c r="KWT174" s="42"/>
      <c r="KWU174" s="41"/>
      <c r="KWV174" s="41"/>
      <c r="KWW174" s="41"/>
      <c r="KWX174" s="42"/>
      <c r="KWY174" s="41"/>
      <c r="KWZ174" s="41"/>
      <c r="KXA174" s="41"/>
      <c r="KXB174" s="42"/>
      <c r="KXC174" s="41"/>
      <c r="KXD174" s="41"/>
      <c r="KXE174" s="41"/>
      <c r="KXF174" s="42"/>
      <c r="KXG174" s="41"/>
      <c r="KXH174" s="41"/>
      <c r="KXI174" s="41"/>
      <c r="KXJ174" s="42"/>
      <c r="KXK174" s="41"/>
      <c r="KXL174" s="41"/>
      <c r="KXM174" s="41"/>
      <c r="KXN174" s="42"/>
      <c r="KXO174" s="41"/>
      <c r="KXP174" s="41"/>
      <c r="KXQ174" s="41"/>
      <c r="KXR174" s="42"/>
      <c r="KXS174" s="41"/>
      <c r="KXT174" s="41"/>
      <c r="KXU174" s="41"/>
      <c r="KXV174" s="42"/>
      <c r="KXW174" s="41"/>
      <c r="KXX174" s="41"/>
      <c r="KXY174" s="41"/>
      <c r="KXZ174" s="42"/>
      <c r="KYA174" s="41"/>
      <c r="KYB174" s="41"/>
      <c r="KYC174" s="41"/>
      <c r="KYD174" s="42"/>
      <c r="KYE174" s="41"/>
      <c r="KYF174" s="41"/>
      <c r="KYG174" s="41"/>
      <c r="KYH174" s="42"/>
      <c r="KYI174" s="41"/>
      <c r="KYJ174" s="41"/>
      <c r="KYK174" s="41"/>
      <c r="KYL174" s="42"/>
      <c r="KYM174" s="41"/>
      <c r="KYN174" s="41"/>
      <c r="KYO174" s="41"/>
      <c r="KYP174" s="42"/>
      <c r="KYQ174" s="41"/>
      <c r="KYR174" s="41"/>
      <c r="KYS174" s="41"/>
      <c r="KYT174" s="42"/>
      <c r="KYU174" s="41"/>
      <c r="KYV174" s="41"/>
      <c r="KYW174" s="41"/>
      <c r="KYX174" s="42"/>
      <c r="KYY174" s="41"/>
      <c r="KYZ174" s="41"/>
      <c r="KZA174" s="41"/>
      <c r="KZB174" s="42"/>
      <c r="KZC174" s="41"/>
      <c r="KZD174" s="41"/>
      <c r="KZE174" s="41"/>
      <c r="KZF174" s="42"/>
      <c r="KZG174" s="41"/>
      <c r="KZH174" s="41"/>
      <c r="KZI174" s="41"/>
      <c r="KZJ174" s="42"/>
      <c r="KZK174" s="41"/>
      <c r="KZL174" s="41"/>
      <c r="KZM174" s="41"/>
      <c r="KZN174" s="42"/>
      <c r="KZO174" s="41"/>
      <c r="KZP174" s="41"/>
      <c r="KZQ174" s="41"/>
      <c r="KZR174" s="42"/>
      <c r="KZS174" s="41"/>
      <c r="KZT174" s="41"/>
      <c r="KZU174" s="41"/>
      <c r="KZV174" s="42"/>
      <c r="KZW174" s="41"/>
      <c r="KZX174" s="41"/>
      <c r="KZY174" s="41"/>
      <c r="KZZ174" s="43"/>
      <c r="LAA174" s="44"/>
      <c r="LAB174" s="45"/>
      <c r="LAC174" s="45"/>
      <c r="LAD174" s="42"/>
      <c r="LAE174" s="41"/>
      <c r="LAF174" s="41"/>
      <c r="LAG174" s="41"/>
      <c r="LAH174" s="42"/>
      <c r="LAI174" s="41"/>
      <c r="LAJ174" s="41"/>
      <c r="LAK174" s="41"/>
      <c r="LAL174" s="42"/>
      <c r="LAM174" s="41"/>
      <c r="LAN174" s="41"/>
      <c r="LAO174" s="41"/>
      <c r="LAP174" s="42"/>
      <c r="LAQ174" s="41"/>
      <c r="LAR174" s="41"/>
      <c r="LAS174" s="41"/>
      <c r="LAT174" s="42"/>
      <c r="LAU174" s="41"/>
      <c r="LAV174" s="41"/>
      <c r="LAW174" s="41"/>
      <c r="LAX174" s="42"/>
      <c r="LAY174" s="41"/>
      <c r="LAZ174" s="41"/>
      <c r="LBA174" s="41"/>
      <c r="LBB174" s="42"/>
      <c r="LBC174" s="41"/>
      <c r="LBD174" s="41"/>
      <c r="LBE174" s="41"/>
      <c r="LBF174" s="42"/>
      <c r="LBG174" s="41"/>
      <c r="LBH174" s="41"/>
      <c r="LBI174" s="41"/>
      <c r="LBJ174" s="42"/>
      <c r="LBK174" s="41"/>
      <c r="LBL174" s="41"/>
      <c r="LBM174" s="41"/>
      <c r="LBN174" s="42"/>
      <c r="LBO174" s="41"/>
      <c r="LBP174" s="41"/>
      <c r="LBQ174" s="41"/>
      <c r="LBR174" s="42"/>
      <c r="LBS174" s="41"/>
      <c r="LBT174" s="41"/>
      <c r="LBU174" s="41"/>
      <c r="LBV174" s="42"/>
      <c r="LBW174" s="41"/>
      <c r="LBX174" s="41"/>
      <c r="LBY174" s="41"/>
      <c r="LBZ174" s="42"/>
      <c r="LCA174" s="41"/>
      <c r="LCB174" s="41"/>
      <c r="LCC174" s="41"/>
      <c r="LCD174" s="42"/>
      <c r="LCE174" s="41"/>
      <c r="LCF174" s="41"/>
      <c r="LCG174" s="41"/>
      <c r="LCH174" s="42"/>
      <c r="LCI174" s="41"/>
      <c r="LCJ174" s="41"/>
      <c r="LCK174" s="41"/>
      <c r="LCL174" s="42"/>
      <c r="LCM174" s="41"/>
      <c r="LCN174" s="41"/>
      <c r="LCO174" s="41"/>
      <c r="LCP174" s="42"/>
      <c r="LCQ174" s="41"/>
      <c r="LCR174" s="41"/>
      <c r="LCS174" s="41"/>
      <c r="LCT174" s="42"/>
      <c r="LCU174" s="41"/>
      <c r="LCV174" s="41"/>
      <c r="LCW174" s="41"/>
      <c r="LCX174" s="42"/>
      <c r="LCY174" s="41"/>
      <c r="LCZ174" s="41"/>
      <c r="LDA174" s="41"/>
      <c r="LDB174" s="42"/>
      <c r="LDC174" s="41"/>
      <c r="LDD174" s="41"/>
      <c r="LDE174" s="41"/>
      <c r="LDF174" s="42"/>
      <c r="LDG174" s="41"/>
      <c r="LDH174" s="41"/>
      <c r="LDI174" s="41"/>
      <c r="LDJ174" s="42"/>
      <c r="LDK174" s="41"/>
      <c r="LDL174" s="41"/>
      <c r="LDM174" s="41"/>
      <c r="LDN174" s="42"/>
      <c r="LDO174" s="41"/>
      <c r="LDP174" s="41"/>
      <c r="LDQ174" s="41"/>
      <c r="LDR174" s="42"/>
      <c r="LDS174" s="41"/>
      <c r="LDT174" s="41"/>
      <c r="LDU174" s="41"/>
      <c r="LDV174" s="42"/>
      <c r="LDW174" s="41"/>
      <c r="LDX174" s="41"/>
      <c r="LDY174" s="41"/>
      <c r="LDZ174" s="42"/>
      <c r="LEA174" s="41"/>
      <c r="LEB174" s="41"/>
      <c r="LEC174" s="41"/>
      <c r="LED174" s="42"/>
      <c r="LEE174" s="41"/>
      <c r="LEF174" s="41"/>
      <c r="LEG174" s="41"/>
      <c r="LEH174" s="42"/>
      <c r="LEI174" s="41"/>
      <c r="LEJ174" s="41"/>
      <c r="LEK174" s="41"/>
      <c r="LEL174" s="42"/>
      <c r="LEM174" s="41"/>
      <c r="LEN174" s="41"/>
      <c r="LEO174" s="41"/>
      <c r="LEP174" s="42"/>
      <c r="LEQ174" s="41"/>
      <c r="LER174" s="41"/>
      <c r="LES174" s="41"/>
      <c r="LET174" s="42"/>
      <c r="LEU174" s="41"/>
      <c r="LEV174" s="41"/>
      <c r="LEW174" s="41"/>
      <c r="LEX174" s="42"/>
      <c r="LEY174" s="41"/>
      <c r="LEZ174" s="41"/>
      <c r="LFA174" s="41"/>
      <c r="LFB174" s="42"/>
      <c r="LFC174" s="41"/>
      <c r="LFD174" s="41"/>
      <c r="LFE174" s="41"/>
      <c r="LFF174" s="42"/>
      <c r="LFG174" s="41"/>
      <c r="LFH174" s="41"/>
      <c r="LFI174" s="41"/>
      <c r="LFJ174" s="42"/>
      <c r="LFK174" s="41"/>
      <c r="LFL174" s="41"/>
      <c r="LFM174" s="41"/>
      <c r="LFN174" s="42"/>
      <c r="LFO174" s="41"/>
      <c r="LFP174" s="41"/>
      <c r="LFQ174" s="41"/>
      <c r="LFR174" s="42"/>
      <c r="LFS174" s="41"/>
      <c r="LFT174" s="41"/>
      <c r="LFU174" s="41"/>
      <c r="LFV174" s="42"/>
      <c r="LFW174" s="41"/>
      <c r="LFX174" s="41"/>
      <c r="LFY174" s="41"/>
      <c r="LFZ174" s="42"/>
      <c r="LGA174" s="41"/>
      <c r="LGB174" s="41"/>
      <c r="LGC174" s="41"/>
      <c r="LGD174" s="43"/>
      <c r="LGE174" s="44"/>
      <c r="LGF174" s="45"/>
      <c r="LGG174" s="45"/>
      <c r="LGH174" s="42"/>
      <c r="LGI174" s="41"/>
      <c r="LGJ174" s="41"/>
      <c r="LGK174" s="41"/>
      <c r="LGL174" s="42"/>
      <c r="LGM174" s="41"/>
      <c r="LGN174" s="41"/>
      <c r="LGO174" s="41"/>
      <c r="LGP174" s="42"/>
      <c r="LGQ174" s="41"/>
      <c r="LGR174" s="41"/>
      <c r="LGS174" s="41"/>
      <c r="LGT174" s="42"/>
      <c r="LGU174" s="41"/>
      <c r="LGV174" s="41"/>
      <c r="LGW174" s="41"/>
      <c r="LGX174" s="42"/>
      <c r="LGY174" s="41"/>
      <c r="LGZ174" s="41"/>
      <c r="LHA174" s="41"/>
      <c r="LHB174" s="42"/>
      <c r="LHC174" s="41"/>
      <c r="LHD174" s="41"/>
      <c r="LHE174" s="41"/>
      <c r="LHF174" s="42"/>
      <c r="LHG174" s="41"/>
      <c r="LHH174" s="41"/>
      <c r="LHI174" s="41"/>
      <c r="LHJ174" s="42"/>
      <c r="LHK174" s="41"/>
      <c r="LHL174" s="41"/>
      <c r="LHM174" s="41"/>
      <c r="LHN174" s="42"/>
      <c r="LHO174" s="41"/>
      <c r="LHP174" s="41"/>
      <c r="LHQ174" s="41"/>
      <c r="LHR174" s="42"/>
      <c r="LHS174" s="41"/>
      <c r="LHT174" s="41"/>
      <c r="LHU174" s="41"/>
      <c r="LHV174" s="42"/>
      <c r="LHW174" s="41"/>
      <c r="LHX174" s="41"/>
      <c r="LHY174" s="41"/>
      <c r="LHZ174" s="42"/>
      <c r="LIA174" s="41"/>
      <c r="LIB174" s="41"/>
      <c r="LIC174" s="41"/>
      <c r="LID174" s="42"/>
      <c r="LIE174" s="41"/>
      <c r="LIF174" s="41"/>
      <c r="LIG174" s="41"/>
      <c r="LIH174" s="42"/>
      <c r="LII174" s="41"/>
      <c r="LIJ174" s="41"/>
      <c r="LIK174" s="41"/>
      <c r="LIL174" s="42"/>
      <c r="LIM174" s="41"/>
      <c r="LIN174" s="41"/>
      <c r="LIO174" s="41"/>
      <c r="LIP174" s="42"/>
      <c r="LIQ174" s="41"/>
      <c r="LIR174" s="41"/>
      <c r="LIS174" s="41"/>
      <c r="LIT174" s="42"/>
      <c r="LIU174" s="41"/>
      <c r="LIV174" s="41"/>
      <c r="LIW174" s="41"/>
      <c r="LIX174" s="42"/>
      <c r="LIY174" s="41"/>
      <c r="LIZ174" s="41"/>
      <c r="LJA174" s="41"/>
      <c r="LJB174" s="42"/>
      <c r="LJC174" s="41"/>
      <c r="LJD174" s="41"/>
      <c r="LJE174" s="41"/>
      <c r="LJF174" s="42"/>
      <c r="LJG174" s="41"/>
      <c r="LJH174" s="41"/>
      <c r="LJI174" s="41"/>
      <c r="LJJ174" s="42"/>
      <c r="LJK174" s="41"/>
      <c r="LJL174" s="41"/>
      <c r="LJM174" s="41"/>
      <c r="LJN174" s="42"/>
      <c r="LJO174" s="41"/>
      <c r="LJP174" s="41"/>
      <c r="LJQ174" s="41"/>
      <c r="LJR174" s="42"/>
      <c r="LJS174" s="41"/>
      <c r="LJT174" s="41"/>
      <c r="LJU174" s="41"/>
      <c r="LJV174" s="42"/>
      <c r="LJW174" s="41"/>
      <c r="LJX174" s="41"/>
      <c r="LJY174" s="41"/>
      <c r="LJZ174" s="42"/>
      <c r="LKA174" s="41"/>
      <c r="LKB174" s="41"/>
      <c r="LKC174" s="41"/>
      <c r="LKD174" s="42"/>
      <c r="LKE174" s="41"/>
      <c r="LKF174" s="41"/>
      <c r="LKG174" s="41"/>
      <c r="LKH174" s="42"/>
      <c r="LKI174" s="41"/>
      <c r="LKJ174" s="41"/>
      <c r="LKK174" s="41"/>
      <c r="LKL174" s="42"/>
      <c r="LKM174" s="41"/>
      <c r="LKN174" s="41"/>
      <c r="LKO174" s="41"/>
      <c r="LKP174" s="42"/>
      <c r="LKQ174" s="41"/>
      <c r="LKR174" s="41"/>
      <c r="LKS174" s="41"/>
      <c r="LKT174" s="42"/>
      <c r="LKU174" s="41"/>
      <c r="LKV174" s="41"/>
      <c r="LKW174" s="41"/>
      <c r="LKX174" s="42"/>
      <c r="LKY174" s="41"/>
      <c r="LKZ174" s="41"/>
      <c r="LLA174" s="41"/>
      <c r="LLB174" s="42"/>
      <c r="LLC174" s="41"/>
      <c r="LLD174" s="41"/>
      <c r="LLE174" s="41"/>
      <c r="LLF174" s="42"/>
      <c r="LLG174" s="41"/>
      <c r="LLH174" s="41"/>
      <c r="LLI174" s="41"/>
      <c r="LLJ174" s="42"/>
      <c r="LLK174" s="41"/>
      <c r="LLL174" s="41"/>
      <c r="LLM174" s="41"/>
      <c r="LLN174" s="42"/>
      <c r="LLO174" s="41"/>
      <c r="LLP174" s="41"/>
      <c r="LLQ174" s="41"/>
      <c r="LLR174" s="42"/>
      <c r="LLS174" s="41"/>
      <c r="LLT174" s="41"/>
      <c r="LLU174" s="41"/>
      <c r="LLV174" s="42"/>
      <c r="LLW174" s="41"/>
      <c r="LLX174" s="41"/>
      <c r="LLY174" s="41"/>
      <c r="LLZ174" s="42"/>
      <c r="LMA174" s="41"/>
      <c r="LMB174" s="41"/>
      <c r="LMC174" s="41"/>
      <c r="LMD174" s="42"/>
      <c r="LME174" s="41"/>
      <c r="LMF174" s="41"/>
      <c r="LMG174" s="41"/>
      <c r="LMH174" s="43"/>
      <c r="LMI174" s="44"/>
      <c r="LMJ174" s="45"/>
      <c r="LMK174" s="45"/>
      <c r="LML174" s="42"/>
      <c r="LMM174" s="41"/>
      <c r="LMN174" s="41"/>
      <c r="LMO174" s="41"/>
      <c r="LMP174" s="42"/>
      <c r="LMQ174" s="41"/>
      <c r="LMR174" s="41"/>
      <c r="LMS174" s="41"/>
      <c r="LMT174" s="42"/>
      <c r="LMU174" s="41"/>
      <c r="LMV174" s="41"/>
      <c r="LMW174" s="41"/>
      <c r="LMX174" s="42"/>
      <c r="LMY174" s="41"/>
      <c r="LMZ174" s="41"/>
      <c r="LNA174" s="41"/>
      <c r="LNB174" s="42"/>
      <c r="LNC174" s="41"/>
      <c r="LND174" s="41"/>
      <c r="LNE174" s="41"/>
      <c r="LNF174" s="42"/>
      <c r="LNG174" s="41"/>
      <c r="LNH174" s="41"/>
      <c r="LNI174" s="41"/>
      <c r="LNJ174" s="42"/>
      <c r="LNK174" s="41"/>
      <c r="LNL174" s="41"/>
      <c r="LNM174" s="41"/>
      <c r="LNN174" s="42"/>
      <c r="LNO174" s="41"/>
      <c r="LNP174" s="41"/>
      <c r="LNQ174" s="41"/>
      <c r="LNR174" s="42"/>
      <c r="LNS174" s="41"/>
      <c r="LNT174" s="41"/>
      <c r="LNU174" s="41"/>
      <c r="LNV174" s="42"/>
      <c r="LNW174" s="41"/>
      <c r="LNX174" s="41"/>
      <c r="LNY174" s="41"/>
      <c r="LNZ174" s="42"/>
      <c r="LOA174" s="41"/>
      <c r="LOB174" s="41"/>
      <c r="LOC174" s="41"/>
      <c r="LOD174" s="42"/>
      <c r="LOE174" s="41"/>
      <c r="LOF174" s="41"/>
      <c r="LOG174" s="41"/>
      <c r="LOH174" s="42"/>
      <c r="LOI174" s="41"/>
      <c r="LOJ174" s="41"/>
      <c r="LOK174" s="41"/>
      <c r="LOL174" s="42"/>
      <c r="LOM174" s="41"/>
      <c r="LON174" s="41"/>
      <c r="LOO174" s="41"/>
      <c r="LOP174" s="42"/>
      <c r="LOQ174" s="41"/>
      <c r="LOR174" s="41"/>
      <c r="LOS174" s="41"/>
      <c r="LOT174" s="42"/>
      <c r="LOU174" s="41"/>
      <c r="LOV174" s="41"/>
      <c r="LOW174" s="41"/>
      <c r="LOX174" s="42"/>
      <c r="LOY174" s="41"/>
      <c r="LOZ174" s="41"/>
      <c r="LPA174" s="41"/>
      <c r="LPB174" s="42"/>
      <c r="LPC174" s="41"/>
      <c r="LPD174" s="41"/>
      <c r="LPE174" s="41"/>
      <c r="LPF174" s="42"/>
      <c r="LPG174" s="41"/>
      <c r="LPH174" s="41"/>
      <c r="LPI174" s="41"/>
      <c r="LPJ174" s="42"/>
      <c r="LPK174" s="41"/>
      <c r="LPL174" s="41"/>
      <c r="LPM174" s="41"/>
      <c r="LPN174" s="42"/>
      <c r="LPO174" s="41"/>
      <c r="LPP174" s="41"/>
      <c r="LPQ174" s="41"/>
      <c r="LPR174" s="42"/>
      <c r="LPS174" s="41"/>
      <c r="LPT174" s="41"/>
      <c r="LPU174" s="41"/>
      <c r="LPV174" s="42"/>
      <c r="LPW174" s="41"/>
      <c r="LPX174" s="41"/>
      <c r="LPY174" s="41"/>
      <c r="LPZ174" s="42"/>
      <c r="LQA174" s="41"/>
      <c r="LQB174" s="41"/>
      <c r="LQC174" s="41"/>
      <c r="LQD174" s="42"/>
      <c r="LQE174" s="41"/>
      <c r="LQF174" s="41"/>
      <c r="LQG174" s="41"/>
      <c r="LQH174" s="42"/>
      <c r="LQI174" s="41"/>
      <c r="LQJ174" s="41"/>
      <c r="LQK174" s="41"/>
      <c r="LQL174" s="42"/>
      <c r="LQM174" s="41"/>
      <c r="LQN174" s="41"/>
      <c r="LQO174" s="41"/>
      <c r="LQP174" s="42"/>
      <c r="LQQ174" s="41"/>
      <c r="LQR174" s="41"/>
      <c r="LQS174" s="41"/>
      <c r="LQT174" s="42"/>
      <c r="LQU174" s="41"/>
      <c r="LQV174" s="41"/>
      <c r="LQW174" s="41"/>
      <c r="LQX174" s="42"/>
      <c r="LQY174" s="41"/>
      <c r="LQZ174" s="41"/>
      <c r="LRA174" s="41"/>
      <c r="LRB174" s="42"/>
      <c r="LRC174" s="41"/>
      <c r="LRD174" s="41"/>
      <c r="LRE174" s="41"/>
      <c r="LRF174" s="42"/>
      <c r="LRG174" s="41"/>
      <c r="LRH174" s="41"/>
      <c r="LRI174" s="41"/>
      <c r="LRJ174" s="42"/>
      <c r="LRK174" s="41"/>
      <c r="LRL174" s="41"/>
      <c r="LRM174" s="41"/>
      <c r="LRN174" s="42"/>
      <c r="LRO174" s="41"/>
      <c r="LRP174" s="41"/>
      <c r="LRQ174" s="41"/>
      <c r="LRR174" s="42"/>
      <c r="LRS174" s="41"/>
      <c r="LRT174" s="41"/>
      <c r="LRU174" s="41"/>
      <c r="LRV174" s="42"/>
      <c r="LRW174" s="41"/>
      <c r="LRX174" s="41"/>
      <c r="LRY174" s="41"/>
      <c r="LRZ174" s="42"/>
      <c r="LSA174" s="41"/>
      <c r="LSB174" s="41"/>
      <c r="LSC174" s="41"/>
      <c r="LSD174" s="42"/>
      <c r="LSE174" s="41"/>
      <c r="LSF174" s="41"/>
      <c r="LSG174" s="41"/>
      <c r="LSH174" s="42"/>
      <c r="LSI174" s="41"/>
      <c r="LSJ174" s="41"/>
      <c r="LSK174" s="41"/>
      <c r="LSL174" s="43"/>
      <c r="LSM174" s="44"/>
      <c r="LSN174" s="45"/>
      <c r="LSO174" s="45"/>
      <c r="LSP174" s="42"/>
      <c r="LSQ174" s="41"/>
      <c r="LSR174" s="41"/>
      <c r="LSS174" s="41"/>
      <c r="LST174" s="42"/>
      <c r="LSU174" s="41"/>
      <c r="LSV174" s="41"/>
      <c r="LSW174" s="41"/>
      <c r="LSX174" s="42"/>
      <c r="LSY174" s="41"/>
      <c r="LSZ174" s="41"/>
      <c r="LTA174" s="41"/>
      <c r="LTB174" s="42"/>
      <c r="LTC174" s="41"/>
      <c r="LTD174" s="41"/>
      <c r="LTE174" s="41"/>
      <c r="LTF174" s="42"/>
      <c r="LTG174" s="41"/>
      <c r="LTH174" s="41"/>
      <c r="LTI174" s="41"/>
      <c r="LTJ174" s="42"/>
      <c r="LTK174" s="41"/>
      <c r="LTL174" s="41"/>
      <c r="LTM174" s="41"/>
      <c r="LTN174" s="42"/>
      <c r="LTO174" s="41"/>
      <c r="LTP174" s="41"/>
      <c r="LTQ174" s="41"/>
      <c r="LTR174" s="42"/>
      <c r="LTS174" s="41"/>
      <c r="LTT174" s="41"/>
      <c r="LTU174" s="41"/>
      <c r="LTV174" s="42"/>
      <c r="LTW174" s="41"/>
      <c r="LTX174" s="41"/>
      <c r="LTY174" s="41"/>
      <c r="LTZ174" s="42"/>
      <c r="LUA174" s="41"/>
      <c r="LUB174" s="41"/>
      <c r="LUC174" s="41"/>
      <c r="LUD174" s="42"/>
      <c r="LUE174" s="41"/>
      <c r="LUF174" s="41"/>
      <c r="LUG174" s="41"/>
      <c r="LUH174" s="42"/>
      <c r="LUI174" s="41"/>
      <c r="LUJ174" s="41"/>
      <c r="LUK174" s="41"/>
      <c r="LUL174" s="42"/>
      <c r="LUM174" s="41"/>
      <c r="LUN174" s="41"/>
      <c r="LUO174" s="41"/>
      <c r="LUP174" s="42"/>
      <c r="LUQ174" s="41"/>
      <c r="LUR174" s="41"/>
      <c r="LUS174" s="41"/>
      <c r="LUT174" s="42"/>
      <c r="LUU174" s="41"/>
      <c r="LUV174" s="41"/>
      <c r="LUW174" s="41"/>
      <c r="LUX174" s="42"/>
      <c r="LUY174" s="41"/>
      <c r="LUZ174" s="41"/>
      <c r="LVA174" s="41"/>
      <c r="LVB174" s="42"/>
      <c r="LVC174" s="41"/>
      <c r="LVD174" s="41"/>
      <c r="LVE174" s="41"/>
      <c r="LVF174" s="42"/>
      <c r="LVG174" s="41"/>
      <c r="LVH174" s="41"/>
      <c r="LVI174" s="41"/>
      <c r="LVJ174" s="42"/>
      <c r="LVK174" s="41"/>
      <c r="LVL174" s="41"/>
      <c r="LVM174" s="41"/>
      <c r="LVN174" s="42"/>
      <c r="LVO174" s="41"/>
      <c r="LVP174" s="41"/>
      <c r="LVQ174" s="41"/>
      <c r="LVR174" s="42"/>
      <c r="LVS174" s="41"/>
      <c r="LVT174" s="41"/>
      <c r="LVU174" s="41"/>
      <c r="LVV174" s="42"/>
      <c r="LVW174" s="41"/>
      <c r="LVX174" s="41"/>
      <c r="LVY174" s="41"/>
      <c r="LVZ174" s="42"/>
      <c r="LWA174" s="41"/>
      <c r="LWB174" s="41"/>
      <c r="LWC174" s="41"/>
      <c r="LWD174" s="42"/>
      <c r="LWE174" s="41"/>
      <c r="LWF174" s="41"/>
      <c r="LWG174" s="41"/>
      <c r="LWH174" s="42"/>
      <c r="LWI174" s="41"/>
      <c r="LWJ174" s="41"/>
      <c r="LWK174" s="41"/>
      <c r="LWL174" s="42"/>
      <c r="LWM174" s="41"/>
      <c r="LWN174" s="41"/>
      <c r="LWO174" s="41"/>
      <c r="LWP174" s="42"/>
      <c r="LWQ174" s="41"/>
      <c r="LWR174" s="41"/>
      <c r="LWS174" s="41"/>
      <c r="LWT174" s="42"/>
      <c r="LWU174" s="41"/>
      <c r="LWV174" s="41"/>
      <c r="LWW174" s="41"/>
      <c r="LWX174" s="42"/>
      <c r="LWY174" s="41"/>
      <c r="LWZ174" s="41"/>
      <c r="LXA174" s="41"/>
      <c r="LXB174" s="42"/>
      <c r="LXC174" s="41"/>
      <c r="LXD174" s="41"/>
      <c r="LXE174" s="41"/>
      <c r="LXF174" s="42"/>
      <c r="LXG174" s="41"/>
      <c r="LXH174" s="41"/>
      <c r="LXI174" s="41"/>
      <c r="LXJ174" s="42"/>
      <c r="LXK174" s="41"/>
      <c r="LXL174" s="41"/>
      <c r="LXM174" s="41"/>
      <c r="LXN174" s="42"/>
      <c r="LXO174" s="41"/>
      <c r="LXP174" s="41"/>
      <c r="LXQ174" s="41"/>
      <c r="LXR174" s="42"/>
      <c r="LXS174" s="41"/>
      <c r="LXT174" s="41"/>
      <c r="LXU174" s="41"/>
      <c r="LXV174" s="42"/>
      <c r="LXW174" s="41"/>
      <c r="LXX174" s="41"/>
      <c r="LXY174" s="41"/>
      <c r="LXZ174" s="42"/>
      <c r="LYA174" s="41"/>
      <c r="LYB174" s="41"/>
      <c r="LYC174" s="41"/>
      <c r="LYD174" s="42"/>
      <c r="LYE174" s="41"/>
      <c r="LYF174" s="41"/>
      <c r="LYG174" s="41"/>
      <c r="LYH174" s="42"/>
      <c r="LYI174" s="41"/>
      <c r="LYJ174" s="41"/>
      <c r="LYK174" s="41"/>
      <c r="LYL174" s="42"/>
      <c r="LYM174" s="41"/>
      <c r="LYN174" s="41"/>
      <c r="LYO174" s="41"/>
      <c r="LYP174" s="43"/>
      <c r="LYQ174" s="44"/>
      <c r="LYR174" s="45"/>
      <c r="LYS174" s="45"/>
      <c r="LYT174" s="42"/>
      <c r="LYU174" s="41"/>
      <c r="LYV174" s="41"/>
      <c r="LYW174" s="41"/>
      <c r="LYX174" s="42"/>
      <c r="LYY174" s="41"/>
      <c r="LYZ174" s="41"/>
      <c r="LZA174" s="41"/>
      <c r="LZB174" s="42"/>
      <c r="LZC174" s="41"/>
      <c r="LZD174" s="41"/>
      <c r="LZE174" s="41"/>
      <c r="LZF174" s="42"/>
      <c r="LZG174" s="41"/>
      <c r="LZH174" s="41"/>
      <c r="LZI174" s="41"/>
      <c r="LZJ174" s="42"/>
      <c r="LZK174" s="41"/>
      <c r="LZL174" s="41"/>
      <c r="LZM174" s="41"/>
      <c r="LZN174" s="42"/>
      <c r="LZO174" s="41"/>
      <c r="LZP174" s="41"/>
      <c r="LZQ174" s="41"/>
      <c r="LZR174" s="42"/>
      <c r="LZS174" s="41"/>
      <c r="LZT174" s="41"/>
      <c r="LZU174" s="41"/>
      <c r="LZV174" s="42"/>
      <c r="LZW174" s="41"/>
      <c r="LZX174" s="41"/>
      <c r="LZY174" s="41"/>
      <c r="LZZ174" s="42"/>
      <c r="MAA174" s="41"/>
      <c r="MAB174" s="41"/>
      <c r="MAC174" s="41"/>
      <c r="MAD174" s="42"/>
      <c r="MAE174" s="41"/>
      <c r="MAF174" s="41"/>
      <c r="MAG174" s="41"/>
      <c r="MAH174" s="42"/>
      <c r="MAI174" s="41"/>
      <c r="MAJ174" s="41"/>
      <c r="MAK174" s="41"/>
      <c r="MAL174" s="42"/>
      <c r="MAM174" s="41"/>
      <c r="MAN174" s="41"/>
      <c r="MAO174" s="41"/>
      <c r="MAP174" s="42"/>
      <c r="MAQ174" s="41"/>
      <c r="MAR174" s="41"/>
      <c r="MAS174" s="41"/>
      <c r="MAT174" s="42"/>
      <c r="MAU174" s="41"/>
      <c r="MAV174" s="41"/>
      <c r="MAW174" s="41"/>
      <c r="MAX174" s="42"/>
      <c r="MAY174" s="41"/>
      <c r="MAZ174" s="41"/>
      <c r="MBA174" s="41"/>
      <c r="MBB174" s="42"/>
      <c r="MBC174" s="41"/>
      <c r="MBD174" s="41"/>
      <c r="MBE174" s="41"/>
      <c r="MBF174" s="42"/>
      <c r="MBG174" s="41"/>
      <c r="MBH174" s="41"/>
      <c r="MBI174" s="41"/>
      <c r="MBJ174" s="42"/>
      <c r="MBK174" s="41"/>
      <c r="MBL174" s="41"/>
      <c r="MBM174" s="41"/>
      <c r="MBN174" s="42"/>
      <c r="MBO174" s="41"/>
      <c r="MBP174" s="41"/>
      <c r="MBQ174" s="41"/>
      <c r="MBR174" s="42"/>
      <c r="MBS174" s="41"/>
      <c r="MBT174" s="41"/>
      <c r="MBU174" s="41"/>
      <c r="MBV174" s="42"/>
      <c r="MBW174" s="41"/>
      <c r="MBX174" s="41"/>
      <c r="MBY174" s="41"/>
      <c r="MBZ174" s="42"/>
      <c r="MCA174" s="41"/>
      <c r="MCB174" s="41"/>
      <c r="MCC174" s="41"/>
      <c r="MCD174" s="42"/>
      <c r="MCE174" s="41"/>
      <c r="MCF174" s="41"/>
      <c r="MCG174" s="41"/>
      <c r="MCH174" s="42"/>
      <c r="MCI174" s="41"/>
      <c r="MCJ174" s="41"/>
      <c r="MCK174" s="41"/>
      <c r="MCL174" s="42"/>
      <c r="MCM174" s="41"/>
      <c r="MCN174" s="41"/>
      <c r="MCO174" s="41"/>
      <c r="MCP174" s="42"/>
      <c r="MCQ174" s="41"/>
      <c r="MCR174" s="41"/>
      <c r="MCS174" s="41"/>
      <c r="MCT174" s="42"/>
      <c r="MCU174" s="41"/>
      <c r="MCV174" s="41"/>
      <c r="MCW174" s="41"/>
      <c r="MCX174" s="42"/>
      <c r="MCY174" s="41"/>
      <c r="MCZ174" s="41"/>
      <c r="MDA174" s="41"/>
      <c r="MDB174" s="42"/>
      <c r="MDC174" s="41"/>
      <c r="MDD174" s="41"/>
      <c r="MDE174" s="41"/>
      <c r="MDF174" s="42"/>
      <c r="MDG174" s="41"/>
      <c r="MDH174" s="41"/>
      <c r="MDI174" s="41"/>
      <c r="MDJ174" s="42"/>
      <c r="MDK174" s="41"/>
      <c r="MDL174" s="41"/>
      <c r="MDM174" s="41"/>
      <c r="MDN174" s="42"/>
      <c r="MDO174" s="41"/>
      <c r="MDP174" s="41"/>
      <c r="MDQ174" s="41"/>
      <c r="MDR174" s="42"/>
      <c r="MDS174" s="41"/>
      <c r="MDT174" s="41"/>
      <c r="MDU174" s="41"/>
      <c r="MDV174" s="42"/>
      <c r="MDW174" s="41"/>
      <c r="MDX174" s="41"/>
      <c r="MDY174" s="41"/>
      <c r="MDZ174" s="42"/>
      <c r="MEA174" s="41"/>
      <c r="MEB174" s="41"/>
      <c r="MEC174" s="41"/>
      <c r="MED174" s="42"/>
      <c r="MEE174" s="41"/>
      <c r="MEF174" s="41"/>
      <c r="MEG174" s="41"/>
      <c r="MEH174" s="42"/>
      <c r="MEI174" s="41"/>
      <c r="MEJ174" s="41"/>
      <c r="MEK174" s="41"/>
      <c r="MEL174" s="42"/>
      <c r="MEM174" s="41"/>
      <c r="MEN174" s="41"/>
      <c r="MEO174" s="41"/>
      <c r="MEP174" s="42"/>
      <c r="MEQ174" s="41"/>
      <c r="MER174" s="41"/>
      <c r="MES174" s="41"/>
      <c r="MET174" s="43"/>
      <c r="MEU174" s="44"/>
      <c r="MEV174" s="45"/>
      <c r="MEW174" s="45"/>
      <c r="MEX174" s="42"/>
      <c r="MEY174" s="41"/>
      <c r="MEZ174" s="41"/>
      <c r="MFA174" s="41"/>
      <c r="MFB174" s="42"/>
      <c r="MFC174" s="41"/>
      <c r="MFD174" s="41"/>
      <c r="MFE174" s="41"/>
      <c r="MFF174" s="42"/>
      <c r="MFG174" s="41"/>
      <c r="MFH174" s="41"/>
      <c r="MFI174" s="41"/>
      <c r="MFJ174" s="42"/>
      <c r="MFK174" s="41"/>
      <c r="MFL174" s="41"/>
      <c r="MFM174" s="41"/>
      <c r="MFN174" s="42"/>
      <c r="MFO174" s="41"/>
      <c r="MFP174" s="41"/>
      <c r="MFQ174" s="41"/>
      <c r="MFR174" s="42"/>
      <c r="MFS174" s="41"/>
      <c r="MFT174" s="41"/>
      <c r="MFU174" s="41"/>
      <c r="MFV174" s="42"/>
      <c r="MFW174" s="41"/>
      <c r="MFX174" s="41"/>
      <c r="MFY174" s="41"/>
      <c r="MFZ174" s="42"/>
      <c r="MGA174" s="41"/>
      <c r="MGB174" s="41"/>
      <c r="MGC174" s="41"/>
      <c r="MGD174" s="42"/>
      <c r="MGE174" s="41"/>
      <c r="MGF174" s="41"/>
      <c r="MGG174" s="41"/>
      <c r="MGH174" s="42"/>
      <c r="MGI174" s="41"/>
      <c r="MGJ174" s="41"/>
      <c r="MGK174" s="41"/>
      <c r="MGL174" s="42"/>
      <c r="MGM174" s="41"/>
      <c r="MGN174" s="41"/>
      <c r="MGO174" s="41"/>
      <c r="MGP174" s="42"/>
      <c r="MGQ174" s="41"/>
      <c r="MGR174" s="41"/>
      <c r="MGS174" s="41"/>
      <c r="MGT174" s="42"/>
      <c r="MGU174" s="41"/>
      <c r="MGV174" s="41"/>
      <c r="MGW174" s="41"/>
      <c r="MGX174" s="42"/>
      <c r="MGY174" s="41"/>
      <c r="MGZ174" s="41"/>
      <c r="MHA174" s="41"/>
      <c r="MHB174" s="42"/>
      <c r="MHC174" s="41"/>
      <c r="MHD174" s="41"/>
      <c r="MHE174" s="41"/>
      <c r="MHF174" s="42"/>
      <c r="MHG174" s="41"/>
      <c r="MHH174" s="41"/>
      <c r="MHI174" s="41"/>
      <c r="MHJ174" s="42"/>
      <c r="MHK174" s="41"/>
      <c r="MHL174" s="41"/>
      <c r="MHM174" s="41"/>
      <c r="MHN174" s="42"/>
      <c r="MHO174" s="41"/>
      <c r="MHP174" s="41"/>
      <c r="MHQ174" s="41"/>
      <c r="MHR174" s="42"/>
      <c r="MHS174" s="41"/>
      <c r="MHT174" s="41"/>
      <c r="MHU174" s="41"/>
      <c r="MHV174" s="42"/>
      <c r="MHW174" s="41"/>
      <c r="MHX174" s="41"/>
      <c r="MHY174" s="41"/>
      <c r="MHZ174" s="42"/>
      <c r="MIA174" s="41"/>
      <c r="MIB174" s="41"/>
      <c r="MIC174" s="41"/>
      <c r="MID174" s="42"/>
      <c r="MIE174" s="41"/>
      <c r="MIF174" s="41"/>
      <c r="MIG174" s="41"/>
      <c r="MIH174" s="42"/>
      <c r="MII174" s="41"/>
      <c r="MIJ174" s="41"/>
      <c r="MIK174" s="41"/>
      <c r="MIL174" s="42"/>
      <c r="MIM174" s="41"/>
      <c r="MIN174" s="41"/>
      <c r="MIO174" s="41"/>
      <c r="MIP174" s="42"/>
      <c r="MIQ174" s="41"/>
      <c r="MIR174" s="41"/>
      <c r="MIS174" s="41"/>
      <c r="MIT174" s="42"/>
      <c r="MIU174" s="41"/>
      <c r="MIV174" s="41"/>
      <c r="MIW174" s="41"/>
      <c r="MIX174" s="42"/>
      <c r="MIY174" s="41"/>
      <c r="MIZ174" s="41"/>
      <c r="MJA174" s="41"/>
      <c r="MJB174" s="42"/>
      <c r="MJC174" s="41"/>
      <c r="MJD174" s="41"/>
      <c r="MJE174" s="41"/>
      <c r="MJF174" s="42"/>
      <c r="MJG174" s="41"/>
      <c r="MJH174" s="41"/>
      <c r="MJI174" s="41"/>
      <c r="MJJ174" s="42"/>
      <c r="MJK174" s="41"/>
      <c r="MJL174" s="41"/>
      <c r="MJM174" s="41"/>
      <c r="MJN174" s="42"/>
      <c r="MJO174" s="41"/>
      <c r="MJP174" s="41"/>
      <c r="MJQ174" s="41"/>
      <c r="MJR174" s="42"/>
      <c r="MJS174" s="41"/>
      <c r="MJT174" s="41"/>
      <c r="MJU174" s="41"/>
      <c r="MJV174" s="42"/>
      <c r="MJW174" s="41"/>
      <c r="MJX174" s="41"/>
      <c r="MJY174" s="41"/>
      <c r="MJZ174" s="42"/>
      <c r="MKA174" s="41"/>
      <c r="MKB174" s="41"/>
      <c r="MKC174" s="41"/>
      <c r="MKD174" s="42"/>
      <c r="MKE174" s="41"/>
      <c r="MKF174" s="41"/>
      <c r="MKG174" s="41"/>
      <c r="MKH174" s="42"/>
      <c r="MKI174" s="41"/>
      <c r="MKJ174" s="41"/>
      <c r="MKK174" s="41"/>
      <c r="MKL174" s="42"/>
      <c r="MKM174" s="41"/>
      <c r="MKN174" s="41"/>
      <c r="MKO174" s="41"/>
      <c r="MKP174" s="42"/>
      <c r="MKQ174" s="41"/>
      <c r="MKR174" s="41"/>
      <c r="MKS174" s="41"/>
      <c r="MKT174" s="42"/>
      <c r="MKU174" s="41"/>
      <c r="MKV174" s="41"/>
      <c r="MKW174" s="41"/>
      <c r="MKX174" s="43"/>
      <c r="MKY174" s="44"/>
      <c r="MKZ174" s="45"/>
      <c r="MLA174" s="45"/>
      <c r="MLB174" s="42"/>
      <c r="MLC174" s="41"/>
      <c r="MLD174" s="41"/>
      <c r="MLE174" s="41"/>
      <c r="MLF174" s="42"/>
      <c r="MLG174" s="41"/>
      <c r="MLH174" s="41"/>
      <c r="MLI174" s="41"/>
      <c r="MLJ174" s="42"/>
      <c r="MLK174" s="41"/>
      <c r="MLL174" s="41"/>
      <c r="MLM174" s="41"/>
      <c r="MLN174" s="42"/>
      <c r="MLO174" s="41"/>
      <c r="MLP174" s="41"/>
      <c r="MLQ174" s="41"/>
      <c r="MLR174" s="42"/>
      <c r="MLS174" s="41"/>
      <c r="MLT174" s="41"/>
      <c r="MLU174" s="41"/>
      <c r="MLV174" s="42"/>
      <c r="MLW174" s="41"/>
      <c r="MLX174" s="41"/>
      <c r="MLY174" s="41"/>
      <c r="MLZ174" s="42"/>
      <c r="MMA174" s="41"/>
      <c r="MMB174" s="41"/>
      <c r="MMC174" s="41"/>
      <c r="MMD174" s="42"/>
      <c r="MME174" s="41"/>
      <c r="MMF174" s="41"/>
      <c r="MMG174" s="41"/>
      <c r="MMH174" s="42"/>
      <c r="MMI174" s="41"/>
      <c r="MMJ174" s="41"/>
      <c r="MMK174" s="41"/>
      <c r="MML174" s="42"/>
      <c r="MMM174" s="41"/>
      <c r="MMN174" s="41"/>
      <c r="MMO174" s="41"/>
      <c r="MMP174" s="42"/>
      <c r="MMQ174" s="41"/>
      <c r="MMR174" s="41"/>
      <c r="MMS174" s="41"/>
      <c r="MMT174" s="42"/>
      <c r="MMU174" s="41"/>
      <c r="MMV174" s="41"/>
      <c r="MMW174" s="41"/>
      <c r="MMX174" s="42"/>
      <c r="MMY174" s="41"/>
      <c r="MMZ174" s="41"/>
      <c r="MNA174" s="41"/>
      <c r="MNB174" s="42"/>
      <c r="MNC174" s="41"/>
      <c r="MND174" s="41"/>
      <c r="MNE174" s="41"/>
      <c r="MNF174" s="42"/>
      <c r="MNG174" s="41"/>
      <c r="MNH174" s="41"/>
      <c r="MNI174" s="41"/>
      <c r="MNJ174" s="42"/>
      <c r="MNK174" s="41"/>
      <c r="MNL174" s="41"/>
      <c r="MNM174" s="41"/>
      <c r="MNN174" s="42"/>
      <c r="MNO174" s="41"/>
      <c r="MNP174" s="41"/>
      <c r="MNQ174" s="41"/>
      <c r="MNR174" s="42"/>
      <c r="MNS174" s="41"/>
      <c r="MNT174" s="41"/>
      <c r="MNU174" s="41"/>
      <c r="MNV174" s="42"/>
      <c r="MNW174" s="41"/>
      <c r="MNX174" s="41"/>
      <c r="MNY174" s="41"/>
      <c r="MNZ174" s="42"/>
      <c r="MOA174" s="41"/>
      <c r="MOB174" s="41"/>
      <c r="MOC174" s="41"/>
      <c r="MOD174" s="42"/>
      <c r="MOE174" s="41"/>
      <c r="MOF174" s="41"/>
      <c r="MOG174" s="41"/>
      <c r="MOH174" s="42"/>
      <c r="MOI174" s="41"/>
      <c r="MOJ174" s="41"/>
      <c r="MOK174" s="41"/>
      <c r="MOL174" s="42"/>
      <c r="MOM174" s="41"/>
      <c r="MON174" s="41"/>
      <c r="MOO174" s="41"/>
      <c r="MOP174" s="42"/>
      <c r="MOQ174" s="41"/>
      <c r="MOR174" s="41"/>
      <c r="MOS174" s="41"/>
      <c r="MOT174" s="42"/>
      <c r="MOU174" s="41"/>
      <c r="MOV174" s="41"/>
      <c r="MOW174" s="41"/>
      <c r="MOX174" s="42"/>
      <c r="MOY174" s="41"/>
      <c r="MOZ174" s="41"/>
      <c r="MPA174" s="41"/>
      <c r="MPB174" s="42"/>
      <c r="MPC174" s="41"/>
      <c r="MPD174" s="41"/>
      <c r="MPE174" s="41"/>
      <c r="MPF174" s="42"/>
      <c r="MPG174" s="41"/>
      <c r="MPH174" s="41"/>
      <c r="MPI174" s="41"/>
      <c r="MPJ174" s="42"/>
      <c r="MPK174" s="41"/>
      <c r="MPL174" s="41"/>
      <c r="MPM174" s="41"/>
      <c r="MPN174" s="42"/>
      <c r="MPO174" s="41"/>
      <c r="MPP174" s="41"/>
      <c r="MPQ174" s="41"/>
      <c r="MPR174" s="42"/>
      <c r="MPS174" s="41"/>
      <c r="MPT174" s="41"/>
      <c r="MPU174" s="41"/>
      <c r="MPV174" s="42"/>
      <c r="MPW174" s="41"/>
      <c r="MPX174" s="41"/>
      <c r="MPY174" s="41"/>
      <c r="MPZ174" s="42"/>
      <c r="MQA174" s="41"/>
      <c r="MQB174" s="41"/>
      <c r="MQC174" s="41"/>
      <c r="MQD174" s="42"/>
      <c r="MQE174" s="41"/>
      <c r="MQF174" s="41"/>
      <c r="MQG174" s="41"/>
      <c r="MQH174" s="42"/>
      <c r="MQI174" s="41"/>
      <c r="MQJ174" s="41"/>
      <c r="MQK174" s="41"/>
      <c r="MQL174" s="42"/>
      <c r="MQM174" s="41"/>
      <c r="MQN174" s="41"/>
      <c r="MQO174" s="41"/>
      <c r="MQP174" s="42"/>
      <c r="MQQ174" s="41"/>
      <c r="MQR174" s="41"/>
      <c r="MQS174" s="41"/>
      <c r="MQT174" s="42"/>
      <c r="MQU174" s="41"/>
      <c r="MQV174" s="41"/>
      <c r="MQW174" s="41"/>
      <c r="MQX174" s="42"/>
      <c r="MQY174" s="41"/>
      <c r="MQZ174" s="41"/>
      <c r="MRA174" s="41"/>
      <c r="MRB174" s="43"/>
      <c r="MRC174" s="44"/>
      <c r="MRD174" s="45"/>
      <c r="MRE174" s="45"/>
      <c r="MRF174" s="42"/>
      <c r="MRG174" s="41"/>
      <c r="MRH174" s="41"/>
      <c r="MRI174" s="41"/>
      <c r="MRJ174" s="42"/>
      <c r="MRK174" s="41"/>
      <c r="MRL174" s="41"/>
      <c r="MRM174" s="41"/>
      <c r="MRN174" s="42"/>
      <c r="MRO174" s="41"/>
      <c r="MRP174" s="41"/>
      <c r="MRQ174" s="41"/>
      <c r="MRR174" s="42"/>
      <c r="MRS174" s="41"/>
      <c r="MRT174" s="41"/>
      <c r="MRU174" s="41"/>
      <c r="MRV174" s="42"/>
      <c r="MRW174" s="41"/>
      <c r="MRX174" s="41"/>
      <c r="MRY174" s="41"/>
      <c r="MRZ174" s="42"/>
      <c r="MSA174" s="41"/>
      <c r="MSB174" s="41"/>
      <c r="MSC174" s="41"/>
      <c r="MSD174" s="42"/>
      <c r="MSE174" s="41"/>
      <c r="MSF174" s="41"/>
      <c r="MSG174" s="41"/>
      <c r="MSH174" s="42"/>
      <c r="MSI174" s="41"/>
      <c r="MSJ174" s="41"/>
      <c r="MSK174" s="41"/>
      <c r="MSL174" s="42"/>
      <c r="MSM174" s="41"/>
      <c r="MSN174" s="41"/>
      <c r="MSO174" s="41"/>
      <c r="MSP174" s="42"/>
      <c r="MSQ174" s="41"/>
      <c r="MSR174" s="41"/>
      <c r="MSS174" s="41"/>
      <c r="MST174" s="42"/>
      <c r="MSU174" s="41"/>
      <c r="MSV174" s="41"/>
      <c r="MSW174" s="41"/>
      <c r="MSX174" s="42"/>
      <c r="MSY174" s="41"/>
      <c r="MSZ174" s="41"/>
      <c r="MTA174" s="41"/>
      <c r="MTB174" s="42"/>
      <c r="MTC174" s="41"/>
      <c r="MTD174" s="41"/>
      <c r="MTE174" s="41"/>
      <c r="MTF174" s="42"/>
      <c r="MTG174" s="41"/>
      <c r="MTH174" s="41"/>
      <c r="MTI174" s="41"/>
      <c r="MTJ174" s="42"/>
      <c r="MTK174" s="41"/>
      <c r="MTL174" s="41"/>
      <c r="MTM174" s="41"/>
      <c r="MTN174" s="42"/>
      <c r="MTO174" s="41"/>
      <c r="MTP174" s="41"/>
      <c r="MTQ174" s="41"/>
      <c r="MTR174" s="42"/>
      <c r="MTS174" s="41"/>
      <c r="MTT174" s="41"/>
      <c r="MTU174" s="41"/>
      <c r="MTV174" s="42"/>
      <c r="MTW174" s="41"/>
      <c r="MTX174" s="41"/>
      <c r="MTY174" s="41"/>
      <c r="MTZ174" s="42"/>
      <c r="MUA174" s="41"/>
      <c r="MUB174" s="41"/>
      <c r="MUC174" s="41"/>
      <c r="MUD174" s="42"/>
      <c r="MUE174" s="41"/>
      <c r="MUF174" s="41"/>
      <c r="MUG174" s="41"/>
      <c r="MUH174" s="42"/>
      <c r="MUI174" s="41"/>
      <c r="MUJ174" s="41"/>
      <c r="MUK174" s="41"/>
      <c r="MUL174" s="42"/>
      <c r="MUM174" s="41"/>
      <c r="MUN174" s="41"/>
      <c r="MUO174" s="41"/>
      <c r="MUP174" s="42"/>
      <c r="MUQ174" s="41"/>
      <c r="MUR174" s="41"/>
      <c r="MUS174" s="41"/>
      <c r="MUT174" s="42"/>
      <c r="MUU174" s="41"/>
      <c r="MUV174" s="41"/>
      <c r="MUW174" s="41"/>
      <c r="MUX174" s="42"/>
      <c r="MUY174" s="41"/>
      <c r="MUZ174" s="41"/>
      <c r="MVA174" s="41"/>
      <c r="MVB174" s="42"/>
      <c r="MVC174" s="41"/>
      <c r="MVD174" s="41"/>
      <c r="MVE174" s="41"/>
      <c r="MVF174" s="42"/>
      <c r="MVG174" s="41"/>
      <c r="MVH174" s="41"/>
      <c r="MVI174" s="41"/>
      <c r="MVJ174" s="42"/>
      <c r="MVK174" s="41"/>
      <c r="MVL174" s="41"/>
      <c r="MVM174" s="41"/>
      <c r="MVN174" s="42"/>
      <c r="MVO174" s="41"/>
      <c r="MVP174" s="41"/>
      <c r="MVQ174" s="41"/>
      <c r="MVR174" s="42"/>
      <c r="MVS174" s="41"/>
      <c r="MVT174" s="41"/>
      <c r="MVU174" s="41"/>
      <c r="MVV174" s="42"/>
      <c r="MVW174" s="41"/>
      <c r="MVX174" s="41"/>
      <c r="MVY174" s="41"/>
      <c r="MVZ174" s="42"/>
      <c r="MWA174" s="41"/>
      <c r="MWB174" s="41"/>
      <c r="MWC174" s="41"/>
      <c r="MWD174" s="42"/>
      <c r="MWE174" s="41"/>
      <c r="MWF174" s="41"/>
      <c r="MWG174" s="41"/>
      <c r="MWH174" s="42"/>
      <c r="MWI174" s="41"/>
      <c r="MWJ174" s="41"/>
      <c r="MWK174" s="41"/>
      <c r="MWL174" s="42"/>
      <c r="MWM174" s="41"/>
      <c r="MWN174" s="41"/>
      <c r="MWO174" s="41"/>
      <c r="MWP174" s="42"/>
      <c r="MWQ174" s="41"/>
      <c r="MWR174" s="41"/>
      <c r="MWS174" s="41"/>
      <c r="MWT174" s="42"/>
      <c r="MWU174" s="41"/>
      <c r="MWV174" s="41"/>
      <c r="MWW174" s="41"/>
      <c r="MWX174" s="42"/>
      <c r="MWY174" s="41"/>
      <c r="MWZ174" s="41"/>
      <c r="MXA174" s="41"/>
      <c r="MXB174" s="42"/>
      <c r="MXC174" s="41"/>
      <c r="MXD174" s="41"/>
      <c r="MXE174" s="41"/>
      <c r="MXF174" s="43"/>
      <c r="MXG174" s="44"/>
      <c r="MXH174" s="45"/>
      <c r="MXI174" s="45"/>
      <c r="MXJ174" s="42"/>
      <c r="MXK174" s="41"/>
      <c r="MXL174" s="41"/>
      <c r="MXM174" s="41"/>
      <c r="MXN174" s="42"/>
      <c r="MXO174" s="41"/>
      <c r="MXP174" s="41"/>
      <c r="MXQ174" s="41"/>
      <c r="MXR174" s="42"/>
      <c r="MXS174" s="41"/>
      <c r="MXT174" s="41"/>
      <c r="MXU174" s="41"/>
      <c r="MXV174" s="42"/>
      <c r="MXW174" s="41"/>
      <c r="MXX174" s="41"/>
      <c r="MXY174" s="41"/>
      <c r="MXZ174" s="42"/>
      <c r="MYA174" s="41"/>
      <c r="MYB174" s="41"/>
      <c r="MYC174" s="41"/>
      <c r="MYD174" s="42"/>
      <c r="MYE174" s="41"/>
      <c r="MYF174" s="41"/>
      <c r="MYG174" s="41"/>
      <c r="MYH174" s="42"/>
      <c r="MYI174" s="41"/>
      <c r="MYJ174" s="41"/>
      <c r="MYK174" s="41"/>
      <c r="MYL174" s="42"/>
      <c r="MYM174" s="41"/>
      <c r="MYN174" s="41"/>
      <c r="MYO174" s="41"/>
      <c r="MYP174" s="42"/>
      <c r="MYQ174" s="41"/>
      <c r="MYR174" s="41"/>
      <c r="MYS174" s="41"/>
      <c r="MYT174" s="42"/>
      <c r="MYU174" s="41"/>
      <c r="MYV174" s="41"/>
      <c r="MYW174" s="41"/>
      <c r="MYX174" s="42"/>
      <c r="MYY174" s="41"/>
      <c r="MYZ174" s="41"/>
      <c r="MZA174" s="41"/>
      <c r="MZB174" s="42"/>
      <c r="MZC174" s="41"/>
      <c r="MZD174" s="41"/>
      <c r="MZE174" s="41"/>
      <c r="MZF174" s="42"/>
      <c r="MZG174" s="41"/>
      <c r="MZH174" s="41"/>
      <c r="MZI174" s="41"/>
      <c r="MZJ174" s="42"/>
      <c r="MZK174" s="41"/>
      <c r="MZL174" s="41"/>
      <c r="MZM174" s="41"/>
      <c r="MZN174" s="42"/>
      <c r="MZO174" s="41"/>
      <c r="MZP174" s="41"/>
      <c r="MZQ174" s="41"/>
      <c r="MZR174" s="42"/>
      <c r="MZS174" s="41"/>
      <c r="MZT174" s="41"/>
      <c r="MZU174" s="41"/>
      <c r="MZV174" s="42"/>
      <c r="MZW174" s="41"/>
      <c r="MZX174" s="41"/>
      <c r="MZY174" s="41"/>
      <c r="MZZ174" s="42"/>
      <c r="NAA174" s="41"/>
      <c r="NAB174" s="41"/>
      <c r="NAC174" s="41"/>
      <c r="NAD174" s="42"/>
      <c r="NAE174" s="41"/>
      <c r="NAF174" s="41"/>
      <c r="NAG174" s="41"/>
      <c r="NAH174" s="42"/>
      <c r="NAI174" s="41"/>
      <c r="NAJ174" s="41"/>
      <c r="NAK174" s="41"/>
      <c r="NAL174" s="42"/>
      <c r="NAM174" s="41"/>
      <c r="NAN174" s="41"/>
      <c r="NAO174" s="41"/>
      <c r="NAP174" s="42"/>
      <c r="NAQ174" s="41"/>
      <c r="NAR174" s="41"/>
      <c r="NAS174" s="41"/>
      <c r="NAT174" s="42"/>
      <c r="NAU174" s="41"/>
      <c r="NAV174" s="41"/>
      <c r="NAW174" s="41"/>
      <c r="NAX174" s="42"/>
      <c r="NAY174" s="41"/>
      <c r="NAZ174" s="41"/>
      <c r="NBA174" s="41"/>
      <c r="NBB174" s="42"/>
      <c r="NBC174" s="41"/>
      <c r="NBD174" s="41"/>
      <c r="NBE174" s="41"/>
      <c r="NBF174" s="42"/>
      <c r="NBG174" s="41"/>
      <c r="NBH174" s="41"/>
      <c r="NBI174" s="41"/>
      <c r="NBJ174" s="42"/>
      <c r="NBK174" s="41"/>
      <c r="NBL174" s="41"/>
      <c r="NBM174" s="41"/>
      <c r="NBN174" s="42"/>
      <c r="NBO174" s="41"/>
      <c r="NBP174" s="41"/>
      <c r="NBQ174" s="41"/>
      <c r="NBR174" s="42"/>
      <c r="NBS174" s="41"/>
      <c r="NBT174" s="41"/>
      <c r="NBU174" s="41"/>
      <c r="NBV174" s="42"/>
      <c r="NBW174" s="41"/>
      <c r="NBX174" s="41"/>
      <c r="NBY174" s="41"/>
      <c r="NBZ174" s="42"/>
      <c r="NCA174" s="41"/>
      <c r="NCB174" s="41"/>
      <c r="NCC174" s="41"/>
      <c r="NCD174" s="42"/>
      <c r="NCE174" s="41"/>
      <c r="NCF174" s="41"/>
      <c r="NCG174" s="41"/>
      <c r="NCH174" s="42"/>
      <c r="NCI174" s="41"/>
      <c r="NCJ174" s="41"/>
      <c r="NCK174" s="41"/>
      <c r="NCL174" s="42"/>
      <c r="NCM174" s="41"/>
      <c r="NCN174" s="41"/>
      <c r="NCO174" s="41"/>
      <c r="NCP174" s="42"/>
      <c r="NCQ174" s="41"/>
      <c r="NCR174" s="41"/>
      <c r="NCS174" s="41"/>
      <c r="NCT174" s="42"/>
      <c r="NCU174" s="41"/>
      <c r="NCV174" s="41"/>
      <c r="NCW174" s="41"/>
      <c r="NCX174" s="42"/>
      <c r="NCY174" s="41"/>
      <c r="NCZ174" s="41"/>
      <c r="NDA174" s="41"/>
      <c r="NDB174" s="42"/>
      <c r="NDC174" s="41"/>
      <c r="NDD174" s="41"/>
      <c r="NDE174" s="41"/>
      <c r="NDF174" s="42"/>
      <c r="NDG174" s="41"/>
      <c r="NDH174" s="41"/>
      <c r="NDI174" s="41"/>
      <c r="NDJ174" s="43"/>
      <c r="NDK174" s="44"/>
      <c r="NDL174" s="45"/>
      <c r="NDM174" s="45"/>
      <c r="NDN174" s="42"/>
      <c r="NDO174" s="41"/>
      <c r="NDP174" s="41"/>
      <c r="NDQ174" s="41"/>
      <c r="NDR174" s="42"/>
      <c r="NDS174" s="41"/>
      <c r="NDT174" s="41"/>
      <c r="NDU174" s="41"/>
      <c r="NDV174" s="42"/>
      <c r="NDW174" s="41"/>
      <c r="NDX174" s="41"/>
      <c r="NDY174" s="41"/>
      <c r="NDZ174" s="42"/>
      <c r="NEA174" s="41"/>
      <c r="NEB174" s="41"/>
      <c r="NEC174" s="41"/>
      <c r="NED174" s="42"/>
      <c r="NEE174" s="41"/>
      <c r="NEF174" s="41"/>
      <c r="NEG174" s="41"/>
      <c r="NEH174" s="42"/>
      <c r="NEI174" s="41"/>
      <c r="NEJ174" s="41"/>
      <c r="NEK174" s="41"/>
      <c r="NEL174" s="42"/>
      <c r="NEM174" s="41"/>
      <c r="NEN174" s="41"/>
      <c r="NEO174" s="41"/>
      <c r="NEP174" s="42"/>
      <c r="NEQ174" s="41"/>
      <c r="NER174" s="41"/>
      <c r="NES174" s="41"/>
      <c r="NET174" s="42"/>
      <c r="NEU174" s="41"/>
      <c r="NEV174" s="41"/>
      <c r="NEW174" s="41"/>
      <c r="NEX174" s="42"/>
      <c r="NEY174" s="41"/>
      <c r="NEZ174" s="41"/>
      <c r="NFA174" s="41"/>
      <c r="NFB174" s="42"/>
      <c r="NFC174" s="41"/>
      <c r="NFD174" s="41"/>
      <c r="NFE174" s="41"/>
      <c r="NFF174" s="42"/>
      <c r="NFG174" s="41"/>
      <c r="NFH174" s="41"/>
      <c r="NFI174" s="41"/>
      <c r="NFJ174" s="42"/>
      <c r="NFK174" s="41"/>
      <c r="NFL174" s="41"/>
      <c r="NFM174" s="41"/>
      <c r="NFN174" s="42"/>
      <c r="NFO174" s="41"/>
      <c r="NFP174" s="41"/>
      <c r="NFQ174" s="41"/>
      <c r="NFR174" s="42"/>
      <c r="NFS174" s="41"/>
      <c r="NFT174" s="41"/>
      <c r="NFU174" s="41"/>
      <c r="NFV174" s="42"/>
      <c r="NFW174" s="41"/>
      <c r="NFX174" s="41"/>
      <c r="NFY174" s="41"/>
      <c r="NFZ174" s="42"/>
      <c r="NGA174" s="41"/>
      <c r="NGB174" s="41"/>
      <c r="NGC174" s="41"/>
      <c r="NGD174" s="42"/>
      <c r="NGE174" s="41"/>
      <c r="NGF174" s="41"/>
      <c r="NGG174" s="41"/>
      <c r="NGH174" s="42"/>
      <c r="NGI174" s="41"/>
      <c r="NGJ174" s="41"/>
      <c r="NGK174" s="41"/>
      <c r="NGL174" s="42"/>
      <c r="NGM174" s="41"/>
      <c r="NGN174" s="41"/>
      <c r="NGO174" s="41"/>
      <c r="NGP174" s="42"/>
      <c r="NGQ174" s="41"/>
      <c r="NGR174" s="41"/>
      <c r="NGS174" s="41"/>
      <c r="NGT174" s="42"/>
      <c r="NGU174" s="41"/>
      <c r="NGV174" s="41"/>
      <c r="NGW174" s="41"/>
      <c r="NGX174" s="42"/>
      <c r="NGY174" s="41"/>
      <c r="NGZ174" s="41"/>
      <c r="NHA174" s="41"/>
      <c r="NHB174" s="42"/>
      <c r="NHC174" s="41"/>
      <c r="NHD174" s="41"/>
      <c r="NHE174" s="41"/>
      <c r="NHF174" s="42"/>
      <c r="NHG174" s="41"/>
      <c r="NHH174" s="41"/>
      <c r="NHI174" s="41"/>
      <c r="NHJ174" s="42"/>
      <c r="NHK174" s="41"/>
      <c r="NHL174" s="41"/>
      <c r="NHM174" s="41"/>
      <c r="NHN174" s="42"/>
      <c r="NHO174" s="41"/>
      <c r="NHP174" s="41"/>
      <c r="NHQ174" s="41"/>
      <c r="NHR174" s="42"/>
      <c r="NHS174" s="41"/>
      <c r="NHT174" s="41"/>
      <c r="NHU174" s="41"/>
      <c r="NHV174" s="42"/>
      <c r="NHW174" s="41"/>
      <c r="NHX174" s="41"/>
      <c r="NHY174" s="41"/>
      <c r="NHZ174" s="42"/>
      <c r="NIA174" s="41"/>
      <c r="NIB174" s="41"/>
      <c r="NIC174" s="41"/>
      <c r="NID174" s="42"/>
      <c r="NIE174" s="41"/>
      <c r="NIF174" s="41"/>
      <c r="NIG174" s="41"/>
      <c r="NIH174" s="42"/>
      <c r="NII174" s="41"/>
      <c r="NIJ174" s="41"/>
      <c r="NIK174" s="41"/>
      <c r="NIL174" s="42"/>
      <c r="NIM174" s="41"/>
      <c r="NIN174" s="41"/>
      <c r="NIO174" s="41"/>
      <c r="NIP174" s="42"/>
      <c r="NIQ174" s="41"/>
      <c r="NIR174" s="41"/>
      <c r="NIS174" s="41"/>
      <c r="NIT174" s="42"/>
      <c r="NIU174" s="41"/>
      <c r="NIV174" s="41"/>
      <c r="NIW174" s="41"/>
      <c r="NIX174" s="42"/>
      <c r="NIY174" s="41"/>
      <c r="NIZ174" s="41"/>
      <c r="NJA174" s="41"/>
      <c r="NJB174" s="42"/>
      <c r="NJC174" s="41"/>
      <c r="NJD174" s="41"/>
      <c r="NJE174" s="41"/>
      <c r="NJF174" s="42"/>
      <c r="NJG174" s="41"/>
      <c r="NJH174" s="41"/>
      <c r="NJI174" s="41"/>
      <c r="NJJ174" s="42"/>
      <c r="NJK174" s="41"/>
      <c r="NJL174" s="41"/>
      <c r="NJM174" s="41"/>
      <c r="NJN174" s="43"/>
      <c r="NJO174" s="44"/>
      <c r="NJP174" s="45"/>
      <c r="NJQ174" s="45"/>
      <c r="NJR174" s="42"/>
      <c r="NJS174" s="41"/>
      <c r="NJT174" s="41"/>
      <c r="NJU174" s="41"/>
      <c r="NJV174" s="42"/>
      <c r="NJW174" s="41"/>
      <c r="NJX174" s="41"/>
      <c r="NJY174" s="41"/>
      <c r="NJZ174" s="42"/>
      <c r="NKA174" s="41"/>
      <c r="NKB174" s="41"/>
      <c r="NKC174" s="41"/>
      <c r="NKD174" s="42"/>
      <c r="NKE174" s="41"/>
      <c r="NKF174" s="41"/>
      <c r="NKG174" s="41"/>
      <c r="NKH174" s="42"/>
      <c r="NKI174" s="41"/>
      <c r="NKJ174" s="41"/>
      <c r="NKK174" s="41"/>
      <c r="NKL174" s="42"/>
      <c r="NKM174" s="41"/>
      <c r="NKN174" s="41"/>
      <c r="NKO174" s="41"/>
      <c r="NKP174" s="42"/>
      <c r="NKQ174" s="41"/>
      <c r="NKR174" s="41"/>
      <c r="NKS174" s="41"/>
      <c r="NKT174" s="42"/>
      <c r="NKU174" s="41"/>
      <c r="NKV174" s="41"/>
      <c r="NKW174" s="41"/>
      <c r="NKX174" s="42"/>
      <c r="NKY174" s="41"/>
      <c r="NKZ174" s="41"/>
      <c r="NLA174" s="41"/>
      <c r="NLB174" s="42"/>
      <c r="NLC174" s="41"/>
      <c r="NLD174" s="41"/>
      <c r="NLE174" s="41"/>
      <c r="NLF174" s="42"/>
      <c r="NLG174" s="41"/>
      <c r="NLH174" s="41"/>
      <c r="NLI174" s="41"/>
      <c r="NLJ174" s="42"/>
      <c r="NLK174" s="41"/>
      <c r="NLL174" s="41"/>
      <c r="NLM174" s="41"/>
      <c r="NLN174" s="42"/>
      <c r="NLO174" s="41"/>
      <c r="NLP174" s="41"/>
      <c r="NLQ174" s="41"/>
      <c r="NLR174" s="42"/>
      <c r="NLS174" s="41"/>
      <c r="NLT174" s="41"/>
      <c r="NLU174" s="41"/>
      <c r="NLV174" s="42"/>
      <c r="NLW174" s="41"/>
      <c r="NLX174" s="41"/>
      <c r="NLY174" s="41"/>
      <c r="NLZ174" s="42"/>
      <c r="NMA174" s="41"/>
      <c r="NMB174" s="41"/>
      <c r="NMC174" s="41"/>
      <c r="NMD174" s="42"/>
      <c r="NME174" s="41"/>
      <c r="NMF174" s="41"/>
      <c r="NMG174" s="41"/>
      <c r="NMH174" s="42"/>
      <c r="NMI174" s="41"/>
      <c r="NMJ174" s="41"/>
      <c r="NMK174" s="41"/>
      <c r="NML174" s="42"/>
      <c r="NMM174" s="41"/>
      <c r="NMN174" s="41"/>
      <c r="NMO174" s="41"/>
      <c r="NMP174" s="42"/>
      <c r="NMQ174" s="41"/>
      <c r="NMR174" s="41"/>
      <c r="NMS174" s="41"/>
      <c r="NMT174" s="42"/>
      <c r="NMU174" s="41"/>
      <c r="NMV174" s="41"/>
      <c r="NMW174" s="41"/>
      <c r="NMX174" s="42"/>
      <c r="NMY174" s="41"/>
      <c r="NMZ174" s="41"/>
      <c r="NNA174" s="41"/>
      <c r="NNB174" s="42"/>
      <c r="NNC174" s="41"/>
      <c r="NND174" s="41"/>
      <c r="NNE174" s="41"/>
      <c r="NNF174" s="42"/>
      <c r="NNG174" s="41"/>
      <c r="NNH174" s="41"/>
      <c r="NNI174" s="41"/>
      <c r="NNJ174" s="42"/>
      <c r="NNK174" s="41"/>
      <c r="NNL174" s="41"/>
      <c r="NNM174" s="41"/>
      <c r="NNN174" s="42"/>
      <c r="NNO174" s="41"/>
      <c r="NNP174" s="41"/>
      <c r="NNQ174" s="41"/>
      <c r="NNR174" s="42"/>
      <c r="NNS174" s="41"/>
      <c r="NNT174" s="41"/>
      <c r="NNU174" s="41"/>
      <c r="NNV174" s="42"/>
      <c r="NNW174" s="41"/>
      <c r="NNX174" s="41"/>
      <c r="NNY174" s="41"/>
      <c r="NNZ174" s="42"/>
      <c r="NOA174" s="41"/>
      <c r="NOB174" s="41"/>
      <c r="NOC174" s="41"/>
      <c r="NOD174" s="42"/>
      <c r="NOE174" s="41"/>
      <c r="NOF174" s="41"/>
      <c r="NOG174" s="41"/>
      <c r="NOH174" s="42"/>
      <c r="NOI174" s="41"/>
      <c r="NOJ174" s="41"/>
      <c r="NOK174" s="41"/>
      <c r="NOL174" s="42"/>
      <c r="NOM174" s="41"/>
      <c r="NON174" s="41"/>
      <c r="NOO174" s="41"/>
      <c r="NOP174" s="42"/>
      <c r="NOQ174" s="41"/>
      <c r="NOR174" s="41"/>
      <c r="NOS174" s="41"/>
      <c r="NOT174" s="42"/>
      <c r="NOU174" s="41"/>
      <c r="NOV174" s="41"/>
      <c r="NOW174" s="41"/>
      <c r="NOX174" s="42"/>
      <c r="NOY174" s="41"/>
      <c r="NOZ174" s="41"/>
      <c r="NPA174" s="41"/>
      <c r="NPB174" s="42"/>
      <c r="NPC174" s="41"/>
      <c r="NPD174" s="41"/>
      <c r="NPE174" s="41"/>
      <c r="NPF174" s="42"/>
      <c r="NPG174" s="41"/>
      <c r="NPH174" s="41"/>
      <c r="NPI174" s="41"/>
      <c r="NPJ174" s="42"/>
      <c r="NPK174" s="41"/>
      <c r="NPL174" s="41"/>
      <c r="NPM174" s="41"/>
      <c r="NPN174" s="42"/>
      <c r="NPO174" s="41"/>
      <c r="NPP174" s="41"/>
      <c r="NPQ174" s="41"/>
      <c r="NPR174" s="43"/>
      <c r="NPS174" s="44"/>
      <c r="NPT174" s="45"/>
      <c r="NPU174" s="45"/>
      <c r="NPV174" s="42"/>
      <c r="NPW174" s="41"/>
      <c r="NPX174" s="41"/>
      <c r="NPY174" s="41"/>
      <c r="NPZ174" s="42"/>
      <c r="NQA174" s="41"/>
      <c r="NQB174" s="41"/>
      <c r="NQC174" s="41"/>
      <c r="NQD174" s="42"/>
      <c r="NQE174" s="41"/>
      <c r="NQF174" s="41"/>
      <c r="NQG174" s="41"/>
      <c r="NQH174" s="42"/>
      <c r="NQI174" s="41"/>
      <c r="NQJ174" s="41"/>
      <c r="NQK174" s="41"/>
      <c r="NQL174" s="42"/>
      <c r="NQM174" s="41"/>
      <c r="NQN174" s="41"/>
      <c r="NQO174" s="41"/>
      <c r="NQP174" s="42"/>
      <c r="NQQ174" s="41"/>
      <c r="NQR174" s="41"/>
      <c r="NQS174" s="41"/>
      <c r="NQT174" s="42"/>
      <c r="NQU174" s="41"/>
      <c r="NQV174" s="41"/>
      <c r="NQW174" s="41"/>
      <c r="NQX174" s="42"/>
      <c r="NQY174" s="41"/>
      <c r="NQZ174" s="41"/>
      <c r="NRA174" s="41"/>
      <c r="NRB174" s="42"/>
      <c r="NRC174" s="41"/>
      <c r="NRD174" s="41"/>
      <c r="NRE174" s="41"/>
      <c r="NRF174" s="42"/>
      <c r="NRG174" s="41"/>
      <c r="NRH174" s="41"/>
      <c r="NRI174" s="41"/>
      <c r="NRJ174" s="42"/>
      <c r="NRK174" s="41"/>
      <c r="NRL174" s="41"/>
      <c r="NRM174" s="41"/>
      <c r="NRN174" s="42"/>
      <c r="NRO174" s="41"/>
      <c r="NRP174" s="41"/>
      <c r="NRQ174" s="41"/>
      <c r="NRR174" s="42"/>
      <c r="NRS174" s="41"/>
      <c r="NRT174" s="41"/>
      <c r="NRU174" s="41"/>
      <c r="NRV174" s="42"/>
      <c r="NRW174" s="41"/>
      <c r="NRX174" s="41"/>
      <c r="NRY174" s="41"/>
      <c r="NRZ174" s="42"/>
      <c r="NSA174" s="41"/>
      <c r="NSB174" s="41"/>
      <c r="NSC174" s="41"/>
      <c r="NSD174" s="42"/>
      <c r="NSE174" s="41"/>
      <c r="NSF174" s="41"/>
      <c r="NSG174" s="41"/>
      <c r="NSH174" s="42"/>
      <c r="NSI174" s="41"/>
      <c r="NSJ174" s="41"/>
      <c r="NSK174" s="41"/>
      <c r="NSL174" s="42"/>
      <c r="NSM174" s="41"/>
      <c r="NSN174" s="41"/>
      <c r="NSO174" s="41"/>
      <c r="NSP174" s="42"/>
      <c r="NSQ174" s="41"/>
      <c r="NSR174" s="41"/>
      <c r="NSS174" s="41"/>
      <c r="NST174" s="42"/>
      <c r="NSU174" s="41"/>
      <c r="NSV174" s="41"/>
      <c r="NSW174" s="41"/>
      <c r="NSX174" s="42"/>
      <c r="NSY174" s="41"/>
      <c r="NSZ174" s="41"/>
      <c r="NTA174" s="41"/>
      <c r="NTB174" s="42"/>
      <c r="NTC174" s="41"/>
      <c r="NTD174" s="41"/>
      <c r="NTE174" s="41"/>
      <c r="NTF174" s="42"/>
      <c r="NTG174" s="41"/>
      <c r="NTH174" s="41"/>
      <c r="NTI174" s="41"/>
      <c r="NTJ174" s="42"/>
      <c r="NTK174" s="41"/>
      <c r="NTL174" s="41"/>
      <c r="NTM174" s="41"/>
      <c r="NTN174" s="42"/>
      <c r="NTO174" s="41"/>
      <c r="NTP174" s="41"/>
      <c r="NTQ174" s="41"/>
      <c r="NTR174" s="42"/>
      <c r="NTS174" s="41"/>
      <c r="NTT174" s="41"/>
      <c r="NTU174" s="41"/>
      <c r="NTV174" s="42"/>
      <c r="NTW174" s="41"/>
      <c r="NTX174" s="41"/>
      <c r="NTY174" s="41"/>
      <c r="NTZ174" s="42"/>
      <c r="NUA174" s="41"/>
      <c r="NUB174" s="41"/>
      <c r="NUC174" s="41"/>
      <c r="NUD174" s="42"/>
      <c r="NUE174" s="41"/>
      <c r="NUF174" s="41"/>
      <c r="NUG174" s="41"/>
      <c r="NUH174" s="42"/>
      <c r="NUI174" s="41"/>
      <c r="NUJ174" s="41"/>
      <c r="NUK174" s="41"/>
      <c r="NUL174" s="42"/>
      <c r="NUM174" s="41"/>
      <c r="NUN174" s="41"/>
      <c r="NUO174" s="41"/>
      <c r="NUP174" s="42"/>
      <c r="NUQ174" s="41"/>
      <c r="NUR174" s="41"/>
      <c r="NUS174" s="41"/>
      <c r="NUT174" s="42"/>
      <c r="NUU174" s="41"/>
      <c r="NUV174" s="41"/>
      <c r="NUW174" s="41"/>
      <c r="NUX174" s="42"/>
      <c r="NUY174" s="41"/>
      <c r="NUZ174" s="41"/>
      <c r="NVA174" s="41"/>
      <c r="NVB174" s="42"/>
      <c r="NVC174" s="41"/>
      <c r="NVD174" s="41"/>
      <c r="NVE174" s="41"/>
      <c r="NVF174" s="42"/>
      <c r="NVG174" s="41"/>
      <c r="NVH174" s="41"/>
      <c r="NVI174" s="41"/>
      <c r="NVJ174" s="42"/>
      <c r="NVK174" s="41"/>
      <c r="NVL174" s="41"/>
      <c r="NVM174" s="41"/>
      <c r="NVN174" s="42"/>
      <c r="NVO174" s="41"/>
      <c r="NVP174" s="41"/>
      <c r="NVQ174" s="41"/>
      <c r="NVR174" s="42"/>
      <c r="NVS174" s="41"/>
      <c r="NVT174" s="41"/>
      <c r="NVU174" s="41"/>
      <c r="NVV174" s="43"/>
      <c r="NVW174" s="44"/>
      <c r="NVX174" s="45"/>
      <c r="NVY174" s="45"/>
      <c r="NVZ174" s="42"/>
      <c r="NWA174" s="41"/>
      <c r="NWB174" s="41"/>
      <c r="NWC174" s="41"/>
      <c r="NWD174" s="42"/>
      <c r="NWE174" s="41"/>
      <c r="NWF174" s="41"/>
      <c r="NWG174" s="41"/>
      <c r="NWH174" s="42"/>
      <c r="NWI174" s="41"/>
      <c r="NWJ174" s="41"/>
      <c r="NWK174" s="41"/>
      <c r="NWL174" s="42"/>
      <c r="NWM174" s="41"/>
      <c r="NWN174" s="41"/>
      <c r="NWO174" s="41"/>
      <c r="NWP174" s="42"/>
      <c r="NWQ174" s="41"/>
      <c r="NWR174" s="41"/>
      <c r="NWS174" s="41"/>
      <c r="NWT174" s="42"/>
      <c r="NWU174" s="41"/>
      <c r="NWV174" s="41"/>
      <c r="NWW174" s="41"/>
      <c r="NWX174" s="42"/>
      <c r="NWY174" s="41"/>
      <c r="NWZ174" s="41"/>
      <c r="NXA174" s="41"/>
      <c r="NXB174" s="42"/>
      <c r="NXC174" s="41"/>
      <c r="NXD174" s="41"/>
      <c r="NXE174" s="41"/>
      <c r="NXF174" s="42"/>
      <c r="NXG174" s="41"/>
      <c r="NXH174" s="41"/>
      <c r="NXI174" s="41"/>
      <c r="NXJ174" s="42"/>
      <c r="NXK174" s="41"/>
      <c r="NXL174" s="41"/>
      <c r="NXM174" s="41"/>
      <c r="NXN174" s="42"/>
      <c r="NXO174" s="41"/>
      <c r="NXP174" s="41"/>
      <c r="NXQ174" s="41"/>
      <c r="NXR174" s="42"/>
      <c r="NXS174" s="41"/>
      <c r="NXT174" s="41"/>
      <c r="NXU174" s="41"/>
      <c r="NXV174" s="42"/>
      <c r="NXW174" s="41"/>
      <c r="NXX174" s="41"/>
      <c r="NXY174" s="41"/>
      <c r="NXZ174" s="42"/>
      <c r="NYA174" s="41"/>
      <c r="NYB174" s="41"/>
      <c r="NYC174" s="41"/>
      <c r="NYD174" s="42"/>
      <c r="NYE174" s="41"/>
      <c r="NYF174" s="41"/>
      <c r="NYG174" s="41"/>
      <c r="NYH174" s="42"/>
      <c r="NYI174" s="41"/>
      <c r="NYJ174" s="41"/>
      <c r="NYK174" s="41"/>
      <c r="NYL174" s="42"/>
      <c r="NYM174" s="41"/>
      <c r="NYN174" s="41"/>
      <c r="NYO174" s="41"/>
      <c r="NYP174" s="42"/>
      <c r="NYQ174" s="41"/>
      <c r="NYR174" s="41"/>
      <c r="NYS174" s="41"/>
      <c r="NYT174" s="42"/>
      <c r="NYU174" s="41"/>
      <c r="NYV174" s="41"/>
      <c r="NYW174" s="41"/>
      <c r="NYX174" s="42"/>
      <c r="NYY174" s="41"/>
      <c r="NYZ174" s="41"/>
      <c r="NZA174" s="41"/>
      <c r="NZB174" s="42"/>
      <c r="NZC174" s="41"/>
      <c r="NZD174" s="41"/>
      <c r="NZE174" s="41"/>
      <c r="NZF174" s="42"/>
      <c r="NZG174" s="41"/>
      <c r="NZH174" s="41"/>
      <c r="NZI174" s="41"/>
      <c r="NZJ174" s="42"/>
      <c r="NZK174" s="41"/>
      <c r="NZL174" s="41"/>
      <c r="NZM174" s="41"/>
      <c r="NZN174" s="42"/>
      <c r="NZO174" s="41"/>
      <c r="NZP174" s="41"/>
      <c r="NZQ174" s="41"/>
      <c r="NZR174" s="42"/>
      <c r="NZS174" s="41"/>
      <c r="NZT174" s="41"/>
      <c r="NZU174" s="41"/>
      <c r="NZV174" s="42"/>
      <c r="NZW174" s="41"/>
      <c r="NZX174" s="41"/>
      <c r="NZY174" s="41"/>
      <c r="NZZ174" s="42"/>
      <c r="OAA174" s="41"/>
      <c r="OAB174" s="41"/>
      <c r="OAC174" s="41"/>
      <c r="OAD174" s="42"/>
      <c r="OAE174" s="41"/>
      <c r="OAF174" s="41"/>
      <c r="OAG174" s="41"/>
      <c r="OAH174" s="42"/>
      <c r="OAI174" s="41"/>
      <c r="OAJ174" s="41"/>
      <c r="OAK174" s="41"/>
      <c r="OAL174" s="42"/>
      <c r="OAM174" s="41"/>
      <c r="OAN174" s="41"/>
      <c r="OAO174" s="41"/>
      <c r="OAP174" s="42"/>
      <c r="OAQ174" s="41"/>
      <c r="OAR174" s="41"/>
      <c r="OAS174" s="41"/>
      <c r="OAT174" s="42"/>
      <c r="OAU174" s="41"/>
      <c r="OAV174" s="41"/>
      <c r="OAW174" s="41"/>
      <c r="OAX174" s="42"/>
      <c r="OAY174" s="41"/>
      <c r="OAZ174" s="41"/>
      <c r="OBA174" s="41"/>
      <c r="OBB174" s="42"/>
      <c r="OBC174" s="41"/>
      <c r="OBD174" s="41"/>
      <c r="OBE174" s="41"/>
      <c r="OBF174" s="42"/>
      <c r="OBG174" s="41"/>
      <c r="OBH174" s="41"/>
      <c r="OBI174" s="41"/>
      <c r="OBJ174" s="42"/>
      <c r="OBK174" s="41"/>
      <c r="OBL174" s="41"/>
      <c r="OBM174" s="41"/>
      <c r="OBN174" s="42"/>
      <c r="OBO174" s="41"/>
      <c r="OBP174" s="41"/>
      <c r="OBQ174" s="41"/>
      <c r="OBR174" s="42"/>
      <c r="OBS174" s="41"/>
      <c r="OBT174" s="41"/>
      <c r="OBU174" s="41"/>
      <c r="OBV174" s="42"/>
      <c r="OBW174" s="41"/>
      <c r="OBX174" s="41"/>
      <c r="OBY174" s="41"/>
      <c r="OBZ174" s="43"/>
      <c r="OCA174" s="44"/>
      <c r="OCB174" s="45"/>
      <c r="OCC174" s="45"/>
      <c r="OCD174" s="42"/>
      <c r="OCE174" s="41"/>
      <c r="OCF174" s="41"/>
      <c r="OCG174" s="41"/>
      <c r="OCH174" s="42"/>
      <c r="OCI174" s="41"/>
      <c r="OCJ174" s="41"/>
      <c r="OCK174" s="41"/>
      <c r="OCL174" s="42"/>
      <c r="OCM174" s="41"/>
      <c r="OCN174" s="41"/>
      <c r="OCO174" s="41"/>
      <c r="OCP174" s="42"/>
      <c r="OCQ174" s="41"/>
      <c r="OCR174" s="41"/>
      <c r="OCS174" s="41"/>
      <c r="OCT174" s="42"/>
      <c r="OCU174" s="41"/>
      <c r="OCV174" s="41"/>
      <c r="OCW174" s="41"/>
      <c r="OCX174" s="42"/>
      <c r="OCY174" s="41"/>
      <c r="OCZ174" s="41"/>
      <c r="ODA174" s="41"/>
      <c r="ODB174" s="42"/>
      <c r="ODC174" s="41"/>
      <c r="ODD174" s="41"/>
      <c r="ODE174" s="41"/>
      <c r="ODF174" s="42"/>
      <c r="ODG174" s="41"/>
      <c r="ODH174" s="41"/>
      <c r="ODI174" s="41"/>
      <c r="ODJ174" s="42"/>
      <c r="ODK174" s="41"/>
      <c r="ODL174" s="41"/>
      <c r="ODM174" s="41"/>
      <c r="ODN174" s="42"/>
      <c r="ODO174" s="41"/>
      <c r="ODP174" s="41"/>
      <c r="ODQ174" s="41"/>
      <c r="ODR174" s="42"/>
      <c r="ODS174" s="41"/>
      <c r="ODT174" s="41"/>
      <c r="ODU174" s="41"/>
      <c r="ODV174" s="42"/>
      <c r="ODW174" s="41"/>
      <c r="ODX174" s="41"/>
      <c r="ODY174" s="41"/>
      <c r="ODZ174" s="42"/>
      <c r="OEA174" s="41"/>
      <c r="OEB174" s="41"/>
      <c r="OEC174" s="41"/>
      <c r="OED174" s="42"/>
      <c r="OEE174" s="41"/>
      <c r="OEF174" s="41"/>
      <c r="OEG174" s="41"/>
      <c r="OEH174" s="42"/>
      <c r="OEI174" s="41"/>
      <c r="OEJ174" s="41"/>
      <c r="OEK174" s="41"/>
      <c r="OEL174" s="42"/>
      <c r="OEM174" s="41"/>
      <c r="OEN174" s="41"/>
      <c r="OEO174" s="41"/>
      <c r="OEP174" s="42"/>
      <c r="OEQ174" s="41"/>
      <c r="OER174" s="41"/>
      <c r="OES174" s="41"/>
      <c r="OET174" s="42"/>
      <c r="OEU174" s="41"/>
      <c r="OEV174" s="41"/>
      <c r="OEW174" s="41"/>
      <c r="OEX174" s="42"/>
      <c r="OEY174" s="41"/>
      <c r="OEZ174" s="41"/>
      <c r="OFA174" s="41"/>
      <c r="OFB174" s="42"/>
      <c r="OFC174" s="41"/>
      <c r="OFD174" s="41"/>
      <c r="OFE174" s="41"/>
      <c r="OFF174" s="42"/>
      <c r="OFG174" s="41"/>
      <c r="OFH174" s="41"/>
      <c r="OFI174" s="41"/>
      <c r="OFJ174" s="42"/>
      <c r="OFK174" s="41"/>
      <c r="OFL174" s="41"/>
      <c r="OFM174" s="41"/>
      <c r="OFN174" s="42"/>
      <c r="OFO174" s="41"/>
      <c r="OFP174" s="41"/>
      <c r="OFQ174" s="41"/>
      <c r="OFR174" s="42"/>
      <c r="OFS174" s="41"/>
      <c r="OFT174" s="41"/>
      <c r="OFU174" s="41"/>
      <c r="OFV174" s="42"/>
      <c r="OFW174" s="41"/>
      <c r="OFX174" s="41"/>
      <c r="OFY174" s="41"/>
      <c r="OFZ174" s="42"/>
      <c r="OGA174" s="41"/>
      <c r="OGB174" s="41"/>
      <c r="OGC174" s="41"/>
      <c r="OGD174" s="42"/>
      <c r="OGE174" s="41"/>
      <c r="OGF174" s="41"/>
      <c r="OGG174" s="41"/>
      <c r="OGH174" s="42"/>
      <c r="OGI174" s="41"/>
      <c r="OGJ174" s="41"/>
      <c r="OGK174" s="41"/>
      <c r="OGL174" s="42"/>
      <c r="OGM174" s="41"/>
      <c r="OGN174" s="41"/>
      <c r="OGO174" s="41"/>
      <c r="OGP174" s="42"/>
      <c r="OGQ174" s="41"/>
      <c r="OGR174" s="41"/>
      <c r="OGS174" s="41"/>
      <c r="OGT174" s="42"/>
      <c r="OGU174" s="41"/>
      <c r="OGV174" s="41"/>
      <c r="OGW174" s="41"/>
      <c r="OGX174" s="42"/>
      <c r="OGY174" s="41"/>
      <c r="OGZ174" s="41"/>
      <c r="OHA174" s="41"/>
      <c r="OHB174" s="42"/>
      <c r="OHC174" s="41"/>
      <c r="OHD174" s="41"/>
      <c r="OHE174" s="41"/>
      <c r="OHF174" s="42"/>
      <c r="OHG174" s="41"/>
      <c r="OHH174" s="41"/>
      <c r="OHI174" s="41"/>
      <c r="OHJ174" s="42"/>
      <c r="OHK174" s="41"/>
      <c r="OHL174" s="41"/>
      <c r="OHM174" s="41"/>
      <c r="OHN174" s="42"/>
      <c r="OHO174" s="41"/>
      <c r="OHP174" s="41"/>
      <c r="OHQ174" s="41"/>
      <c r="OHR174" s="42"/>
      <c r="OHS174" s="41"/>
      <c r="OHT174" s="41"/>
      <c r="OHU174" s="41"/>
      <c r="OHV174" s="42"/>
      <c r="OHW174" s="41"/>
      <c r="OHX174" s="41"/>
      <c r="OHY174" s="41"/>
      <c r="OHZ174" s="42"/>
      <c r="OIA174" s="41"/>
      <c r="OIB174" s="41"/>
      <c r="OIC174" s="41"/>
      <c r="OID174" s="43"/>
      <c r="OIE174" s="44"/>
      <c r="OIF174" s="45"/>
      <c r="OIG174" s="45"/>
      <c r="OIH174" s="42"/>
      <c r="OII174" s="41"/>
      <c r="OIJ174" s="41"/>
      <c r="OIK174" s="41"/>
      <c r="OIL174" s="42"/>
      <c r="OIM174" s="41"/>
      <c r="OIN174" s="41"/>
      <c r="OIO174" s="41"/>
      <c r="OIP174" s="42"/>
      <c r="OIQ174" s="41"/>
      <c r="OIR174" s="41"/>
      <c r="OIS174" s="41"/>
      <c r="OIT174" s="42"/>
      <c r="OIU174" s="41"/>
      <c r="OIV174" s="41"/>
      <c r="OIW174" s="41"/>
      <c r="OIX174" s="42"/>
      <c r="OIY174" s="41"/>
      <c r="OIZ174" s="41"/>
      <c r="OJA174" s="41"/>
      <c r="OJB174" s="42"/>
      <c r="OJC174" s="41"/>
      <c r="OJD174" s="41"/>
      <c r="OJE174" s="41"/>
      <c r="OJF174" s="42"/>
      <c r="OJG174" s="41"/>
      <c r="OJH174" s="41"/>
      <c r="OJI174" s="41"/>
      <c r="OJJ174" s="42"/>
      <c r="OJK174" s="41"/>
      <c r="OJL174" s="41"/>
      <c r="OJM174" s="41"/>
      <c r="OJN174" s="42"/>
      <c r="OJO174" s="41"/>
      <c r="OJP174" s="41"/>
      <c r="OJQ174" s="41"/>
      <c r="OJR174" s="42"/>
      <c r="OJS174" s="41"/>
      <c r="OJT174" s="41"/>
      <c r="OJU174" s="41"/>
      <c r="OJV174" s="42"/>
      <c r="OJW174" s="41"/>
      <c r="OJX174" s="41"/>
      <c r="OJY174" s="41"/>
      <c r="OJZ174" s="42"/>
      <c r="OKA174" s="41"/>
      <c r="OKB174" s="41"/>
      <c r="OKC174" s="41"/>
      <c r="OKD174" s="42"/>
      <c r="OKE174" s="41"/>
      <c r="OKF174" s="41"/>
      <c r="OKG174" s="41"/>
      <c r="OKH174" s="42"/>
      <c r="OKI174" s="41"/>
      <c r="OKJ174" s="41"/>
      <c r="OKK174" s="41"/>
      <c r="OKL174" s="42"/>
      <c r="OKM174" s="41"/>
      <c r="OKN174" s="41"/>
      <c r="OKO174" s="41"/>
      <c r="OKP174" s="42"/>
      <c r="OKQ174" s="41"/>
      <c r="OKR174" s="41"/>
      <c r="OKS174" s="41"/>
      <c r="OKT174" s="42"/>
      <c r="OKU174" s="41"/>
      <c r="OKV174" s="41"/>
      <c r="OKW174" s="41"/>
      <c r="OKX174" s="42"/>
      <c r="OKY174" s="41"/>
      <c r="OKZ174" s="41"/>
      <c r="OLA174" s="41"/>
      <c r="OLB174" s="42"/>
      <c r="OLC174" s="41"/>
      <c r="OLD174" s="41"/>
      <c r="OLE174" s="41"/>
      <c r="OLF174" s="42"/>
      <c r="OLG174" s="41"/>
      <c r="OLH174" s="41"/>
      <c r="OLI174" s="41"/>
      <c r="OLJ174" s="42"/>
      <c r="OLK174" s="41"/>
      <c r="OLL174" s="41"/>
      <c r="OLM174" s="41"/>
      <c r="OLN174" s="42"/>
      <c r="OLO174" s="41"/>
      <c r="OLP174" s="41"/>
      <c r="OLQ174" s="41"/>
      <c r="OLR174" s="42"/>
      <c r="OLS174" s="41"/>
      <c r="OLT174" s="41"/>
      <c r="OLU174" s="41"/>
      <c r="OLV174" s="42"/>
      <c r="OLW174" s="41"/>
      <c r="OLX174" s="41"/>
      <c r="OLY174" s="41"/>
      <c r="OLZ174" s="42"/>
      <c r="OMA174" s="41"/>
      <c r="OMB174" s="41"/>
      <c r="OMC174" s="41"/>
      <c r="OMD174" s="42"/>
      <c r="OME174" s="41"/>
      <c r="OMF174" s="41"/>
      <c r="OMG174" s="41"/>
      <c r="OMH174" s="42"/>
      <c r="OMI174" s="41"/>
      <c r="OMJ174" s="41"/>
      <c r="OMK174" s="41"/>
      <c r="OML174" s="42"/>
      <c r="OMM174" s="41"/>
      <c r="OMN174" s="41"/>
      <c r="OMO174" s="41"/>
      <c r="OMP174" s="42"/>
      <c r="OMQ174" s="41"/>
      <c r="OMR174" s="41"/>
      <c r="OMS174" s="41"/>
      <c r="OMT174" s="42"/>
      <c r="OMU174" s="41"/>
      <c r="OMV174" s="41"/>
      <c r="OMW174" s="41"/>
      <c r="OMX174" s="42"/>
      <c r="OMY174" s="41"/>
      <c r="OMZ174" s="41"/>
      <c r="ONA174" s="41"/>
      <c r="ONB174" s="42"/>
      <c r="ONC174" s="41"/>
      <c r="OND174" s="41"/>
      <c r="ONE174" s="41"/>
      <c r="ONF174" s="42"/>
      <c r="ONG174" s="41"/>
      <c r="ONH174" s="41"/>
      <c r="ONI174" s="41"/>
      <c r="ONJ174" s="42"/>
      <c r="ONK174" s="41"/>
      <c r="ONL174" s="41"/>
      <c r="ONM174" s="41"/>
      <c r="ONN174" s="42"/>
      <c r="ONO174" s="41"/>
      <c r="ONP174" s="41"/>
      <c r="ONQ174" s="41"/>
      <c r="ONR174" s="42"/>
      <c r="ONS174" s="41"/>
      <c r="ONT174" s="41"/>
      <c r="ONU174" s="41"/>
      <c r="ONV174" s="42"/>
      <c r="ONW174" s="41"/>
      <c r="ONX174" s="41"/>
      <c r="ONY174" s="41"/>
      <c r="ONZ174" s="42"/>
      <c r="OOA174" s="41"/>
      <c r="OOB174" s="41"/>
      <c r="OOC174" s="41"/>
      <c r="OOD174" s="42"/>
      <c r="OOE174" s="41"/>
      <c r="OOF174" s="41"/>
      <c r="OOG174" s="41"/>
      <c r="OOH174" s="43"/>
      <c r="OOI174" s="44"/>
      <c r="OOJ174" s="45"/>
      <c r="OOK174" s="45"/>
      <c r="OOL174" s="42"/>
      <c r="OOM174" s="41"/>
      <c r="OON174" s="41"/>
      <c r="OOO174" s="41"/>
      <c r="OOP174" s="42"/>
      <c r="OOQ174" s="41"/>
      <c r="OOR174" s="41"/>
      <c r="OOS174" s="41"/>
      <c r="OOT174" s="42"/>
      <c r="OOU174" s="41"/>
      <c r="OOV174" s="41"/>
      <c r="OOW174" s="41"/>
      <c r="OOX174" s="42"/>
      <c r="OOY174" s="41"/>
      <c r="OOZ174" s="41"/>
      <c r="OPA174" s="41"/>
      <c r="OPB174" s="42"/>
      <c r="OPC174" s="41"/>
      <c r="OPD174" s="41"/>
      <c r="OPE174" s="41"/>
      <c r="OPF174" s="42"/>
      <c r="OPG174" s="41"/>
      <c r="OPH174" s="41"/>
      <c r="OPI174" s="41"/>
      <c r="OPJ174" s="42"/>
      <c r="OPK174" s="41"/>
      <c r="OPL174" s="41"/>
      <c r="OPM174" s="41"/>
      <c r="OPN174" s="42"/>
      <c r="OPO174" s="41"/>
      <c r="OPP174" s="41"/>
      <c r="OPQ174" s="41"/>
      <c r="OPR174" s="42"/>
      <c r="OPS174" s="41"/>
      <c r="OPT174" s="41"/>
      <c r="OPU174" s="41"/>
      <c r="OPV174" s="42"/>
      <c r="OPW174" s="41"/>
      <c r="OPX174" s="41"/>
      <c r="OPY174" s="41"/>
      <c r="OPZ174" s="42"/>
      <c r="OQA174" s="41"/>
      <c r="OQB174" s="41"/>
      <c r="OQC174" s="41"/>
      <c r="OQD174" s="42"/>
      <c r="OQE174" s="41"/>
      <c r="OQF174" s="41"/>
      <c r="OQG174" s="41"/>
      <c r="OQH174" s="42"/>
      <c r="OQI174" s="41"/>
      <c r="OQJ174" s="41"/>
      <c r="OQK174" s="41"/>
      <c r="OQL174" s="42"/>
      <c r="OQM174" s="41"/>
      <c r="OQN174" s="41"/>
      <c r="OQO174" s="41"/>
      <c r="OQP174" s="42"/>
      <c r="OQQ174" s="41"/>
      <c r="OQR174" s="41"/>
      <c r="OQS174" s="41"/>
      <c r="OQT174" s="42"/>
      <c r="OQU174" s="41"/>
      <c r="OQV174" s="41"/>
      <c r="OQW174" s="41"/>
      <c r="OQX174" s="42"/>
      <c r="OQY174" s="41"/>
      <c r="OQZ174" s="41"/>
      <c r="ORA174" s="41"/>
      <c r="ORB174" s="42"/>
      <c r="ORC174" s="41"/>
      <c r="ORD174" s="41"/>
      <c r="ORE174" s="41"/>
      <c r="ORF174" s="42"/>
      <c r="ORG174" s="41"/>
      <c r="ORH174" s="41"/>
      <c r="ORI174" s="41"/>
      <c r="ORJ174" s="42"/>
      <c r="ORK174" s="41"/>
      <c r="ORL174" s="41"/>
      <c r="ORM174" s="41"/>
      <c r="ORN174" s="42"/>
      <c r="ORO174" s="41"/>
      <c r="ORP174" s="41"/>
      <c r="ORQ174" s="41"/>
      <c r="ORR174" s="42"/>
      <c r="ORS174" s="41"/>
      <c r="ORT174" s="41"/>
      <c r="ORU174" s="41"/>
      <c r="ORV174" s="42"/>
      <c r="ORW174" s="41"/>
      <c r="ORX174" s="41"/>
      <c r="ORY174" s="41"/>
      <c r="ORZ174" s="42"/>
      <c r="OSA174" s="41"/>
      <c r="OSB174" s="41"/>
      <c r="OSC174" s="41"/>
      <c r="OSD174" s="42"/>
      <c r="OSE174" s="41"/>
      <c r="OSF174" s="41"/>
      <c r="OSG174" s="41"/>
      <c r="OSH174" s="42"/>
      <c r="OSI174" s="41"/>
      <c r="OSJ174" s="41"/>
      <c r="OSK174" s="41"/>
      <c r="OSL174" s="42"/>
      <c r="OSM174" s="41"/>
      <c r="OSN174" s="41"/>
      <c r="OSO174" s="41"/>
      <c r="OSP174" s="42"/>
      <c r="OSQ174" s="41"/>
      <c r="OSR174" s="41"/>
      <c r="OSS174" s="41"/>
      <c r="OST174" s="42"/>
      <c r="OSU174" s="41"/>
      <c r="OSV174" s="41"/>
      <c r="OSW174" s="41"/>
      <c r="OSX174" s="42"/>
      <c r="OSY174" s="41"/>
      <c r="OSZ174" s="41"/>
      <c r="OTA174" s="41"/>
      <c r="OTB174" s="42"/>
      <c r="OTC174" s="41"/>
      <c r="OTD174" s="41"/>
      <c r="OTE174" s="41"/>
      <c r="OTF174" s="42"/>
      <c r="OTG174" s="41"/>
      <c r="OTH174" s="41"/>
      <c r="OTI174" s="41"/>
      <c r="OTJ174" s="42"/>
      <c r="OTK174" s="41"/>
      <c r="OTL174" s="41"/>
      <c r="OTM174" s="41"/>
      <c r="OTN174" s="42"/>
      <c r="OTO174" s="41"/>
      <c r="OTP174" s="41"/>
      <c r="OTQ174" s="41"/>
      <c r="OTR174" s="42"/>
      <c r="OTS174" s="41"/>
      <c r="OTT174" s="41"/>
      <c r="OTU174" s="41"/>
      <c r="OTV174" s="42"/>
      <c r="OTW174" s="41"/>
      <c r="OTX174" s="41"/>
      <c r="OTY174" s="41"/>
      <c r="OTZ174" s="42"/>
      <c r="OUA174" s="41"/>
      <c r="OUB174" s="41"/>
      <c r="OUC174" s="41"/>
      <c r="OUD174" s="42"/>
      <c r="OUE174" s="41"/>
      <c r="OUF174" s="41"/>
      <c r="OUG174" s="41"/>
      <c r="OUH174" s="42"/>
      <c r="OUI174" s="41"/>
      <c r="OUJ174" s="41"/>
      <c r="OUK174" s="41"/>
      <c r="OUL174" s="43"/>
      <c r="OUM174" s="44"/>
      <c r="OUN174" s="45"/>
      <c r="OUO174" s="45"/>
      <c r="OUP174" s="42"/>
      <c r="OUQ174" s="41"/>
      <c r="OUR174" s="41"/>
      <c r="OUS174" s="41"/>
      <c r="OUT174" s="42"/>
      <c r="OUU174" s="41"/>
      <c r="OUV174" s="41"/>
      <c r="OUW174" s="41"/>
      <c r="OUX174" s="42"/>
      <c r="OUY174" s="41"/>
      <c r="OUZ174" s="41"/>
      <c r="OVA174" s="41"/>
      <c r="OVB174" s="42"/>
      <c r="OVC174" s="41"/>
      <c r="OVD174" s="41"/>
      <c r="OVE174" s="41"/>
      <c r="OVF174" s="42"/>
      <c r="OVG174" s="41"/>
      <c r="OVH174" s="41"/>
      <c r="OVI174" s="41"/>
      <c r="OVJ174" s="42"/>
      <c r="OVK174" s="41"/>
      <c r="OVL174" s="41"/>
      <c r="OVM174" s="41"/>
      <c r="OVN174" s="42"/>
      <c r="OVO174" s="41"/>
      <c r="OVP174" s="41"/>
      <c r="OVQ174" s="41"/>
      <c r="OVR174" s="42"/>
      <c r="OVS174" s="41"/>
      <c r="OVT174" s="41"/>
      <c r="OVU174" s="41"/>
      <c r="OVV174" s="42"/>
      <c r="OVW174" s="41"/>
      <c r="OVX174" s="41"/>
      <c r="OVY174" s="41"/>
      <c r="OVZ174" s="42"/>
      <c r="OWA174" s="41"/>
      <c r="OWB174" s="41"/>
      <c r="OWC174" s="41"/>
      <c r="OWD174" s="42"/>
      <c r="OWE174" s="41"/>
      <c r="OWF174" s="41"/>
      <c r="OWG174" s="41"/>
      <c r="OWH174" s="42"/>
      <c r="OWI174" s="41"/>
      <c r="OWJ174" s="41"/>
      <c r="OWK174" s="41"/>
      <c r="OWL174" s="42"/>
      <c r="OWM174" s="41"/>
      <c r="OWN174" s="41"/>
      <c r="OWO174" s="41"/>
      <c r="OWP174" s="42"/>
      <c r="OWQ174" s="41"/>
      <c r="OWR174" s="41"/>
      <c r="OWS174" s="41"/>
      <c r="OWT174" s="42"/>
      <c r="OWU174" s="41"/>
      <c r="OWV174" s="41"/>
      <c r="OWW174" s="41"/>
      <c r="OWX174" s="42"/>
      <c r="OWY174" s="41"/>
      <c r="OWZ174" s="41"/>
      <c r="OXA174" s="41"/>
      <c r="OXB174" s="42"/>
      <c r="OXC174" s="41"/>
      <c r="OXD174" s="41"/>
      <c r="OXE174" s="41"/>
      <c r="OXF174" s="42"/>
      <c r="OXG174" s="41"/>
      <c r="OXH174" s="41"/>
      <c r="OXI174" s="41"/>
      <c r="OXJ174" s="42"/>
      <c r="OXK174" s="41"/>
      <c r="OXL174" s="41"/>
      <c r="OXM174" s="41"/>
      <c r="OXN174" s="42"/>
      <c r="OXO174" s="41"/>
      <c r="OXP174" s="41"/>
      <c r="OXQ174" s="41"/>
      <c r="OXR174" s="42"/>
      <c r="OXS174" s="41"/>
      <c r="OXT174" s="41"/>
      <c r="OXU174" s="41"/>
      <c r="OXV174" s="42"/>
      <c r="OXW174" s="41"/>
      <c r="OXX174" s="41"/>
      <c r="OXY174" s="41"/>
      <c r="OXZ174" s="42"/>
      <c r="OYA174" s="41"/>
      <c r="OYB174" s="41"/>
      <c r="OYC174" s="41"/>
      <c r="OYD174" s="42"/>
      <c r="OYE174" s="41"/>
      <c r="OYF174" s="41"/>
      <c r="OYG174" s="41"/>
      <c r="OYH174" s="42"/>
      <c r="OYI174" s="41"/>
      <c r="OYJ174" s="41"/>
      <c r="OYK174" s="41"/>
      <c r="OYL174" s="42"/>
      <c r="OYM174" s="41"/>
      <c r="OYN174" s="41"/>
      <c r="OYO174" s="41"/>
      <c r="OYP174" s="42"/>
      <c r="OYQ174" s="41"/>
      <c r="OYR174" s="41"/>
      <c r="OYS174" s="41"/>
      <c r="OYT174" s="42"/>
      <c r="OYU174" s="41"/>
      <c r="OYV174" s="41"/>
      <c r="OYW174" s="41"/>
      <c r="OYX174" s="42"/>
      <c r="OYY174" s="41"/>
      <c r="OYZ174" s="41"/>
      <c r="OZA174" s="41"/>
      <c r="OZB174" s="42"/>
      <c r="OZC174" s="41"/>
      <c r="OZD174" s="41"/>
      <c r="OZE174" s="41"/>
      <c r="OZF174" s="42"/>
      <c r="OZG174" s="41"/>
      <c r="OZH174" s="41"/>
      <c r="OZI174" s="41"/>
      <c r="OZJ174" s="42"/>
      <c r="OZK174" s="41"/>
      <c r="OZL174" s="41"/>
      <c r="OZM174" s="41"/>
      <c r="OZN174" s="42"/>
      <c r="OZO174" s="41"/>
      <c r="OZP174" s="41"/>
      <c r="OZQ174" s="41"/>
      <c r="OZR174" s="42"/>
      <c r="OZS174" s="41"/>
      <c r="OZT174" s="41"/>
      <c r="OZU174" s="41"/>
      <c r="OZV174" s="42"/>
      <c r="OZW174" s="41"/>
      <c r="OZX174" s="41"/>
      <c r="OZY174" s="41"/>
      <c r="OZZ174" s="42"/>
      <c r="PAA174" s="41"/>
      <c r="PAB174" s="41"/>
      <c r="PAC174" s="41"/>
      <c r="PAD174" s="42"/>
      <c r="PAE174" s="41"/>
      <c r="PAF174" s="41"/>
      <c r="PAG174" s="41"/>
      <c r="PAH174" s="42"/>
      <c r="PAI174" s="41"/>
      <c r="PAJ174" s="41"/>
      <c r="PAK174" s="41"/>
      <c r="PAL174" s="42"/>
      <c r="PAM174" s="41"/>
      <c r="PAN174" s="41"/>
      <c r="PAO174" s="41"/>
      <c r="PAP174" s="43"/>
      <c r="PAQ174" s="44"/>
      <c r="PAR174" s="45"/>
      <c r="PAS174" s="45"/>
      <c r="PAT174" s="42"/>
      <c r="PAU174" s="41"/>
      <c r="PAV174" s="41"/>
      <c r="PAW174" s="41"/>
      <c r="PAX174" s="42"/>
      <c r="PAY174" s="41"/>
      <c r="PAZ174" s="41"/>
      <c r="PBA174" s="41"/>
      <c r="PBB174" s="42"/>
      <c r="PBC174" s="41"/>
      <c r="PBD174" s="41"/>
      <c r="PBE174" s="41"/>
      <c r="PBF174" s="42"/>
      <c r="PBG174" s="41"/>
      <c r="PBH174" s="41"/>
      <c r="PBI174" s="41"/>
      <c r="PBJ174" s="42"/>
      <c r="PBK174" s="41"/>
      <c r="PBL174" s="41"/>
      <c r="PBM174" s="41"/>
      <c r="PBN174" s="42"/>
      <c r="PBO174" s="41"/>
      <c r="PBP174" s="41"/>
      <c r="PBQ174" s="41"/>
      <c r="PBR174" s="42"/>
      <c r="PBS174" s="41"/>
      <c r="PBT174" s="41"/>
      <c r="PBU174" s="41"/>
      <c r="PBV174" s="42"/>
      <c r="PBW174" s="41"/>
      <c r="PBX174" s="41"/>
      <c r="PBY174" s="41"/>
      <c r="PBZ174" s="42"/>
      <c r="PCA174" s="41"/>
      <c r="PCB174" s="41"/>
      <c r="PCC174" s="41"/>
      <c r="PCD174" s="42"/>
      <c r="PCE174" s="41"/>
      <c r="PCF174" s="41"/>
      <c r="PCG174" s="41"/>
      <c r="PCH174" s="42"/>
      <c r="PCI174" s="41"/>
      <c r="PCJ174" s="41"/>
      <c r="PCK174" s="41"/>
      <c r="PCL174" s="42"/>
      <c r="PCM174" s="41"/>
      <c r="PCN174" s="41"/>
      <c r="PCO174" s="41"/>
      <c r="PCP174" s="42"/>
      <c r="PCQ174" s="41"/>
      <c r="PCR174" s="41"/>
      <c r="PCS174" s="41"/>
      <c r="PCT174" s="42"/>
      <c r="PCU174" s="41"/>
      <c r="PCV174" s="41"/>
      <c r="PCW174" s="41"/>
      <c r="PCX174" s="42"/>
      <c r="PCY174" s="41"/>
      <c r="PCZ174" s="41"/>
      <c r="PDA174" s="41"/>
      <c r="PDB174" s="42"/>
      <c r="PDC174" s="41"/>
      <c r="PDD174" s="41"/>
      <c r="PDE174" s="41"/>
      <c r="PDF174" s="42"/>
      <c r="PDG174" s="41"/>
      <c r="PDH174" s="41"/>
      <c r="PDI174" s="41"/>
      <c r="PDJ174" s="42"/>
      <c r="PDK174" s="41"/>
      <c r="PDL174" s="41"/>
      <c r="PDM174" s="41"/>
      <c r="PDN174" s="42"/>
      <c r="PDO174" s="41"/>
      <c r="PDP174" s="41"/>
      <c r="PDQ174" s="41"/>
      <c r="PDR174" s="42"/>
      <c r="PDS174" s="41"/>
      <c r="PDT174" s="41"/>
      <c r="PDU174" s="41"/>
      <c r="PDV174" s="42"/>
      <c r="PDW174" s="41"/>
      <c r="PDX174" s="41"/>
      <c r="PDY174" s="41"/>
      <c r="PDZ174" s="42"/>
      <c r="PEA174" s="41"/>
      <c r="PEB174" s="41"/>
      <c r="PEC174" s="41"/>
      <c r="PED174" s="42"/>
      <c r="PEE174" s="41"/>
      <c r="PEF174" s="41"/>
      <c r="PEG174" s="41"/>
      <c r="PEH174" s="42"/>
      <c r="PEI174" s="41"/>
      <c r="PEJ174" s="41"/>
      <c r="PEK174" s="41"/>
      <c r="PEL174" s="42"/>
      <c r="PEM174" s="41"/>
      <c r="PEN174" s="41"/>
      <c r="PEO174" s="41"/>
      <c r="PEP174" s="42"/>
      <c r="PEQ174" s="41"/>
      <c r="PER174" s="41"/>
      <c r="PES174" s="41"/>
      <c r="PET174" s="42"/>
      <c r="PEU174" s="41"/>
      <c r="PEV174" s="41"/>
      <c r="PEW174" s="41"/>
      <c r="PEX174" s="42"/>
      <c r="PEY174" s="41"/>
      <c r="PEZ174" s="41"/>
      <c r="PFA174" s="41"/>
      <c r="PFB174" s="42"/>
      <c r="PFC174" s="41"/>
      <c r="PFD174" s="41"/>
      <c r="PFE174" s="41"/>
      <c r="PFF174" s="42"/>
      <c r="PFG174" s="41"/>
      <c r="PFH174" s="41"/>
      <c r="PFI174" s="41"/>
      <c r="PFJ174" s="42"/>
      <c r="PFK174" s="41"/>
      <c r="PFL174" s="41"/>
      <c r="PFM174" s="41"/>
      <c r="PFN174" s="42"/>
      <c r="PFO174" s="41"/>
      <c r="PFP174" s="41"/>
      <c r="PFQ174" s="41"/>
      <c r="PFR174" s="42"/>
      <c r="PFS174" s="41"/>
      <c r="PFT174" s="41"/>
      <c r="PFU174" s="41"/>
      <c r="PFV174" s="42"/>
      <c r="PFW174" s="41"/>
      <c r="PFX174" s="41"/>
      <c r="PFY174" s="41"/>
      <c r="PFZ174" s="42"/>
      <c r="PGA174" s="41"/>
      <c r="PGB174" s="41"/>
      <c r="PGC174" s="41"/>
      <c r="PGD174" s="42"/>
      <c r="PGE174" s="41"/>
      <c r="PGF174" s="41"/>
      <c r="PGG174" s="41"/>
      <c r="PGH174" s="42"/>
      <c r="PGI174" s="41"/>
      <c r="PGJ174" s="41"/>
      <c r="PGK174" s="41"/>
      <c r="PGL174" s="42"/>
      <c r="PGM174" s="41"/>
      <c r="PGN174" s="41"/>
      <c r="PGO174" s="41"/>
      <c r="PGP174" s="42"/>
      <c r="PGQ174" s="41"/>
      <c r="PGR174" s="41"/>
      <c r="PGS174" s="41"/>
      <c r="PGT174" s="43"/>
      <c r="PGU174" s="44"/>
      <c r="PGV174" s="45"/>
      <c r="PGW174" s="45"/>
      <c r="PGX174" s="42"/>
      <c r="PGY174" s="41"/>
      <c r="PGZ174" s="41"/>
      <c r="PHA174" s="41"/>
      <c r="PHB174" s="42"/>
      <c r="PHC174" s="41"/>
      <c r="PHD174" s="41"/>
      <c r="PHE174" s="41"/>
      <c r="PHF174" s="42"/>
      <c r="PHG174" s="41"/>
      <c r="PHH174" s="41"/>
      <c r="PHI174" s="41"/>
      <c r="PHJ174" s="42"/>
      <c r="PHK174" s="41"/>
      <c r="PHL174" s="41"/>
      <c r="PHM174" s="41"/>
      <c r="PHN174" s="42"/>
      <c r="PHO174" s="41"/>
      <c r="PHP174" s="41"/>
      <c r="PHQ174" s="41"/>
      <c r="PHR174" s="42"/>
      <c r="PHS174" s="41"/>
      <c r="PHT174" s="41"/>
      <c r="PHU174" s="41"/>
      <c r="PHV174" s="42"/>
      <c r="PHW174" s="41"/>
      <c r="PHX174" s="41"/>
      <c r="PHY174" s="41"/>
      <c r="PHZ174" s="42"/>
      <c r="PIA174" s="41"/>
      <c r="PIB174" s="41"/>
      <c r="PIC174" s="41"/>
      <c r="PID174" s="42"/>
      <c r="PIE174" s="41"/>
      <c r="PIF174" s="41"/>
      <c r="PIG174" s="41"/>
      <c r="PIH174" s="42"/>
      <c r="PII174" s="41"/>
      <c r="PIJ174" s="41"/>
      <c r="PIK174" s="41"/>
      <c r="PIL174" s="42"/>
      <c r="PIM174" s="41"/>
      <c r="PIN174" s="41"/>
      <c r="PIO174" s="41"/>
      <c r="PIP174" s="42"/>
      <c r="PIQ174" s="41"/>
      <c r="PIR174" s="41"/>
      <c r="PIS174" s="41"/>
      <c r="PIT174" s="42"/>
      <c r="PIU174" s="41"/>
      <c r="PIV174" s="41"/>
      <c r="PIW174" s="41"/>
      <c r="PIX174" s="42"/>
      <c r="PIY174" s="41"/>
      <c r="PIZ174" s="41"/>
      <c r="PJA174" s="41"/>
      <c r="PJB174" s="42"/>
      <c r="PJC174" s="41"/>
      <c r="PJD174" s="41"/>
      <c r="PJE174" s="41"/>
      <c r="PJF174" s="42"/>
      <c r="PJG174" s="41"/>
      <c r="PJH174" s="41"/>
      <c r="PJI174" s="41"/>
      <c r="PJJ174" s="42"/>
      <c r="PJK174" s="41"/>
      <c r="PJL174" s="41"/>
      <c r="PJM174" s="41"/>
      <c r="PJN174" s="42"/>
      <c r="PJO174" s="41"/>
      <c r="PJP174" s="41"/>
      <c r="PJQ174" s="41"/>
      <c r="PJR174" s="42"/>
      <c r="PJS174" s="41"/>
      <c r="PJT174" s="41"/>
      <c r="PJU174" s="41"/>
      <c r="PJV174" s="42"/>
      <c r="PJW174" s="41"/>
      <c r="PJX174" s="41"/>
      <c r="PJY174" s="41"/>
      <c r="PJZ174" s="42"/>
      <c r="PKA174" s="41"/>
      <c r="PKB174" s="41"/>
      <c r="PKC174" s="41"/>
      <c r="PKD174" s="42"/>
      <c r="PKE174" s="41"/>
      <c r="PKF174" s="41"/>
      <c r="PKG174" s="41"/>
      <c r="PKH174" s="42"/>
      <c r="PKI174" s="41"/>
      <c r="PKJ174" s="41"/>
      <c r="PKK174" s="41"/>
      <c r="PKL174" s="42"/>
      <c r="PKM174" s="41"/>
      <c r="PKN174" s="41"/>
      <c r="PKO174" s="41"/>
      <c r="PKP174" s="42"/>
      <c r="PKQ174" s="41"/>
      <c r="PKR174" s="41"/>
      <c r="PKS174" s="41"/>
      <c r="PKT174" s="42"/>
      <c r="PKU174" s="41"/>
      <c r="PKV174" s="41"/>
      <c r="PKW174" s="41"/>
      <c r="PKX174" s="42"/>
      <c r="PKY174" s="41"/>
      <c r="PKZ174" s="41"/>
      <c r="PLA174" s="41"/>
      <c r="PLB174" s="42"/>
      <c r="PLC174" s="41"/>
      <c r="PLD174" s="41"/>
      <c r="PLE174" s="41"/>
      <c r="PLF174" s="42"/>
      <c r="PLG174" s="41"/>
      <c r="PLH174" s="41"/>
      <c r="PLI174" s="41"/>
      <c r="PLJ174" s="42"/>
      <c r="PLK174" s="41"/>
      <c r="PLL174" s="41"/>
      <c r="PLM174" s="41"/>
      <c r="PLN174" s="42"/>
      <c r="PLO174" s="41"/>
      <c r="PLP174" s="41"/>
      <c r="PLQ174" s="41"/>
      <c r="PLR174" s="42"/>
      <c r="PLS174" s="41"/>
      <c r="PLT174" s="41"/>
      <c r="PLU174" s="41"/>
      <c r="PLV174" s="42"/>
      <c r="PLW174" s="41"/>
      <c r="PLX174" s="41"/>
      <c r="PLY174" s="41"/>
      <c r="PLZ174" s="42"/>
      <c r="PMA174" s="41"/>
      <c r="PMB174" s="41"/>
      <c r="PMC174" s="41"/>
      <c r="PMD174" s="42"/>
      <c r="PME174" s="41"/>
      <c r="PMF174" s="41"/>
      <c r="PMG174" s="41"/>
      <c r="PMH174" s="42"/>
      <c r="PMI174" s="41"/>
      <c r="PMJ174" s="41"/>
      <c r="PMK174" s="41"/>
      <c r="PML174" s="42"/>
      <c r="PMM174" s="41"/>
      <c r="PMN174" s="41"/>
      <c r="PMO174" s="41"/>
      <c r="PMP174" s="42"/>
      <c r="PMQ174" s="41"/>
      <c r="PMR174" s="41"/>
      <c r="PMS174" s="41"/>
      <c r="PMT174" s="42"/>
      <c r="PMU174" s="41"/>
      <c r="PMV174" s="41"/>
      <c r="PMW174" s="41"/>
      <c r="PMX174" s="43"/>
      <c r="PMY174" s="44"/>
      <c r="PMZ174" s="45"/>
      <c r="PNA174" s="45"/>
      <c r="PNB174" s="42"/>
      <c r="PNC174" s="41"/>
      <c r="PND174" s="41"/>
      <c r="PNE174" s="41"/>
      <c r="PNF174" s="42"/>
      <c r="PNG174" s="41"/>
      <c r="PNH174" s="41"/>
      <c r="PNI174" s="41"/>
      <c r="PNJ174" s="42"/>
      <c r="PNK174" s="41"/>
      <c r="PNL174" s="41"/>
      <c r="PNM174" s="41"/>
      <c r="PNN174" s="42"/>
      <c r="PNO174" s="41"/>
      <c r="PNP174" s="41"/>
      <c r="PNQ174" s="41"/>
      <c r="PNR174" s="42"/>
      <c r="PNS174" s="41"/>
      <c r="PNT174" s="41"/>
      <c r="PNU174" s="41"/>
      <c r="PNV174" s="42"/>
      <c r="PNW174" s="41"/>
      <c r="PNX174" s="41"/>
      <c r="PNY174" s="41"/>
      <c r="PNZ174" s="42"/>
      <c r="POA174" s="41"/>
      <c r="POB174" s="41"/>
      <c r="POC174" s="41"/>
      <c r="POD174" s="42"/>
      <c r="POE174" s="41"/>
      <c r="POF174" s="41"/>
      <c r="POG174" s="41"/>
      <c r="POH174" s="42"/>
      <c r="POI174" s="41"/>
      <c r="POJ174" s="41"/>
      <c r="POK174" s="41"/>
      <c r="POL174" s="42"/>
      <c r="POM174" s="41"/>
      <c r="PON174" s="41"/>
      <c r="POO174" s="41"/>
      <c r="POP174" s="42"/>
      <c r="POQ174" s="41"/>
      <c r="POR174" s="41"/>
      <c r="POS174" s="41"/>
      <c r="POT174" s="42"/>
      <c r="POU174" s="41"/>
      <c r="POV174" s="41"/>
      <c r="POW174" s="41"/>
      <c r="POX174" s="42"/>
      <c r="POY174" s="41"/>
      <c r="POZ174" s="41"/>
      <c r="PPA174" s="41"/>
      <c r="PPB174" s="42"/>
      <c r="PPC174" s="41"/>
      <c r="PPD174" s="41"/>
      <c r="PPE174" s="41"/>
      <c r="PPF174" s="42"/>
      <c r="PPG174" s="41"/>
      <c r="PPH174" s="41"/>
      <c r="PPI174" s="41"/>
      <c r="PPJ174" s="42"/>
      <c r="PPK174" s="41"/>
      <c r="PPL174" s="41"/>
      <c r="PPM174" s="41"/>
      <c r="PPN174" s="42"/>
      <c r="PPO174" s="41"/>
      <c r="PPP174" s="41"/>
      <c r="PPQ174" s="41"/>
      <c r="PPR174" s="42"/>
      <c r="PPS174" s="41"/>
      <c r="PPT174" s="41"/>
      <c r="PPU174" s="41"/>
      <c r="PPV174" s="42"/>
      <c r="PPW174" s="41"/>
      <c r="PPX174" s="41"/>
      <c r="PPY174" s="41"/>
      <c r="PPZ174" s="42"/>
      <c r="PQA174" s="41"/>
      <c r="PQB174" s="41"/>
      <c r="PQC174" s="41"/>
      <c r="PQD174" s="42"/>
      <c r="PQE174" s="41"/>
      <c r="PQF174" s="41"/>
      <c r="PQG174" s="41"/>
      <c r="PQH174" s="42"/>
      <c r="PQI174" s="41"/>
      <c r="PQJ174" s="41"/>
      <c r="PQK174" s="41"/>
      <c r="PQL174" s="42"/>
      <c r="PQM174" s="41"/>
      <c r="PQN174" s="41"/>
      <c r="PQO174" s="41"/>
      <c r="PQP174" s="42"/>
      <c r="PQQ174" s="41"/>
      <c r="PQR174" s="41"/>
      <c r="PQS174" s="41"/>
      <c r="PQT174" s="42"/>
      <c r="PQU174" s="41"/>
      <c r="PQV174" s="41"/>
      <c r="PQW174" s="41"/>
      <c r="PQX174" s="42"/>
      <c r="PQY174" s="41"/>
      <c r="PQZ174" s="41"/>
      <c r="PRA174" s="41"/>
      <c r="PRB174" s="42"/>
      <c r="PRC174" s="41"/>
      <c r="PRD174" s="41"/>
      <c r="PRE174" s="41"/>
      <c r="PRF174" s="42"/>
      <c r="PRG174" s="41"/>
      <c r="PRH174" s="41"/>
      <c r="PRI174" s="41"/>
      <c r="PRJ174" s="42"/>
      <c r="PRK174" s="41"/>
      <c r="PRL174" s="41"/>
      <c r="PRM174" s="41"/>
      <c r="PRN174" s="42"/>
      <c r="PRO174" s="41"/>
      <c r="PRP174" s="41"/>
      <c r="PRQ174" s="41"/>
      <c r="PRR174" s="42"/>
      <c r="PRS174" s="41"/>
      <c r="PRT174" s="41"/>
      <c r="PRU174" s="41"/>
      <c r="PRV174" s="42"/>
      <c r="PRW174" s="41"/>
      <c r="PRX174" s="41"/>
      <c r="PRY174" s="41"/>
      <c r="PRZ174" s="42"/>
      <c r="PSA174" s="41"/>
      <c r="PSB174" s="41"/>
      <c r="PSC174" s="41"/>
      <c r="PSD174" s="42"/>
      <c r="PSE174" s="41"/>
      <c r="PSF174" s="41"/>
      <c r="PSG174" s="41"/>
      <c r="PSH174" s="42"/>
      <c r="PSI174" s="41"/>
      <c r="PSJ174" s="41"/>
      <c r="PSK174" s="41"/>
      <c r="PSL174" s="42"/>
      <c r="PSM174" s="41"/>
      <c r="PSN174" s="41"/>
      <c r="PSO174" s="41"/>
      <c r="PSP174" s="42"/>
      <c r="PSQ174" s="41"/>
      <c r="PSR174" s="41"/>
      <c r="PSS174" s="41"/>
      <c r="PST174" s="42"/>
      <c r="PSU174" s="41"/>
      <c r="PSV174" s="41"/>
      <c r="PSW174" s="41"/>
      <c r="PSX174" s="42"/>
      <c r="PSY174" s="41"/>
      <c r="PSZ174" s="41"/>
      <c r="PTA174" s="41"/>
      <c r="PTB174" s="43"/>
      <c r="PTC174" s="44"/>
      <c r="PTD174" s="45"/>
      <c r="PTE174" s="45"/>
      <c r="PTF174" s="42"/>
      <c r="PTG174" s="41"/>
      <c r="PTH174" s="41"/>
      <c r="PTI174" s="41"/>
      <c r="PTJ174" s="42"/>
      <c r="PTK174" s="41"/>
      <c r="PTL174" s="41"/>
      <c r="PTM174" s="41"/>
      <c r="PTN174" s="42"/>
      <c r="PTO174" s="41"/>
      <c r="PTP174" s="41"/>
      <c r="PTQ174" s="41"/>
      <c r="PTR174" s="42"/>
      <c r="PTS174" s="41"/>
      <c r="PTT174" s="41"/>
      <c r="PTU174" s="41"/>
      <c r="PTV174" s="42"/>
      <c r="PTW174" s="41"/>
      <c r="PTX174" s="41"/>
      <c r="PTY174" s="41"/>
      <c r="PTZ174" s="42"/>
      <c r="PUA174" s="41"/>
      <c r="PUB174" s="41"/>
      <c r="PUC174" s="41"/>
      <c r="PUD174" s="42"/>
      <c r="PUE174" s="41"/>
      <c r="PUF174" s="41"/>
      <c r="PUG174" s="41"/>
      <c r="PUH174" s="42"/>
      <c r="PUI174" s="41"/>
      <c r="PUJ174" s="41"/>
      <c r="PUK174" s="41"/>
      <c r="PUL174" s="42"/>
      <c r="PUM174" s="41"/>
      <c r="PUN174" s="41"/>
      <c r="PUO174" s="41"/>
      <c r="PUP174" s="42"/>
      <c r="PUQ174" s="41"/>
      <c r="PUR174" s="41"/>
      <c r="PUS174" s="41"/>
      <c r="PUT174" s="42"/>
      <c r="PUU174" s="41"/>
      <c r="PUV174" s="41"/>
      <c r="PUW174" s="41"/>
      <c r="PUX174" s="42"/>
      <c r="PUY174" s="41"/>
      <c r="PUZ174" s="41"/>
      <c r="PVA174" s="41"/>
      <c r="PVB174" s="42"/>
      <c r="PVC174" s="41"/>
      <c r="PVD174" s="41"/>
      <c r="PVE174" s="41"/>
      <c r="PVF174" s="42"/>
      <c r="PVG174" s="41"/>
      <c r="PVH174" s="41"/>
      <c r="PVI174" s="41"/>
      <c r="PVJ174" s="42"/>
      <c r="PVK174" s="41"/>
      <c r="PVL174" s="41"/>
      <c r="PVM174" s="41"/>
      <c r="PVN174" s="42"/>
      <c r="PVO174" s="41"/>
      <c r="PVP174" s="41"/>
      <c r="PVQ174" s="41"/>
      <c r="PVR174" s="42"/>
      <c r="PVS174" s="41"/>
      <c r="PVT174" s="41"/>
      <c r="PVU174" s="41"/>
      <c r="PVV174" s="42"/>
      <c r="PVW174" s="41"/>
      <c r="PVX174" s="41"/>
      <c r="PVY174" s="41"/>
      <c r="PVZ174" s="42"/>
      <c r="PWA174" s="41"/>
      <c r="PWB174" s="41"/>
      <c r="PWC174" s="41"/>
      <c r="PWD174" s="42"/>
      <c r="PWE174" s="41"/>
      <c r="PWF174" s="41"/>
      <c r="PWG174" s="41"/>
      <c r="PWH174" s="42"/>
      <c r="PWI174" s="41"/>
      <c r="PWJ174" s="41"/>
      <c r="PWK174" s="41"/>
      <c r="PWL174" s="42"/>
      <c r="PWM174" s="41"/>
      <c r="PWN174" s="41"/>
      <c r="PWO174" s="41"/>
      <c r="PWP174" s="42"/>
      <c r="PWQ174" s="41"/>
      <c r="PWR174" s="41"/>
      <c r="PWS174" s="41"/>
      <c r="PWT174" s="42"/>
      <c r="PWU174" s="41"/>
      <c r="PWV174" s="41"/>
      <c r="PWW174" s="41"/>
      <c r="PWX174" s="42"/>
      <c r="PWY174" s="41"/>
      <c r="PWZ174" s="41"/>
      <c r="PXA174" s="41"/>
      <c r="PXB174" s="42"/>
      <c r="PXC174" s="41"/>
      <c r="PXD174" s="41"/>
      <c r="PXE174" s="41"/>
      <c r="PXF174" s="42"/>
      <c r="PXG174" s="41"/>
      <c r="PXH174" s="41"/>
      <c r="PXI174" s="41"/>
      <c r="PXJ174" s="42"/>
      <c r="PXK174" s="41"/>
      <c r="PXL174" s="41"/>
      <c r="PXM174" s="41"/>
      <c r="PXN174" s="42"/>
      <c r="PXO174" s="41"/>
      <c r="PXP174" s="41"/>
      <c r="PXQ174" s="41"/>
      <c r="PXR174" s="42"/>
      <c r="PXS174" s="41"/>
      <c r="PXT174" s="41"/>
      <c r="PXU174" s="41"/>
      <c r="PXV174" s="42"/>
      <c r="PXW174" s="41"/>
      <c r="PXX174" s="41"/>
      <c r="PXY174" s="41"/>
      <c r="PXZ174" s="42"/>
      <c r="PYA174" s="41"/>
      <c r="PYB174" s="41"/>
      <c r="PYC174" s="41"/>
      <c r="PYD174" s="42"/>
      <c r="PYE174" s="41"/>
      <c r="PYF174" s="41"/>
      <c r="PYG174" s="41"/>
      <c r="PYH174" s="42"/>
      <c r="PYI174" s="41"/>
      <c r="PYJ174" s="41"/>
      <c r="PYK174" s="41"/>
      <c r="PYL174" s="42"/>
      <c r="PYM174" s="41"/>
      <c r="PYN174" s="41"/>
      <c r="PYO174" s="41"/>
      <c r="PYP174" s="42"/>
      <c r="PYQ174" s="41"/>
      <c r="PYR174" s="41"/>
      <c r="PYS174" s="41"/>
      <c r="PYT174" s="42"/>
      <c r="PYU174" s="41"/>
      <c r="PYV174" s="41"/>
      <c r="PYW174" s="41"/>
      <c r="PYX174" s="42"/>
      <c r="PYY174" s="41"/>
      <c r="PYZ174" s="41"/>
      <c r="PZA174" s="41"/>
      <c r="PZB174" s="42"/>
      <c r="PZC174" s="41"/>
      <c r="PZD174" s="41"/>
      <c r="PZE174" s="41"/>
      <c r="PZF174" s="43"/>
      <c r="PZG174" s="44"/>
      <c r="PZH174" s="45"/>
      <c r="PZI174" s="45"/>
      <c r="PZJ174" s="42"/>
      <c r="PZK174" s="41"/>
      <c r="PZL174" s="41"/>
      <c r="PZM174" s="41"/>
      <c r="PZN174" s="42"/>
      <c r="PZO174" s="41"/>
      <c r="PZP174" s="41"/>
      <c r="PZQ174" s="41"/>
      <c r="PZR174" s="42"/>
      <c r="PZS174" s="41"/>
      <c r="PZT174" s="41"/>
      <c r="PZU174" s="41"/>
      <c r="PZV174" s="42"/>
      <c r="PZW174" s="41"/>
      <c r="PZX174" s="41"/>
      <c r="PZY174" s="41"/>
      <c r="PZZ174" s="42"/>
      <c r="QAA174" s="41"/>
      <c r="QAB174" s="41"/>
      <c r="QAC174" s="41"/>
      <c r="QAD174" s="42"/>
      <c r="QAE174" s="41"/>
      <c r="QAF174" s="41"/>
      <c r="QAG174" s="41"/>
      <c r="QAH174" s="42"/>
      <c r="QAI174" s="41"/>
      <c r="QAJ174" s="41"/>
      <c r="QAK174" s="41"/>
      <c r="QAL174" s="42"/>
      <c r="QAM174" s="41"/>
      <c r="QAN174" s="41"/>
      <c r="QAO174" s="41"/>
      <c r="QAP174" s="42"/>
      <c r="QAQ174" s="41"/>
      <c r="QAR174" s="41"/>
      <c r="QAS174" s="41"/>
      <c r="QAT174" s="42"/>
      <c r="QAU174" s="41"/>
      <c r="QAV174" s="41"/>
      <c r="QAW174" s="41"/>
      <c r="QAX174" s="42"/>
      <c r="QAY174" s="41"/>
      <c r="QAZ174" s="41"/>
      <c r="QBA174" s="41"/>
      <c r="QBB174" s="42"/>
      <c r="QBC174" s="41"/>
      <c r="QBD174" s="41"/>
      <c r="QBE174" s="41"/>
      <c r="QBF174" s="42"/>
      <c r="QBG174" s="41"/>
      <c r="QBH174" s="41"/>
      <c r="QBI174" s="41"/>
      <c r="QBJ174" s="42"/>
      <c r="QBK174" s="41"/>
      <c r="QBL174" s="41"/>
      <c r="QBM174" s="41"/>
      <c r="QBN174" s="42"/>
      <c r="QBO174" s="41"/>
      <c r="QBP174" s="41"/>
      <c r="QBQ174" s="41"/>
      <c r="QBR174" s="42"/>
      <c r="QBS174" s="41"/>
      <c r="QBT174" s="41"/>
      <c r="QBU174" s="41"/>
      <c r="QBV174" s="42"/>
      <c r="QBW174" s="41"/>
      <c r="QBX174" s="41"/>
      <c r="QBY174" s="41"/>
      <c r="QBZ174" s="42"/>
      <c r="QCA174" s="41"/>
      <c r="QCB174" s="41"/>
      <c r="QCC174" s="41"/>
      <c r="QCD174" s="42"/>
      <c r="QCE174" s="41"/>
      <c r="QCF174" s="41"/>
      <c r="QCG174" s="41"/>
      <c r="QCH174" s="42"/>
      <c r="QCI174" s="41"/>
      <c r="QCJ174" s="41"/>
      <c r="QCK174" s="41"/>
      <c r="QCL174" s="42"/>
      <c r="QCM174" s="41"/>
      <c r="QCN174" s="41"/>
      <c r="QCO174" s="41"/>
      <c r="QCP174" s="42"/>
      <c r="QCQ174" s="41"/>
      <c r="QCR174" s="41"/>
      <c r="QCS174" s="41"/>
      <c r="QCT174" s="42"/>
      <c r="QCU174" s="41"/>
      <c r="QCV174" s="41"/>
      <c r="QCW174" s="41"/>
      <c r="QCX174" s="42"/>
      <c r="QCY174" s="41"/>
      <c r="QCZ174" s="41"/>
      <c r="QDA174" s="41"/>
      <c r="QDB174" s="42"/>
      <c r="QDC174" s="41"/>
      <c r="QDD174" s="41"/>
      <c r="QDE174" s="41"/>
      <c r="QDF174" s="42"/>
      <c r="QDG174" s="41"/>
      <c r="QDH174" s="41"/>
      <c r="QDI174" s="41"/>
      <c r="QDJ174" s="42"/>
      <c r="QDK174" s="41"/>
      <c r="QDL174" s="41"/>
      <c r="QDM174" s="41"/>
      <c r="QDN174" s="42"/>
      <c r="QDO174" s="41"/>
      <c r="QDP174" s="41"/>
      <c r="QDQ174" s="41"/>
      <c r="QDR174" s="42"/>
      <c r="QDS174" s="41"/>
      <c r="QDT174" s="41"/>
      <c r="QDU174" s="41"/>
      <c r="QDV174" s="42"/>
      <c r="QDW174" s="41"/>
      <c r="QDX174" s="41"/>
      <c r="QDY174" s="41"/>
      <c r="QDZ174" s="42"/>
      <c r="QEA174" s="41"/>
      <c r="QEB174" s="41"/>
      <c r="QEC174" s="41"/>
      <c r="QED174" s="42"/>
      <c r="QEE174" s="41"/>
      <c r="QEF174" s="41"/>
      <c r="QEG174" s="41"/>
      <c r="QEH174" s="42"/>
      <c r="QEI174" s="41"/>
      <c r="QEJ174" s="41"/>
      <c r="QEK174" s="41"/>
      <c r="QEL174" s="42"/>
      <c r="QEM174" s="41"/>
      <c r="QEN174" s="41"/>
      <c r="QEO174" s="41"/>
      <c r="QEP174" s="42"/>
      <c r="QEQ174" s="41"/>
      <c r="QER174" s="41"/>
      <c r="QES174" s="41"/>
      <c r="QET174" s="42"/>
      <c r="QEU174" s="41"/>
      <c r="QEV174" s="41"/>
      <c r="QEW174" s="41"/>
      <c r="QEX174" s="42"/>
      <c r="QEY174" s="41"/>
      <c r="QEZ174" s="41"/>
      <c r="QFA174" s="41"/>
      <c r="QFB174" s="42"/>
      <c r="QFC174" s="41"/>
      <c r="QFD174" s="41"/>
      <c r="QFE174" s="41"/>
      <c r="QFF174" s="42"/>
      <c r="QFG174" s="41"/>
      <c r="QFH174" s="41"/>
      <c r="QFI174" s="41"/>
      <c r="QFJ174" s="43"/>
      <c r="QFK174" s="44"/>
      <c r="QFL174" s="45"/>
      <c r="QFM174" s="45"/>
      <c r="QFN174" s="42"/>
      <c r="QFO174" s="41"/>
      <c r="QFP174" s="41"/>
      <c r="QFQ174" s="41"/>
      <c r="QFR174" s="42"/>
      <c r="QFS174" s="41"/>
      <c r="QFT174" s="41"/>
      <c r="QFU174" s="41"/>
      <c r="QFV174" s="42"/>
      <c r="QFW174" s="41"/>
      <c r="QFX174" s="41"/>
      <c r="QFY174" s="41"/>
      <c r="QFZ174" s="42"/>
      <c r="QGA174" s="41"/>
      <c r="QGB174" s="41"/>
      <c r="QGC174" s="41"/>
      <c r="QGD174" s="42"/>
      <c r="QGE174" s="41"/>
      <c r="QGF174" s="41"/>
      <c r="QGG174" s="41"/>
      <c r="QGH174" s="42"/>
      <c r="QGI174" s="41"/>
      <c r="QGJ174" s="41"/>
      <c r="QGK174" s="41"/>
      <c r="QGL174" s="42"/>
      <c r="QGM174" s="41"/>
      <c r="QGN174" s="41"/>
      <c r="QGO174" s="41"/>
      <c r="QGP174" s="42"/>
      <c r="QGQ174" s="41"/>
      <c r="QGR174" s="41"/>
      <c r="QGS174" s="41"/>
      <c r="QGT174" s="42"/>
      <c r="QGU174" s="41"/>
      <c r="QGV174" s="41"/>
      <c r="QGW174" s="41"/>
      <c r="QGX174" s="42"/>
      <c r="QGY174" s="41"/>
      <c r="QGZ174" s="41"/>
      <c r="QHA174" s="41"/>
      <c r="QHB174" s="42"/>
      <c r="QHC174" s="41"/>
      <c r="QHD174" s="41"/>
      <c r="QHE174" s="41"/>
      <c r="QHF174" s="42"/>
      <c r="QHG174" s="41"/>
      <c r="QHH174" s="41"/>
      <c r="QHI174" s="41"/>
      <c r="QHJ174" s="42"/>
      <c r="QHK174" s="41"/>
      <c r="QHL174" s="41"/>
      <c r="QHM174" s="41"/>
      <c r="QHN174" s="42"/>
      <c r="QHO174" s="41"/>
      <c r="QHP174" s="41"/>
      <c r="QHQ174" s="41"/>
      <c r="QHR174" s="42"/>
      <c r="QHS174" s="41"/>
      <c r="QHT174" s="41"/>
      <c r="QHU174" s="41"/>
      <c r="QHV174" s="42"/>
      <c r="QHW174" s="41"/>
      <c r="QHX174" s="41"/>
      <c r="QHY174" s="41"/>
      <c r="QHZ174" s="42"/>
      <c r="QIA174" s="41"/>
      <c r="QIB174" s="41"/>
      <c r="QIC174" s="41"/>
      <c r="QID174" s="42"/>
      <c r="QIE174" s="41"/>
      <c r="QIF174" s="41"/>
      <c r="QIG174" s="41"/>
      <c r="QIH174" s="42"/>
      <c r="QII174" s="41"/>
      <c r="QIJ174" s="41"/>
      <c r="QIK174" s="41"/>
      <c r="QIL174" s="42"/>
      <c r="QIM174" s="41"/>
      <c r="QIN174" s="41"/>
      <c r="QIO174" s="41"/>
      <c r="QIP174" s="42"/>
      <c r="QIQ174" s="41"/>
      <c r="QIR174" s="41"/>
      <c r="QIS174" s="41"/>
      <c r="QIT174" s="42"/>
      <c r="QIU174" s="41"/>
      <c r="QIV174" s="41"/>
      <c r="QIW174" s="41"/>
      <c r="QIX174" s="42"/>
      <c r="QIY174" s="41"/>
      <c r="QIZ174" s="41"/>
      <c r="QJA174" s="41"/>
      <c r="QJB174" s="42"/>
      <c r="QJC174" s="41"/>
      <c r="QJD174" s="41"/>
      <c r="QJE174" s="41"/>
      <c r="QJF174" s="42"/>
      <c r="QJG174" s="41"/>
      <c r="QJH174" s="41"/>
      <c r="QJI174" s="41"/>
      <c r="QJJ174" s="42"/>
      <c r="QJK174" s="41"/>
      <c r="QJL174" s="41"/>
      <c r="QJM174" s="41"/>
      <c r="QJN174" s="42"/>
      <c r="QJO174" s="41"/>
      <c r="QJP174" s="41"/>
      <c r="QJQ174" s="41"/>
      <c r="QJR174" s="42"/>
      <c r="QJS174" s="41"/>
      <c r="QJT174" s="41"/>
      <c r="QJU174" s="41"/>
      <c r="QJV174" s="42"/>
      <c r="QJW174" s="41"/>
      <c r="QJX174" s="41"/>
      <c r="QJY174" s="41"/>
      <c r="QJZ174" s="42"/>
      <c r="QKA174" s="41"/>
      <c r="QKB174" s="41"/>
      <c r="QKC174" s="41"/>
      <c r="QKD174" s="42"/>
      <c r="QKE174" s="41"/>
      <c r="QKF174" s="41"/>
      <c r="QKG174" s="41"/>
      <c r="QKH174" s="42"/>
      <c r="QKI174" s="41"/>
      <c r="QKJ174" s="41"/>
      <c r="QKK174" s="41"/>
      <c r="QKL174" s="42"/>
      <c r="QKM174" s="41"/>
      <c r="QKN174" s="41"/>
      <c r="QKO174" s="41"/>
      <c r="QKP174" s="42"/>
      <c r="QKQ174" s="41"/>
      <c r="QKR174" s="41"/>
      <c r="QKS174" s="41"/>
      <c r="QKT174" s="42"/>
      <c r="QKU174" s="41"/>
      <c r="QKV174" s="41"/>
      <c r="QKW174" s="41"/>
      <c r="QKX174" s="42"/>
      <c r="QKY174" s="41"/>
      <c r="QKZ174" s="41"/>
      <c r="QLA174" s="41"/>
      <c r="QLB174" s="42"/>
      <c r="QLC174" s="41"/>
      <c r="QLD174" s="41"/>
      <c r="QLE174" s="41"/>
      <c r="QLF174" s="42"/>
      <c r="QLG174" s="41"/>
      <c r="QLH174" s="41"/>
      <c r="QLI174" s="41"/>
      <c r="QLJ174" s="42"/>
      <c r="QLK174" s="41"/>
      <c r="QLL174" s="41"/>
      <c r="QLM174" s="41"/>
      <c r="QLN174" s="43"/>
      <c r="QLO174" s="44"/>
      <c r="QLP174" s="45"/>
      <c r="QLQ174" s="45"/>
      <c r="QLR174" s="42"/>
      <c r="QLS174" s="41"/>
      <c r="QLT174" s="41"/>
      <c r="QLU174" s="41"/>
      <c r="QLV174" s="42"/>
      <c r="QLW174" s="41"/>
      <c r="QLX174" s="41"/>
      <c r="QLY174" s="41"/>
      <c r="QLZ174" s="42"/>
      <c r="QMA174" s="41"/>
      <c r="QMB174" s="41"/>
      <c r="QMC174" s="41"/>
      <c r="QMD174" s="42"/>
      <c r="QME174" s="41"/>
      <c r="QMF174" s="41"/>
      <c r="QMG174" s="41"/>
      <c r="QMH174" s="42"/>
      <c r="QMI174" s="41"/>
      <c r="QMJ174" s="41"/>
      <c r="QMK174" s="41"/>
      <c r="QML174" s="42"/>
      <c r="QMM174" s="41"/>
      <c r="QMN174" s="41"/>
      <c r="QMO174" s="41"/>
      <c r="QMP174" s="42"/>
      <c r="QMQ174" s="41"/>
      <c r="QMR174" s="41"/>
      <c r="QMS174" s="41"/>
      <c r="QMT174" s="42"/>
      <c r="QMU174" s="41"/>
      <c r="QMV174" s="41"/>
      <c r="QMW174" s="41"/>
      <c r="QMX174" s="42"/>
      <c r="QMY174" s="41"/>
      <c r="QMZ174" s="41"/>
      <c r="QNA174" s="41"/>
      <c r="QNB174" s="42"/>
      <c r="QNC174" s="41"/>
      <c r="QND174" s="41"/>
      <c r="QNE174" s="41"/>
      <c r="QNF174" s="42"/>
      <c r="QNG174" s="41"/>
      <c r="QNH174" s="41"/>
      <c r="QNI174" s="41"/>
      <c r="QNJ174" s="42"/>
      <c r="QNK174" s="41"/>
      <c r="QNL174" s="41"/>
      <c r="QNM174" s="41"/>
      <c r="QNN174" s="42"/>
      <c r="QNO174" s="41"/>
      <c r="QNP174" s="41"/>
      <c r="QNQ174" s="41"/>
      <c r="QNR174" s="42"/>
      <c r="QNS174" s="41"/>
      <c r="QNT174" s="41"/>
      <c r="QNU174" s="41"/>
      <c r="QNV174" s="42"/>
      <c r="QNW174" s="41"/>
      <c r="QNX174" s="41"/>
      <c r="QNY174" s="41"/>
      <c r="QNZ174" s="42"/>
      <c r="QOA174" s="41"/>
      <c r="QOB174" s="41"/>
      <c r="QOC174" s="41"/>
      <c r="QOD174" s="42"/>
      <c r="QOE174" s="41"/>
      <c r="QOF174" s="41"/>
      <c r="QOG174" s="41"/>
      <c r="QOH174" s="42"/>
      <c r="QOI174" s="41"/>
      <c r="QOJ174" s="41"/>
      <c r="QOK174" s="41"/>
      <c r="QOL174" s="42"/>
      <c r="QOM174" s="41"/>
      <c r="QON174" s="41"/>
      <c r="QOO174" s="41"/>
      <c r="QOP174" s="42"/>
      <c r="QOQ174" s="41"/>
      <c r="QOR174" s="41"/>
      <c r="QOS174" s="41"/>
      <c r="QOT174" s="42"/>
      <c r="QOU174" s="41"/>
      <c r="QOV174" s="41"/>
      <c r="QOW174" s="41"/>
      <c r="QOX174" s="42"/>
      <c r="QOY174" s="41"/>
      <c r="QOZ174" s="41"/>
      <c r="QPA174" s="41"/>
      <c r="QPB174" s="42"/>
      <c r="QPC174" s="41"/>
      <c r="QPD174" s="41"/>
      <c r="QPE174" s="41"/>
      <c r="QPF174" s="42"/>
      <c r="QPG174" s="41"/>
      <c r="QPH174" s="41"/>
      <c r="QPI174" s="41"/>
      <c r="QPJ174" s="42"/>
      <c r="QPK174" s="41"/>
      <c r="QPL174" s="41"/>
      <c r="QPM174" s="41"/>
      <c r="QPN174" s="42"/>
      <c r="QPO174" s="41"/>
      <c r="QPP174" s="41"/>
      <c r="QPQ174" s="41"/>
      <c r="QPR174" s="42"/>
      <c r="QPS174" s="41"/>
      <c r="QPT174" s="41"/>
      <c r="QPU174" s="41"/>
      <c r="QPV174" s="42"/>
      <c r="QPW174" s="41"/>
      <c r="QPX174" s="41"/>
      <c r="QPY174" s="41"/>
      <c r="QPZ174" s="42"/>
      <c r="QQA174" s="41"/>
      <c r="QQB174" s="41"/>
      <c r="QQC174" s="41"/>
      <c r="QQD174" s="42"/>
      <c r="QQE174" s="41"/>
      <c r="QQF174" s="41"/>
      <c r="QQG174" s="41"/>
      <c r="QQH174" s="42"/>
      <c r="QQI174" s="41"/>
      <c r="QQJ174" s="41"/>
      <c r="QQK174" s="41"/>
      <c r="QQL174" s="42"/>
      <c r="QQM174" s="41"/>
      <c r="QQN174" s="41"/>
      <c r="QQO174" s="41"/>
      <c r="QQP174" s="42"/>
      <c r="QQQ174" s="41"/>
      <c r="QQR174" s="41"/>
      <c r="QQS174" s="41"/>
      <c r="QQT174" s="42"/>
      <c r="QQU174" s="41"/>
      <c r="QQV174" s="41"/>
      <c r="QQW174" s="41"/>
      <c r="QQX174" s="42"/>
      <c r="QQY174" s="41"/>
      <c r="QQZ174" s="41"/>
      <c r="QRA174" s="41"/>
      <c r="QRB174" s="42"/>
      <c r="QRC174" s="41"/>
      <c r="QRD174" s="41"/>
      <c r="QRE174" s="41"/>
      <c r="QRF174" s="42"/>
      <c r="QRG174" s="41"/>
      <c r="QRH174" s="41"/>
      <c r="QRI174" s="41"/>
      <c r="QRJ174" s="42"/>
      <c r="QRK174" s="41"/>
      <c r="QRL174" s="41"/>
      <c r="QRM174" s="41"/>
      <c r="QRN174" s="42"/>
      <c r="QRO174" s="41"/>
      <c r="QRP174" s="41"/>
      <c r="QRQ174" s="41"/>
      <c r="QRR174" s="43"/>
      <c r="QRS174" s="44"/>
      <c r="QRT174" s="45"/>
      <c r="QRU174" s="45"/>
      <c r="QRV174" s="42"/>
      <c r="QRW174" s="41"/>
      <c r="QRX174" s="41"/>
      <c r="QRY174" s="41"/>
      <c r="QRZ174" s="42"/>
      <c r="QSA174" s="41"/>
      <c r="QSB174" s="41"/>
      <c r="QSC174" s="41"/>
      <c r="QSD174" s="42"/>
      <c r="QSE174" s="41"/>
      <c r="QSF174" s="41"/>
      <c r="QSG174" s="41"/>
      <c r="QSH174" s="42"/>
      <c r="QSI174" s="41"/>
      <c r="QSJ174" s="41"/>
      <c r="QSK174" s="41"/>
      <c r="QSL174" s="42"/>
      <c r="QSM174" s="41"/>
      <c r="QSN174" s="41"/>
      <c r="QSO174" s="41"/>
      <c r="QSP174" s="42"/>
      <c r="QSQ174" s="41"/>
      <c r="QSR174" s="41"/>
      <c r="QSS174" s="41"/>
      <c r="QST174" s="42"/>
      <c r="QSU174" s="41"/>
      <c r="QSV174" s="41"/>
      <c r="QSW174" s="41"/>
      <c r="QSX174" s="42"/>
      <c r="QSY174" s="41"/>
      <c r="QSZ174" s="41"/>
      <c r="QTA174" s="41"/>
      <c r="QTB174" s="42"/>
      <c r="QTC174" s="41"/>
      <c r="QTD174" s="41"/>
      <c r="QTE174" s="41"/>
      <c r="QTF174" s="42"/>
      <c r="QTG174" s="41"/>
      <c r="QTH174" s="41"/>
      <c r="QTI174" s="41"/>
      <c r="QTJ174" s="42"/>
      <c r="QTK174" s="41"/>
      <c r="QTL174" s="41"/>
      <c r="QTM174" s="41"/>
      <c r="QTN174" s="42"/>
      <c r="QTO174" s="41"/>
      <c r="QTP174" s="41"/>
      <c r="QTQ174" s="41"/>
      <c r="QTR174" s="42"/>
      <c r="QTS174" s="41"/>
      <c r="QTT174" s="41"/>
      <c r="QTU174" s="41"/>
      <c r="QTV174" s="42"/>
      <c r="QTW174" s="41"/>
      <c r="QTX174" s="41"/>
      <c r="QTY174" s="41"/>
      <c r="QTZ174" s="42"/>
      <c r="QUA174" s="41"/>
      <c r="QUB174" s="41"/>
      <c r="QUC174" s="41"/>
      <c r="QUD174" s="42"/>
      <c r="QUE174" s="41"/>
      <c r="QUF174" s="41"/>
      <c r="QUG174" s="41"/>
      <c r="QUH174" s="42"/>
      <c r="QUI174" s="41"/>
      <c r="QUJ174" s="41"/>
      <c r="QUK174" s="41"/>
      <c r="QUL174" s="42"/>
      <c r="QUM174" s="41"/>
      <c r="QUN174" s="41"/>
      <c r="QUO174" s="41"/>
      <c r="QUP174" s="42"/>
      <c r="QUQ174" s="41"/>
      <c r="QUR174" s="41"/>
      <c r="QUS174" s="41"/>
      <c r="QUT174" s="42"/>
      <c r="QUU174" s="41"/>
      <c r="QUV174" s="41"/>
      <c r="QUW174" s="41"/>
      <c r="QUX174" s="42"/>
      <c r="QUY174" s="41"/>
      <c r="QUZ174" s="41"/>
      <c r="QVA174" s="41"/>
      <c r="QVB174" s="42"/>
      <c r="QVC174" s="41"/>
      <c r="QVD174" s="41"/>
      <c r="QVE174" s="41"/>
      <c r="QVF174" s="42"/>
      <c r="QVG174" s="41"/>
      <c r="QVH174" s="41"/>
      <c r="QVI174" s="41"/>
      <c r="QVJ174" s="42"/>
      <c r="QVK174" s="41"/>
      <c r="QVL174" s="41"/>
      <c r="QVM174" s="41"/>
      <c r="QVN174" s="42"/>
      <c r="QVO174" s="41"/>
      <c r="QVP174" s="41"/>
      <c r="QVQ174" s="41"/>
      <c r="QVR174" s="42"/>
      <c r="QVS174" s="41"/>
      <c r="QVT174" s="41"/>
      <c r="QVU174" s="41"/>
      <c r="QVV174" s="42"/>
      <c r="QVW174" s="41"/>
      <c r="QVX174" s="41"/>
      <c r="QVY174" s="41"/>
      <c r="QVZ174" s="42"/>
      <c r="QWA174" s="41"/>
      <c r="QWB174" s="41"/>
      <c r="QWC174" s="41"/>
      <c r="QWD174" s="42"/>
      <c r="QWE174" s="41"/>
      <c r="QWF174" s="41"/>
      <c r="QWG174" s="41"/>
      <c r="QWH174" s="42"/>
      <c r="QWI174" s="41"/>
      <c r="QWJ174" s="41"/>
      <c r="QWK174" s="41"/>
      <c r="QWL174" s="42"/>
      <c r="QWM174" s="41"/>
      <c r="QWN174" s="41"/>
      <c r="QWO174" s="41"/>
      <c r="QWP174" s="42"/>
      <c r="QWQ174" s="41"/>
      <c r="QWR174" s="41"/>
      <c r="QWS174" s="41"/>
      <c r="QWT174" s="42"/>
      <c r="QWU174" s="41"/>
      <c r="QWV174" s="41"/>
      <c r="QWW174" s="41"/>
      <c r="QWX174" s="42"/>
      <c r="QWY174" s="41"/>
      <c r="QWZ174" s="41"/>
      <c r="QXA174" s="41"/>
      <c r="QXB174" s="42"/>
      <c r="QXC174" s="41"/>
      <c r="QXD174" s="41"/>
      <c r="QXE174" s="41"/>
      <c r="QXF174" s="42"/>
      <c r="QXG174" s="41"/>
      <c r="QXH174" s="41"/>
      <c r="QXI174" s="41"/>
      <c r="QXJ174" s="42"/>
      <c r="QXK174" s="41"/>
      <c r="QXL174" s="41"/>
      <c r="QXM174" s="41"/>
      <c r="QXN174" s="42"/>
      <c r="QXO174" s="41"/>
      <c r="QXP174" s="41"/>
      <c r="QXQ174" s="41"/>
      <c r="QXR174" s="42"/>
      <c r="QXS174" s="41"/>
      <c r="QXT174" s="41"/>
      <c r="QXU174" s="41"/>
      <c r="QXV174" s="43"/>
      <c r="QXW174" s="44"/>
      <c r="QXX174" s="45"/>
      <c r="QXY174" s="45"/>
      <c r="QXZ174" s="42"/>
      <c r="QYA174" s="41"/>
      <c r="QYB174" s="41"/>
      <c r="QYC174" s="41"/>
      <c r="QYD174" s="42"/>
      <c r="QYE174" s="41"/>
      <c r="QYF174" s="41"/>
      <c r="QYG174" s="41"/>
      <c r="QYH174" s="42"/>
      <c r="QYI174" s="41"/>
      <c r="QYJ174" s="41"/>
      <c r="QYK174" s="41"/>
      <c r="QYL174" s="42"/>
      <c r="QYM174" s="41"/>
      <c r="QYN174" s="41"/>
      <c r="QYO174" s="41"/>
      <c r="QYP174" s="42"/>
      <c r="QYQ174" s="41"/>
      <c r="QYR174" s="41"/>
      <c r="QYS174" s="41"/>
      <c r="QYT174" s="42"/>
      <c r="QYU174" s="41"/>
      <c r="QYV174" s="41"/>
      <c r="QYW174" s="41"/>
      <c r="QYX174" s="42"/>
      <c r="QYY174" s="41"/>
      <c r="QYZ174" s="41"/>
      <c r="QZA174" s="41"/>
      <c r="QZB174" s="42"/>
      <c r="QZC174" s="41"/>
      <c r="QZD174" s="41"/>
      <c r="QZE174" s="41"/>
      <c r="QZF174" s="42"/>
      <c r="QZG174" s="41"/>
      <c r="QZH174" s="41"/>
      <c r="QZI174" s="41"/>
      <c r="QZJ174" s="42"/>
      <c r="QZK174" s="41"/>
      <c r="QZL174" s="41"/>
      <c r="QZM174" s="41"/>
      <c r="QZN174" s="42"/>
      <c r="QZO174" s="41"/>
      <c r="QZP174" s="41"/>
      <c r="QZQ174" s="41"/>
      <c r="QZR174" s="42"/>
      <c r="QZS174" s="41"/>
      <c r="QZT174" s="41"/>
      <c r="QZU174" s="41"/>
      <c r="QZV174" s="42"/>
      <c r="QZW174" s="41"/>
      <c r="QZX174" s="41"/>
      <c r="QZY174" s="41"/>
      <c r="QZZ174" s="42"/>
      <c r="RAA174" s="41"/>
      <c r="RAB174" s="41"/>
      <c r="RAC174" s="41"/>
      <c r="RAD174" s="42"/>
      <c r="RAE174" s="41"/>
      <c r="RAF174" s="41"/>
      <c r="RAG174" s="41"/>
      <c r="RAH174" s="42"/>
      <c r="RAI174" s="41"/>
      <c r="RAJ174" s="41"/>
      <c r="RAK174" s="41"/>
      <c r="RAL174" s="42"/>
      <c r="RAM174" s="41"/>
      <c r="RAN174" s="41"/>
      <c r="RAO174" s="41"/>
      <c r="RAP174" s="42"/>
      <c r="RAQ174" s="41"/>
      <c r="RAR174" s="41"/>
      <c r="RAS174" s="41"/>
      <c r="RAT174" s="42"/>
      <c r="RAU174" s="41"/>
      <c r="RAV174" s="41"/>
      <c r="RAW174" s="41"/>
      <c r="RAX174" s="42"/>
      <c r="RAY174" s="41"/>
      <c r="RAZ174" s="41"/>
      <c r="RBA174" s="41"/>
      <c r="RBB174" s="42"/>
      <c r="RBC174" s="41"/>
      <c r="RBD174" s="41"/>
      <c r="RBE174" s="41"/>
      <c r="RBF174" s="42"/>
      <c r="RBG174" s="41"/>
      <c r="RBH174" s="41"/>
      <c r="RBI174" s="41"/>
      <c r="RBJ174" s="42"/>
      <c r="RBK174" s="41"/>
      <c r="RBL174" s="41"/>
      <c r="RBM174" s="41"/>
      <c r="RBN174" s="42"/>
      <c r="RBO174" s="41"/>
      <c r="RBP174" s="41"/>
      <c r="RBQ174" s="41"/>
      <c r="RBR174" s="42"/>
      <c r="RBS174" s="41"/>
      <c r="RBT174" s="41"/>
      <c r="RBU174" s="41"/>
      <c r="RBV174" s="42"/>
      <c r="RBW174" s="41"/>
      <c r="RBX174" s="41"/>
      <c r="RBY174" s="41"/>
      <c r="RBZ174" s="42"/>
      <c r="RCA174" s="41"/>
      <c r="RCB174" s="41"/>
      <c r="RCC174" s="41"/>
      <c r="RCD174" s="42"/>
      <c r="RCE174" s="41"/>
      <c r="RCF174" s="41"/>
      <c r="RCG174" s="41"/>
      <c r="RCH174" s="42"/>
      <c r="RCI174" s="41"/>
      <c r="RCJ174" s="41"/>
      <c r="RCK174" s="41"/>
      <c r="RCL174" s="42"/>
      <c r="RCM174" s="41"/>
      <c r="RCN174" s="41"/>
      <c r="RCO174" s="41"/>
      <c r="RCP174" s="42"/>
      <c r="RCQ174" s="41"/>
      <c r="RCR174" s="41"/>
      <c r="RCS174" s="41"/>
      <c r="RCT174" s="42"/>
      <c r="RCU174" s="41"/>
      <c r="RCV174" s="41"/>
      <c r="RCW174" s="41"/>
      <c r="RCX174" s="42"/>
      <c r="RCY174" s="41"/>
      <c r="RCZ174" s="41"/>
      <c r="RDA174" s="41"/>
      <c r="RDB174" s="42"/>
      <c r="RDC174" s="41"/>
      <c r="RDD174" s="41"/>
      <c r="RDE174" s="41"/>
      <c r="RDF174" s="42"/>
      <c r="RDG174" s="41"/>
      <c r="RDH174" s="41"/>
      <c r="RDI174" s="41"/>
      <c r="RDJ174" s="42"/>
      <c r="RDK174" s="41"/>
      <c r="RDL174" s="41"/>
      <c r="RDM174" s="41"/>
      <c r="RDN174" s="42"/>
      <c r="RDO174" s="41"/>
      <c r="RDP174" s="41"/>
      <c r="RDQ174" s="41"/>
      <c r="RDR174" s="42"/>
      <c r="RDS174" s="41"/>
      <c r="RDT174" s="41"/>
      <c r="RDU174" s="41"/>
      <c r="RDV174" s="42"/>
      <c r="RDW174" s="41"/>
      <c r="RDX174" s="41"/>
      <c r="RDY174" s="41"/>
      <c r="RDZ174" s="43"/>
      <c r="REA174" s="44"/>
      <c r="REB174" s="45"/>
      <c r="REC174" s="45"/>
      <c r="RED174" s="42"/>
      <c r="REE174" s="41"/>
      <c r="REF174" s="41"/>
      <c r="REG174" s="41"/>
      <c r="REH174" s="42"/>
      <c r="REI174" s="41"/>
      <c r="REJ174" s="41"/>
      <c r="REK174" s="41"/>
      <c r="REL174" s="42"/>
      <c r="REM174" s="41"/>
      <c r="REN174" s="41"/>
      <c r="REO174" s="41"/>
      <c r="REP174" s="42"/>
      <c r="REQ174" s="41"/>
      <c r="RER174" s="41"/>
      <c r="RES174" s="41"/>
      <c r="RET174" s="42"/>
      <c r="REU174" s="41"/>
      <c r="REV174" s="41"/>
      <c r="REW174" s="41"/>
      <c r="REX174" s="42"/>
      <c r="REY174" s="41"/>
      <c r="REZ174" s="41"/>
      <c r="RFA174" s="41"/>
      <c r="RFB174" s="42"/>
      <c r="RFC174" s="41"/>
      <c r="RFD174" s="41"/>
      <c r="RFE174" s="41"/>
      <c r="RFF174" s="42"/>
      <c r="RFG174" s="41"/>
      <c r="RFH174" s="41"/>
      <c r="RFI174" s="41"/>
      <c r="RFJ174" s="42"/>
      <c r="RFK174" s="41"/>
      <c r="RFL174" s="41"/>
      <c r="RFM174" s="41"/>
      <c r="RFN174" s="42"/>
      <c r="RFO174" s="41"/>
      <c r="RFP174" s="41"/>
      <c r="RFQ174" s="41"/>
      <c r="RFR174" s="42"/>
      <c r="RFS174" s="41"/>
      <c r="RFT174" s="41"/>
      <c r="RFU174" s="41"/>
      <c r="RFV174" s="42"/>
      <c r="RFW174" s="41"/>
      <c r="RFX174" s="41"/>
      <c r="RFY174" s="41"/>
      <c r="RFZ174" s="42"/>
      <c r="RGA174" s="41"/>
      <c r="RGB174" s="41"/>
      <c r="RGC174" s="41"/>
      <c r="RGD174" s="42"/>
      <c r="RGE174" s="41"/>
      <c r="RGF174" s="41"/>
      <c r="RGG174" s="41"/>
      <c r="RGH174" s="42"/>
      <c r="RGI174" s="41"/>
      <c r="RGJ174" s="41"/>
      <c r="RGK174" s="41"/>
      <c r="RGL174" s="42"/>
      <c r="RGM174" s="41"/>
      <c r="RGN174" s="41"/>
      <c r="RGO174" s="41"/>
      <c r="RGP174" s="42"/>
      <c r="RGQ174" s="41"/>
      <c r="RGR174" s="41"/>
      <c r="RGS174" s="41"/>
      <c r="RGT174" s="42"/>
      <c r="RGU174" s="41"/>
      <c r="RGV174" s="41"/>
      <c r="RGW174" s="41"/>
      <c r="RGX174" s="42"/>
      <c r="RGY174" s="41"/>
      <c r="RGZ174" s="41"/>
      <c r="RHA174" s="41"/>
      <c r="RHB174" s="42"/>
      <c r="RHC174" s="41"/>
      <c r="RHD174" s="41"/>
      <c r="RHE174" s="41"/>
      <c r="RHF174" s="42"/>
      <c r="RHG174" s="41"/>
      <c r="RHH174" s="41"/>
      <c r="RHI174" s="41"/>
      <c r="RHJ174" s="42"/>
      <c r="RHK174" s="41"/>
      <c r="RHL174" s="41"/>
      <c r="RHM174" s="41"/>
      <c r="RHN174" s="42"/>
      <c r="RHO174" s="41"/>
      <c r="RHP174" s="41"/>
      <c r="RHQ174" s="41"/>
      <c r="RHR174" s="42"/>
      <c r="RHS174" s="41"/>
      <c r="RHT174" s="41"/>
      <c r="RHU174" s="41"/>
      <c r="RHV174" s="42"/>
      <c r="RHW174" s="41"/>
      <c r="RHX174" s="41"/>
      <c r="RHY174" s="41"/>
      <c r="RHZ174" s="42"/>
      <c r="RIA174" s="41"/>
      <c r="RIB174" s="41"/>
      <c r="RIC174" s="41"/>
      <c r="RID174" s="42"/>
      <c r="RIE174" s="41"/>
      <c r="RIF174" s="41"/>
      <c r="RIG174" s="41"/>
      <c r="RIH174" s="42"/>
      <c r="RII174" s="41"/>
      <c r="RIJ174" s="41"/>
      <c r="RIK174" s="41"/>
      <c r="RIL174" s="42"/>
      <c r="RIM174" s="41"/>
      <c r="RIN174" s="41"/>
      <c r="RIO174" s="41"/>
      <c r="RIP174" s="42"/>
      <c r="RIQ174" s="41"/>
      <c r="RIR174" s="41"/>
      <c r="RIS174" s="41"/>
      <c r="RIT174" s="42"/>
      <c r="RIU174" s="41"/>
      <c r="RIV174" s="41"/>
      <c r="RIW174" s="41"/>
      <c r="RIX174" s="42"/>
      <c r="RIY174" s="41"/>
      <c r="RIZ174" s="41"/>
      <c r="RJA174" s="41"/>
      <c r="RJB174" s="42"/>
      <c r="RJC174" s="41"/>
      <c r="RJD174" s="41"/>
      <c r="RJE174" s="41"/>
      <c r="RJF174" s="42"/>
      <c r="RJG174" s="41"/>
      <c r="RJH174" s="41"/>
      <c r="RJI174" s="41"/>
      <c r="RJJ174" s="42"/>
      <c r="RJK174" s="41"/>
      <c r="RJL174" s="41"/>
      <c r="RJM174" s="41"/>
      <c r="RJN174" s="42"/>
      <c r="RJO174" s="41"/>
      <c r="RJP174" s="41"/>
      <c r="RJQ174" s="41"/>
      <c r="RJR174" s="42"/>
      <c r="RJS174" s="41"/>
      <c r="RJT174" s="41"/>
      <c r="RJU174" s="41"/>
      <c r="RJV174" s="42"/>
      <c r="RJW174" s="41"/>
      <c r="RJX174" s="41"/>
      <c r="RJY174" s="41"/>
      <c r="RJZ174" s="42"/>
      <c r="RKA174" s="41"/>
      <c r="RKB174" s="41"/>
      <c r="RKC174" s="41"/>
      <c r="RKD174" s="43"/>
      <c r="RKE174" s="44"/>
      <c r="RKF174" s="45"/>
      <c r="RKG174" s="45"/>
      <c r="RKH174" s="42"/>
      <c r="RKI174" s="41"/>
      <c r="RKJ174" s="41"/>
      <c r="RKK174" s="41"/>
      <c r="RKL174" s="42"/>
      <c r="RKM174" s="41"/>
      <c r="RKN174" s="41"/>
      <c r="RKO174" s="41"/>
      <c r="RKP174" s="42"/>
      <c r="RKQ174" s="41"/>
      <c r="RKR174" s="41"/>
      <c r="RKS174" s="41"/>
      <c r="RKT174" s="42"/>
      <c r="RKU174" s="41"/>
      <c r="RKV174" s="41"/>
      <c r="RKW174" s="41"/>
      <c r="RKX174" s="42"/>
      <c r="RKY174" s="41"/>
      <c r="RKZ174" s="41"/>
      <c r="RLA174" s="41"/>
      <c r="RLB174" s="42"/>
      <c r="RLC174" s="41"/>
      <c r="RLD174" s="41"/>
      <c r="RLE174" s="41"/>
      <c r="RLF174" s="42"/>
      <c r="RLG174" s="41"/>
      <c r="RLH174" s="41"/>
      <c r="RLI174" s="41"/>
      <c r="RLJ174" s="42"/>
      <c r="RLK174" s="41"/>
      <c r="RLL174" s="41"/>
      <c r="RLM174" s="41"/>
      <c r="RLN174" s="42"/>
      <c r="RLO174" s="41"/>
      <c r="RLP174" s="41"/>
      <c r="RLQ174" s="41"/>
      <c r="RLR174" s="42"/>
      <c r="RLS174" s="41"/>
      <c r="RLT174" s="41"/>
      <c r="RLU174" s="41"/>
      <c r="RLV174" s="42"/>
      <c r="RLW174" s="41"/>
      <c r="RLX174" s="41"/>
      <c r="RLY174" s="41"/>
      <c r="RLZ174" s="42"/>
      <c r="RMA174" s="41"/>
      <c r="RMB174" s="41"/>
      <c r="RMC174" s="41"/>
      <c r="RMD174" s="42"/>
      <c r="RME174" s="41"/>
      <c r="RMF174" s="41"/>
      <c r="RMG174" s="41"/>
      <c r="RMH174" s="42"/>
      <c r="RMI174" s="41"/>
      <c r="RMJ174" s="41"/>
      <c r="RMK174" s="41"/>
      <c r="RML174" s="42"/>
      <c r="RMM174" s="41"/>
      <c r="RMN174" s="41"/>
      <c r="RMO174" s="41"/>
      <c r="RMP174" s="42"/>
      <c r="RMQ174" s="41"/>
      <c r="RMR174" s="41"/>
      <c r="RMS174" s="41"/>
      <c r="RMT174" s="42"/>
      <c r="RMU174" s="41"/>
      <c r="RMV174" s="41"/>
      <c r="RMW174" s="41"/>
      <c r="RMX174" s="42"/>
      <c r="RMY174" s="41"/>
      <c r="RMZ174" s="41"/>
      <c r="RNA174" s="41"/>
      <c r="RNB174" s="42"/>
      <c r="RNC174" s="41"/>
      <c r="RND174" s="41"/>
      <c r="RNE174" s="41"/>
      <c r="RNF174" s="42"/>
      <c r="RNG174" s="41"/>
      <c r="RNH174" s="41"/>
      <c r="RNI174" s="41"/>
      <c r="RNJ174" s="42"/>
      <c r="RNK174" s="41"/>
      <c r="RNL174" s="41"/>
      <c r="RNM174" s="41"/>
      <c r="RNN174" s="42"/>
      <c r="RNO174" s="41"/>
      <c r="RNP174" s="41"/>
      <c r="RNQ174" s="41"/>
      <c r="RNR174" s="42"/>
      <c r="RNS174" s="41"/>
      <c r="RNT174" s="41"/>
      <c r="RNU174" s="41"/>
      <c r="RNV174" s="42"/>
      <c r="RNW174" s="41"/>
      <c r="RNX174" s="41"/>
      <c r="RNY174" s="41"/>
      <c r="RNZ174" s="42"/>
      <c r="ROA174" s="41"/>
      <c r="ROB174" s="41"/>
      <c r="ROC174" s="41"/>
      <c r="ROD174" s="42"/>
      <c r="ROE174" s="41"/>
      <c r="ROF174" s="41"/>
      <c r="ROG174" s="41"/>
      <c r="ROH174" s="42"/>
      <c r="ROI174" s="41"/>
      <c r="ROJ174" s="41"/>
      <c r="ROK174" s="41"/>
      <c r="ROL174" s="42"/>
      <c r="ROM174" s="41"/>
      <c r="RON174" s="41"/>
      <c r="ROO174" s="41"/>
      <c r="ROP174" s="42"/>
      <c r="ROQ174" s="41"/>
      <c r="ROR174" s="41"/>
      <c r="ROS174" s="41"/>
      <c r="ROT174" s="42"/>
      <c r="ROU174" s="41"/>
      <c r="ROV174" s="41"/>
      <c r="ROW174" s="41"/>
      <c r="ROX174" s="42"/>
      <c r="ROY174" s="41"/>
      <c r="ROZ174" s="41"/>
      <c r="RPA174" s="41"/>
      <c r="RPB174" s="42"/>
      <c r="RPC174" s="41"/>
      <c r="RPD174" s="41"/>
      <c r="RPE174" s="41"/>
      <c r="RPF174" s="42"/>
      <c r="RPG174" s="41"/>
      <c r="RPH174" s="41"/>
      <c r="RPI174" s="41"/>
      <c r="RPJ174" s="42"/>
      <c r="RPK174" s="41"/>
      <c r="RPL174" s="41"/>
      <c r="RPM174" s="41"/>
      <c r="RPN174" s="42"/>
      <c r="RPO174" s="41"/>
      <c r="RPP174" s="41"/>
      <c r="RPQ174" s="41"/>
      <c r="RPR174" s="42"/>
      <c r="RPS174" s="41"/>
      <c r="RPT174" s="41"/>
      <c r="RPU174" s="41"/>
      <c r="RPV174" s="42"/>
      <c r="RPW174" s="41"/>
      <c r="RPX174" s="41"/>
      <c r="RPY174" s="41"/>
      <c r="RPZ174" s="42"/>
      <c r="RQA174" s="41"/>
      <c r="RQB174" s="41"/>
      <c r="RQC174" s="41"/>
      <c r="RQD174" s="42"/>
      <c r="RQE174" s="41"/>
      <c r="RQF174" s="41"/>
      <c r="RQG174" s="41"/>
      <c r="RQH174" s="43"/>
      <c r="RQI174" s="44"/>
      <c r="RQJ174" s="45"/>
      <c r="RQK174" s="45"/>
      <c r="RQL174" s="42"/>
      <c r="RQM174" s="41"/>
      <c r="RQN174" s="41"/>
      <c r="RQO174" s="41"/>
      <c r="RQP174" s="42"/>
      <c r="RQQ174" s="41"/>
      <c r="RQR174" s="41"/>
      <c r="RQS174" s="41"/>
      <c r="RQT174" s="42"/>
      <c r="RQU174" s="41"/>
      <c r="RQV174" s="41"/>
      <c r="RQW174" s="41"/>
      <c r="RQX174" s="42"/>
      <c r="RQY174" s="41"/>
      <c r="RQZ174" s="41"/>
      <c r="RRA174" s="41"/>
      <c r="RRB174" s="42"/>
      <c r="RRC174" s="41"/>
      <c r="RRD174" s="41"/>
      <c r="RRE174" s="41"/>
      <c r="RRF174" s="42"/>
      <c r="RRG174" s="41"/>
      <c r="RRH174" s="41"/>
      <c r="RRI174" s="41"/>
      <c r="RRJ174" s="42"/>
      <c r="RRK174" s="41"/>
      <c r="RRL174" s="41"/>
      <c r="RRM174" s="41"/>
      <c r="RRN174" s="42"/>
      <c r="RRO174" s="41"/>
      <c r="RRP174" s="41"/>
      <c r="RRQ174" s="41"/>
      <c r="RRR174" s="42"/>
      <c r="RRS174" s="41"/>
      <c r="RRT174" s="41"/>
      <c r="RRU174" s="41"/>
      <c r="RRV174" s="42"/>
      <c r="RRW174" s="41"/>
      <c r="RRX174" s="41"/>
      <c r="RRY174" s="41"/>
      <c r="RRZ174" s="42"/>
      <c r="RSA174" s="41"/>
      <c r="RSB174" s="41"/>
      <c r="RSC174" s="41"/>
      <c r="RSD174" s="42"/>
      <c r="RSE174" s="41"/>
      <c r="RSF174" s="41"/>
      <c r="RSG174" s="41"/>
      <c r="RSH174" s="42"/>
      <c r="RSI174" s="41"/>
      <c r="RSJ174" s="41"/>
      <c r="RSK174" s="41"/>
      <c r="RSL174" s="42"/>
      <c r="RSM174" s="41"/>
      <c r="RSN174" s="41"/>
      <c r="RSO174" s="41"/>
      <c r="RSP174" s="42"/>
      <c r="RSQ174" s="41"/>
      <c r="RSR174" s="41"/>
      <c r="RSS174" s="41"/>
      <c r="RST174" s="42"/>
      <c r="RSU174" s="41"/>
      <c r="RSV174" s="41"/>
      <c r="RSW174" s="41"/>
      <c r="RSX174" s="42"/>
      <c r="RSY174" s="41"/>
      <c r="RSZ174" s="41"/>
      <c r="RTA174" s="41"/>
      <c r="RTB174" s="42"/>
      <c r="RTC174" s="41"/>
      <c r="RTD174" s="41"/>
      <c r="RTE174" s="41"/>
      <c r="RTF174" s="42"/>
      <c r="RTG174" s="41"/>
      <c r="RTH174" s="41"/>
      <c r="RTI174" s="41"/>
      <c r="RTJ174" s="42"/>
      <c r="RTK174" s="41"/>
      <c r="RTL174" s="41"/>
      <c r="RTM174" s="41"/>
      <c r="RTN174" s="42"/>
      <c r="RTO174" s="41"/>
      <c r="RTP174" s="41"/>
      <c r="RTQ174" s="41"/>
      <c r="RTR174" s="42"/>
      <c r="RTS174" s="41"/>
      <c r="RTT174" s="41"/>
      <c r="RTU174" s="41"/>
      <c r="RTV174" s="42"/>
      <c r="RTW174" s="41"/>
      <c r="RTX174" s="41"/>
      <c r="RTY174" s="41"/>
      <c r="RTZ174" s="42"/>
      <c r="RUA174" s="41"/>
      <c r="RUB174" s="41"/>
      <c r="RUC174" s="41"/>
      <c r="RUD174" s="42"/>
      <c r="RUE174" s="41"/>
      <c r="RUF174" s="41"/>
      <c r="RUG174" s="41"/>
      <c r="RUH174" s="42"/>
      <c r="RUI174" s="41"/>
      <c r="RUJ174" s="41"/>
      <c r="RUK174" s="41"/>
      <c r="RUL174" s="42"/>
      <c r="RUM174" s="41"/>
      <c r="RUN174" s="41"/>
      <c r="RUO174" s="41"/>
      <c r="RUP174" s="42"/>
      <c r="RUQ174" s="41"/>
      <c r="RUR174" s="41"/>
      <c r="RUS174" s="41"/>
      <c r="RUT174" s="42"/>
      <c r="RUU174" s="41"/>
      <c r="RUV174" s="41"/>
      <c r="RUW174" s="41"/>
      <c r="RUX174" s="42"/>
      <c r="RUY174" s="41"/>
      <c r="RUZ174" s="41"/>
      <c r="RVA174" s="41"/>
      <c r="RVB174" s="42"/>
      <c r="RVC174" s="41"/>
      <c r="RVD174" s="41"/>
      <c r="RVE174" s="41"/>
      <c r="RVF174" s="42"/>
      <c r="RVG174" s="41"/>
      <c r="RVH174" s="41"/>
      <c r="RVI174" s="41"/>
      <c r="RVJ174" s="42"/>
      <c r="RVK174" s="41"/>
      <c r="RVL174" s="41"/>
      <c r="RVM174" s="41"/>
      <c r="RVN174" s="42"/>
      <c r="RVO174" s="41"/>
      <c r="RVP174" s="41"/>
      <c r="RVQ174" s="41"/>
      <c r="RVR174" s="42"/>
      <c r="RVS174" s="41"/>
      <c r="RVT174" s="41"/>
      <c r="RVU174" s="41"/>
      <c r="RVV174" s="42"/>
      <c r="RVW174" s="41"/>
      <c r="RVX174" s="41"/>
      <c r="RVY174" s="41"/>
      <c r="RVZ174" s="42"/>
      <c r="RWA174" s="41"/>
      <c r="RWB174" s="41"/>
      <c r="RWC174" s="41"/>
      <c r="RWD174" s="42"/>
      <c r="RWE174" s="41"/>
      <c r="RWF174" s="41"/>
      <c r="RWG174" s="41"/>
      <c r="RWH174" s="42"/>
      <c r="RWI174" s="41"/>
      <c r="RWJ174" s="41"/>
      <c r="RWK174" s="41"/>
      <c r="RWL174" s="43"/>
      <c r="RWM174" s="44"/>
      <c r="RWN174" s="45"/>
      <c r="RWO174" s="45"/>
      <c r="RWP174" s="42"/>
      <c r="RWQ174" s="41"/>
      <c r="RWR174" s="41"/>
      <c r="RWS174" s="41"/>
      <c r="RWT174" s="42"/>
      <c r="RWU174" s="41"/>
      <c r="RWV174" s="41"/>
      <c r="RWW174" s="41"/>
      <c r="RWX174" s="42"/>
      <c r="RWY174" s="41"/>
      <c r="RWZ174" s="41"/>
      <c r="RXA174" s="41"/>
      <c r="RXB174" s="42"/>
      <c r="RXC174" s="41"/>
      <c r="RXD174" s="41"/>
      <c r="RXE174" s="41"/>
      <c r="RXF174" s="42"/>
      <c r="RXG174" s="41"/>
      <c r="RXH174" s="41"/>
      <c r="RXI174" s="41"/>
      <c r="RXJ174" s="42"/>
      <c r="RXK174" s="41"/>
      <c r="RXL174" s="41"/>
      <c r="RXM174" s="41"/>
      <c r="RXN174" s="42"/>
      <c r="RXO174" s="41"/>
      <c r="RXP174" s="41"/>
      <c r="RXQ174" s="41"/>
      <c r="RXR174" s="42"/>
      <c r="RXS174" s="41"/>
      <c r="RXT174" s="41"/>
      <c r="RXU174" s="41"/>
      <c r="RXV174" s="42"/>
      <c r="RXW174" s="41"/>
      <c r="RXX174" s="41"/>
      <c r="RXY174" s="41"/>
      <c r="RXZ174" s="42"/>
      <c r="RYA174" s="41"/>
      <c r="RYB174" s="41"/>
      <c r="RYC174" s="41"/>
      <c r="RYD174" s="42"/>
      <c r="RYE174" s="41"/>
      <c r="RYF174" s="41"/>
      <c r="RYG174" s="41"/>
      <c r="RYH174" s="42"/>
      <c r="RYI174" s="41"/>
      <c r="RYJ174" s="41"/>
      <c r="RYK174" s="41"/>
      <c r="RYL174" s="42"/>
      <c r="RYM174" s="41"/>
      <c r="RYN174" s="41"/>
      <c r="RYO174" s="41"/>
      <c r="RYP174" s="42"/>
      <c r="RYQ174" s="41"/>
      <c r="RYR174" s="41"/>
      <c r="RYS174" s="41"/>
      <c r="RYT174" s="42"/>
      <c r="RYU174" s="41"/>
      <c r="RYV174" s="41"/>
      <c r="RYW174" s="41"/>
      <c r="RYX174" s="42"/>
      <c r="RYY174" s="41"/>
      <c r="RYZ174" s="41"/>
      <c r="RZA174" s="41"/>
      <c r="RZB174" s="42"/>
      <c r="RZC174" s="41"/>
      <c r="RZD174" s="41"/>
      <c r="RZE174" s="41"/>
      <c r="RZF174" s="42"/>
      <c r="RZG174" s="41"/>
      <c r="RZH174" s="41"/>
      <c r="RZI174" s="41"/>
      <c r="RZJ174" s="42"/>
      <c r="RZK174" s="41"/>
      <c r="RZL174" s="41"/>
      <c r="RZM174" s="41"/>
      <c r="RZN174" s="42"/>
      <c r="RZO174" s="41"/>
      <c r="RZP174" s="41"/>
      <c r="RZQ174" s="41"/>
      <c r="RZR174" s="42"/>
      <c r="RZS174" s="41"/>
      <c r="RZT174" s="41"/>
      <c r="RZU174" s="41"/>
      <c r="RZV174" s="42"/>
      <c r="RZW174" s="41"/>
      <c r="RZX174" s="41"/>
      <c r="RZY174" s="41"/>
      <c r="RZZ174" s="42"/>
      <c r="SAA174" s="41"/>
      <c r="SAB174" s="41"/>
      <c r="SAC174" s="41"/>
      <c r="SAD174" s="42"/>
      <c r="SAE174" s="41"/>
      <c r="SAF174" s="41"/>
      <c r="SAG174" s="41"/>
      <c r="SAH174" s="42"/>
      <c r="SAI174" s="41"/>
      <c r="SAJ174" s="41"/>
      <c r="SAK174" s="41"/>
      <c r="SAL174" s="42"/>
      <c r="SAM174" s="41"/>
      <c r="SAN174" s="41"/>
      <c r="SAO174" s="41"/>
      <c r="SAP174" s="42"/>
      <c r="SAQ174" s="41"/>
      <c r="SAR174" s="41"/>
      <c r="SAS174" s="41"/>
      <c r="SAT174" s="42"/>
      <c r="SAU174" s="41"/>
      <c r="SAV174" s="41"/>
      <c r="SAW174" s="41"/>
      <c r="SAX174" s="42"/>
      <c r="SAY174" s="41"/>
      <c r="SAZ174" s="41"/>
      <c r="SBA174" s="41"/>
      <c r="SBB174" s="42"/>
      <c r="SBC174" s="41"/>
      <c r="SBD174" s="41"/>
      <c r="SBE174" s="41"/>
      <c r="SBF174" s="42"/>
      <c r="SBG174" s="41"/>
      <c r="SBH174" s="41"/>
      <c r="SBI174" s="41"/>
      <c r="SBJ174" s="42"/>
      <c r="SBK174" s="41"/>
      <c r="SBL174" s="41"/>
      <c r="SBM174" s="41"/>
      <c r="SBN174" s="42"/>
      <c r="SBO174" s="41"/>
      <c r="SBP174" s="41"/>
      <c r="SBQ174" s="41"/>
      <c r="SBR174" s="42"/>
      <c r="SBS174" s="41"/>
      <c r="SBT174" s="41"/>
      <c r="SBU174" s="41"/>
      <c r="SBV174" s="42"/>
      <c r="SBW174" s="41"/>
      <c r="SBX174" s="41"/>
      <c r="SBY174" s="41"/>
      <c r="SBZ174" s="42"/>
      <c r="SCA174" s="41"/>
      <c r="SCB174" s="41"/>
      <c r="SCC174" s="41"/>
      <c r="SCD174" s="42"/>
      <c r="SCE174" s="41"/>
      <c r="SCF174" s="41"/>
      <c r="SCG174" s="41"/>
      <c r="SCH174" s="42"/>
      <c r="SCI174" s="41"/>
      <c r="SCJ174" s="41"/>
      <c r="SCK174" s="41"/>
      <c r="SCL174" s="42"/>
      <c r="SCM174" s="41"/>
      <c r="SCN174" s="41"/>
      <c r="SCO174" s="41"/>
      <c r="SCP174" s="43"/>
      <c r="SCQ174" s="44"/>
      <c r="SCR174" s="45"/>
      <c r="SCS174" s="45"/>
      <c r="SCT174" s="42"/>
      <c r="SCU174" s="41"/>
      <c r="SCV174" s="41"/>
      <c r="SCW174" s="41"/>
      <c r="SCX174" s="42"/>
      <c r="SCY174" s="41"/>
      <c r="SCZ174" s="41"/>
      <c r="SDA174" s="41"/>
      <c r="SDB174" s="42"/>
      <c r="SDC174" s="41"/>
      <c r="SDD174" s="41"/>
      <c r="SDE174" s="41"/>
      <c r="SDF174" s="42"/>
      <c r="SDG174" s="41"/>
      <c r="SDH174" s="41"/>
      <c r="SDI174" s="41"/>
      <c r="SDJ174" s="42"/>
      <c r="SDK174" s="41"/>
      <c r="SDL174" s="41"/>
      <c r="SDM174" s="41"/>
      <c r="SDN174" s="42"/>
      <c r="SDO174" s="41"/>
      <c r="SDP174" s="41"/>
      <c r="SDQ174" s="41"/>
      <c r="SDR174" s="42"/>
      <c r="SDS174" s="41"/>
      <c r="SDT174" s="41"/>
      <c r="SDU174" s="41"/>
      <c r="SDV174" s="42"/>
      <c r="SDW174" s="41"/>
      <c r="SDX174" s="41"/>
      <c r="SDY174" s="41"/>
      <c r="SDZ174" s="42"/>
      <c r="SEA174" s="41"/>
      <c r="SEB174" s="41"/>
      <c r="SEC174" s="41"/>
      <c r="SED174" s="42"/>
      <c r="SEE174" s="41"/>
      <c r="SEF174" s="41"/>
      <c r="SEG174" s="41"/>
      <c r="SEH174" s="42"/>
      <c r="SEI174" s="41"/>
      <c r="SEJ174" s="41"/>
      <c r="SEK174" s="41"/>
      <c r="SEL174" s="42"/>
      <c r="SEM174" s="41"/>
      <c r="SEN174" s="41"/>
      <c r="SEO174" s="41"/>
      <c r="SEP174" s="42"/>
      <c r="SEQ174" s="41"/>
      <c r="SER174" s="41"/>
      <c r="SES174" s="41"/>
      <c r="SET174" s="42"/>
      <c r="SEU174" s="41"/>
      <c r="SEV174" s="41"/>
      <c r="SEW174" s="41"/>
      <c r="SEX174" s="42"/>
      <c r="SEY174" s="41"/>
      <c r="SEZ174" s="41"/>
      <c r="SFA174" s="41"/>
      <c r="SFB174" s="42"/>
      <c r="SFC174" s="41"/>
      <c r="SFD174" s="41"/>
      <c r="SFE174" s="41"/>
      <c r="SFF174" s="42"/>
      <c r="SFG174" s="41"/>
      <c r="SFH174" s="41"/>
      <c r="SFI174" s="41"/>
      <c r="SFJ174" s="42"/>
      <c r="SFK174" s="41"/>
      <c r="SFL174" s="41"/>
      <c r="SFM174" s="41"/>
      <c r="SFN174" s="42"/>
      <c r="SFO174" s="41"/>
      <c r="SFP174" s="41"/>
      <c r="SFQ174" s="41"/>
      <c r="SFR174" s="42"/>
      <c r="SFS174" s="41"/>
      <c r="SFT174" s="41"/>
      <c r="SFU174" s="41"/>
      <c r="SFV174" s="42"/>
      <c r="SFW174" s="41"/>
      <c r="SFX174" s="41"/>
      <c r="SFY174" s="41"/>
      <c r="SFZ174" s="42"/>
      <c r="SGA174" s="41"/>
      <c r="SGB174" s="41"/>
      <c r="SGC174" s="41"/>
      <c r="SGD174" s="42"/>
      <c r="SGE174" s="41"/>
      <c r="SGF174" s="41"/>
      <c r="SGG174" s="41"/>
      <c r="SGH174" s="42"/>
      <c r="SGI174" s="41"/>
      <c r="SGJ174" s="41"/>
      <c r="SGK174" s="41"/>
      <c r="SGL174" s="42"/>
      <c r="SGM174" s="41"/>
      <c r="SGN174" s="41"/>
      <c r="SGO174" s="41"/>
      <c r="SGP174" s="42"/>
      <c r="SGQ174" s="41"/>
      <c r="SGR174" s="41"/>
      <c r="SGS174" s="41"/>
      <c r="SGT174" s="42"/>
      <c r="SGU174" s="41"/>
      <c r="SGV174" s="41"/>
      <c r="SGW174" s="41"/>
      <c r="SGX174" s="42"/>
      <c r="SGY174" s="41"/>
      <c r="SGZ174" s="41"/>
      <c r="SHA174" s="41"/>
      <c r="SHB174" s="42"/>
      <c r="SHC174" s="41"/>
      <c r="SHD174" s="41"/>
      <c r="SHE174" s="41"/>
      <c r="SHF174" s="42"/>
      <c r="SHG174" s="41"/>
      <c r="SHH174" s="41"/>
      <c r="SHI174" s="41"/>
      <c r="SHJ174" s="42"/>
      <c r="SHK174" s="41"/>
      <c r="SHL174" s="41"/>
      <c r="SHM174" s="41"/>
      <c r="SHN174" s="42"/>
      <c r="SHO174" s="41"/>
      <c r="SHP174" s="41"/>
      <c r="SHQ174" s="41"/>
      <c r="SHR174" s="42"/>
      <c r="SHS174" s="41"/>
      <c r="SHT174" s="41"/>
      <c r="SHU174" s="41"/>
      <c r="SHV174" s="42"/>
      <c r="SHW174" s="41"/>
      <c r="SHX174" s="41"/>
      <c r="SHY174" s="41"/>
      <c r="SHZ174" s="42"/>
      <c r="SIA174" s="41"/>
      <c r="SIB174" s="41"/>
      <c r="SIC174" s="41"/>
      <c r="SID174" s="42"/>
      <c r="SIE174" s="41"/>
      <c r="SIF174" s="41"/>
      <c r="SIG174" s="41"/>
      <c r="SIH174" s="42"/>
      <c r="SII174" s="41"/>
      <c r="SIJ174" s="41"/>
      <c r="SIK174" s="41"/>
      <c r="SIL174" s="42"/>
      <c r="SIM174" s="41"/>
      <c r="SIN174" s="41"/>
      <c r="SIO174" s="41"/>
      <c r="SIP174" s="42"/>
      <c r="SIQ174" s="41"/>
      <c r="SIR174" s="41"/>
      <c r="SIS174" s="41"/>
      <c r="SIT174" s="43"/>
      <c r="SIU174" s="44"/>
      <c r="SIV174" s="45"/>
      <c r="SIW174" s="45"/>
      <c r="SIX174" s="42"/>
      <c r="SIY174" s="41"/>
      <c r="SIZ174" s="41"/>
      <c r="SJA174" s="41"/>
      <c r="SJB174" s="42"/>
      <c r="SJC174" s="41"/>
      <c r="SJD174" s="41"/>
      <c r="SJE174" s="41"/>
      <c r="SJF174" s="42"/>
      <c r="SJG174" s="41"/>
      <c r="SJH174" s="41"/>
      <c r="SJI174" s="41"/>
      <c r="SJJ174" s="42"/>
      <c r="SJK174" s="41"/>
      <c r="SJL174" s="41"/>
      <c r="SJM174" s="41"/>
      <c r="SJN174" s="42"/>
      <c r="SJO174" s="41"/>
      <c r="SJP174" s="41"/>
      <c r="SJQ174" s="41"/>
      <c r="SJR174" s="42"/>
      <c r="SJS174" s="41"/>
      <c r="SJT174" s="41"/>
      <c r="SJU174" s="41"/>
      <c r="SJV174" s="42"/>
      <c r="SJW174" s="41"/>
      <c r="SJX174" s="41"/>
      <c r="SJY174" s="41"/>
      <c r="SJZ174" s="42"/>
      <c r="SKA174" s="41"/>
      <c r="SKB174" s="41"/>
      <c r="SKC174" s="41"/>
      <c r="SKD174" s="42"/>
      <c r="SKE174" s="41"/>
      <c r="SKF174" s="41"/>
      <c r="SKG174" s="41"/>
      <c r="SKH174" s="42"/>
      <c r="SKI174" s="41"/>
      <c r="SKJ174" s="41"/>
      <c r="SKK174" s="41"/>
      <c r="SKL174" s="42"/>
      <c r="SKM174" s="41"/>
      <c r="SKN174" s="41"/>
      <c r="SKO174" s="41"/>
      <c r="SKP174" s="42"/>
      <c r="SKQ174" s="41"/>
      <c r="SKR174" s="41"/>
      <c r="SKS174" s="41"/>
      <c r="SKT174" s="42"/>
      <c r="SKU174" s="41"/>
      <c r="SKV174" s="41"/>
      <c r="SKW174" s="41"/>
      <c r="SKX174" s="42"/>
      <c r="SKY174" s="41"/>
      <c r="SKZ174" s="41"/>
      <c r="SLA174" s="41"/>
      <c r="SLB174" s="42"/>
      <c r="SLC174" s="41"/>
      <c r="SLD174" s="41"/>
      <c r="SLE174" s="41"/>
      <c r="SLF174" s="42"/>
      <c r="SLG174" s="41"/>
      <c r="SLH174" s="41"/>
      <c r="SLI174" s="41"/>
      <c r="SLJ174" s="42"/>
      <c r="SLK174" s="41"/>
      <c r="SLL174" s="41"/>
      <c r="SLM174" s="41"/>
      <c r="SLN174" s="42"/>
      <c r="SLO174" s="41"/>
      <c r="SLP174" s="41"/>
      <c r="SLQ174" s="41"/>
      <c r="SLR174" s="42"/>
      <c r="SLS174" s="41"/>
      <c r="SLT174" s="41"/>
      <c r="SLU174" s="41"/>
      <c r="SLV174" s="42"/>
      <c r="SLW174" s="41"/>
      <c r="SLX174" s="41"/>
      <c r="SLY174" s="41"/>
      <c r="SLZ174" s="42"/>
      <c r="SMA174" s="41"/>
      <c r="SMB174" s="41"/>
      <c r="SMC174" s="41"/>
      <c r="SMD174" s="42"/>
      <c r="SME174" s="41"/>
      <c r="SMF174" s="41"/>
      <c r="SMG174" s="41"/>
      <c r="SMH174" s="42"/>
      <c r="SMI174" s="41"/>
      <c r="SMJ174" s="41"/>
      <c r="SMK174" s="41"/>
      <c r="SML174" s="42"/>
      <c r="SMM174" s="41"/>
      <c r="SMN174" s="41"/>
      <c r="SMO174" s="41"/>
      <c r="SMP174" s="42"/>
      <c r="SMQ174" s="41"/>
      <c r="SMR174" s="41"/>
      <c r="SMS174" s="41"/>
      <c r="SMT174" s="42"/>
      <c r="SMU174" s="41"/>
      <c r="SMV174" s="41"/>
      <c r="SMW174" s="41"/>
      <c r="SMX174" s="42"/>
      <c r="SMY174" s="41"/>
      <c r="SMZ174" s="41"/>
      <c r="SNA174" s="41"/>
      <c r="SNB174" s="42"/>
      <c r="SNC174" s="41"/>
      <c r="SND174" s="41"/>
      <c r="SNE174" s="41"/>
      <c r="SNF174" s="42"/>
      <c r="SNG174" s="41"/>
      <c r="SNH174" s="41"/>
      <c r="SNI174" s="41"/>
      <c r="SNJ174" s="42"/>
      <c r="SNK174" s="41"/>
      <c r="SNL174" s="41"/>
      <c r="SNM174" s="41"/>
      <c r="SNN174" s="42"/>
      <c r="SNO174" s="41"/>
      <c r="SNP174" s="41"/>
      <c r="SNQ174" s="41"/>
      <c r="SNR174" s="42"/>
      <c r="SNS174" s="41"/>
      <c r="SNT174" s="41"/>
      <c r="SNU174" s="41"/>
      <c r="SNV174" s="42"/>
      <c r="SNW174" s="41"/>
      <c r="SNX174" s="41"/>
      <c r="SNY174" s="41"/>
      <c r="SNZ174" s="42"/>
      <c r="SOA174" s="41"/>
      <c r="SOB174" s="41"/>
      <c r="SOC174" s="41"/>
      <c r="SOD174" s="42"/>
      <c r="SOE174" s="41"/>
      <c r="SOF174" s="41"/>
      <c r="SOG174" s="41"/>
      <c r="SOH174" s="42"/>
      <c r="SOI174" s="41"/>
      <c r="SOJ174" s="41"/>
      <c r="SOK174" s="41"/>
      <c r="SOL174" s="42"/>
      <c r="SOM174" s="41"/>
      <c r="SON174" s="41"/>
      <c r="SOO174" s="41"/>
      <c r="SOP174" s="42"/>
      <c r="SOQ174" s="41"/>
      <c r="SOR174" s="41"/>
      <c r="SOS174" s="41"/>
      <c r="SOT174" s="42"/>
      <c r="SOU174" s="41"/>
      <c r="SOV174" s="41"/>
      <c r="SOW174" s="41"/>
      <c r="SOX174" s="43"/>
      <c r="SOY174" s="44"/>
      <c r="SOZ174" s="45"/>
      <c r="SPA174" s="45"/>
      <c r="SPB174" s="42"/>
      <c r="SPC174" s="41"/>
      <c r="SPD174" s="41"/>
      <c r="SPE174" s="41"/>
      <c r="SPF174" s="42"/>
      <c r="SPG174" s="41"/>
      <c r="SPH174" s="41"/>
      <c r="SPI174" s="41"/>
      <c r="SPJ174" s="42"/>
      <c r="SPK174" s="41"/>
      <c r="SPL174" s="41"/>
      <c r="SPM174" s="41"/>
      <c r="SPN174" s="42"/>
      <c r="SPO174" s="41"/>
      <c r="SPP174" s="41"/>
      <c r="SPQ174" s="41"/>
      <c r="SPR174" s="42"/>
      <c r="SPS174" s="41"/>
      <c r="SPT174" s="41"/>
      <c r="SPU174" s="41"/>
      <c r="SPV174" s="42"/>
      <c r="SPW174" s="41"/>
      <c r="SPX174" s="41"/>
      <c r="SPY174" s="41"/>
      <c r="SPZ174" s="42"/>
      <c r="SQA174" s="41"/>
      <c r="SQB174" s="41"/>
      <c r="SQC174" s="41"/>
      <c r="SQD174" s="42"/>
      <c r="SQE174" s="41"/>
      <c r="SQF174" s="41"/>
      <c r="SQG174" s="41"/>
      <c r="SQH174" s="42"/>
      <c r="SQI174" s="41"/>
      <c r="SQJ174" s="41"/>
      <c r="SQK174" s="41"/>
      <c r="SQL174" s="42"/>
      <c r="SQM174" s="41"/>
      <c r="SQN174" s="41"/>
      <c r="SQO174" s="41"/>
      <c r="SQP174" s="42"/>
      <c r="SQQ174" s="41"/>
      <c r="SQR174" s="41"/>
      <c r="SQS174" s="41"/>
      <c r="SQT174" s="42"/>
      <c r="SQU174" s="41"/>
      <c r="SQV174" s="41"/>
      <c r="SQW174" s="41"/>
      <c r="SQX174" s="42"/>
      <c r="SQY174" s="41"/>
      <c r="SQZ174" s="41"/>
      <c r="SRA174" s="41"/>
      <c r="SRB174" s="42"/>
      <c r="SRC174" s="41"/>
      <c r="SRD174" s="41"/>
      <c r="SRE174" s="41"/>
      <c r="SRF174" s="42"/>
      <c r="SRG174" s="41"/>
      <c r="SRH174" s="41"/>
      <c r="SRI174" s="41"/>
      <c r="SRJ174" s="42"/>
      <c r="SRK174" s="41"/>
      <c r="SRL174" s="41"/>
      <c r="SRM174" s="41"/>
      <c r="SRN174" s="42"/>
      <c r="SRO174" s="41"/>
      <c r="SRP174" s="41"/>
      <c r="SRQ174" s="41"/>
      <c r="SRR174" s="42"/>
      <c r="SRS174" s="41"/>
      <c r="SRT174" s="41"/>
      <c r="SRU174" s="41"/>
      <c r="SRV174" s="42"/>
      <c r="SRW174" s="41"/>
      <c r="SRX174" s="41"/>
      <c r="SRY174" s="41"/>
      <c r="SRZ174" s="42"/>
      <c r="SSA174" s="41"/>
      <c r="SSB174" s="41"/>
      <c r="SSC174" s="41"/>
      <c r="SSD174" s="42"/>
      <c r="SSE174" s="41"/>
      <c r="SSF174" s="41"/>
      <c r="SSG174" s="41"/>
      <c r="SSH174" s="42"/>
      <c r="SSI174" s="41"/>
      <c r="SSJ174" s="41"/>
      <c r="SSK174" s="41"/>
      <c r="SSL174" s="42"/>
      <c r="SSM174" s="41"/>
      <c r="SSN174" s="41"/>
      <c r="SSO174" s="41"/>
      <c r="SSP174" s="42"/>
      <c r="SSQ174" s="41"/>
      <c r="SSR174" s="41"/>
      <c r="SSS174" s="41"/>
      <c r="SST174" s="42"/>
      <c r="SSU174" s="41"/>
      <c r="SSV174" s="41"/>
      <c r="SSW174" s="41"/>
      <c r="SSX174" s="42"/>
      <c r="SSY174" s="41"/>
      <c r="SSZ174" s="41"/>
      <c r="STA174" s="41"/>
      <c r="STB174" s="42"/>
      <c r="STC174" s="41"/>
      <c r="STD174" s="41"/>
      <c r="STE174" s="41"/>
      <c r="STF174" s="42"/>
      <c r="STG174" s="41"/>
      <c r="STH174" s="41"/>
      <c r="STI174" s="41"/>
      <c r="STJ174" s="42"/>
      <c r="STK174" s="41"/>
      <c r="STL174" s="41"/>
      <c r="STM174" s="41"/>
      <c r="STN174" s="42"/>
      <c r="STO174" s="41"/>
      <c r="STP174" s="41"/>
      <c r="STQ174" s="41"/>
      <c r="STR174" s="42"/>
      <c r="STS174" s="41"/>
      <c r="STT174" s="41"/>
      <c r="STU174" s="41"/>
      <c r="STV174" s="42"/>
      <c r="STW174" s="41"/>
      <c r="STX174" s="41"/>
      <c r="STY174" s="41"/>
      <c r="STZ174" s="42"/>
      <c r="SUA174" s="41"/>
      <c r="SUB174" s="41"/>
      <c r="SUC174" s="41"/>
      <c r="SUD174" s="42"/>
      <c r="SUE174" s="41"/>
      <c r="SUF174" s="41"/>
      <c r="SUG174" s="41"/>
      <c r="SUH174" s="42"/>
      <c r="SUI174" s="41"/>
      <c r="SUJ174" s="41"/>
      <c r="SUK174" s="41"/>
      <c r="SUL174" s="42"/>
      <c r="SUM174" s="41"/>
      <c r="SUN174" s="41"/>
      <c r="SUO174" s="41"/>
      <c r="SUP174" s="42"/>
      <c r="SUQ174" s="41"/>
      <c r="SUR174" s="41"/>
      <c r="SUS174" s="41"/>
      <c r="SUT174" s="42"/>
      <c r="SUU174" s="41"/>
      <c r="SUV174" s="41"/>
      <c r="SUW174" s="41"/>
      <c r="SUX174" s="42"/>
      <c r="SUY174" s="41"/>
      <c r="SUZ174" s="41"/>
      <c r="SVA174" s="41"/>
      <c r="SVB174" s="43"/>
      <c r="SVC174" s="44"/>
      <c r="SVD174" s="45"/>
      <c r="SVE174" s="45"/>
      <c r="SVF174" s="42"/>
      <c r="SVG174" s="41"/>
      <c r="SVH174" s="41"/>
      <c r="SVI174" s="41"/>
      <c r="SVJ174" s="42"/>
      <c r="SVK174" s="41"/>
      <c r="SVL174" s="41"/>
      <c r="SVM174" s="41"/>
      <c r="SVN174" s="42"/>
      <c r="SVO174" s="41"/>
      <c r="SVP174" s="41"/>
      <c r="SVQ174" s="41"/>
      <c r="SVR174" s="42"/>
      <c r="SVS174" s="41"/>
      <c r="SVT174" s="41"/>
      <c r="SVU174" s="41"/>
      <c r="SVV174" s="42"/>
      <c r="SVW174" s="41"/>
      <c r="SVX174" s="41"/>
      <c r="SVY174" s="41"/>
      <c r="SVZ174" s="42"/>
      <c r="SWA174" s="41"/>
      <c r="SWB174" s="41"/>
      <c r="SWC174" s="41"/>
      <c r="SWD174" s="42"/>
      <c r="SWE174" s="41"/>
      <c r="SWF174" s="41"/>
      <c r="SWG174" s="41"/>
      <c r="SWH174" s="42"/>
      <c r="SWI174" s="41"/>
      <c r="SWJ174" s="41"/>
      <c r="SWK174" s="41"/>
      <c r="SWL174" s="42"/>
      <c r="SWM174" s="41"/>
      <c r="SWN174" s="41"/>
      <c r="SWO174" s="41"/>
      <c r="SWP174" s="42"/>
      <c r="SWQ174" s="41"/>
      <c r="SWR174" s="41"/>
      <c r="SWS174" s="41"/>
      <c r="SWT174" s="42"/>
      <c r="SWU174" s="41"/>
      <c r="SWV174" s="41"/>
      <c r="SWW174" s="41"/>
      <c r="SWX174" s="42"/>
      <c r="SWY174" s="41"/>
      <c r="SWZ174" s="41"/>
      <c r="SXA174" s="41"/>
      <c r="SXB174" s="42"/>
      <c r="SXC174" s="41"/>
      <c r="SXD174" s="41"/>
      <c r="SXE174" s="41"/>
      <c r="SXF174" s="42"/>
      <c r="SXG174" s="41"/>
      <c r="SXH174" s="41"/>
      <c r="SXI174" s="41"/>
      <c r="SXJ174" s="42"/>
      <c r="SXK174" s="41"/>
      <c r="SXL174" s="41"/>
      <c r="SXM174" s="41"/>
      <c r="SXN174" s="42"/>
      <c r="SXO174" s="41"/>
      <c r="SXP174" s="41"/>
      <c r="SXQ174" s="41"/>
      <c r="SXR174" s="42"/>
      <c r="SXS174" s="41"/>
      <c r="SXT174" s="41"/>
      <c r="SXU174" s="41"/>
      <c r="SXV174" s="42"/>
      <c r="SXW174" s="41"/>
      <c r="SXX174" s="41"/>
      <c r="SXY174" s="41"/>
      <c r="SXZ174" s="42"/>
      <c r="SYA174" s="41"/>
      <c r="SYB174" s="41"/>
      <c r="SYC174" s="41"/>
      <c r="SYD174" s="42"/>
      <c r="SYE174" s="41"/>
      <c r="SYF174" s="41"/>
      <c r="SYG174" s="41"/>
      <c r="SYH174" s="42"/>
      <c r="SYI174" s="41"/>
      <c r="SYJ174" s="41"/>
      <c r="SYK174" s="41"/>
      <c r="SYL174" s="42"/>
      <c r="SYM174" s="41"/>
      <c r="SYN174" s="41"/>
      <c r="SYO174" s="41"/>
      <c r="SYP174" s="42"/>
      <c r="SYQ174" s="41"/>
      <c r="SYR174" s="41"/>
      <c r="SYS174" s="41"/>
      <c r="SYT174" s="42"/>
      <c r="SYU174" s="41"/>
      <c r="SYV174" s="41"/>
      <c r="SYW174" s="41"/>
      <c r="SYX174" s="42"/>
      <c r="SYY174" s="41"/>
      <c r="SYZ174" s="41"/>
      <c r="SZA174" s="41"/>
      <c r="SZB174" s="42"/>
      <c r="SZC174" s="41"/>
      <c r="SZD174" s="41"/>
      <c r="SZE174" s="41"/>
      <c r="SZF174" s="42"/>
      <c r="SZG174" s="41"/>
      <c r="SZH174" s="41"/>
      <c r="SZI174" s="41"/>
      <c r="SZJ174" s="42"/>
      <c r="SZK174" s="41"/>
      <c r="SZL174" s="41"/>
      <c r="SZM174" s="41"/>
      <c r="SZN174" s="42"/>
      <c r="SZO174" s="41"/>
      <c r="SZP174" s="41"/>
      <c r="SZQ174" s="41"/>
      <c r="SZR174" s="42"/>
      <c r="SZS174" s="41"/>
      <c r="SZT174" s="41"/>
      <c r="SZU174" s="41"/>
      <c r="SZV174" s="42"/>
      <c r="SZW174" s="41"/>
      <c r="SZX174" s="41"/>
      <c r="SZY174" s="41"/>
      <c r="SZZ174" s="42"/>
      <c r="TAA174" s="41"/>
      <c r="TAB174" s="41"/>
      <c r="TAC174" s="41"/>
      <c r="TAD174" s="42"/>
      <c r="TAE174" s="41"/>
      <c r="TAF174" s="41"/>
      <c r="TAG174" s="41"/>
      <c r="TAH174" s="42"/>
      <c r="TAI174" s="41"/>
      <c r="TAJ174" s="41"/>
      <c r="TAK174" s="41"/>
      <c r="TAL174" s="42"/>
      <c r="TAM174" s="41"/>
      <c r="TAN174" s="41"/>
      <c r="TAO174" s="41"/>
      <c r="TAP174" s="42"/>
      <c r="TAQ174" s="41"/>
      <c r="TAR174" s="41"/>
      <c r="TAS174" s="41"/>
      <c r="TAT174" s="42"/>
      <c r="TAU174" s="41"/>
      <c r="TAV174" s="41"/>
      <c r="TAW174" s="41"/>
      <c r="TAX174" s="42"/>
      <c r="TAY174" s="41"/>
      <c r="TAZ174" s="41"/>
      <c r="TBA174" s="41"/>
      <c r="TBB174" s="42"/>
      <c r="TBC174" s="41"/>
      <c r="TBD174" s="41"/>
      <c r="TBE174" s="41"/>
      <c r="TBF174" s="43"/>
      <c r="TBG174" s="44"/>
      <c r="TBH174" s="45"/>
      <c r="TBI174" s="45"/>
      <c r="TBJ174" s="42"/>
      <c r="TBK174" s="41"/>
      <c r="TBL174" s="41"/>
      <c r="TBM174" s="41"/>
      <c r="TBN174" s="42"/>
      <c r="TBO174" s="41"/>
      <c r="TBP174" s="41"/>
      <c r="TBQ174" s="41"/>
      <c r="TBR174" s="42"/>
      <c r="TBS174" s="41"/>
      <c r="TBT174" s="41"/>
      <c r="TBU174" s="41"/>
      <c r="TBV174" s="42"/>
      <c r="TBW174" s="41"/>
      <c r="TBX174" s="41"/>
      <c r="TBY174" s="41"/>
      <c r="TBZ174" s="42"/>
      <c r="TCA174" s="41"/>
      <c r="TCB174" s="41"/>
      <c r="TCC174" s="41"/>
      <c r="TCD174" s="42"/>
      <c r="TCE174" s="41"/>
      <c r="TCF174" s="41"/>
      <c r="TCG174" s="41"/>
      <c r="TCH174" s="42"/>
      <c r="TCI174" s="41"/>
      <c r="TCJ174" s="41"/>
      <c r="TCK174" s="41"/>
      <c r="TCL174" s="42"/>
      <c r="TCM174" s="41"/>
      <c r="TCN174" s="41"/>
      <c r="TCO174" s="41"/>
      <c r="TCP174" s="42"/>
      <c r="TCQ174" s="41"/>
      <c r="TCR174" s="41"/>
      <c r="TCS174" s="41"/>
      <c r="TCT174" s="42"/>
      <c r="TCU174" s="41"/>
      <c r="TCV174" s="41"/>
      <c r="TCW174" s="41"/>
      <c r="TCX174" s="42"/>
      <c r="TCY174" s="41"/>
      <c r="TCZ174" s="41"/>
      <c r="TDA174" s="41"/>
      <c r="TDB174" s="42"/>
      <c r="TDC174" s="41"/>
      <c r="TDD174" s="41"/>
      <c r="TDE174" s="41"/>
      <c r="TDF174" s="42"/>
      <c r="TDG174" s="41"/>
      <c r="TDH174" s="41"/>
      <c r="TDI174" s="41"/>
      <c r="TDJ174" s="42"/>
      <c r="TDK174" s="41"/>
      <c r="TDL174" s="41"/>
      <c r="TDM174" s="41"/>
      <c r="TDN174" s="42"/>
      <c r="TDO174" s="41"/>
      <c r="TDP174" s="41"/>
      <c r="TDQ174" s="41"/>
      <c r="TDR174" s="42"/>
      <c r="TDS174" s="41"/>
      <c r="TDT174" s="41"/>
      <c r="TDU174" s="41"/>
      <c r="TDV174" s="42"/>
      <c r="TDW174" s="41"/>
      <c r="TDX174" s="41"/>
      <c r="TDY174" s="41"/>
      <c r="TDZ174" s="42"/>
      <c r="TEA174" s="41"/>
      <c r="TEB174" s="41"/>
      <c r="TEC174" s="41"/>
      <c r="TED174" s="42"/>
      <c r="TEE174" s="41"/>
      <c r="TEF174" s="41"/>
      <c r="TEG174" s="41"/>
      <c r="TEH174" s="42"/>
      <c r="TEI174" s="41"/>
      <c r="TEJ174" s="41"/>
      <c r="TEK174" s="41"/>
      <c r="TEL174" s="42"/>
      <c r="TEM174" s="41"/>
      <c r="TEN174" s="41"/>
      <c r="TEO174" s="41"/>
      <c r="TEP174" s="42"/>
      <c r="TEQ174" s="41"/>
      <c r="TER174" s="41"/>
      <c r="TES174" s="41"/>
      <c r="TET174" s="42"/>
      <c r="TEU174" s="41"/>
      <c r="TEV174" s="41"/>
      <c r="TEW174" s="41"/>
      <c r="TEX174" s="42"/>
      <c r="TEY174" s="41"/>
      <c r="TEZ174" s="41"/>
      <c r="TFA174" s="41"/>
      <c r="TFB174" s="42"/>
      <c r="TFC174" s="41"/>
      <c r="TFD174" s="41"/>
      <c r="TFE174" s="41"/>
      <c r="TFF174" s="42"/>
      <c r="TFG174" s="41"/>
      <c r="TFH174" s="41"/>
      <c r="TFI174" s="41"/>
      <c r="TFJ174" s="42"/>
      <c r="TFK174" s="41"/>
      <c r="TFL174" s="41"/>
      <c r="TFM174" s="41"/>
      <c r="TFN174" s="42"/>
      <c r="TFO174" s="41"/>
      <c r="TFP174" s="41"/>
      <c r="TFQ174" s="41"/>
      <c r="TFR174" s="42"/>
      <c r="TFS174" s="41"/>
      <c r="TFT174" s="41"/>
      <c r="TFU174" s="41"/>
      <c r="TFV174" s="42"/>
      <c r="TFW174" s="41"/>
      <c r="TFX174" s="41"/>
      <c r="TFY174" s="41"/>
      <c r="TFZ174" s="42"/>
      <c r="TGA174" s="41"/>
      <c r="TGB174" s="41"/>
      <c r="TGC174" s="41"/>
      <c r="TGD174" s="42"/>
      <c r="TGE174" s="41"/>
      <c r="TGF174" s="41"/>
      <c r="TGG174" s="41"/>
      <c r="TGH174" s="42"/>
      <c r="TGI174" s="41"/>
      <c r="TGJ174" s="41"/>
      <c r="TGK174" s="41"/>
      <c r="TGL174" s="42"/>
      <c r="TGM174" s="41"/>
      <c r="TGN174" s="41"/>
      <c r="TGO174" s="41"/>
      <c r="TGP174" s="42"/>
      <c r="TGQ174" s="41"/>
      <c r="TGR174" s="41"/>
      <c r="TGS174" s="41"/>
      <c r="TGT174" s="42"/>
      <c r="TGU174" s="41"/>
      <c r="TGV174" s="41"/>
      <c r="TGW174" s="41"/>
      <c r="TGX174" s="42"/>
      <c r="TGY174" s="41"/>
      <c r="TGZ174" s="41"/>
      <c r="THA174" s="41"/>
      <c r="THB174" s="42"/>
      <c r="THC174" s="41"/>
      <c r="THD174" s="41"/>
      <c r="THE174" s="41"/>
      <c r="THF174" s="42"/>
      <c r="THG174" s="41"/>
      <c r="THH174" s="41"/>
      <c r="THI174" s="41"/>
      <c r="THJ174" s="43"/>
      <c r="THK174" s="44"/>
      <c r="THL174" s="45"/>
      <c r="THM174" s="45"/>
      <c r="THN174" s="42"/>
      <c r="THO174" s="41"/>
      <c r="THP174" s="41"/>
      <c r="THQ174" s="41"/>
      <c r="THR174" s="42"/>
      <c r="THS174" s="41"/>
      <c r="THT174" s="41"/>
      <c r="THU174" s="41"/>
      <c r="THV174" s="42"/>
      <c r="THW174" s="41"/>
      <c r="THX174" s="41"/>
      <c r="THY174" s="41"/>
      <c r="THZ174" s="42"/>
      <c r="TIA174" s="41"/>
      <c r="TIB174" s="41"/>
      <c r="TIC174" s="41"/>
      <c r="TID174" s="42"/>
      <c r="TIE174" s="41"/>
      <c r="TIF174" s="41"/>
      <c r="TIG174" s="41"/>
      <c r="TIH174" s="42"/>
      <c r="TII174" s="41"/>
      <c r="TIJ174" s="41"/>
      <c r="TIK174" s="41"/>
      <c r="TIL174" s="42"/>
      <c r="TIM174" s="41"/>
      <c r="TIN174" s="41"/>
      <c r="TIO174" s="41"/>
      <c r="TIP174" s="42"/>
      <c r="TIQ174" s="41"/>
      <c r="TIR174" s="41"/>
      <c r="TIS174" s="41"/>
      <c r="TIT174" s="42"/>
      <c r="TIU174" s="41"/>
      <c r="TIV174" s="41"/>
      <c r="TIW174" s="41"/>
      <c r="TIX174" s="42"/>
      <c r="TIY174" s="41"/>
      <c r="TIZ174" s="41"/>
      <c r="TJA174" s="41"/>
      <c r="TJB174" s="42"/>
      <c r="TJC174" s="41"/>
      <c r="TJD174" s="41"/>
      <c r="TJE174" s="41"/>
      <c r="TJF174" s="42"/>
      <c r="TJG174" s="41"/>
      <c r="TJH174" s="41"/>
      <c r="TJI174" s="41"/>
      <c r="TJJ174" s="42"/>
      <c r="TJK174" s="41"/>
      <c r="TJL174" s="41"/>
      <c r="TJM174" s="41"/>
      <c r="TJN174" s="42"/>
      <c r="TJO174" s="41"/>
      <c r="TJP174" s="41"/>
      <c r="TJQ174" s="41"/>
      <c r="TJR174" s="42"/>
      <c r="TJS174" s="41"/>
      <c r="TJT174" s="41"/>
      <c r="TJU174" s="41"/>
      <c r="TJV174" s="42"/>
      <c r="TJW174" s="41"/>
      <c r="TJX174" s="41"/>
      <c r="TJY174" s="41"/>
      <c r="TJZ174" s="42"/>
      <c r="TKA174" s="41"/>
      <c r="TKB174" s="41"/>
      <c r="TKC174" s="41"/>
      <c r="TKD174" s="42"/>
      <c r="TKE174" s="41"/>
      <c r="TKF174" s="41"/>
      <c r="TKG174" s="41"/>
      <c r="TKH174" s="42"/>
      <c r="TKI174" s="41"/>
      <c r="TKJ174" s="41"/>
      <c r="TKK174" s="41"/>
      <c r="TKL174" s="42"/>
      <c r="TKM174" s="41"/>
      <c r="TKN174" s="41"/>
      <c r="TKO174" s="41"/>
      <c r="TKP174" s="42"/>
      <c r="TKQ174" s="41"/>
      <c r="TKR174" s="41"/>
      <c r="TKS174" s="41"/>
      <c r="TKT174" s="42"/>
      <c r="TKU174" s="41"/>
      <c r="TKV174" s="41"/>
      <c r="TKW174" s="41"/>
      <c r="TKX174" s="42"/>
      <c r="TKY174" s="41"/>
      <c r="TKZ174" s="41"/>
      <c r="TLA174" s="41"/>
      <c r="TLB174" s="42"/>
      <c r="TLC174" s="41"/>
      <c r="TLD174" s="41"/>
      <c r="TLE174" s="41"/>
      <c r="TLF174" s="42"/>
      <c r="TLG174" s="41"/>
      <c r="TLH174" s="41"/>
      <c r="TLI174" s="41"/>
      <c r="TLJ174" s="42"/>
      <c r="TLK174" s="41"/>
      <c r="TLL174" s="41"/>
      <c r="TLM174" s="41"/>
      <c r="TLN174" s="42"/>
      <c r="TLO174" s="41"/>
      <c r="TLP174" s="41"/>
      <c r="TLQ174" s="41"/>
      <c r="TLR174" s="42"/>
      <c r="TLS174" s="41"/>
      <c r="TLT174" s="41"/>
      <c r="TLU174" s="41"/>
      <c r="TLV174" s="42"/>
      <c r="TLW174" s="41"/>
      <c r="TLX174" s="41"/>
      <c r="TLY174" s="41"/>
      <c r="TLZ174" s="42"/>
      <c r="TMA174" s="41"/>
      <c r="TMB174" s="41"/>
      <c r="TMC174" s="41"/>
      <c r="TMD174" s="42"/>
      <c r="TME174" s="41"/>
      <c r="TMF174" s="41"/>
      <c r="TMG174" s="41"/>
      <c r="TMH174" s="42"/>
      <c r="TMI174" s="41"/>
      <c r="TMJ174" s="41"/>
      <c r="TMK174" s="41"/>
      <c r="TML174" s="42"/>
      <c r="TMM174" s="41"/>
      <c r="TMN174" s="41"/>
      <c r="TMO174" s="41"/>
      <c r="TMP174" s="42"/>
      <c r="TMQ174" s="41"/>
      <c r="TMR174" s="41"/>
      <c r="TMS174" s="41"/>
      <c r="TMT174" s="42"/>
      <c r="TMU174" s="41"/>
      <c r="TMV174" s="41"/>
      <c r="TMW174" s="41"/>
      <c r="TMX174" s="42"/>
      <c r="TMY174" s="41"/>
      <c r="TMZ174" s="41"/>
      <c r="TNA174" s="41"/>
      <c r="TNB174" s="42"/>
      <c r="TNC174" s="41"/>
      <c r="TND174" s="41"/>
      <c r="TNE174" s="41"/>
      <c r="TNF174" s="42"/>
      <c r="TNG174" s="41"/>
      <c r="TNH174" s="41"/>
      <c r="TNI174" s="41"/>
      <c r="TNJ174" s="42"/>
      <c r="TNK174" s="41"/>
      <c r="TNL174" s="41"/>
      <c r="TNM174" s="41"/>
      <c r="TNN174" s="43"/>
      <c r="TNO174" s="44"/>
      <c r="TNP174" s="45"/>
      <c r="TNQ174" s="45"/>
      <c r="TNR174" s="42"/>
      <c r="TNS174" s="41"/>
      <c r="TNT174" s="41"/>
      <c r="TNU174" s="41"/>
      <c r="TNV174" s="42"/>
      <c r="TNW174" s="41"/>
      <c r="TNX174" s="41"/>
      <c r="TNY174" s="41"/>
      <c r="TNZ174" s="42"/>
      <c r="TOA174" s="41"/>
      <c r="TOB174" s="41"/>
      <c r="TOC174" s="41"/>
      <c r="TOD174" s="42"/>
      <c r="TOE174" s="41"/>
      <c r="TOF174" s="41"/>
      <c r="TOG174" s="41"/>
      <c r="TOH174" s="42"/>
      <c r="TOI174" s="41"/>
      <c r="TOJ174" s="41"/>
      <c r="TOK174" s="41"/>
      <c r="TOL174" s="42"/>
      <c r="TOM174" s="41"/>
      <c r="TON174" s="41"/>
      <c r="TOO174" s="41"/>
      <c r="TOP174" s="42"/>
      <c r="TOQ174" s="41"/>
      <c r="TOR174" s="41"/>
      <c r="TOS174" s="41"/>
      <c r="TOT174" s="42"/>
      <c r="TOU174" s="41"/>
      <c r="TOV174" s="41"/>
      <c r="TOW174" s="41"/>
      <c r="TOX174" s="42"/>
      <c r="TOY174" s="41"/>
      <c r="TOZ174" s="41"/>
      <c r="TPA174" s="41"/>
      <c r="TPB174" s="42"/>
      <c r="TPC174" s="41"/>
      <c r="TPD174" s="41"/>
      <c r="TPE174" s="41"/>
      <c r="TPF174" s="42"/>
      <c r="TPG174" s="41"/>
      <c r="TPH174" s="41"/>
      <c r="TPI174" s="41"/>
      <c r="TPJ174" s="42"/>
      <c r="TPK174" s="41"/>
      <c r="TPL174" s="41"/>
      <c r="TPM174" s="41"/>
      <c r="TPN174" s="42"/>
      <c r="TPO174" s="41"/>
      <c r="TPP174" s="41"/>
      <c r="TPQ174" s="41"/>
      <c r="TPR174" s="42"/>
      <c r="TPS174" s="41"/>
      <c r="TPT174" s="41"/>
      <c r="TPU174" s="41"/>
      <c r="TPV174" s="42"/>
      <c r="TPW174" s="41"/>
      <c r="TPX174" s="41"/>
      <c r="TPY174" s="41"/>
      <c r="TPZ174" s="42"/>
      <c r="TQA174" s="41"/>
      <c r="TQB174" s="41"/>
      <c r="TQC174" s="41"/>
      <c r="TQD174" s="42"/>
      <c r="TQE174" s="41"/>
      <c r="TQF174" s="41"/>
      <c r="TQG174" s="41"/>
      <c r="TQH174" s="42"/>
      <c r="TQI174" s="41"/>
      <c r="TQJ174" s="41"/>
      <c r="TQK174" s="41"/>
      <c r="TQL174" s="42"/>
      <c r="TQM174" s="41"/>
      <c r="TQN174" s="41"/>
      <c r="TQO174" s="41"/>
      <c r="TQP174" s="42"/>
      <c r="TQQ174" s="41"/>
      <c r="TQR174" s="41"/>
      <c r="TQS174" s="41"/>
      <c r="TQT174" s="42"/>
      <c r="TQU174" s="41"/>
      <c r="TQV174" s="41"/>
      <c r="TQW174" s="41"/>
      <c r="TQX174" s="42"/>
      <c r="TQY174" s="41"/>
      <c r="TQZ174" s="41"/>
      <c r="TRA174" s="41"/>
      <c r="TRB174" s="42"/>
      <c r="TRC174" s="41"/>
      <c r="TRD174" s="41"/>
      <c r="TRE174" s="41"/>
      <c r="TRF174" s="42"/>
      <c r="TRG174" s="41"/>
      <c r="TRH174" s="41"/>
      <c r="TRI174" s="41"/>
      <c r="TRJ174" s="42"/>
      <c r="TRK174" s="41"/>
      <c r="TRL174" s="41"/>
      <c r="TRM174" s="41"/>
      <c r="TRN174" s="42"/>
      <c r="TRO174" s="41"/>
      <c r="TRP174" s="41"/>
      <c r="TRQ174" s="41"/>
      <c r="TRR174" s="42"/>
      <c r="TRS174" s="41"/>
      <c r="TRT174" s="41"/>
      <c r="TRU174" s="41"/>
      <c r="TRV174" s="42"/>
      <c r="TRW174" s="41"/>
      <c r="TRX174" s="41"/>
      <c r="TRY174" s="41"/>
      <c r="TRZ174" s="42"/>
      <c r="TSA174" s="41"/>
      <c r="TSB174" s="41"/>
      <c r="TSC174" s="41"/>
      <c r="TSD174" s="42"/>
      <c r="TSE174" s="41"/>
      <c r="TSF174" s="41"/>
      <c r="TSG174" s="41"/>
      <c r="TSH174" s="42"/>
      <c r="TSI174" s="41"/>
      <c r="TSJ174" s="41"/>
      <c r="TSK174" s="41"/>
      <c r="TSL174" s="42"/>
      <c r="TSM174" s="41"/>
      <c r="TSN174" s="41"/>
      <c r="TSO174" s="41"/>
      <c r="TSP174" s="42"/>
      <c r="TSQ174" s="41"/>
      <c r="TSR174" s="41"/>
      <c r="TSS174" s="41"/>
      <c r="TST174" s="42"/>
      <c r="TSU174" s="41"/>
      <c r="TSV174" s="41"/>
      <c r="TSW174" s="41"/>
      <c r="TSX174" s="42"/>
      <c r="TSY174" s="41"/>
      <c r="TSZ174" s="41"/>
      <c r="TTA174" s="41"/>
      <c r="TTB174" s="42"/>
      <c r="TTC174" s="41"/>
      <c r="TTD174" s="41"/>
      <c r="TTE174" s="41"/>
      <c r="TTF174" s="42"/>
      <c r="TTG174" s="41"/>
      <c r="TTH174" s="41"/>
      <c r="TTI174" s="41"/>
      <c r="TTJ174" s="42"/>
      <c r="TTK174" s="41"/>
      <c r="TTL174" s="41"/>
      <c r="TTM174" s="41"/>
      <c r="TTN174" s="42"/>
      <c r="TTO174" s="41"/>
      <c r="TTP174" s="41"/>
      <c r="TTQ174" s="41"/>
      <c r="TTR174" s="43"/>
      <c r="TTS174" s="44"/>
      <c r="TTT174" s="45"/>
      <c r="TTU174" s="45"/>
      <c r="TTV174" s="42"/>
      <c r="TTW174" s="41"/>
      <c r="TTX174" s="41"/>
      <c r="TTY174" s="41"/>
      <c r="TTZ174" s="42"/>
      <c r="TUA174" s="41"/>
      <c r="TUB174" s="41"/>
      <c r="TUC174" s="41"/>
      <c r="TUD174" s="42"/>
      <c r="TUE174" s="41"/>
      <c r="TUF174" s="41"/>
      <c r="TUG174" s="41"/>
      <c r="TUH174" s="42"/>
      <c r="TUI174" s="41"/>
      <c r="TUJ174" s="41"/>
      <c r="TUK174" s="41"/>
      <c r="TUL174" s="42"/>
      <c r="TUM174" s="41"/>
      <c r="TUN174" s="41"/>
      <c r="TUO174" s="41"/>
      <c r="TUP174" s="42"/>
      <c r="TUQ174" s="41"/>
      <c r="TUR174" s="41"/>
      <c r="TUS174" s="41"/>
      <c r="TUT174" s="42"/>
      <c r="TUU174" s="41"/>
      <c r="TUV174" s="41"/>
      <c r="TUW174" s="41"/>
      <c r="TUX174" s="42"/>
      <c r="TUY174" s="41"/>
      <c r="TUZ174" s="41"/>
      <c r="TVA174" s="41"/>
      <c r="TVB174" s="42"/>
      <c r="TVC174" s="41"/>
      <c r="TVD174" s="41"/>
      <c r="TVE174" s="41"/>
      <c r="TVF174" s="42"/>
      <c r="TVG174" s="41"/>
      <c r="TVH174" s="41"/>
      <c r="TVI174" s="41"/>
      <c r="TVJ174" s="42"/>
      <c r="TVK174" s="41"/>
      <c r="TVL174" s="41"/>
      <c r="TVM174" s="41"/>
      <c r="TVN174" s="42"/>
      <c r="TVO174" s="41"/>
      <c r="TVP174" s="41"/>
      <c r="TVQ174" s="41"/>
      <c r="TVR174" s="42"/>
      <c r="TVS174" s="41"/>
      <c r="TVT174" s="41"/>
      <c r="TVU174" s="41"/>
      <c r="TVV174" s="42"/>
      <c r="TVW174" s="41"/>
      <c r="TVX174" s="41"/>
      <c r="TVY174" s="41"/>
      <c r="TVZ174" s="42"/>
      <c r="TWA174" s="41"/>
      <c r="TWB174" s="41"/>
      <c r="TWC174" s="41"/>
      <c r="TWD174" s="42"/>
      <c r="TWE174" s="41"/>
      <c r="TWF174" s="41"/>
      <c r="TWG174" s="41"/>
      <c r="TWH174" s="42"/>
      <c r="TWI174" s="41"/>
      <c r="TWJ174" s="41"/>
      <c r="TWK174" s="41"/>
      <c r="TWL174" s="42"/>
      <c r="TWM174" s="41"/>
      <c r="TWN174" s="41"/>
      <c r="TWO174" s="41"/>
      <c r="TWP174" s="42"/>
      <c r="TWQ174" s="41"/>
      <c r="TWR174" s="41"/>
      <c r="TWS174" s="41"/>
      <c r="TWT174" s="42"/>
      <c r="TWU174" s="41"/>
      <c r="TWV174" s="41"/>
      <c r="TWW174" s="41"/>
      <c r="TWX174" s="42"/>
      <c r="TWY174" s="41"/>
      <c r="TWZ174" s="41"/>
      <c r="TXA174" s="41"/>
      <c r="TXB174" s="42"/>
      <c r="TXC174" s="41"/>
      <c r="TXD174" s="41"/>
      <c r="TXE174" s="41"/>
      <c r="TXF174" s="42"/>
      <c r="TXG174" s="41"/>
      <c r="TXH174" s="41"/>
      <c r="TXI174" s="41"/>
      <c r="TXJ174" s="42"/>
      <c r="TXK174" s="41"/>
      <c r="TXL174" s="41"/>
      <c r="TXM174" s="41"/>
      <c r="TXN174" s="42"/>
      <c r="TXO174" s="41"/>
      <c r="TXP174" s="41"/>
      <c r="TXQ174" s="41"/>
      <c r="TXR174" s="42"/>
      <c r="TXS174" s="41"/>
      <c r="TXT174" s="41"/>
      <c r="TXU174" s="41"/>
      <c r="TXV174" s="42"/>
      <c r="TXW174" s="41"/>
      <c r="TXX174" s="41"/>
      <c r="TXY174" s="41"/>
      <c r="TXZ174" s="42"/>
      <c r="TYA174" s="41"/>
      <c r="TYB174" s="41"/>
      <c r="TYC174" s="41"/>
      <c r="TYD174" s="42"/>
      <c r="TYE174" s="41"/>
      <c r="TYF174" s="41"/>
      <c r="TYG174" s="41"/>
      <c r="TYH174" s="42"/>
      <c r="TYI174" s="41"/>
      <c r="TYJ174" s="41"/>
      <c r="TYK174" s="41"/>
      <c r="TYL174" s="42"/>
      <c r="TYM174" s="41"/>
      <c r="TYN174" s="41"/>
      <c r="TYO174" s="41"/>
      <c r="TYP174" s="42"/>
      <c r="TYQ174" s="41"/>
      <c r="TYR174" s="41"/>
      <c r="TYS174" s="41"/>
      <c r="TYT174" s="42"/>
      <c r="TYU174" s="41"/>
      <c r="TYV174" s="41"/>
      <c r="TYW174" s="41"/>
      <c r="TYX174" s="42"/>
      <c r="TYY174" s="41"/>
      <c r="TYZ174" s="41"/>
      <c r="TZA174" s="41"/>
      <c r="TZB174" s="42"/>
      <c r="TZC174" s="41"/>
      <c r="TZD174" s="41"/>
      <c r="TZE174" s="41"/>
      <c r="TZF174" s="42"/>
      <c r="TZG174" s="41"/>
      <c r="TZH174" s="41"/>
      <c r="TZI174" s="41"/>
      <c r="TZJ174" s="42"/>
      <c r="TZK174" s="41"/>
      <c r="TZL174" s="41"/>
      <c r="TZM174" s="41"/>
      <c r="TZN174" s="42"/>
      <c r="TZO174" s="41"/>
      <c r="TZP174" s="41"/>
      <c r="TZQ174" s="41"/>
      <c r="TZR174" s="42"/>
      <c r="TZS174" s="41"/>
      <c r="TZT174" s="41"/>
      <c r="TZU174" s="41"/>
      <c r="TZV174" s="43"/>
      <c r="TZW174" s="44"/>
      <c r="TZX174" s="45"/>
      <c r="TZY174" s="45"/>
      <c r="TZZ174" s="42"/>
      <c r="UAA174" s="41"/>
      <c r="UAB174" s="41"/>
      <c r="UAC174" s="41"/>
      <c r="UAD174" s="42"/>
      <c r="UAE174" s="41"/>
      <c r="UAF174" s="41"/>
      <c r="UAG174" s="41"/>
      <c r="UAH174" s="42"/>
      <c r="UAI174" s="41"/>
      <c r="UAJ174" s="41"/>
      <c r="UAK174" s="41"/>
      <c r="UAL174" s="42"/>
      <c r="UAM174" s="41"/>
      <c r="UAN174" s="41"/>
      <c r="UAO174" s="41"/>
      <c r="UAP174" s="42"/>
      <c r="UAQ174" s="41"/>
      <c r="UAR174" s="41"/>
      <c r="UAS174" s="41"/>
      <c r="UAT174" s="42"/>
      <c r="UAU174" s="41"/>
      <c r="UAV174" s="41"/>
      <c r="UAW174" s="41"/>
      <c r="UAX174" s="42"/>
      <c r="UAY174" s="41"/>
      <c r="UAZ174" s="41"/>
      <c r="UBA174" s="41"/>
      <c r="UBB174" s="42"/>
      <c r="UBC174" s="41"/>
      <c r="UBD174" s="41"/>
      <c r="UBE174" s="41"/>
      <c r="UBF174" s="42"/>
      <c r="UBG174" s="41"/>
      <c r="UBH174" s="41"/>
      <c r="UBI174" s="41"/>
      <c r="UBJ174" s="42"/>
      <c r="UBK174" s="41"/>
      <c r="UBL174" s="41"/>
      <c r="UBM174" s="41"/>
      <c r="UBN174" s="42"/>
      <c r="UBO174" s="41"/>
      <c r="UBP174" s="41"/>
      <c r="UBQ174" s="41"/>
      <c r="UBR174" s="42"/>
      <c r="UBS174" s="41"/>
      <c r="UBT174" s="41"/>
      <c r="UBU174" s="41"/>
      <c r="UBV174" s="42"/>
      <c r="UBW174" s="41"/>
      <c r="UBX174" s="41"/>
      <c r="UBY174" s="41"/>
      <c r="UBZ174" s="42"/>
      <c r="UCA174" s="41"/>
      <c r="UCB174" s="41"/>
      <c r="UCC174" s="41"/>
      <c r="UCD174" s="42"/>
      <c r="UCE174" s="41"/>
      <c r="UCF174" s="41"/>
      <c r="UCG174" s="41"/>
      <c r="UCH174" s="42"/>
      <c r="UCI174" s="41"/>
      <c r="UCJ174" s="41"/>
      <c r="UCK174" s="41"/>
      <c r="UCL174" s="42"/>
      <c r="UCM174" s="41"/>
      <c r="UCN174" s="41"/>
      <c r="UCO174" s="41"/>
      <c r="UCP174" s="42"/>
      <c r="UCQ174" s="41"/>
      <c r="UCR174" s="41"/>
      <c r="UCS174" s="41"/>
      <c r="UCT174" s="42"/>
      <c r="UCU174" s="41"/>
      <c r="UCV174" s="41"/>
      <c r="UCW174" s="41"/>
      <c r="UCX174" s="42"/>
      <c r="UCY174" s="41"/>
      <c r="UCZ174" s="41"/>
      <c r="UDA174" s="41"/>
      <c r="UDB174" s="42"/>
      <c r="UDC174" s="41"/>
      <c r="UDD174" s="41"/>
      <c r="UDE174" s="41"/>
      <c r="UDF174" s="42"/>
      <c r="UDG174" s="41"/>
      <c r="UDH174" s="41"/>
      <c r="UDI174" s="41"/>
      <c r="UDJ174" s="42"/>
      <c r="UDK174" s="41"/>
      <c r="UDL174" s="41"/>
      <c r="UDM174" s="41"/>
      <c r="UDN174" s="42"/>
      <c r="UDO174" s="41"/>
      <c r="UDP174" s="41"/>
      <c r="UDQ174" s="41"/>
      <c r="UDR174" s="42"/>
      <c r="UDS174" s="41"/>
      <c r="UDT174" s="41"/>
      <c r="UDU174" s="41"/>
      <c r="UDV174" s="42"/>
      <c r="UDW174" s="41"/>
      <c r="UDX174" s="41"/>
      <c r="UDY174" s="41"/>
      <c r="UDZ174" s="42"/>
      <c r="UEA174" s="41"/>
      <c r="UEB174" s="41"/>
      <c r="UEC174" s="41"/>
      <c r="UED174" s="42"/>
      <c r="UEE174" s="41"/>
      <c r="UEF174" s="41"/>
      <c r="UEG174" s="41"/>
      <c r="UEH174" s="42"/>
      <c r="UEI174" s="41"/>
      <c r="UEJ174" s="41"/>
      <c r="UEK174" s="41"/>
      <c r="UEL174" s="42"/>
      <c r="UEM174" s="41"/>
      <c r="UEN174" s="41"/>
      <c r="UEO174" s="41"/>
      <c r="UEP174" s="42"/>
      <c r="UEQ174" s="41"/>
      <c r="UER174" s="41"/>
      <c r="UES174" s="41"/>
      <c r="UET174" s="42"/>
      <c r="UEU174" s="41"/>
      <c r="UEV174" s="41"/>
      <c r="UEW174" s="41"/>
      <c r="UEX174" s="42"/>
      <c r="UEY174" s="41"/>
      <c r="UEZ174" s="41"/>
      <c r="UFA174" s="41"/>
      <c r="UFB174" s="42"/>
      <c r="UFC174" s="41"/>
      <c r="UFD174" s="41"/>
      <c r="UFE174" s="41"/>
      <c r="UFF174" s="42"/>
      <c r="UFG174" s="41"/>
      <c r="UFH174" s="41"/>
      <c r="UFI174" s="41"/>
      <c r="UFJ174" s="42"/>
      <c r="UFK174" s="41"/>
      <c r="UFL174" s="41"/>
      <c r="UFM174" s="41"/>
      <c r="UFN174" s="42"/>
      <c r="UFO174" s="41"/>
      <c r="UFP174" s="41"/>
      <c r="UFQ174" s="41"/>
      <c r="UFR174" s="42"/>
      <c r="UFS174" s="41"/>
      <c r="UFT174" s="41"/>
      <c r="UFU174" s="41"/>
      <c r="UFV174" s="42"/>
      <c r="UFW174" s="41"/>
      <c r="UFX174" s="41"/>
      <c r="UFY174" s="41"/>
      <c r="UFZ174" s="43"/>
      <c r="UGA174" s="44"/>
      <c r="UGB174" s="45"/>
      <c r="UGC174" s="45"/>
      <c r="UGD174" s="42"/>
      <c r="UGE174" s="41"/>
      <c r="UGF174" s="41"/>
      <c r="UGG174" s="41"/>
      <c r="UGH174" s="42"/>
      <c r="UGI174" s="41"/>
      <c r="UGJ174" s="41"/>
      <c r="UGK174" s="41"/>
      <c r="UGL174" s="42"/>
      <c r="UGM174" s="41"/>
      <c r="UGN174" s="41"/>
      <c r="UGO174" s="41"/>
      <c r="UGP174" s="42"/>
      <c r="UGQ174" s="41"/>
      <c r="UGR174" s="41"/>
      <c r="UGS174" s="41"/>
      <c r="UGT174" s="42"/>
      <c r="UGU174" s="41"/>
      <c r="UGV174" s="41"/>
      <c r="UGW174" s="41"/>
      <c r="UGX174" s="42"/>
      <c r="UGY174" s="41"/>
      <c r="UGZ174" s="41"/>
      <c r="UHA174" s="41"/>
      <c r="UHB174" s="42"/>
      <c r="UHC174" s="41"/>
      <c r="UHD174" s="41"/>
      <c r="UHE174" s="41"/>
      <c r="UHF174" s="42"/>
      <c r="UHG174" s="41"/>
      <c r="UHH174" s="41"/>
      <c r="UHI174" s="41"/>
      <c r="UHJ174" s="42"/>
      <c r="UHK174" s="41"/>
      <c r="UHL174" s="41"/>
      <c r="UHM174" s="41"/>
      <c r="UHN174" s="42"/>
      <c r="UHO174" s="41"/>
      <c r="UHP174" s="41"/>
      <c r="UHQ174" s="41"/>
      <c r="UHR174" s="42"/>
      <c r="UHS174" s="41"/>
      <c r="UHT174" s="41"/>
      <c r="UHU174" s="41"/>
      <c r="UHV174" s="42"/>
      <c r="UHW174" s="41"/>
      <c r="UHX174" s="41"/>
      <c r="UHY174" s="41"/>
      <c r="UHZ174" s="42"/>
      <c r="UIA174" s="41"/>
      <c r="UIB174" s="41"/>
      <c r="UIC174" s="41"/>
      <c r="UID174" s="42"/>
      <c r="UIE174" s="41"/>
      <c r="UIF174" s="41"/>
      <c r="UIG174" s="41"/>
      <c r="UIH174" s="42"/>
      <c r="UII174" s="41"/>
      <c r="UIJ174" s="41"/>
      <c r="UIK174" s="41"/>
      <c r="UIL174" s="42"/>
      <c r="UIM174" s="41"/>
      <c r="UIN174" s="41"/>
      <c r="UIO174" s="41"/>
      <c r="UIP174" s="42"/>
      <c r="UIQ174" s="41"/>
      <c r="UIR174" s="41"/>
      <c r="UIS174" s="41"/>
      <c r="UIT174" s="42"/>
      <c r="UIU174" s="41"/>
      <c r="UIV174" s="41"/>
      <c r="UIW174" s="41"/>
      <c r="UIX174" s="42"/>
      <c r="UIY174" s="41"/>
      <c r="UIZ174" s="41"/>
      <c r="UJA174" s="41"/>
      <c r="UJB174" s="42"/>
      <c r="UJC174" s="41"/>
      <c r="UJD174" s="41"/>
      <c r="UJE174" s="41"/>
      <c r="UJF174" s="42"/>
      <c r="UJG174" s="41"/>
      <c r="UJH174" s="41"/>
      <c r="UJI174" s="41"/>
      <c r="UJJ174" s="42"/>
      <c r="UJK174" s="41"/>
      <c r="UJL174" s="41"/>
      <c r="UJM174" s="41"/>
      <c r="UJN174" s="42"/>
      <c r="UJO174" s="41"/>
      <c r="UJP174" s="41"/>
      <c r="UJQ174" s="41"/>
      <c r="UJR174" s="42"/>
      <c r="UJS174" s="41"/>
      <c r="UJT174" s="41"/>
      <c r="UJU174" s="41"/>
      <c r="UJV174" s="42"/>
      <c r="UJW174" s="41"/>
      <c r="UJX174" s="41"/>
      <c r="UJY174" s="41"/>
      <c r="UJZ174" s="42"/>
      <c r="UKA174" s="41"/>
      <c r="UKB174" s="41"/>
      <c r="UKC174" s="41"/>
      <c r="UKD174" s="42"/>
      <c r="UKE174" s="41"/>
      <c r="UKF174" s="41"/>
      <c r="UKG174" s="41"/>
      <c r="UKH174" s="42"/>
      <c r="UKI174" s="41"/>
      <c r="UKJ174" s="41"/>
      <c r="UKK174" s="41"/>
      <c r="UKL174" s="42"/>
      <c r="UKM174" s="41"/>
      <c r="UKN174" s="41"/>
      <c r="UKO174" s="41"/>
      <c r="UKP174" s="42"/>
      <c r="UKQ174" s="41"/>
      <c r="UKR174" s="41"/>
      <c r="UKS174" s="41"/>
      <c r="UKT174" s="42"/>
      <c r="UKU174" s="41"/>
      <c r="UKV174" s="41"/>
      <c r="UKW174" s="41"/>
      <c r="UKX174" s="42"/>
      <c r="UKY174" s="41"/>
      <c r="UKZ174" s="41"/>
      <c r="ULA174" s="41"/>
      <c r="ULB174" s="42"/>
      <c r="ULC174" s="41"/>
      <c r="ULD174" s="41"/>
      <c r="ULE174" s="41"/>
      <c r="ULF174" s="42"/>
      <c r="ULG174" s="41"/>
      <c r="ULH174" s="41"/>
      <c r="ULI174" s="41"/>
      <c r="ULJ174" s="42"/>
      <c r="ULK174" s="41"/>
      <c r="ULL174" s="41"/>
      <c r="ULM174" s="41"/>
      <c r="ULN174" s="42"/>
      <c r="ULO174" s="41"/>
      <c r="ULP174" s="41"/>
      <c r="ULQ174" s="41"/>
      <c r="ULR174" s="42"/>
      <c r="ULS174" s="41"/>
      <c r="ULT174" s="41"/>
      <c r="ULU174" s="41"/>
      <c r="ULV174" s="42"/>
      <c r="ULW174" s="41"/>
      <c r="ULX174" s="41"/>
      <c r="ULY174" s="41"/>
      <c r="ULZ174" s="42"/>
      <c r="UMA174" s="41"/>
      <c r="UMB174" s="41"/>
      <c r="UMC174" s="41"/>
      <c r="UMD174" s="43"/>
      <c r="UME174" s="44"/>
      <c r="UMF174" s="45"/>
      <c r="UMG174" s="45"/>
      <c r="UMH174" s="42"/>
      <c r="UMI174" s="41"/>
      <c r="UMJ174" s="41"/>
      <c r="UMK174" s="41"/>
      <c r="UML174" s="42"/>
      <c r="UMM174" s="41"/>
      <c r="UMN174" s="41"/>
      <c r="UMO174" s="41"/>
      <c r="UMP174" s="42"/>
      <c r="UMQ174" s="41"/>
      <c r="UMR174" s="41"/>
      <c r="UMS174" s="41"/>
      <c r="UMT174" s="42"/>
      <c r="UMU174" s="41"/>
      <c r="UMV174" s="41"/>
      <c r="UMW174" s="41"/>
      <c r="UMX174" s="42"/>
      <c r="UMY174" s="41"/>
      <c r="UMZ174" s="41"/>
      <c r="UNA174" s="41"/>
      <c r="UNB174" s="42"/>
      <c r="UNC174" s="41"/>
      <c r="UND174" s="41"/>
      <c r="UNE174" s="41"/>
      <c r="UNF174" s="42"/>
      <c r="UNG174" s="41"/>
      <c r="UNH174" s="41"/>
      <c r="UNI174" s="41"/>
      <c r="UNJ174" s="42"/>
      <c r="UNK174" s="41"/>
      <c r="UNL174" s="41"/>
      <c r="UNM174" s="41"/>
      <c r="UNN174" s="42"/>
      <c r="UNO174" s="41"/>
      <c r="UNP174" s="41"/>
      <c r="UNQ174" s="41"/>
      <c r="UNR174" s="42"/>
      <c r="UNS174" s="41"/>
      <c r="UNT174" s="41"/>
      <c r="UNU174" s="41"/>
      <c r="UNV174" s="42"/>
      <c r="UNW174" s="41"/>
      <c r="UNX174" s="41"/>
      <c r="UNY174" s="41"/>
      <c r="UNZ174" s="42"/>
      <c r="UOA174" s="41"/>
      <c r="UOB174" s="41"/>
      <c r="UOC174" s="41"/>
      <c r="UOD174" s="42"/>
      <c r="UOE174" s="41"/>
      <c r="UOF174" s="41"/>
      <c r="UOG174" s="41"/>
      <c r="UOH174" s="42"/>
      <c r="UOI174" s="41"/>
      <c r="UOJ174" s="41"/>
      <c r="UOK174" s="41"/>
      <c r="UOL174" s="42"/>
      <c r="UOM174" s="41"/>
      <c r="UON174" s="41"/>
      <c r="UOO174" s="41"/>
      <c r="UOP174" s="42"/>
      <c r="UOQ174" s="41"/>
      <c r="UOR174" s="41"/>
      <c r="UOS174" s="41"/>
      <c r="UOT174" s="42"/>
      <c r="UOU174" s="41"/>
      <c r="UOV174" s="41"/>
      <c r="UOW174" s="41"/>
      <c r="UOX174" s="42"/>
      <c r="UOY174" s="41"/>
      <c r="UOZ174" s="41"/>
      <c r="UPA174" s="41"/>
      <c r="UPB174" s="42"/>
      <c r="UPC174" s="41"/>
      <c r="UPD174" s="41"/>
      <c r="UPE174" s="41"/>
      <c r="UPF174" s="42"/>
      <c r="UPG174" s="41"/>
      <c r="UPH174" s="41"/>
      <c r="UPI174" s="41"/>
      <c r="UPJ174" s="42"/>
      <c r="UPK174" s="41"/>
      <c r="UPL174" s="41"/>
      <c r="UPM174" s="41"/>
      <c r="UPN174" s="42"/>
      <c r="UPO174" s="41"/>
      <c r="UPP174" s="41"/>
      <c r="UPQ174" s="41"/>
      <c r="UPR174" s="42"/>
      <c r="UPS174" s="41"/>
      <c r="UPT174" s="41"/>
      <c r="UPU174" s="41"/>
      <c r="UPV174" s="42"/>
      <c r="UPW174" s="41"/>
      <c r="UPX174" s="41"/>
      <c r="UPY174" s="41"/>
      <c r="UPZ174" s="42"/>
      <c r="UQA174" s="41"/>
      <c r="UQB174" s="41"/>
      <c r="UQC174" s="41"/>
      <c r="UQD174" s="42"/>
      <c r="UQE174" s="41"/>
      <c r="UQF174" s="41"/>
      <c r="UQG174" s="41"/>
      <c r="UQH174" s="42"/>
      <c r="UQI174" s="41"/>
      <c r="UQJ174" s="41"/>
      <c r="UQK174" s="41"/>
      <c r="UQL174" s="42"/>
      <c r="UQM174" s="41"/>
      <c r="UQN174" s="41"/>
      <c r="UQO174" s="41"/>
      <c r="UQP174" s="42"/>
      <c r="UQQ174" s="41"/>
      <c r="UQR174" s="41"/>
      <c r="UQS174" s="41"/>
      <c r="UQT174" s="42"/>
      <c r="UQU174" s="41"/>
      <c r="UQV174" s="41"/>
      <c r="UQW174" s="41"/>
      <c r="UQX174" s="42"/>
      <c r="UQY174" s="41"/>
      <c r="UQZ174" s="41"/>
      <c r="URA174" s="41"/>
      <c r="URB174" s="42"/>
      <c r="URC174" s="41"/>
      <c r="URD174" s="41"/>
      <c r="URE174" s="41"/>
      <c r="URF174" s="42"/>
      <c r="URG174" s="41"/>
      <c r="URH174" s="41"/>
      <c r="URI174" s="41"/>
      <c r="URJ174" s="42"/>
      <c r="URK174" s="41"/>
      <c r="URL174" s="41"/>
      <c r="URM174" s="41"/>
      <c r="URN174" s="42"/>
      <c r="URO174" s="41"/>
      <c r="URP174" s="41"/>
      <c r="URQ174" s="41"/>
      <c r="URR174" s="42"/>
      <c r="URS174" s="41"/>
      <c r="URT174" s="41"/>
      <c r="URU174" s="41"/>
      <c r="URV174" s="42"/>
      <c r="URW174" s="41"/>
      <c r="URX174" s="41"/>
      <c r="URY174" s="41"/>
      <c r="URZ174" s="42"/>
      <c r="USA174" s="41"/>
      <c r="USB174" s="41"/>
      <c r="USC174" s="41"/>
      <c r="USD174" s="42"/>
      <c r="USE174" s="41"/>
      <c r="USF174" s="41"/>
      <c r="USG174" s="41"/>
      <c r="USH174" s="43"/>
      <c r="USI174" s="44"/>
      <c r="USJ174" s="45"/>
      <c r="USK174" s="45"/>
      <c r="USL174" s="42"/>
      <c r="USM174" s="41"/>
      <c r="USN174" s="41"/>
      <c r="USO174" s="41"/>
      <c r="USP174" s="42"/>
      <c r="USQ174" s="41"/>
      <c r="USR174" s="41"/>
      <c r="USS174" s="41"/>
      <c r="UST174" s="42"/>
      <c r="USU174" s="41"/>
      <c r="USV174" s="41"/>
      <c r="USW174" s="41"/>
      <c r="USX174" s="42"/>
      <c r="USY174" s="41"/>
      <c r="USZ174" s="41"/>
      <c r="UTA174" s="41"/>
      <c r="UTB174" s="42"/>
      <c r="UTC174" s="41"/>
      <c r="UTD174" s="41"/>
      <c r="UTE174" s="41"/>
      <c r="UTF174" s="42"/>
      <c r="UTG174" s="41"/>
      <c r="UTH174" s="41"/>
      <c r="UTI174" s="41"/>
      <c r="UTJ174" s="42"/>
      <c r="UTK174" s="41"/>
      <c r="UTL174" s="41"/>
      <c r="UTM174" s="41"/>
      <c r="UTN174" s="42"/>
      <c r="UTO174" s="41"/>
      <c r="UTP174" s="41"/>
      <c r="UTQ174" s="41"/>
      <c r="UTR174" s="42"/>
      <c r="UTS174" s="41"/>
      <c r="UTT174" s="41"/>
      <c r="UTU174" s="41"/>
      <c r="UTV174" s="42"/>
      <c r="UTW174" s="41"/>
      <c r="UTX174" s="41"/>
      <c r="UTY174" s="41"/>
      <c r="UTZ174" s="42"/>
      <c r="UUA174" s="41"/>
      <c r="UUB174" s="41"/>
      <c r="UUC174" s="41"/>
      <c r="UUD174" s="42"/>
      <c r="UUE174" s="41"/>
      <c r="UUF174" s="41"/>
      <c r="UUG174" s="41"/>
      <c r="UUH174" s="42"/>
      <c r="UUI174" s="41"/>
      <c r="UUJ174" s="41"/>
      <c r="UUK174" s="41"/>
      <c r="UUL174" s="42"/>
      <c r="UUM174" s="41"/>
      <c r="UUN174" s="41"/>
      <c r="UUO174" s="41"/>
      <c r="UUP174" s="42"/>
      <c r="UUQ174" s="41"/>
      <c r="UUR174" s="41"/>
      <c r="UUS174" s="41"/>
      <c r="UUT174" s="42"/>
      <c r="UUU174" s="41"/>
      <c r="UUV174" s="41"/>
      <c r="UUW174" s="41"/>
      <c r="UUX174" s="42"/>
      <c r="UUY174" s="41"/>
      <c r="UUZ174" s="41"/>
      <c r="UVA174" s="41"/>
      <c r="UVB174" s="42"/>
      <c r="UVC174" s="41"/>
      <c r="UVD174" s="41"/>
      <c r="UVE174" s="41"/>
      <c r="UVF174" s="42"/>
      <c r="UVG174" s="41"/>
      <c r="UVH174" s="41"/>
      <c r="UVI174" s="41"/>
      <c r="UVJ174" s="42"/>
      <c r="UVK174" s="41"/>
      <c r="UVL174" s="41"/>
      <c r="UVM174" s="41"/>
      <c r="UVN174" s="42"/>
      <c r="UVO174" s="41"/>
      <c r="UVP174" s="41"/>
      <c r="UVQ174" s="41"/>
      <c r="UVR174" s="42"/>
      <c r="UVS174" s="41"/>
      <c r="UVT174" s="41"/>
      <c r="UVU174" s="41"/>
      <c r="UVV174" s="42"/>
      <c r="UVW174" s="41"/>
      <c r="UVX174" s="41"/>
      <c r="UVY174" s="41"/>
      <c r="UVZ174" s="42"/>
      <c r="UWA174" s="41"/>
      <c r="UWB174" s="41"/>
      <c r="UWC174" s="41"/>
      <c r="UWD174" s="42"/>
      <c r="UWE174" s="41"/>
      <c r="UWF174" s="41"/>
      <c r="UWG174" s="41"/>
      <c r="UWH174" s="42"/>
      <c r="UWI174" s="41"/>
      <c r="UWJ174" s="41"/>
      <c r="UWK174" s="41"/>
      <c r="UWL174" s="42"/>
      <c r="UWM174" s="41"/>
      <c r="UWN174" s="41"/>
      <c r="UWO174" s="41"/>
      <c r="UWP174" s="42"/>
      <c r="UWQ174" s="41"/>
      <c r="UWR174" s="41"/>
      <c r="UWS174" s="41"/>
      <c r="UWT174" s="42"/>
      <c r="UWU174" s="41"/>
      <c r="UWV174" s="41"/>
      <c r="UWW174" s="41"/>
      <c r="UWX174" s="42"/>
      <c r="UWY174" s="41"/>
      <c r="UWZ174" s="41"/>
      <c r="UXA174" s="41"/>
      <c r="UXB174" s="42"/>
      <c r="UXC174" s="41"/>
      <c r="UXD174" s="41"/>
      <c r="UXE174" s="41"/>
      <c r="UXF174" s="42"/>
      <c r="UXG174" s="41"/>
      <c r="UXH174" s="41"/>
      <c r="UXI174" s="41"/>
      <c r="UXJ174" s="42"/>
      <c r="UXK174" s="41"/>
      <c r="UXL174" s="41"/>
      <c r="UXM174" s="41"/>
      <c r="UXN174" s="42"/>
      <c r="UXO174" s="41"/>
      <c r="UXP174" s="41"/>
      <c r="UXQ174" s="41"/>
      <c r="UXR174" s="42"/>
      <c r="UXS174" s="41"/>
      <c r="UXT174" s="41"/>
      <c r="UXU174" s="41"/>
      <c r="UXV174" s="42"/>
      <c r="UXW174" s="41"/>
      <c r="UXX174" s="41"/>
      <c r="UXY174" s="41"/>
      <c r="UXZ174" s="42"/>
      <c r="UYA174" s="41"/>
      <c r="UYB174" s="41"/>
      <c r="UYC174" s="41"/>
      <c r="UYD174" s="42"/>
      <c r="UYE174" s="41"/>
      <c r="UYF174" s="41"/>
      <c r="UYG174" s="41"/>
      <c r="UYH174" s="42"/>
      <c r="UYI174" s="41"/>
      <c r="UYJ174" s="41"/>
      <c r="UYK174" s="41"/>
      <c r="UYL174" s="43"/>
      <c r="UYM174" s="44"/>
      <c r="UYN174" s="45"/>
      <c r="UYO174" s="45"/>
      <c r="UYP174" s="42"/>
      <c r="UYQ174" s="41"/>
      <c r="UYR174" s="41"/>
      <c r="UYS174" s="41"/>
      <c r="UYT174" s="42"/>
      <c r="UYU174" s="41"/>
      <c r="UYV174" s="41"/>
      <c r="UYW174" s="41"/>
      <c r="UYX174" s="42"/>
      <c r="UYY174" s="41"/>
      <c r="UYZ174" s="41"/>
      <c r="UZA174" s="41"/>
      <c r="UZB174" s="42"/>
      <c r="UZC174" s="41"/>
      <c r="UZD174" s="41"/>
      <c r="UZE174" s="41"/>
      <c r="UZF174" s="42"/>
      <c r="UZG174" s="41"/>
      <c r="UZH174" s="41"/>
      <c r="UZI174" s="41"/>
      <c r="UZJ174" s="42"/>
      <c r="UZK174" s="41"/>
      <c r="UZL174" s="41"/>
      <c r="UZM174" s="41"/>
      <c r="UZN174" s="42"/>
      <c r="UZO174" s="41"/>
      <c r="UZP174" s="41"/>
      <c r="UZQ174" s="41"/>
      <c r="UZR174" s="42"/>
      <c r="UZS174" s="41"/>
      <c r="UZT174" s="41"/>
      <c r="UZU174" s="41"/>
      <c r="UZV174" s="42"/>
      <c r="UZW174" s="41"/>
      <c r="UZX174" s="41"/>
      <c r="UZY174" s="41"/>
      <c r="UZZ174" s="42"/>
      <c r="VAA174" s="41"/>
      <c r="VAB174" s="41"/>
      <c r="VAC174" s="41"/>
      <c r="VAD174" s="42"/>
      <c r="VAE174" s="41"/>
      <c r="VAF174" s="41"/>
      <c r="VAG174" s="41"/>
      <c r="VAH174" s="42"/>
      <c r="VAI174" s="41"/>
      <c r="VAJ174" s="41"/>
      <c r="VAK174" s="41"/>
      <c r="VAL174" s="42"/>
      <c r="VAM174" s="41"/>
      <c r="VAN174" s="41"/>
      <c r="VAO174" s="41"/>
      <c r="VAP174" s="42"/>
      <c r="VAQ174" s="41"/>
      <c r="VAR174" s="41"/>
      <c r="VAS174" s="41"/>
      <c r="VAT174" s="42"/>
      <c r="VAU174" s="41"/>
      <c r="VAV174" s="41"/>
      <c r="VAW174" s="41"/>
      <c r="VAX174" s="42"/>
      <c r="VAY174" s="41"/>
      <c r="VAZ174" s="41"/>
      <c r="VBA174" s="41"/>
      <c r="VBB174" s="42"/>
      <c r="VBC174" s="41"/>
      <c r="VBD174" s="41"/>
      <c r="VBE174" s="41"/>
      <c r="VBF174" s="42"/>
      <c r="VBG174" s="41"/>
      <c r="VBH174" s="41"/>
      <c r="VBI174" s="41"/>
      <c r="VBJ174" s="42"/>
      <c r="VBK174" s="41"/>
      <c r="VBL174" s="41"/>
      <c r="VBM174" s="41"/>
      <c r="VBN174" s="42"/>
      <c r="VBO174" s="41"/>
      <c r="VBP174" s="41"/>
      <c r="VBQ174" s="41"/>
      <c r="VBR174" s="42"/>
      <c r="VBS174" s="41"/>
      <c r="VBT174" s="41"/>
      <c r="VBU174" s="41"/>
      <c r="VBV174" s="42"/>
      <c r="VBW174" s="41"/>
      <c r="VBX174" s="41"/>
      <c r="VBY174" s="41"/>
      <c r="VBZ174" s="42"/>
      <c r="VCA174" s="41"/>
      <c r="VCB174" s="41"/>
      <c r="VCC174" s="41"/>
      <c r="VCD174" s="42"/>
      <c r="VCE174" s="41"/>
      <c r="VCF174" s="41"/>
      <c r="VCG174" s="41"/>
      <c r="VCH174" s="42"/>
      <c r="VCI174" s="41"/>
      <c r="VCJ174" s="41"/>
      <c r="VCK174" s="41"/>
      <c r="VCL174" s="42"/>
      <c r="VCM174" s="41"/>
      <c r="VCN174" s="41"/>
      <c r="VCO174" s="41"/>
      <c r="VCP174" s="42"/>
      <c r="VCQ174" s="41"/>
      <c r="VCR174" s="41"/>
      <c r="VCS174" s="41"/>
      <c r="VCT174" s="42"/>
      <c r="VCU174" s="41"/>
      <c r="VCV174" s="41"/>
      <c r="VCW174" s="41"/>
      <c r="VCX174" s="42"/>
      <c r="VCY174" s="41"/>
      <c r="VCZ174" s="41"/>
      <c r="VDA174" s="41"/>
      <c r="VDB174" s="42"/>
      <c r="VDC174" s="41"/>
      <c r="VDD174" s="41"/>
      <c r="VDE174" s="41"/>
      <c r="VDF174" s="42"/>
      <c r="VDG174" s="41"/>
      <c r="VDH174" s="41"/>
      <c r="VDI174" s="41"/>
      <c r="VDJ174" s="42"/>
      <c r="VDK174" s="41"/>
      <c r="VDL174" s="41"/>
      <c r="VDM174" s="41"/>
      <c r="VDN174" s="42"/>
      <c r="VDO174" s="41"/>
      <c r="VDP174" s="41"/>
      <c r="VDQ174" s="41"/>
      <c r="VDR174" s="42"/>
      <c r="VDS174" s="41"/>
      <c r="VDT174" s="41"/>
      <c r="VDU174" s="41"/>
      <c r="VDV174" s="42"/>
      <c r="VDW174" s="41"/>
      <c r="VDX174" s="41"/>
      <c r="VDY174" s="41"/>
      <c r="VDZ174" s="42"/>
      <c r="VEA174" s="41"/>
      <c r="VEB174" s="41"/>
      <c r="VEC174" s="41"/>
      <c r="VED174" s="42"/>
      <c r="VEE174" s="41"/>
      <c r="VEF174" s="41"/>
      <c r="VEG174" s="41"/>
      <c r="VEH174" s="42"/>
      <c r="VEI174" s="41"/>
      <c r="VEJ174" s="41"/>
      <c r="VEK174" s="41"/>
      <c r="VEL174" s="42"/>
      <c r="VEM174" s="41"/>
      <c r="VEN174" s="41"/>
      <c r="VEO174" s="41"/>
      <c r="VEP174" s="43"/>
      <c r="VEQ174" s="44"/>
      <c r="VER174" s="45"/>
      <c r="VES174" s="45"/>
      <c r="VET174" s="42"/>
      <c r="VEU174" s="41"/>
      <c r="VEV174" s="41"/>
      <c r="VEW174" s="41"/>
      <c r="VEX174" s="42"/>
      <c r="VEY174" s="41"/>
      <c r="VEZ174" s="41"/>
      <c r="VFA174" s="41"/>
      <c r="VFB174" s="42"/>
      <c r="VFC174" s="41"/>
      <c r="VFD174" s="41"/>
      <c r="VFE174" s="41"/>
      <c r="VFF174" s="42"/>
      <c r="VFG174" s="41"/>
      <c r="VFH174" s="41"/>
      <c r="VFI174" s="41"/>
      <c r="VFJ174" s="42"/>
      <c r="VFK174" s="41"/>
      <c r="VFL174" s="41"/>
      <c r="VFM174" s="41"/>
      <c r="VFN174" s="42"/>
      <c r="VFO174" s="41"/>
      <c r="VFP174" s="41"/>
      <c r="VFQ174" s="41"/>
      <c r="VFR174" s="42"/>
      <c r="VFS174" s="41"/>
      <c r="VFT174" s="41"/>
      <c r="VFU174" s="41"/>
      <c r="VFV174" s="42"/>
      <c r="VFW174" s="41"/>
      <c r="VFX174" s="41"/>
      <c r="VFY174" s="41"/>
      <c r="VFZ174" s="42"/>
      <c r="VGA174" s="41"/>
      <c r="VGB174" s="41"/>
      <c r="VGC174" s="41"/>
      <c r="VGD174" s="42"/>
      <c r="VGE174" s="41"/>
      <c r="VGF174" s="41"/>
      <c r="VGG174" s="41"/>
      <c r="VGH174" s="42"/>
      <c r="VGI174" s="41"/>
      <c r="VGJ174" s="41"/>
      <c r="VGK174" s="41"/>
      <c r="VGL174" s="42"/>
      <c r="VGM174" s="41"/>
      <c r="VGN174" s="41"/>
      <c r="VGO174" s="41"/>
      <c r="VGP174" s="42"/>
      <c r="VGQ174" s="41"/>
      <c r="VGR174" s="41"/>
      <c r="VGS174" s="41"/>
      <c r="VGT174" s="42"/>
      <c r="VGU174" s="41"/>
      <c r="VGV174" s="41"/>
      <c r="VGW174" s="41"/>
      <c r="VGX174" s="42"/>
      <c r="VGY174" s="41"/>
      <c r="VGZ174" s="41"/>
      <c r="VHA174" s="41"/>
      <c r="VHB174" s="42"/>
      <c r="VHC174" s="41"/>
      <c r="VHD174" s="41"/>
      <c r="VHE174" s="41"/>
      <c r="VHF174" s="42"/>
      <c r="VHG174" s="41"/>
      <c r="VHH174" s="41"/>
      <c r="VHI174" s="41"/>
      <c r="VHJ174" s="42"/>
      <c r="VHK174" s="41"/>
      <c r="VHL174" s="41"/>
      <c r="VHM174" s="41"/>
      <c r="VHN174" s="42"/>
      <c r="VHO174" s="41"/>
      <c r="VHP174" s="41"/>
      <c r="VHQ174" s="41"/>
      <c r="VHR174" s="42"/>
      <c r="VHS174" s="41"/>
      <c r="VHT174" s="41"/>
      <c r="VHU174" s="41"/>
      <c r="VHV174" s="42"/>
      <c r="VHW174" s="41"/>
      <c r="VHX174" s="41"/>
      <c r="VHY174" s="41"/>
      <c r="VHZ174" s="42"/>
      <c r="VIA174" s="41"/>
      <c r="VIB174" s="41"/>
      <c r="VIC174" s="41"/>
      <c r="VID174" s="42"/>
      <c r="VIE174" s="41"/>
      <c r="VIF174" s="41"/>
      <c r="VIG174" s="41"/>
      <c r="VIH174" s="42"/>
      <c r="VII174" s="41"/>
      <c r="VIJ174" s="41"/>
      <c r="VIK174" s="41"/>
      <c r="VIL174" s="42"/>
      <c r="VIM174" s="41"/>
      <c r="VIN174" s="41"/>
      <c r="VIO174" s="41"/>
      <c r="VIP174" s="42"/>
      <c r="VIQ174" s="41"/>
      <c r="VIR174" s="41"/>
      <c r="VIS174" s="41"/>
      <c r="VIT174" s="42"/>
      <c r="VIU174" s="41"/>
      <c r="VIV174" s="41"/>
      <c r="VIW174" s="41"/>
      <c r="VIX174" s="42"/>
      <c r="VIY174" s="41"/>
      <c r="VIZ174" s="41"/>
      <c r="VJA174" s="41"/>
      <c r="VJB174" s="42"/>
      <c r="VJC174" s="41"/>
      <c r="VJD174" s="41"/>
      <c r="VJE174" s="41"/>
      <c r="VJF174" s="42"/>
      <c r="VJG174" s="41"/>
      <c r="VJH174" s="41"/>
      <c r="VJI174" s="41"/>
      <c r="VJJ174" s="42"/>
      <c r="VJK174" s="41"/>
      <c r="VJL174" s="41"/>
      <c r="VJM174" s="41"/>
      <c r="VJN174" s="42"/>
      <c r="VJO174" s="41"/>
      <c r="VJP174" s="41"/>
      <c r="VJQ174" s="41"/>
      <c r="VJR174" s="42"/>
      <c r="VJS174" s="41"/>
      <c r="VJT174" s="41"/>
      <c r="VJU174" s="41"/>
      <c r="VJV174" s="42"/>
      <c r="VJW174" s="41"/>
      <c r="VJX174" s="41"/>
      <c r="VJY174" s="41"/>
      <c r="VJZ174" s="42"/>
      <c r="VKA174" s="41"/>
      <c r="VKB174" s="41"/>
      <c r="VKC174" s="41"/>
      <c r="VKD174" s="42"/>
      <c r="VKE174" s="41"/>
      <c r="VKF174" s="41"/>
      <c r="VKG174" s="41"/>
      <c r="VKH174" s="42"/>
      <c r="VKI174" s="41"/>
      <c r="VKJ174" s="41"/>
      <c r="VKK174" s="41"/>
      <c r="VKL174" s="42"/>
      <c r="VKM174" s="41"/>
      <c r="VKN174" s="41"/>
      <c r="VKO174" s="41"/>
      <c r="VKP174" s="42"/>
      <c r="VKQ174" s="41"/>
      <c r="VKR174" s="41"/>
      <c r="VKS174" s="41"/>
      <c r="VKT174" s="43"/>
      <c r="VKU174" s="44"/>
      <c r="VKV174" s="45"/>
      <c r="VKW174" s="45"/>
      <c r="VKX174" s="42"/>
      <c r="VKY174" s="41"/>
      <c r="VKZ174" s="41"/>
      <c r="VLA174" s="41"/>
      <c r="VLB174" s="42"/>
      <c r="VLC174" s="41"/>
      <c r="VLD174" s="41"/>
      <c r="VLE174" s="41"/>
      <c r="VLF174" s="42"/>
      <c r="VLG174" s="41"/>
      <c r="VLH174" s="41"/>
      <c r="VLI174" s="41"/>
      <c r="VLJ174" s="42"/>
      <c r="VLK174" s="41"/>
      <c r="VLL174" s="41"/>
      <c r="VLM174" s="41"/>
      <c r="VLN174" s="42"/>
      <c r="VLO174" s="41"/>
      <c r="VLP174" s="41"/>
      <c r="VLQ174" s="41"/>
      <c r="VLR174" s="42"/>
      <c r="VLS174" s="41"/>
      <c r="VLT174" s="41"/>
      <c r="VLU174" s="41"/>
      <c r="VLV174" s="42"/>
      <c r="VLW174" s="41"/>
      <c r="VLX174" s="41"/>
      <c r="VLY174" s="41"/>
      <c r="VLZ174" s="42"/>
      <c r="VMA174" s="41"/>
      <c r="VMB174" s="41"/>
      <c r="VMC174" s="41"/>
      <c r="VMD174" s="42"/>
      <c r="VME174" s="41"/>
      <c r="VMF174" s="41"/>
      <c r="VMG174" s="41"/>
      <c r="VMH174" s="42"/>
      <c r="VMI174" s="41"/>
      <c r="VMJ174" s="41"/>
      <c r="VMK174" s="41"/>
      <c r="VML174" s="42"/>
      <c r="VMM174" s="41"/>
      <c r="VMN174" s="41"/>
      <c r="VMO174" s="41"/>
      <c r="VMP174" s="42"/>
      <c r="VMQ174" s="41"/>
      <c r="VMR174" s="41"/>
      <c r="VMS174" s="41"/>
      <c r="VMT174" s="42"/>
      <c r="VMU174" s="41"/>
      <c r="VMV174" s="41"/>
      <c r="VMW174" s="41"/>
      <c r="VMX174" s="42"/>
      <c r="VMY174" s="41"/>
      <c r="VMZ174" s="41"/>
      <c r="VNA174" s="41"/>
      <c r="VNB174" s="42"/>
      <c r="VNC174" s="41"/>
      <c r="VND174" s="41"/>
      <c r="VNE174" s="41"/>
      <c r="VNF174" s="42"/>
      <c r="VNG174" s="41"/>
      <c r="VNH174" s="41"/>
      <c r="VNI174" s="41"/>
      <c r="VNJ174" s="42"/>
      <c r="VNK174" s="41"/>
      <c r="VNL174" s="41"/>
      <c r="VNM174" s="41"/>
      <c r="VNN174" s="42"/>
      <c r="VNO174" s="41"/>
      <c r="VNP174" s="41"/>
      <c r="VNQ174" s="41"/>
      <c r="VNR174" s="42"/>
      <c r="VNS174" s="41"/>
      <c r="VNT174" s="41"/>
      <c r="VNU174" s="41"/>
      <c r="VNV174" s="42"/>
      <c r="VNW174" s="41"/>
      <c r="VNX174" s="41"/>
      <c r="VNY174" s="41"/>
      <c r="VNZ174" s="42"/>
      <c r="VOA174" s="41"/>
      <c r="VOB174" s="41"/>
      <c r="VOC174" s="41"/>
      <c r="VOD174" s="42"/>
      <c r="VOE174" s="41"/>
      <c r="VOF174" s="41"/>
      <c r="VOG174" s="41"/>
      <c r="VOH174" s="42"/>
      <c r="VOI174" s="41"/>
      <c r="VOJ174" s="41"/>
      <c r="VOK174" s="41"/>
      <c r="VOL174" s="42"/>
      <c r="VOM174" s="41"/>
      <c r="VON174" s="41"/>
      <c r="VOO174" s="41"/>
      <c r="VOP174" s="42"/>
      <c r="VOQ174" s="41"/>
      <c r="VOR174" s="41"/>
      <c r="VOS174" s="41"/>
      <c r="VOT174" s="42"/>
      <c r="VOU174" s="41"/>
      <c r="VOV174" s="41"/>
      <c r="VOW174" s="41"/>
      <c r="VOX174" s="42"/>
      <c r="VOY174" s="41"/>
      <c r="VOZ174" s="41"/>
      <c r="VPA174" s="41"/>
      <c r="VPB174" s="42"/>
      <c r="VPC174" s="41"/>
      <c r="VPD174" s="41"/>
      <c r="VPE174" s="41"/>
      <c r="VPF174" s="42"/>
      <c r="VPG174" s="41"/>
      <c r="VPH174" s="41"/>
      <c r="VPI174" s="41"/>
      <c r="VPJ174" s="42"/>
      <c r="VPK174" s="41"/>
      <c r="VPL174" s="41"/>
      <c r="VPM174" s="41"/>
      <c r="VPN174" s="42"/>
      <c r="VPO174" s="41"/>
      <c r="VPP174" s="41"/>
      <c r="VPQ174" s="41"/>
      <c r="VPR174" s="42"/>
      <c r="VPS174" s="41"/>
      <c r="VPT174" s="41"/>
      <c r="VPU174" s="41"/>
      <c r="VPV174" s="42"/>
      <c r="VPW174" s="41"/>
      <c r="VPX174" s="41"/>
      <c r="VPY174" s="41"/>
      <c r="VPZ174" s="42"/>
      <c r="VQA174" s="41"/>
      <c r="VQB174" s="41"/>
      <c r="VQC174" s="41"/>
      <c r="VQD174" s="42"/>
      <c r="VQE174" s="41"/>
      <c r="VQF174" s="41"/>
      <c r="VQG174" s="41"/>
      <c r="VQH174" s="42"/>
      <c r="VQI174" s="41"/>
      <c r="VQJ174" s="41"/>
      <c r="VQK174" s="41"/>
      <c r="VQL174" s="42"/>
      <c r="VQM174" s="41"/>
      <c r="VQN174" s="41"/>
      <c r="VQO174" s="41"/>
      <c r="VQP174" s="42"/>
      <c r="VQQ174" s="41"/>
      <c r="VQR174" s="41"/>
      <c r="VQS174" s="41"/>
      <c r="VQT174" s="42"/>
      <c r="VQU174" s="41"/>
      <c r="VQV174" s="41"/>
      <c r="VQW174" s="41"/>
      <c r="VQX174" s="43"/>
      <c r="VQY174" s="44"/>
      <c r="VQZ174" s="45"/>
      <c r="VRA174" s="45"/>
      <c r="VRB174" s="42"/>
      <c r="VRC174" s="41"/>
      <c r="VRD174" s="41"/>
      <c r="VRE174" s="41"/>
      <c r="VRF174" s="42"/>
      <c r="VRG174" s="41"/>
      <c r="VRH174" s="41"/>
      <c r="VRI174" s="41"/>
      <c r="VRJ174" s="42"/>
      <c r="VRK174" s="41"/>
      <c r="VRL174" s="41"/>
      <c r="VRM174" s="41"/>
      <c r="VRN174" s="42"/>
      <c r="VRO174" s="41"/>
      <c r="VRP174" s="41"/>
      <c r="VRQ174" s="41"/>
      <c r="VRR174" s="42"/>
      <c r="VRS174" s="41"/>
      <c r="VRT174" s="41"/>
      <c r="VRU174" s="41"/>
      <c r="VRV174" s="42"/>
      <c r="VRW174" s="41"/>
      <c r="VRX174" s="41"/>
      <c r="VRY174" s="41"/>
      <c r="VRZ174" s="42"/>
      <c r="VSA174" s="41"/>
      <c r="VSB174" s="41"/>
      <c r="VSC174" s="41"/>
      <c r="VSD174" s="42"/>
      <c r="VSE174" s="41"/>
      <c r="VSF174" s="41"/>
      <c r="VSG174" s="41"/>
      <c r="VSH174" s="42"/>
      <c r="VSI174" s="41"/>
      <c r="VSJ174" s="41"/>
      <c r="VSK174" s="41"/>
      <c r="VSL174" s="42"/>
      <c r="VSM174" s="41"/>
      <c r="VSN174" s="41"/>
      <c r="VSO174" s="41"/>
      <c r="VSP174" s="42"/>
      <c r="VSQ174" s="41"/>
      <c r="VSR174" s="41"/>
      <c r="VSS174" s="41"/>
      <c r="VST174" s="42"/>
      <c r="VSU174" s="41"/>
      <c r="VSV174" s="41"/>
      <c r="VSW174" s="41"/>
      <c r="VSX174" s="42"/>
      <c r="VSY174" s="41"/>
      <c r="VSZ174" s="41"/>
      <c r="VTA174" s="41"/>
      <c r="VTB174" s="42"/>
      <c r="VTC174" s="41"/>
      <c r="VTD174" s="41"/>
      <c r="VTE174" s="41"/>
      <c r="VTF174" s="42"/>
      <c r="VTG174" s="41"/>
      <c r="VTH174" s="41"/>
      <c r="VTI174" s="41"/>
      <c r="VTJ174" s="42"/>
      <c r="VTK174" s="41"/>
      <c r="VTL174" s="41"/>
      <c r="VTM174" s="41"/>
      <c r="VTN174" s="42"/>
      <c r="VTO174" s="41"/>
      <c r="VTP174" s="41"/>
      <c r="VTQ174" s="41"/>
      <c r="VTR174" s="42"/>
      <c r="VTS174" s="41"/>
      <c r="VTT174" s="41"/>
      <c r="VTU174" s="41"/>
      <c r="VTV174" s="42"/>
      <c r="VTW174" s="41"/>
      <c r="VTX174" s="41"/>
      <c r="VTY174" s="41"/>
      <c r="VTZ174" s="42"/>
      <c r="VUA174" s="41"/>
      <c r="VUB174" s="41"/>
      <c r="VUC174" s="41"/>
      <c r="VUD174" s="42"/>
      <c r="VUE174" s="41"/>
      <c r="VUF174" s="41"/>
      <c r="VUG174" s="41"/>
      <c r="VUH174" s="42"/>
      <c r="VUI174" s="41"/>
      <c r="VUJ174" s="41"/>
      <c r="VUK174" s="41"/>
      <c r="VUL174" s="42"/>
      <c r="VUM174" s="41"/>
      <c r="VUN174" s="41"/>
      <c r="VUO174" s="41"/>
      <c r="VUP174" s="42"/>
      <c r="VUQ174" s="41"/>
      <c r="VUR174" s="41"/>
      <c r="VUS174" s="41"/>
      <c r="VUT174" s="42"/>
      <c r="VUU174" s="41"/>
      <c r="VUV174" s="41"/>
      <c r="VUW174" s="41"/>
      <c r="VUX174" s="42"/>
      <c r="VUY174" s="41"/>
      <c r="VUZ174" s="41"/>
      <c r="VVA174" s="41"/>
      <c r="VVB174" s="42"/>
      <c r="VVC174" s="41"/>
      <c r="VVD174" s="41"/>
      <c r="VVE174" s="41"/>
      <c r="VVF174" s="42"/>
      <c r="VVG174" s="41"/>
      <c r="VVH174" s="41"/>
      <c r="VVI174" s="41"/>
      <c r="VVJ174" s="42"/>
      <c r="VVK174" s="41"/>
      <c r="VVL174" s="41"/>
      <c r="VVM174" s="41"/>
      <c r="VVN174" s="42"/>
      <c r="VVO174" s="41"/>
      <c r="VVP174" s="41"/>
      <c r="VVQ174" s="41"/>
      <c r="VVR174" s="42"/>
      <c r="VVS174" s="41"/>
      <c r="VVT174" s="41"/>
      <c r="VVU174" s="41"/>
      <c r="VVV174" s="42"/>
      <c r="VVW174" s="41"/>
      <c r="VVX174" s="41"/>
      <c r="VVY174" s="41"/>
      <c r="VVZ174" s="42"/>
      <c r="VWA174" s="41"/>
      <c r="VWB174" s="41"/>
      <c r="VWC174" s="41"/>
      <c r="VWD174" s="42"/>
      <c r="VWE174" s="41"/>
      <c r="VWF174" s="41"/>
      <c r="VWG174" s="41"/>
      <c r="VWH174" s="42"/>
      <c r="VWI174" s="41"/>
      <c r="VWJ174" s="41"/>
      <c r="VWK174" s="41"/>
      <c r="VWL174" s="42"/>
      <c r="VWM174" s="41"/>
      <c r="VWN174" s="41"/>
      <c r="VWO174" s="41"/>
      <c r="VWP174" s="42"/>
      <c r="VWQ174" s="41"/>
      <c r="VWR174" s="41"/>
      <c r="VWS174" s="41"/>
      <c r="VWT174" s="42"/>
      <c r="VWU174" s="41"/>
      <c r="VWV174" s="41"/>
      <c r="VWW174" s="41"/>
      <c r="VWX174" s="42"/>
      <c r="VWY174" s="41"/>
      <c r="VWZ174" s="41"/>
      <c r="VXA174" s="41"/>
      <c r="VXB174" s="43"/>
      <c r="VXC174" s="44"/>
      <c r="VXD174" s="45"/>
      <c r="VXE174" s="45"/>
      <c r="VXF174" s="42"/>
      <c r="VXG174" s="41"/>
      <c r="VXH174" s="41"/>
      <c r="VXI174" s="41"/>
      <c r="VXJ174" s="42"/>
      <c r="VXK174" s="41"/>
      <c r="VXL174" s="41"/>
      <c r="VXM174" s="41"/>
      <c r="VXN174" s="42"/>
      <c r="VXO174" s="41"/>
      <c r="VXP174" s="41"/>
      <c r="VXQ174" s="41"/>
      <c r="VXR174" s="42"/>
      <c r="VXS174" s="41"/>
      <c r="VXT174" s="41"/>
      <c r="VXU174" s="41"/>
      <c r="VXV174" s="42"/>
      <c r="VXW174" s="41"/>
      <c r="VXX174" s="41"/>
      <c r="VXY174" s="41"/>
      <c r="VXZ174" s="42"/>
      <c r="VYA174" s="41"/>
      <c r="VYB174" s="41"/>
      <c r="VYC174" s="41"/>
      <c r="VYD174" s="42"/>
      <c r="VYE174" s="41"/>
      <c r="VYF174" s="41"/>
      <c r="VYG174" s="41"/>
      <c r="VYH174" s="42"/>
      <c r="VYI174" s="41"/>
      <c r="VYJ174" s="41"/>
      <c r="VYK174" s="41"/>
      <c r="VYL174" s="42"/>
      <c r="VYM174" s="41"/>
      <c r="VYN174" s="41"/>
      <c r="VYO174" s="41"/>
      <c r="VYP174" s="42"/>
      <c r="VYQ174" s="41"/>
      <c r="VYR174" s="41"/>
      <c r="VYS174" s="41"/>
      <c r="VYT174" s="42"/>
      <c r="VYU174" s="41"/>
      <c r="VYV174" s="41"/>
      <c r="VYW174" s="41"/>
      <c r="VYX174" s="42"/>
      <c r="VYY174" s="41"/>
      <c r="VYZ174" s="41"/>
      <c r="VZA174" s="41"/>
      <c r="VZB174" s="42"/>
      <c r="VZC174" s="41"/>
      <c r="VZD174" s="41"/>
      <c r="VZE174" s="41"/>
      <c r="VZF174" s="42"/>
      <c r="VZG174" s="41"/>
      <c r="VZH174" s="41"/>
      <c r="VZI174" s="41"/>
      <c r="VZJ174" s="42"/>
      <c r="VZK174" s="41"/>
      <c r="VZL174" s="41"/>
      <c r="VZM174" s="41"/>
      <c r="VZN174" s="42"/>
      <c r="VZO174" s="41"/>
      <c r="VZP174" s="41"/>
      <c r="VZQ174" s="41"/>
      <c r="VZR174" s="42"/>
      <c r="VZS174" s="41"/>
      <c r="VZT174" s="41"/>
      <c r="VZU174" s="41"/>
      <c r="VZV174" s="42"/>
      <c r="VZW174" s="41"/>
      <c r="VZX174" s="41"/>
      <c r="VZY174" s="41"/>
      <c r="VZZ174" s="42"/>
      <c r="WAA174" s="41"/>
      <c r="WAB174" s="41"/>
      <c r="WAC174" s="41"/>
      <c r="WAD174" s="42"/>
      <c r="WAE174" s="41"/>
      <c r="WAF174" s="41"/>
      <c r="WAG174" s="41"/>
      <c r="WAH174" s="42"/>
      <c r="WAI174" s="41"/>
      <c r="WAJ174" s="41"/>
      <c r="WAK174" s="41"/>
      <c r="WAL174" s="42"/>
      <c r="WAM174" s="41"/>
      <c r="WAN174" s="41"/>
      <c r="WAO174" s="41"/>
      <c r="WAP174" s="42"/>
      <c r="WAQ174" s="41"/>
      <c r="WAR174" s="41"/>
      <c r="WAS174" s="41"/>
      <c r="WAT174" s="42"/>
      <c r="WAU174" s="41"/>
      <c r="WAV174" s="41"/>
      <c r="WAW174" s="41"/>
      <c r="WAX174" s="42"/>
      <c r="WAY174" s="41"/>
      <c r="WAZ174" s="41"/>
      <c r="WBA174" s="41"/>
      <c r="WBB174" s="42"/>
      <c r="WBC174" s="41"/>
      <c r="WBD174" s="41"/>
      <c r="WBE174" s="41"/>
      <c r="WBF174" s="42"/>
      <c r="WBG174" s="41"/>
      <c r="WBH174" s="41"/>
      <c r="WBI174" s="41"/>
      <c r="WBJ174" s="42"/>
      <c r="WBK174" s="41"/>
      <c r="WBL174" s="41"/>
      <c r="WBM174" s="41"/>
      <c r="WBN174" s="42"/>
      <c r="WBO174" s="41"/>
      <c r="WBP174" s="41"/>
      <c r="WBQ174" s="41"/>
      <c r="WBR174" s="42"/>
      <c r="WBS174" s="41"/>
      <c r="WBT174" s="41"/>
      <c r="WBU174" s="41"/>
      <c r="WBV174" s="42"/>
      <c r="WBW174" s="41"/>
      <c r="WBX174" s="41"/>
      <c r="WBY174" s="41"/>
      <c r="WBZ174" s="42"/>
      <c r="WCA174" s="41"/>
      <c r="WCB174" s="41"/>
      <c r="WCC174" s="41"/>
      <c r="WCD174" s="42"/>
      <c r="WCE174" s="41"/>
      <c r="WCF174" s="41"/>
      <c r="WCG174" s="41"/>
      <c r="WCH174" s="42"/>
      <c r="WCI174" s="41"/>
      <c r="WCJ174" s="41"/>
      <c r="WCK174" s="41"/>
      <c r="WCL174" s="42"/>
      <c r="WCM174" s="41"/>
      <c r="WCN174" s="41"/>
      <c r="WCO174" s="41"/>
      <c r="WCP174" s="42"/>
      <c r="WCQ174" s="41"/>
      <c r="WCR174" s="41"/>
      <c r="WCS174" s="41"/>
      <c r="WCT174" s="42"/>
      <c r="WCU174" s="41"/>
      <c r="WCV174" s="41"/>
      <c r="WCW174" s="41"/>
      <c r="WCX174" s="42"/>
      <c r="WCY174" s="41"/>
      <c r="WCZ174" s="41"/>
      <c r="WDA174" s="41"/>
      <c r="WDB174" s="42"/>
      <c r="WDC174" s="41"/>
      <c r="WDD174" s="41"/>
      <c r="WDE174" s="41"/>
      <c r="WDF174" s="43"/>
      <c r="WDG174" s="44"/>
      <c r="WDH174" s="45"/>
      <c r="WDI174" s="45"/>
      <c r="WDJ174" s="42"/>
      <c r="WDK174" s="41"/>
      <c r="WDL174" s="41"/>
      <c r="WDM174" s="41"/>
      <c r="WDN174" s="42"/>
      <c r="WDO174" s="41"/>
      <c r="WDP174" s="41"/>
      <c r="WDQ174" s="41"/>
      <c r="WDR174" s="42"/>
      <c r="WDS174" s="41"/>
      <c r="WDT174" s="41"/>
      <c r="WDU174" s="41"/>
      <c r="WDV174" s="42"/>
      <c r="WDW174" s="41"/>
      <c r="WDX174" s="41"/>
      <c r="WDY174" s="41"/>
      <c r="WDZ174" s="42"/>
      <c r="WEA174" s="41"/>
      <c r="WEB174" s="41"/>
      <c r="WEC174" s="41"/>
      <c r="WED174" s="42"/>
      <c r="WEE174" s="41"/>
      <c r="WEF174" s="41"/>
      <c r="WEG174" s="41"/>
      <c r="WEH174" s="42"/>
      <c r="WEI174" s="41"/>
      <c r="WEJ174" s="41"/>
      <c r="WEK174" s="41"/>
      <c r="WEL174" s="42"/>
      <c r="WEM174" s="41"/>
      <c r="WEN174" s="41"/>
      <c r="WEO174" s="41"/>
      <c r="WEP174" s="42"/>
      <c r="WEQ174" s="41"/>
      <c r="WER174" s="41"/>
      <c r="WES174" s="41"/>
      <c r="WET174" s="42"/>
      <c r="WEU174" s="41"/>
      <c r="WEV174" s="41"/>
      <c r="WEW174" s="41"/>
      <c r="WEX174" s="42"/>
      <c r="WEY174" s="41"/>
      <c r="WEZ174" s="41"/>
      <c r="WFA174" s="41"/>
      <c r="WFB174" s="42"/>
      <c r="WFC174" s="41"/>
      <c r="WFD174" s="41"/>
      <c r="WFE174" s="41"/>
      <c r="WFF174" s="42"/>
      <c r="WFG174" s="41"/>
      <c r="WFH174" s="41"/>
      <c r="WFI174" s="41"/>
      <c r="WFJ174" s="42"/>
      <c r="WFK174" s="41"/>
      <c r="WFL174" s="41"/>
      <c r="WFM174" s="41"/>
      <c r="WFN174" s="42"/>
      <c r="WFO174" s="41"/>
      <c r="WFP174" s="41"/>
      <c r="WFQ174" s="41"/>
      <c r="WFR174" s="42"/>
      <c r="WFS174" s="41"/>
      <c r="WFT174" s="41"/>
      <c r="WFU174" s="41"/>
      <c r="WFV174" s="42"/>
      <c r="WFW174" s="41"/>
      <c r="WFX174" s="41"/>
      <c r="WFY174" s="41"/>
      <c r="WFZ174" s="42"/>
      <c r="WGA174" s="41"/>
      <c r="WGB174" s="41"/>
      <c r="WGC174" s="41"/>
      <c r="WGD174" s="42"/>
      <c r="WGE174" s="41"/>
      <c r="WGF174" s="41"/>
      <c r="WGG174" s="41"/>
      <c r="WGH174" s="42"/>
      <c r="WGI174" s="41"/>
      <c r="WGJ174" s="41"/>
      <c r="WGK174" s="41"/>
      <c r="WGL174" s="42"/>
      <c r="WGM174" s="41"/>
      <c r="WGN174" s="41"/>
      <c r="WGO174" s="41"/>
      <c r="WGP174" s="42"/>
      <c r="WGQ174" s="41"/>
      <c r="WGR174" s="41"/>
      <c r="WGS174" s="41"/>
      <c r="WGT174" s="42"/>
      <c r="WGU174" s="41"/>
      <c r="WGV174" s="41"/>
      <c r="WGW174" s="41"/>
      <c r="WGX174" s="42"/>
      <c r="WGY174" s="41"/>
      <c r="WGZ174" s="41"/>
      <c r="WHA174" s="41"/>
      <c r="WHB174" s="42"/>
      <c r="WHC174" s="41"/>
      <c r="WHD174" s="41"/>
      <c r="WHE174" s="41"/>
      <c r="WHF174" s="42"/>
      <c r="WHG174" s="41"/>
      <c r="WHH174" s="41"/>
      <c r="WHI174" s="41"/>
      <c r="WHJ174" s="42"/>
      <c r="WHK174" s="41"/>
      <c r="WHL174" s="41"/>
      <c r="WHM174" s="41"/>
      <c r="WHN174" s="42"/>
      <c r="WHO174" s="41"/>
      <c r="WHP174" s="41"/>
      <c r="WHQ174" s="41"/>
      <c r="WHR174" s="42"/>
      <c r="WHS174" s="41"/>
      <c r="WHT174" s="41"/>
      <c r="WHU174" s="41"/>
      <c r="WHV174" s="42"/>
      <c r="WHW174" s="41"/>
      <c r="WHX174" s="41"/>
      <c r="WHY174" s="41"/>
      <c r="WHZ174" s="42"/>
      <c r="WIA174" s="41"/>
      <c r="WIB174" s="41"/>
      <c r="WIC174" s="41"/>
      <c r="WID174" s="42"/>
      <c r="WIE174" s="41"/>
      <c r="WIF174" s="41"/>
      <c r="WIG174" s="41"/>
      <c r="WIH174" s="42"/>
      <c r="WII174" s="41"/>
      <c r="WIJ174" s="41"/>
      <c r="WIK174" s="41"/>
      <c r="WIL174" s="42"/>
      <c r="WIM174" s="41"/>
      <c r="WIN174" s="41"/>
      <c r="WIO174" s="41"/>
      <c r="WIP174" s="42"/>
      <c r="WIQ174" s="41"/>
      <c r="WIR174" s="41"/>
      <c r="WIS174" s="41"/>
      <c r="WIT174" s="42"/>
      <c r="WIU174" s="41"/>
      <c r="WIV174" s="41"/>
      <c r="WIW174" s="41"/>
      <c r="WIX174" s="42"/>
      <c r="WIY174" s="41"/>
      <c r="WIZ174" s="41"/>
      <c r="WJA174" s="41"/>
      <c r="WJB174" s="42"/>
      <c r="WJC174" s="41"/>
      <c r="WJD174" s="41"/>
      <c r="WJE174" s="41"/>
      <c r="WJF174" s="42"/>
      <c r="WJG174" s="41"/>
      <c r="WJH174" s="41"/>
      <c r="WJI174" s="41"/>
      <c r="WJJ174" s="43"/>
      <c r="WJK174" s="44"/>
      <c r="WJL174" s="45"/>
      <c r="WJM174" s="45"/>
      <c r="WJN174" s="42"/>
      <c r="WJO174" s="41"/>
      <c r="WJP174" s="41"/>
      <c r="WJQ174" s="41"/>
      <c r="WJR174" s="42"/>
      <c r="WJS174" s="41"/>
      <c r="WJT174" s="41"/>
      <c r="WJU174" s="41"/>
      <c r="WJV174" s="42"/>
      <c r="WJW174" s="41"/>
      <c r="WJX174" s="41"/>
      <c r="WJY174" s="41"/>
      <c r="WJZ174" s="42"/>
      <c r="WKA174" s="41"/>
      <c r="WKB174" s="41"/>
      <c r="WKC174" s="41"/>
      <c r="WKD174" s="42"/>
      <c r="WKE174" s="41"/>
      <c r="WKF174" s="41"/>
      <c r="WKG174" s="41"/>
      <c r="WKH174" s="42"/>
      <c r="WKI174" s="41"/>
      <c r="WKJ174" s="41"/>
      <c r="WKK174" s="41"/>
      <c r="WKL174" s="42"/>
      <c r="WKM174" s="41"/>
      <c r="WKN174" s="41"/>
      <c r="WKO174" s="41"/>
      <c r="WKP174" s="42"/>
      <c r="WKQ174" s="41"/>
      <c r="WKR174" s="41"/>
      <c r="WKS174" s="41"/>
      <c r="WKT174" s="42"/>
      <c r="WKU174" s="41"/>
      <c r="WKV174" s="41"/>
      <c r="WKW174" s="41"/>
      <c r="WKX174" s="42"/>
      <c r="WKY174" s="41"/>
      <c r="WKZ174" s="41"/>
      <c r="WLA174" s="41"/>
      <c r="WLB174" s="42"/>
      <c r="WLC174" s="41"/>
      <c r="WLD174" s="41"/>
      <c r="WLE174" s="41"/>
      <c r="WLF174" s="42"/>
      <c r="WLG174" s="41"/>
      <c r="WLH174" s="41"/>
      <c r="WLI174" s="41"/>
      <c r="WLJ174" s="42"/>
      <c r="WLK174" s="41"/>
      <c r="WLL174" s="41"/>
      <c r="WLM174" s="41"/>
      <c r="WLN174" s="42"/>
      <c r="WLO174" s="41"/>
      <c r="WLP174" s="41"/>
      <c r="WLQ174" s="41"/>
      <c r="WLR174" s="42"/>
      <c r="WLS174" s="41"/>
      <c r="WLT174" s="41"/>
      <c r="WLU174" s="41"/>
      <c r="WLV174" s="42"/>
      <c r="WLW174" s="41"/>
      <c r="WLX174" s="41"/>
      <c r="WLY174" s="41"/>
      <c r="WLZ174" s="42"/>
      <c r="WMA174" s="41"/>
      <c r="WMB174" s="41"/>
      <c r="WMC174" s="41"/>
      <c r="WMD174" s="42"/>
      <c r="WME174" s="41"/>
      <c r="WMF174" s="41"/>
      <c r="WMG174" s="41"/>
      <c r="WMH174" s="42"/>
      <c r="WMI174" s="41"/>
      <c r="WMJ174" s="41"/>
      <c r="WMK174" s="41"/>
      <c r="WML174" s="42"/>
      <c r="WMM174" s="41"/>
      <c r="WMN174" s="41"/>
      <c r="WMO174" s="41"/>
      <c r="WMP174" s="42"/>
      <c r="WMQ174" s="41"/>
      <c r="WMR174" s="41"/>
      <c r="WMS174" s="41"/>
      <c r="WMT174" s="42"/>
      <c r="WMU174" s="41"/>
      <c r="WMV174" s="41"/>
      <c r="WMW174" s="41"/>
      <c r="WMX174" s="42"/>
      <c r="WMY174" s="41"/>
      <c r="WMZ174" s="41"/>
      <c r="WNA174" s="41"/>
      <c r="WNB174" s="42"/>
      <c r="WNC174" s="41"/>
      <c r="WND174" s="41"/>
      <c r="WNE174" s="41"/>
      <c r="WNF174" s="42"/>
      <c r="WNG174" s="41"/>
      <c r="WNH174" s="41"/>
      <c r="WNI174" s="41"/>
      <c r="WNJ174" s="42"/>
      <c r="WNK174" s="41"/>
      <c r="WNL174" s="41"/>
      <c r="WNM174" s="41"/>
      <c r="WNN174" s="42"/>
      <c r="WNO174" s="41"/>
      <c r="WNP174" s="41"/>
      <c r="WNQ174" s="41"/>
      <c r="WNR174" s="42"/>
      <c r="WNS174" s="41"/>
      <c r="WNT174" s="41"/>
      <c r="WNU174" s="41"/>
      <c r="WNV174" s="42"/>
      <c r="WNW174" s="41"/>
      <c r="WNX174" s="41"/>
      <c r="WNY174" s="41"/>
      <c r="WNZ174" s="42"/>
      <c r="WOA174" s="41"/>
      <c r="WOB174" s="41"/>
      <c r="WOC174" s="41"/>
      <c r="WOD174" s="42"/>
      <c r="WOE174" s="41"/>
      <c r="WOF174" s="41"/>
      <c r="WOG174" s="41"/>
      <c r="WOH174" s="42"/>
      <c r="WOI174" s="41"/>
      <c r="WOJ174" s="41"/>
      <c r="WOK174" s="41"/>
      <c r="WOL174" s="42"/>
      <c r="WOM174" s="41"/>
      <c r="WON174" s="41"/>
      <c r="WOO174" s="41"/>
      <c r="WOP174" s="42"/>
      <c r="WOQ174" s="41"/>
      <c r="WOR174" s="41"/>
      <c r="WOS174" s="41"/>
      <c r="WOT174" s="42"/>
      <c r="WOU174" s="41"/>
      <c r="WOV174" s="41"/>
      <c r="WOW174" s="41"/>
      <c r="WOX174" s="42"/>
      <c r="WOY174" s="41"/>
      <c r="WOZ174" s="41"/>
      <c r="WPA174" s="41"/>
      <c r="WPB174" s="42"/>
      <c r="WPC174" s="41"/>
      <c r="WPD174" s="41"/>
      <c r="WPE174" s="41"/>
      <c r="WPF174" s="42"/>
      <c r="WPG174" s="41"/>
      <c r="WPH174" s="41"/>
      <c r="WPI174" s="41"/>
      <c r="WPJ174" s="42"/>
      <c r="WPK174" s="41"/>
      <c r="WPL174" s="41"/>
      <c r="WPM174" s="41"/>
      <c r="WPN174" s="43"/>
      <c r="WPO174" s="44"/>
      <c r="WPP174" s="45"/>
      <c r="WPQ174" s="45"/>
      <c r="WPR174" s="42"/>
      <c r="WPS174" s="41"/>
      <c r="WPT174" s="41"/>
      <c r="WPU174" s="41"/>
      <c r="WPV174" s="42"/>
      <c r="WPW174" s="41"/>
      <c r="WPX174" s="41"/>
      <c r="WPY174" s="41"/>
      <c r="WPZ174" s="42"/>
      <c r="WQA174" s="41"/>
      <c r="WQB174" s="41"/>
      <c r="WQC174" s="41"/>
      <c r="WQD174" s="42"/>
      <c r="WQE174" s="41"/>
      <c r="WQF174" s="41"/>
      <c r="WQG174" s="41"/>
      <c r="WQH174" s="42"/>
      <c r="WQI174" s="41"/>
      <c r="WQJ174" s="41"/>
      <c r="WQK174" s="41"/>
      <c r="WQL174" s="42"/>
      <c r="WQM174" s="41"/>
      <c r="WQN174" s="41"/>
      <c r="WQO174" s="41"/>
      <c r="WQP174" s="42"/>
      <c r="WQQ174" s="41"/>
      <c r="WQR174" s="41"/>
      <c r="WQS174" s="41"/>
      <c r="WQT174" s="42"/>
      <c r="WQU174" s="41"/>
      <c r="WQV174" s="41"/>
      <c r="WQW174" s="41"/>
      <c r="WQX174" s="42"/>
      <c r="WQY174" s="41"/>
      <c r="WQZ174" s="41"/>
      <c r="WRA174" s="41"/>
      <c r="WRB174" s="42"/>
      <c r="WRC174" s="41"/>
      <c r="WRD174" s="41"/>
      <c r="WRE174" s="41"/>
      <c r="WRF174" s="42"/>
      <c r="WRG174" s="41"/>
      <c r="WRH174" s="41"/>
      <c r="WRI174" s="41"/>
      <c r="WRJ174" s="42"/>
      <c r="WRK174" s="41"/>
      <c r="WRL174" s="41"/>
      <c r="WRM174" s="41"/>
      <c r="WRN174" s="42"/>
      <c r="WRO174" s="41"/>
      <c r="WRP174" s="41"/>
      <c r="WRQ174" s="41"/>
      <c r="WRR174" s="42"/>
      <c r="WRS174" s="41"/>
      <c r="WRT174" s="41"/>
      <c r="WRU174" s="41"/>
      <c r="WRV174" s="42"/>
      <c r="WRW174" s="41"/>
      <c r="WRX174" s="41"/>
      <c r="WRY174" s="41"/>
      <c r="WRZ174" s="42"/>
      <c r="WSA174" s="41"/>
      <c r="WSB174" s="41"/>
      <c r="WSC174" s="41"/>
      <c r="WSD174" s="42"/>
      <c r="WSE174" s="41"/>
      <c r="WSF174" s="41"/>
      <c r="WSG174" s="41"/>
      <c r="WSH174" s="42"/>
      <c r="WSI174" s="41"/>
      <c r="WSJ174" s="41"/>
      <c r="WSK174" s="41"/>
      <c r="WSL174" s="42"/>
      <c r="WSM174" s="41"/>
      <c r="WSN174" s="41"/>
      <c r="WSO174" s="41"/>
      <c r="WSP174" s="42"/>
      <c r="WSQ174" s="41"/>
      <c r="WSR174" s="41"/>
      <c r="WSS174" s="41"/>
      <c r="WST174" s="42"/>
      <c r="WSU174" s="41"/>
      <c r="WSV174" s="41"/>
      <c r="WSW174" s="41"/>
      <c r="WSX174" s="42"/>
      <c r="WSY174" s="41"/>
      <c r="WSZ174" s="41"/>
      <c r="WTA174" s="41"/>
      <c r="WTB174" s="42"/>
      <c r="WTC174" s="41"/>
      <c r="WTD174" s="41"/>
      <c r="WTE174" s="41"/>
      <c r="WTF174" s="42"/>
      <c r="WTG174" s="41"/>
      <c r="WTH174" s="41"/>
      <c r="WTI174" s="41"/>
      <c r="WTJ174" s="42"/>
      <c r="WTK174" s="41"/>
      <c r="WTL174" s="41"/>
      <c r="WTM174" s="41"/>
      <c r="WTN174" s="42"/>
      <c r="WTO174" s="41"/>
      <c r="WTP174" s="41"/>
      <c r="WTQ174" s="41"/>
      <c r="WTR174" s="42"/>
      <c r="WTS174" s="41"/>
      <c r="WTT174" s="41"/>
      <c r="WTU174" s="41"/>
      <c r="WTV174" s="42"/>
      <c r="WTW174" s="41"/>
      <c r="WTX174" s="41"/>
      <c r="WTY174" s="41"/>
      <c r="WTZ174" s="42"/>
      <c r="WUA174" s="41"/>
      <c r="WUB174" s="41"/>
      <c r="WUC174" s="41"/>
      <c r="WUD174" s="42"/>
      <c r="WUE174" s="41"/>
      <c r="WUF174" s="41"/>
      <c r="WUG174" s="41"/>
      <c r="WUH174" s="42"/>
      <c r="WUI174" s="41"/>
      <c r="WUJ174" s="41"/>
      <c r="WUK174" s="41"/>
      <c r="WUL174" s="42"/>
      <c r="WUM174" s="41"/>
      <c r="WUN174" s="41"/>
      <c r="WUO174" s="41"/>
      <c r="WUP174" s="42"/>
      <c r="WUQ174" s="41"/>
      <c r="WUR174" s="41"/>
      <c r="WUS174" s="41"/>
      <c r="WUT174" s="42"/>
      <c r="WUU174" s="41"/>
      <c r="WUV174" s="41"/>
      <c r="WUW174" s="41"/>
      <c r="WUX174" s="42"/>
      <c r="WUY174" s="41"/>
      <c r="WUZ174" s="41"/>
      <c r="WVA174" s="41"/>
      <c r="WVB174" s="42"/>
      <c r="WVC174" s="41"/>
      <c r="WVD174" s="41"/>
      <c r="WVE174" s="41"/>
      <c r="WVF174" s="42"/>
      <c r="WVG174" s="41"/>
      <c r="WVH174" s="41"/>
      <c r="WVI174" s="41"/>
      <c r="WVJ174" s="42"/>
      <c r="WVK174" s="41"/>
      <c r="WVL174" s="41"/>
      <c r="WVM174" s="41"/>
      <c r="WVN174" s="42"/>
      <c r="WVO174" s="41"/>
      <c r="WVP174" s="41"/>
      <c r="WVQ174" s="41"/>
      <c r="WVR174" s="43"/>
      <c r="WVS174" s="44"/>
      <c r="WVT174" s="45"/>
      <c r="WVU174" s="45"/>
      <c r="WVV174" s="42"/>
      <c r="WVW174" s="41"/>
      <c r="WVX174" s="41"/>
      <c r="WVY174" s="41"/>
      <c r="WVZ174" s="42"/>
      <c r="WWA174" s="41"/>
      <c r="WWB174" s="41"/>
      <c r="WWC174" s="41"/>
      <c r="WWD174" s="42"/>
      <c r="WWE174" s="41"/>
      <c r="WWF174" s="41"/>
      <c r="WWG174" s="41"/>
      <c r="WWH174" s="42"/>
      <c r="WWI174" s="41"/>
      <c r="WWJ174" s="41"/>
      <c r="WWK174" s="41"/>
      <c r="WWL174" s="42"/>
      <c r="WWM174" s="41"/>
      <c r="WWN174" s="41"/>
      <c r="WWO174" s="41"/>
      <c r="WWP174" s="42"/>
      <c r="WWQ174" s="41"/>
      <c r="WWR174" s="41"/>
      <c r="WWS174" s="41"/>
      <c r="WWT174" s="42"/>
      <c r="WWU174" s="41"/>
      <c r="WWV174" s="41"/>
      <c r="WWW174" s="41"/>
      <c r="WWX174" s="42"/>
      <c r="WWY174" s="41"/>
      <c r="WWZ174" s="41"/>
      <c r="WXA174" s="41"/>
      <c r="WXB174" s="42"/>
      <c r="WXC174" s="41"/>
      <c r="WXD174" s="41"/>
      <c r="WXE174" s="41"/>
      <c r="WXF174" s="42"/>
      <c r="WXG174" s="41"/>
      <c r="WXH174" s="41"/>
      <c r="WXI174" s="41"/>
      <c r="WXJ174" s="42"/>
      <c r="WXK174" s="41"/>
      <c r="WXL174" s="41"/>
      <c r="WXM174" s="41"/>
      <c r="WXN174" s="42"/>
      <c r="WXO174" s="41"/>
      <c r="WXP174" s="41"/>
      <c r="WXQ174" s="41"/>
      <c r="WXR174" s="42"/>
      <c r="WXS174" s="41"/>
      <c r="WXT174" s="41"/>
      <c r="WXU174" s="41"/>
      <c r="WXV174" s="42"/>
      <c r="WXW174" s="41"/>
      <c r="WXX174" s="41"/>
      <c r="WXY174" s="41"/>
      <c r="WXZ174" s="42"/>
      <c r="WYA174" s="41"/>
      <c r="WYB174" s="41"/>
      <c r="WYC174" s="41"/>
      <c r="WYD174" s="42"/>
      <c r="WYE174" s="41"/>
      <c r="WYF174" s="41"/>
      <c r="WYG174" s="41"/>
      <c r="WYH174" s="42"/>
      <c r="WYI174" s="41"/>
      <c r="WYJ174" s="41"/>
      <c r="WYK174" s="41"/>
      <c r="WYL174" s="42"/>
      <c r="WYM174" s="41"/>
      <c r="WYN174" s="41"/>
      <c r="WYO174" s="41"/>
      <c r="WYP174" s="42"/>
      <c r="WYQ174" s="41"/>
      <c r="WYR174" s="41"/>
      <c r="WYS174" s="41"/>
      <c r="WYT174" s="42"/>
      <c r="WYU174" s="41"/>
      <c r="WYV174" s="41"/>
      <c r="WYW174" s="41"/>
      <c r="WYX174" s="42"/>
      <c r="WYY174" s="41"/>
      <c r="WYZ174" s="41"/>
      <c r="WZA174" s="41"/>
      <c r="WZB174" s="42"/>
      <c r="WZC174" s="41"/>
      <c r="WZD174" s="41"/>
      <c r="WZE174" s="41"/>
      <c r="WZF174" s="42"/>
      <c r="WZG174" s="41"/>
      <c r="WZH174" s="41"/>
      <c r="WZI174" s="41"/>
      <c r="WZJ174" s="42"/>
      <c r="WZK174" s="41"/>
      <c r="WZL174" s="41"/>
      <c r="WZM174" s="41"/>
      <c r="WZN174" s="42"/>
      <c r="WZO174" s="41"/>
      <c r="WZP174" s="41"/>
      <c r="WZQ174" s="41"/>
      <c r="WZR174" s="42"/>
      <c r="WZS174" s="41"/>
      <c r="WZT174" s="41"/>
      <c r="WZU174" s="41"/>
      <c r="WZV174" s="42"/>
      <c r="WZW174" s="41"/>
      <c r="WZX174" s="41"/>
      <c r="WZY174" s="41"/>
      <c r="WZZ174" s="42"/>
      <c r="XAA174" s="41"/>
      <c r="XAB174" s="41"/>
      <c r="XAC174" s="41"/>
      <c r="XAD174" s="42"/>
      <c r="XAE174" s="41"/>
      <c r="XAF174" s="41"/>
      <c r="XAG174" s="41"/>
      <c r="XAH174" s="42"/>
      <c r="XAI174" s="41"/>
      <c r="XAJ174" s="41"/>
      <c r="XAK174" s="41"/>
      <c r="XAL174" s="42"/>
      <c r="XAM174" s="41"/>
      <c r="XAN174" s="41"/>
      <c r="XAO174" s="41"/>
      <c r="XAP174" s="42"/>
      <c r="XAQ174" s="41"/>
      <c r="XAR174" s="41"/>
      <c r="XAS174" s="41"/>
      <c r="XAT174" s="42"/>
      <c r="XAU174" s="41"/>
      <c r="XAV174" s="41"/>
      <c r="XAW174" s="41"/>
      <c r="XAX174" s="42"/>
      <c r="XAY174" s="41"/>
      <c r="XAZ174" s="41"/>
      <c r="XBA174" s="41"/>
      <c r="XBB174" s="42"/>
      <c r="XBC174" s="41"/>
      <c r="XBD174" s="41"/>
      <c r="XBE174" s="41"/>
      <c r="XBF174" s="42"/>
      <c r="XBG174" s="41"/>
      <c r="XBH174" s="41"/>
      <c r="XBI174" s="41"/>
      <c r="XBJ174" s="42"/>
      <c r="XBK174" s="41"/>
      <c r="XBL174" s="41"/>
      <c r="XBM174" s="41"/>
      <c r="XBN174" s="42"/>
      <c r="XBO174" s="41"/>
      <c r="XBP174" s="41"/>
      <c r="XBQ174" s="41"/>
      <c r="XBR174" s="42"/>
      <c r="XBS174" s="41"/>
      <c r="XBT174" s="41"/>
      <c r="XBU174" s="41"/>
      <c r="XBV174" s="43"/>
      <c r="XBW174" s="44"/>
      <c r="XBX174" s="45"/>
      <c r="XBY174" s="45"/>
      <c r="XBZ174" s="42"/>
      <c r="XCA174" s="41"/>
      <c r="XCB174" s="41"/>
      <c r="XCC174" s="41"/>
      <c r="XCD174" s="42"/>
      <c r="XCE174" s="41"/>
      <c r="XCF174" s="41"/>
      <c r="XCG174" s="41"/>
      <c r="XCH174" s="42"/>
      <c r="XCI174" s="41"/>
      <c r="XCJ174" s="41"/>
      <c r="XCK174" s="41"/>
      <c r="XCL174" s="42"/>
      <c r="XCM174" s="41"/>
      <c r="XCN174" s="41"/>
      <c r="XCO174" s="41"/>
      <c r="XCP174" s="42"/>
      <c r="XCQ174" s="41"/>
      <c r="XCR174" s="41"/>
      <c r="XCS174" s="41"/>
      <c r="XCT174" s="42"/>
      <c r="XCU174" s="41"/>
      <c r="XCV174" s="41"/>
      <c r="XCW174" s="41"/>
      <c r="XCX174" s="42"/>
      <c r="XCY174" s="41"/>
      <c r="XCZ174" s="41"/>
      <c r="XDA174" s="41"/>
      <c r="XDB174" s="42"/>
      <c r="XDC174" s="41"/>
      <c r="XDD174" s="41"/>
      <c r="XDE174" s="41"/>
      <c r="XDF174" s="42"/>
      <c r="XDG174" s="41"/>
      <c r="XDH174" s="41"/>
      <c r="XDI174" s="41"/>
      <c r="XDJ174" s="42"/>
      <c r="XDK174" s="41"/>
      <c r="XDL174" s="41"/>
      <c r="XDM174" s="41"/>
      <c r="XDN174" s="42"/>
      <c r="XDO174" s="41"/>
      <c r="XDP174" s="41"/>
      <c r="XDQ174" s="41"/>
      <c r="XDR174" s="42"/>
      <c r="XDS174" s="41"/>
      <c r="XDT174" s="41"/>
      <c r="XDU174" s="41"/>
      <c r="XDV174" s="42"/>
      <c r="XDW174" s="41"/>
      <c r="XDX174" s="41"/>
      <c r="XDY174" s="41"/>
      <c r="XDZ174" s="42"/>
      <c r="XEA174" s="41"/>
      <c r="XEB174" s="41"/>
      <c r="XEC174" s="41"/>
      <c r="XED174" s="42"/>
      <c r="XEE174" s="41"/>
      <c r="XEF174" s="41"/>
      <c r="XEG174" s="41"/>
      <c r="XEH174" s="42"/>
      <c r="XEI174" s="41"/>
    </row>
    <row r="175" spans="1:16363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816">IF(O175=0,0,P175/O175*1000)</f>
        <v>0</v>
      </c>
      <c r="R175" s="6">
        <v>0.44700000000000001</v>
      </c>
      <c r="S175" s="5">
        <v>1.25</v>
      </c>
      <c r="T175" s="11">
        <f t="shared" ref="T175:T186" si="817">S175/R175*1000</f>
        <v>2796.4205816554809</v>
      </c>
      <c r="U175" s="6">
        <v>0</v>
      </c>
      <c r="V175" s="5">
        <v>0</v>
      </c>
      <c r="W175" s="11"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f t="shared" ref="AC175:AC186" si="818">IF(AA175=0,0,AB175/AA175*1000)</f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223.03299999999999</v>
      </c>
      <c r="AQ175" s="5">
        <v>1411.59</v>
      </c>
      <c r="AR175" s="11">
        <f t="shared" ref="AR175:AR186" si="819">AQ175/AP175*1000</f>
        <v>6329.0634121408048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f t="shared" ref="BM175:BM186" si="820">IF(BK175=0,0,BL175/BK175*1000)</f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f t="shared" ref="BY175:BY186" si="821">IF(BW175=0,0,BX175/BW175*1000)</f>
        <v>0</v>
      </c>
      <c r="BZ175" s="6">
        <v>4.0000000000000001E-3</v>
      </c>
      <c r="CA175" s="5">
        <v>0.14000000000000001</v>
      </c>
      <c r="CB175" s="11">
        <f t="shared" ref="CB175:CB186" si="822">CA175/BZ175*1000</f>
        <v>35000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7.0000000000000001E-3</v>
      </c>
      <c r="CM175" s="5">
        <v>0.69</v>
      </c>
      <c r="CN175" s="11">
        <f t="shared" ref="CN175:CN185" si="823">CM175/CL175*1000</f>
        <v>98571.428571428551</v>
      </c>
      <c r="CO175" s="6">
        <v>0</v>
      </c>
      <c r="CP175" s="5">
        <v>0</v>
      </c>
      <c r="CQ175" s="11">
        <v>0</v>
      </c>
      <c r="CR175" s="6">
        <v>204.101</v>
      </c>
      <c r="CS175" s="5">
        <v>2513.2600000000002</v>
      </c>
      <c r="CT175" s="11">
        <f t="shared" ref="CT175:CT186" si="824">CS175/CR175*1000</f>
        <v>12313.805419865655</v>
      </c>
      <c r="CU175" s="6">
        <v>0</v>
      </c>
      <c r="CV175" s="5">
        <v>0</v>
      </c>
      <c r="CW175" s="11">
        <v>0</v>
      </c>
      <c r="CX175" s="6">
        <v>0</v>
      </c>
      <c r="CY175" s="5">
        <v>0</v>
      </c>
      <c r="CZ175" s="11">
        <v>0</v>
      </c>
      <c r="DA175" s="6">
        <v>0</v>
      </c>
      <c r="DB175" s="5">
        <v>0</v>
      </c>
      <c r="DC175" s="11">
        <v>0</v>
      </c>
      <c r="DD175" s="6">
        <v>15</v>
      </c>
      <c r="DE175" s="5">
        <v>430.43</v>
      </c>
      <c r="DF175" s="11">
        <f t="shared" ref="DF175:DF186" si="825">DE175/DD175*1000</f>
        <v>28695.333333333336</v>
      </c>
      <c r="DG175" s="6">
        <v>0</v>
      </c>
      <c r="DH175" s="5">
        <v>0</v>
      </c>
      <c r="DI175" s="11">
        <f t="shared" ref="DI175:DI186" si="826">IF(DG175=0,0,DH175/DG175*1000)</f>
        <v>0</v>
      </c>
      <c r="DJ175" s="6">
        <v>0</v>
      </c>
      <c r="DK175" s="5">
        <v>0</v>
      </c>
      <c r="DL175" s="11">
        <v>0</v>
      </c>
      <c r="DM175" s="6">
        <v>0</v>
      </c>
      <c r="DN175" s="5">
        <v>0</v>
      </c>
      <c r="DO175" s="11">
        <v>0</v>
      </c>
      <c r="DP175" s="6">
        <v>0</v>
      </c>
      <c r="DQ175" s="5">
        <v>0</v>
      </c>
      <c r="DR175" s="11">
        <v>0</v>
      </c>
      <c r="DS175" s="6">
        <v>0</v>
      </c>
      <c r="DT175" s="5">
        <v>0</v>
      </c>
      <c r="DU175" s="11">
        <v>0</v>
      </c>
      <c r="DV175" s="6">
        <v>0</v>
      </c>
      <c r="DW175" s="5">
        <v>0</v>
      </c>
      <c r="DX175" s="11">
        <v>0</v>
      </c>
      <c r="DY175" s="6">
        <v>0</v>
      </c>
      <c r="DZ175" s="5">
        <v>0</v>
      </c>
      <c r="EA175" s="11">
        <v>0</v>
      </c>
      <c r="EB175" s="6">
        <v>0</v>
      </c>
      <c r="EC175" s="5">
        <v>0</v>
      </c>
      <c r="ED175" s="11">
        <v>0</v>
      </c>
      <c r="EE175" s="6">
        <v>0</v>
      </c>
      <c r="EF175" s="5">
        <v>0</v>
      </c>
      <c r="EG175" s="11">
        <v>0</v>
      </c>
      <c r="EH175" s="6">
        <v>0</v>
      </c>
      <c r="EI175" s="5">
        <v>0</v>
      </c>
      <c r="EJ175" s="11">
        <v>0</v>
      </c>
      <c r="EK175" s="6">
        <v>0</v>
      </c>
      <c r="EL175" s="5">
        <v>0</v>
      </c>
      <c r="EM175" s="11">
        <v>0</v>
      </c>
      <c r="EN175" s="6">
        <v>0</v>
      </c>
      <c r="EO175" s="5">
        <v>0</v>
      </c>
      <c r="EP175" s="11">
        <v>0</v>
      </c>
      <c r="EQ175" s="6">
        <v>0</v>
      </c>
      <c r="ER175" s="5">
        <v>0</v>
      </c>
      <c r="ES175" s="11">
        <v>0</v>
      </c>
      <c r="ET175" s="6">
        <v>0</v>
      </c>
      <c r="EU175" s="5">
        <v>0</v>
      </c>
      <c r="EV175" s="11">
        <v>0</v>
      </c>
      <c r="EW175" s="6">
        <v>0</v>
      </c>
      <c r="EX175" s="5">
        <v>0</v>
      </c>
      <c r="EY175" s="11">
        <v>0</v>
      </c>
      <c r="EZ175" s="6">
        <v>0</v>
      </c>
      <c r="FA175" s="5">
        <v>0</v>
      </c>
      <c r="FB175" s="11">
        <v>0</v>
      </c>
      <c r="FC175" s="6">
        <v>0</v>
      </c>
      <c r="FD175" s="5">
        <v>0</v>
      </c>
      <c r="FE175" s="11">
        <v>0</v>
      </c>
      <c r="FF175" s="6">
        <v>0</v>
      </c>
      <c r="FG175" s="5">
        <v>0</v>
      </c>
      <c r="FH175" s="11">
        <v>0</v>
      </c>
      <c r="FI175" s="6">
        <v>0</v>
      </c>
      <c r="FJ175" s="5">
        <v>0</v>
      </c>
      <c r="FK175" s="11">
        <f t="shared" ref="FK175:FK186" si="827">IF(FI175=0,0,FJ175/FI175*1000)</f>
        <v>0</v>
      </c>
      <c r="FL175" s="6">
        <v>0</v>
      </c>
      <c r="FM175" s="5">
        <v>0</v>
      </c>
      <c r="FN175" s="11">
        <v>0</v>
      </c>
      <c r="FO175" s="6">
        <v>0</v>
      </c>
      <c r="FP175" s="5">
        <v>0</v>
      </c>
      <c r="FQ175" s="11">
        <v>0</v>
      </c>
      <c r="FR175" s="6">
        <f t="shared" ref="FR175:FR200" si="828">SUM(FO175,FL175,FF175,FC175,EN175,EH175,EB175,DY175,DP175,DJ175,DD175,DA175,CO175,CL175,CI175,CF175,BZ175,BN175,BH175,AY175,AV175,AS175,AM175,AJ175,I175,C175,EW175,DS175,CU175,BQ175,BE175,BB175,AG175,X175,L175,EZ175,EK175,CR175,CC175+AD175+AP175+BT175+R175+EQ175+CX175+EE175+F175+U175)</f>
        <v>442.59199999999998</v>
      </c>
      <c r="FS175" s="11">
        <f t="shared" ref="FS175:FS200" si="829">SUM(FP175,FM175,FG175,FD175,EO175,EI175,EC175,DZ175,DQ175,DK175,DE175,DB175,CP175,CM175,CJ175,CG175,CA175,BO175,BI175,AZ175,AW175,AT175,AN175,AK175,J175,D175,EX175,DT175,CV175,BR175,BF175,BC175,AH175,Y175,M175,FA175,EL175,CS175,CD175+AE175+AQ175+BU175+S175+ER175+CY175+EF175+G175+V175)</f>
        <v>4357.3600000000006</v>
      </c>
    </row>
    <row r="176" spans="1:16363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816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f t="shared" si="818"/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720.33799999999997</v>
      </c>
      <c r="AQ176" s="5">
        <v>2901.29</v>
      </c>
      <c r="AR176" s="11">
        <f t="shared" si="819"/>
        <v>4027.6786730673662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f t="shared" si="820"/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f t="shared" si="821"/>
        <v>0</v>
      </c>
      <c r="BZ176" s="6">
        <v>6.0000000000000001E-3</v>
      </c>
      <c r="CA176" s="5">
        <v>0.21</v>
      </c>
      <c r="CB176" s="11">
        <f t="shared" si="822"/>
        <v>35000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1.681</v>
      </c>
      <c r="CS176" s="5">
        <v>23.22</v>
      </c>
      <c r="CT176" s="11">
        <f t="shared" si="824"/>
        <v>13813.206424747174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f t="shared" si="826"/>
        <v>0</v>
      </c>
      <c r="DJ176" s="6">
        <v>0</v>
      </c>
      <c r="DK176" s="5">
        <v>0</v>
      </c>
      <c r="DL176" s="11">
        <v>0</v>
      </c>
      <c r="DM176" s="6">
        <v>0</v>
      </c>
      <c r="DN176" s="5">
        <v>0</v>
      </c>
      <c r="DO176" s="11">
        <v>0</v>
      </c>
      <c r="DP176" s="6">
        <v>0</v>
      </c>
      <c r="DQ176" s="5">
        <v>0</v>
      </c>
      <c r="DR176" s="11">
        <v>0</v>
      </c>
      <c r="DS176" s="6">
        <v>0</v>
      </c>
      <c r="DT176" s="5">
        <v>0</v>
      </c>
      <c r="DU176" s="11">
        <v>0</v>
      </c>
      <c r="DV176" s="6">
        <v>0</v>
      </c>
      <c r="DW176" s="5">
        <v>0</v>
      </c>
      <c r="DX176" s="11">
        <v>0</v>
      </c>
      <c r="DY176" s="6">
        <v>0</v>
      </c>
      <c r="DZ176" s="5">
        <v>0</v>
      </c>
      <c r="EA176" s="11">
        <v>0</v>
      </c>
      <c r="EB176" s="6">
        <v>0</v>
      </c>
      <c r="EC176" s="5">
        <v>0</v>
      </c>
      <c r="ED176" s="11">
        <v>0</v>
      </c>
      <c r="EE176" s="6">
        <v>0</v>
      </c>
      <c r="EF176" s="5">
        <v>0</v>
      </c>
      <c r="EG176" s="11">
        <v>0</v>
      </c>
      <c r="EH176" s="6">
        <v>0</v>
      </c>
      <c r="EI176" s="5">
        <v>0</v>
      </c>
      <c r="EJ176" s="11">
        <v>0</v>
      </c>
      <c r="EK176" s="6">
        <v>0</v>
      </c>
      <c r="EL176" s="5">
        <v>0</v>
      </c>
      <c r="EM176" s="11">
        <v>0</v>
      </c>
      <c r="EN176" s="6">
        <v>0</v>
      </c>
      <c r="EO176" s="5">
        <v>0</v>
      </c>
      <c r="EP176" s="11">
        <v>0</v>
      </c>
      <c r="EQ176" s="6">
        <v>0</v>
      </c>
      <c r="ER176" s="5">
        <v>0</v>
      </c>
      <c r="ES176" s="11">
        <v>0</v>
      </c>
      <c r="ET176" s="6">
        <v>0</v>
      </c>
      <c r="EU176" s="5">
        <v>0</v>
      </c>
      <c r="EV176" s="11">
        <v>0</v>
      </c>
      <c r="EW176" s="6">
        <v>0</v>
      </c>
      <c r="EX176" s="5">
        <v>0</v>
      </c>
      <c r="EY176" s="11">
        <v>0</v>
      </c>
      <c r="EZ176" s="6">
        <v>0</v>
      </c>
      <c r="FA176" s="5">
        <v>0</v>
      </c>
      <c r="FB176" s="11">
        <v>0</v>
      </c>
      <c r="FC176" s="6">
        <v>0</v>
      </c>
      <c r="FD176" s="5">
        <v>0</v>
      </c>
      <c r="FE176" s="11">
        <v>0</v>
      </c>
      <c r="FF176" s="6">
        <v>0</v>
      </c>
      <c r="FG176" s="5">
        <v>0</v>
      </c>
      <c r="FH176" s="11">
        <v>0</v>
      </c>
      <c r="FI176" s="6">
        <v>0</v>
      </c>
      <c r="FJ176" s="5">
        <v>0</v>
      </c>
      <c r="FK176" s="11">
        <f t="shared" si="827"/>
        <v>0</v>
      </c>
      <c r="FL176" s="6">
        <v>2</v>
      </c>
      <c r="FM176" s="5">
        <v>26.76</v>
      </c>
      <c r="FN176" s="11">
        <f t="shared" ref="FN176:FN186" si="830">FM176/FL176*1000</f>
        <v>13380</v>
      </c>
      <c r="FO176" s="6">
        <v>0</v>
      </c>
      <c r="FP176" s="5">
        <v>0</v>
      </c>
      <c r="FQ176" s="11">
        <v>0</v>
      </c>
      <c r="FR176" s="6">
        <f t="shared" si="828"/>
        <v>724.02499999999998</v>
      </c>
      <c r="FS176" s="11">
        <f t="shared" si="829"/>
        <v>2951.48</v>
      </c>
    </row>
    <row r="177" spans="1:16363" x14ac:dyDescent="0.3">
      <c r="A177" s="65">
        <v>2017</v>
      </c>
      <c r="B177" s="66" t="s">
        <v>7</v>
      </c>
      <c r="C177" s="6">
        <v>35</v>
      </c>
      <c r="D177" s="5">
        <v>446.91</v>
      </c>
      <c r="E177" s="11">
        <f t="shared" ref="E177:E178" si="831">D177/C177*1000</f>
        <v>12768.857142857143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816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f t="shared" si="818"/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257.75200000000001</v>
      </c>
      <c r="AQ177" s="5">
        <v>1726.53</v>
      </c>
      <c r="AR177" s="11">
        <f t="shared" si="819"/>
        <v>6698.415531208293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f t="shared" si="820"/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f t="shared" si="821"/>
        <v>0</v>
      </c>
      <c r="BZ177" s="6">
        <v>5.0000000000000001E-3</v>
      </c>
      <c r="CA177" s="5">
        <v>0.17</v>
      </c>
      <c r="CB177" s="11">
        <f t="shared" si="822"/>
        <v>34000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0.14699999999999999</v>
      </c>
      <c r="CM177" s="5">
        <v>3.93</v>
      </c>
      <c r="CN177" s="11">
        <f t="shared" si="823"/>
        <v>26734.693877551024</v>
      </c>
      <c r="CO177" s="6">
        <v>0</v>
      </c>
      <c r="CP177" s="5">
        <v>0</v>
      </c>
      <c r="CQ177" s="11">
        <v>0</v>
      </c>
      <c r="CR177" s="6">
        <v>0.111</v>
      </c>
      <c r="CS177" s="5">
        <v>4.49</v>
      </c>
      <c r="CT177" s="11">
        <f t="shared" si="824"/>
        <v>40450.450450450451</v>
      </c>
      <c r="CU177" s="6">
        <v>0</v>
      </c>
      <c r="CV177" s="5">
        <v>0</v>
      </c>
      <c r="CW177" s="11">
        <v>0</v>
      </c>
      <c r="CX177" s="6">
        <v>0</v>
      </c>
      <c r="CY177" s="5">
        <v>0</v>
      </c>
      <c r="CZ177" s="11">
        <v>0</v>
      </c>
      <c r="DA177" s="6">
        <v>0</v>
      </c>
      <c r="DB177" s="5">
        <v>0</v>
      </c>
      <c r="DC177" s="11">
        <v>0</v>
      </c>
      <c r="DD177" s="6">
        <v>0</v>
      </c>
      <c r="DE177" s="5">
        <v>0</v>
      </c>
      <c r="DF177" s="11">
        <v>0</v>
      </c>
      <c r="DG177" s="6">
        <v>0</v>
      </c>
      <c r="DH177" s="5">
        <v>0</v>
      </c>
      <c r="DI177" s="11">
        <f t="shared" si="826"/>
        <v>0</v>
      </c>
      <c r="DJ177" s="6">
        <v>0</v>
      </c>
      <c r="DK177" s="5">
        <v>0</v>
      </c>
      <c r="DL177" s="11">
        <v>0</v>
      </c>
      <c r="DM177" s="6">
        <v>0</v>
      </c>
      <c r="DN177" s="5">
        <v>0</v>
      </c>
      <c r="DO177" s="11">
        <v>0</v>
      </c>
      <c r="DP177" s="6">
        <v>0</v>
      </c>
      <c r="DQ177" s="5">
        <v>0</v>
      </c>
      <c r="DR177" s="11">
        <v>0</v>
      </c>
      <c r="DS177" s="6">
        <v>0</v>
      </c>
      <c r="DT177" s="5">
        <v>0</v>
      </c>
      <c r="DU177" s="11">
        <v>0</v>
      </c>
      <c r="DV177" s="6">
        <v>0</v>
      </c>
      <c r="DW177" s="5">
        <v>0</v>
      </c>
      <c r="DX177" s="11">
        <v>0</v>
      </c>
      <c r="DY177" s="6">
        <v>0</v>
      </c>
      <c r="DZ177" s="5">
        <v>0</v>
      </c>
      <c r="EA177" s="11">
        <v>0</v>
      </c>
      <c r="EB177" s="6">
        <v>0</v>
      </c>
      <c r="EC177" s="5">
        <v>0</v>
      </c>
      <c r="ED177" s="11">
        <v>0</v>
      </c>
      <c r="EE177" s="6">
        <v>0</v>
      </c>
      <c r="EF177" s="5">
        <v>0</v>
      </c>
      <c r="EG177" s="11">
        <v>0</v>
      </c>
      <c r="EH177" s="6">
        <v>0</v>
      </c>
      <c r="EI177" s="5">
        <v>0</v>
      </c>
      <c r="EJ177" s="11">
        <v>0</v>
      </c>
      <c r="EK177" s="6">
        <v>0</v>
      </c>
      <c r="EL177" s="5">
        <v>0</v>
      </c>
      <c r="EM177" s="11">
        <v>0</v>
      </c>
      <c r="EN177" s="6">
        <v>0</v>
      </c>
      <c r="EO177" s="5">
        <v>0</v>
      </c>
      <c r="EP177" s="11">
        <v>0</v>
      </c>
      <c r="EQ177" s="6">
        <v>0</v>
      </c>
      <c r="ER177" s="5">
        <v>0</v>
      </c>
      <c r="ES177" s="11">
        <v>0</v>
      </c>
      <c r="ET177" s="6">
        <v>0</v>
      </c>
      <c r="EU177" s="5">
        <v>0</v>
      </c>
      <c r="EV177" s="11">
        <v>0</v>
      </c>
      <c r="EW177" s="6">
        <v>0</v>
      </c>
      <c r="EX177" s="5">
        <v>0</v>
      </c>
      <c r="EY177" s="11">
        <v>0</v>
      </c>
      <c r="EZ177" s="6">
        <v>0</v>
      </c>
      <c r="FA177" s="5">
        <v>0</v>
      </c>
      <c r="FB177" s="11">
        <v>0</v>
      </c>
      <c r="FC177" s="6">
        <v>0</v>
      </c>
      <c r="FD177" s="5">
        <v>0</v>
      </c>
      <c r="FE177" s="11">
        <v>0</v>
      </c>
      <c r="FF177" s="6">
        <v>0</v>
      </c>
      <c r="FG177" s="5">
        <v>0</v>
      </c>
      <c r="FH177" s="11">
        <v>0</v>
      </c>
      <c r="FI177" s="6">
        <v>0</v>
      </c>
      <c r="FJ177" s="5">
        <v>0</v>
      </c>
      <c r="FK177" s="11">
        <f t="shared" si="827"/>
        <v>0</v>
      </c>
      <c r="FL177" s="6">
        <v>0.75</v>
      </c>
      <c r="FM177" s="5">
        <v>9.5299999999999994</v>
      </c>
      <c r="FN177" s="11">
        <f t="shared" si="830"/>
        <v>12706.666666666666</v>
      </c>
      <c r="FO177" s="6">
        <v>0</v>
      </c>
      <c r="FP177" s="5">
        <v>0</v>
      </c>
      <c r="FQ177" s="11">
        <v>0</v>
      </c>
      <c r="FR177" s="6">
        <f t="shared" si="828"/>
        <v>293.76499999999999</v>
      </c>
      <c r="FS177" s="11">
        <f t="shared" si="829"/>
        <v>2191.56</v>
      </c>
    </row>
    <row r="178" spans="1:16363" x14ac:dyDescent="0.3">
      <c r="A178" s="65">
        <v>2017</v>
      </c>
      <c r="B178" s="66" t="s">
        <v>8</v>
      </c>
      <c r="C178" s="6">
        <v>100.75</v>
      </c>
      <c r="D178" s="5">
        <v>780.43</v>
      </c>
      <c r="E178" s="11">
        <f t="shared" si="831"/>
        <v>7746.2034739454084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816"/>
        <v>0</v>
      </c>
      <c r="R178" s="6">
        <v>0.47599999999999998</v>
      </c>
      <c r="S178" s="5">
        <v>3.34</v>
      </c>
      <c r="T178" s="11">
        <f t="shared" si="817"/>
        <v>7016.8067226890753</v>
      </c>
      <c r="U178" s="6">
        <v>0</v>
      </c>
      <c r="V178" s="5">
        <v>0</v>
      </c>
      <c r="W178" s="11"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f t="shared" si="818"/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305.36099999999999</v>
      </c>
      <c r="AQ178" s="5">
        <v>1843.95</v>
      </c>
      <c r="AR178" s="11">
        <f t="shared" si="819"/>
        <v>6038.5903897354283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f t="shared" si="820"/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f t="shared" si="821"/>
        <v>0</v>
      </c>
      <c r="BZ178" s="6">
        <v>2E-3</v>
      </c>
      <c r="CA178" s="5">
        <v>7.0000000000000007E-2</v>
      </c>
      <c r="CB178" s="11">
        <f t="shared" si="822"/>
        <v>35000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0.17100000000000001</v>
      </c>
      <c r="CS178" s="5">
        <v>7.17</v>
      </c>
      <c r="CT178" s="11">
        <f t="shared" si="824"/>
        <v>41929.824561403504</v>
      </c>
      <c r="CU178" s="6">
        <v>0</v>
      </c>
      <c r="CV178" s="5">
        <v>0</v>
      </c>
      <c r="CW178" s="11">
        <v>0</v>
      </c>
      <c r="CX178" s="6">
        <v>0</v>
      </c>
      <c r="CY178" s="5">
        <v>0</v>
      </c>
      <c r="CZ178" s="11">
        <v>0</v>
      </c>
      <c r="DA178" s="6">
        <v>0</v>
      </c>
      <c r="DB178" s="5">
        <v>0</v>
      </c>
      <c r="DC178" s="11">
        <v>0</v>
      </c>
      <c r="DD178" s="6">
        <v>0</v>
      </c>
      <c r="DE178" s="5">
        <v>0</v>
      </c>
      <c r="DF178" s="11">
        <v>0</v>
      </c>
      <c r="DG178" s="6">
        <v>0</v>
      </c>
      <c r="DH178" s="5">
        <v>0</v>
      </c>
      <c r="DI178" s="11">
        <f t="shared" si="826"/>
        <v>0</v>
      </c>
      <c r="DJ178" s="6">
        <v>0</v>
      </c>
      <c r="DK178" s="5">
        <v>0</v>
      </c>
      <c r="DL178" s="11">
        <v>0</v>
      </c>
      <c r="DM178" s="6">
        <v>0</v>
      </c>
      <c r="DN178" s="5">
        <v>0</v>
      </c>
      <c r="DO178" s="11">
        <v>0</v>
      </c>
      <c r="DP178" s="6">
        <v>0</v>
      </c>
      <c r="DQ178" s="5">
        <v>0</v>
      </c>
      <c r="DR178" s="11">
        <v>0</v>
      </c>
      <c r="DS178" s="6">
        <v>0</v>
      </c>
      <c r="DT178" s="5">
        <v>0</v>
      </c>
      <c r="DU178" s="11">
        <v>0</v>
      </c>
      <c r="DV178" s="6">
        <v>0</v>
      </c>
      <c r="DW178" s="5">
        <v>0</v>
      </c>
      <c r="DX178" s="11">
        <v>0</v>
      </c>
      <c r="DY178" s="6">
        <v>0</v>
      </c>
      <c r="DZ178" s="5">
        <v>0</v>
      </c>
      <c r="EA178" s="11">
        <v>0</v>
      </c>
      <c r="EB178" s="6">
        <v>0</v>
      </c>
      <c r="EC178" s="5">
        <v>0</v>
      </c>
      <c r="ED178" s="11">
        <v>0</v>
      </c>
      <c r="EE178" s="6">
        <v>0</v>
      </c>
      <c r="EF178" s="5">
        <v>0</v>
      </c>
      <c r="EG178" s="11">
        <v>0</v>
      </c>
      <c r="EH178" s="6">
        <v>0</v>
      </c>
      <c r="EI178" s="5">
        <v>0</v>
      </c>
      <c r="EJ178" s="11">
        <v>0</v>
      </c>
      <c r="EK178" s="6">
        <v>0</v>
      </c>
      <c r="EL178" s="5">
        <v>0</v>
      </c>
      <c r="EM178" s="11">
        <v>0</v>
      </c>
      <c r="EN178" s="6">
        <v>0</v>
      </c>
      <c r="EO178" s="5">
        <v>0</v>
      </c>
      <c r="EP178" s="11">
        <v>0</v>
      </c>
      <c r="EQ178" s="6">
        <v>0</v>
      </c>
      <c r="ER178" s="5">
        <v>0</v>
      </c>
      <c r="ES178" s="11">
        <v>0</v>
      </c>
      <c r="ET178" s="6">
        <v>0</v>
      </c>
      <c r="EU178" s="5">
        <v>0</v>
      </c>
      <c r="EV178" s="11">
        <v>0</v>
      </c>
      <c r="EW178" s="6">
        <v>0</v>
      </c>
      <c r="EX178" s="5">
        <v>0</v>
      </c>
      <c r="EY178" s="11">
        <v>0</v>
      </c>
      <c r="EZ178" s="6">
        <v>0</v>
      </c>
      <c r="FA178" s="5">
        <v>0</v>
      </c>
      <c r="FB178" s="11">
        <v>0</v>
      </c>
      <c r="FC178" s="6">
        <v>0</v>
      </c>
      <c r="FD178" s="5">
        <v>0</v>
      </c>
      <c r="FE178" s="11">
        <v>0</v>
      </c>
      <c r="FF178" s="6">
        <v>0</v>
      </c>
      <c r="FG178" s="5">
        <v>0</v>
      </c>
      <c r="FH178" s="11">
        <v>0</v>
      </c>
      <c r="FI178" s="6">
        <v>0</v>
      </c>
      <c r="FJ178" s="5">
        <v>0</v>
      </c>
      <c r="FK178" s="11">
        <f t="shared" si="827"/>
        <v>0</v>
      </c>
      <c r="FL178" s="6">
        <v>0</v>
      </c>
      <c r="FM178" s="5">
        <v>0</v>
      </c>
      <c r="FN178" s="11">
        <v>0</v>
      </c>
      <c r="FO178" s="6">
        <v>0</v>
      </c>
      <c r="FP178" s="5">
        <v>0</v>
      </c>
      <c r="FQ178" s="11">
        <v>0</v>
      </c>
      <c r="FR178" s="6">
        <f t="shared" si="828"/>
        <v>406.76</v>
      </c>
      <c r="FS178" s="11">
        <f t="shared" si="829"/>
        <v>2634.96</v>
      </c>
    </row>
    <row r="179" spans="1:16363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816"/>
        <v>0</v>
      </c>
      <c r="R179" s="6">
        <v>0.24299999999999999</v>
      </c>
      <c r="S179" s="5">
        <v>3.34</v>
      </c>
      <c r="T179" s="11">
        <f t="shared" si="817"/>
        <v>13744.855967078189</v>
      </c>
      <c r="U179" s="6">
        <v>0</v>
      </c>
      <c r="V179" s="5">
        <v>0</v>
      </c>
      <c r="W179" s="11">
        <v>0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f t="shared" si="818"/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385.63400000000001</v>
      </c>
      <c r="AQ179" s="5">
        <v>2237.25</v>
      </c>
      <c r="AR179" s="11">
        <f t="shared" si="819"/>
        <v>5801.4853462090996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f t="shared" si="820"/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f t="shared" si="821"/>
        <v>0</v>
      </c>
      <c r="BZ179" s="6">
        <v>2.3E-2</v>
      </c>
      <c r="CA179" s="5">
        <v>1.03</v>
      </c>
      <c r="CB179" s="11">
        <f t="shared" si="822"/>
        <v>44782.608695652176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306.15800000000002</v>
      </c>
      <c r="CS179" s="5">
        <v>3617</v>
      </c>
      <c r="CT179" s="11">
        <f t="shared" si="824"/>
        <v>11814.161315399238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0</v>
      </c>
      <c r="DH179" s="5">
        <v>0</v>
      </c>
      <c r="DI179" s="11">
        <f t="shared" si="826"/>
        <v>0</v>
      </c>
      <c r="DJ179" s="6">
        <v>0</v>
      </c>
      <c r="DK179" s="5">
        <v>0</v>
      </c>
      <c r="DL179" s="11">
        <v>0</v>
      </c>
      <c r="DM179" s="6">
        <v>0</v>
      </c>
      <c r="DN179" s="5">
        <v>0</v>
      </c>
      <c r="DO179" s="11">
        <v>0</v>
      </c>
      <c r="DP179" s="6">
        <v>0</v>
      </c>
      <c r="DQ179" s="5">
        <v>0</v>
      </c>
      <c r="DR179" s="11">
        <v>0</v>
      </c>
      <c r="DS179" s="6">
        <v>0</v>
      </c>
      <c r="DT179" s="5">
        <v>0</v>
      </c>
      <c r="DU179" s="11">
        <v>0</v>
      </c>
      <c r="DV179" s="6">
        <v>0</v>
      </c>
      <c r="DW179" s="5">
        <v>0</v>
      </c>
      <c r="DX179" s="11">
        <v>0</v>
      </c>
      <c r="DY179" s="6">
        <v>0</v>
      </c>
      <c r="DZ179" s="5">
        <v>0</v>
      </c>
      <c r="EA179" s="11">
        <v>0</v>
      </c>
      <c r="EB179" s="6">
        <v>0</v>
      </c>
      <c r="EC179" s="5">
        <v>0</v>
      </c>
      <c r="ED179" s="11">
        <v>0</v>
      </c>
      <c r="EE179" s="6">
        <v>0</v>
      </c>
      <c r="EF179" s="5">
        <v>0</v>
      </c>
      <c r="EG179" s="11">
        <v>0</v>
      </c>
      <c r="EH179" s="6">
        <v>0</v>
      </c>
      <c r="EI179" s="5">
        <v>0</v>
      </c>
      <c r="EJ179" s="11">
        <v>0</v>
      </c>
      <c r="EK179" s="6">
        <v>0</v>
      </c>
      <c r="EL179" s="5">
        <v>0</v>
      </c>
      <c r="EM179" s="11">
        <v>0</v>
      </c>
      <c r="EN179" s="6">
        <v>0</v>
      </c>
      <c r="EO179" s="5">
        <v>0</v>
      </c>
      <c r="EP179" s="11">
        <v>0</v>
      </c>
      <c r="EQ179" s="6">
        <v>0</v>
      </c>
      <c r="ER179" s="5">
        <v>0</v>
      </c>
      <c r="ES179" s="11">
        <v>0</v>
      </c>
      <c r="ET179" s="6">
        <v>0</v>
      </c>
      <c r="EU179" s="5">
        <v>0</v>
      </c>
      <c r="EV179" s="11">
        <v>0</v>
      </c>
      <c r="EW179" s="6">
        <v>0</v>
      </c>
      <c r="EX179" s="5">
        <v>0</v>
      </c>
      <c r="EY179" s="11">
        <v>0</v>
      </c>
      <c r="EZ179" s="6">
        <v>0</v>
      </c>
      <c r="FA179" s="5">
        <v>0</v>
      </c>
      <c r="FB179" s="11">
        <v>0</v>
      </c>
      <c r="FC179" s="6">
        <v>0</v>
      </c>
      <c r="FD179" s="5">
        <v>0</v>
      </c>
      <c r="FE179" s="11">
        <v>0</v>
      </c>
      <c r="FF179" s="6">
        <v>0</v>
      </c>
      <c r="FG179" s="5">
        <v>0</v>
      </c>
      <c r="FH179" s="11">
        <v>0</v>
      </c>
      <c r="FI179" s="6">
        <v>0</v>
      </c>
      <c r="FJ179" s="5">
        <v>0</v>
      </c>
      <c r="FK179" s="11">
        <f t="shared" si="827"/>
        <v>0</v>
      </c>
      <c r="FL179" s="6">
        <v>0</v>
      </c>
      <c r="FM179" s="5">
        <v>0</v>
      </c>
      <c r="FN179" s="11">
        <v>0</v>
      </c>
      <c r="FO179" s="6">
        <v>0</v>
      </c>
      <c r="FP179" s="5">
        <v>0</v>
      </c>
      <c r="FQ179" s="11">
        <v>0</v>
      </c>
      <c r="FR179" s="6">
        <f t="shared" si="828"/>
        <v>692.05799999999999</v>
      </c>
      <c r="FS179" s="11">
        <f t="shared" si="829"/>
        <v>5858.6200000000008</v>
      </c>
    </row>
    <row r="180" spans="1:16363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816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f t="shared" si="818"/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212.32599999999999</v>
      </c>
      <c r="AQ180" s="5">
        <v>1045.96</v>
      </c>
      <c r="AR180" s="11">
        <f t="shared" si="819"/>
        <v>4926.1983930371225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f t="shared" si="820"/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f t="shared" si="821"/>
        <v>0</v>
      </c>
      <c r="BZ180" s="6">
        <v>7.0000000000000001E-3</v>
      </c>
      <c r="CA180" s="5">
        <v>0.55000000000000004</v>
      </c>
      <c r="CB180" s="11">
        <f t="shared" si="822"/>
        <v>78571.428571428565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34.159999999999997</v>
      </c>
      <c r="CS180" s="5">
        <v>407.96</v>
      </c>
      <c r="CT180" s="11">
        <f t="shared" si="824"/>
        <v>11942.622950819672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0</v>
      </c>
      <c r="DH180" s="5">
        <v>0</v>
      </c>
      <c r="DI180" s="11">
        <f t="shared" si="826"/>
        <v>0</v>
      </c>
      <c r="DJ180" s="6">
        <v>0</v>
      </c>
      <c r="DK180" s="5">
        <v>0</v>
      </c>
      <c r="DL180" s="11">
        <v>0</v>
      </c>
      <c r="DM180" s="6">
        <v>0</v>
      </c>
      <c r="DN180" s="5">
        <v>0</v>
      </c>
      <c r="DO180" s="11">
        <v>0</v>
      </c>
      <c r="DP180" s="6">
        <v>0</v>
      </c>
      <c r="DQ180" s="5">
        <v>0</v>
      </c>
      <c r="DR180" s="11">
        <v>0</v>
      </c>
      <c r="DS180" s="6">
        <v>0</v>
      </c>
      <c r="DT180" s="5">
        <v>0</v>
      </c>
      <c r="DU180" s="11">
        <v>0</v>
      </c>
      <c r="DV180" s="6">
        <v>0</v>
      </c>
      <c r="DW180" s="5">
        <v>0</v>
      </c>
      <c r="DX180" s="11">
        <v>0</v>
      </c>
      <c r="DY180" s="6">
        <v>0</v>
      </c>
      <c r="DZ180" s="5">
        <v>0</v>
      </c>
      <c r="EA180" s="11">
        <v>0</v>
      </c>
      <c r="EB180" s="6">
        <v>0</v>
      </c>
      <c r="EC180" s="5">
        <v>0</v>
      </c>
      <c r="ED180" s="11">
        <v>0</v>
      </c>
      <c r="EE180" s="6">
        <v>0</v>
      </c>
      <c r="EF180" s="5">
        <v>0</v>
      </c>
      <c r="EG180" s="11">
        <v>0</v>
      </c>
      <c r="EH180" s="6">
        <v>0</v>
      </c>
      <c r="EI180" s="5">
        <v>0</v>
      </c>
      <c r="EJ180" s="11">
        <v>0</v>
      </c>
      <c r="EK180" s="6">
        <v>0</v>
      </c>
      <c r="EL180" s="5">
        <v>0</v>
      </c>
      <c r="EM180" s="11">
        <v>0</v>
      </c>
      <c r="EN180" s="6">
        <v>0</v>
      </c>
      <c r="EO180" s="5">
        <v>0</v>
      </c>
      <c r="EP180" s="11">
        <v>0</v>
      </c>
      <c r="EQ180" s="6">
        <v>0</v>
      </c>
      <c r="ER180" s="5">
        <v>0</v>
      </c>
      <c r="ES180" s="11">
        <v>0</v>
      </c>
      <c r="ET180" s="6">
        <v>0</v>
      </c>
      <c r="EU180" s="5">
        <v>0</v>
      </c>
      <c r="EV180" s="11">
        <v>0</v>
      </c>
      <c r="EW180" s="6">
        <v>0</v>
      </c>
      <c r="EX180" s="5">
        <v>0</v>
      </c>
      <c r="EY180" s="11">
        <v>0</v>
      </c>
      <c r="EZ180" s="6">
        <v>0</v>
      </c>
      <c r="FA180" s="5">
        <v>0</v>
      </c>
      <c r="FB180" s="11">
        <v>0</v>
      </c>
      <c r="FC180" s="6">
        <v>0</v>
      </c>
      <c r="FD180" s="5">
        <v>0</v>
      </c>
      <c r="FE180" s="11">
        <v>0</v>
      </c>
      <c r="FF180" s="6">
        <v>0</v>
      </c>
      <c r="FG180" s="5">
        <v>0</v>
      </c>
      <c r="FH180" s="11">
        <v>0</v>
      </c>
      <c r="FI180" s="6">
        <v>0</v>
      </c>
      <c r="FJ180" s="5">
        <v>0</v>
      </c>
      <c r="FK180" s="11">
        <f t="shared" si="827"/>
        <v>0</v>
      </c>
      <c r="FL180" s="6">
        <v>10.234999999999999</v>
      </c>
      <c r="FM180" s="5">
        <v>291.3</v>
      </c>
      <c r="FN180" s="11">
        <f t="shared" si="830"/>
        <v>28461.162677088425</v>
      </c>
      <c r="FO180" s="6">
        <v>0</v>
      </c>
      <c r="FP180" s="5">
        <v>0</v>
      </c>
      <c r="FQ180" s="11">
        <v>0</v>
      </c>
      <c r="FR180" s="6">
        <f t="shared" si="828"/>
        <v>256.72800000000001</v>
      </c>
      <c r="FS180" s="11">
        <f t="shared" si="829"/>
        <v>1745.77</v>
      </c>
    </row>
    <row r="181" spans="1:16363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816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f t="shared" si="818"/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428.173</v>
      </c>
      <c r="AQ181" s="5">
        <v>2370.0500000000002</v>
      </c>
      <c r="AR181" s="11">
        <f t="shared" si="819"/>
        <v>5535.2626158118337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f t="shared" si="820"/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f t="shared" si="821"/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80.299000000000007</v>
      </c>
      <c r="CS181" s="5">
        <v>958.71</v>
      </c>
      <c r="CT181" s="11">
        <f t="shared" si="824"/>
        <v>11939.252045480018</v>
      </c>
      <c r="CU181" s="6">
        <v>0</v>
      </c>
      <c r="CV181" s="5">
        <v>0</v>
      </c>
      <c r="CW181" s="11">
        <v>0</v>
      </c>
      <c r="CX181" s="6">
        <v>0</v>
      </c>
      <c r="CY181" s="5">
        <v>0</v>
      </c>
      <c r="CZ181" s="11">
        <v>0</v>
      </c>
      <c r="DA181" s="6">
        <v>0</v>
      </c>
      <c r="DB181" s="5">
        <v>0</v>
      </c>
      <c r="DC181" s="11">
        <v>0</v>
      </c>
      <c r="DD181" s="6">
        <v>0</v>
      </c>
      <c r="DE181" s="5">
        <v>0</v>
      </c>
      <c r="DF181" s="11">
        <v>0</v>
      </c>
      <c r="DG181" s="6">
        <v>0</v>
      </c>
      <c r="DH181" s="5">
        <v>0</v>
      </c>
      <c r="DI181" s="11">
        <f t="shared" si="826"/>
        <v>0</v>
      </c>
      <c r="DJ181" s="6">
        <v>0</v>
      </c>
      <c r="DK181" s="5">
        <v>0</v>
      </c>
      <c r="DL181" s="11">
        <v>0</v>
      </c>
      <c r="DM181" s="6">
        <v>0</v>
      </c>
      <c r="DN181" s="5">
        <v>0</v>
      </c>
      <c r="DO181" s="11">
        <v>0</v>
      </c>
      <c r="DP181" s="6">
        <v>0</v>
      </c>
      <c r="DQ181" s="5">
        <v>0</v>
      </c>
      <c r="DR181" s="11">
        <v>0</v>
      </c>
      <c r="DS181" s="6">
        <v>0</v>
      </c>
      <c r="DT181" s="5">
        <v>0</v>
      </c>
      <c r="DU181" s="11">
        <v>0</v>
      </c>
      <c r="DV181" s="6">
        <v>0</v>
      </c>
      <c r="DW181" s="5">
        <v>0</v>
      </c>
      <c r="DX181" s="11">
        <v>0</v>
      </c>
      <c r="DY181" s="6">
        <v>0</v>
      </c>
      <c r="DZ181" s="5">
        <v>0</v>
      </c>
      <c r="EA181" s="11">
        <v>0</v>
      </c>
      <c r="EB181" s="6">
        <v>0</v>
      </c>
      <c r="EC181" s="5">
        <v>0</v>
      </c>
      <c r="ED181" s="11">
        <v>0</v>
      </c>
      <c r="EE181" s="6">
        <v>0</v>
      </c>
      <c r="EF181" s="5">
        <v>0</v>
      </c>
      <c r="EG181" s="11">
        <v>0</v>
      </c>
      <c r="EH181" s="6">
        <v>0</v>
      </c>
      <c r="EI181" s="5">
        <v>0</v>
      </c>
      <c r="EJ181" s="11">
        <v>0</v>
      </c>
      <c r="EK181" s="6">
        <v>0.01</v>
      </c>
      <c r="EL181" s="5">
        <v>0.77</v>
      </c>
      <c r="EM181" s="11">
        <f t="shared" ref="EM181" si="832">EL181/EK181*1000</f>
        <v>77000</v>
      </c>
      <c r="EN181" s="6">
        <v>0</v>
      </c>
      <c r="EO181" s="5">
        <v>0</v>
      </c>
      <c r="EP181" s="11">
        <v>0</v>
      </c>
      <c r="EQ181" s="6">
        <v>0</v>
      </c>
      <c r="ER181" s="5">
        <v>0</v>
      </c>
      <c r="ES181" s="11">
        <v>0</v>
      </c>
      <c r="ET181" s="6">
        <v>0</v>
      </c>
      <c r="EU181" s="5">
        <v>0</v>
      </c>
      <c r="EV181" s="11">
        <v>0</v>
      </c>
      <c r="EW181" s="6">
        <v>0</v>
      </c>
      <c r="EX181" s="5">
        <v>0</v>
      </c>
      <c r="EY181" s="11">
        <v>0</v>
      </c>
      <c r="EZ181" s="6">
        <v>0</v>
      </c>
      <c r="FA181" s="5">
        <v>0</v>
      </c>
      <c r="FB181" s="11">
        <v>0</v>
      </c>
      <c r="FC181" s="6">
        <v>0</v>
      </c>
      <c r="FD181" s="5">
        <v>0</v>
      </c>
      <c r="FE181" s="11">
        <v>0</v>
      </c>
      <c r="FF181" s="6">
        <v>0</v>
      </c>
      <c r="FG181" s="5">
        <v>0</v>
      </c>
      <c r="FH181" s="11">
        <v>0</v>
      </c>
      <c r="FI181" s="6">
        <v>0</v>
      </c>
      <c r="FJ181" s="5">
        <v>0</v>
      </c>
      <c r="FK181" s="11">
        <f t="shared" si="827"/>
        <v>0</v>
      </c>
      <c r="FL181" s="6">
        <v>9.6</v>
      </c>
      <c r="FM181" s="5">
        <v>257.27999999999997</v>
      </c>
      <c r="FN181" s="11">
        <f t="shared" si="830"/>
        <v>26799.999999999996</v>
      </c>
      <c r="FO181" s="6">
        <v>0</v>
      </c>
      <c r="FP181" s="5">
        <v>0</v>
      </c>
      <c r="FQ181" s="11">
        <v>0</v>
      </c>
      <c r="FR181" s="6">
        <f t="shared" si="828"/>
        <v>518.08199999999999</v>
      </c>
      <c r="FS181" s="11">
        <f t="shared" si="829"/>
        <v>3586.8100000000004</v>
      </c>
    </row>
    <row r="182" spans="1:16363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816"/>
        <v>0</v>
      </c>
      <c r="R182" s="6">
        <v>0.25</v>
      </c>
      <c r="S182" s="5">
        <v>3.11</v>
      </c>
      <c r="T182" s="11">
        <f t="shared" si="817"/>
        <v>12440</v>
      </c>
      <c r="U182" s="6">
        <v>0</v>
      </c>
      <c r="V182" s="5">
        <v>0</v>
      </c>
      <c r="W182" s="11"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f t="shared" si="818"/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438.98899999999998</v>
      </c>
      <c r="AQ182" s="5">
        <v>2439.14</v>
      </c>
      <c r="AR182" s="11">
        <f t="shared" si="819"/>
        <v>5556.2667857281167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v>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f t="shared" si="820"/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f t="shared" si="821"/>
        <v>0</v>
      </c>
      <c r="BZ182" s="6">
        <v>0.107</v>
      </c>
      <c r="CA182" s="5">
        <v>4.28</v>
      </c>
      <c r="CB182" s="11">
        <f t="shared" si="822"/>
        <v>40000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0.22600000000000001</v>
      </c>
      <c r="CS182" s="5">
        <v>9.1999999999999993</v>
      </c>
      <c r="CT182" s="11">
        <f t="shared" si="824"/>
        <v>40707.964601769912</v>
      </c>
      <c r="CU182" s="6">
        <v>0</v>
      </c>
      <c r="CV182" s="5">
        <v>0</v>
      </c>
      <c r="CW182" s="11">
        <v>0</v>
      </c>
      <c r="CX182" s="6">
        <v>0</v>
      </c>
      <c r="CY182" s="5">
        <v>0</v>
      </c>
      <c r="CZ182" s="11">
        <v>0</v>
      </c>
      <c r="DA182" s="6">
        <v>0</v>
      </c>
      <c r="DB182" s="5">
        <v>0</v>
      </c>
      <c r="DC182" s="11">
        <v>0</v>
      </c>
      <c r="DD182" s="6">
        <v>0</v>
      </c>
      <c r="DE182" s="5">
        <v>0</v>
      </c>
      <c r="DF182" s="11">
        <v>0</v>
      </c>
      <c r="DG182" s="6">
        <v>0</v>
      </c>
      <c r="DH182" s="5">
        <v>0</v>
      </c>
      <c r="DI182" s="11">
        <f t="shared" si="826"/>
        <v>0</v>
      </c>
      <c r="DJ182" s="6">
        <v>0</v>
      </c>
      <c r="DK182" s="5">
        <v>0</v>
      </c>
      <c r="DL182" s="11">
        <v>0</v>
      </c>
      <c r="DM182" s="6">
        <v>0</v>
      </c>
      <c r="DN182" s="5">
        <v>0</v>
      </c>
      <c r="DO182" s="11">
        <v>0</v>
      </c>
      <c r="DP182" s="6">
        <v>0</v>
      </c>
      <c r="DQ182" s="5">
        <v>0</v>
      </c>
      <c r="DR182" s="11">
        <v>0</v>
      </c>
      <c r="DS182" s="6">
        <v>0</v>
      </c>
      <c r="DT182" s="5">
        <v>0</v>
      </c>
      <c r="DU182" s="11">
        <v>0</v>
      </c>
      <c r="DV182" s="6">
        <v>0</v>
      </c>
      <c r="DW182" s="5">
        <v>0</v>
      </c>
      <c r="DX182" s="11">
        <v>0</v>
      </c>
      <c r="DY182" s="6">
        <v>0</v>
      </c>
      <c r="DZ182" s="5">
        <v>0</v>
      </c>
      <c r="EA182" s="11">
        <v>0</v>
      </c>
      <c r="EB182" s="6">
        <v>0</v>
      </c>
      <c r="EC182" s="5">
        <v>0</v>
      </c>
      <c r="ED182" s="11">
        <v>0</v>
      </c>
      <c r="EE182" s="6">
        <v>0</v>
      </c>
      <c r="EF182" s="5">
        <v>0</v>
      </c>
      <c r="EG182" s="11">
        <v>0</v>
      </c>
      <c r="EH182" s="6">
        <v>0</v>
      </c>
      <c r="EI182" s="5">
        <v>0</v>
      </c>
      <c r="EJ182" s="11">
        <v>0</v>
      </c>
      <c r="EK182" s="6">
        <v>0</v>
      </c>
      <c r="EL182" s="5">
        <v>0</v>
      </c>
      <c r="EM182" s="11">
        <v>0</v>
      </c>
      <c r="EN182" s="6">
        <v>0</v>
      </c>
      <c r="EO182" s="5">
        <v>0</v>
      </c>
      <c r="EP182" s="11">
        <v>0</v>
      </c>
      <c r="EQ182" s="6">
        <v>0</v>
      </c>
      <c r="ER182" s="5">
        <v>0</v>
      </c>
      <c r="ES182" s="11">
        <v>0</v>
      </c>
      <c r="ET182" s="6">
        <v>0</v>
      </c>
      <c r="EU182" s="5">
        <v>0</v>
      </c>
      <c r="EV182" s="11">
        <v>0</v>
      </c>
      <c r="EW182" s="6">
        <v>0</v>
      </c>
      <c r="EX182" s="5">
        <v>0</v>
      </c>
      <c r="EY182" s="11">
        <v>0</v>
      </c>
      <c r="EZ182" s="6">
        <v>0</v>
      </c>
      <c r="FA182" s="5">
        <v>0</v>
      </c>
      <c r="FB182" s="11">
        <v>0</v>
      </c>
      <c r="FC182" s="6">
        <v>0</v>
      </c>
      <c r="FD182" s="5">
        <v>0</v>
      </c>
      <c r="FE182" s="11">
        <v>0</v>
      </c>
      <c r="FF182" s="6">
        <v>0</v>
      </c>
      <c r="FG182" s="5">
        <v>0</v>
      </c>
      <c r="FH182" s="11">
        <v>0</v>
      </c>
      <c r="FI182" s="6">
        <v>0</v>
      </c>
      <c r="FJ182" s="5">
        <v>0</v>
      </c>
      <c r="FK182" s="11">
        <f t="shared" si="827"/>
        <v>0</v>
      </c>
      <c r="FL182" s="6">
        <v>0</v>
      </c>
      <c r="FM182" s="5">
        <v>0</v>
      </c>
      <c r="FN182" s="11">
        <v>0</v>
      </c>
      <c r="FO182" s="6">
        <v>0</v>
      </c>
      <c r="FP182" s="5">
        <v>0</v>
      </c>
      <c r="FQ182" s="11">
        <v>0</v>
      </c>
      <c r="FR182" s="6">
        <f t="shared" si="828"/>
        <v>439.572</v>
      </c>
      <c r="FS182" s="11">
        <f t="shared" si="829"/>
        <v>2455.73</v>
      </c>
    </row>
    <row r="183" spans="1:16363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816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f t="shared" si="818"/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382.238</v>
      </c>
      <c r="AQ183" s="5">
        <v>2091.6</v>
      </c>
      <c r="AR183" s="11">
        <f t="shared" si="819"/>
        <v>5471.9834239400579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v>0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f t="shared" si="820"/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f t="shared" si="821"/>
        <v>0</v>
      </c>
      <c r="BZ183" s="6">
        <v>0.10299999999999999</v>
      </c>
      <c r="CA183" s="5">
        <v>4.33</v>
      </c>
      <c r="CB183" s="11">
        <f t="shared" si="822"/>
        <v>42038.834951456316</v>
      </c>
      <c r="CC183" s="6">
        <v>0</v>
      </c>
      <c r="CD183" s="5">
        <v>0</v>
      </c>
      <c r="CE183" s="11">
        <v>0</v>
      </c>
      <c r="CF183" s="6">
        <v>6</v>
      </c>
      <c r="CG183" s="5">
        <v>159</v>
      </c>
      <c r="CH183" s="11">
        <f t="shared" ref="CH183:CH185" si="833">CG183/CF183*1000</f>
        <v>26500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204.233</v>
      </c>
      <c r="CS183" s="5">
        <v>2355.2399999999998</v>
      </c>
      <c r="CT183" s="11">
        <f t="shared" si="824"/>
        <v>11532.122624649297</v>
      </c>
      <c r="CU183" s="6">
        <v>0</v>
      </c>
      <c r="CV183" s="5">
        <v>0</v>
      </c>
      <c r="CW183" s="11">
        <v>0</v>
      </c>
      <c r="CX183" s="6">
        <v>0</v>
      </c>
      <c r="CY183" s="5">
        <v>0</v>
      </c>
      <c r="CZ183" s="11">
        <v>0</v>
      </c>
      <c r="DA183" s="6">
        <v>0</v>
      </c>
      <c r="DB183" s="5">
        <v>0</v>
      </c>
      <c r="DC183" s="11">
        <v>0</v>
      </c>
      <c r="DD183" s="6">
        <v>0</v>
      </c>
      <c r="DE183" s="5">
        <v>0</v>
      </c>
      <c r="DF183" s="11">
        <v>0</v>
      </c>
      <c r="DG183" s="6">
        <v>0</v>
      </c>
      <c r="DH183" s="5">
        <v>0</v>
      </c>
      <c r="DI183" s="11">
        <f t="shared" si="826"/>
        <v>0</v>
      </c>
      <c r="DJ183" s="6">
        <v>0</v>
      </c>
      <c r="DK183" s="5">
        <v>0</v>
      </c>
      <c r="DL183" s="11">
        <v>0</v>
      </c>
      <c r="DM183" s="6">
        <v>0</v>
      </c>
      <c r="DN183" s="5">
        <v>0</v>
      </c>
      <c r="DO183" s="11">
        <v>0</v>
      </c>
      <c r="DP183" s="6">
        <v>0</v>
      </c>
      <c r="DQ183" s="5">
        <v>0</v>
      </c>
      <c r="DR183" s="11">
        <v>0</v>
      </c>
      <c r="DS183" s="6">
        <v>0</v>
      </c>
      <c r="DT183" s="5">
        <v>0</v>
      </c>
      <c r="DU183" s="11">
        <v>0</v>
      </c>
      <c r="DV183" s="6">
        <v>0</v>
      </c>
      <c r="DW183" s="5">
        <v>0</v>
      </c>
      <c r="DX183" s="11">
        <v>0</v>
      </c>
      <c r="DY183" s="6">
        <v>0</v>
      </c>
      <c r="DZ183" s="5">
        <v>0</v>
      </c>
      <c r="EA183" s="11">
        <v>0</v>
      </c>
      <c r="EB183" s="6">
        <v>0</v>
      </c>
      <c r="EC183" s="5">
        <v>0</v>
      </c>
      <c r="ED183" s="11">
        <v>0</v>
      </c>
      <c r="EE183" s="6">
        <v>0</v>
      </c>
      <c r="EF183" s="5">
        <v>0</v>
      </c>
      <c r="EG183" s="11">
        <v>0</v>
      </c>
      <c r="EH183" s="6">
        <v>0</v>
      </c>
      <c r="EI183" s="5">
        <v>0</v>
      </c>
      <c r="EJ183" s="11">
        <v>0</v>
      </c>
      <c r="EK183" s="6">
        <v>0</v>
      </c>
      <c r="EL183" s="5">
        <v>0</v>
      </c>
      <c r="EM183" s="11">
        <v>0</v>
      </c>
      <c r="EN183" s="6">
        <v>0</v>
      </c>
      <c r="EO183" s="5">
        <v>0</v>
      </c>
      <c r="EP183" s="11">
        <v>0</v>
      </c>
      <c r="EQ183" s="6">
        <v>0</v>
      </c>
      <c r="ER183" s="5">
        <v>0</v>
      </c>
      <c r="ES183" s="11">
        <v>0</v>
      </c>
      <c r="ET183" s="6">
        <v>0</v>
      </c>
      <c r="EU183" s="5">
        <v>0</v>
      </c>
      <c r="EV183" s="11">
        <v>0</v>
      </c>
      <c r="EW183" s="6">
        <v>0</v>
      </c>
      <c r="EX183" s="5">
        <v>0</v>
      </c>
      <c r="EY183" s="11">
        <v>0</v>
      </c>
      <c r="EZ183" s="6">
        <v>0</v>
      </c>
      <c r="FA183" s="5">
        <v>0</v>
      </c>
      <c r="FB183" s="11">
        <v>0</v>
      </c>
      <c r="FC183" s="6">
        <v>0</v>
      </c>
      <c r="FD183" s="5">
        <v>0</v>
      </c>
      <c r="FE183" s="11">
        <v>0</v>
      </c>
      <c r="FF183" s="6">
        <v>0</v>
      </c>
      <c r="FG183" s="5">
        <v>0</v>
      </c>
      <c r="FH183" s="11">
        <v>0</v>
      </c>
      <c r="FI183" s="6">
        <v>0</v>
      </c>
      <c r="FJ183" s="5">
        <v>0</v>
      </c>
      <c r="FK183" s="11">
        <f t="shared" si="827"/>
        <v>0</v>
      </c>
      <c r="FL183" s="6">
        <v>11.1</v>
      </c>
      <c r="FM183" s="5">
        <v>295.39</v>
      </c>
      <c r="FN183" s="11">
        <f t="shared" si="830"/>
        <v>26611.711711711709</v>
      </c>
      <c r="FO183" s="6">
        <v>0</v>
      </c>
      <c r="FP183" s="5">
        <v>0</v>
      </c>
      <c r="FQ183" s="11">
        <v>0</v>
      </c>
      <c r="FR183" s="6">
        <f t="shared" si="828"/>
        <v>603.67399999999998</v>
      </c>
      <c r="FS183" s="11">
        <f t="shared" si="829"/>
        <v>4905.5599999999995</v>
      </c>
    </row>
    <row r="184" spans="1:16363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816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f t="shared" si="818"/>
        <v>0</v>
      </c>
      <c r="AD184" s="6">
        <v>0</v>
      </c>
      <c r="AE184" s="5">
        <v>0</v>
      </c>
      <c r="AF184" s="11">
        <v>0</v>
      </c>
      <c r="AG184" s="6">
        <v>0</v>
      </c>
      <c r="AH184" s="5">
        <v>0</v>
      </c>
      <c r="AI184" s="11">
        <v>0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432.01799999999997</v>
      </c>
      <c r="AQ184" s="5">
        <v>2369.5500000000002</v>
      </c>
      <c r="AR184" s="11">
        <f t="shared" si="819"/>
        <v>5484.8409094065528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f t="shared" si="820"/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f t="shared" si="821"/>
        <v>0</v>
      </c>
      <c r="BZ184" s="6">
        <v>2E-3</v>
      </c>
      <c r="CA184" s="5">
        <v>0.08</v>
      </c>
      <c r="CB184" s="11">
        <f t="shared" si="822"/>
        <v>40000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0.48899999999999999</v>
      </c>
      <c r="CS184" s="5">
        <v>14.51</v>
      </c>
      <c r="CT184" s="11">
        <f t="shared" si="824"/>
        <v>29672.801635991822</v>
      </c>
      <c r="CU184" s="6">
        <v>0</v>
      </c>
      <c r="CV184" s="5">
        <v>0</v>
      </c>
      <c r="CW184" s="11">
        <v>0</v>
      </c>
      <c r="CX184" s="6">
        <v>0</v>
      </c>
      <c r="CY184" s="5">
        <v>0</v>
      </c>
      <c r="CZ184" s="11">
        <v>0</v>
      </c>
      <c r="DA184" s="6">
        <v>0</v>
      </c>
      <c r="DB184" s="5">
        <v>0</v>
      </c>
      <c r="DC184" s="11">
        <v>0</v>
      </c>
      <c r="DD184" s="6">
        <v>0</v>
      </c>
      <c r="DE184" s="5">
        <v>0</v>
      </c>
      <c r="DF184" s="11">
        <v>0</v>
      </c>
      <c r="DG184" s="6">
        <v>0</v>
      </c>
      <c r="DH184" s="5">
        <v>0</v>
      </c>
      <c r="DI184" s="11">
        <f t="shared" si="826"/>
        <v>0</v>
      </c>
      <c r="DJ184" s="6">
        <v>0</v>
      </c>
      <c r="DK184" s="5">
        <v>0</v>
      </c>
      <c r="DL184" s="11">
        <v>0</v>
      </c>
      <c r="DM184" s="6">
        <v>0</v>
      </c>
      <c r="DN184" s="5">
        <v>0</v>
      </c>
      <c r="DO184" s="11">
        <v>0</v>
      </c>
      <c r="DP184" s="6">
        <v>0</v>
      </c>
      <c r="DQ184" s="5">
        <v>0</v>
      </c>
      <c r="DR184" s="11">
        <v>0</v>
      </c>
      <c r="DS184" s="6">
        <v>0</v>
      </c>
      <c r="DT184" s="5">
        <v>0</v>
      </c>
      <c r="DU184" s="11">
        <v>0</v>
      </c>
      <c r="DV184" s="6">
        <v>0</v>
      </c>
      <c r="DW184" s="5">
        <v>0</v>
      </c>
      <c r="DX184" s="11">
        <v>0</v>
      </c>
      <c r="DY184" s="6">
        <v>0</v>
      </c>
      <c r="DZ184" s="5">
        <v>0</v>
      </c>
      <c r="EA184" s="11">
        <v>0</v>
      </c>
      <c r="EB184" s="6">
        <v>0</v>
      </c>
      <c r="EC184" s="5">
        <v>0</v>
      </c>
      <c r="ED184" s="11">
        <v>0</v>
      </c>
      <c r="EE184" s="6">
        <v>0</v>
      </c>
      <c r="EF184" s="5">
        <v>0</v>
      </c>
      <c r="EG184" s="11">
        <v>0</v>
      </c>
      <c r="EH184" s="6">
        <v>0</v>
      </c>
      <c r="EI184" s="5">
        <v>0</v>
      </c>
      <c r="EJ184" s="11">
        <v>0</v>
      </c>
      <c r="EK184" s="6">
        <v>0</v>
      </c>
      <c r="EL184" s="5">
        <v>0</v>
      </c>
      <c r="EM184" s="11">
        <v>0</v>
      </c>
      <c r="EN184" s="6">
        <v>0</v>
      </c>
      <c r="EO184" s="5">
        <v>0</v>
      </c>
      <c r="EP184" s="11">
        <v>0</v>
      </c>
      <c r="EQ184" s="6">
        <v>0</v>
      </c>
      <c r="ER184" s="5">
        <v>0</v>
      </c>
      <c r="ES184" s="11">
        <v>0</v>
      </c>
      <c r="ET184" s="6">
        <v>0</v>
      </c>
      <c r="EU184" s="5">
        <v>0</v>
      </c>
      <c r="EV184" s="11">
        <v>0</v>
      </c>
      <c r="EW184" s="6">
        <v>0</v>
      </c>
      <c r="EX184" s="5">
        <v>0</v>
      </c>
      <c r="EY184" s="11">
        <v>0</v>
      </c>
      <c r="EZ184" s="6">
        <v>0</v>
      </c>
      <c r="FA184" s="5">
        <v>0</v>
      </c>
      <c r="FB184" s="11">
        <v>0</v>
      </c>
      <c r="FC184" s="6">
        <v>0</v>
      </c>
      <c r="FD184" s="5">
        <v>0</v>
      </c>
      <c r="FE184" s="11">
        <v>0</v>
      </c>
      <c r="FF184" s="6">
        <v>0</v>
      </c>
      <c r="FG184" s="5">
        <v>0</v>
      </c>
      <c r="FH184" s="11">
        <v>0</v>
      </c>
      <c r="FI184" s="6">
        <v>0</v>
      </c>
      <c r="FJ184" s="5">
        <v>0</v>
      </c>
      <c r="FK184" s="11">
        <f t="shared" si="827"/>
        <v>0</v>
      </c>
      <c r="FL184" s="6">
        <v>4.1840000000000002</v>
      </c>
      <c r="FM184" s="5">
        <v>44</v>
      </c>
      <c r="FN184" s="11">
        <f t="shared" si="830"/>
        <v>10516.25239005736</v>
      </c>
      <c r="FO184" s="6">
        <v>0</v>
      </c>
      <c r="FP184" s="5">
        <v>0</v>
      </c>
      <c r="FQ184" s="11">
        <v>0</v>
      </c>
      <c r="FR184" s="6">
        <f t="shared" si="828"/>
        <v>436.69299999999998</v>
      </c>
      <c r="FS184" s="11">
        <f t="shared" si="829"/>
        <v>2428.1400000000003</v>
      </c>
    </row>
    <row r="185" spans="1:16363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</v>
      </c>
      <c r="M185" s="5">
        <v>0</v>
      </c>
      <c r="N185" s="11">
        <v>0</v>
      </c>
      <c r="O185" s="6">
        <v>0</v>
      </c>
      <c r="P185" s="5">
        <v>0</v>
      </c>
      <c r="Q185" s="11">
        <f t="shared" si="816"/>
        <v>0</v>
      </c>
      <c r="R185" s="6">
        <v>22.8</v>
      </c>
      <c r="S185" s="5">
        <v>616.20000000000005</v>
      </c>
      <c r="T185" s="11">
        <f t="shared" si="817"/>
        <v>27026.315789473683</v>
      </c>
      <c r="U185" s="6">
        <v>0</v>
      </c>
      <c r="V185" s="5">
        <v>0</v>
      </c>
      <c r="W185" s="11"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f t="shared" si="818"/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316.46300000000002</v>
      </c>
      <c r="AQ185" s="5">
        <v>1769.65</v>
      </c>
      <c r="AR185" s="11">
        <f t="shared" si="819"/>
        <v>5591.9649374492437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f t="shared" si="820"/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f t="shared" si="821"/>
        <v>0</v>
      </c>
      <c r="BZ185" s="6">
        <v>7.0000000000000001E-3</v>
      </c>
      <c r="CA185" s="5">
        <v>0.26</v>
      </c>
      <c r="CB185" s="11">
        <f t="shared" si="822"/>
        <v>37142.857142857145</v>
      </c>
      <c r="CC185" s="6">
        <v>0</v>
      </c>
      <c r="CD185" s="5">
        <v>0</v>
      </c>
      <c r="CE185" s="11">
        <v>0</v>
      </c>
      <c r="CF185" s="6">
        <v>7</v>
      </c>
      <c r="CG185" s="5">
        <v>174.95</v>
      </c>
      <c r="CH185" s="11">
        <f t="shared" si="833"/>
        <v>24992.857142857141</v>
      </c>
      <c r="CI185" s="6">
        <v>0</v>
      </c>
      <c r="CJ185" s="5">
        <v>0</v>
      </c>
      <c r="CK185" s="11">
        <v>0</v>
      </c>
      <c r="CL185" s="6">
        <v>28.8</v>
      </c>
      <c r="CM185" s="5">
        <v>291.17</v>
      </c>
      <c r="CN185" s="11">
        <f t="shared" si="823"/>
        <v>10110.069444444445</v>
      </c>
      <c r="CO185" s="6">
        <v>0</v>
      </c>
      <c r="CP185" s="5">
        <v>0</v>
      </c>
      <c r="CQ185" s="11">
        <v>0</v>
      </c>
      <c r="CR185" s="6">
        <v>0.151</v>
      </c>
      <c r="CS185" s="5">
        <v>6.03</v>
      </c>
      <c r="CT185" s="11">
        <f t="shared" si="824"/>
        <v>39933.774834437085</v>
      </c>
      <c r="CU185" s="6">
        <v>0</v>
      </c>
      <c r="CV185" s="5">
        <v>0</v>
      </c>
      <c r="CW185" s="11">
        <v>0</v>
      </c>
      <c r="CX185" s="6">
        <v>0</v>
      </c>
      <c r="CY185" s="5">
        <v>0</v>
      </c>
      <c r="CZ185" s="11">
        <v>0</v>
      </c>
      <c r="DA185" s="6">
        <v>0</v>
      </c>
      <c r="DB185" s="5">
        <v>0</v>
      </c>
      <c r="DC185" s="11">
        <v>0</v>
      </c>
      <c r="DD185" s="6">
        <v>15</v>
      </c>
      <c r="DE185" s="5">
        <v>452.87</v>
      </c>
      <c r="DF185" s="11">
        <f t="shared" si="825"/>
        <v>30191.333333333332</v>
      </c>
      <c r="DG185" s="6">
        <v>0</v>
      </c>
      <c r="DH185" s="5">
        <v>0</v>
      </c>
      <c r="DI185" s="11">
        <f t="shared" si="826"/>
        <v>0</v>
      </c>
      <c r="DJ185" s="6">
        <v>0</v>
      </c>
      <c r="DK185" s="5">
        <v>0</v>
      </c>
      <c r="DL185" s="11">
        <v>0</v>
      </c>
      <c r="DM185" s="6">
        <v>0</v>
      </c>
      <c r="DN185" s="5">
        <v>0</v>
      </c>
      <c r="DO185" s="11">
        <v>0</v>
      </c>
      <c r="DP185" s="6">
        <v>0</v>
      </c>
      <c r="DQ185" s="5">
        <v>0</v>
      </c>
      <c r="DR185" s="11">
        <v>0</v>
      </c>
      <c r="DS185" s="6">
        <v>0</v>
      </c>
      <c r="DT185" s="5">
        <v>0</v>
      </c>
      <c r="DU185" s="11">
        <v>0</v>
      </c>
      <c r="DV185" s="6">
        <v>0</v>
      </c>
      <c r="DW185" s="5">
        <v>0</v>
      </c>
      <c r="DX185" s="11">
        <v>0</v>
      </c>
      <c r="DY185" s="6">
        <v>0</v>
      </c>
      <c r="DZ185" s="5">
        <v>0</v>
      </c>
      <c r="EA185" s="11">
        <v>0</v>
      </c>
      <c r="EB185" s="6">
        <v>0</v>
      </c>
      <c r="EC185" s="5">
        <v>0</v>
      </c>
      <c r="ED185" s="11">
        <v>0</v>
      </c>
      <c r="EE185" s="6">
        <v>0</v>
      </c>
      <c r="EF185" s="5">
        <v>0</v>
      </c>
      <c r="EG185" s="11">
        <v>0</v>
      </c>
      <c r="EH185" s="6">
        <v>0</v>
      </c>
      <c r="EI185" s="5">
        <v>0</v>
      </c>
      <c r="EJ185" s="11">
        <v>0</v>
      </c>
      <c r="EK185" s="6">
        <v>0</v>
      </c>
      <c r="EL185" s="5">
        <v>0</v>
      </c>
      <c r="EM185" s="11">
        <v>0</v>
      </c>
      <c r="EN185" s="6">
        <v>0</v>
      </c>
      <c r="EO185" s="5">
        <v>0</v>
      </c>
      <c r="EP185" s="11">
        <v>0</v>
      </c>
      <c r="EQ185" s="6">
        <v>0</v>
      </c>
      <c r="ER185" s="5">
        <v>0</v>
      </c>
      <c r="ES185" s="11">
        <v>0</v>
      </c>
      <c r="ET185" s="6">
        <v>0</v>
      </c>
      <c r="EU185" s="5">
        <v>0</v>
      </c>
      <c r="EV185" s="11">
        <v>0</v>
      </c>
      <c r="EW185" s="6">
        <v>0</v>
      </c>
      <c r="EX185" s="5">
        <v>0</v>
      </c>
      <c r="EY185" s="11">
        <v>0</v>
      </c>
      <c r="EZ185" s="6">
        <v>0</v>
      </c>
      <c r="FA185" s="5">
        <v>0</v>
      </c>
      <c r="FB185" s="11">
        <v>0</v>
      </c>
      <c r="FC185" s="6">
        <v>0</v>
      </c>
      <c r="FD185" s="5">
        <v>0</v>
      </c>
      <c r="FE185" s="11">
        <v>0</v>
      </c>
      <c r="FF185" s="6">
        <v>0</v>
      </c>
      <c r="FG185" s="5">
        <v>0</v>
      </c>
      <c r="FH185" s="11">
        <v>0</v>
      </c>
      <c r="FI185" s="6">
        <v>0</v>
      </c>
      <c r="FJ185" s="5">
        <v>0</v>
      </c>
      <c r="FK185" s="11">
        <f t="shared" si="827"/>
        <v>0</v>
      </c>
      <c r="FL185" s="6">
        <v>39.808</v>
      </c>
      <c r="FM185" s="5">
        <v>1097.96</v>
      </c>
      <c r="FN185" s="11">
        <f t="shared" si="830"/>
        <v>27581.39067524116</v>
      </c>
      <c r="FO185" s="6">
        <v>0</v>
      </c>
      <c r="FP185" s="5">
        <v>0</v>
      </c>
      <c r="FQ185" s="11">
        <v>0</v>
      </c>
      <c r="FR185" s="6">
        <f t="shared" si="828"/>
        <v>430.02900000000005</v>
      </c>
      <c r="FS185" s="11">
        <f t="shared" si="829"/>
        <v>4409.09</v>
      </c>
    </row>
    <row r="186" spans="1:16363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816"/>
        <v>0</v>
      </c>
      <c r="R186" s="6">
        <v>0.1</v>
      </c>
      <c r="S186" s="5">
        <v>11.7</v>
      </c>
      <c r="T186" s="11">
        <f t="shared" si="817"/>
        <v>116999.99999999999</v>
      </c>
      <c r="U186" s="6">
        <v>0.5</v>
      </c>
      <c r="V186" s="5">
        <v>6.97</v>
      </c>
      <c r="W186" s="11">
        <f t="shared" ref="W186" si="834">V186/U186*1000</f>
        <v>13940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f t="shared" si="818"/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373.78399999999999</v>
      </c>
      <c r="AQ186" s="5">
        <v>2153.09</v>
      </c>
      <c r="AR186" s="11">
        <f t="shared" si="819"/>
        <v>5760.2519101941234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f t="shared" si="820"/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f t="shared" si="821"/>
        <v>0</v>
      </c>
      <c r="BZ186" s="6">
        <v>0.24399999999999999</v>
      </c>
      <c r="CA186" s="5">
        <v>10.32</v>
      </c>
      <c r="CB186" s="11">
        <f t="shared" si="822"/>
        <v>42295.081967213111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0.16500000000000001</v>
      </c>
      <c r="CS186" s="5">
        <v>6.9</v>
      </c>
      <c r="CT186" s="11">
        <f t="shared" si="824"/>
        <v>41818.181818181823</v>
      </c>
      <c r="CU186" s="6">
        <v>0</v>
      </c>
      <c r="CV186" s="5">
        <v>0</v>
      </c>
      <c r="CW186" s="11">
        <v>0</v>
      </c>
      <c r="CX186" s="6">
        <v>0</v>
      </c>
      <c r="CY186" s="5">
        <v>0</v>
      </c>
      <c r="CZ186" s="11">
        <v>0</v>
      </c>
      <c r="DA186" s="6">
        <v>0</v>
      </c>
      <c r="DB186" s="5">
        <v>0</v>
      </c>
      <c r="DC186" s="11">
        <v>0</v>
      </c>
      <c r="DD186" s="6">
        <v>15</v>
      </c>
      <c r="DE186" s="5">
        <v>215</v>
      </c>
      <c r="DF186" s="11">
        <f t="shared" si="825"/>
        <v>14333.333333333334</v>
      </c>
      <c r="DG186" s="6">
        <v>0</v>
      </c>
      <c r="DH186" s="5">
        <v>0</v>
      </c>
      <c r="DI186" s="11">
        <f t="shared" si="826"/>
        <v>0</v>
      </c>
      <c r="DJ186" s="6">
        <v>0</v>
      </c>
      <c r="DK186" s="5">
        <v>0</v>
      </c>
      <c r="DL186" s="11">
        <v>0</v>
      </c>
      <c r="DM186" s="6">
        <v>0</v>
      </c>
      <c r="DN186" s="5">
        <v>0</v>
      </c>
      <c r="DO186" s="11">
        <v>0</v>
      </c>
      <c r="DP186" s="6">
        <v>0</v>
      </c>
      <c r="DQ186" s="5">
        <v>0</v>
      </c>
      <c r="DR186" s="11">
        <v>0</v>
      </c>
      <c r="DS186" s="6">
        <v>0</v>
      </c>
      <c r="DT186" s="5">
        <v>0</v>
      </c>
      <c r="DU186" s="11">
        <v>0</v>
      </c>
      <c r="DV186" s="6">
        <v>0</v>
      </c>
      <c r="DW186" s="5">
        <v>0</v>
      </c>
      <c r="DX186" s="11">
        <v>0</v>
      </c>
      <c r="DY186" s="6">
        <v>0</v>
      </c>
      <c r="DZ186" s="5">
        <v>0</v>
      </c>
      <c r="EA186" s="11">
        <v>0</v>
      </c>
      <c r="EB186" s="6">
        <v>0</v>
      </c>
      <c r="EC186" s="5">
        <v>0</v>
      </c>
      <c r="ED186" s="11">
        <v>0</v>
      </c>
      <c r="EE186" s="6">
        <v>0</v>
      </c>
      <c r="EF186" s="5">
        <v>0</v>
      </c>
      <c r="EG186" s="11">
        <v>0</v>
      </c>
      <c r="EH186" s="6">
        <v>0</v>
      </c>
      <c r="EI186" s="5">
        <v>0</v>
      </c>
      <c r="EJ186" s="11">
        <v>0</v>
      </c>
      <c r="EK186" s="6">
        <v>0</v>
      </c>
      <c r="EL186" s="5">
        <v>0</v>
      </c>
      <c r="EM186" s="11">
        <v>0</v>
      </c>
      <c r="EN186" s="6">
        <v>0</v>
      </c>
      <c r="EO186" s="5">
        <v>0</v>
      </c>
      <c r="EP186" s="11">
        <v>0</v>
      </c>
      <c r="EQ186" s="6">
        <v>0</v>
      </c>
      <c r="ER186" s="5">
        <v>0</v>
      </c>
      <c r="ES186" s="11">
        <v>0</v>
      </c>
      <c r="ET186" s="6">
        <v>0</v>
      </c>
      <c r="EU186" s="5">
        <v>0</v>
      </c>
      <c r="EV186" s="11">
        <v>0</v>
      </c>
      <c r="EW186" s="6">
        <v>0</v>
      </c>
      <c r="EX186" s="5">
        <v>0</v>
      </c>
      <c r="EY186" s="11">
        <v>0</v>
      </c>
      <c r="EZ186" s="6">
        <v>0</v>
      </c>
      <c r="FA186" s="5">
        <v>0</v>
      </c>
      <c r="FB186" s="11">
        <v>0</v>
      </c>
      <c r="FC186" s="6">
        <v>0</v>
      </c>
      <c r="FD186" s="5">
        <v>0</v>
      </c>
      <c r="FE186" s="11">
        <v>0</v>
      </c>
      <c r="FF186" s="6">
        <v>0</v>
      </c>
      <c r="FG186" s="5">
        <v>0</v>
      </c>
      <c r="FH186" s="11">
        <v>0</v>
      </c>
      <c r="FI186" s="6">
        <v>0</v>
      </c>
      <c r="FJ186" s="5">
        <v>0</v>
      </c>
      <c r="FK186" s="11">
        <f t="shared" si="827"/>
        <v>0</v>
      </c>
      <c r="FL186" s="6">
        <v>22.2</v>
      </c>
      <c r="FM186" s="5">
        <v>552.48</v>
      </c>
      <c r="FN186" s="11">
        <f t="shared" si="830"/>
        <v>24886.48648648649</v>
      </c>
      <c r="FO186" s="6">
        <v>0</v>
      </c>
      <c r="FP186" s="5">
        <v>0</v>
      </c>
      <c r="FQ186" s="11">
        <v>0</v>
      </c>
      <c r="FR186" s="6">
        <f t="shared" si="828"/>
        <v>411.99299999999999</v>
      </c>
      <c r="FS186" s="11">
        <f t="shared" si="829"/>
        <v>2956.46</v>
      </c>
    </row>
    <row r="187" spans="1:16363" ht="15" thickBot="1" x14ac:dyDescent="0.35">
      <c r="A187" s="79"/>
      <c r="B187" s="78" t="s">
        <v>17</v>
      </c>
      <c r="C187" s="73">
        <f>SUM(C175:C186)</f>
        <v>135.75</v>
      </c>
      <c r="D187" s="15">
        <f>SUM(D175:D186)</f>
        <v>1227.3399999999999</v>
      </c>
      <c r="E187" s="74"/>
      <c r="F187" s="73">
        <f>SUM(F175:F186)</f>
        <v>0</v>
      </c>
      <c r="G187" s="15">
        <f>SUM(G175:G186)</f>
        <v>0</v>
      </c>
      <c r="H187" s="74"/>
      <c r="I187" s="73">
        <f>SUM(I175:I186)</f>
        <v>0</v>
      </c>
      <c r="J187" s="15">
        <f>SUM(J175:J186)</f>
        <v>0</v>
      </c>
      <c r="K187" s="74"/>
      <c r="L187" s="73">
        <f>SUM(L175:L186)</f>
        <v>0</v>
      </c>
      <c r="M187" s="15">
        <f>SUM(M175:M186)</f>
        <v>0</v>
      </c>
      <c r="N187" s="74"/>
      <c r="O187" s="73">
        <f t="shared" ref="O187:P187" si="835">SUM(O175:O186)</f>
        <v>0</v>
      </c>
      <c r="P187" s="15">
        <f t="shared" si="835"/>
        <v>0</v>
      </c>
      <c r="Q187" s="74"/>
      <c r="R187" s="73">
        <f>SUM(R175:R186)</f>
        <v>24.316000000000003</v>
      </c>
      <c r="S187" s="15">
        <f>SUM(S175:S186)</f>
        <v>638.94000000000005</v>
      </c>
      <c r="T187" s="74"/>
      <c r="U187" s="73">
        <f>SUM(U175:U186)</f>
        <v>0.5</v>
      </c>
      <c r="V187" s="15">
        <f>SUM(V175:V186)</f>
        <v>6.97</v>
      </c>
      <c r="W187" s="74"/>
      <c r="X187" s="73">
        <f>SUM(X175:X186)</f>
        <v>0</v>
      </c>
      <c r="Y187" s="15">
        <f>SUM(Y175:Y186)</f>
        <v>0</v>
      </c>
      <c r="Z187" s="74"/>
      <c r="AA187" s="73">
        <f t="shared" ref="AA187:AB187" si="836">SUM(AA175:AA186)</f>
        <v>0</v>
      </c>
      <c r="AB187" s="15">
        <f t="shared" si="836"/>
        <v>0</v>
      </c>
      <c r="AC187" s="74"/>
      <c r="AD187" s="73">
        <f>SUM(AD175:AD186)</f>
        <v>0</v>
      </c>
      <c r="AE187" s="15">
        <f>SUM(AE175:AE186)</f>
        <v>0</v>
      </c>
      <c r="AF187" s="74"/>
      <c r="AG187" s="73">
        <f>SUM(AG175:AG186)</f>
        <v>0</v>
      </c>
      <c r="AH187" s="15">
        <f>SUM(AH175:AH186)</f>
        <v>0</v>
      </c>
      <c r="AI187" s="74"/>
      <c r="AJ187" s="73">
        <f>SUM(AJ175:AJ186)</f>
        <v>0</v>
      </c>
      <c r="AK187" s="15">
        <f>SUM(AK175:AK186)</f>
        <v>0</v>
      </c>
      <c r="AL187" s="74"/>
      <c r="AM187" s="73">
        <f>SUM(AM175:AM186)</f>
        <v>0</v>
      </c>
      <c r="AN187" s="15">
        <f>SUM(AN175:AN186)</f>
        <v>0</v>
      </c>
      <c r="AO187" s="74"/>
      <c r="AP187" s="73">
        <f>SUM(AP175:AP186)</f>
        <v>4476.1089999999995</v>
      </c>
      <c r="AQ187" s="15">
        <f>SUM(AQ175:AQ186)</f>
        <v>24359.649999999998</v>
      </c>
      <c r="AR187" s="74"/>
      <c r="AS187" s="73">
        <f>SUM(AS175:AS186)</f>
        <v>0</v>
      </c>
      <c r="AT187" s="15">
        <f>SUM(AT175:AT186)</f>
        <v>0</v>
      </c>
      <c r="AU187" s="74"/>
      <c r="AV187" s="73">
        <f>SUM(AV175:AV186)</f>
        <v>0</v>
      </c>
      <c r="AW187" s="15">
        <f>SUM(AW175:AW186)</f>
        <v>0</v>
      </c>
      <c r="AX187" s="74"/>
      <c r="AY187" s="73">
        <f>SUM(AY175:AY186)</f>
        <v>0</v>
      </c>
      <c r="AZ187" s="15">
        <f>SUM(AZ175:AZ186)</f>
        <v>0</v>
      </c>
      <c r="BA187" s="74"/>
      <c r="BB187" s="73">
        <f>SUM(BB175:BB186)</f>
        <v>0</v>
      </c>
      <c r="BC187" s="15">
        <f>SUM(BC175:BC186)</f>
        <v>0</v>
      </c>
      <c r="BD187" s="74"/>
      <c r="BE187" s="73">
        <f>SUM(BE175:BE186)</f>
        <v>0</v>
      </c>
      <c r="BF187" s="15">
        <f>SUM(BF175:BF186)</f>
        <v>0</v>
      </c>
      <c r="BG187" s="74"/>
      <c r="BH187" s="73">
        <f>SUM(BH175:BH186)</f>
        <v>0</v>
      </c>
      <c r="BI187" s="15">
        <f>SUM(BI175:BI186)</f>
        <v>0</v>
      </c>
      <c r="BJ187" s="74"/>
      <c r="BK187" s="73">
        <f t="shared" ref="BK187:BL187" si="837">SUM(BK175:BK186)</f>
        <v>0</v>
      </c>
      <c r="BL187" s="15">
        <f t="shared" si="837"/>
        <v>0</v>
      </c>
      <c r="BM187" s="74"/>
      <c r="BN187" s="73">
        <f>SUM(BN175:BN186)</f>
        <v>0</v>
      </c>
      <c r="BO187" s="15">
        <f>SUM(BO175:BO186)</f>
        <v>0</v>
      </c>
      <c r="BP187" s="74"/>
      <c r="BQ187" s="73">
        <f>SUM(BQ175:BQ186)</f>
        <v>0</v>
      </c>
      <c r="BR187" s="15">
        <f>SUM(BR175:BR186)</f>
        <v>0</v>
      </c>
      <c r="BS187" s="74"/>
      <c r="BT187" s="73">
        <f>SUM(BT175:BT186)</f>
        <v>0</v>
      </c>
      <c r="BU187" s="15">
        <f>SUM(BU175:BU186)</f>
        <v>0</v>
      </c>
      <c r="BV187" s="74"/>
      <c r="BW187" s="73">
        <f t="shared" ref="BW187:BX187" si="838">SUM(BW175:BW186)</f>
        <v>0</v>
      </c>
      <c r="BX187" s="15">
        <f t="shared" si="838"/>
        <v>0</v>
      </c>
      <c r="BY187" s="74"/>
      <c r="BZ187" s="73">
        <f>SUM(BZ175:BZ186)</f>
        <v>0.51</v>
      </c>
      <c r="CA187" s="15">
        <f>SUM(CA175:CA186)</f>
        <v>21.44</v>
      </c>
      <c r="CB187" s="74"/>
      <c r="CC187" s="73">
        <f>SUM(CC175:CC186)</f>
        <v>0</v>
      </c>
      <c r="CD187" s="15">
        <f>SUM(CD175:CD186)</f>
        <v>0</v>
      </c>
      <c r="CE187" s="74"/>
      <c r="CF187" s="73">
        <f>SUM(CF175:CF186)</f>
        <v>13</v>
      </c>
      <c r="CG187" s="15">
        <f>SUM(CG175:CG186)</f>
        <v>333.95</v>
      </c>
      <c r="CH187" s="74"/>
      <c r="CI187" s="73">
        <f>SUM(CI175:CI186)</f>
        <v>0</v>
      </c>
      <c r="CJ187" s="15">
        <f>SUM(CJ175:CJ186)</f>
        <v>0</v>
      </c>
      <c r="CK187" s="74"/>
      <c r="CL187" s="73">
        <f>SUM(CL175:CL186)</f>
        <v>28.954000000000001</v>
      </c>
      <c r="CM187" s="15">
        <f>SUM(CM175:CM186)</f>
        <v>295.79000000000002</v>
      </c>
      <c r="CN187" s="74"/>
      <c r="CO187" s="73">
        <f>SUM(CO175:CO186)</f>
        <v>0</v>
      </c>
      <c r="CP187" s="15">
        <f>SUM(CP175:CP186)</f>
        <v>0</v>
      </c>
      <c r="CQ187" s="74"/>
      <c r="CR187" s="73">
        <f>SUM(CR175:CR186)</f>
        <v>831.94499999999982</v>
      </c>
      <c r="CS187" s="15">
        <f>SUM(CS175:CS186)</f>
        <v>9923.69</v>
      </c>
      <c r="CT187" s="74"/>
      <c r="CU187" s="73">
        <f>SUM(CU175:CU186)</f>
        <v>0</v>
      </c>
      <c r="CV187" s="15">
        <f>SUM(CV175:CV186)</f>
        <v>0</v>
      </c>
      <c r="CW187" s="74"/>
      <c r="CX187" s="73">
        <f>SUM(CX175:CX186)</f>
        <v>0</v>
      </c>
      <c r="CY187" s="15">
        <f>SUM(CY175:CY186)</f>
        <v>0</v>
      </c>
      <c r="CZ187" s="74"/>
      <c r="DA187" s="73">
        <f>SUM(DA175:DA186)</f>
        <v>0</v>
      </c>
      <c r="DB187" s="15">
        <f>SUM(DB175:DB186)</f>
        <v>0</v>
      </c>
      <c r="DC187" s="74"/>
      <c r="DD187" s="73">
        <f>SUM(DD175:DD186)</f>
        <v>45</v>
      </c>
      <c r="DE187" s="15">
        <f>SUM(DE175:DE186)</f>
        <v>1098.3</v>
      </c>
      <c r="DF187" s="74"/>
      <c r="DG187" s="73">
        <f t="shared" ref="DG187:DH187" si="839">SUM(DG175:DG186)</f>
        <v>0</v>
      </c>
      <c r="DH187" s="15">
        <f t="shared" si="839"/>
        <v>0</v>
      </c>
      <c r="DI187" s="74"/>
      <c r="DJ187" s="73">
        <f>SUM(DJ175:DJ186)</f>
        <v>0</v>
      </c>
      <c r="DK187" s="15">
        <f>SUM(DK175:DK186)</f>
        <v>0</v>
      </c>
      <c r="DL187" s="74"/>
      <c r="DM187" s="73">
        <f>SUM(DM175:DM186)</f>
        <v>0</v>
      </c>
      <c r="DN187" s="15">
        <f>SUM(DN175:DN186)</f>
        <v>0</v>
      </c>
      <c r="DO187" s="74"/>
      <c r="DP187" s="73">
        <f>SUM(DP175:DP186)</f>
        <v>0</v>
      </c>
      <c r="DQ187" s="15">
        <f>SUM(DQ175:DQ186)</f>
        <v>0</v>
      </c>
      <c r="DR187" s="74"/>
      <c r="DS187" s="73">
        <f>SUM(DS175:DS186)</f>
        <v>0</v>
      </c>
      <c r="DT187" s="15">
        <f>SUM(DT175:DT186)</f>
        <v>0</v>
      </c>
      <c r="DU187" s="74"/>
      <c r="DV187" s="73">
        <v>0</v>
      </c>
      <c r="DW187" s="15">
        <v>0</v>
      </c>
      <c r="DX187" s="74"/>
      <c r="DY187" s="73">
        <f>SUM(DY175:DY186)</f>
        <v>0</v>
      </c>
      <c r="DZ187" s="15">
        <f>SUM(DZ175:DZ186)</f>
        <v>0</v>
      </c>
      <c r="EA187" s="74"/>
      <c r="EB187" s="73">
        <f>SUM(EB175:EB186)</f>
        <v>0</v>
      </c>
      <c r="EC187" s="15">
        <f>SUM(EC175:EC186)</f>
        <v>0</v>
      </c>
      <c r="ED187" s="74"/>
      <c r="EE187" s="73">
        <f>SUM(EE175:EE186)</f>
        <v>0</v>
      </c>
      <c r="EF187" s="15">
        <f>SUM(EF175:EF186)</f>
        <v>0</v>
      </c>
      <c r="EG187" s="74"/>
      <c r="EH187" s="73">
        <f>SUM(EH175:EH186)</f>
        <v>0</v>
      </c>
      <c r="EI187" s="15">
        <f>SUM(EI175:EI186)</f>
        <v>0</v>
      </c>
      <c r="EJ187" s="74"/>
      <c r="EK187" s="77">
        <f>SUM(EK175:EK186)</f>
        <v>0.01</v>
      </c>
      <c r="EL187" s="51">
        <f>SUM(EL175:EL186)</f>
        <v>0.77</v>
      </c>
      <c r="EM187" s="78"/>
      <c r="EN187" s="73">
        <f>SUM(EN175:EN186)</f>
        <v>0</v>
      </c>
      <c r="EO187" s="15">
        <f>SUM(EO175:EO186)</f>
        <v>0</v>
      </c>
      <c r="EP187" s="74"/>
      <c r="EQ187" s="73">
        <f>SUM(EQ175:EQ186)</f>
        <v>0</v>
      </c>
      <c r="ER187" s="15">
        <f>SUM(ER175:ER186)</f>
        <v>0</v>
      </c>
      <c r="ES187" s="74"/>
      <c r="ET187" s="73">
        <f>SUM(ET175:ET186)</f>
        <v>0</v>
      </c>
      <c r="EU187" s="15">
        <f>SUM(EU175:EU186)</f>
        <v>0</v>
      </c>
      <c r="EV187" s="74"/>
      <c r="EW187" s="73">
        <f>SUM(EW175:EW186)</f>
        <v>0</v>
      </c>
      <c r="EX187" s="15">
        <f>SUM(EX175:EX186)</f>
        <v>0</v>
      </c>
      <c r="EY187" s="74"/>
      <c r="EZ187" s="73">
        <f>SUM(EZ175:EZ186)</f>
        <v>0</v>
      </c>
      <c r="FA187" s="15">
        <f>SUM(FA175:FA186)</f>
        <v>0</v>
      </c>
      <c r="FB187" s="74"/>
      <c r="FC187" s="73">
        <f>SUM(FC175:FC186)</f>
        <v>0</v>
      </c>
      <c r="FD187" s="15">
        <f>SUM(FD175:FD186)</f>
        <v>0</v>
      </c>
      <c r="FE187" s="74"/>
      <c r="FF187" s="73">
        <f>SUM(FF175:FF186)</f>
        <v>0</v>
      </c>
      <c r="FG187" s="15">
        <f>SUM(FG175:FG186)</f>
        <v>0</v>
      </c>
      <c r="FH187" s="74"/>
      <c r="FI187" s="73">
        <f t="shared" ref="FI187:FJ187" si="840">SUM(FI175:FI186)</f>
        <v>0</v>
      </c>
      <c r="FJ187" s="15">
        <f t="shared" si="840"/>
        <v>0</v>
      </c>
      <c r="FK187" s="74"/>
      <c r="FL187" s="73">
        <f>SUM(FL175:FL186)</f>
        <v>99.876999999999995</v>
      </c>
      <c r="FM187" s="15">
        <f>SUM(FM175:FM186)</f>
        <v>2574.6999999999998</v>
      </c>
      <c r="FN187" s="74"/>
      <c r="FO187" s="73">
        <f>SUM(FO175:FO186)</f>
        <v>0</v>
      </c>
      <c r="FP187" s="15">
        <f>SUM(FP175:FP186)</f>
        <v>0</v>
      </c>
      <c r="FQ187" s="74"/>
      <c r="FR187" s="73">
        <f t="shared" si="828"/>
        <v>5655.9709999999995</v>
      </c>
      <c r="FS187" s="74">
        <f t="shared" si="829"/>
        <v>40481.539999999994</v>
      </c>
      <c r="FT187" s="41"/>
      <c r="FU187" s="41"/>
      <c r="FV187" s="42"/>
      <c r="FW187" s="41"/>
      <c r="FX187" s="41"/>
      <c r="FY187" s="41"/>
      <c r="FZ187" s="42"/>
      <c r="GA187" s="41"/>
      <c r="GB187" s="41"/>
      <c r="GC187" s="41"/>
      <c r="GD187" s="42"/>
      <c r="GE187" s="41"/>
      <c r="GF187" s="41"/>
      <c r="GG187" s="41"/>
      <c r="GH187" s="42"/>
      <c r="GI187" s="41"/>
      <c r="GJ187" s="41"/>
      <c r="GK187" s="41"/>
      <c r="GL187" s="42"/>
      <c r="GM187" s="41"/>
      <c r="GN187" s="41"/>
      <c r="GO187" s="41"/>
      <c r="GP187" s="42"/>
      <c r="GQ187" s="41"/>
      <c r="GR187" s="41"/>
      <c r="GS187" s="41"/>
      <c r="GT187" s="42"/>
      <c r="GU187" s="41"/>
      <c r="GV187" s="41"/>
      <c r="GW187" s="41"/>
      <c r="GX187" s="42"/>
      <c r="GY187" s="41"/>
      <c r="GZ187" s="41"/>
      <c r="HA187" s="41"/>
      <c r="HB187" s="42"/>
      <c r="HC187" s="41"/>
      <c r="HD187" s="41"/>
      <c r="HE187" s="41"/>
      <c r="HF187" s="42"/>
      <c r="HG187" s="41"/>
      <c r="HH187" s="41"/>
      <c r="HI187" s="41"/>
      <c r="HJ187" s="42"/>
      <c r="HK187" s="41"/>
      <c r="HL187" s="41"/>
      <c r="HM187" s="41"/>
      <c r="HN187" s="42"/>
      <c r="HO187" s="41"/>
      <c r="HP187" s="41"/>
      <c r="HQ187" s="41"/>
      <c r="HR187" s="42"/>
      <c r="HS187" s="41"/>
      <c r="HT187" s="41"/>
      <c r="HU187" s="41"/>
      <c r="HV187" s="42"/>
      <c r="HW187" s="41"/>
      <c r="HX187" s="41"/>
      <c r="HY187" s="41"/>
      <c r="HZ187" s="42"/>
      <c r="IA187" s="41"/>
      <c r="IB187" s="41"/>
      <c r="IC187" s="41"/>
      <c r="ID187" s="42"/>
      <c r="IE187" s="41"/>
      <c r="IF187" s="41"/>
      <c r="IG187" s="41"/>
      <c r="IH187" s="42"/>
      <c r="II187" s="41"/>
      <c r="IJ187" s="41"/>
      <c r="IK187" s="41"/>
      <c r="IL187" s="42"/>
      <c r="IM187" s="41"/>
      <c r="IN187" s="41"/>
      <c r="IO187" s="41"/>
      <c r="IP187" s="42"/>
      <c r="IQ187" s="41"/>
      <c r="IR187" s="41"/>
      <c r="IS187" s="41"/>
      <c r="IT187" s="42"/>
      <c r="IU187" s="41"/>
      <c r="IV187" s="41"/>
      <c r="IW187" s="41"/>
      <c r="IX187" s="42"/>
      <c r="IY187" s="41"/>
      <c r="IZ187" s="41"/>
      <c r="JA187" s="41"/>
      <c r="JB187" s="42"/>
      <c r="JC187" s="41"/>
      <c r="JD187" s="41"/>
      <c r="JE187" s="41"/>
      <c r="JF187" s="42"/>
      <c r="JG187" s="41"/>
      <c r="JH187" s="41"/>
      <c r="JI187" s="41"/>
      <c r="JJ187" s="42"/>
      <c r="JK187" s="41"/>
      <c r="JL187" s="41"/>
      <c r="JM187" s="41"/>
      <c r="JN187" s="42"/>
      <c r="JO187" s="41"/>
      <c r="JP187" s="41"/>
      <c r="JQ187" s="41"/>
      <c r="JR187" s="42"/>
      <c r="JS187" s="41"/>
      <c r="JT187" s="41"/>
      <c r="JU187" s="41"/>
      <c r="JV187" s="42"/>
      <c r="JW187" s="41"/>
      <c r="JX187" s="41"/>
      <c r="JY187" s="41"/>
      <c r="JZ187" s="42"/>
      <c r="KA187" s="41"/>
      <c r="KB187" s="41"/>
      <c r="KC187" s="41"/>
      <c r="KD187" s="42"/>
      <c r="KE187" s="41"/>
      <c r="KF187" s="41"/>
      <c r="KG187" s="41"/>
      <c r="KH187" s="42"/>
      <c r="KI187" s="41"/>
      <c r="KJ187" s="41"/>
      <c r="KK187" s="41"/>
      <c r="KL187" s="43"/>
      <c r="KM187" s="44"/>
      <c r="KN187" s="45"/>
      <c r="KO187" s="45"/>
      <c r="KP187" s="42"/>
      <c r="KQ187" s="41"/>
      <c r="KR187" s="41"/>
      <c r="KS187" s="41"/>
      <c r="KT187" s="42"/>
      <c r="KU187" s="41"/>
      <c r="KV187" s="41"/>
      <c r="KW187" s="41"/>
      <c r="KX187" s="42"/>
      <c r="KY187" s="41"/>
      <c r="KZ187" s="41"/>
      <c r="LA187" s="41"/>
      <c r="LB187" s="42"/>
      <c r="LC187" s="41"/>
      <c r="LD187" s="41"/>
      <c r="LE187" s="41"/>
      <c r="LF187" s="42"/>
      <c r="LG187" s="41"/>
      <c r="LH187" s="41"/>
      <c r="LI187" s="41"/>
      <c r="LJ187" s="42"/>
      <c r="LK187" s="41"/>
      <c r="LL187" s="41"/>
      <c r="LM187" s="41"/>
      <c r="LN187" s="42"/>
      <c r="LO187" s="41"/>
      <c r="LP187" s="41"/>
      <c r="LQ187" s="41"/>
      <c r="LR187" s="42"/>
      <c r="LS187" s="41"/>
      <c r="LT187" s="41"/>
      <c r="LU187" s="41"/>
      <c r="LV187" s="42"/>
      <c r="LW187" s="41"/>
      <c r="LX187" s="41"/>
      <c r="LY187" s="41"/>
      <c r="LZ187" s="42"/>
      <c r="MA187" s="41"/>
      <c r="MB187" s="41"/>
      <c r="MC187" s="41"/>
      <c r="MD187" s="42"/>
      <c r="ME187" s="41"/>
      <c r="MF187" s="41"/>
      <c r="MG187" s="41"/>
      <c r="MH187" s="42"/>
      <c r="MI187" s="41"/>
      <c r="MJ187" s="41"/>
      <c r="MK187" s="41"/>
      <c r="ML187" s="42"/>
      <c r="MM187" s="41"/>
      <c r="MN187" s="41"/>
      <c r="MO187" s="41"/>
      <c r="MP187" s="42"/>
      <c r="MQ187" s="41"/>
      <c r="MR187" s="41"/>
      <c r="MS187" s="41"/>
      <c r="MT187" s="42"/>
      <c r="MU187" s="41"/>
      <c r="MV187" s="41"/>
      <c r="MW187" s="41"/>
      <c r="MX187" s="42"/>
      <c r="MY187" s="41"/>
      <c r="MZ187" s="41"/>
      <c r="NA187" s="41"/>
      <c r="NB187" s="42"/>
      <c r="NC187" s="41"/>
      <c r="ND187" s="41"/>
      <c r="NE187" s="41"/>
      <c r="NF187" s="42"/>
      <c r="NG187" s="41"/>
      <c r="NH187" s="41"/>
      <c r="NI187" s="41"/>
      <c r="NJ187" s="42"/>
      <c r="NK187" s="41"/>
      <c r="NL187" s="41"/>
      <c r="NM187" s="41"/>
      <c r="NN187" s="42"/>
      <c r="NO187" s="41"/>
      <c r="NP187" s="41"/>
      <c r="NQ187" s="41"/>
      <c r="NR187" s="42"/>
      <c r="NS187" s="41"/>
      <c r="NT187" s="41"/>
      <c r="NU187" s="41"/>
      <c r="NV187" s="42"/>
      <c r="NW187" s="41"/>
      <c r="NX187" s="41"/>
      <c r="NY187" s="41"/>
      <c r="NZ187" s="42"/>
      <c r="OA187" s="41"/>
      <c r="OB187" s="41"/>
      <c r="OC187" s="41"/>
      <c r="OD187" s="42"/>
      <c r="OE187" s="41"/>
      <c r="OF187" s="41"/>
      <c r="OG187" s="41"/>
      <c r="OH187" s="42"/>
      <c r="OI187" s="41"/>
      <c r="OJ187" s="41"/>
      <c r="OK187" s="41"/>
      <c r="OL187" s="42"/>
      <c r="OM187" s="41"/>
      <c r="ON187" s="41"/>
      <c r="OO187" s="41"/>
      <c r="OP187" s="42"/>
      <c r="OQ187" s="41"/>
      <c r="OR187" s="41"/>
      <c r="OS187" s="41"/>
      <c r="OT187" s="42"/>
      <c r="OU187" s="41"/>
      <c r="OV187" s="41"/>
      <c r="OW187" s="41"/>
      <c r="OX187" s="42"/>
      <c r="OY187" s="41"/>
      <c r="OZ187" s="41"/>
      <c r="PA187" s="41"/>
      <c r="PB187" s="42"/>
      <c r="PC187" s="41"/>
      <c r="PD187" s="41"/>
      <c r="PE187" s="41"/>
      <c r="PF187" s="42"/>
      <c r="PG187" s="41"/>
      <c r="PH187" s="41"/>
      <c r="PI187" s="41"/>
      <c r="PJ187" s="42"/>
      <c r="PK187" s="41"/>
      <c r="PL187" s="41"/>
      <c r="PM187" s="41"/>
      <c r="PN187" s="42"/>
      <c r="PO187" s="41"/>
      <c r="PP187" s="41"/>
      <c r="PQ187" s="41"/>
      <c r="PR187" s="42"/>
      <c r="PS187" s="41"/>
      <c r="PT187" s="41"/>
      <c r="PU187" s="41"/>
      <c r="PV187" s="42"/>
      <c r="PW187" s="41"/>
      <c r="PX187" s="41"/>
      <c r="PY187" s="41"/>
      <c r="PZ187" s="42"/>
      <c r="QA187" s="41"/>
      <c r="QB187" s="41"/>
      <c r="QC187" s="41"/>
      <c r="QD187" s="42"/>
      <c r="QE187" s="41"/>
      <c r="QF187" s="41"/>
      <c r="QG187" s="41"/>
      <c r="QH187" s="42"/>
      <c r="QI187" s="41"/>
      <c r="QJ187" s="41"/>
      <c r="QK187" s="41"/>
      <c r="QL187" s="42"/>
      <c r="QM187" s="41"/>
      <c r="QN187" s="41"/>
      <c r="QO187" s="41"/>
      <c r="QP187" s="43"/>
      <c r="QQ187" s="44"/>
      <c r="QR187" s="45"/>
      <c r="QS187" s="45"/>
      <c r="QT187" s="42"/>
      <c r="QU187" s="41"/>
      <c r="QV187" s="41"/>
      <c r="QW187" s="41"/>
      <c r="QX187" s="42"/>
      <c r="QY187" s="41"/>
      <c r="QZ187" s="41"/>
      <c r="RA187" s="41"/>
      <c r="RB187" s="42"/>
      <c r="RC187" s="41"/>
      <c r="RD187" s="41"/>
      <c r="RE187" s="41"/>
      <c r="RF187" s="42"/>
      <c r="RG187" s="41"/>
      <c r="RH187" s="41"/>
      <c r="RI187" s="41"/>
      <c r="RJ187" s="42"/>
      <c r="RK187" s="41"/>
      <c r="RL187" s="41"/>
      <c r="RM187" s="41"/>
      <c r="RN187" s="42"/>
      <c r="RO187" s="41"/>
      <c r="RP187" s="41"/>
      <c r="RQ187" s="41"/>
      <c r="RR187" s="42"/>
      <c r="RS187" s="41"/>
      <c r="RT187" s="41"/>
      <c r="RU187" s="41"/>
      <c r="RV187" s="42"/>
      <c r="RW187" s="41"/>
      <c r="RX187" s="41"/>
      <c r="RY187" s="41"/>
      <c r="RZ187" s="42"/>
      <c r="SA187" s="41"/>
      <c r="SB187" s="41"/>
      <c r="SC187" s="41"/>
      <c r="SD187" s="42"/>
      <c r="SE187" s="41"/>
      <c r="SF187" s="41"/>
      <c r="SG187" s="41"/>
      <c r="SH187" s="42"/>
      <c r="SI187" s="41"/>
      <c r="SJ187" s="41"/>
      <c r="SK187" s="41"/>
      <c r="SL187" s="42"/>
      <c r="SM187" s="41"/>
      <c r="SN187" s="41"/>
      <c r="SO187" s="41"/>
      <c r="SP187" s="42"/>
      <c r="SQ187" s="41"/>
      <c r="SR187" s="41"/>
      <c r="SS187" s="41"/>
      <c r="ST187" s="42"/>
      <c r="SU187" s="41"/>
      <c r="SV187" s="41"/>
      <c r="SW187" s="41"/>
      <c r="SX187" s="42"/>
      <c r="SY187" s="41"/>
      <c r="SZ187" s="41"/>
      <c r="TA187" s="41"/>
      <c r="TB187" s="42"/>
      <c r="TC187" s="41"/>
      <c r="TD187" s="41"/>
      <c r="TE187" s="41"/>
      <c r="TF187" s="42"/>
      <c r="TG187" s="41"/>
      <c r="TH187" s="41"/>
      <c r="TI187" s="41"/>
      <c r="TJ187" s="42"/>
      <c r="TK187" s="41"/>
      <c r="TL187" s="41"/>
      <c r="TM187" s="41"/>
      <c r="TN187" s="42"/>
      <c r="TO187" s="41"/>
      <c r="TP187" s="41"/>
      <c r="TQ187" s="41"/>
      <c r="TR187" s="42"/>
      <c r="TS187" s="41"/>
      <c r="TT187" s="41"/>
      <c r="TU187" s="41"/>
      <c r="TV187" s="42"/>
      <c r="TW187" s="41"/>
      <c r="TX187" s="41"/>
      <c r="TY187" s="41"/>
      <c r="TZ187" s="42"/>
      <c r="UA187" s="41"/>
      <c r="UB187" s="41"/>
      <c r="UC187" s="41"/>
      <c r="UD187" s="42"/>
      <c r="UE187" s="41"/>
      <c r="UF187" s="41"/>
      <c r="UG187" s="41"/>
      <c r="UH187" s="42"/>
      <c r="UI187" s="41"/>
      <c r="UJ187" s="41"/>
      <c r="UK187" s="41"/>
      <c r="UL187" s="42"/>
      <c r="UM187" s="41"/>
      <c r="UN187" s="41"/>
      <c r="UO187" s="41"/>
      <c r="UP187" s="42"/>
      <c r="UQ187" s="41"/>
      <c r="UR187" s="41"/>
      <c r="US187" s="41"/>
      <c r="UT187" s="42"/>
      <c r="UU187" s="41"/>
      <c r="UV187" s="41"/>
      <c r="UW187" s="41"/>
      <c r="UX187" s="42"/>
      <c r="UY187" s="41"/>
      <c r="UZ187" s="41"/>
      <c r="VA187" s="41"/>
      <c r="VB187" s="42"/>
      <c r="VC187" s="41"/>
      <c r="VD187" s="41"/>
      <c r="VE187" s="41"/>
      <c r="VF187" s="42"/>
      <c r="VG187" s="41"/>
      <c r="VH187" s="41"/>
      <c r="VI187" s="41"/>
      <c r="VJ187" s="42"/>
      <c r="VK187" s="41"/>
      <c r="VL187" s="41"/>
      <c r="VM187" s="41"/>
      <c r="VN187" s="42"/>
      <c r="VO187" s="41"/>
      <c r="VP187" s="41"/>
      <c r="VQ187" s="41"/>
      <c r="VR187" s="42"/>
      <c r="VS187" s="41"/>
      <c r="VT187" s="41"/>
      <c r="VU187" s="41"/>
      <c r="VV187" s="42"/>
      <c r="VW187" s="41"/>
      <c r="VX187" s="41"/>
      <c r="VY187" s="41"/>
      <c r="VZ187" s="42"/>
      <c r="WA187" s="41"/>
      <c r="WB187" s="41"/>
      <c r="WC187" s="41"/>
      <c r="WD187" s="42"/>
      <c r="WE187" s="41"/>
      <c r="WF187" s="41"/>
      <c r="WG187" s="41"/>
      <c r="WH187" s="42"/>
      <c r="WI187" s="41"/>
      <c r="WJ187" s="41"/>
      <c r="WK187" s="41"/>
      <c r="WL187" s="42"/>
      <c r="WM187" s="41"/>
      <c r="WN187" s="41"/>
      <c r="WO187" s="41"/>
      <c r="WP187" s="42"/>
      <c r="WQ187" s="41"/>
      <c r="WR187" s="41"/>
      <c r="WS187" s="41"/>
      <c r="WT187" s="43"/>
      <c r="WU187" s="44"/>
      <c r="WV187" s="45"/>
      <c r="WW187" s="45"/>
      <c r="WX187" s="42"/>
      <c r="WY187" s="41"/>
      <c r="WZ187" s="41"/>
      <c r="XA187" s="41"/>
      <c r="XB187" s="42"/>
      <c r="XC187" s="41"/>
      <c r="XD187" s="41"/>
      <c r="XE187" s="41"/>
      <c r="XF187" s="42"/>
      <c r="XG187" s="41"/>
      <c r="XH187" s="41"/>
      <c r="XI187" s="41"/>
      <c r="XJ187" s="42"/>
      <c r="XK187" s="41"/>
      <c r="XL187" s="41"/>
      <c r="XM187" s="41"/>
      <c r="XN187" s="42"/>
      <c r="XO187" s="41"/>
      <c r="XP187" s="41"/>
      <c r="XQ187" s="41"/>
      <c r="XR187" s="42"/>
      <c r="XS187" s="41"/>
      <c r="XT187" s="41"/>
      <c r="XU187" s="41"/>
      <c r="XV187" s="42"/>
      <c r="XW187" s="41"/>
      <c r="XX187" s="41"/>
      <c r="XY187" s="41"/>
      <c r="XZ187" s="42"/>
      <c r="YA187" s="41"/>
      <c r="YB187" s="41"/>
      <c r="YC187" s="41"/>
      <c r="YD187" s="42"/>
      <c r="YE187" s="41"/>
      <c r="YF187" s="41"/>
      <c r="YG187" s="41"/>
      <c r="YH187" s="42"/>
      <c r="YI187" s="41"/>
      <c r="YJ187" s="41"/>
      <c r="YK187" s="41"/>
      <c r="YL187" s="42"/>
      <c r="YM187" s="41"/>
      <c r="YN187" s="41"/>
      <c r="YO187" s="41"/>
      <c r="YP187" s="42"/>
      <c r="YQ187" s="41"/>
      <c r="YR187" s="41"/>
      <c r="YS187" s="41"/>
      <c r="YT187" s="42"/>
      <c r="YU187" s="41"/>
      <c r="YV187" s="41"/>
      <c r="YW187" s="41"/>
      <c r="YX187" s="42"/>
      <c r="YY187" s="41"/>
      <c r="YZ187" s="41"/>
      <c r="ZA187" s="41"/>
      <c r="ZB187" s="42"/>
      <c r="ZC187" s="41"/>
      <c r="ZD187" s="41"/>
      <c r="ZE187" s="41"/>
      <c r="ZF187" s="42"/>
      <c r="ZG187" s="41"/>
      <c r="ZH187" s="41"/>
      <c r="ZI187" s="41"/>
      <c r="ZJ187" s="42"/>
      <c r="ZK187" s="41"/>
      <c r="ZL187" s="41"/>
      <c r="ZM187" s="41"/>
      <c r="ZN187" s="42"/>
      <c r="ZO187" s="41"/>
      <c r="ZP187" s="41"/>
      <c r="ZQ187" s="41"/>
      <c r="ZR187" s="42"/>
      <c r="ZS187" s="41"/>
      <c r="ZT187" s="41"/>
      <c r="ZU187" s="41"/>
      <c r="ZV187" s="42"/>
      <c r="ZW187" s="41"/>
      <c r="ZX187" s="41"/>
      <c r="ZY187" s="41"/>
      <c r="ZZ187" s="42"/>
      <c r="AAA187" s="41"/>
      <c r="AAB187" s="41"/>
      <c r="AAC187" s="41"/>
      <c r="AAD187" s="42"/>
      <c r="AAE187" s="41"/>
      <c r="AAF187" s="41"/>
      <c r="AAG187" s="41"/>
      <c r="AAH187" s="42"/>
      <c r="AAI187" s="41"/>
      <c r="AAJ187" s="41"/>
      <c r="AAK187" s="41"/>
      <c r="AAL187" s="42"/>
      <c r="AAM187" s="41"/>
      <c r="AAN187" s="41"/>
      <c r="AAO187" s="41"/>
      <c r="AAP187" s="42"/>
      <c r="AAQ187" s="41"/>
      <c r="AAR187" s="41"/>
      <c r="AAS187" s="41"/>
      <c r="AAT187" s="42"/>
      <c r="AAU187" s="41"/>
      <c r="AAV187" s="41"/>
      <c r="AAW187" s="41"/>
      <c r="AAX187" s="42"/>
      <c r="AAY187" s="41"/>
      <c r="AAZ187" s="41"/>
      <c r="ABA187" s="41"/>
      <c r="ABB187" s="42"/>
      <c r="ABC187" s="41"/>
      <c r="ABD187" s="41"/>
      <c r="ABE187" s="41"/>
      <c r="ABF187" s="42"/>
      <c r="ABG187" s="41"/>
      <c r="ABH187" s="41"/>
      <c r="ABI187" s="41"/>
      <c r="ABJ187" s="42"/>
      <c r="ABK187" s="41"/>
      <c r="ABL187" s="41"/>
      <c r="ABM187" s="41"/>
      <c r="ABN187" s="42"/>
      <c r="ABO187" s="41"/>
      <c r="ABP187" s="41"/>
      <c r="ABQ187" s="41"/>
      <c r="ABR187" s="42"/>
      <c r="ABS187" s="41"/>
      <c r="ABT187" s="41"/>
      <c r="ABU187" s="41"/>
      <c r="ABV187" s="42"/>
      <c r="ABW187" s="41"/>
      <c r="ABX187" s="41"/>
      <c r="ABY187" s="41"/>
      <c r="ABZ187" s="42"/>
      <c r="ACA187" s="41"/>
      <c r="ACB187" s="41"/>
      <c r="ACC187" s="41"/>
      <c r="ACD187" s="42"/>
      <c r="ACE187" s="41"/>
      <c r="ACF187" s="41"/>
      <c r="ACG187" s="41"/>
      <c r="ACH187" s="42"/>
      <c r="ACI187" s="41"/>
      <c r="ACJ187" s="41"/>
      <c r="ACK187" s="41"/>
      <c r="ACL187" s="42"/>
      <c r="ACM187" s="41"/>
      <c r="ACN187" s="41"/>
      <c r="ACO187" s="41"/>
      <c r="ACP187" s="42"/>
      <c r="ACQ187" s="41"/>
      <c r="ACR187" s="41"/>
      <c r="ACS187" s="41"/>
      <c r="ACT187" s="42"/>
      <c r="ACU187" s="41"/>
      <c r="ACV187" s="41"/>
      <c r="ACW187" s="41"/>
      <c r="ACX187" s="43"/>
      <c r="ACY187" s="44"/>
      <c r="ACZ187" s="45"/>
      <c r="ADA187" s="45"/>
      <c r="ADB187" s="42"/>
      <c r="ADC187" s="41"/>
      <c r="ADD187" s="41"/>
      <c r="ADE187" s="41"/>
      <c r="ADF187" s="42"/>
      <c r="ADG187" s="41"/>
      <c r="ADH187" s="41"/>
      <c r="ADI187" s="41"/>
      <c r="ADJ187" s="42"/>
      <c r="ADK187" s="41"/>
      <c r="ADL187" s="41"/>
      <c r="ADM187" s="41"/>
      <c r="ADN187" s="42"/>
      <c r="ADO187" s="41"/>
      <c r="ADP187" s="41"/>
      <c r="ADQ187" s="41"/>
      <c r="ADR187" s="42"/>
      <c r="ADS187" s="41"/>
      <c r="ADT187" s="41"/>
      <c r="ADU187" s="41"/>
      <c r="ADV187" s="42"/>
      <c r="ADW187" s="41"/>
      <c r="ADX187" s="41"/>
      <c r="ADY187" s="41"/>
      <c r="ADZ187" s="42"/>
      <c r="AEA187" s="41"/>
      <c r="AEB187" s="41"/>
      <c r="AEC187" s="41"/>
      <c r="AED187" s="42"/>
      <c r="AEE187" s="41"/>
      <c r="AEF187" s="41"/>
      <c r="AEG187" s="41"/>
      <c r="AEH187" s="42"/>
      <c r="AEI187" s="41"/>
      <c r="AEJ187" s="41"/>
      <c r="AEK187" s="41"/>
      <c r="AEL187" s="42"/>
      <c r="AEM187" s="41"/>
      <c r="AEN187" s="41"/>
      <c r="AEO187" s="41"/>
      <c r="AEP187" s="42"/>
      <c r="AEQ187" s="41"/>
      <c r="AER187" s="41"/>
      <c r="AES187" s="41"/>
      <c r="AET187" s="42"/>
      <c r="AEU187" s="41"/>
      <c r="AEV187" s="41"/>
      <c r="AEW187" s="41"/>
      <c r="AEX187" s="42"/>
      <c r="AEY187" s="41"/>
      <c r="AEZ187" s="41"/>
      <c r="AFA187" s="41"/>
      <c r="AFB187" s="42"/>
      <c r="AFC187" s="41"/>
      <c r="AFD187" s="41"/>
      <c r="AFE187" s="41"/>
      <c r="AFF187" s="42"/>
      <c r="AFG187" s="41"/>
      <c r="AFH187" s="41"/>
      <c r="AFI187" s="41"/>
      <c r="AFJ187" s="42"/>
      <c r="AFK187" s="41"/>
      <c r="AFL187" s="41"/>
      <c r="AFM187" s="41"/>
      <c r="AFN187" s="42"/>
      <c r="AFO187" s="41"/>
      <c r="AFP187" s="41"/>
      <c r="AFQ187" s="41"/>
      <c r="AFR187" s="42"/>
      <c r="AFS187" s="41"/>
      <c r="AFT187" s="41"/>
      <c r="AFU187" s="41"/>
      <c r="AFV187" s="42"/>
      <c r="AFW187" s="41"/>
      <c r="AFX187" s="41"/>
      <c r="AFY187" s="41"/>
      <c r="AFZ187" s="42"/>
      <c r="AGA187" s="41"/>
      <c r="AGB187" s="41"/>
      <c r="AGC187" s="41"/>
      <c r="AGD187" s="42"/>
      <c r="AGE187" s="41"/>
      <c r="AGF187" s="41"/>
      <c r="AGG187" s="41"/>
      <c r="AGH187" s="42"/>
      <c r="AGI187" s="41"/>
      <c r="AGJ187" s="41"/>
      <c r="AGK187" s="41"/>
      <c r="AGL187" s="42"/>
      <c r="AGM187" s="41"/>
      <c r="AGN187" s="41"/>
      <c r="AGO187" s="41"/>
      <c r="AGP187" s="42"/>
      <c r="AGQ187" s="41"/>
      <c r="AGR187" s="41"/>
      <c r="AGS187" s="41"/>
      <c r="AGT187" s="42"/>
      <c r="AGU187" s="41"/>
      <c r="AGV187" s="41"/>
      <c r="AGW187" s="41"/>
      <c r="AGX187" s="42"/>
      <c r="AGY187" s="41"/>
      <c r="AGZ187" s="41"/>
      <c r="AHA187" s="41"/>
      <c r="AHB187" s="42"/>
      <c r="AHC187" s="41"/>
      <c r="AHD187" s="41"/>
      <c r="AHE187" s="41"/>
      <c r="AHF187" s="42"/>
      <c r="AHG187" s="41"/>
      <c r="AHH187" s="41"/>
      <c r="AHI187" s="41"/>
      <c r="AHJ187" s="42"/>
      <c r="AHK187" s="41"/>
      <c r="AHL187" s="41"/>
      <c r="AHM187" s="41"/>
      <c r="AHN187" s="42"/>
      <c r="AHO187" s="41"/>
      <c r="AHP187" s="41"/>
      <c r="AHQ187" s="41"/>
      <c r="AHR187" s="42"/>
      <c r="AHS187" s="41"/>
      <c r="AHT187" s="41"/>
      <c r="AHU187" s="41"/>
      <c r="AHV187" s="42"/>
      <c r="AHW187" s="41"/>
      <c r="AHX187" s="41"/>
      <c r="AHY187" s="41"/>
      <c r="AHZ187" s="42"/>
      <c r="AIA187" s="41"/>
      <c r="AIB187" s="41"/>
      <c r="AIC187" s="41"/>
      <c r="AID187" s="42"/>
      <c r="AIE187" s="41"/>
      <c r="AIF187" s="41"/>
      <c r="AIG187" s="41"/>
      <c r="AIH187" s="42"/>
      <c r="AII187" s="41"/>
      <c r="AIJ187" s="41"/>
      <c r="AIK187" s="41"/>
      <c r="AIL187" s="42"/>
      <c r="AIM187" s="41"/>
      <c r="AIN187" s="41"/>
      <c r="AIO187" s="41"/>
      <c r="AIP187" s="42"/>
      <c r="AIQ187" s="41"/>
      <c r="AIR187" s="41"/>
      <c r="AIS187" s="41"/>
      <c r="AIT187" s="42"/>
      <c r="AIU187" s="41"/>
      <c r="AIV187" s="41"/>
      <c r="AIW187" s="41"/>
      <c r="AIX187" s="42"/>
      <c r="AIY187" s="41"/>
      <c r="AIZ187" s="41"/>
      <c r="AJA187" s="41"/>
      <c r="AJB187" s="43"/>
      <c r="AJC187" s="44"/>
      <c r="AJD187" s="45"/>
      <c r="AJE187" s="45"/>
      <c r="AJF187" s="42"/>
      <c r="AJG187" s="41"/>
      <c r="AJH187" s="41"/>
      <c r="AJI187" s="41"/>
      <c r="AJJ187" s="42"/>
      <c r="AJK187" s="41"/>
      <c r="AJL187" s="41"/>
      <c r="AJM187" s="41"/>
      <c r="AJN187" s="42"/>
      <c r="AJO187" s="41"/>
      <c r="AJP187" s="41"/>
      <c r="AJQ187" s="41"/>
      <c r="AJR187" s="42"/>
      <c r="AJS187" s="41"/>
      <c r="AJT187" s="41"/>
      <c r="AJU187" s="41"/>
      <c r="AJV187" s="42"/>
      <c r="AJW187" s="41"/>
      <c r="AJX187" s="41"/>
      <c r="AJY187" s="41"/>
      <c r="AJZ187" s="42"/>
      <c r="AKA187" s="41"/>
      <c r="AKB187" s="41"/>
      <c r="AKC187" s="41"/>
      <c r="AKD187" s="42"/>
      <c r="AKE187" s="41"/>
      <c r="AKF187" s="41"/>
      <c r="AKG187" s="41"/>
      <c r="AKH187" s="42"/>
      <c r="AKI187" s="41"/>
      <c r="AKJ187" s="41"/>
      <c r="AKK187" s="41"/>
      <c r="AKL187" s="42"/>
      <c r="AKM187" s="41"/>
      <c r="AKN187" s="41"/>
      <c r="AKO187" s="41"/>
      <c r="AKP187" s="42"/>
      <c r="AKQ187" s="41"/>
      <c r="AKR187" s="41"/>
      <c r="AKS187" s="41"/>
      <c r="AKT187" s="42"/>
      <c r="AKU187" s="41"/>
      <c r="AKV187" s="41"/>
      <c r="AKW187" s="41"/>
      <c r="AKX187" s="42"/>
      <c r="AKY187" s="41"/>
      <c r="AKZ187" s="41"/>
      <c r="ALA187" s="41"/>
      <c r="ALB187" s="42"/>
      <c r="ALC187" s="41"/>
      <c r="ALD187" s="41"/>
      <c r="ALE187" s="41"/>
      <c r="ALF187" s="42"/>
      <c r="ALG187" s="41"/>
      <c r="ALH187" s="41"/>
      <c r="ALI187" s="41"/>
      <c r="ALJ187" s="42"/>
      <c r="ALK187" s="41"/>
      <c r="ALL187" s="41"/>
      <c r="ALM187" s="41"/>
      <c r="ALN187" s="42"/>
      <c r="ALO187" s="41"/>
      <c r="ALP187" s="41"/>
      <c r="ALQ187" s="41"/>
      <c r="ALR187" s="42"/>
      <c r="ALS187" s="41"/>
      <c r="ALT187" s="41"/>
      <c r="ALU187" s="41"/>
      <c r="ALV187" s="42"/>
      <c r="ALW187" s="41"/>
      <c r="ALX187" s="41"/>
      <c r="ALY187" s="41"/>
      <c r="ALZ187" s="42"/>
      <c r="AMA187" s="41"/>
      <c r="AMB187" s="41"/>
      <c r="AMC187" s="41"/>
      <c r="AMD187" s="42"/>
      <c r="AME187" s="41"/>
      <c r="AMF187" s="41"/>
      <c r="AMG187" s="41"/>
      <c r="AMH187" s="42"/>
      <c r="AMI187" s="41"/>
      <c r="AMJ187" s="41"/>
      <c r="AMK187" s="41"/>
      <c r="AML187" s="42"/>
      <c r="AMM187" s="41"/>
      <c r="AMN187" s="41"/>
      <c r="AMO187" s="41"/>
      <c r="AMP187" s="42"/>
      <c r="AMQ187" s="41"/>
      <c r="AMR187" s="41"/>
      <c r="AMS187" s="41"/>
      <c r="AMT187" s="42"/>
      <c r="AMU187" s="41"/>
      <c r="AMV187" s="41"/>
      <c r="AMW187" s="41"/>
      <c r="AMX187" s="42"/>
      <c r="AMY187" s="41"/>
      <c r="AMZ187" s="41"/>
      <c r="ANA187" s="41"/>
      <c r="ANB187" s="42"/>
      <c r="ANC187" s="41"/>
      <c r="AND187" s="41"/>
      <c r="ANE187" s="41"/>
      <c r="ANF187" s="42"/>
      <c r="ANG187" s="41"/>
      <c r="ANH187" s="41"/>
      <c r="ANI187" s="41"/>
      <c r="ANJ187" s="42"/>
      <c r="ANK187" s="41"/>
      <c r="ANL187" s="41"/>
      <c r="ANM187" s="41"/>
      <c r="ANN187" s="42"/>
      <c r="ANO187" s="41"/>
      <c r="ANP187" s="41"/>
      <c r="ANQ187" s="41"/>
      <c r="ANR187" s="42"/>
      <c r="ANS187" s="41"/>
      <c r="ANT187" s="41"/>
      <c r="ANU187" s="41"/>
      <c r="ANV187" s="42"/>
      <c r="ANW187" s="41"/>
      <c r="ANX187" s="41"/>
      <c r="ANY187" s="41"/>
      <c r="ANZ187" s="42"/>
      <c r="AOA187" s="41"/>
      <c r="AOB187" s="41"/>
      <c r="AOC187" s="41"/>
      <c r="AOD187" s="42"/>
      <c r="AOE187" s="41"/>
      <c r="AOF187" s="41"/>
      <c r="AOG187" s="41"/>
      <c r="AOH187" s="42"/>
      <c r="AOI187" s="41"/>
      <c r="AOJ187" s="41"/>
      <c r="AOK187" s="41"/>
      <c r="AOL187" s="42"/>
      <c r="AOM187" s="41"/>
      <c r="AON187" s="41"/>
      <c r="AOO187" s="41"/>
      <c r="AOP187" s="42"/>
      <c r="AOQ187" s="41"/>
      <c r="AOR187" s="41"/>
      <c r="AOS187" s="41"/>
      <c r="AOT187" s="42"/>
      <c r="AOU187" s="41"/>
      <c r="AOV187" s="41"/>
      <c r="AOW187" s="41"/>
      <c r="AOX187" s="42"/>
      <c r="AOY187" s="41"/>
      <c r="AOZ187" s="41"/>
      <c r="APA187" s="41"/>
      <c r="APB187" s="42"/>
      <c r="APC187" s="41"/>
      <c r="APD187" s="41"/>
      <c r="APE187" s="41"/>
      <c r="APF187" s="43"/>
      <c r="APG187" s="44"/>
      <c r="APH187" s="45"/>
      <c r="API187" s="45"/>
      <c r="APJ187" s="42"/>
      <c r="APK187" s="41"/>
      <c r="APL187" s="41"/>
      <c r="APM187" s="41"/>
      <c r="APN187" s="42"/>
      <c r="APO187" s="41"/>
      <c r="APP187" s="41"/>
      <c r="APQ187" s="41"/>
      <c r="APR187" s="42"/>
      <c r="APS187" s="41"/>
      <c r="APT187" s="41"/>
      <c r="APU187" s="41"/>
      <c r="APV187" s="42"/>
      <c r="APW187" s="41"/>
      <c r="APX187" s="41"/>
      <c r="APY187" s="41"/>
      <c r="APZ187" s="42"/>
      <c r="AQA187" s="41"/>
      <c r="AQB187" s="41"/>
      <c r="AQC187" s="41"/>
      <c r="AQD187" s="42"/>
      <c r="AQE187" s="41"/>
      <c r="AQF187" s="41"/>
      <c r="AQG187" s="41"/>
      <c r="AQH187" s="42"/>
      <c r="AQI187" s="41"/>
      <c r="AQJ187" s="41"/>
      <c r="AQK187" s="41"/>
      <c r="AQL187" s="42"/>
      <c r="AQM187" s="41"/>
      <c r="AQN187" s="41"/>
      <c r="AQO187" s="41"/>
      <c r="AQP187" s="42"/>
      <c r="AQQ187" s="41"/>
      <c r="AQR187" s="41"/>
      <c r="AQS187" s="41"/>
      <c r="AQT187" s="42"/>
      <c r="AQU187" s="41"/>
      <c r="AQV187" s="41"/>
      <c r="AQW187" s="41"/>
      <c r="AQX187" s="42"/>
      <c r="AQY187" s="41"/>
      <c r="AQZ187" s="41"/>
      <c r="ARA187" s="41"/>
      <c r="ARB187" s="42"/>
      <c r="ARC187" s="41"/>
      <c r="ARD187" s="41"/>
      <c r="ARE187" s="41"/>
      <c r="ARF187" s="42"/>
      <c r="ARG187" s="41"/>
      <c r="ARH187" s="41"/>
      <c r="ARI187" s="41"/>
      <c r="ARJ187" s="42"/>
      <c r="ARK187" s="41"/>
      <c r="ARL187" s="41"/>
      <c r="ARM187" s="41"/>
      <c r="ARN187" s="42"/>
      <c r="ARO187" s="41"/>
      <c r="ARP187" s="41"/>
      <c r="ARQ187" s="41"/>
      <c r="ARR187" s="42"/>
      <c r="ARS187" s="41"/>
      <c r="ART187" s="41"/>
      <c r="ARU187" s="41"/>
      <c r="ARV187" s="42"/>
      <c r="ARW187" s="41"/>
      <c r="ARX187" s="41"/>
      <c r="ARY187" s="41"/>
      <c r="ARZ187" s="42"/>
      <c r="ASA187" s="41"/>
      <c r="ASB187" s="41"/>
      <c r="ASC187" s="41"/>
      <c r="ASD187" s="42"/>
      <c r="ASE187" s="41"/>
      <c r="ASF187" s="41"/>
      <c r="ASG187" s="41"/>
      <c r="ASH187" s="42"/>
      <c r="ASI187" s="41"/>
      <c r="ASJ187" s="41"/>
      <c r="ASK187" s="41"/>
      <c r="ASL187" s="42"/>
      <c r="ASM187" s="41"/>
      <c r="ASN187" s="41"/>
      <c r="ASO187" s="41"/>
      <c r="ASP187" s="42"/>
      <c r="ASQ187" s="41"/>
      <c r="ASR187" s="41"/>
      <c r="ASS187" s="41"/>
      <c r="AST187" s="42"/>
      <c r="ASU187" s="41"/>
      <c r="ASV187" s="41"/>
      <c r="ASW187" s="41"/>
      <c r="ASX187" s="42"/>
      <c r="ASY187" s="41"/>
      <c r="ASZ187" s="41"/>
      <c r="ATA187" s="41"/>
      <c r="ATB187" s="42"/>
      <c r="ATC187" s="41"/>
      <c r="ATD187" s="41"/>
      <c r="ATE187" s="41"/>
      <c r="ATF187" s="42"/>
      <c r="ATG187" s="41"/>
      <c r="ATH187" s="41"/>
      <c r="ATI187" s="41"/>
      <c r="ATJ187" s="42"/>
      <c r="ATK187" s="41"/>
      <c r="ATL187" s="41"/>
      <c r="ATM187" s="41"/>
      <c r="ATN187" s="42"/>
      <c r="ATO187" s="41"/>
      <c r="ATP187" s="41"/>
      <c r="ATQ187" s="41"/>
      <c r="ATR187" s="42"/>
      <c r="ATS187" s="41"/>
      <c r="ATT187" s="41"/>
      <c r="ATU187" s="41"/>
      <c r="ATV187" s="42"/>
      <c r="ATW187" s="41"/>
      <c r="ATX187" s="41"/>
      <c r="ATY187" s="41"/>
      <c r="ATZ187" s="42"/>
      <c r="AUA187" s="41"/>
      <c r="AUB187" s="41"/>
      <c r="AUC187" s="41"/>
      <c r="AUD187" s="42"/>
      <c r="AUE187" s="41"/>
      <c r="AUF187" s="41"/>
      <c r="AUG187" s="41"/>
      <c r="AUH187" s="42"/>
      <c r="AUI187" s="41"/>
      <c r="AUJ187" s="41"/>
      <c r="AUK187" s="41"/>
      <c r="AUL187" s="42"/>
      <c r="AUM187" s="41"/>
      <c r="AUN187" s="41"/>
      <c r="AUO187" s="41"/>
      <c r="AUP187" s="42"/>
      <c r="AUQ187" s="41"/>
      <c r="AUR187" s="41"/>
      <c r="AUS187" s="41"/>
      <c r="AUT187" s="42"/>
      <c r="AUU187" s="41"/>
      <c r="AUV187" s="41"/>
      <c r="AUW187" s="41"/>
      <c r="AUX187" s="42"/>
      <c r="AUY187" s="41"/>
      <c r="AUZ187" s="41"/>
      <c r="AVA187" s="41"/>
      <c r="AVB187" s="42"/>
      <c r="AVC187" s="41"/>
      <c r="AVD187" s="41"/>
      <c r="AVE187" s="41"/>
      <c r="AVF187" s="42"/>
      <c r="AVG187" s="41"/>
      <c r="AVH187" s="41"/>
      <c r="AVI187" s="41"/>
      <c r="AVJ187" s="43"/>
      <c r="AVK187" s="44"/>
      <c r="AVL187" s="45"/>
      <c r="AVM187" s="45"/>
      <c r="AVN187" s="42"/>
      <c r="AVO187" s="41"/>
      <c r="AVP187" s="41"/>
      <c r="AVQ187" s="41"/>
      <c r="AVR187" s="42"/>
      <c r="AVS187" s="41"/>
      <c r="AVT187" s="41"/>
      <c r="AVU187" s="41"/>
      <c r="AVV187" s="42"/>
      <c r="AVW187" s="41"/>
      <c r="AVX187" s="41"/>
      <c r="AVY187" s="41"/>
      <c r="AVZ187" s="42"/>
      <c r="AWA187" s="41"/>
      <c r="AWB187" s="41"/>
      <c r="AWC187" s="41"/>
      <c r="AWD187" s="42"/>
      <c r="AWE187" s="41"/>
      <c r="AWF187" s="41"/>
      <c r="AWG187" s="41"/>
      <c r="AWH187" s="42"/>
      <c r="AWI187" s="41"/>
      <c r="AWJ187" s="41"/>
      <c r="AWK187" s="41"/>
      <c r="AWL187" s="42"/>
      <c r="AWM187" s="41"/>
      <c r="AWN187" s="41"/>
      <c r="AWO187" s="41"/>
      <c r="AWP187" s="42"/>
      <c r="AWQ187" s="41"/>
      <c r="AWR187" s="41"/>
      <c r="AWS187" s="41"/>
      <c r="AWT187" s="42"/>
      <c r="AWU187" s="41"/>
      <c r="AWV187" s="41"/>
      <c r="AWW187" s="41"/>
      <c r="AWX187" s="42"/>
      <c r="AWY187" s="41"/>
      <c r="AWZ187" s="41"/>
      <c r="AXA187" s="41"/>
      <c r="AXB187" s="42"/>
      <c r="AXC187" s="41"/>
      <c r="AXD187" s="41"/>
      <c r="AXE187" s="41"/>
      <c r="AXF187" s="42"/>
      <c r="AXG187" s="41"/>
      <c r="AXH187" s="41"/>
      <c r="AXI187" s="41"/>
      <c r="AXJ187" s="42"/>
      <c r="AXK187" s="41"/>
      <c r="AXL187" s="41"/>
      <c r="AXM187" s="41"/>
      <c r="AXN187" s="42"/>
      <c r="AXO187" s="41"/>
      <c r="AXP187" s="41"/>
      <c r="AXQ187" s="41"/>
      <c r="AXR187" s="42"/>
      <c r="AXS187" s="41"/>
      <c r="AXT187" s="41"/>
      <c r="AXU187" s="41"/>
      <c r="AXV187" s="42"/>
      <c r="AXW187" s="41"/>
      <c r="AXX187" s="41"/>
      <c r="AXY187" s="41"/>
      <c r="AXZ187" s="42"/>
      <c r="AYA187" s="41"/>
      <c r="AYB187" s="41"/>
      <c r="AYC187" s="41"/>
      <c r="AYD187" s="42"/>
      <c r="AYE187" s="41"/>
      <c r="AYF187" s="41"/>
      <c r="AYG187" s="41"/>
      <c r="AYH187" s="42"/>
      <c r="AYI187" s="41"/>
      <c r="AYJ187" s="41"/>
      <c r="AYK187" s="41"/>
      <c r="AYL187" s="42"/>
      <c r="AYM187" s="41"/>
      <c r="AYN187" s="41"/>
      <c r="AYO187" s="41"/>
      <c r="AYP187" s="42"/>
      <c r="AYQ187" s="41"/>
      <c r="AYR187" s="41"/>
      <c r="AYS187" s="41"/>
      <c r="AYT187" s="42"/>
      <c r="AYU187" s="41"/>
      <c r="AYV187" s="41"/>
      <c r="AYW187" s="41"/>
      <c r="AYX187" s="42"/>
      <c r="AYY187" s="41"/>
      <c r="AYZ187" s="41"/>
      <c r="AZA187" s="41"/>
      <c r="AZB187" s="42"/>
      <c r="AZC187" s="41"/>
      <c r="AZD187" s="41"/>
      <c r="AZE187" s="41"/>
      <c r="AZF187" s="42"/>
      <c r="AZG187" s="41"/>
      <c r="AZH187" s="41"/>
      <c r="AZI187" s="41"/>
      <c r="AZJ187" s="42"/>
      <c r="AZK187" s="41"/>
      <c r="AZL187" s="41"/>
      <c r="AZM187" s="41"/>
      <c r="AZN187" s="42"/>
      <c r="AZO187" s="41"/>
      <c r="AZP187" s="41"/>
      <c r="AZQ187" s="41"/>
      <c r="AZR187" s="42"/>
      <c r="AZS187" s="41"/>
      <c r="AZT187" s="41"/>
      <c r="AZU187" s="41"/>
      <c r="AZV187" s="42"/>
      <c r="AZW187" s="41"/>
      <c r="AZX187" s="41"/>
      <c r="AZY187" s="41"/>
      <c r="AZZ187" s="42"/>
      <c r="BAA187" s="41"/>
      <c r="BAB187" s="41"/>
      <c r="BAC187" s="41"/>
      <c r="BAD187" s="42"/>
      <c r="BAE187" s="41"/>
      <c r="BAF187" s="41"/>
      <c r="BAG187" s="41"/>
      <c r="BAH187" s="42"/>
      <c r="BAI187" s="41"/>
      <c r="BAJ187" s="41"/>
      <c r="BAK187" s="41"/>
      <c r="BAL187" s="42"/>
      <c r="BAM187" s="41"/>
      <c r="BAN187" s="41"/>
      <c r="BAO187" s="41"/>
      <c r="BAP187" s="42"/>
      <c r="BAQ187" s="41"/>
      <c r="BAR187" s="41"/>
      <c r="BAS187" s="41"/>
      <c r="BAT187" s="42"/>
      <c r="BAU187" s="41"/>
      <c r="BAV187" s="41"/>
      <c r="BAW187" s="41"/>
      <c r="BAX187" s="42"/>
      <c r="BAY187" s="41"/>
      <c r="BAZ187" s="41"/>
      <c r="BBA187" s="41"/>
      <c r="BBB187" s="42"/>
      <c r="BBC187" s="41"/>
      <c r="BBD187" s="41"/>
      <c r="BBE187" s="41"/>
      <c r="BBF187" s="42"/>
      <c r="BBG187" s="41"/>
      <c r="BBH187" s="41"/>
      <c r="BBI187" s="41"/>
      <c r="BBJ187" s="42"/>
      <c r="BBK187" s="41"/>
      <c r="BBL187" s="41"/>
      <c r="BBM187" s="41"/>
      <c r="BBN187" s="43"/>
      <c r="BBO187" s="44"/>
      <c r="BBP187" s="45"/>
      <c r="BBQ187" s="45"/>
      <c r="BBR187" s="42"/>
      <c r="BBS187" s="41"/>
      <c r="BBT187" s="41"/>
      <c r="BBU187" s="41"/>
      <c r="BBV187" s="42"/>
      <c r="BBW187" s="41"/>
      <c r="BBX187" s="41"/>
      <c r="BBY187" s="41"/>
      <c r="BBZ187" s="42"/>
      <c r="BCA187" s="41"/>
      <c r="BCB187" s="41"/>
      <c r="BCC187" s="41"/>
      <c r="BCD187" s="42"/>
      <c r="BCE187" s="41"/>
      <c r="BCF187" s="41"/>
      <c r="BCG187" s="41"/>
      <c r="BCH187" s="42"/>
      <c r="BCI187" s="41"/>
      <c r="BCJ187" s="41"/>
      <c r="BCK187" s="41"/>
      <c r="BCL187" s="42"/>
      <c r="BCM187" s="41"/>
      <c r="BCN187" s="41"/>
      <c r="BCO187" s="41"/>
      <c r="BCP187" s="42"/>
      <c r="BCQ187" s="41"/>
      <c r="BCR187" s="41"/>
      <c r="BCS187" s="41"/>
      <c r="BCT187" s="42"/>
      <c r="BCU187" s="41"/>
      <c r="BCV187" s="41"/>
      <c r="BCW187" s="41"/>
      <c r="BCX187" s="42"/>
      <c r="BCY187" s="41"/>
      <c r="BCZ187" s="41"/>
      <c r="BDA187" s="41"/>
      <c r="BDB187" s="42"/>
      <c r="BDC187" s="41"/>
      <c r="BDD187" s="41"/>
      <c r="BDE187" s="41"/>
      <c r="BDF187" s="42"/>
      <c r="BDG187" s="41"/>
      <c r="BDH187" s="41"/>
      <c r="BDI187" s="41"/>
      <c r="BDJ187" s="42"/>
      <c r="BDK187" s="41"/>
      <c r="BDL187" s="41"/>
      <c r="BDM187" s="41"/>
      <c r="BDN187" s="42"/>
      <c r="BDO187" s="41"/>
      <c r="BDP187" s="41"/>
      <c r="BDQ187" s="41"/>
      <c r="BDR187" s="42"/>
      <c r="BDS187" s="41"/>
      <c r="BDT187" s="41"/>
      <c r="BDU187" s="41"/>
      <c r="BDV187" s="42"/>
      <c r="BDW187" s="41"/>
      <c r="BDX187" s="41"/>
      <c r="BDY187" s="41"/>
      <c r="BDZ187" s="42"/>
      <c r="BEA187" s="41"/>
      <c r="BEB187" s="41"/>
      <c r="BEC187" s="41"/>
      <c r="BED187" s="42"/>
      <c r="BEE187" s="41"/>
      <c r="BEF187" s="41"/>
      <c r="BEG187" s="41"/>
      <c r="BEH187" s="42"/>
      <c r="BEI187" s="41"/>
      <c r="BEJ187" s="41"/>
      <c r="BEK187" s="41"/>
      <c r="BEL187" s="42"/>
      <c r="BEM187" s="41"/>
      <c r="BEN187" s="41"/>
      <c r="BEO187" s="41"/>
      <c r="BEP187" s="42"/>
      <c r="BEQ187" s="41"/>
      <c r="BER187" s="41"/>
      <c r="BES187" s="41"/>
      <c r="BET187" s="42"/>
      <c r="BEU187" s="41"/>
      <c r="BEV187" s="41"/>
      <c r="BEW187" s="41"/>
      <c r="BEX187" s="42"/>
      <c r="BEY187" s="41"/>
      <c r="BEZ187" s="41"/>
      <c r="BFA187" s="41"/>
      <c r="BFB187" s="42"/>
      <c r="BFC187" s="41"/>
      <c r="BFD187" s="41"/>
      <c r="BFE187" s="41"/>
      <c r="BFF187" s="42"/>
      <c r="BFG187" s="41"/>
      <c r="BFH187" s="41"/>
      <c r="BFI187" s="41"/>
      <c r="BFJ187" s="42"/>
      <c r="BFK187" s="41"/>
      <c r="BFL187" s="41"/>
      <c r="BFM187" s="41"/>
      <c r="BFN187" s="42"/>
      <c r="BFO187" s="41"/>
      <c r="BFP187" s="41"/>
      <c r="BFQ187" s="41"/>
      <c r="BFR187" s="42"/>
      <c r="BFS187" s="41"/>
      <c r="BFT187" s="41"/>
      <c r="BFU187" s="41"/>
      <c r="BFV187" s="42"/>
      <c r="BFW187" s="41"/>
      <c r="BFX187" s="41"/>
      <c r="BFY187" s="41"/>
      <c r="BFZ187" s="42"/>
      <c r="BGA187" s="41"/>
      <c r="BGB187" s="41"/>
      <c r="BGC187" s="41"/>
      <c r="BGD187" s="42"/>
      <c r="BGE187" s="41"/>
      <c r="BGF187" s="41"/>
      <c r="BGG187" s="41"/>
      <c r="BGH187" s="42"/>
      <c r="BGI187" s="41"/>
      <c r="BGJ187" s="41"/>
      <c r="BGK187" s="41"/>
      <c r="BGL187" s="42"/>
      <c r="BGM187" s="41"/>
      <c r="BGN187" s="41"/>
      <c r="BGO187" s="41"/>
      <c r="BGP187" s="42"/>
      <c r="BGQ187" s="41"/>
      <c r="BGR187" s="41"/>
      <c r="BGS187" s="41"/>
      <c r="BGT187" s="42"/>
      <c r="BGU187" s="41"/>
      <c r="BGV187" s="41"/>
      <c r="BGW187" s="41"/>
      <c r="BGX187" s="42"/>
      <c r="BGY187" s="41"/>
      <c r="BGZ187" s="41"/>
      <c r="BHA187" s="41"/>
      <c r="BHB187" s="42"/>
      <c r="BHC187" s="41"/>
      <c r="BHD187" s="41"/>
      <c r="BHE187" s="41"/>
      <c r="BHF187" s="42"/>
      <c r="BHG187" s="41"/>
      <c r="BHH187" s="41"/>
      <c r="BHI187" s="41"/>
      <c r="BHJ187" s="42"/>
      <c r="BHK187" s="41"/>
      <c r="BHL187" s="41"/>
      <c r="BHM187" s="41"/>
      <c r="BHN187" s="42"/>
      <c r="BHO187" s="41"/>
      <c r="BHP187" s="41"/>
      <c r="BHQ187" s="41"/>
      <c r="BHR187" s="43"/>
      <c r="BHS187" s="44"/>
      <c r="BHT187" s="45"/>
      <c r="BHU187" s="45"/>
      <c r="BHV187" s="42"/>
      <c r="BHW187" s="41"/>
      <c r="BHX187" s="41"/>
      <c r="BHY187" s="41"/>
      <c r="BHZ187" s="42"/>
      <c r="BIA187" s="41"/>
      <c r="BIB187" s="41"/>
      <c r="BIC187" s="41"/>
      <c r="BID187" s="42"/>
      <c r="BIE187" s="41"/>
      <c r="BIF187" s="41"/>
      <c r="BIG187" s="41"/>
      <c r="BIH187" s="42"/>
      <c r="BII187" s="41"/>
      <c r="BIJ187" s="41"/>
      <c r="BIK187" s="41"/>
      <c r="BIL187" s="42"/>
      <c r="BIM187" s="41"/>
      <c r="BIN187" s="41"/>
      <c r="BIO187" s="41"/>
      <c r="BIP187" s="42"/>
      <c r="BIQ187" s="41"/>
      <c r="BIR187" s="41"/>
      <c r="BIS187" s="41"/>
      <c r="BIT187" s="42"/>
      <c r="BIU187" s="41"/>
      <c r="BIV187" s="41"/>
      <c r="BIW187" s="41"/>
      <c r="BIX187" s="42"/>
      <c r="BIY187" s="41"/>
      <c r="BIZ187" s="41"/>
      <c r="BJA187" s="41"/>
      <c r="BJB187" s="42"/>
      <c r="BJC187" s="41"/>
      <c r="BJD187" s="41"/>
      <c r="BJE187" s="41"/>
      <c r="BJF187" s="42"/>
      <c r="BJG187" s="41"/>
      <c r="BJH187" s="41"/>
      <c r="BJI187" s="41"/>
      <c r="BJJ187" s="42"/>
      <c r="BJK187" s="41"/>
      <c r="BJL187" s="41"/>
      <c r="BJM187" s="41"/>
      <c r="BJN187" s="42"/>
      <c r="BJO187" s="41"/>
      <c r="BJP187" s="41"/>
      <c r="BJQ187" s="41"/>
      <c r="BJR187" s="42"/>
      <c r="BJS187" s="41"/>
      <c r="BJT187" s="41"/>
      <c r="BJU187" s="41"/>
      <c r="BJV187" s="42"/>
      <c r="BJW187" s="41"/>
      <c r="BJX187" s="41"/>
      <c r="BJY187" s="41"/>
      <c r="BJZ187" s="42"/>
      <c r="BKA187" s="41"/>
      <c r="BKB187" s="41"/>
      <c r="BKC187" s="41"/>
      <c r="BKD187" s="42"/>
      <c r="BKE187" s="41"/>
      <c r="BKF187" s="41"/>
      <c r="BKG187" s="41"/>
      <c r="BKH187" s="42"/>
      <c r="BKI187" s="41"/>
      <c r="BKJ187" s="41"/>
      <c r="BKK187" s="41"/>
      <c r="BKL187" s="42"/>
      <c r="BKM187" s="41"/>
      <c r="BKN187" s="41"/>
      <c r="BKO187" s="41"/>
      <c r="BKP187" s="42"/>
      <c r="BKQ187" s="41"/>
      <c r="BKR187" s="41"/>
      <c r="BKS187" s="41"/>
      <c r="BKT187" s="42"/>
      <c r="BKU187" s="41"/>
      <c r="BKV187" s="41"/>
      <c r="BKW187" s="41"/>
      <c r="BKX187" s="42"/>
      <c r="BKY187" s="41"/>
      <c r="BKZ187" s="41"/>
      <c r="BLA187" s="41"/>
      <c r="BLB187" s="42"/>
      <c r="BLC187" s="41"/>
      <c r="BLD187" s="41"/>
      <c r="BLE187" s="41"/>
      <c r="BLF187" s="42"/>
      <c r="BLG187" s="41"/>
      <c r="BLH187" s="41"/>
      <c r="BLI187" s="41"/>
      <c r="BLJ187" s="42"/>
      <c r="BLK187" s="41"/>
      <c r="BLL187" s="41"/>
      <c r="BLM187" s="41"/>
      <c r="BLN187" s="42"/>
      <c r="BLO187" s="41"/>
      <c r="BLP187" s="41"/>
      <c r="BLQ187" s="41"/>
      <c r="BLR187" s="42"/>
      <c r="BLS187" s="41"/>
      <c r="BLT187" s="41"/>
      <c r="BLU187" s="41"/>
      <c r="BLV187" s="42"/>
      <c r="BLW187" s="41"/>
      <c r="BLX187" s="41"/>
      <c r="BLY187" s="41"/>
      <c r="BLZ187" s="42"/>
      <c r="BMA187" s="41"/>
      <c r="BMB187" s="41"/>
      <c r="BMC187" s="41"/>
      <c r="BMD187" s="42"/>
      <c r="BME187" s="41"/>
      <c r="BMF187" s="41"/>
      <c r="BMG187" s="41"/>
      <c r="BMH187" s="42"/>
      <c r="BMI187" s="41"/>
      <c r="BMJ187" s="41"/>
      <c r="BMK187" s="41"/>
      <c r="BML187" s="42"/>
      <c r="BMM187" s="41"/>
      <c r="BMN187" s="41"/>
      <c r="BMO187" s="41"/>
      <c r="BMP187" s="42"/>
      <c r="BMQ187" s="41"/>
      <c r="BMR187" s="41"/>
      <c r="BMS187" s="41"/>
      <c r="BMT187" s="42"/>
      <c r="BMU187" s="41"/>
      <c r="BMV187" s="41"/>
      <c r="BMW187" s="41"/>
      <c r="BMX187" s="42"/>
      <c r="BMY187" s="41"/>
      <c r="BMZ187" s="41"/>
      <c r="BNA187" s="41"/>
      <c r="BNB187" s="42"/>
      <c r="BNC187" s="41"/>
      <c r="BND187" s="41"/>
      <c r="BNE187" s="41"/>
      <c r="BNF187" s="42"/>
      <c r="BNG187" s="41"/>
      <c r="BNH187" s="41"/>
      <c r="BNI187" s="41"/>
      <c r="BNJ187" s="42"/>
      <c r="BNK187" s="41"/>
      <c r="BNL187" s="41"/>
      <c r="BNM187" s="41"/>
      <c r="BNN187" s="42"/>
      <c r="BNO187" s="41"/>
      <c r="BNP187" s="41"/>
      <c r="BNQ187" s="41"/>
      <c r="BNR187" s="42"/>
      <c r="BNS187" s="41"/>
      <c r="BNT187" s="41"/>
      <c r="BNU187" s="41"/>
      <c r="BNV187" s="43"/>
      <c r="BNW187" s="44"/>
      <c r="BNX187" s="45"/>
      <c r="BNY187" s="45"/>
      <c r="BNZ187" s="42"/>
      <c r="BOA187" s="41"/>
      <c r="BOB187" s="41"/>
      <c r="BOC187" s="41"/>
      <c r="BOD187" s="42"/>
      <c r="BOE187" s="41"/>
      <c r="BOF187" s="41"/>
      <c r="BOG187" s="41"/>
      <c r="BOH187" s="42"/>
      <c r="BOI187" s="41"/>
      <c r="BOJ187" s="41"/>
      <c r="BOK187" s="41"/>
      <c r="BOL187" s="42"/>
      <c r="BOM187" s="41"/>
      <c r="BON187" s="41"/>
      <c r="BOO187" s="41"/>
      <c r="BOP187" s="42"/>
      <c r="BOQ187" s="41"/>
      <c r="BOR187" s="41"/>
      <c r="BOS187" s="41"/>
      <c r="BOT187" s="42"/>
      <c r="BOU187" s="41"/>
      <c r="BOV187" s="41"/>
      <c r="BOW187" s="41"/>
      <c r="BOX187" s="42"/>
      <c r="BOY187" s="41"/>
      <c r="BOZ187" s="41"/>
      <c r="BPA187" s="41"/>
      <c r="BPB187" s="42"/>
      <c r="BPC187" s="41"/>
      <c r="BPD187" s="41"/>
      <c r="BPE187" s="41"/>
      <c r="BPF187" s="42"/>
      <c r="BPG187" s="41"/>
      <c r="BPH187" s="41"/>
      <c r="BPI187" s="41"/>
      <c r="BPJ187" s="42"/>
      <c r="BPK187" s="41"/>
      <c r="BPL187" s="41"/>
      <c r="BPM187" s="41"/>
      <c r="BPN187" s="42"/>
      <c r="BPO187" s="41"/>
      <c r="BPP187" s="41"/>
      <c r="BPQ187" s="41"/>
      <c r="BPR187" s="42"/>
      <c r="BPS187" s="41"/>
      <c r="BPT187" s="41"/>
      <c r="BPU187" s="41"/>
      <c r="BPV187" s="42"/>
      <c r="BPW187" s="41"/>
      <c r="BPX187" s="41"/>
      <c r="BPY187" s="41"/>
      <c r="BPZ187" s="42"/>
      <c r="BQA187" s="41"/>
      <c r="BQB187" s="41"/>
      <c r="BQC187" s="41"/>
      <c r="BQD187" s="42"/>
      <c r="BQE187" s="41"/>
      <c r="BQF187" s="41"/>
      <c r="BQG187" s="41"/>
      <c r="BQH187" s="42"/>
      <c r="BQI187" s="41"/>
      <c r="BQJ187" s="41"/>
      <c r="BQK187" s="41"/>
      <c r="BQL187" s="42"/>
      <c r="BQM187" s="41"/>
      <c r="BQN187" s="41"/>
      <c r="BQO187" s="41"/>
      <c r="BQP187" s="42"/>
      <c r="BQQ187" s="41"/>
      <c r="BQR187" s="41"/>
      <c r="BQS187" s="41"/>
      <c r="BQT187" s="42"/>
      <c r="BQU187" s="41"/>
      <c r="BQV187" s="41"/>
      <c r="BQW187" s="41"/>
      <c r="BQX187" s="42"/>
      <c r="BQY187" s="41"/>
      <c r="BQZ187" s="41"/>
      <c r="BRA187" s="41"/>
      <c r="BRB187" s="42"/>
      <c r="BRC187" s="41"/>
      <c r="BRD187" s="41"/>
      <c r="BRE187" s="41"/>
      <c r="BRF187" s="42"/>
      <c r="BRG187" s="41"/>
      <c r="BRH187" s="41"/>
      <c r="BRI187" s="41"/>
      <c r="BRJ187" s="42"/>
      <c r="BRK187" s="41"/>
      <c r="BRL187" s="41"/>
      <c r="BRM187" s="41"/>
      <c r="BRN187" s="42"/>
      <c r="BRO187" s="41"/>
      <c r="BRP187" s="41"/>
      <c r="BRQ187" s="41"/>
      <c r="BRR187" s="42"/>
      <c r="BRS187" s="41"/>
      <c r="BRT187" s="41"/>
      <c r="BRU187" s="41"/>
      <c r="BRV187" s="42"/>
      <c r="BRW187" s="41"/>
      <c r="BRX187" s="41"/>
      <c r="BRY187" s="41"/>
      <c r="BRZ187" s="42"/>
      <c r="BSA187" s="41"/>
      <c r="BSB187" s="41"/>
      <c r="BSC187" s="41"/>
      <c r="BSD187" s="42"/>
      <c r="BSE187" s="41"/>
      <c r="BSF187" s="41"/>
      <c r="BSG187" s="41"/>
      <c r="BSH187" s="42"/>
      <c r="BSI187" s="41"/>
      <c r="BSJ187" s="41"/>
      <c r="BSK187" s="41"/>
      <c r="BSL187" s="42"/>
      <c r="BSM187" s="41"/>
      <c r="BSN187" s="41"/>
      <c r="BSO187" s="41"/>
      <c r="BSP187" s="42"/>
      <c r="BSQ187" s="41"/>
      <c r="BSR187" s="41"/>
      <c r="BSS187" s="41"/>
      <c r="BST187" s="42"/>
      <c r="BSU187" s="41"/>
      <c r="BSV187" s="41"/>
      <c r="BSW187" s="41"/>
      <c r="BSX187" s="42"/>
      <c r="BSY187" s="41"/>
      <c r="BSZ187" s="41"/>
      <c r="BTA187" s="41"/>
      <c r="BTB187" s="42"/>
      <c r="BTC187" s="41"/>
      <c r="BTD187" s="41"/>
      <c r="BTE187" s="41"/>
      <c r="BTF187" s="42"/>
      <c r="BTG187" s="41"/>
      <c r="BTH187" s="41"/>
      <c r="BTI187" s="41"/>
      <c r="BTJ187" s="42"/>
      <c r="BTK187" s="41"/>
      <c r="BTL187" s="41"/>
      <c r="BTM187" s="41"/>
      <c r="BTN187" s="42"/>
      <c r="BTO187" s="41"/>
      <c r="BTP187" s="41"/>
      <c r="BTQ187" s="41"/>
      <c r="BTR187" s="42"/>
      <c r="BTS187" s="41"/>
      <c r="BTT187" s="41"/>
      <c r="BTU187" s="41"/>
      <c r="BTV187" s="42"/>
      <c r="BTW187" s="41"/>
      <c r="BTX187" s="41"/>
      <c r="BTY187" s="41"/>
      <c r="BTZ187" s="43"/>
      <c r="BUA187" s="44"/>
      <c r="BUB187" s="45"/>
      <c r="BUC187" s="45"/>
      <c r="BUD187" s="42"/>
      <c r="BUE187" s="41"/>
      <c r="BUF187" s="41"/>
      <c r="BUG187" s="41"/>
      <c r="BUH187" s="42"/>
      <c r="BUI187" s="41"/>
      <c r="BUJ187" s="41"/>
      <c r="BUK187" s="41"/>
      <c r="BUL187" s="42"/>
      <c r="BUM187" s="41"/>
      <c r="BUN187" s="41"/>
      <c r="BUO187" s="41"/>
      <c r="BUP187" s="42"/>
      <c r="BUQ187" s="41"/>
      <c r="BUR187" s="41"/>
      <c r="BUS187" s="41"/>
      <c r="BUT187" s="42"/>
      <c r="BUU187" s="41"/>
      <c r="BUV187" s="41"/>
      <c r="BUW187" s="41"/>
      <c r="BUX187" s="42"/>
      <c r="BUY187" s="41"/>
      <c r="BUZ187" s="41"/>
      <c r="BVA187" s="41"/>
      <c r="BVB187" s="42"/>
      <c r="BVC187" s="41"/>
      <c r="BVD187" s="41"/>
      <c r="BVE187" s="41"/>
      <c r="BVF187" s="42"/>
      <c r="BVG187" s="41"/>
      <c r="BVH187" s="41"/>
      <c r="BVI187" s="41"/>
      <c r="BVJ187" s="42"/>
      <c r="BVK187" s="41"/>
      <c r="BVL187" s="41"/>
      <c r="BVM187" s="41"/>
      <c r="BVN187" s="42"/>
      <c r="BVO187" s="41"/>
      <c r="BVP187" s="41"/>
      <c r="BVQ187" s="41"/>
      <c r="BVR187" s="42"/>
      <c r="BVS187" s="41"/>
      <c r="BVT187" s="41"/>
      <c r="BVU187" s="41"/>
      <c r="BVV187" s="42"/>
      <c r="BVW187" s="41"/>
      <c r="BVX187" s="41"/>
      <c r="BVY187" s="41"/>
      <c r="BVZ187" s="42"/>
      <c r="BWA187" s="41"/>
      <c r="BWB187" s="41"/>
      <c r="BWC187" s="41"/>
      <c r="BWD187" s="42"/>
      <c r="BWE187" s="41"/>
      <c r="BWF187" s="41"/>
      <c r="BWG187" s="41"/>
      <c r="BWH187" s="42"/>
      <c r="BWI187" s="41"/>
      <c r="BWJ187" s="41"/>
      <c r="BWK187" s="41"/>
      <c r="BWL187" s="42"/>
      <c r="BWM187" s="41"/>
      <c r="BWN187" s="41"/>
      <c r="BWO187" s="41"/>
      <c r="BWP187" s="42"/>
      <c r="BWQ187" s="41"/>
      <c r="BWR187" s="41"/>
      <c r="BWS187" s="41"/>
      <c r="BWT187" s="42"/>
      <c r="BWU187" s="41"/>
      <c r="BWV187" s="41"/>
      <c r="BWW187" s="41"/>
      <c r="BWX187" s="42"/>
      <c r="BWY187" s="41"/>
      <c r="BWZ187" s="41"/>
      <c r="BXA187" s="41"/>
      <c r="BXB187" s="42"/>
      <c r="BXC187" s="41"/>
      <c r="BXD187" s="41"/>
      <c r="BXE187" s="41"/>
      <c r="BXF187" s="42"/>
      <c r="BXG187" s="41"/>
      <c r="BXH187" s="41"/>
      <c r="BXI187" s="41"/>
      <c r="BXJ187" s="42"/>
      <c r="BXK187" s="41"/>
      <c r="BXL187" s="41"/>
      <c r="BXM187" s="41"/>
      <c r="BXN187" s="42"/>
      <c r="BXO187" s="41"/>
      <c r="BXP187" s="41"/>
      <c r="BXQ187" s="41"/>
      <c r="BXR187" s="42"/>
      <c r="BXS187" s="41"/>
      <c r="BXT187" s="41"/>
      <c r="BXU187" s="41"/>
      <c r="BXV187" s="42"/>
      <c r="BXW187" s="41"/>
      <c r="BXX187" s="41"/>
      <c r="BXY187" s="41"/>
      <c r="BXZ187" s="42"/>
      <c r="BYA187" s="41"/>
      <c r="BYB187" s="41"/>
      <c r="BYC187" s="41"/>
      <c r="BYD187" s="42"/>
      <c r="BYE187" s="41"/>
      <c r="BYF187" s="41"/>
      <c r="BYG187" s="41"/>
      <c r="BYH187" s="42"/>
      <c r="BYI187" s="41"/>
      <c r="BYJ187" s="41"/>
      <c r="BYK187" s="41"/>
      <c r="BYL187" s="42"/>
      <c r="BYM187" s="41"/>
      <c r="BYN187" s="41"/>
      <c r="BYO187" s="41"/>
      <c r="BYP187" s="42"/>
      <c r="BYQ187" s="41"/>
      <c r="BYR187" s="41"/>
      <c r="BYS187" s="41"/>
      <c r="BYT187" s="42"/>
      <c r="BYU187" s="41"/>
      <c r="BYV187" s="41"/>
      <c r="BYW187" s="41"/>
      <c r="BYX187" s="42"/>
      <c r="BYY187" s="41"/>
      <c r="BYZ187" s="41"/>
      <c r="BZA187" s="41"/>
      <c r="BZB187" s="42"/>
      <c r="BZC187" s="41"/>
      <c r="BZD187" s="41"/>
      <c r="BZE187" s="41"/>
      <c r="BZF187" s="42"/>
      <c r="BZG187" s="41"/>
      <c r="BZH187" s="41"/>
      <c r="BZI187" s="41"/>
      <c r="BZJ187" s="42"/>
      <c r="BZK187" s="41"/>
      <c r="BZL187" s="41"/>
      <c r="BZM187" s="41"/>
      <c r="BZN187" s="42"/>
      <c r="BZO187" s="41"/>
      <c r="BZP187" s="41"/>
      <c r="BZQ187" s="41"/>
      <c r="BZR187" s="42"/>
      <c r="BZS187" s="41"/>
      <c r="BZT187" s="41"/>
      <c r="BZU187" s="41"/>
      <c r="BZV187" s="42"/>
      <c r="BZW187" s="41"/>
      <c r="BZX187" s="41"/>
      <c r="BZY187" s="41"/>
      <c r="BZZ187" s="42"/>
      <c r="CAA187" s="41"/>
      <c r="CAB187" s="41"/>
      <c r="CAC187" s="41"/>
      <c r="CAD187" s="43"/>
      <c r="CAE187" s="44"/>
      <c r="CAF187" s="45"/>
      <c r="CAG187" s="45"/>
      <c r="CAH187" s="42"/>
      <c r="CAI187" s="41"/>
      <c r="CAJ187" s="41"/>
      <c r="CAK187" s="41"/>
      <c r="CAL187" s="42"/>
      <c r="CAM187" s="41"/>
      <c r="CAN187" s="41"/>
      <c r="CAO187" s="41"/>
      <c r="CAP187" s="42"/>
      <c r="CAQ187" s="41"/>
      <c r="CAR187" s="41"/>
      <c r="CAS187" s="41"/>
      <c r="CAT187" s="42"/>
      <c r="CAU187" s="41"/>
      <c r="CAV187" s="41"/>
      <c r="CAW187" s="41"/>
      <c r="CAX187" s="42"/>
      <c r="CAY187" s="41"/>
      <c r="CAZ187" s="41"/>
      <c r="CBA187" s="41"/>
      <c r="CBB187" s="42"/>
      <c r="CBC187" s="41"/>
      <c r="CBD187" s="41"/>
      <c r="CBE187" s="41"/>
      <c r="CBF187" s="42"/>
      <c r="CBG187" s="41"/>
      <c r="CBH187" s="41"/>
      <c r="CBI187" s="41"/>
      <c r="CBJ187" s="42"/>
      <c r="CBK187" s="41"/>
      <c r="CBL187" s="41"/>
      <c r="CBM187" s="41"/>
      <c r="CBN187" s="42"/>
      <c r="CBO187" s="41"/>
      <c r="CBP187" s="41"/>
      <c r="CBQ187" s="41"/>
      <c r="CBR187" s="42"/>
      <c r="CBS187" s="41"/>
      <c r="CBT187" s="41"/>
      <c r="CBU187" s="41"/>
      <c r="CBV187" s="42"/>
      <c r="CBW187" s="41"/>
      <c r="CBX187" s="41"/>
      <c r="CBY187" s="41"/>
      <c r="CBZ187" s="42"/>
      <c r="CCA187" s="41"/>
      <c r="CCB187" s="41"/>
      <c r="CCC187" s="41"/>
      <c r="CCD187" s="42"/>
      <c r="CCE187" s="41"/>
      <c r="CCF187" s="41"/>
      <c r="CCG187" s="41"/>
      <c r="CCH187" s="42"/>
      <c r="CCI187" s="41"/>
      <c r="CCJ187" s="41"/>
      <c r="CCK187" s="41"/>
      <c r="CCL187" s="42"/>
      <c r="CCM187" s="41"/>
      <c r="CCN187" s="41"/>
      <c r="CCO187" s="41"/>
      <c r="CCP187" s="42"/>
      <c r="CCQ187" s="41"/>
      <c r="CCR187" s="41"/>
      <c r="CCS187" s="41"/>
      <c r="CCT187" s="42"/>
      <c r="CCU187" s="41"/>
      <c r="CCV187" s="41"/>
      <c r="CCW187" s="41"/>
      <c r="CCX187" s="42"/>
      <c r="CCY187" s="41"/>
      <c r="CCZ187" s="41"/>
      <c r="CDA187" s="41"/>
      <c r="CDB187" s="42"/>
      <c r="CDC187" s="41"/>
      <c r="CDD187" s="41"/>
      <c r="CDE187" s="41"/>
      <c r="CDF187" s="42"/>
      <c r="CDG187" s="41"/>
      <c r="CDH187" s="41"/>
      <c r="CDI187" s="41"/>
      <c r="CDJ187" s="42"/>
      <c r="CDK187" s="41"/>
      <c r="CDL187" s="41"/>
      <c r="CDM187" s="41"/>
      <c r="CDN187" s="42"/>
      <c r="CDO187" s="41"/>
      <c r="CDP187" s="41"/>
      <c r="CDQ187" s="41"/>
      <c r="CDR187" s="42"/>
      <c r="CDS187" s="41"/>
      <c r="CDT187" s="41"/>
      <c r="CDU187" s="41"/>
      <c r="CDV187" s="42"/>
      <c r="CDW187" s="41"/>
      <c r="CDX187" s="41"/>
      <c r="CDY187" s="41"/>
      <c r="CDZ187" s="42"/>
      <c r="CEA187" s="41"/>
      <c r="CEB187" s="41"/>
      <c r="CEC187" s="41"/>
      <c r="CED187" s="42"/>
      <c r="CEE187" s="41"/>
      <c r="CEF187" s="41"/>
      <c r="CEG187" s="41"/>
      <c r="CEH187" s="42"/>
      <c r="CEI187" s="41"/>
      <c r="CEJ187" s="41"/>
      <c r="CEK187" s="41"/>
      <c r="CEL187" s="42"/>
      <c r="CEM187" s="41"/>
      <c r="CEN187" s="41"/>
      <c r="CEO187" s="41"/>
      <c r="CEP187" s="42"/>
      <c r="CEQ187" s="41"/>
      <c r="CER187" s="41"/>
      <c r="CES187" s="41"/>
      <c r="CET187" s="42"/>
      <c r="CEU187" s="41"/>
      <c r="CEV187" s="41"/>
      <c r="CEW187" s="41"/>
      <c r="CEX187" s="42"/>
      <c r="CEY187" s="41"/>
      <c r="CEZ187" s="41"/>
      <c r="CFA187" s="41"/>
      <c r="CFB187" s="42"/>
      <c r="CFC187" s="41"/>
      <c r="CFD187" s="41"/>
      <c r="CFE187" s="41"/>
      <c r="CFF187" s="42"/>
      <c r="CFG187" s="41"/>
      <c r="CFH187" s="41"/>
      <c r="CFI187" s="41"/>
      <c r="CFJ187" s="42"/>
      <c r="CFK187" s="41"/>
      <c r="CFL187" s="41"/>
      <c r="CFM187" s="41"/>
      <c r="CFN187" s="42"/>
      <c r="CFO187" s="41"/>
      <c r="CFP187" s="41"/>
      <c r="CFQ187" s="41"/>
      <c r="CFR187" s="42"/>
      <c r="CFS187" s="41"/>
      <c r="CFT187" s="41"/>
      <c r="CFU187" s="41"/>
      <c r="CFV187" s="42"/>
      <c r="CFW187" s="41"/>
      <c r="CFX187" s="41"/>
      <c r="CFY187" s="41"/>
      <c r="CFZ187" s="42"/>
      <c r="CGA187" s="41"/>
      <c r="CGB187" s="41"/>
      <c r="CGC187" s="41"/>
      <c r="CGD187" s="42"/>
      <c r="CGE187" s="41"/>
      <c r="CGF187" s="41"/>
      <c r="CGG187" s="41"/>
      <c r="CGH187" s="43"/>
      <c r="CGI187" s="44"/>
      <c r="CGJ187" s="45"/>
      <c r="CGK187" s="45"/>
      <c r="CGL187" s="42"/>
      <c r="CGM187" s="41"/>
      <c r="CGN187" s="41"/>
      <c r="CGO187" s="41"/>
      <c r="CGP187" s="42"/>
      <c r="CGQ187" s="41"/>
      <c r="CGR187" s="41"/>
      <c r="CGS187" s="41"/>
      <c r="CGT187" s="42"/>
      <c r="CGU187" s="41"/>
      <c r="CGV187" s="41"/>
      <c r="CGW187" s="41"/>
      <c r="CGX187" s="42"/>
      <c r="CGY187" s="41"/>
      <c r="CGZ187" s="41"/>
      <c r="CHA187" s="41"/>
      <c r="CHB187" s="42"/>
      <c r="CHC187" s="41"/>
      <c r="CHD187" s="41"/>
      <c r="CHE187" s="41"/>
      <c r="CHF187" s="42"/>
      <c r="CHG187" s="41"/>
      <c r="CHH187" s="41"/>
      <c r="CHI187" s="41"/>
      <c r="CHJ187" s="42"/>
      <c r="CHK187" s="41"/>
      <c r="CHL187" s="41"/>
      <c r="CHM187" s="41"/>
      <c r="CHN187" s="42"/>
      <c r="CHO187" s="41"/>
      <c r="CHP187" s="41"/>
      <c r="CHQ187" s="41"/>
      <c r="CHR187" s="42"/>
      <c r="CHS187" s="41"/>
      <c r="CHT187" s="41"/>
      <c r="CHU187" s="41"/>
      <c r="CHV187" s="42"/>
      <c r="CHW187" s="41"/>
      <c r="CHX187" s="41"/>
      <c r="CHY187" s="41"/>
      <c r="CHZ187" s="42"/>
      <c r="CIA187" s="41"/>
      <c r="CIB187" s="41"/>
      <c r="CIC187" s="41"/>
      <c r="CID187" s="42"/>
      <c r="CIE187" s="41"/>
      <c r="CIF187" s="41"/>
      <c r="CIG187" s="41"/>
      <c r="CIH187" s="42"/>
      <c r="CII187" s="41"/>
      <c r="CIJ187" s="41"/>
      <c r="CIK187" s="41"/>
      <c r="CIL187" s="42"/>
      <c r="CIM187" s="41"/>
      <c r="CIN187" s="41"/>
      <c r="CIO187" s="41"/>
      <c r="CIP187" s="42"/>
      <c r="CIQ187" s="41"/>
      <c r="CIR187" s="41"/>
      <c r="CIS187" s="41"/>
      <c r="CIT187" s="42"/>
      <c r="CIU187" s="41"/>
      <c r="CIV187" s="41"/>
      <c r="CIW187" s="41"/>
      <c r="CIX187" s="42"/>
      <c r="CIY187" s="41"/>
      <c r="CIZ187" s="41"/>
      <c r="CJA187" s="41"/>
      <c r="CJB187" s="42"/>
      <c r="CJC187" s="41"/>
      <c r="CJD187" s="41"/>
      <c r="CJE187" s="41"/>
      <c r="CJF187" s="42"/>
      <c r="CJG187" s="41"/>
      <c r="CJH187" s="41"/>
      <c r="CJI187" s="41"/>
      <c r="CJJ187" s="42"/>
      <c r="CJK187" s="41"/>
      <c r="CJL187" s="41"/>
      <c r="CJM187" s="41"/>
      <c r="CJN187" s="42"/>
      <c r="CJO187" s="41"/>
      <c r="CJP187" s="41"/>
      <c r="CJQ187" s="41"/>
      <c r="CJR187" s="42"/>
      <c r="CJS187" s="41"/>
      <c r="CJT187" s="41"/>
      <c r="CJU187" s="41"/>
      <c r="CJV187" s="42"/>
      <c r="CJW187" s="41"/>
      <c r="CJX187" s="41"/>
      <c r="CJY187" s="41"/>
      <c r="CJZ187" s="42"/>
      <c r="CKA187" s="41"/>
      <c r="CKB187" s="41"/>
      <c r="CKC187" s="41"/>
      <c r="CKD187" s="42"/>
      <c r="CKE187" s="41"/>
      <c r="CKF187" s="41"/>
      <c r="CKG187" s="41"/>
      <c r="CKH187" s="42"/>
      <c r="CKI187" s="41"/>
      <c r="CKJ187" s="41"/>
      <c r="CKK187" s="41"/>
      <c r="CKL187" s="42"/>
      <c r="CKM187" s="41"/>
      <c r="CKN187" s="41"/>
      <c r="CKO187" s="41"/>
      <c r="CKP187" s="42"/>
      <c r="CKQ187" s="41"/>
      <c r="CKR187" s="41"/>
      <c r="CKS187" s="41"/>
      <c r="CKT187" s="42"/>
      <c r="CKU187" s="41"/>
      <c r="CKV187" s="41"/>
      <c r="CKW187" s="41"/>
      <c r="CKX187" s="42"/>
      <c r="CKY187" s="41"/>
      <c r="CKZ187" s="41"/>
      <c r="CLA187" s="41"/>
      <c r="CLB187" s="42"/>
      <c r="CLC187" s="41"/>
      <c r="CLD187" s="41"/>
      <c r="CLE187" s="41"/>
      <c r="CLF187" s="42"/>
      <c r="CLG187" s="41"/>
      <c r="CLH187" s="41"/>
      <c r="CLI187" s="41"/>
      <c r="CLJ187" s="42"/>
      <c r="CLK187" s="41"/>
      <c r="CLL187" s="41"/>
      <c r="CLM187" s="41"/>
      <c r="CLN187" s="42"/>
      <c r="CLO187" s="41"/>
      <c r="CLP187" s="41"/>
      <c r="CLQ187" s="41"/>
      <c r="CLR187" s="42"/>
      <c r="CLS187" s="41"/>
      <c r="CLT187" s="41"/>
      <c r="CLU187" s="41"/>
      <c r="CLV187" s="42"/>
      <c r="CLW187" s="41"/>
      <c r="CLX187" s="41"/>
      <c r="CLY187" s="41"/>
      <c r="CLZ187" s="42"/>
      <c r="CMA187" s="41"/>
      <c r="CMB187" s="41"/>
      <c r="CMC187" s="41"/>
      <c r="CMD187" s="42"/>
      <c r="CME187" s="41"/>
      <c r="CMF187" s="41"/>
      <c r="CMG187" s="41"/>
      <c r="CMH187" s="42"/>
      <c r="CMI187" s="41"/>
      <c r="CMJ187" s="41"/>
      <c r="CMK187" s="41"/>
      <c r="CML187" s="43"/>
      <c r="CMM187" s="44"/>
      <c r="CMN187" s="45"/>
      <c r="CMO187" s="45"/>
      <c r="CMP187" s="42"/>
      <c r="CMQ187" s="41"/>
      <c r="CMR187" s="41"/>
      <c r="CMS187" s="41"/>
      <c r="CMT187" s="42"/>
      <c r="CMU187" s="41"/>
      <c r="CMV187" s="41"/>
      <c r="CMW187" s="41"/>
      <c r="CMX187" s="42"/>
      <c r="CMY187" s="41"/>
      <c r="CMZ187" s="41"/>
      <c r="CNA187" s="41"/>
      <c r="CNB187" s="42"/>
      <c r="CNC187" s="41"/>
      <c r="CND187" s="41"/>
      <c r="CNE187" s="41"/>
      <c r="CNF187" s="42"/>
      <c r="CNG187" s="41"/>
      <c r="CNH187" s="41"/>
      <c r="CNI187" s="41"/>
      <c r="CNJ187" s="42"/>
      <c r="CNK187" s="41"/>
      <c r="CNL187" s="41"/>
      <c r="CNM187" s="41"/>
      <c r="CNN187" s="42"/>
      <c r="CNO187" s="41"/>
      <c r="CNP187" s="41"/>
      <c r="CNQ187" s="41"/>
      <c r="CNR187" s="42"/>
      <c r="CNS187" s="41"/>
      <c r="CNT187" s="41"/>
      <c r="CNU187" s="41"/>
      <c r="CNV187" s="42"/>
      <c r="CNW187" s="41"/>
      <c r="CNX187" s="41"/>
      <c r="CNY187" s="41"/>
      <c r="CNZ187" s="42"/>
      <c r="COA187" s="41"/>
      <c r="COB187" s="41"/>
      <c r="COC187" s="41"/>
      <c r="COD187" s="42"/>
      <c r="COE187" s="41"/>
      <c r="COF187" s="41"/>
      <c r="COG187" s="41"/>
      <c r="COH187" s="42"/>
      <c r="COI187" s="41"/>
      <c r="COJ187" s="41"/>
      <c r="COK187" s="41"/>
      <c r="COL187" s="42"/>
      <c r="COM187" s="41"/>
      <c r="CON187" s="41"/>
      <c r="COO187" s="41"/>
      <c r="COP187" s="42"/>
      <c r="COQ187" s="41"/>
      <c r="COR187" s="41"/>
      <c r="COS187" s="41"/>
      <c r="COT187" s="42"/>
      <c r="COU187" s="41"/>
      <c r="COV187" s="41"/>
      <c r="COW187" s="41"/>
      <c r="COX187" s="42"/>
      <c r="COY187" s="41"/>
      <c r="COZ187" s="41"/>
      <c r="CPA187" s="41"/>
      <c r="CPB187" s="42"/>
      <c r="CPC187" s="41"/>
      <c r="CPD187" s="41"/>
      <c r="CPE187" s="41"/>
      <c r="CPF187" s="42"/>
      <c r="CPG187" s="41"/>
      <c r="CPH187" s="41"/>
      <c r="CPI187" s="41"/>
      <c r="CPJ187" s="42"/>
      <c r="CPK187" s="41"/>
      <c r="CPL187" s="41"/>
      <c r="CPM187" s="41"/>
      <c r="CPN187" s="42"/>
      <c r="CPO187" s="41"/>
      <c r="CPP187" s="41"/>
      <c r="CPQ187" s="41"/>
      <c r="CPR187" s="42"/>
      <c r="CPS187" s="41"/>
      <c r="CPT187" s="41"/>
      <c r="CPU187" s="41"/>
      <c r="CPV187" s="42"/>
      <c r="CPW187" s="41"/>
      <c r="CPX187" s="41"/>
      <c r="CPY187" s="41"/>
      <c r="CPZ187" s="42"/>
      <c r="CQA187" s="41"/>
      <c r="CQB187" s="41"/>
      <c r="CQC187" s="41"/>
      <c r="CQD187" s="42"/>
      <c r="CQE187" s="41"/>
      <c r="CQF187" s="41"/>
      <c r="CQG187" s="41"/>
      <c r="CQH187" s="42"/>
      <c r="CQI187" s="41"/>
      <c r="CQJ187" s="41"/>
      <c r="CQK187" s="41"/>
      <c r="CQL187" s="42"/>
      <c r="CQM187" s="41"/>
      <c r="CQN187" s="41"/>
      <c r="CQO187" s="41"/>
      <c r="CQP187" s="42"/>
      <c r="CQQ187" s="41"/>
      <c r="CQR187" s="41"/>
      <c r="CQS187" s="41"/>
      <c r="CQT187" s="42"/>
      <c r="CQU187" s="41"/>
      <c r="CQV187" s="41"/>
      <c r="CQW187" s="41"/>
      <c r="CQX187" s="42"/>
      <c r="CQY187" s="41"/>
      <c r="CQZ187" s="41"/>
      <c r="CRA187" s="41"/>
      <c r="CRB187" s="42"/>
      <c r="CRC187" s="41"/>
      <c r="CRD187" s="41"/>
      <c r="CRE187" s="41"/>
      <c r="CRF187" s="42"/>
      <c r="CRG187" s="41"/>
      <c r="CRH187" s="41"/>
      <c r="CRI187" s="41"/>
      <c r="CRJ187" s="42"/>
      <c r="CRK187" s="41"/>
      <c r="CRL187" s="41"/>
      <c r="CRM187" s="41"/>
      <c r="CRN187" s="42"/>
      <c r="CRO187" s="41"/>
      <c r="CRP187" s="41"/>
      <c r="CRQ187" s="41"/>
      <c r="CRR187" s="42"/>
      <c r="CRS187" s="41"/>
      <c r="CRT187" s="41"/>
      <c r="CRU187" s="41"/>
      <c r="CRV187" s="42"/>
      <c r="CRW187" s="41"/>
      <c r="CRX187" s="41"/>
      <c r="CRY187" s="41"/>
      <c r="CRZ187" s="42"/>
      <c r="CSA187" s="41"/>
      <c r="CSB187" s="41"/>
      <c r="CSC187" s="41"/>
      <c r="CSD187" s="42"/>
      <c r="CSE187" s="41"/>
      <c r="CSF187" s="41"/>
      <c r="CSG187" s="41"/>
      <c r="CSH187" s="42"/>
      <c r="CSI187" s="41"/>
      <c r="CSJ187" s="41"/>
      <c r="CSK187" s="41"/>
      <c r="CSL187" s="42"/>
      <c r="CSM187" s="41"/>
      <c r="CSN187" s="41"/>
      <c r="CSO187" s="41"/>
      <c r="CSP187" s="43"/>
      <c r="CSQ187" s="44"/>
      <c r="CSR187" s="45"/>
      <c r="CSS187" s="45"/>
      <c r="CST187" s="42"/>
      <c r="CSU187" s="41"/>
      <c r="CSV187" s="41"/>
      <c r="CSW187" s="41"/>
      <c r="CSX187" s="42"/>
      <c r="CSY187" s="41"/>
      <c r="CSZ187" s="41"/>
      <c r="CTA187" s="41"/>
      <c r="CTB187" s="42"/>
      <c r="CTC187" s="41"/>
      <c r="CTD187" s="41"/>
      <c r="CTE187" s="41"/>
      <c r="CTF187" s="42"/>
      <c r="CTG187" s="41"/>
      <c r="CTH187" s="41"/>
      <c r="CTI187" s="41"/>
      <c r="CTJ187" s="42"/>
      <c r="CTK187" s="41"/>
      <c r="CTL187" s="41"/>
      <c r="CTM187" s="41"/>
      <c r="CTN187" s="42"/>
      <c r="CTO187" s="41"/>
      <c r="CTP187" s="41"/>
      <c r="CTQ187" s="41"/>
      <c r="CTR187" s="42"/>
      <c r="CTS187" s="41"/>
      <c r="CTT187" s="41"/>
      <c r="CTU187" s="41"/>
      <c r="CTV187" s="42"/>
      <c r="CTW187" s="41"/>
      <c r="CTX187" s="41"/>
      <c r="CTY187" s="41"/>
      <c r="CTZ187" s="42"/>
      <c r="CUA187" s="41"/>
      <c r="CUB187" s="41"/>
      <c r="CUC187" s="41"/>
      <c r="CUD187" s="42"/>
      <c r="CUE187" s="41"/>
      <c r="CUF187" s="41"/>
      <c r="CUG187" s="41"/>
      <c r="CUH187" s="42"/>
      <c r="CUI187" s="41"/>
      <c r="CUJ187" s="41"/>
      <c r="CUK187" s="41"/>
      <c r="CUL187" s="42"/>
      <c r="CUM187" s="41"/>
      <c r="CUN187" s="41"/>
      <c r="CUO187" s="41"/>
      <c r="CUP187" s="42"/>
      <c r="CUQ187" s="41"/>
      <c r="CUR187" s="41"/>
      <c r="CUS187" s="41"/>
      <c r="CUT187" s="42"/>
      <c r="CUU187" s="41"/>
      <c r="CUV187" s="41"/>
      <c r="CUW187" s="41"/>
      <c r="CUX187" s="42"/>
      <c r="CUY187" s="41"/>
      <c r="CUZ187" s="41"/>
      <c r="CVA187" s="41"/>
      <c r="CVB187" s="42"/>
      <c r="CVC187" s="41"/>
      <c r="CVD187" s="41"/>
      <c r="CVE187" s="41"/>
      <c r="CVF187" s="42"/>
      <c r="CVG187" s="41"/>
      <c r="CVH187" s="41"/>
      <c r="CVI187" s="41"/>
      <c r="CVJ187" s="42"/>
      <c r="CVK187" s="41"/>
      <c r="CVL187" s="41"/>
      <c r="CVM187" s="41"/>
      <c r="CVN187" s="42"/>
      <c r="CVO187" s="41"/>
      <c r="CVP187" s="41"/>
      <c r="CVQ187" s="41"/>
      <c r="CVR187" s="42"/>
      <c r="CVS187" s="41"/>
      <c r="CVT187" s="41"/>
      <c r="CVU187" s="41"/>
      <c r="CVV187" s="42"/>
      <c r="CVW187" s="41"/>
      <c r="CVX187" s="41"/>
      <c r="CVY187" s="41"/>
      <c r="CVZ187" s="42"/>
      <c r="CWA187" s="41"/>
      <c r="CWB187" s="41"/>
      <c r="CWC187" s="41"/>
      <c r="CWD187" s="42"/>
      <c r="CWE187" s="41"/>
      <c r="CWF187" s="41"/>
      <c r="CWG187" s="41"/>
      <c r="CWH187" s="42"/>
      <c r="CWI187" s="41"/>
      <c r="CWJ187" s="41"/>
      <c r="CWK187" s="41"/>
      <c r="CWL187" s="42"/>
      <c r="CWM187" s="41"/>
      <c r="CWN187" s="41"/>
      <c r="CWO187" s="41"/>
      <c r="CWP187" s="42"/>
      <c r="CWQ187" s="41"/>
      <c r="CWR187" s="41"/>
      <c r="CWS187" s="41"/>
      <c r="CWT187" s="42"/>
      <c r="CWU187" s="41"/>
      <c r="CWV187" s="41"/>
      <c r="CWW187" s="41"/>
      <c r="CWX187" s="42"/>
      <c r="CWY187" s="41"/>
      <c r="CWZ187" s="41"/>
      <c r="CXA187" s="41"/>
      <c r="CXB187" s="42"/>
      <c r="CXC187" s="41"/>
      <c r="CXD187" s="41"/>
      <c r="CXE187" s="41"/>
      <c r="CXF187" s="42"/>
      <c r="CXG187" s="41"/>
      <c r="CXH187" s="41"/>
      <c r="CXI187" s="41"/>
      <c r="CXJ187" s="42"/>
      <c r="CXK187" s="41"/>
      <c r="CXL187" s="41"/>
      <c r="CXM187" s="41"/>
      <c r="CXN187" s="42"/>
      <c r="CXO187" s="41"/>
      <c r="CXP187" s="41"/>
      <c r="CXQ187" s="41"/>
      <c r="CXR187" s="42"/>
      <c r="CXS187" s="41"/>
      <c r="CXT187" s="41"/>
      <c r="CXU187" s="41"/>
      <c r="CXV187" s="42"/>
      <c r="CXW187" s="41"/>
      <c r="CXX187" s="41"/>
      <c r="CXY187" s="41"/>
      <c r="CXZ187" s="42"/>
      <c r="CYA187" s="41"/>
      <c r="CYB187" s="41"/>
      <c r="CYC187" s="41"/>
      <c r="CYD187" s="42"/>
      <c r="CYE187" s="41"/>
      <c r="CYF187" s="41"/>
      <c r="CYG187" s="41"/>
      <c r="CYH187" s="42"/>
      <c r="CYI187" s="41"/>
      <c r="CYJ187" s="41"/>
      <c r="CYK187" s="41"/>
      <c r="CYL187" s="42"/>
      <c r="CYM187" s="41"/>
      <c r="CYN187" s="41"/>
      <c r="CYO187" s="41"/>
      <c r="CYP187" s="42"/>
      <c r="CYQ187" s="41"/>
      <c r="CYR187" s="41"/>
      <c r="CYS187" s="41"/>
      <c r="CYT187" s="43"/>
      <c r="CYU187" s="44"/>
      <c r="CYV187" s="45"/>
      <c r="CYW187" s="45"/>
      <c r="CYX187" s="42"/>
      <c r="CYY187" s="41"/>
      <c r="CYZ187" s="41"/>
      <c r="CZA187" s="41"/>
      <c r="CZB187" s="42"/>
      <c r="CZC187" s="41"/>
      <c r="CZD187" s="41"/>
      <c r="CZE187" s="41"/>
      <c r="CZF187" s="42"/>
      <c r="CZG187" s="41"/>
      <c r="CZH187" s="41"/>
      <c r="CZI187" s="41"/>
      <c r="CZJ187" s="42"/>
      <c r="CZK187" s="41"/>
      <c r="CZL187" s="41"/>
      <c r="CZM187" s="41"/>
      <c r="CZN187" s="42"/>
      <c r="CZO187" s="41"/>
      <c r="CZP187" s="41"/>
      <c r="CZQ187" s="41"/>
      <c r="CZR187" s="42"/>
      <c r="CZS187" s="41"/>
      <c r="CZT187" s="41"/>
      <c r="CZU187" s="41"/>
      <c r="CZV187" s="42"/>
      <c r="CZW187" s="41"/>
      <c r="CZX187" s="41"/>
      <c r="CZY187" s="41"/>
      <c r="CZZ187" s="42"/>
      <c r="DAA187" s="41"/>
      <c r="DAB187" s="41"/>
      <c r="DAC187" s="41"/>
      <c r="DAD187" s="42"/>
      <c r="DAE187" s="41"/>
      <c r="DAF187" s="41"/>
      <c r="DAG187" s="41"/>
      <c r="DAH187" s="42"/>
      <c r="DAI187" s="41"/>
      <c r="DAJ187" s="41"/>
      <c r="DAK187" s="41"/>
      <c r="DAL187" s="42"/>
      <c r="DAM187" s="41"/>
      <c r="DAN187" s="41"/>
      <c r="DAO187" s="41"/>
      <c r="DAP187" s="42"/>
      <c r="DAQ187" s="41"/>
      <c r="DAR187" s="41"/>
      <c r="DAS187" s="41"/>
      <c r="DAT187" s="42"/>
      <c r="DAU187" s="41"/>
      <c r="DAV187" s="41"/>
      <c r="DAW187" s="41"/>
      <c r="DAX187" s="42"/>
      <c r="DAY187" s="41"/>
      <c r="DAZ187" s="41"/>
      <c r="DBA187" s="41"/>
      <c r="DBB187" s="42"/>
      <c r="DBC187" s="41"/>
      <c r="DBD187" s="41"/>
      <c r="DBE187" s="41"/>
      <c r="DBF187" s="42"/>
      <c r="DBG187" s="41"/>
      <c r="DBH187" s="41"/>
      <c r="DBI187" s="41"/>
      <c r="DBJ187" s="42"/>
      <c r="DBK187" s="41"/>
      <c r="DBL187" s="41"/>
      <c r="DBM187" s="41"/>
      <c r="DBN187" s="42"/>
      <c r="DBO187" s="41"/>
      <c r="DBP187" s="41"/>
      <c r="DBQ187" s="41"/>
      <c r="DBR187" s="42"/>
      <c r="DBS187" s="41"/>
      <c r="DBT187" s="41"/>
      <c r="DBU187" s="41"/>
      <c r="DBV187" s="42"/>
      <c r="DBW187" s="41"/>
      <c r="DBX187" s="41"/>
      <c r="DBY187" s="41"/>
      <c r="DBZ187" s="42"/>
      <c r="DCA187" s="41"/>
      <c r="DCB187" s="41"/>
      <c r="DCC187" s="41"/>
      <c r="DCD187" s="42"/>
      <c r="DCE187" s="41"/>
      <c r="DCF187" s="41"/>
      <c r="DCG187" s="41"/>
      <c r="DCH187" s="42"/>
      <c r="DCI187" s="41"/>
      <c r="DCJ187" s="41"/>
      <c r="DCK187" s="41"/>
      <c r="DCL187" s="42"/>
      <c r="DCM187" s="41"/>
      <c r="DCN187" s="41"/>
      <c r="DCO187" s="41"/>
      <c r="DCP187" s="42"/>
      <c r="DCQ187" s="41"/>
      <c r="DCR187" s="41"/>
      <c r="DCS187" s="41"/>
      <c r="DCT187" s="42"/>
      <c r="DCU187" s="41"/>
      <c r="DCV187" s="41"/>
      <c r="DCW187" s="41"/>
      <c r="DCX187" s="42"/>
      <c r="DCY187" s="41"/>
      <c r="DCZ187" s="41"/>
      <c r="DDA187" s="41"/>
      <c r="DDB187" s="42"/>
      <c r="DDC187" s="41"/>
      <c r="DDD187" s="41"/>
      <c r="DDE187" s="41"/>
      <c r="DDF187" s="42"/>
      <c r="DDG187" s="41"/>
      <c r="DDH187" s="41"/>
      <c r="DDI187" s="41"/>
      <c r="DDJ187" s="42"/>
      <c r="DDK187" s="41"/>
      <c r="DDL187" s="41"/>
      <c r="DDM187" s="41"/>
      <c r="DDN187" s="42"/>
      <c r="DDO187" s="41"/>
      <c r="DDP187" s="41"/>
      <c r="DDQ187" s="41"/>
      <c r="DDR187" s="42"/>
      <c r="DDS187" s="41"/>
      <c r="DDT187" s="41"/>
      <c r="DDU187" s="41"/>
      <c r="DDV187" s="42"/>
      <c r="DDW187" s="41"/>
      <c r="DDX187" s="41"/>
      <c r="DDY187" s="41"/>
      <c r="DDZ187" s="42"/>
      <c r="DEA187" s="41"/>
      <c r="DEB187" s="41"/>
      <c r="DEC187" s="41"/>
      <c r="DED187" s="42"/>
      <c r="DEE187" s="41"/>
      <c r="DEF187" s="41"/>
      <c r="DEG187" s="41"/>
      <c r="DEH187" s="42"/>
      <c r="DEI187" s="41"/>
      <c r="DEJ187" s="41"/>
      <c r="DEK187" s="41"/>
      <c r="DEL187" s="42"/>
      <c r="DEM187" s="41"/>
      <c r="DEN187" s="41"/>
      <c r="DEO187" s="41"/>
      <c r="DEP187" s="42"/>
      <c r="DEQ187" s="41"/>
      <c r="DER187" s="41"/>
      <c r="DES187" s="41"/>
      <c r="DET187" s="42"/>
      <c r="DEU187" s="41"/>
      <c r="DEV187" s="41"/>
      <c r="DEW187" s="41"/>
      <c r="DEX187" s="43"/>
      <c r="DEY187" s="44"/>
      <c r="DEZ187" s="45"/>
      <c r="DFA187" s="45"/>
      <c r="DFB187" s="42"/>
      <c r="DFC187" s="41"/>
      <c r="DFD187" s="41"/>
      <c r="DFE187" s="41"/>
      <c r="DFF187" s="42"/>
      <c r="DFG187" s="41"/>
      <c r="DFH187" s="41"/>
      <c r="DFI187" s="41"/>
      <c r="DFJ187" s="42"/>
      <c r="DFK187" s="41"/>
      <c r="DFL187" s="41"/>
      <c r="DFM187" s="41"/>
      <c r="DFN187" s="42"/>
      <c r="DFO187" s="41"/>
      <c r="DFP187" s="41"/>
      <c r="DFQ187" s="41"/>
      <c r="DFR187" s="42"/>
      <c r="DFS187" s="41"/>
      <c r="DFT187" s="41"/>
      <c r="DFU187" s="41"/>
      <c r="DFV187" s="42"/>
      <c r="DFW187" s="41"/>
      <c r="DFX187" s="41"/>
      <c r="DFY187" s="41"/>
      <c r="DFZ187" s="42"/>
      <c r="DGA187" s="41"/>
      <c r="DGB187" s="41"/>
      <c r="DGC187" s="41"/>
      <c r="DGD187" s="42"/>
      <c r="DGE187" s="41"/>
      <c r="DGF187" s="41"/>
      <c r="DGG187" s="41"/>
      <c r="DGH187" s="42"/>
      <c r="DGI187" s="41"/>
      <c r="DGJ187" s="41"/>
      <c r="DGK187" s="41"/>
      <c r="DGL187" s="42"/>
      <c r="DGM187" s="41"/>
      <c r="DGN187" s="41"/>
      <c r="DGO187" s="41"/>
      <c r="DGP187" s="42"/>
      <c r="DGQ187" s="41"/>
      <c r="DGR187" s="41"/>
      <c r="DGS187" s="41"/>
      <c r="DGT187" s="42"/>
      <c r="DGU187" s="41"/>
      <c r="DGV187" s="41"/>
      <c r="DGW187" s="41"/>
      <c r="DGX187" s="42"/>
      <c r="DGY187" s="41"/>
      <c r="DGZ187" s="41"/>
      <c r="DHA187" s="41"/>
      <c r="DHB187" s="42"/>
      <c r="DHC187" s="41"/>
      <c r="DHD187" s="41"/>
      <c r="DHE187" s="41"/>
      <c r="DHF187" s="42"/>
      <c r="DHG187" s="41"/>
      <c r="DHH187" s="41"/>
      <c r="DHI187" s="41"/>
      <c r="DHJ187" s="42"/>
      <c r="DHK187" s="41"/>
      <c r="DHL187" s="41"/>
      <c r="DHM187" s="41"/>
      <c r="DHN187" s="42"/>
      <c r="DHO187" s="41"/>
      <c r="DHP187" s="41"/>
      <c r="DHQ187" s="41"/>
      <c r="DHR187" s="42"/>
      <c r="DHS187" s="41"/>
      <c r="DHT187" s="41"/>
      <c r="DHU187" s="41"/>
      <c r="DHV187" s="42"/>
      <c r="DHW187" s="41"/>
      <c r="DHX187" s="41"/>
      <c r="DHY187" s="41"/>
      <c r="DHZ187" s="42"/>
      <c r="DIA187" s="41"/>
      <c r="DIB187" s="41"/>
      <c r="DIC187" s="41"/>
      <c r="DID187" s="42"/>
      <c r="DIE187" s="41"/>
      <c r="DIF187" s="41"/>
      <c r="DIG187" s="41"/>
      <c r="DIH187" s="42"/>
      <c r="DII187" s="41"/>
      <c r="DIJ187" s="41"/>
      <c r="DIK187" s="41"/>
      <c r="DIL187" s="42"/>
      <c r="DIM187" s="41"/>
      <c r="DIN187" s="41"/>
      <c r="DIO187" s="41"/>
      <c r="DIP187" s="42"/>
      <c r="DIQ187" s="41"/>
      <c r="DIR187" s="41"/>
      <c r="DIS187" s="41"/>
      <c r="DIT187" s="42"/>
      <c r="DIU187" s="41"/>
      <c r="DIV187" s="41"/>
      <c r="DIW187" s="41"/>
      <c r="DIX187" s="42"/>
      <c r="DIY187" s="41"/>
      <c r="DIZ187" s="41"/>
      <c r="DJA187" s="41"/>
      <c r="DJB187" s="42"/>
      <c r="DJC187" s="41"/>
      <c r="DJD187" s="41"/>
      <c r="DJE187" s="41"/>
      <c r="DJF187" s="42"/>
      <c r="DJG187" s="41"/>
      <c r="DJH187" s="41"/>
      <c r="DJI187" s="41"/>
      <c r="DJJ187" s="42"/>
      <c r="DJK187" s="41"/>
      <c r="DJL187" s="41"/>
      <c r="DJM187" s="41"/>
      <c r="DJN187" s="42"/>
      <c r="DJO187" s="41"/>
      <c r="DJP187" s="41"/>
      <c r="DJQ187" s="41"/>
      <c r="DJR187" s="42"/>
      <c r="DJS187" s="41"/>
      <c r="DJT187" s="41"/>
      <c r="DJU187" s="41"/>
      <c r="DJV187" s="42"/>
      <c r="DJW187" s="41"/>
      <c r="DJX187" s="41"/>
      <c r="DJY187" s="41"/>
      <c r="DJZ187" s="42"/>
      <c r="DKA187" s="41"/>
      <c r="DKB187" s="41"/>
      <c r="DKC187" s="41"/>
      <c r="DKD187" s="42"/>
      <c r="DKE187" s="41"/>
      <c r="DKF187" s="41"/>
      <c r="DKG187" s="41"/>
      <c r="DKH187" s="42"/>
      <c r="DKI187" s="41"/>
      <c r="DKJ187" s="41"/>
      <c r="DKK187" s="41"/>
      <c r="DKL187" s="42"/>
      <c r="DKM187" s="41"/>
      <c r="DKN187" s="41"/>
      <c r="DKO187" s="41"/>
      <c r="DKP187" s="42"/>
      <c r="DKQ187" s="41"/>
      <c r="DKR187" s="41"/>
      <c r="DKS187" s="41"/>
      <c r="DKT187" s="42"/>
      <c r="DKU187" s="41"/>
      <c r="DKV187" s="41"/>
      <c r="DKW187" s="41"/>
      <c r="DKX187" s="42"/>
      <c r="DKY187" s="41"/>
      <c r="DKZ187" s="41"/>
      <c r="DLA187" s="41"/>
      <c r="DLB187" s="43"/>
      <c r="DLC187" s="44"/>
      <c r="DLD187" s="45"/>
      <c r="DLE187" s="45"/>
      <c r="DLF187" s="42"/>
      <c r="DLG187" s="41"/>
      <c r="DLH187" s="41"/>
      <c r="DLI187" s="41"/>
      <c r="DLJ187" s="42"/>
      <c r="DLK187" s="41"/>
      <c r="DLL187" s="41"/>
      <c r="DLM187" s="41"/>
      <c r="DLN187" s="42"/>
      <c r="DLO187" s="41"/>
      <c r="DLP187" s="41"/>
      <c r="DLQ187" s="41"/>
      <c r="DLR187" s="42"/>
      <c r="DLS187" s="41"/>
      <c r="DLT187" s="41"/>
      <c r="DLU187" s="41"/>
      <c r="DLV187" s="42"/>
      <c r="DLW187" s="41"/>
      <c r="DLX187" s="41"/>
      <c r="DLY187" s="41"/>
      <c r="DLZ187" s="42"/>
      <c r="DMA187" s="41"/>
      <c r="DMB187" s="41"/>
      <c r="DMC187" s="41"/>
      <c r="DMD187" s="42"/>
      <c r="DME187" s="41"/>
      <c r="DMF187" s="41"/>
      <c r="DMG187" s="41"/>
      <c r="DMH187" s="42"/>
      <c r="DMI187" s="41"/>
      <c r="DMJ187" s="41"/>
      <c r="DMK187" s="41"/>
      <c r="DML187" s="42"/>
      <c r="DMM187" s="41"/>
      <c r="DMN187" s="41"/>
      <c r="DMO187" s="41"/>
      <c r="DMP187" s="42"/>
      <c r="DMQ187" s="41"/>
      <c r="DMR187" s="41"/>
      <c r="DMS187" s="41"/>
      <c r="DMT187" s="42"/>
      <c r="DMU187" s="41"/>
      <c r="DMV187" s="41"/>
      <c r="DMW187" s="41"/>
      <c r="DMX187" s="42"/>
      <c r="DMY187" s="41"/>
      <c r="DMZ187" s="41"/>
      <c r="DNA187" s="41"/>
      <c r="DNB187" s="42"/>
      <c r="DNC187" s="41"/>
      <c r="DND187" s="41"/>
      <c r="DNE187" s="41"/>
      <c r="DNF187" s="42"/>
      <c r="DNG187" s="41"/>
      <c r="DNH187" s="41"/>
      <c r="DNI187" s="41"/>
      <c r="DNJ187" s="42"/>
      <c r="DNK187" s="41"/>
      <c r="DNL187" s="41"/>
      <c r="DNM187" s="41"/>
      <c r="DNN187" s="42"/>
      <c r="DNO187" s="41"/>
      <c r="DNP187" s="41"/>
      <c r="DNQ187" s="41"/>
      <c r="DNR187" s="42"/>
      <c r="DNS187" s="41"/>
      <c r="DNT187" s="41"/>
      <c r="DNU187" s="41"/>
      <c r="DNV187" s="42"/>
      <c r="DNW187" s="41"/>
      <c r="DNX187" s="41"/>
      <c r="DNY187" s="41"/>
      <c r="DNZ187" s="42"/>
      <c r="DOA187" s="41"/>
      <c r="DOB187" s="41"/>
      <c r="DOC187" s="41"/>
      <c r="DOD187" s="42"/>
      <c r="DOE187" s="41"/>
      <c r="DOF187" s="41"/>
      <c r="DOG187" s="41"/>
      <c r="DOH187" s="42"/>
      <c r="DOI187" s="41"/>
      <c r="DOJ187" s="41"/>
      <c r="DOK187" s="41"/>
      <c r="DOL187" s="42"/>
      <c r="DOM187" s="41"/>
      <c r="DON187" s="41"/>
      <c r="DOO187" s="41"/>
      <c r="DOP187" s="42"/>
      <c r="DOQ187" s="41"/>
      <c r="DOR187" s="41"/>
      <c r="DOS187" s="41"/>
      <c r="DOT187" s="42"/>
      <c r="DOU187" s="41"/>
      <c r="DOV187" s="41"/>
      <c r="DOW187" s="41"/>
      <c r="DOX187" s="42"/>
      <c r="DOY187" s="41"/>
      <c r="DOZ187" s="41"/>
      <c r="DPA187" s="41"/>
      <c r="DPB187" s="42"/>
      <c r="DPC187" s="41"/>
      <c r="DPD187" s="41"/>
      <c r="DPE187" s="41"/>
      <c r="DPF187" s="42"/>
      <c r="DPG187" s="41"/>
      <c r="DPH187" s="41"/>
      <c r="DPI187" s="41"/>
      <c r="DPJ187" s="42"/>
      <c r="DPK187" s="41"/>
      <c r="DPL187" s="41"/>
      <c r="DPM187" s="41"/>
      <c r="DPN187" s="42"/>
      <c r="DPO187" s="41"/>
      <c r="DPP187" s="41"/>
      <c r="DPQ187" s="41"/>
      <c r="DPR187" s="42"/>
      <c r="DPS187" s="41"/>
      <c r="DPT187" s="41"/>
      <c r="DPU187" s="41"/>
      <c r="DPV187" s="42"/>
      <c r="DPW187" s="41"/>
      <c r="DPX187" s="41"/>
      <c r="DPY187" s="41"/>
      <c r="DPZ187" s="42"/>
      <c r="DQA187" s="41"/>
      <c r="DQB187" s="41"/>
      <c r="DQC187" s="41"/>
      <c r="DQD187" s="42"/>
      <c r="DQE187" s="41"/>
      <c r="DQF187" s="41"/>
      <c r="DQG187" s="41"/>
      <c r="DQH187" s="42"/>
      <c r="DQI187" s="41"/>
      <c r="DQJ187" s="41"/>
      <c r="DQK187" s="41"/>
      <c r="DQL187" s="42"/>
      <c r="DQM187" s="41"/>
      <c r="DQN187" s="41"/>
      <c r="DQO187" s="41"/>
      <c r="DQP187" s="42"/>
      <c r="DQQ187" s="41"/>
      <c r="DQR187" s="41"/>
      <c r="DQS187" s="41"/>
      <c r="DQT187" s="42"/>
      <c r="DQU187" s="41"/>
      <c r="DQV187" s="41"/>
      <c r="DQW187" s="41"/>
      <c r="DQX187" s="42"/>
      <c r="DQY187" s="41"/>
      <c r="DQZ187" s="41"/>
      <c r="DRA187" s="41"/>
      <c r="DRB187" s="42"/>
      <c r="DRC187" s="41"/>
      <c r="DRD187" s="41"/>
      <c r="DRE187" s="41"/>
      <c r="DRF187" s="43"/>
      <c r="DRG187" s="44"/>
      <c r="DRH187" s="45"/>
      <c r="DRI187" s="45"/>
      <c r="DRJ187" s="42"/>
      <c r="DRK187" s="41"/>
      <c r="DRL187" s="41"/>
      <c r="DRM187" s="41"/>
      <c r="DRN187" s="42"/>
      <c r="DRO187" s="41"/>
      <c r="DRP187" s="41"/>
      <c r="DRQ187" s="41"/>
      <c r="DRR187" s="42"/>
      <c r="DRS187" s="41"/>
      <c r="DRT187" s="41"/>
      <c r="DRU187" s="41"/>
      <c r="DRV187" s="42"/>
      <c r="DRW187" s="41"/>
      <c r="DRX187" s="41"/>
      <c r="DRY187" s="41"/>
      <c r="DRZ187" s="42"/>
      <c r="DSA187" s="41"/>
      <c r="DSB187" s="41"/>
      <c r="DSC187" s="41"/>
      <c r="DSD187" s="42"/>
      <c r="DSE187" s="41"/>
      <c r="DSF187" s="41"/>
      <c r="DSG187" s="41"/>
      <c r="DSH187" s="42"/>
      <c r="DSI187" s="41"/>
      <c r="DSJ187" s="41"/>
      <c r="DSK187" s="41"/>
      <c r="DSL187" s="42"/>
      <c r="DSM187" s="41"/>
      <c r="DSN187" s="41"/>
      <c r="DSO187" s="41"/>
      <c r="DSP187" s="42"/>
      <c r="DSQ187" s="41"/>
      <c r="DSR187" s="41"/>
      <c r="DSS187" s="41"/>
      <c r="DST187" s="42"/>
      <c r="DSU187" s="41"/>
      <c r="DSV187" s="41"/>
      <c r="DSW187" s="41"/>
      <c r="DSX187" s="42"/>
      <c r="DSY187" s="41"/>
      <c r="DSZ187" s="41"/>
      <c r="DTA187" s="41"/>
      <c r="DTB187" s="42"/>
      <c r="DTC187" s="41"/>
      <c r="DTD187" s="41"/>
      <c r="DTE187" s="41"/>
      <c r="DTF187" s="42"/>
      <c r="DTG187" s="41"/>
      <c r="DTH187" s="41"/>
      <c r="DTI187" s="41"/>
      <c r="DTJ187" s="42"/>
      <c r="DTK187" s="41"/>
      <c r="DTL187" s="41"/>
      <c r="DTM187" s="41"/>
      <c r="DTN187" s="42"/>
      <c r="DTO187" s="41"/>
      <c r="DTP187" s="41"/>
      <c r="DTQ187" s="41"/>
      <c r="DTR187" s="42"/>
      <c r="DTS187" s="41"/>
      <c r="DTT187" s="41"/>
      <c r="DTU187" s="41"/>
      <c r="DTV187" s="42"/>
      <c r="DTW187" s="41"/>
      <c r="DTX187" s="41"/>
      <c r="DTY187" s="41"/>
      <c r="DTZ187" s="42"/>
      <c r="DUA187" s="41"/>
      <c r="DUB187" s="41"/>
      <c r="DUC187" s="41"/>
      <c r="DUD187" s="42"/>
      <c r="DUE187" s="41"/>
      <c r="DUF187" s="41"/>
      <c r="DUG187" s="41"/>
      <c r="DUH187" s="42"/>
      <c r="DUI187" s="41"/>
      <c r="DUJ187" s="41"/>
      <c r="DUK187" s="41"/>
      <c r="DUL187" s="42"/>
      <c r="DUM187" s="41"/>
      <c r="DUN187" s="41"/>
      <c r="DUO187" s="41"/>
      <c r="DUP187" s="42"/>
      <c r="DUQ187" s="41"/>
      <c r="DUR187" s="41"/>
      <c r="DUS187" s="41"/>
      <c r="DUT187" s="42"/>
      <c r="DUU187" s="41"/>
      <c r="DUV187" s="41"/>
      <c r="DUW187" s="41"/>
      <c r="DUX187" s="42"/>
      <c r="DUY187" s="41"/>
      <c r="DUZ187" s="41"/>
      <c r="DVA187" s="41"/>
      <c r="DVB187" s="42"/>
      <c r="DVC187" s="41"/>
      <c r="DVD187" s="41"/>
      <c r="DVE187" s="41"/>
      <c r="DVF187" s="42"/>
      <c r="DVG187" s="41"/>
      <c r="DVH187" s="41"/>
      <c r="DVI187" s="41"/>
      <c r="DVJ187" s="42"/>
      <c r="DVK187" s="41"/>
      <c r="DVL187" s="41"/>
      <c r="DVM187" s="41"/>
      <c r="DVN187" s="42"/>
      <c r="DVO187" s="41"/>
      <c r="DVP187" s="41"/>
      <c r="DVQ187" s="41"/>
      <c r="DVR187" s="42"/>
      <c r="DVS187" s="41"/>
      <c r="DVT187" s="41"/>
      <c r="DVU187" s="41"/>
      <c r="DVV187" s="42"/>
      <c r="DVW187" s="41"/>
      <c r="DVX187" s="41"/>
      <c r="DVY187" s="41"/>
      <c r="DVZ187" s="42"/>
      <c r="DWA187" s="41"/>
      <c r="DWB187" s="41"/>
      <c r="DWC187" s="41"/>
      <c r="DWD187" s="42"/>
      <c r="DWE187" s="41"/>
      <c r="DWF187" s="41"/>
      <c r="DWG187" s="41"/>
      <c r="DWH187" s="42"/>
      <c r="DWI187" s="41"/>
      <c r="DWJ187" s="41"/>
      <c r="DWK187" s="41"/>
      <c r="DWL187" s="42"/>
      <c r="DWM187" s="41"/>
      <c r="DWN187" s="41"/>
      <c r="DWO187" s="41"/>
      <c r="DWP187" s="42"/>
      <c r="DWQ187" s="41"/>
      <c r="DWR187" s="41"/>
      <c r="DWS187" s="41"/>
      <c r="DWT187" s="42"/>
      <c r="DWU187" s="41"/>
      <c r="DWV187" s="41"/>
      <c r="DWW187" s="41"/>
      <c r="DWX187" s="42"/>
      <c r="DWY187" s="41"/>
      <c r="DWZ187" s="41"/>
      <c r="DXA187" s="41"/>
      <c r="DXB187" s="42"/>
      <c r="DXC187" s="41"/>
      <c r="DXD187" s="41"/>
      <c r="DXE187" s="41"/>
      <c r="DXF187" s="42"/>
      <c r="DXG187" s="41"/>
      <c r="DXH187" s="41"/>
      <c r="DXI187" s="41"/>
      <c r="DXJ187" s="43"/>
      <c r="DXK187" s="44"/>
      <c r="DXL187" s="45"/>
      <c r="DXM187" s="45"/>
      <c r="DXN187" s="42"/>
      <c r="DXO187" s="41"/>
      <c r="DXP187" s="41"/>
      <c r="DXQ187" s="41"/>
      <c r="DXR187" s="42"/>
      <c r="DXS187" s="41"/>
      <c r="DXT187" s="41"/>
      <c r="DXU187" s="41"/>
      <c r="DXV187" s="42"/>
      <c r="DXW187" s="41"/>
      <c r="DXX187" s="41"/>
      <c r="DXY187" s="41"/>
      <c r="DXZ187" s="42"/>
      <c r="DYA187" s="41"/>
      <c r="DYB187" s="41"/>
      <c r="DYC187" s="41"/>
      <c r="DYD187" s="42"/>
      <c r="DYE187" s="41"/>
      <c r="DYF187" s="41"/>
      <c r="DYG187" s="41"/>
      <c r="DYH187" s="42"/>
      <c r="DYI187" s="41"/>
      <c r="DYJ187" s="41"/>
      <c r="DYK187" s="41"/>
      <c r="DYL187" s="42"/>
      <c r="DYM187" s="41"/>
      <c r="DYN187" s="41"/>
      <c r="DYO187" s="41"/>
      <c r="DYP187" s="42"/>
      <c r="DYQ187" s="41"/>
      <c r="DYR187" s="41"/>
      <c r="DYS187" s="41"/>
      <c r="DYT187" s="42"/>
      <c r="DYU187" s="41"/>
      <c r="DYV187" s="41"/>
      <c r="DYW187" s="41"/>
      <c r="DYX187" s="42"/>
      <c r="DYY187" s="41"/>
      <c r="DYZ187" s="41"/>
      <c r="DZA187" s="41"/>
      <c r="DZB187" s="42"/>
      <c r="DZC187" s="41"/>
      <c r="DZD187" s="41"/>
      <c r="DZE187" s="41"/>
      <c r="DZF187" s="42"/>
      <c r="DZG187" s="41"/>
      <c r="DZH187" s="41"/>
      <c r="DZI187" s="41"/>
      <c r="DZJ187" s="42"/>
      <c r="DZK187" s="41"/>
      <c r="DZL187" s="41"/>
      <c r="DZM187" s="41"/>
      <c r="DZN187" s="42"/>
      <c r="DZO187" s="41"/>
      <c r="DZP187" s="41"/>
      <c r="DZQ187" s="41"/>
      <c r="DZR187" s="42"/>
      <c r="DZS187" s="41"/>
      <c r="DZT187" s="41"/>
      <c r="DZU187" s="41"/>
      <c r="DZV187" s="42"/>
      <c r="DZW187" s="41"/>
      <c r="DZX187" s="41"/>
      <c r="DZY187" s="41"/>
      <c r="DZZ187" s="42"/>
      <c r="EAA187" s="41"/>
      <c r="EAB187" s="41"/>
      <c r="EAC187" s="41"/>
      <c r="EAD187" s="42"/>
      <c r="EAE187" s="41"/>
      <c r="EAF187" s="41"/>
      <c r="EAG187" s="41"/>
      <c r="EAH187" s="42"/>
      <c r="EAI187" s="41"/>
      <c r="EAJ187" s="41"/>
      <c r="EAK187" s="41"/>
      <c r="EAL187" s="42"/>
      <c r="EAM187" s="41"/>
      <c r="EAN187" s="41"/>
      <c r="EAO187" s="41"/>
      <c r="EAP187" s="42"/>
      <c r="EAQ187" s="41"/>
      <c r="EAR187" s="41"/>
      <c r="EAS187" s="41"/>
      <c r="EAT187" s="42"/>
      <c r="EAU187" s="41"/>
      <c r="EAV187" s="41"/>
      <c r="EAW187" s="41"/>
      <c r="EAX187" s="42"/>
      <c r="EAY187" s="41"/>
      <c r="EAZ187" s="41"/>
      <c r="EBA187" s="41"/>
      <c r="EBB187" s="42"/>
      <c r="EBC187" s="41"/>
      <c r="EBD187" s="41"/>
      <c r="EBE187" s="41"/>
      <c r="EBF187" s="42"/>
      <c r="EBG187" s="41"/>
      <c r="EBH187" s="41"/>
      <c r="EBI187" s="41"/>
      <c r="EBJ187" s="42"/>
      <c r="EBK187" s="41"/>
      <c r="EBL187" s="41"/>
      <c r="EBM187" s="41"/>
      <c r="EBN187" s="42"/>
      <c r="EBO187" s="41"/>
      <c r="EBP187" s="41"/>
      <c r="EBQ187" s="41"/>
      <c r="EBR187" s="42"/>
      <c r="EBS187" s="41"/>
      <c r="EBT187" s="41"/>
      <c r="EBU187" s="41"/>
      <c r="EBV187" s="42"/>
      <c r="EBW187" s="41"/>
      <c r="EBX187" s="41"/>
      <c r="EBY187" s="41"/>
      <c r="EBZ187" s="42"/>
      <c r="ECA187" s="41"/>
      <c r="ECB187" s="41"/>
      <c r="ECC187" s="41"/>
      <c r="ECD187" s="42"/>
      <c r="ECE187" s="41"/>
      <c r="ECF187" s="41"/>
      <c r="ECG187" s="41"/>
      <c r="ECH187" s="42"/>
      <c r="ECI187" s="41"/>
      <c r="ECJ187" s="41"/>
      <c r="ECK187" s="41"/>
      <c r="ECL187" s="42"/>
      <c r="ECM187" s="41"/>
      <c r="ECN187" s="41"/>
      <c r="ECO187" s="41"/>
      <c r="ECP187" s="42"/>
      <c r="ECQ187" s="41"/>
      <c r="ECR187" s="41"/>
      <c r="ECS187" s="41"/>
      <c r="ECT187" s="42"/>
      <c r="ECU187" s="41"/>
      <c r="ECV187" s="41"/>
      <c r="ECW187" s="41"/>
      <c r="ECX187" s="42"/>
      <c r="ECY187" s="41"/>
      <c r="ECZ187" s="41"/>
      <c r="EDA187" s="41"/>
      <c r="EDB187" s="42"/>
      <c r="EDC187" s="41"/>
      <c r="EDD187" s="41"/>
      <c r="EDE187" s="41"/>
      <c r="EDF187" s="42"/>
      <c r="EDG187" s="41"/>
      <c r="EDH187" s="41"/>
      <c r="EDI187" s="41"/>
      <c r="EDJ187" s="42"/>
      <c r="EDK187" s="41"/>
      <c r="EDL187" s="41"/>
      <c r="EDM187" s="41"/>
      <c r="EDN187" s="43"/>
      <c r="EDO187" s="44"/>
      <c r="EDP187" s="45"/>
      <c r="EDQ187" s="45"/>
      <c r="EDR187" s="42"/>
      <c r="EDS187" s="41"/>
      <c r="EDT187" s="41"/>
      <c r="EDU187" s="41"/>
      <c r="EDV187" s="42"/>
      <c r="EDW187" s="41"/>
      <c r="EDX187" s="41"/>
      <c r="EDY187" s="41"/>
      <c r="EDZ187" s="42"/>
      <c r="EEA187" s="41"/>
      <c r="EEB187" s="41"/>
      <c r="EEC187" s="41"/>
      <c r="EED187" s="42"/>
      <c r="EEE187" s="41"/>
      <c r="EEF187" s="41"/>
      <c r="EEG187" s="41"/>
      <c r="EEH187" s="42"/>
      <c r="EEI187" s="41"/>
      <c r="EEJ187" s="41"/>
      <c r="EEK187" s="41"/>
      <c r="EEL187" s="42"/>
      <c r="EEM187" s="41"/>
      <c r="EEN187" s="41"/>
      <c r="EEO187" s="41"/>
      <c r="EEP187" s="42"/>
      <c r="EEQ187" s="41"/>
      <c r="EER187" s="41"/>
      <c r="EES187" s="41"/>
      <c r="EET187" s="42"/>
      <c r="EEU187" s="41"/>
      <c r="EEV187" s="41"/>
      <c r="EEW187" s="41"/>
      <c r="EEX187" s="42"/>
      <c r="EEY187" s="41"/>
      <c r="EEZ187" s="41"/>
      <c r="EFA187" s="41"/>
      <c r="EFB187" s="42"/>
      <c r="EFC187" s="41"/>
      <c r="EFD187" s="41"/>
      <c r="EFE187" s="41"/>
      <c r="EFF187" s="42"/>
      <c r="EFG187" s="41"/>
      <c r="EFH187" s="41"/>
      <c r="EFI187" s="41"/>
      <c r="EFJ187" s="42"/>
      <c r="EFK187" s="41"/>
      <c r="EFL187" s="41"/>
      <c r="EFM187" s="41"/>
      <c r="EFN187" s="42"/>
      <c r="EFO187" s="41"/>
      <c r="EFP187" s="41"/>
      <c r="EFQ187" s="41"/>
      <c r="EFR187" s="42"/>
      <c r="EFS187" s="41"/>
      <c r="EFT187" s="41"/>
      <c r="EFU187" s="41"/>
      <c r="EFV187" s="42"/>
      <c r="EFW187" s="41"/>
      <c r="EFX187" s="41"/>
      <c r="EFY187" s="41"/>
      <c r="EFZ187" s="42"/>
      <c r="EGA187" s="41"/>
      <c r="EGB187" s="41"/>
      <c r="EGC187" s="41"/>
      <c r="EGD187" s="42"/>
      <c r="EGE187" s="41"/>
      <c r="EGF187" s="41"/>
      <c r="EGG187" s="41"/>
      <c r="EGH187" s="42"/>
      <c r="EGI187" s="41"/>
      <c r="EGJ187" s="41"/>
      <c r="EGK187" s="41"/>
      <c r="EGL187" s="42"/>
      <c r="EGM187" s="41"/>
      <c r="EGN187" s="41"/>
      <c r="EGO187" s="41"/>
      <c r="EGP187" s="42"/>
      <c r="EGQ187" s="41"/>
      <c r="EGR187" s="41"/>
      <c r="EGS187" s="41"/>
      <c r="EGT187" s="42"/>
      <c r="EGU187" s="41"/>
      <c r="EGV187" s="41"/>
      <c r="EGW187" s="41"/>
      <c r="EGX187" s="42"/>
      <c r="EGY187" s="41"/>
      <c r="EGZ187" s="41"/>
      <c r="EHA187" s="41"/>
      <c r="EHB187" s="42"/>
      <c r="EHC187" s="41"/>
      <c r="EHD187" s="41"/>
      <c r="EHE187" s="41"/>
      <c r="EHF187" s="42"/>
      <c r="EHG187" s="41"/>
      <c r="EHH187" s="41"/>
      <c r="EHI187" s="41"/>
      <c r="EHJ187" s="42"/>
      <c r="EHK187" s="41"/>
      <c r="EHL187" s="41"/>
      <c r="EHM187" s="41"/>
      <c r="EHN187" s="42"/>
      <c r="EHO187" s="41"/>
      <c r="EHP187" s="41"/>
      <c r="EHQ187" s="41"/>
      <c r="EHR187" s="42"/>
      <c r="EHS187" s="41"/>
      <c r="EHT187" s="41"/>
      <c r="EHU187" s="41"/>
      <c r="EHV187" s="42"/>
      <c r="EHW187" s="41"/>
      <c r="EHX187" s="41"/>
      <c r="EHY187" s="41"/>
      <c r="EHZ187" s="42"/>
      <c r="EIA187" s="41"/>
      <c r="EIB187" s="41"/>
      <c r="EIC187" s="41"/>
      <c r="EID187" s="42"/>
      <c r="EIE187" s="41"/>
      <c r="EIF187" s="41"/>
      <c r="EIG187" s="41"/>
      <c r="EIH187" s="42"/>
      <c r="EII187" s="41"/>
      <c r="EIJ187" s="41"/>
      <c r="EIK187" s="41"/>
      <c r="EIL187" s="42"/>
      <c r="EIM187" s="41"/>
      <c r="EIN187" s="41"/>
      <c r="EIO187" s="41"/>
      <c r="EIP187" s="42"/>
      <c r="EIQ187" s="41"/>
      <c r="EIR187" s="41"/>
      <c r="EIS187" s="41"/>
      <c r="EIT187" s="42"/>
      <c r="EIU187" s="41"/>
      <c r="EIV187" s="41"/>
      <c r="EIW187" s="41"/>
      <c r="EIX187" s="42"/>
      <c r="EIY187" s="41"/>
      <c r="EIZ187" s="41"/>
      <c r="EJA187" s="41"/>
      <c r="EJB187" s="42"/>
      <c r="EJC187" s="41"/>
      <c r="EJD187" s="41"/>
      <c r="EJE187" s="41"/>
      <c r="EJF187" s="42"/>
      <c r="EJG187" s="41"/>
      <c r="EJH187" s="41"/>
      <c r="EJI187" s="41"/>
      <c r="EJJ187" s="42"/>
      <c r="EJK187" s="41"/>
      <c r="EJL187" s="41"/>
      <c r="EJM187" s="41"/>
      <c r="EJN187" s="42"/>
      <c r="EJO187" s="41"/>
      <c r="EJP187" s="41"/>
      <c r="EJQ187" s="41"/>
      <c r="EJR187" s="43"/>
      <c r="EJS187" s="44"/>
      <c r="EJT187" s="45"/>
      <c r="EJU187" s="45"/>
      <c r="EJV187" s="42"/>
      <c r="EJW187" s="41"/>
      <c r="EJX187" s="41"/>
      <c r="EJY187" s="41"/>
      <c r="EJZ187" s="42"/>
      <c r="EKA187" s="41"/>
      <c r="EKB187" s="41"/>
      <c r="EKC187" s="41"/>
      <c r="EKD187" s="42"/>
      <c r="EKE187" s="41"/>
      <c r="EKF187" s="41"/>
      <c r="EKG187" s="41"/>
      <c r="EKH187" s="42"/>
      <c r="EKI187" s="41"/>
      <c r="EKJ187" s="41"/>
      <c r="EKK187" s="41"/>
      <c r="EKL187" s="42"/>
      <c r="EKM187" s="41"/>
      <c r="EKN187" s="41"/>
      <c r="EKO187" s="41"/>
      <c r="EKP187" s="42"/>
      <c r="EKQ187" s="41"/>
      <c r="EKR187" s="41"/>
      <c r="EKS187" s="41"/>
      <c r="EKT187" s="42"/>
      <c r="EKU187" s="41"/>
      <c r="EKV187" s="41"/>
      <c r="EKW187" s="41"/>
      <c r="EKX187" s="42"/>
      <c r="EKY187" s="41"/>
      <c r="EKZ187" s="41"/>
      <c r="ELA187" s="41"/>
      <c r="ELB187" s="42"/>
      <c r="ELC187" s="41"/>
      <c r="ELD187" s="41"/>
      <c r="ELE187" s="41"/>
      <c r="ELF187" s="42"/>
      <c r="ELG187" s="41"/>
      <c r="ELH187" s="41"/>
      <c r="ELI187" s="41"/>
      <c r="ELJ187" s="42"/>
      <c r="ELK187" s="41"/>
      <c r="ELL187" s="41"/>
      <c r="ELM187" s="41"/>
      <c r="ELN187" s="42"/>
      <c r="ELO187" s="41"/>
      <c r="ELP187" s="41"/>
      <c r="ELQ187" s="41"/>
      <c r="ELR187" s="42"/>
      <c r="ELS187" s="41"/>
      <c r="ELT187" s="41"/>
      <c r="ELU187" s="41"/>
      <c r="ELV187" s="42"/>
      <c r="ELW187" s="41"/>
      <c r="ELX187" s="41"/>
      <c r="ELY187" s="41"/>
      <c r="ELZ187" s="42"/>
      <c r="EMA187" s="41"/>
      <c r="EMB187" s="41"/>
      <c r="EMC187" s="41"/>
      <c r="EMD187" s="42"/>
      <c r="EME187" s="41"/>
      <c r="EMF187" s="41"/>
      <c r="EMG187" s="41"/>
      <c r="EMH187" s="42"/>
      <c r="EMI187" s="41"/>
      <c r="EMJ187" s="41"/>
      <c r="EMK187" s="41"/>
      <c r="EML187" s="42"/>
      <c r="EMM187" s="41"/>
      <c r="EMN187" s="41"/>
      <c r="EMO187" s="41"/>
      <c r="EMP187" s="42"/>
      <c r="EMQ187" s="41"/>
      <c r="EMR187" s="41"/>
      <c r="EMS187" s="41"/>
      <c r="EMT187" s="42"/>
      <c r="EMU187" s="41"/>
      <c r="EMV187" s="41"/>
      <c r="EMW187" s="41"/>
      <c r="EMX187" s="42"/>
      <c r="EMY187" s="41"/>
      <c r="EMZ187" s="41"/>
      <c r="ENA187" s="41"/>
      <c r="ENB187" s="42"/>
      <c r="ENC187" s="41"/>
      <c r="END187" s="41"/>
      <c r="ENE187" s="41"/>
      <c r="ENF187" s="42"/>
      <c r="ENG187" s="41"/>
      <c r="ENH187" s="41"/>
      <c r="ENI187" s="41"/>
      <c r="ENJ187" s="42"/>
      <c r="ENK187" s="41"/>
      <c r="ENL187" s="41"/>
      <c r="ENM187" s="41"/>
      <c r="ENN187" s="42"/>
      <c r="ENO187" s="41"/>
      <c r="ENP187" s="41"/>
      <c r="ENQ187" s="41"/>
      <c r="ENR187" s="42"/>
      <c r="ENS187" s="41"/>
      <c r="ENT187" s="41"/>
      <c r="ENU187" s="41"/>
      <c r="ENV187" s="42"/>
      <c r="ENW187" s="41"/>
      <c r="ENX187" s="41"/>
      <c r="ENY187" s="41"/>
      <c r="ENZ187" s="42"/>
      <c r="EOA187" s="41"/>
      <c r="EOB187" s="41"/>
      <c r="EOC187" s="41"/>
      <c r="EOD187" s="42"/>
      <c r="EOE187" s="41"/>
      <c r="EOF187" s="41"/>
      <c r="EOG187" s="41"/>
      <c r="EOH187" s="42"/>
      <c r="EOI187" s="41"/>
      <c r="EOJ187" s="41"/>
      <c r="EOK187" s="41"/>
      <c r="EOL187" s="42"/>
      <c r="EOM187" s="41"/>
      <c r="EON187" s="41"/>
      <c r="EOO187" s="41"/>
      <c r="EOP187" s="42"/>
      <c r="EOQ187" s="41"/>
      <c r="EOR187" s="41"/>
      <c r="EOS187" s="41"/>
      <c r="EOT187" s="42"/>
      <c r="EOU187" s="41"/>
      <c r="EOV187" s="41"/>
      <c r="EOW187" s="41"/>
      <c r="EOX187" s="42"/>
      <c r="EOY187" s="41"/>
      <c r="EOZ187" s="41"/>
      <c r="EPA187" s="41"/>
      <c r="EPB187" s="42"/>
      <c r="EPC187" s="41"/>
      <c r="EPD187" s="41"/>
      <c r="EPE187" s="41"/>
      <c r="EPF187" s="42"/>
      <c r="EPG187" s="41"/>
      <c r="EPH187" s="41"/>
      <c r="EPI187" s="41"/>
      <c r="EPJ187" s="42"/>
      <c r="EPK187" s="41"/>
      <c r="EPL187" s="41"/>
      <c r="EPM187" s="41"/>
      <c r="EPN187" s="42"/>
      <c r="EPO187" s="41"/>
      <c r="EPP187" s="41"/>
      <c r="EPQ187" s="41"/>
      <c r="EPR187" s="42"/>
      <c r="EPS187" s="41"/>
      <c r="EPT187" s="41"/>
      <c r="EPU187" s="41"/>
      <c r="EPV187" s="43"/>
      <c r="EPW187" s="44"/>
      <c r="EPX187" s="45"/>
      <c r="EPY187" s="45"/>
      <c r="EPZ187" s="42"/>
      <c r="EQA187" s="41"/>
      <c r="EQB187" s="41"/>
      <c r="EQC187" s="41"/>
      <c r="EQD187" s="42"/>
      <c r="EQE187" s="41"/>
      <c r="EQF187" s="41"/>
      <c r="EQG187" s="41"/>
      <c r="EQH187" s="42"/>
      <c r="EQI187" s="41"/>
      <c r="EQJ187" s="41"/>
      <c r="EQK187" s="41"/>
      <c r="EQL187" s="42"/>
      <c r="EQM187" s="41"/>
      <c r="EQN187" s="41"/>
      <c r="EQO187" s="41"/>
      <c r="EQP187" s="42"/>
      <c r="EQQ187" s="41"/>
      <c r="EQR187" s="41"/>
      <c r="EQS187" s="41"/>
      <c r="EQT187" s="42"/>
      <c r="EQU187" s="41"/>
      <c r="EQV187" s="41"/>
      <c r="EQW187" s="41"/>
      <c r="EQX187" s="42"/>
      <c r="EQY187" s="41"/>
      <c r="EQZ187" s="41"/>
      <c r="ERA187" s="41"/>
      <c r="ERB187" s="42"/>
      <c r="ERC187" s="41"/>
      <c r="ERD187" s="41"/>
      <c r="ERE187" s="41"/>
      <c r="ERF187" s="42"/>
      <c r="ERG187" s="41"/>
      <c r="ERH187" s="41"/>
      <c r="ERI187" s="41"/>
      <c r="ERJ187" s="42"/>
      <c r="ERK187" s="41"/>
      <c r="ERL187" s="41"/>
      <c r="ERM187" s="41"/>
      <c r="ERN187" s="42"/>
      <c r="ERO187" s="41"/>
      <c r="ERP187" s="41"/>
      <c r="ERQ187" s="41"/>
      <c r="ERR187" s="42"/>
      <c r="ERS187" s="41"/>
      <c r="ERT187" s="41"/>
      <c r="ERU187" s="41"/>
      <c r="ERV187" s="42"/>
      <c r="ERW187" s="41"/>
      <c r="ERX187" s="41"/>
      <c r="ERY187" s="41"/>
      <c r="ERZ187" s="42"/>
      <c r="ESA187" s="41"/>
      <c r="ESB187" s="41"/>
      <c r="ESC187" s="41"/>
      <c r="ESD187" s="42"/>
      <c r="ESE187" s="41"/>
      <c r="ESF187" s="41"/>
      <c r="ESG187" s="41"/>
      <c r="ESH187" s="42"/>
      <c r="ESI187" s="41"/>
      <c r="ESJ187" s="41"/>
      <c r="ESK187" s="41"/>
      <c r="ESL187" s="42"/>
      <c r="ESM187" s="41"/>
      <c r="ESN187" s="41"/>
      <c r="ESO187" s="41"/>
      <c r="ESP187" s="42"/>
      <c r="ESQ187" s="41"/>
      <c r="ESR187" s="41"/>
      <c r="ESS187" s="41"/>
      <c r="EST187" s="42"/>
      <c r="ESU187" s="41"/>
      <c r="ESV187" s="41"/>
      <c r="ESW187" s="41"/>
      <c r="ESX187" s="42"/>
      <c r="ESY187" s="41"/>
      <c r="ESZ187" s="41"/>
      <c r="ETA187" s="41"/>
      <c r="ETB187" s="42"/>
      <c r="ETC187" s="41"/>
      <c r="ETD187" s="41"/>
      <c r="ETE187" s="41"/>
      <c r="ETF187" s="42"/>
      <c r="ETG187" s="41"/>
      <c r="ETH187" s="41"/>
      <c r="ETI187" s="41"/>
      <c r="ETJ187" s="42"/>
      <c r="ETK187" s="41"/>
      <c r="ETL187" s="41"/>
      <c r="ETM187" s="41"/>
      <c r="ETN187" s="42"/>
      <c r="ETO187" s="41"/>
      <c r="ETP187" s="41"/>
      <c r="ETQ187" s="41"/>
      <c r="ETR187" s="42"/>
      <c r="ETS187" s="41"/>
      <c r="ETT187" s="41"/>
      <c r="ETU187" s="41"/>
      <c r="ETV187" s="42"/>
      <c r="ETW187" s="41"/>
      <c r="ETX187" s="41"/>
      <c r="ETY187" s="41"/>
      <c r="ETZ187" s="42"/>
      <c r="EUA187" s="41"/>
      <c r="EUB187" s="41"/>
      <c r="EUC187" s="41"/>
      <c r="EUD187" s="42"/>
      <c r="EUE187" s="41"/>
      <c r="EUF187" s="41"/>
      <c r="EUG187" s="41"/>
      <c r="EUH187" s="42"/>
      <c r="EUI187" s="41"/>
      <c r="EUJ187" s="41"/>
      <c r="EUK187" s="41"/>
      <c r="EUL187" s="42"/>
      <c r="EUM187" s="41"/>
      <c r="EUN187" s="41"/>
      <c r="EUO187" s="41"/>
      <c r="EUP187" s="42"/>
      <c r="EUQ187" s="41"/>
      <c r="EUR187" s="41"/>
      <c r="EUS187" s="41"/>
      <c r="EUT187" s="42"/>
      <c r="EUU187" s="41"/>
      <c r="EUV187" s="41"/>
      <c r="EUW187" s="41"/>
      <c r="EUX187" s="42"/>
      <c r="EUY187" s="41"/>
      <c r="EUZ187" s="41"/>
      <c r="EVA187" s="41"/>
      <c r="EVB187" s="42"/>
      <c r="EVC187" s="41"/>
      <c r="EVD187" s="41"/>
      <c r="EVE187" s="41"/>
      <c r="EVF187" s="42"/>
      <c r="EVG187" s="41"/>
      <c r="EVH187" s="41"/>
      <c r="EVI187" s="41"/>
      <c r="EVJ187" s="42"/>
      <c r="EVK187" s="41"/>
      <c r="EVL187" s="41"/>
      <c r="EVM187" s="41"/>
      <c r="EVN187" s="42"/>
      <c r="EVO187" s="41"/>
      <c r="EVP187" s="41"/>
      <c r="EVQ187" s="41"/>
      <c r="EVR187" s="42"/>
      <c r="EVS187" s="41"/>
      <c r="EVT187" s="41"/>
      <c r="EVU187" s="41"/>
      <c r="EVV187" s="42"/>
      <c r="EVW187" s="41"/>
      <c r="EVX187" s="41"/>
      <c r="EVY187" s="41"/>
      <c r="EVZ187" s="43"/>
      <c r="EWA187" s="44"/>
      <c r="EWB187" s="45"/>
      <c r="EWC187" s="45"/>
      <c r="EWD187" s="42"/>
      <c r="EWE187" s="41"/>
      <c r="EWF187" s="41"/>
      <c r="EWG187" s="41"/>
      <c r="EWH187" s="42"/>
      <c r="EWI187" s="41"/>
      <c r="EWJ187" s="41"/>
      <c r="EWK187" s="41"/>
      <c r="EWL187" s="42"/>
      <c r="EWM187" s="41"/>
      <c r="EWN187" s="41"/>
      <c r="EWO187" s="41"/>
      <c r="EWP187" s="42"/>
      <c r="EWQ187" s="41"/>
      <c r="EWR187" s="41"/>
      <c r="EWS187" s="41"/>
      <c r="EWT187" s="42"/>
      <c r="EWU187" s="41"/>
      <c r="EWV187" s="41"/>
      <c r="EWW187" s="41"/>
      <c r="EWX187" s="42"/>
      <c r="EWY187" s="41"/>
      <c r="EWZ187" s="41"/>
      <c r="EXA187" s="41"/>
      <c r="EXB187" s="42"/>
      <c r="EXC187" s="41"/>
      <c r="EXD187" s="41"/>
      <c r="EXE187" s="41"/>
      <c r="EXF187" s="42"/>
      <c r="EXG187" s="41"/>
      <c r="EXH187" s="41"/>
      <c r="EXI187" s="41"/>
      <c r="EXJ187" s="42"/>
      <c r="EXK187" s="41"/>
      <c r="EXL187" s="41"/>
      <c r="EXM187" s="41"/>
      <c r="EXN187" s="42"/>
      <c r="EXO187" s="41"/>
      <c r="EXP187" s="41"/>
      <c r="EXQ187" s="41"/>
      <c r="EXR187" s="42"/>
      <c r="EXS187" s="41"/>
      <c r="EXT187" s="41"/>
      <c r="EXU187" s="41"/>
      <c r="EXV187" s="42"/>
      <c r="EXW187" s="41"/>
      <c r="EXX187" s="41"/>
      <c r="EXY187" s="41"/>
      <c r="EXZ187" s="42"/>
      <c r="EYA187" s="41"/>
      <c r="EYB187" s="41"/>
      <c r="EYC187" s="41"/>
      <c r="EYD187" s="42"/>
      <c r="EYE187" s="41"/>
      <c r="EYF187" s="41"/>
      <c r="EYG187" s="41"/>
      <c r="EYH187" s="42"/>
      <c r="EYI187" s="41"/>
      <c r="EYJ187" s="41"/>
      <c r="EYK187" s="41"/>
      <c r="EYL187" s="42"/>
      <c r="EYM187" s="41"/>
      <c r="EYN187" s="41"/>
      <c r="EYO187" s="41"/>
      <c r="EYP187" s="42"/>
      <c r="EYQ187" s="41"/>
      <c r="EYR187" s="41"/>
      <c r="EYS187" s="41"/>
      <c r="EYT187" s="42"/>
      <c r="EYU187" s="41"/>
      <c r="EYV187" s="41"/>
      <c r="EYW187" s="41"/>
      <c r="EYX187" s="42"/>
      <c r="EYY187" s="41"/>
      <c r="EYZ187" s="41"/>
      <c r="EZA187" s="41"/>
      <c r="EZB187" s="42"/>
      <c r="EZC187" s="41"/>
      <c r="EZD187" s="41"/>
      <c r="EZE187" s="41"/>
      <c r="EZF187" s="42"/>
      <c r="EZG187" s="41"/>
      <c r="EZH187" s="41"/>
      <c r="EZI187" s="41"/>
      <c r="EZJ187" s="42"/>
      <c r="EZK187" s="41"/>
      <c r="EZL187" s="41"/>
      <c r="EZM187" s="41"/>
      <c r="EZN187" s="42"/>
      <c r="EZO187" s="41"/>
      <c r="EZP187" s="41"/>
      <c r="EZQ187" s="41"/>
      <c r="EZR187" s="42"/>
      <c r="EZS187" s="41"/>
      <c r="EZT187" s="41"/>
      <c r="EZU187" s="41"/>
      <c r="EZV187" s="42"/>
      <c r="EZW187" s="41"/>
      <c r="EZX187" s="41"/>
      <c r="EZY187" s="41"/>
      <c r="EZZ187" s="42"/>
      <c r="FAA187" s="41"/>
      <c r="FAB187" s="41"/>
      <c r="FAC187" s="41"/>
      <c r="FAD187" s="42"/>
      <c r="FAE187" s="41"/>
      <c r="FAF187" s="41"/>
      <c r="FAG187" s="41"/>
      <c r="FAH187" s="42"/>
      <c r="FAI187" s="41"/>
      <c r="FAJ187" s="41"/>
      <c r="FAK187" s="41"/>
      <c r="FAL187" s="42"/>
      <c r="FAM187" s="41"/>
      <c r="FAN187" s="41"/>
      <c r="FAO187" s="41"/>
      <c r="FAP187" s="42"/>
      <c r="FAQ187" s="41"/>
      <c r="FAR187" s="41"/>
      <c r="FAS187" s="41"/>
      <c r="FAT187" s="42"/>
      <c r="FAU187" s="41"/>
      <c r="FAV187" s="41"/>
      <c r="FAW187" s="41"/>
      <c r="FAX187" s="42"/>
      <c r="FAY187" s="41"/>
      <c r="FAZ187" s="41"/>
      <c r="FBA187" s="41"/>
      <c r="FBB187" s="42"/>
      <c r="FBC187" s="41"/>
      <c r="FBD187" s="41"/>
      <c r="FBE187" s="41"/>
      <c r="FBF187" s="42"/>
      <c r="FBG187" s="41"/>
      <c r="FBH187" s="41"/>
      <c r="FBI187" s="41"/>
      <c r="FBJ187" s="42"/>
      <c r="FBK187" s="41"/>
      <c r="FBL187" s="41"/>
      <c r="FBM187" s="41"/>
      <c r="FBN187" s="42"/>
      <c r="FBO187" s="41"/>
      <c r="FBP187" s="41"/>
      <c r="FBQ187" s="41"/>
      <c r="FBR187" s="42"/>
      <c r="FBS187" s="41"/>
      <c r="FBT187" s="41"/>
      <c r="FBU187" s="41"/>
      <c r="FBV187" s="42"/>
      <c r="FBW187" s="41"/>
      <c r="FBX187" s="41"/>
      <c r="FBY187" s="41"/>
      <c r="FBZ187" s="42"/>
      <c r="FCA187" s="41"/>
      <c r="FCB187" s="41"/>
      <c r="FCC187" s="41"/>
      <c r="FCD187" s="43"/>
      <c r="FCE187" s="44"/>
      <c r="FCF187" s="45"/>
      <c r="FCG187" s="45"/>
      <c r="FCH187" s="42"/>
      <c r="FCI187" s="41"/>
      <c r="FCJ187" s="41"/>
      <c r="FCK187" s="41"/>
      <c r="FCL187" s="42"/>
      <c r="FCM187" s="41"/>
      <c r="FCN187" s="41"/>
      <c r="FCO187" s="41"/>
      <c r="FCP187" s="42"/>
      <c r="FCQ187" s="41"/>
      <c r="FCR187" s="41"/>
      <c r="FCS187" s="41"/>
      <c r="FCT187" s="42"/>
      <c r="FCU187" s="41"/>
      <c r="FCV187" s="41"/>
      <c r="FCW187" s="41"/>
      <c r="FCX187" s="42"/>
      <c r="FCY187" s="41"/>
      <c r="FCZ187" s="41"/>
      <c r="FDA187" s="41"/>
      <c r="FDB187" s="42"/>
      <c r="FDC187" s="41"/>
      <c r="FDD187" s="41"/>
      <c r="FDE187" s="41"/>
      <c r="FDF187" s="42"/>
      <c r="FDG187" s="41"/>
      <c r="FDH187" s="41"/>
      <c r="FDI187" s="41"/>
      <c r="FDJ187" s="42"/>
      <c r="FDK187" s="41"/>
      <c r="FDL187" s="41"/>
      <c r="FDM187" s="41"/>
      <c r="FDN187" s="42"/>
      <c r="FDO187" s="41"/>
      <c r="FDP187" s="41"/>
      <c r="FDQ187" s="41"/>
      <c r="FDR187" s="42"/>
      <c r="FDS187" s="41"/>
      <c r="FDT187" s="41"/>
      <c r="FDU187" s="41"/>
      <c r="FDV187" s="42"/>
      <c r="FDW187" s="41"/>
      <c r="FDX187" s="41"/>
      <c r="FDY187" s="41"/>
      <c r="FDZ187" s="42"/>
      <c r="FEA187" s="41"/>
      <c r="FEB187" s="41"/>
      <c r="FEC187" s="41"/>
      <c r="FED187" s="42"/>
      <c r="FEE187" s="41"/>
      <c r="FEF187" s="41"/>
      <c r="FEG187" s="41"/>
      <c r="FEH187" s="42"/>
      <c r="FEI187" s="41"/>
      <c r="FEJ187" s="41"/>
      <c r="FEK187" s="41"/>
      <c r="FEL187" s="42"/>
      <c r="FEM187" s="41"/>
      <c r="FEN187" s="41"/>
      <c r="FEO187" s="41"/>
      <c r="FEP187" s="42"/>
      <c r="FEQ187" s="41"/>
      <c r="FER187" s="41"/>
      <c r="FES187" s="41"/>
      <c r="FET187" s="42"/>
      <c r="FEU187" s="41"/>
      <c r="FEV187" s="41"/>
      <c r="FEW187" s="41"/>
      <c r="FEX187" s="42"/>
      <c r="FEY187" s="41"/>
      <c r="FEZ187" s="41"/>
      <c r="FFA187" s="41"/>
      <c r="FFB187" s="42"/>
      <c r="FFC187" s="41"/>
      <c r="FFD187" s="41"/>
      <c r="FFE187" s="41"/>
      <c r="FFF187" s="42"/>
      <c r="FFG187" s="41"/>
      <c r="FFH187" s="41"/>
      <c r="FFI187" s="41"/>
      <c r="FFJ187" s="42"/>
      <c r="FFK187" s="41"/>
      <c r="FFL187" s="41"/>
      <c r="FFM187" s="41"/>
      <c r="FFN187" s="42"/>
      <c r="FFO187" s="41"/>
      <c r="FFP187" s="41"/>
      <c r="FFQ187" s="41"/>
      <c r="FFR187" s="42"/>
      <c r="FFS187" s="41"/>
      <c r="FFT187" s="41"/>
      <c r="FFU187" s="41"/>
      <c r="FFV187" s="42"/>
      <c r="FFW187" s="41"/>
      <c r="FFX187" s="41"/>
      <c r="FFY187" s="41"/>
      <c r="FFZ187" s="42"/>
      <c r="FGA187" s="41"/>
      <c r="FGB187" s="41"/>
      <c r="FGC187" s="41"/>
      <c r="FGD187" s="42"/>
      <c r="FGE187" s="41"/>
      <c r="FGF187" s="41"/>
      <c r="FGG187" s="41"/>
      <c r="FGH187" s="42"/>
      <c r="FGI187" s="41"/>
      <c r="FGJ187" s="41"/>
      <c r="FGK187" s="41"/>
      <c r="FGL187" s="42"/>
      <c r="FGM187" s="41"/>
      <c r="FGN187" s="41"/>
      <c r="FGO187" s="41"/>
      <c r="FGP187" s="42"/>
      <c r="FGQ187" s="41"/>
      <c r="FGR187" s="41"/>
      <c r="FGS187" s="41"/>
      <c r="FGT187" s="42"/>
      <c r="FGU187" s="41"/>
      <c r="FGV187" s="41"/>
      <c r="FGW187" s="41"/>
      <c r="FGX187" s="42"/>
      <c r="FGY187" s="41"/>
      <c r="FGZ187" s="41"/>
      <c r="FHA187" s="41"/>
      <c r="FHB187" s="42"/>
      <c r="FHC187" s="41"/>
      <c r="FHD187" s="41"/>
      <c r="FHE187" s="41"/>
      <c r="FHF187" s="42"/>
      <c r="FHG187" s="41"/>
      <c r="FHH187" s="41"/>
      <c r="FHI187" s="41"/>
      <c r="FHJ187" s="42"/>
      <c r="FHK187" s="41"/>
      <c r="FHL187" s="41"/>
      <c r="FHM187" s="41"/>
      <c r="FHN187" s="42"/>
      <c r="FHO187" s="41"/>
      <c r="FHP187" s="41"/>
      <c r="FHQ187" s="41"/>
      <c r="FHR187" s="42"/>
      <c r="FHS187" s="41"/>
      <c r="FHT187" s="41"/>
      <c r="FHU187" s="41"/>
      <c r="FHV187" s="42"/>
      <c r="FHW187" s="41"/>
      <c r="FHX187" s="41"/>
      <c r="FHY187" s="41"/>
      <c r="FHZ187" s="42"/>
      <c r="FIA187" s="41"/>
      <c r="FIB187" s="41"/>
      <c r="FIC187" s="41"/>
      <c r="FID187" s="42"/>
      <c r="FIE187" s="41"/>
      <c r="FIF187" s="41"/>
      <c r="FIG187" s="41"/>
      <c r="FIH187" s="43"/>
      <c r="FII187" s="44"/>
      <c r="FIJ187" s="45"/>
      <c r="FIK187" s="45"/>
      <c r="FIL187" s="42"/>
      <c r="FIM187" s="41"/>
      <c r="FIN187" s="41"/>
      <c r="FIO187" s="41"/>
      <c r="FIP187" s="42"/>
      <c r="FIQ187" s="41"/>
      <c r="FIR187" s="41"/>
      <c r="FIS187" s="41"/>
      <c r="FIT187" s="42"/>
      <c r="FIU187" s="41"/>
      <c r="FIV187" s="41"/>
      <c r="FIW187" s="41"/>
      <c r="FIX187" s="42"/>
      <c r="FIY187" s="41"/>
      <c r="FIZ187" s="41"/>
      <c r="FJA187" s="41"/>
      <c r="FJB187" s="42"/>
      <c r="FJC187" s="41"/>
      <c r="FJD187" s="41"/>
      <c r="FJE187" s="41"/>
      <c r="FJF187" s="42"/>
      <c r="FJG187" s="41"/>
      <c r="FJH187" s="41"/>
      <c r="FJI187" s="41"/>
      <c r="FJJ187" s="42"/>
      <c r="FJK187" s="41"/>
      <c r="FJL187" s="41"/>
      <c r="FJM187" s="41"/>
      <c r="FJN187" s="42"/>
      <c r="FJO187" s="41"/>
      <c r="FJP187" s="41"/>
      <c r="FJQ187" s="41"/>
      <c r="FJR187" s="42"/>
      <c r="FJS187" s="41"/>
      <c r="FJT187" s="41"/>
      <c r="FJU187" s="41"/>
      <c r="FJV187" s="42"/>
      <c r="FJW187" s="41"/>
      <c r="FJX187" s="41"/>
      <c r="FJY187" s="41"/>
      <c r="FJZ187" s="42"/>
      <c r="FKA187" s="41"/>
      <c r="FKB187" s="41"/>
      <c r="FKC187" s="41"/>
      <c r="FKD187" s="42"/>
      <c r="FKE187" s="41"/>
      <c r="FKF187" s="41"/>
      <c r="FKG187" s="41"/>
      <c r="FKH187" s="42"/>
      <c r="FKI187" s="41"/>
      <c r="FKJ187" s="41"/>
      <c r="FKK187" s="41"/>
      <c r="FKL187" s="42"/>
      <c r="FKM187" s="41"/>
      <c r="FKN187" s="41"/>
      <c r="FKO187" s="41"/>
      <c r="FKP187" s="42"/>
      <c r="FKQ187" s="41"/>
      <c r="FKR187" s="41"/>
      <c r="FKS187" s="41"/>
      <c r="FKT187" s="42"/>
      <c r="FKU187" s="41"/>
      <c r="FKV187" s="41"/>
      <c r="FKW187" s="41"/>
      <c r="FKX187" s="42"/>
      <c r="FKY187" s="41"/>
      <c r="FKZ187" s="41"/>
      <c r="FLA187" s="41"/>
      <c r="FLB187" s="42"/>
      <c r="FLC187" s="41"/>
      <c r="FLD187" s="41"/>
      <c r="FLE187" s="41"/>
      <c r="FLF187" s="42"/>
      <c r="FLG187" s="41"/>
      <c r="FLH187" s="41"/>
      <c r="FLI187" s="41"/>
      <c r="FLJ187" s="42"/>
      <c r="FLK187" s="41"/>
      <c r="FLL187" s="41"/>
      <c r="FLM187" s="41"/>
      <c r="FLN187" s="42"/>
      <c r="FLO187" s="41"/>
      <c r="FLP187" s="41"/>
      <c r="FLQ187" s="41"/>
      <c r="FLR187" s="42"/>
      <c r="FLS187" s="41"/>
      <c r="FLT187" s="41"/>
      <c r="FLU187" s="41"/>
      <c r="FLV187" s="42"/>
      <c r="FLW187" s="41"/>
      <c r="FLX187" s="41"/>
      <c r="FLY187" s="41"/>
      <c r="FLZ187" s="42"/>
      <c r="FMA187" s="41"/>
      <c r="FMB187" s="41"/>
      <c r="FMC187" s="41"/>
      <c r="FMD187" s="42"/>
      <c r="FME187" s="41"/>
      <c r="FMF187" s="41"/>
      <c r="FMG187" s="41"/>
      <c r="FMH187" s="42"/>
      <c r="FMI187" s="41"/>
      <c r="FMJ187" s="41"/>
      <c r="FMK187" s="41"/>
      <c r="FML187" s="42"/>
      <c r="FMM187" s="41"/>
      <c r="FMN187" s="41"/>
      <c r="FMO187" s="41"/>
      <c r="FMP187" s="42"/>
      <c r="FMQ187" s="41"/>
      <c r="FMR187" s="41"/>
      <c r="FMS187" s="41"/>
      <c r="FMT187" s="42"/>
      <c r="FMU187" s="41"/>
      <c r="FMV187" s="41"/>
      <c r="FMW187" s="41"/>
      <c r="FMX187" s="42"/>
      <c r="FMY187" s="41"/>
      <c r="FMZ187" s="41"/>
      <c r="FNA187" s="41"/>
      <c r="FNB187" s="42"/>
      <c r="FNC187" s="41"/>
      <c r="FND187" s="41"/>
      <c r="FNE187" s="41"/>
      <c r="FNF187" s="42"/>
      <c r="FNG187" s="41"/>
      <c r="FNH187" s="41"/>
      <c r="FNI187" s="41"/>
      <c r="FNJ187" s="42"/>
      <c r="FNK187" s="41"/>
      <c r="FNL187" s="41"/>
      <c r="FNM187" s="41"/>
      <c r="FNN187" s="42"/>
      <c r="FNO187" s="41"/>
      <c r="FNP187" s="41"/>
      <c r="FNQ187" s="41"/>
      <c r="FNR187" s="42"/>
      <c r="FNS187" s="41"/>
      <c r="FNT187" s="41"/>
      <c r="FNU187" s="41"/>
      <c r="FNV187" s="42"/>
      <c r="FNW187" s="41"/>
      <c r="FNX187" s="41"/>
      <c r="FNY187" s="41"/>
      <c r="FNZ187" s="42"/>
      <c r="FOA187" s="41"/>
      <c r="FOB187" s="41"/>
      <c r="FOC187" s="41"/>
      <c r="FOD187" s="42"/>
      <c r="FOE187" s="41"/>
      <c r="FOF187" s="41"/>
      <c r="FOG187" s="41"/>
      <c r="FOH187" s="42"/>
      <c r="FOI187" s="41"/>
      <c r="FOJ187" s="41"/>
      <c r="FOK187" s="41"/>
      <c r="FOL187" s="43"/>
      <c r="FOM187" s="44"/>
      <c r="FON187" s="45"/>
      <c r="FOO187" s="45"/>
      <c r="FOP187" s="42"/>
      <c r="FOQ187" s="41"/>
      <c r="FOR187" s="41"/>
      <c r="FOS187" s="41"/>
      <c r="FOT187" s="42"/>
      <c r="FOU187" s="41"/>
      <c r="FOV187" s="41"/>
      <c r="FOW187" s="41"/>
      <c r="FOX187" s="42"/>
      <c r="FOY187" s="41"/>
      <c r="FOZ187" s="41"/>
      <c r="FPA187" s="41"/>
      <c r="FPB187" s="42"/>
      <c r="FPC187" s="41"/>
      <c r="FPD187" s="41"/>
      <c r="FPE187" s="41"/>
      <c r="FPF187" s="42"/>
      <c r="FPG187" s="41"/>
      <c r="FPH187" s="41"/>
      <c r="FPI187" s="41"/>
      <c r="FPJ187" s="42"/>
      <c r="FPK187" s="41"/>
      <c r="FPL187" s="41"/>
      <c r="FPM187" s="41"/>
      <c r="FPN187" s="42"/>
      <c r="FPO187" s="41"/>
      <c r="FPP187" s="41"/>
      <c r="FPQ187" s="41"/>
      <c r="FPR187" s="42"/>
      <c r="FPS187" s="41"/>
      <c r="FPT187" s="41"/>
      <c r="FPU187" s="41"/>
      <c r="FPV187" s="42"/>
      <c r="FPW187" s="41"/>
      <c r="FPX187" s="41"/>
      <c r="FPY187" s="41"/>
      <c r="FPZ187" s="42"/>
      <c r="FQA187" s="41"/>
      <c r="FQB187" s="41"/>
      <c r="FQC187" s="41"/>
      <c r="FQD187" s="42"/>
      <c r="FQE187" s="41"/>
      <c r="FQF187" s="41"/>
      <c r="FQG187" s="41"/>
      <c r="FQH187" s="42"/>
      <c r="FQI187" s="41"/>
      <c r="FQJ187" s="41"/>
      <c r="FQK187" s="41"/>
      <c r="FQL187" s="42"/>
      <c r="FQM187" s="41"/>
      <c r="FQN187" s="41"/>
      <c r="FQO187" s="41"/>
      <c r="FQP187" s="42"/>
      <c r="FQQ187" s="41"/>
      <c r="FQR187" s="41"/>
      <c r="FQS187" s="41"/>
      <c r="FQT187" s="42"/>
      <c r="FQU187" s="41"/>
      <c r="FQV187" s="41"/>
      <c r="FQW187" s="41"/>
      <c r="FQX187" s="42"/>
      <c r="FQY187" s="41"/>
      <c r="FQZ187" s="41"/>
      <c r="FRA187" s="41"/>
      <c r="FRB187" s="42"/>
      <c r="FRC187" s="41"/>
      <c r="FRD187" s="41"/>
      <c r="FRE187" s="41"/>
      <c r="FRF187" s="42"/>
      <c r="FRG187" s="41"/>
      <c r="FRH187" s="41"/>
      <c r="FRI187" s="41"/>
      <c r="FRJ187" s="42"/>
      <c r="FRK187" s="41"/>
      <c r="FRL187" s="41"/>
      <c r="FRM187" s="41"/>
      <c r="FRN187" s="42"/>
      <c r="FRO187" s="41"/>
      <c r="FRP187" s="41"/>
      <c r="FRQ187" s="41"/>
      <c r="FRR187" s="42"/>
      <c r="FRS187" s="41"/>
      <c r="FRT187" s="41"/>
      <c r="FRU187" s="41"/>
      <c r="FRV187" s="42"/>
      <c r="FRW187" s="41"/>
      <c r="FRX187" s="41"/>
      <c r="FRY187" s="41"/>
      <c r="FRZ187" s="42"/>
      <c r="FSA187" s="41"/>
      <c r="FSB187" s="41"/>
      <c r="FSC187" s="41"/>
      <c r="FSD187" s="42"/>
      <c r="FSE187" s="41"/>
      <c r="FSF187" s="41"/>
      <c r="FSG187" s="41"/>
      <c r="FSH187" s="42"/>
      <c r="FSI187" s="41"/>
      <c r="FSJ187" s="41"/>
      <c r="FSK187" s="41"/>
      <c r="FSL187" s="42"/>
      <c r="FSM187" s="41"/>
      <c r="FSN187" s="41"/>
      <c r="FSO187" s="41"/>
      <c r="FSP187" s="42"/>
      <c r="FSQ187" s="41"/>
      <c r="FSR187" s="41"/>
      <c r="FSS187" s="41"/>
      <c r="FST187" s="42"/>
      <c r="FSU187" s="41"/>
      <c r="FSV187" s="41"/>
      <c r="FSW187" s="41"/>
      <c r="FSX187" s="42"/>
      <c r="FSY187" s="41"/>
      <c r="FSZ187" s="41"/>
      <c r="FTA187" s="41"/>
      <c r="FTB187" s="42"/>
      <c r="FTC187" s="41"/>
      <c r="FTD187" s="41"/>
      <c r="FTE187" s="41"/>
      <c r="FTF187" s="42"/>
      <c r="FTG187" s="41"/>
      <c r="FTH187" s="41"/>
      <c r="FTI187" s="41"/>
      <c r="FTJ187" s="42"/>
      <c r="FTK187" s="41"/>
      <c r="FTL187" s="41"/>
      <c r="FTM187" s="41"/>
      <c r="FTN187" s="42"/>
      <c r="FTO187" s="41"/>
      <c r="FTP187" s="41"/>
      <c r="FTQ187" s="41"/>
      <c r="FTR187" s="42"/>
      <c r="FTS187" s="41"/>
      <c r="FTT187" s="41"/>
      <c r="FTU187" s="41"/>
      <c r="FTV187" s="42"/>
      <c r="FTW187" s="41"/>
      <c r="FTX187" s="41"/>
      <c r="FTY187" s="41"/>
      <c r="FTZ187" s="42"/>
      <c r="FUA187" s="41"/>
      <c r="FUB187" s="41"/>
      <c r="FUC187" s="41"/>
      <c r="FUD187" s="42"/>
      <c r="FUE187" s="41"/>
      <c r="FUF187" s="41"/>
      <c r="FUG187" s="41"/>
      <c r="FUH187" s="42"/>
      <c r="FUI187" s="41"/>
      <c r="FUJ187" s="41"/>
      <c r="FUK187" s="41"/>
      <c r="FUL187" s="42"/>
      <c r="FUM187" s="41"/>
      <c r="FUN187" s="41"/>
      <c r="FUO187" s="41"/>
      <c r="FUP187" s="43"/>
      <c r="FUQ187" s="44"/>
      <c r="FUR187" s="45"/>
      <c r="FUS187" s="45"/>
      <c r="FUT187" s="42"/>
      <c r="FUU187" s="41"/>
      <c r="FUV187" s="41"/>
      <c r="FUW187" s="41"/>
      <c r="FUX187" s="42"/>
      <c r="FUY187" s="41"/>
      <c r="FUZ187" s="41"/>
      <c r="FVA187" s="41"/>
      <c r="FVB187" s="42"/>
      <c r="FVC187" s="41"/>
      <c r="FVD187" s="41"/>
      <c r="FVE187" s="41"/>
      <c r="FVF187" s="42"/>
      <c r="FVG187" s="41"/>
      <c r="FVH187" s="41"/>
      <c r="FVI187" s="41"/>
      <c r="FVJ187" s="42"/>
      <c r="FVK187" s="41"/>
      <c r="FVL187" s="41"/>
      <c r="FVM187" s="41"/>
      <c r="FVN187" s="42"/>
      <c r="FVO187" s="41"/>
      <c r="FVP187" s="41"/>
      <c r="FVQ187" s="41"/>
      <c r="FVR187" s="42"/>
      <c r="FVS187" s="41"/>
      <c r="FVT187" s="41"/>
      <c r="FVU187" s="41"/>
      <c r="FVV187" s="42"/>
      <c r="FVW187" s="41"/>
      <c r="FVX187" s="41"/>
      <c r="FVY187" s="41"/>
      <c r="FVZ187" s="42"/>
      <c r="FWA187" s="41"/>
      <c r="FWB187" s="41"/>
      <c r="FWC187" s="41"/>
      <c r="FWD187" s="42"/>
      <c r="FWE187" s="41"/>
      <c r="FWF187" s="41"/>
      <c r="FWG187" s="41"/>
      <c r="FWH187" s="42"/>
      <c r="FWI187" s="41"/>
      <c r="FWJ187" s="41"/>
      <c r="FWK187" s="41"/>
      <c r="FWL187" s="42"/>
      <c r="FWM187" s="41"/>
      <c r="FWN187" s="41"/>
      <c r="FWO187" s="41"/>
      <c r="FWP187" s="42"/>
      <c r="FWQ187" s="41"/>
      <c r="FWR187" s="41"/>
      <c r="FWS187" s="41"/>
      <c r="FWT187" s="42"/>
      <c r="FWU187" s="41"/>
      <c r="FWV187" s="41"/>
      <c r="FWW187" s="41"/>
      <c r="FWX187" s="42"/>
      <c r="FWY187" s="41"/>
      <c r="FWZ187" s="41"/>
      <c r="FXA187" s="41"/>
      <c r="FXB187" s="42"/>
      <c r="FXC187" s="41"/>
      <c r="FXD187" s="41"/>
      <c r="FXE187" s="41"/>
      <c r="FXF187" s="42"/>
      <c r="FXG187" s="41"/>
      <c r="FXH187" s="41"/>
      <c r="FXI187" s="41"/>
      <c r="FXJ187" s="42"/>
      <c r="FXK187" s="41"/>
      <c r="FXL187" s="41"/>
      <c r="FXM187" s="41"/>
      <c r="FXN187" s="42"/>
      <c r="FXO187" s="41"/>
      <c r="FXP187" s="41"/>
      <c r="FXQ187" s="41"/>
      <c r="FXR187" s="42"/>
      <c r="FXS187" s="41"/>
      <c r="FXT187" s="41"/>
      <c r="FXU187" s="41"/>
      <c r="FXV187" s="42"/>
      <c r="FXW187" s="41"/>
      <c r="FXX187" s="41"/>
      <c r="FXY187" s="41"/>
      <c r="FXZ187" s="42"/>
      <c r="FYA187" s="41"/>
      <c r="FYB187" s="41"/>
      <c r="FYC187" s="41"/>
      <c r="FYD187" s="42"/>
      <c r="FYE187" s="41"/>
      <c r="FYF187" s="41"/>
      <c r="FYG187" s="41"/>
      <c r="FYH187" s="42"/>
      <c r="FYI187" s="41"/>
      <c r="FYJ187" s="41"/>
      <c r="FYK187" s="41"/>
      <c r="FYL187" s="42"/>
      <c r="FYM187" s="41"/>
      <c r="FYN187" s="41"/>
      <c r="FYO187" s="41"/>
      <c r="FYP187" s="42"/>
      <c r="FYQ187" s="41"/>
      <c r="FYR187" s="41"/>
      <c r="FYS187" s="41"/>
      <c r="FYT187" s="42"/>
      <c r="FYU187" s="41"/>
      <c r="FYV187" s="41"/>
      <c r="FYW187" s="41"/>
      <c r="FYX187" s="42"/>
      <c r="FYY187" s="41"/>
      <c r="FYZ187" s="41"/>
      <c r="FZA187" s="41"/>
      <c r="FZB187" s="42"/>
      <c r="FZC187" s="41"/>
      <c r="FZD187" s="41"/>
      <c r="FZE187" s="41"/>
      <c r="FZF187" s="42"/>
      <c r="FZG187" s="41"/>
      <c r="FZH187" s="41"/>
      <c r="FZI187" s="41"/>
      <c r="FZJ187" s="42"/>
      <c r="FZK187" s="41"/>
      <c r="FZL187" s="41"/>
      <c r="FZM187" s="41"/>
      <c r="FZN187" s="42"/>
      <c r="FZO187" s="41"/>
      <c r="FZP187" s="41"/>
      <c r="FZQ187" s="41"/>
      <c r="FZR187" s="42"/>
      <c r="FZS187" s="41"/>
      <c r="FZT187" s="41"/>
      <c r="FZU187" s="41"/>
      <c r="FZV187" s="42"/>
      <c r="FZW187" s="41"/>
      <c r="FZX187" s="41"/>
      <c r="FZY187" s="41"/>
      <c r="FZZ187" s="42"/>
      <c r="GAA187" s="41"/>
      <c r="GAB187" s="41"/>
      <c r="GAC187" s="41"/>
      <c r="GAD187" s="42"/>
      <c r="GAE187" s="41"/>
      <c r="GAF187" s="41"/>
      <c r="GAG187" s="41"/>
      <c r="GAH187" s="42"/>
      <c r="GAI187" s="41"/>
      <c r="GAJ187" s="41"/>
      <c r="GAK187" s="41"/>
      <c r="GAL187" s="42"/>
      <c r="GAM187" s="41"/>
      <c r="GAN187" s="41"/>
      <c r="GAO187" s="41"/>
      <c r="GAP187" s="42"/>
      <c r="GAQ187" s="41"/>
      <c r="GAR187" s="41"/>
      <c r="GAS187" s="41"/>
      <c r="GAT187" s="43"/>
      <c r="GAU187" s="44"/>
      <c r="GAV187" s="45"/>
      <c r="GAW187" s="45"/>
      <c r="GAX187" s="42"/>
      <c r="GAY187" s="41"/>
      <c r="GAZ187" s="41"/>
      <c r="GBA187" s="41"/>
      <c r="GBB187" s="42"/>
      <c r="GBC187" s="41"/>
      <c r="GBD187" s="41"/>
      <c r="GBE187" s="41"/>
      <c r="GBF187" s="42"/>
      <c r="GBG187" s="41"/>
      <c r="GBH187" s="41"/>
      <c r="GBI187" s="41"/>
      <c r="GBJ187" s="42"/>
      <c r="GBK187" s="41"/>
      <c r="GBL187" s="41"/>
      <c r="GBM187" s="41"/>
      <c r="GBN187" s="42"/>
      <c r="GBO187" s="41"/>
      <c r="GBP187" s="41"/>
      <c r="GBQ187" s="41"/>
      <c r="GBR187" s="42"/>
      <c r="GBS187" s="41"/>
      <c r="GBT187" s="41"/>
      <c r="GBU187" s="41"/>
      <c r="GBV187" s="42"/>
      <c r="GBW187" s="41"/>
      <c r="GBX187" s="41"/>
      <c r="GBY187" s="41"/>
      <c r="GBZ187" s="42"/>
      <c r="GCA187" s="41"/>
      <c r="GCB187" s="41"/>
      <c r="GCC187" s="41"/>
      <c r="GCD187" s="42"/>
      <c r="GCE187" s="41"/>
      <c r="GCF187" s="41"/>
      <c r="GCG187" s="41"/>
      <c r="GCH187" s="42"/>
      <c r="GCI187" s="41"/>
      <c r="GCJ187" s="41"/>
      <c r="GCK187" s="41"/>
      <c r="GCL187" s="42"/>
      <c r="GCM187" s="41"/>
      <c r="GCN187" s="41"/>
      <c r="GCO187" s="41"/>
      <c r="GCP187" s="42"/>
      <c r="GCQ187" s="41"/>
      <c r="GCR187" s="41"/>
      <c r="GCS187" s="41"/>
      <c r="GCT187" s="42"/>
      <c r="GCU187" s="41"/>
      <c r="GCV187" s="41"/>
      <c r="GCW187" s="41"/>
      <c r="GCX187" s="42"/>
      <c r="GCY187" s="41"/>
      <c r="GCZ187" s="41"/>
      <c r="GDA187" s="41"/>
      <c r="GDB187" s="42"/>
      <c r="GDC187" s="41"/>
      <c r="GDD187" s="41"/>
      <c r="GDE187" s="41"/>
      <c r="GDF187" s="42"/>
      <c r="GDG187" s="41"/>
      <c r="GDH187" s="41"/>
      <c r="GDI187" s="41"/>
      <c r="GDJ187" s="42"/>
      <c r="GDK187" s="41"/>
      <c r="GDL187" s="41"/>
      <c r="GDM187" s="41"/>
      <c r="GDN187" s="42"/>
      <c r="GDO187" s="41"/>
      <c r="GDP187" s="41"/>
      <c r="GDQ187" s="41"/>
      <c r="GDR187" s="42"/>
      <c r="GDS187" s="41"/>
      <c r="GDT187" s="41"/>
      <c r="GDU187" s="41"/>
      <c r="GDV187" s="42"/>
      <c r="GDW187" s="41"/>
      <c r="GDX187" s="41"/>
      <c r="GDY187" s="41"/>
      <c r="GDZ187" s="42"/>
      <c r="GEA187" s="41"/>
      <c r="GEB187" s="41"/>
      <c r="GEC187" s="41"/>
      <c r="GED187" s="42"/>
      <c r="GEE187" s="41"/>
      <c r="GEF187" s="41"/>
      <c r="GEG187" s="41"/>
      <c r="GEH187" s="42"/>
      <c r="GEI187" s="41"/>
      <c r="GEJ187" s="41"/>
      <c r="GEK187" s="41"/>
      <c r="GEL187" s="42"/>
      <c r="GEM187" s="41"/>
      <c r="GEN187" s="41"/>
      <c r="GEO187" s="41"/>
      <c r="GEP187" s="42"/>
      <c r="GEQ187" s="41"/>
      <c r="GER187" s="41"/>
      <c r="GES187" s="41"/>
      <c r="GET187" s="42"/>
      <c r="GEU187" s="41"/>
      <c r="GEV187" s="41"/>
      <c r="GEW187" s="41"/>
      <c r="GEX187" s="42"/>
      <c r="GEY187" s="41"/>
      <c r="GEZ187" s="41"/>
      <c r="GFA187" s="41"/>
      <c r="GFB187" s="42"/>
      <c r="GFC187" s="41"/>
      <c r="GFD187" s="41"/>
      <c r="GFE187" s="41"/>
      <c r="GFF187" s="42"/>
      <c r="GFG187" s="41"/>
      <c r="GFH187" s="41"/>
      <c r="GFI187" s="41"/>
      <c r="GFJ187" s="42"/>
      <c r="GFK187" s="41"/>
      <c r="GFL187" s="41"/>
      <c r="GFM187" s="41"/>
      <c r="GFN187" s="42"/>
      <c r="GFO187" s="41"/>
      <c r="GFP187" s="41"/>
      <c r="GFQ187" s="41"/>
      <c r="GFR187" s="42"/>
      <c r="GFS187" s="41"/>
      <c r="GFT187" s="41"/>
      <c r="GFU187" s="41"/>
      <c r="GFV187" s="42"/>
      <c r="GFW187" s="41"/>
      <c r="GFX187" s="41"/>
      <c r="GFY187" s="41"/>
      <c r="GFZ187" s="42"/>
      <c r="GGA187" s="41"/>
      <c r="GGB187" s="41"/>
      <c r="GGC187" s="41"/>
      <c r="GGD187" s="42"/>
      <c r="GGE187" s="41"/>
      <c r="GGF187" s="41"/>
      <c r="GGG187" s="41"/>
      <c r="GGH187" s="42"/>
      <c r="GGI187" s="41"/>
      <c r="GGJ187" s="41"/>
      <c r="GGK187" s="41"/>
      <c r="GGL187" s="42"/>
      <c r="GGM187" s="41"/>
      <c r="GGN187" s="41"/>
      <c r="GGO187" s="41"/>
      <c r="GGP187" s="42"/>
      <c r="GGQ187" s="41"/>
      <c r="GGR187" s="41"/>
      <c r="GGS187" s="41"/>
      <c r="GGT187" s="42"/>
      <c r="GGU187" s="41"/>
      <c r="GGV187" s="41"/>
      <c r="GGW187" s="41"/>
      <c r="GGX187" s="43"/>
      <c r="GGY187" s="44"/>
      <c r="GGZ187" s="45"/>
      <c r="GHA187" s="45"/>
      <c r="GHB187" s="42"/>
      <c r="GHC187" s="41"/>
      <c r="GHD187" s="41"/>
      <c r="GHE187" s="41"/>
      <c r="GHF187" s="42"/>
      <c r="GHG187" s="41"/>
      <c r="GHH187" s="41"/>
      <c r="GHI187" s="41"/>
      <c r="GHJ187" s="42"/>
      <c r="GHK187" s="41"/>
      <c r="GHL187" s="41"/>
      <c r="GHM187" s="41"/>
      <c r="GHN187" s="42"/>
      <c r="GHO187" s="41"/>
      <c r="GHP187" s="41"/>
      <c r="GHQ187" s="41"/>
      <c r="GHR187" s="42"/>
      <c r="GHS187" s="41"/>
      <c r="GHT187" s="41"/>
      <c r="GHU187" s="41"/>
      <c r="GHV187" s="42"/>
      <c r="GHW187" s="41"/>
      <c r="GHX187" s="41"/>
      <c r="GHY187" s="41"/>
      <c r="GHZ187" s="42"/>
      <c r="GIA187" s="41"/>
      <c r="GIB187" s="41"/>
      <c r="GIC187" s="41"/>
      <c r="GID187" s="42"/>
      <c r="GIE187" s="41"/>
      <c r="GIF187" s="41"/>
      <c r="GIG187" s="41"/>
      <c r="GIH187" s="42"/>
      <c r="GII187" s="41"/>
      <c r="GIJ187" s="41"/>
      <c r="GIK187" s="41"/>
      <c r="GIL187" s="42"/>
      <c r="GIM187" s="41"/>
      <c r="GIN187" s="41"/>
      <c r="GIO187" s="41"/>
      <c r="GIP187" s="42"/>
      <c r="GIQ187" s="41"/>
      <c r="GIR187" s="41"/>
      <c r="GIS187" s="41"/>
      <c r="GIT187" s="42"/>
      <c r="GIU187" s="41"/>
      <c r="GIV187" s="41"/>
      <c r="GIW187" s="41"/>
      <c r="GIX187" s="42"/>
      <c r="GIY187" s="41"/>
      <c r="GIZ187" s="41"/>
      <c r="GJA187" s="41"/>
      <c r="GJB187" s="42"/>
      <c r="GJC187" s="41"/>
      <c r="GJD187" s="41"/>
      <c r="GJE187" s="41"/>
      <c r="GJF187" s="42"/>
      <c r="GJG187" s="41"/>
      <c r="GJH187" s="41"/>
      <c r="GJI187" s="41"/>
      <c r="GJJ187" s="42"/>
      <c r="GJK187" s="41"/>
      <c r="GJL187" s="41"/>
      <c r="GJM187" s="41"/>
      <c r="GJN187" s="42"/>
      <c r="GJO187" s="41"/>
      <c r="GJP187" s="41"/>
      <c r="GJQ187" s="41"/>
      <c r="GJR187" s="42"/>
      <c r="GJS187" s="41"/>
      <c r="GJT187" s="41"/>
      <c r="GJU187" s="41"/>
      <c r="GJV187" s="42"/>
      <c r="GJW187" s="41"/>
      <c r="GJX187" s="41"/>
      <c r="GJY187" s="41"/>
      <c r="GJZ187" s="42"/>
      <c r="GKA187" s="41"/>
      <c r="GKB187" s="41"/>
      <c r="GKC187" s="41"/>
      <c r="GKD187" s="42"/>
      <c r="GKE187" s="41"/>
      <c r="GKF187" s="41"/>
      <c r="GKG187" s="41"/>
      <c r="GKH187" s="42"/>
      <c r="GKI187" s="41"/>
      <c r="GKJ187" s="41"/>
      <c r="GKK187" s="41"/>
      <c r="GKL187" s="42"/>
      <c r="GKM187" s="41"/>
      <c r="GKN187" s="41"/>
      <c r="GKO187" s="41"/>
      <c r="GKP187" s="42"/>
      <c r="GKQ187" s="41"/>
      <c r="GKR187" s="41"/>
      <c r="GKS187" s="41"/>
      <c r="GKT187" s="42"/>
      <c r="GKU187" s="41"/>
      <c r="GKV187" s="41"/>
      <c r="GKW187" s="41"/>
      <c r="GKX187" s="42"/>
      <c r="GKY187" s="41"/>
      <c r="GKZ187" s="41"/>
      <c r="GLA187" s="41"/>
      <c r="GLB187" s="42"/>
      <c r="GLC187" s="41"/>
      <c r="GLD187" s="41"/>
      <c r="GLE187" s="41"/>
      <c r="GLF187" s="42"/>
      <c r="GLG187" s="41"/>
      <c r="GLH187" s="41"/>
      <c r="GLI187" s="41"/>
      <c r="GLJ187" s="42"/>
      <c r="GLK187" s="41"/>
      <c r="GLL187" s="41"/>
      <c r="GLM187" s="41"/>
      <c r="GLN187" s="42"/>
      <c r="GLO187" s="41"/>
      <c r="GLP187" s="41"/>
      <c r="GLQ187" s="41"/>
      <c r="GLR187" s="42"/>
      <c r="GLS187" s="41"/>
      <c r="GLT187" s="41"/>
      <c r="GLU187" s="41"/>
      <c r="GLV187" s="42"/>
      <c r="GLW187" s="41"/>
      <c r="GLX187" s="41"/>
      <c r="GLY187" s="41"/>
      <c r="GLZ187" s="42"/>
      <c r="GMA187" s="41"/>
      <c r="GMB187" s="41"/>
      <c r="GMC187" s="41"/>
      <c r="GMD187" s="42"/>
      <c r="GME187" s="41"/>
      <c r="GMF187" s="41"/>
      <c r="GMG187" s="41"/>
      <c r="GMH187" s="42"/>
      <c r="GMI187" s="41"/>
      <c r="GMJ187" s="41"/>
      <c r="GMK187" s="41"/>
      <c r="GML187" s="42"/>
      <c r="GMM187" s="41"/>
      <c r="GMN187" s="41"/>
      <c r="GMO187" s="41"/>
      <c r="GMP187" s="42"/>
      <c r="GMQ187" s="41"/>
      <c r="GMR187" s="41"/>
      <c r="GMS187" s="41"/>
      <c r="GMT187" s="42"/>
      <c r="GMU187" s="41"/>
      <c r="GMV187" s="41"/>
      <c r="GMW187" s="41"/>
      <c r="GMX187" s="42"/>
      <c r="GMY187" s="41"/>
      <c r="GMZ187" s="41"/>
      <c r="GNA187" s="41"/>
      <c r="GNB187" s="43"/>
      <c r="GNC187" s="44"/>
      <c r="GND187" s="45"/>
      <c r="GNE187" s="45"/>
      <c r="GNF187" s="42"/>
      <c r="GNG187" s="41"/>
      <c r="GNH187" s="41"/>
      <c r="GNI187" s="41"/>
      <c r="GNJ187" s="42"/>
      <c r="GNK187" s="41"/>
      <c r="GNL187" s="41"/>
      <c r="GNM187" s="41"/>
      <c r="GNN187" s="42"/>
      <c r="GNO187" s="41"/>
      <c r="GNP187" s="41"/>
      <c r="GNQ187" s="41"/>
      <c r="GNR187" s="42"/>
      <c r="GNS187" s="41"/>
      <c r="GNT187" s="41"/>
      <c r="GNU187" s="41"/>
      <c r="GNV187" s="42"/>
      <c r="GNW187" s="41"/>
      <c r="GNX187" s="41"/>
      <c r="GNY187" s="41"/>
      <c r="GNZ187" s="42"/>
      <c r="GOA187" s="41"/>
      <c r="GOB187" s="41"/>
      <c r="GOC187" s="41"/>
      <c r="GOD187" s="42"/>
      <c r="GOE187" s="41"/>
      <c r="GOF187" s="41"/>
      <c r="GOG187" s="41"/>
      <c r="GOH187" s="42"/>
      <c r="GOI187" s="41"/>
      <c r="GOJ187" s="41"/>
      <c r="GOK187" s="41"/>
      <c r="GOL187" s="42"/>
      <c r="GOM187" s="41"/>
      <c r="GON187" s="41"/>
      <c r="GOO187" s="41"/>
      <c r="GOP187" s="42"/>
      <c r="GOQ187" s="41"/>
      <c r="GOR187" s="41"/>
      <c r="GOS187" s="41"/>
      <c r="GOT187" s="42"/>
      <c r="GOU187" s="41"/>
      <c r="GOV187" s="41"/>
      <c r="GOW187" s="41"/>
      <c r="GOX187" s="42"/>
      <c r="GOY187" s="41"/>
      <c r="GOZ187" s="41"/>
      <c r="GPA187" s="41"/>
      <c r="GPB187" s="42"/>
      <c r="GPC187" s="41"/>
      <c r="GPD187" s="41"/>
      <c r="GPE187" s="41"/>
      <c r="GPF187" s="42"/>
      <c r="GPG187" s="41"/>
      <c r="GPH187" s="41"/>
      <c r="GPI187" s="41"/>
      <c r="GPJ187" s="42"/>
      <c r="GPK187" s="41"/>
      <c r="GPL187" s="41"/>
      <c r="GPM187" s="41"/>
      <c r="GPN187" s="42"/>
      <c r="GPO187" s="41"/>
      <c r="GPP187" s="41"/>
      <c r="GPQ187" s="41"/>
      <c r="GPR187" s="42"/>
      <c r="GPS187" s="41"/>
      <c r="GPT187" s="41"/>
      <c r="GPU187" s="41"/>
      <c r="GPV187" s="42"/>
      <c r="GPW187" s="41"/>
      <c r="GPX187" s="41"/>
      <c r="GPY187" s="41"/>
      <c r="GPZ187" s="42"/>
      <c r="GQA187" s="41"/>
      <c r="GQB187" s="41"/>
      <c r="GQC187" s="41"/>
      <c r="GQD187" s="42"/>
      <c r="GQE187" s="41"/>
      <c r="GQF187" s="41"/>
      <c r="GQG187" s="41"/>
      <c r="GQH187" s="42"/>
      <c r="GQI187" s="41"/>
      <c r="GQJ187" s="41"/>
      <c r="GQK187" s="41"/>
      <c r="GQL187" s="42"/>
      <c r="GQM187" s="41"/>
      <c r="GQN187" s="41"/>
      <c r="GQO187" s="41"/>
      <c r="GQP187" s="42"/>
      <c r="GQQ187" s="41"/>
      <c r="GQR187" s="41"/>
      <c r="GQS187" s="41"/>
      <c r="GQT187" s="42"/>
      <c r="GQU187" s="41"/>
      <c r="GQV187" s="41"/>
      <c r="GQW187" s="41"/>
      <c r="GQX187" s="42"/>
      <c r="GQY187" s="41"/>
      <c r="GQZ187" s="41"/>
      <c r="GRA187" s="41"/>
      <c r="GRB187" s="42"/>
      <c r="GRC187" s="41"/>
      <c r="GRD187" s="41"/>
      <c r="GRE187" s="41"/>
      <c r="GRF187" s="42"/>
      <c r="GRG187" s="41"/>
      <c r="GRH187" s="41"/>
      <c r="GRI187" s="41"/>
      <c r="GRJ187" s="42"/>
      <c r="GRK187" s="41"/>
      <c r="GRL187" s="41"/>
      <c r="GRM187" s="41"/>
      <c r="GRN187" s="42"/>
      <c r="GRO187" s="41"/>
      <c r="GRP187" s="41"/>
      <c r="GRQ187" s="41"/>
      <c r="GRR187" s="42"/>
      <c r="GRS187" s="41"/>
      <c r="GRT187" s="41"/>
      <c r="GRU187" s="41"/>
      <c r="GRV187" s="42"/>
      <c r="GRW187" s="41"/>
      <c r="GRX187" s="41"/>
      <c r="GRY187" s="41"/>
      <c r="GRZ187" s="42"/>
      <c r="GSA187" s="41"/>
      <c r="GSB187" s="41"/>
      <c r="GSC187" s="41"/>
      <c r="GSD187" s="42"/>
      <c r="GSE187" s="41"/>
      <c r="GSF187" s="41"/>
      <c r="GSG187" s="41"/>
      <c r="GSH187" s="42"/>
      <c r="GSI187" s="41"/>
      <c r="GSJ187" s="41"/>
      <c r="GSK187" s="41"/>
      <c r="GSL187" s="42"/>
      <c r="GSM187" s="41"/>
      <c r="GSN187" s="41"/>
      <c r="GSO187" s="41"/>
      <c r="GSP187" s="42"/>
      <c r="GSQ187" s="41"/>
      <c r="GSR187" s="41"/>
      <c r="GSS187" s="41"/>
      <c r="GST187" s="42"/>
      <c r="GSU187" s="41"/>
      <c r="GSV187" s="41"/>
      <c r="GSW187" s="41"/>
      <c r="GSX187" s="42"/>
      <c r="GSY187" s="41"/>
      <c r="GSZ187" s="41"/>
      <c r="GTA187" s="41"/>
      <c r="GTB187" s="42"/>
      <c r="GTC187" s="41"/>
      <c r="GTD187" s="41"/>
      <c r="GTE187" s="41"/>
      <c r="GTF187" s="43"/>
      <c r="GTG187" s="44"/>
      <c r="GTH187" s="45"/>
      <c r="GTI187" s="45"/>
      <c r="GTJ187" s="42"/>
      <c r="GTK187" s="41"/>
      <c r="GTL187" s="41"/>
      <c r="GTM187" s="41"/>
      <c r="GTN187" s="42"/>
      <c r="GTO187" s="41"/>
      <c r="GTP187" s="41"/>
      <c r="GTQ187" s="41"/>
      <c r="GTR187" s="42"/>
      <c r="GTS187" s="41"/>
      <c r="GTT187" s="41"/>
      <c r="GTU187" s="41"/>
      <c r="GTV187" s="42"/>
      <c r="GTW187" s="41"/>
      <c r="GTX187" s="41"/>
      <c r="GTY187" s="41"/>
      <c r="GTZ187" s="42"/>
      <c r="GUA187" s="41"/>
      <c r="GUB187" s="41"/>
      <c r="GUC187" s="41"/>
      <c r="GUD187" s="42"/>
      <c r="GUE187" s="41"/>
      <c r="GUF187" s="41"/>
      <c r="GUG187" s="41"/>
      <c r="GUH187" s="42"/>
      <c r="GUI187" s="41"/>
      <c r="GUJ187" s="41"/>
      <c r="GUK187" s="41"/>
      <c r="GUL187" s="42"/>
      <c r="GUM187" s="41"/>
      <c r="GUN187" s="41"/>
      <c r="GUO187" s="41"/>
      <c r="GUP187" s="42"/>
      <c r="GUQ187" s="41"/>
      <c r="GUR187" s="41"/>
      <c r="GUS187" s="41"/>
      <c r="GUT187" s="42"/>
      <c r="GUU187" s="41"/>
      <c r="GUV187" s="41"/>
      <c r="GUW187" s="41"/>
      <c r="GUX187" s="42"/>
      <c r="GUY187" s="41"/>
      <c r="GUZ187" s="41"/>
      <c r="GVA187" s="41"/>
      <c r="GVB187" s="42"/>
      <c r="GVC187" s="41"/>
      <c r="GVD187" s="41"/>
      <c r="GVE187" s="41"/>
      <c r="GVF187" s="42"/>
      <c r="GVG187" s="41"/>
      <c r="GVH187" s="41"/>
      <c r="GVI187" s="41"/>
      <c r="GVJ187" s="42"/>
      <c r="GVK187" s="41"/>
      <c r="GVL187" s="41"/>
      <c r="GVM187" s="41"/>
      <c r="GVN187" s="42"/>
      <c r="GVO187" s="41"/>
      <c r="GVP187" s="41"/>
      <c r="GVQ187" s="41"/>
      <c r="GVR187" s="42"/>
      <c r="GVS187" s="41"/>
      <c r="GVT187" s="41"/>
      <c r="GVU187" s="41"/>
      <c r="GVV187" s="42"/>
      <c r="GVW187" s="41"/>
      <c r="GVX187" s="41"/>
      <c r="GVY187" s="41"/>
      <c r="GVZ187" s="42"/>
      <c r="GWA187" s="41"/>
      <c r="GWB187" s="41"/>
      <c r="GWC187" s="41"/>
      <c r="GWD187" s="42"/>
      <c r="GWE187" s="41"/>
      <c r="GWF187" s="41"/>
      <c r="GWG187" s="41"/>
      <c r="GWH187" s="42"/>
      <c r="GWI187" s="41"/>
      <c r="GWJ187" s="41"/>
      <c r="GWK187" s="41"/>
      <c r="GWL187" s="42"/>
      <c r="GWM187" s="41"/>
      <c r="GWN187" s="41"/>
      <c r="GWO187" s="41"/>
      <c r="GWP187" s="42"/>
      <c r="GWQ187" s="41"/>
      <c r="GWR187" s="41"/>
      <c r="GWS187" s="41"/>
      <c r="GWT187" s="42"/>
      <c r="GWU187" s="41"/>
      <c r="GWV187" s="41"/>
      <c r="GWW187" s="41"/>
      <c r="GWX187" s="42"/>
      <c r="GWY187" s="41"/>
      <c r="GWZ187" s="41"/>
      <c r="GXA187" s="41"/>
      <c r="GXB187" s="42"/>
      <c r="GXC187" s="41"/>
      <c r="GXD187" s="41"/>
      <c r="GXE187" s="41"/>
      <c r="GXF187" s="42"/>
      <c r="GXG187" s="41"/>
      <c r="GXH187" s="41"/>
      <c r="GXI187" s="41"/>
      <c r="GXJ187" s="42"/>
      <c r="GXK187" s="41"/>
      <c r="GXL187" s="41"/>
      <c r="GXM187" s="41"/>
      <c r="GXN187" s="42"/>
      <c r="GXO187" s="41"/>
      <c r="GXP187" s="41"/>
      <c r="GXQ187" s="41"/>
      <c r="GXR187" s="42"/>
      <c r="GXS187" s="41"/>
      <c r="GXT187" s="41"/>
      <c r="GXU187" s="41"/>
      <c r="GXV187" s="42"/>
      <c r="GXW187" s="41"/>
      <c r="GXX187" s="41"/>
      <c r="GXY187" s="41"/>
      <c r="GXZ187" s="42"/>
      <c r="GYA187" s="41"/>
      <c r="GYB187" s="41"/>
      <c r="GYC187" s="41"/>
      <c r="GYD187" s="42"/>
      <c r="GYE187" s="41"/>
      <c r="GYF187" s="41"/>
      <c r="GYG187" s="41"/>
      <c r="GYH187" s="42"/>
      <c r="GYI187" s="41"/>
      <c r="GYJ187" s="41"/>
      <c r="GYK187" s="41"/>
      <c r="GYL187" s="42"/>
      <c r="GYM187" s="41"/>
      <c r="GYN187" s="41"/>
      <c r="GYO187" s="41"/>
      <c r="GYP187" s="42"/>
      <c r="GYQ187" s="41"/>
      <c r="GYR187" s="41"/>
      <c r="GYS187" s="41"/>
      <c r="GYT187" s="42"/>
      <c r="GYU187" s="41"/>
      <c r="GYV187" s="41"/>
      <c r="GYW187" s="41"/>
      <c r="GYX187" s="42"/>
      <c r="GYY187" s="41"/>
      <c r="GYZ187" s="41"/>
      <c r="GZA187" s="41"/>
      <c r="GZB187" s="42"/>
      <c r="GZC187" s="41"/>
      <c r="GZD187" s="41"/>
      <c r="GZE187" s="41"/>
      <c r="GZF187" s="42"/>
      <c r="GZG187" s="41"/>
      <c r="GZH187" s="41"/>
      <c r="GZI187" s="41"/>
      <c r="GZJ187" s="43"/>
      <c r="GZK187" s="44"/>
      <c r="GZL187" s="45"/>
      <c r="GZM187" s="45"/>
      <c r="GZN187" s="42"/>
      <c r="GZO187" s="41"/>
      <c r="GZP187" s="41"/>
      <c r="GZQ187" s="41"/>
      <c r="GZR187" s="42"/>
      <c r="GZS187" s="41"/>
      <c r="GZT187" s="41"/>
      <c r="GZU187" s="41"/>
      <c r="GZV187" s="42"/>
      <c r="GZW187" s="41"/>
      <c r="GZX187" s="41"/>
      <c r="GZY187" s="41"/>
      <c r="GZZ187" s="42"/>
      <c r="HAA187" s="41"/>
      <c r="HAB187" s="41"/>
      <c r="HAC187" s="41"/>
      <c r="HAD187" s="42"/>
      <c r="HAE187" s="41"/>
      <c r="HAF187" s="41"/>
      <c r="HAG187" s="41"/>
      <c r="HAH187" s="42"/>
      <c r="HAI187" s="41"/>
      <c r="HAJ187" s="41"/>
      <c r="HAK187" s="41"/>
      <c r="HAL187" s="42"/>
      <c r="HAM187" s="41"/>
      <c r="HAN187" s="41"/>
      <c r="HAO187" s="41"/>
      <c r="HAP187" s="42"/>
      <c r="HAQ187" s="41"/>
      <c r="HAR187" s="41"/>
      <c r="HAS187" s="41"/>
      <c r="HAT187" s="42"/>
      <c r="HAU187" s="41"/>
      <c r="HAV187" s="41"/>
      <c r="HAW187" s="41"/>
      <c r="HAX187" s="42"/>
      <c r="HAY187" s="41"/>
      <c r="HAZ187" s="41"/>
      <c r="HBA187" s="41"/>
      <c r="HBB187" s="42"/>
      <c r="HBC187" s="41"/>
      <c r="HBD187" s="41"/>
      <c r="HBE187" s="41"/>
      <c r="HBF187" s="42"/>
      <c r="HBG187" s="41"/>
      <c r="HBH187" s="41"/>
      <c r="HBI187" s="41"/>
      <c r="HBJ187" s="42"/>
      <c r="HBK187" s="41"/>
      <c r="HBL187" s="41"/>
      <c r="HBM187" s="41"/>
      <c r="HBN187" s="42"/>
      <c r="HBO187" s="41"/>
      <c r="HBP187" s="41"/>
      <c r="HBQ187" s="41"/>
      <c r="HBR187" s="42"/>
      <c r="HBS187" s="41"/>
      <c r="HBT187" s="41"/>
      <c r="HBU187" s="41"/>
      <c r="HBV187" s="42"/>
      <c r="HBW187" s="41"/>
      <c r="HBX187" s="41"/>
      <c r="HBY187" s="41"/>
      <c r="HBZ187" s="42"/>
      <c r="HCA187" s="41"/>
      <c r="HCB187" s="41"/>
      <c r="HCC187" s="41"/>
      <c r="HCD187" s="42"/>
      <c r="HCE187" s="41"/>
      <c r="HCF187" s="41"/>
      <c r="HCG187" s="41"/>
      <c r="HCH187" s="42"/>
      <c r="HCI187" s="41"/>
      <c r="HCJ187" s="41"/>
      <c r="HCK187" s="41"/>
      <c r="HCL187" s="42"/>
      <c r="HCM187" s="41"/>
      <c r="HCN187" s="41"/>
      <c r="HCO187" s="41"/>
      <c r="HCP187" s="42"/>
      <c r="HCQ187" s="41"/>
      <c r="HCR187" s="41"/>
      <c r="HCS187" s="41"/>
      <c r="HCT187" s="42"/>
      <c r="HCU187" s="41"/>
      <c r="HCV187" s="41"/>
      <c r="HCW187" s="41"/>
      <c r="HCX187" s="42"/>
      <c r="HCY187" s="41"/>
      <c r="HCZ187" s="41"/>
      <c r="HDA187" s="41"/>
      <c r="HDB187" s="42"/>
      <c r="HDC187" s="41"/>
      <c r="HDD187" s="41"/>
      <c r="HDE187" s="41"/>
      <c r="HDF187" s="42"/>
      <c r="HDG187" s="41"/>
      <c r="HDH187" s="41"/>
      <c r="HDI187" s="41"/>
      <c r="HDJ187" s="42"/>
      <c r="HDK187" s="41"/>
      <c r="HDL187" s="41"/>
      <c r="HDM187" s="41"/>
      <c r="HDN187" s="42"/>
      <c r="HDO187" s="41"/>
      <c r="HDP187" s="41"/>
      <c r="HDQ187" s="41"/>
      <c r="HDR187" s="42"/>
      <c r="HDS187" s="41"/>
      <c r="HDT187" s="41"/>
      <c r="HDU187" s="41"/>
      <c r="HDV187" s="42"/>
      <c r="HDW187" s="41"/>
      <c r="HDX187" s="41"/>
      <c r="HDY187" s="41"/>
      <c r="HDZ187" s="42"/>
      <c r="HEA187" s="41"/>
      <c r="HEB187" s="41"/>
      <c r="HEC187" s="41"/>
      <c r="HED187" s="42"/>
      <c r="HEE187" s="41"/>
      <c r="HEF187" s="41"/>
      <c r="HEG187" s="41"/>
      <c r="HEH187" s="42"/>
      <c r="HEI187" s="41"/>
      <c r="HEJ187" s="41"/>
      <c r="HEK187" s="41"/>
      <c r="HEL187" s="42"/>
      <c r="HEM187" s="41"/>
      <c r="HEN187" s="41"/>
      <c r="HEO187" s="41"/>
      <c r="HEP187" s="42"/>
      <c r="HEQ187" s="41"/>
      <c r="HER187" s="41"/>
      <c r="HES187" s="41"/>
      <c r="HET187" s="42"/>
      <c r="HEU187" s="41"/>
      <c r="HEV187" s="41"/>
      <c r="HEW187" s="41"/>
      <c r="HEX187" s="42"/>
      <c r="HEY187" s="41"/>
      <c r="HEZ187" s="41"/>
      <c r="HFA187" s="41"/>
      <c r="HFB187" s="42"/>
      <c r="HFC187" s="41"/>
      <c r="HFD187" s="41"/>
      <c r="HFE187" s="41"/>
      <c r="HFF187" s="42"/>
      <c r="HFG187" s="41"/>
      <c r="HFH187" s="41"/>
      <c r="HFI187" s="41"/>
      <c r="HFJ187" s="42"/>
      <c r="HFK187" s="41"/>
      <c r="HFL187" s="41"/>
      <c r="HFM187" s="41"/>
      <c r="HFN187" s="43"/>
      <c r="HFO187" s="44"/>
      <c r="HFP187" s="45"/>
      <c r="HFQ187" s="45"/>
      <c r="HFR187" s="42"/>
      <c r="HFS187" s="41"/>
      <c r="HFT187" s="41"/>
      <c r="HFU187" s="41"/>
      <c r="HFV187" s="42"/>
      <c r="HFW187" s="41"/>
      <c r="HFX187" s="41"/>
      <c r="HFY187" s="41"/>
      <c r="HFZ187" s="42"/>
      <c r="HGA187" s="41"/>
      <c r="HGB187" s="41"/>
      <c r="HGC187" s="41"/>
      <c r="HGD187" s="42"/>
      <c r="HGE187" s="41"/>
      <c r="HGF187" s="41"/>
      <c r="HGG187" s="41"/>
      <c r="HGH187" s="42"/>
      <c r="HGI187" s="41"/>
      <c r="HGJ187" s="41"/>
      <c r="HGK187" s="41"/>
      <c r="HGL187" s="42"/>
      <c r="HGM187" s="41"/>
      <c r="HGN187" s="41"/>
      <c r="HGO187" s="41"/>
      <c r="HGP187" s="42"/>
      <c r="HGQ187" s="41"/>
      <c r="HGR187" s="41"/>
      <c r="HGS187" s="41"/>
      <c r="HGT187" s="42"/>
      <c r="HGU187" s="41"/>
      <c r="HGV187" s="41"/>
      <c r="HGW187" s="41"/>
      <c r="HGX187" s="42"/>
      <c r="HGY187" s="41"/>
      <c r="HGZ187" s="41"/>
      <c r="HHA187" s="41"/>
      <c r="HHB187" s="42"/>
      <c r="HHC187" s="41"/>
      <c r="HHD187" s="41"/>
      <c r="HHE187" s="41"/>
      <c r="HHF187" s="42"/>
      <c r="HHG187" s="41"/>
      <c r="HHH187" s="41"/>
      <c r="HHI187" s="41"/>
      <c r="HHJ187" s="42"/>
      <c r="HHK187" s="41"/>
      <c r="HHL187" s="41"/>
      <c r="HHM187" s="41"/>
      <c r="HHN187" s="42"/>
      <c r="HHO187" s="41"/>
      <c r="HHP187" s="41"/>
      <c r="HHQ187" s="41"/>
      <c r="HHR187" s="42"/>
      <c r="HHS187" s="41"/>
      <c r="HHT187" s="41"/>
      <c r="HHU187" s="41"/>
      <c r="HHV187" s="42"/>
      <c r="HHW187" s="41"/>
      <c r="HHX187" s="41"/>
      <c r="HHY187" s="41"/>
      <c r="HHZ187" s="42"/>
      <c r="HIA187" s="41"/>
      <c r="HIB187" s="41"/>
      <c r="HIC187" s="41"/>
      <c r="HID187" s="42"/>
      <c r="HIE187" s="41"/>
      <c r="HIF187" s="41"/>
      <c r="HIG187" s="41"/>
      <c r="HIH187" s="42"/>
      <c r="HII187" s="41"/>
      <c r="HIJ187" s="41"/>
      <c r="HIK187" s="41"/>
      <c r="HIL187" s="42"/>
      <c r="HIM187" s="41"/>
      <c r="HIN187" s="41"/>
      <c r="HIO187" s="41"/>
      <c r="HIP187" s="42"/>
      <c r="HIQ187" s="41"/>
      <c r="HIR187" s="41"/>
      <c r="HIS187" s="41"/>
      <c r="HIT187" s="42"/>
      <c r="HIU187" s="41"/>
      <c r="HIV187" s="41"/>
      <c r="HIW187" s="41"/>
      <c r="HIX187" s="42"/>
      <c r="HIY187" s="41"/>
      <c r="HIZ187" s="41"/>
      <c r="HJA187" s="41"/>
      <c r="HJB187" s="42"/>
      <c r="HJC187" s="41"/>
      <c r="HJD187" s="41"/>
      <c r="HJE187" s="41"/>
      <c r="HJF187" s="42"/>
      <c r="HJG187" s="41"/>
      <c r="HJH187" s="41"/>
      <c r="HJI187" s="41"/>
      <c r="HJJ187" s="42"/>
      <c r="HJK187" s="41"/>
      <c r="HJL187" s="41"/>
      <c r="HJM187" s="41"/>
      <c r="HJN187" s="42"/>
      <c r="HJO187" s="41"/>
      <c r="HJP187" s="41"/>
      <c r="HJQ187" s="41"/>
      <c r="HJR187" s="42"/>
      <c r="HJS187" s="41"/>
      <c r="HJT187" s="41"/>
      <c r="HJU187" s="41"/>
      <c r="HJV187" s="42"/>
      <c r="HJW187" s="41"/>
      <c r="HJX187" s="41"/>
      <c r="HJY187" s="41"/>
      <c r="HJZ187" s="42"/>
      <c r="HKA187" s="41"/>
      <c r="HKB187" s="41"/>
      <c r="HKC187" s="41"/>
      <c r="HKD187" s="42"/>
      <c r="HKE187" s="41"/>
      <c r="HKF187" s="41"/>
      <c r="HKG187" s="41"/>
      <c r="HKH187" s="42"/>
      <c r="HKI187" s="41"/>
      <c r="HKJ187" s="41"/>
      <c r="HKK187" s="41"/>
      <c r="HKL187" s="42"/>
      <c r="HKM187" s="41"/>
      <c r="HKN187" s="41"/>
      <c r="HKO187" s="41"/>
      <c r="HKP187" s="42"/>
      <c r="HKQ187" s="41"/>
      <c r="HKR187" s="41"/>
      <c r="HKS187" s="41"/>
      <c r="HKT187" s="42"/>
      <c r="HKU187" s="41"/>
      <c r="HKV187" s="41"/>
      <c r="HKW187" s="41"/>
      <c r="HKX187" s="42"/>
      <c r="HKY187" s="41"/>
      <c r="HKZ187" s="41"/>
      <c r="HLA187" s="41"/>
      <c r="HLB187" s="42"/>
      <c r="HLC187" s="41"/>
      <c r="HLD187" s="41"/>
      <c r="HLE187" s="41"/>
      <c r="HLF187" s="42"/>
      <c r="HLG187" s="41"/>
      <c r="HLH187" s="41"/>
      <c r="HLI187" s="41"/>
      <c r="HLJ187" s="42"/>
      <c r="HLK187" s="41"/>
      <c r="HLL187" s="41"/>
      <c r="HLM187" s="41"/>
      <c r="HLN187" s="42"/>
      <c r="HLO187" s="41"/>
      <c r="HLP187" s="41"/>
      <c r="HLQ187" s="41"/>
      <c r="HLR187" s="43"/>
      <c r="HLS187" s="44"/>
      <c r="HLT187" s="45"/>
      <c r="HLU187" s="45"/>
      <c r="HLV187" s="42"/>
      <c r="HLW187" s="41"/>
      <c r="HLX187" s="41"/>
      <c r="HLY187" s="41"/>
      <c r="HLZ187" s="42"/>
      <c r="HMA187" s="41"/>
      <c r="HMB187" s="41"/>
      <c r="HMC187" s="41"/>
      <c r="HMD187" s="42"/>
      <c r="HME187" s="41"/>
      <c r="HMF187" s="41"/>
      <c r="HMG187" s="41"/>
      <c r="HMH187" s="42"/>
      <c r="HMI187" s="41"/>
      <c r="HMJ187" s="41"/>
      <c r="HMK187" s="41"/>
      <c r="HML187" s="42"/>
      <c r="HMM187" s="41"/>
      <c r="HMN187" s="41"/>
      <c r="HMO187" s="41"/>
      <c r="HMP187" s="42"/>
      <c r="HMQ187" s="41"/>
      <c r="HMR187" s="41"/>
      <c r="HMS187" s="41"/>
      <c r="HMT187" s="42"/>
      <c r="HMU187" s="41"/>
      <c r="HMV187" s="41"/>
      <c r="HMW187" s="41"/>
      <c r="HMX187" s="42"/>
      <c r="HMY187" s="41"/>
      <c r="HMZ187" s="41"/>
      <c r="HNA187" s="41"/>
      <c r="HNB187" s="42"/>
      <c r="HNC187" s="41"/>
      <c r="HND187" s="41"/>
      <c r="HNE187" s="41"/>
      <c r="HNF187" s="42"/>
      <c r="HNG187" s="41"/>
      <c r="HNH187" s="41"/>
      <c r="HNI187" s="41"/>
      <c r="HNJ187" s="42"/>
      <c r="HNK187" s="41"/>
      <c r="HNL187" s="41"/>
      <c r="HNM187" s="41"/>
      <c r="HNN187" s="42"/>
      <c r="HNO187" s="41"/>
      <c r="HNP187" s="41"/>
      <c r="HNQ187" s="41"/>
      <c r="HNR187" s="42"/>
      <c r="HNS187" s="41"/>
      <c r="HNT187" s="41"/>
      <c r="HNU187" s="41"/>
      <c r="HNV187" s="42"/>
      <c r="HNW187" s="41"/>
      <c r="HNX187" s="41"/>
      <c r="HNY187" s="41"/>
      <c r="HNZ187" s="42"/>
      <c r="HOA187" s="41"/>
      <c r="HOB187" s="41"/>
      <c r="HOC187" s="41"/>
      <c r="HOD187" s="42"/>
      <c r="HOE187" s="41"/>
      <c r="HOF187" s="41"/>
      <c r="HOG187" s="41"/>
      <c r="HOH187" s="42"/>
      <c r="HOI187" s="41"/>
      <c r="HOJ187" s="41"/>
      <c r="HOK187" s="41"/>
      <c r="HOL187" s="42"/>
      <c r="HOM187" s="41"/>
      <c r="HON187" s="41"/>
      <c r="HOO187" s="41"/>
      <c r="HOP187" s="42"/>
      <c r="HOQ187" s="41"/>
      <c r="HOR187" s="41"/>
      <c r="HOS187" s="41"/>
      <c r="HOT187" s="42"/>
      <c r="HOU187" s="41"/>
      <c r="HOV187" s="41"/>
      <c r="HOW187" s="41"/>
      <c r="HOX187" s="42"/>
      <c r="HOY187" s="41"/>
      <c r="HOZ187" s="41"/>
      <c r="HPA187" s="41"/>
      <c r="HPB187" s="42"/>
      <c r="HPC187" s="41"/>
      <c r="HPD187" s="41"/>
      <c r="HPE187" s="41"/>
      <c r="HPF187" s="42"/>
      <c r="HPG187" s="41"/>
      <c r="HPH187" s="41"/>
      <c r="HPI187" s="41"/>
      <c r="HPJ187" s="42"/>
      <c r="HPK187" s="41"/>
      <c r="HPL187" s="41"/>
      <c r="HPM187" s="41"/>
      <c r="HPN187" s="42"/>
      <c r="HPO187" s="41"/>
      <c r="HPP187" s="41"/>
      <c r="HPQ187" s="41"/>
      <c r="HPR187" s="42"/>
      <c r="HPS187" s="41"/>
      <c r="HPT187" s="41"/>
      <c r="HPU187" s="41"/>
      <c r="HPV187" s="42"/>
      <c r="HPW187" s="41"/>
      <c r="HPX187" s="41"/>
      <c r="HPY187" s="41"/>
      <c r="HPZ187" s="42"/>
      <c r="HQA187" s="41"/>
      <c r="HQB187" s="41"/>
      <c r="HQC187" s="41"/>
      <c r="HQD187" s="42"/>
      <c r="HQE187" s="41"/>
      <c r="HQF187" s="41"/>
      <c r="HQG187" s="41"/>
      <c r="HQH187" s="42"/>
      <c r="HQI187" s="41"/>
      <c r="HQJ187" s="41"/>
      <c r="HQK187" s="41"/>
      <c r="HQL187" s="42"/>
      <c r="HQM187" s="41"/>
      <c r="HQN187" s="41"/>
      <c r="HQO187" s="41"/>
      <c r="HQP187" s="42"/>
      <c r="HQQ187" s="41"/>
      <c r="HQR187" s="41"/>
      <c r="HQS187" s="41"/>
      <c r="HQT187" s="42"/>
      <c r="HQU187" s="41"/>
      <c r="HQV187" s="41"/>
      <c r="HQW187" s="41"/>
      <c r="HQX187" s="42"/>
      <c r="HQY187" s="41"/>
      <c r="HQZ187" s="41"/>
      <c r="HRA187" s="41"/>
      <c r="HRB187" s="42"/>
      <c r="HRC187" s="41"/>
      <c r="HRD187" s="41"/>
      <c r="HRE187" s="41"/>
      <c r="HRF187" s="42"/>
      <c r="HRG187" s="41"/>
      <c r="HRH187" s="41"/>
      <c r="HRI187" s="41"/>
      <c r="HRJ187" s="42"/>
      <c r="HRK187" s="41"/>
      <c r="HRL187" s="41"/>
      <c r="HRM187" s="41"/>
      <c r="HRN187" s="42"/>
      <c r="HRO187" s="41"/>
      <c r="HRP187" s="41"/>
      <c r="HRQ187" s="41"/>
      <c r="HRR187" s="42"/>
      <c r="HRS187" s="41"/>
      <c r="HRT187" s="41"/>
      <c r="HRU187" s="41"/>
      <c r="HRV187" s="43"/>
      <c r="HRW187" s="44"/>
      <c r="HRX187" s="45"/>
      <c r="HRY187" s="45"/>
      <c r="HRZ187" s="42"/>
      <c r="HSA187" s="41"/>
      <c r="HSB187" s="41"/>
      <c r="HSC187" s="41"/>
      <c r="HSD187" s="42"/>
      <c r="HSE187" s="41"/>
      <c r="HSF187" s="41"/>
      <c r="HSG187" s="41"/>
      <c r="HSH187" s="42"/>
      <c r="HSI187" s="41"/>
      <c r="HSJ187" s="41"/>
      <c r="HSK187" s="41"/>
      <c r="HSL187" s="42"/>
      <c r="HSM187" s="41"/>
      <c r="HSN187" s="41"/>
      <c r="HSO187" s="41"/>
      <c r="HSP187" s="42"/>
      <c r="HSQ187" s="41"/>
      <c r="HSR187" s="41"/>
      <c r="HSS187" s="41"/>
      <c r="HST187" s="42"/>
      <c r="HSU187" s="41"/>
      <c r="HSV187" s="41"/>
      <c r="HSW187" s="41"/>
      <c r="HSX187" s="42"/>
      <c r="HSY187" s="41"/>
      <c r="HSZ187" s="41"/>
      <c r="HTA187" s="41"/>
      <c r="HTB187" s="42"/>
      <c r="HTC187" s="41"/>
      <c r="HTD187" s="41"/>
      <c r="HTE187" s="41"/>
      <c r="HTF187" s="42"/>
      <c r="HTG187" s="41"/>
      <c r="HTH187" s="41"/>
      <c r="HTI187" s="41"/>
      <c r="HTJ187" s="42"/>
      <c r="HTK187" s="41"/>
      <c r="HTL187" s="41"/>
      <c r="HTM187" s="41"/>
      <c r="HTN187" s="42"/>
      <c r="HTO187" s="41"/>
      <c r="HTP187" s="41"/>
      <c r="HTQ187" s="41"/>
      <c r="HTR187" s="42"/>
      <c r="HTS187" s="41"/>
      <c r="HTT187" s="41"/>
      <c r="HTU187" s="41"/>
      <c r="HTV187" s="42"/>
      <c r="HTW187" s="41"/>
      <c r="HTX187" s="41"/>
      <c r="HTY187" s="41"/>
      <c r="HTZ187" s="42"/>
      <c r="HUA187" s="41"/>
      <c r="HUB187" s="41"/>
      <c r="HUC187" s="41"/>
      <c r="HUD187" s="42"/>
      <c r="HUE187" s="41"/>
      <c r="HUF187" s="41"/>
      <c r="HUG187" s="41"/>
      <c r="HUH187" s="42"/>
      <c r="HUI187" s="41"/>
      <c r="HUJ187" s="41"/>
      <c r="HUK187" s="41"/>
      <c r="HUL187" s="42"/>
      <c r="HUM187" s="41"/>
      <c r="HUN187" s="41"/>
      <c r="HUO187" s="41"/>
      <c r="HUP187" s="42"/>
      <c r="HUQ187" s="41"/>
      <c r="HUR187" s="41"/>
      <c r="HUS187" s="41"/>
      <c r="HUT187" s="42"/>
      <c r="HUU187" s="41"/>
      <c r="HUV187" s="41"/>
      <c r="HUW187" s="41"/>
      <c r="HUX187" s="42"/>
      <c r="HUY187" s="41"/>
      <c r="HUZ187" s="41"/>
      <c r="HVA187" s="41"/>
      <c r="HVB187" s="42"/>
      <c r="HVC187" s="41"/>
      <c r="HVD187" s="41"/>
      <c r="HVE187" s="41"/>
      <c r="HVF187" s="42"/>
      <c r="HVG187" s="41"/>
      <c r="HVH187" s="41"/>
      <c r="HVI187" s="41"/>
      <c r="HVJ187" s="42"/>
      <c r="HVK187" s="41"/>
      <c r="HVL187" s="41"/>
      <c r="HVM187" s="41"/>
      <c r="HVN187" s="42"/>
      <c r="HVO187" s="41"/>
      <c r="HVP187" s="41"/>
      <c r="HVQ187" s="41"/>
      <c r="HVR187" s="42"/>
      <c r="HVS187" s="41"/>
      <c r="HVT187" s="41"/>
      <c r="HVU187" s="41"/>
      <c r="HVV187" s="42"/>
      <c r="HVW187" s="41"/>
      <c r="HVX187" s="41"/>
      <c r="HVY187" s="41"/>
      <c r="HVZ187" s="42"/>
      <c r="HWA187" s="41"/>
      <c r="HWB187" s="41"/>
      <c r="HWC187" s="41"/>
      <c r="HWD187" s="42"/>
      <c r="HWE187" s="41"/>
      <c r="HWF187" s="41"/>
      <c r="HWG187" s="41"/>
      <c r="HWH187" s="42"/>
      <c r="HWI187" s="41"/>
      <c r="HWJ187" s="41"/>
      <c r="HWK187" s="41"/>
      <c r="HWL187" s="42"/>
      <c r="HWM187" s="41"/>
      <c r="HWN187" s="41"/>
      <c r="HWO187" s="41"/>
      <c r="HWP187" s="42"/>
      <c r="HWQ187" s="41"/>
      <c r="HWR187" s="41"/>
      <c r="HWS187" s="41"/>
      <c r="HWT187" s="42"/>
      <c r="HWU187" s="41"/>
      <c r="HWV187" s="41"/>
      <c r="HWW187" s="41"/>
      <c r="HWX187" s="42"/>
      <c r="HWY187" s="41"/>
      <c r="HWZ187" s="41"/>
      <c r="HXA187" s="41"/>
      <c r="HXB187" s="42"/>
      <c r="HXC187" s="41"/>
      <c r="HXD187" s="41"/>
      <c r="HXE187" s="41"/>
      <c r="HXF187" s="42"/>
      <c r="HXG187" s="41"/>
      <c r="HXH187" s="41"/>
      <c r="HXI187" s="41"/>
      <c r="HXJ187" s="42"/>
      <c r="HXK187" s="41"/>
      <c r="HXL187" s="41"/>
      <c r="HXM187" s="41"/>
      <c r="HXN187" s="42"/>
      <c r="HXO187" s="41"/>
      <c r="HXP187" s="41"/>
      <c r="HXQ187" s="41"/>
      <c r="HXR187" s="42"/>
      <c r="HXS187" s="41"/>
      <c r="HXT187" s="41"/>
      <c r="HXU187" s="41"/>
      <c r="HXV187" s="42"/>
      <c r="HXW187" s="41"/>
      <c r="HXX187" s="41"/>
      <c r="HXY187" s="41"/>
      <c r="HXZ187" s="43"/>
      <c r="HYA187" s="44"/>
      <c r="HYB187" s="45"/>
      <c r="HYC187" s="45"/>
      <c r="HYD187" s="42"/>
      <c r="HYE187" s="41"/>
      <c r="HYF187" s="41"/>
      <c r="HYG187" s="41"/>
      <c r="HYH187" s="42"/>
      <c r="HYI187" s="41"/>
      <c r="HYJ187" s="41"/>
      <c r="HYK187" s="41"/>
      <c r="HYL187" s="42"/>
      <c r="HYM187" s="41"/>
      <c r="HYN187" s="41"/>
      <c r="HYO187" s="41"/>
      <c r="HYP187" s="42"/>
      <c r="HYQ187" s="41"/>
      <c r="HYR187" s="41"/>
      <c r="HYS187" s="41"/>
      <c r="HYT187" s="42"/>
      <c r="HYU187" s="41"/>
      <c r="HYV187" s="41"/>
      <c r="HYW187" s="41"/>
      <c r="HYX187" s="42"/>
      <c r="HYY187" s="41"/>
      <c r="HYZ187" s="41"/>
      <c r="HZA187" s="41"/>
      <c r="HZB187" s="42"/>
      <c r="HZC187" s="41"/>
      <c r="HZD187" s="41"/>
      <c r="HZE187" s="41"/>
      <c r="HZF187" s="42"/>
      <c r="HZG187" s="41"/>
      <c r="HZH187" s="41"/>
      <c r="HZI187" s="41"/>
      <c r="HZJ187" s="42"/>
      <c r="HZK187" s="41"/>
      <c r="HZL187" s="41"/>
      <c r="HZM187" s="41"/>
      <c r="HZN187" s="42"/>
      <c r="HZO187" s="41"/>
      <c r="HZP187" s="41"/>
      <c r="HZQ187" s="41"/>
      <c r="HZR187" s="42"/>
      <c r="HZS187" s="41"/>
      <c r="HZT187" s="41"/>
      <c r="HZU187" s="41"/>
      <c r="HZV187" s="42"/>
      <c r="HZW187" s="41"/>
      <c r="HZX187" s="41"/>
      <c r="HZY187" s="41"/>
      <c r="HZZ187" s="42"/>
      <c r="IAA187" s="41"/>
      <c r="IAB187" s="41"/>
      <c r="IAC187" s="41"/>
      <c r="IAD187" s="42"/>
      <c r="IAE187" s="41"/>
      <c r="IAF187" s="41"/>
      <c r="IAG187" s="41"/>
      <c r="IAH187" s="42"/>
      <c r="IAI187" s="41"/>
      <c r="IAJ187" s="41"/>
      <c r="IAK187" s="41"/>
      <c r="IAL187" s="42"/>
      <c r="IAM187" s="41"/>
      <c r="IAN187" s="41"/>
      <c r="IAO187" s="41"/>
      <c r="IAP187" s="42"/>
      <c r="IAQ187" s="41"/>
      <c r="IAR187" s="41"/>
      <c r="IAS187" s="41"/>
      <c r="IAT187" s="42"/>
      <c r="IAU187" s="41"/>
      <c r="IAV187" s="41"/>
      <c r="IAW187" s="41"/>
      <c r="IAX187" s="42"/>
      <c r="IAY187" s="41"/>
      <c r="IAZ187" s="41"/>
      <c r="IBA187" s="41"/>
      <c r="IBB187" s="42"/>
      <c r="IBC187" s="41"/>
      <c r="IBD187" s="41"/>
      <c r="IBE187" s="41"/>
      <c r="IBF187" s="42"/>
      <c r="IBG187" s="41"/>
      <c r="IBH187" s="41"/>
      <c r="IBI187" s="41"/>
      <c r="IBJ187" s="42"/>
      <c r="IBK187" s="41"/>
      <c r="IBL187" s="41"/>
      <c r="IBM187" s="41"/>
      <c r="IBN187" s="42"/>
      <c r="IBO187" s="41"/>
      <c r="IBP187" s="41"/>
      <c r="IBQ187" s="41"/>
      <c r="IBR187" s="42"/>
      <c r="IBS187" s="41"/>
      <c r="IBT187" s="41"/>
      <c r="IBU187" s="41"/>
      <c r="IBV187" s="42"/>
      <c r="IBW187" s="41"/>
      <c r="IBX187" s="41"/>
      <c r="IBY187" s="41"/>
      <c r="IBZ187" s="42"/>
      <c r="ICA187" s="41"/>
      <c r="ICB187" s="41"/>
      <c r="ICC187" s="41"/>
      <c r="ICD187" s="42"/>
      <c r="ICE187" s="41"/>
      <c r="ICF187" s="41"/>
      <c r="ICG187" s="41"/>
      <c r="ICH187" s="42"/>
      <c r="ICI187" s="41"/>
      <c r="ICJ187" s="41"/>
      <c r="ICK187" s="41"/>
      <c r="ICL187" s="42"/>
      <c r="ICM187" s="41"/>
      <c r="ICN187" s="41"/>
      <c r="ICO187" s="41"/>
      <c r="ICP187" s="42"/>
      <c r="ICQ187" s="41"/>
      <c r="ICR187" s="41"/>
      <c r="ICS187" s="41"/>
      <c r="ICT187" s="42"/>
      <c r="ICU187" s="41"/>
      <c r="ICV187" s="41"/>
      <c r="ICW187" s="41"/>
      <c r="ICX187" s="42"/>
      <c r="ICY187" s="41"/>
      <c r="ICZ187" s="41"/>
      <c r="IDA187" s="41"/>
      <c r="IDB187" s="42"/>
      <c r="IDC187" s="41"/>
      <c r="IDD187" s="41"/>
      <c r="IDE187" s="41"/>
      <c r="IDF187" s="42"/>
      <c r="IDG187" s="41"/>
      <c r="IDH187" s="41"/>
      <c r="IDI187" s="41"/>
      <c r="IDJ187" s="42"/>
      <c r="IDK187" s="41"/>
      <c r="IDL187" s="41"/>
      <c r="IDM187" s="41"/>
      <c r="IDN187" s="42"/>
      <c r="IDO187" s="41"/>
      <c r="IDP187" s="41"/>
      <c r="IDQ187" s="41"/>
      <c r="IDR187" s="42"/>
      <c r="IDS187" s="41"/>
      <c r="IDT187" s="41"/>
      <c r="IDU187" s="41"/>
      <c r="IDV187" s="42"/>
      <c r="IDW187" s="41"/>
      <c r="IDX187" s="41"/>
      <c r="IDY187" s="41"/>
      <c r="IDZ187" s="42"/>
      <c r="IEA187" s="41"/>
      <c r="IEB187" s="41"/>
      <c r="IEC187" s="41"/>
      <c r="IED187" s="43"/>
      <c r="IEE187" s="44"/>
      <c r="IEF187" s="45"/>
      <c r="IEG187" s="45"/>
      <c r="IEH187" s="42"/>
      <c r="IEI187" s="41"/>
      <c r="IEJ187" s="41"/>
      <c r="IEK187" s="41"/>
      <c r="IEL187" s="42"/>
      <c r="IEM187" s="41"/>
      <c r="IEN187" s="41"/>
      <c r="IEO187" s="41"/>
      <c r="IEP187" s="42"/>
      <c r="IEQ187" s="41"/>
      <c r="IER187" s="41"/>
      <c r="IES187" s="41"/>
      <c r="IET187" s="42"/>
      <c r="IEU187" s="41"/>
      <c r="IEV187" s="41"/>
      <c r="IEW187" s="41"/>
      <c r="IEX187" s="42"/>
      <c r="IEY187" s="41"/>
      <c r="IEZ187" s="41"/>
      <c r="IFA187" s="41"/>
      <c r="IFB187" s="42"/>
      <c r="IFC187" s="41"/>
      <c r="IFD187" s="41"/>
      <c r="IFE187" s="41"/>
      <c r="IFF187" s="42"/>
      <c r="IFG187" s="41"/>
      <c r="IFH187" s="41"/>
      <c r="IFI187" s="41"/>
      <c r="IFJ187" s="42"/>
      <c r="IFK187" s="41"/>
      <c r="IFL187" s="41"/>
      <c r="IFM187" s="41"/>
      <c r="IFN187" s="42"/>
      <c r="IFO187" s="41"/>
      <c r="IFP187" s="41"/>
      <c r="IFQ187" s="41"/>
      <c r="IFR187" s="42"/>
      <c r="IFS187" s="41"/>
      <c r="IFT187" s="41"/>
      <c r="IFU187" s="41"/>
      <c r="IFV187" s="42"/>
      <c r="IFW187" s="41"/>
      <c r="IFX187" s="41"/>
      <c r="IFY187" s="41"/>
      <c r="IFZ187" s="42"/>
      <c r="IGA187" s="41"/>
      <c r="IGB187" s="41"/>
      <c r="IGC187" s="41"/>
      <c r="IGD187" s="42"/>
      <c r="IGE187" s="41"/>
      <c r="IGF187" s="41"/>
      <c r="IGG187" s="41"/>
      <c r="IGH187" s="42"/>
      <c r="IGI187" s="41"/>
      <c r="IGJ187" s="41"/>
      <c r="IGK187" s="41"/>
      <c r="IGL187" s="42"/>
      <c r="IGM187" s="41"/>
      <c r="IGN187" s="41"/>
      <c r="IGO187" s="41"/>
      <c r="IGP187" s="42"/>
      <c r="IGQ187" s="41"/>
      <c r="IGR187" s="41"/>
      <c r="IGS187" s="41"/>
      <c r="IGT187" s="42"/>
      <c r="IGU187" s="41"/>
      <c r="IGV187" s="41"/>
      <c r="IGW187" s="41"/>
      <c r="IGX187" s="42"/>
      <c r="IGY187" s="41"/>
      <c r="IGZ187" s="41"/>
      <c r="IHA187" s="41"/>
      <c r="IHB187" s="42"/>
      <c r="IHC187" s="41"/>
      <c r="IHD187" s="41"/>
      <c r="IHE187" s="41"/>
      <c r="IHF187" s="42"/>
      <c r="IHG187" s="41"/>
      <c r="IHH187" s="41"/>
      <c r="IHI187" s="41"/>
      <c r="IHJ187" s="42"/>
      <c r="IHK187" s="41"/>
      <c r="IHL187" s="41"/>
      <c r="IHM187" s="41"/>
      <c r="IHN187" s="42"/>
      <c r="IHO187" s="41"/>
      <c r="IHP187" s="41"/>
      <c r="IHQ187" s="41"/>
      <c r="IHR187" s="42"/>
      <c r="IHS187" s="41"/>
      <c r="IHT187" s="41"/>
      <c r="IHU187" s="41"/>
      <c r="IHV187" s="42"/>
      <c r="IHW187" s="41"/>
      <c r="IHX187" s="41"/>
      <c r="IHY187" s="41"/>
      <c r="IHZ187" s="42"/>
      <c r="IIA187" s="41"/>
      <c r="IIB187" s="41"/>
      <c r="IIC187" s="41"/>
      <c r="IID187" s="42"/>
      <c r="IIE187" s="41"/>
      <c r="IIF187" s="41"/>
      <c r="IIG187" s="41"/>
      <c r="IIH187" s="42"/>
      <c r="III187" s="41"/>
      <c r="IIJ187" s="41"/>
      <c r="IIK187" s="41"/>
      <c r="IIL187" s="42"/>
      <c r="IIM187" s="41"/>
      <c r="IIN187" s="41"/>
      <c r="IIO187" s="41"/>
      <c r="IIP187" s="42"/>
      <c r="IIQ187" s="41"/>
      <c r="IIR187" s="41"/>
      <c r="IIS187" s="41"/>
      <c r="IIT187" s="42"/>
      <c r="IIU187" s="41"/>
      <c r="IIV187" s="41"/>
      <c r="IIW187" s="41"/>
      <c r="IIX187" s="42"/>
      <c r="IIY187" s="41"/>
      <c r="IIZ187" s="41"/>
      <c r="IJA187" s="41"/>
      <c r="IJB187" s="42"/>
      <c r="IJC187" s="41"/>
      <c r="IJD187" s="41"/>
      <c r="IJE187" s="41"/>
      <c r="IJF187" s="42"/>
      <c r="IJG187" s="41"/>
      <c r="IJH187" s="41"/>
      <c r="IJI187" s="41"/>
      <c r="IJJ187" s="42"/>
      <c r="IJK187" s="41"/>
      <c r="IJL187" s="41"/>
      <c r="IJM187" s="41"/>
      <c r="IJN187" s="42"/>
      <c r="IJO187" s="41"/>
      <c r="IJP187" s="41"/>
      <c r="IJQ187" s="41"/>
      <c r="IJR187" s="42"/>
      <c r="IJS187" s="41"/>
      <c r="IJT187" s="41"/>
      <c r="IJU187" s="41"/>
      <c r="IJV187" s="42"/>
      <c r="IJW187" s="41"/>
      <c r="IJX187" s="41"/>
      <c r="IJY187" s="41"/>
      <c r="IJZ187" s="42"/>
      <c r="IKA187" s="41"/>
      <c r="IKB187" s="41"/>
      <c r="IKC187" s="41"/>
      <c r="IKD187" s="42"/>
      <c r="IKE187" s="41"/>
      <c r="IKF187" s="41"/>
      <c r="IKG187" s="41"/>
      <c r="IKH187" s="43"/>
      <c r="IKI187" s="44"/>
      <c r="IKJ187" s="45"/>
      <c r="IKK187" s="45"/>
      <c r="IKL187" s="42"/>
      <c r="IKM187" s="41"/>
      <c r="IKN187" s="41"/>
      <c r="IKO187" s="41"/>
      <c r="IKP187" s="42"/>
      <c r="IKQ187" s="41"/>
      <c r="IKR187" s="41"/>
      <c r="IKS187" s="41"/>
      <c r="IKT187" s="42"/>
      <c r="IKU187" s="41"/>
      <c r="IKV187" s="41"/>
      <c r="IKW187" s="41"/>
      <c r="IKX187" s="42"/>
      <c r="IKY187" s="41"/>
      <c r="IKZ187" s="41"/>
      <c r="ILA187" s="41"/>
      <c r="ILB187" s="42"/>
      <c r="ILC187" s="41"/>
      <c r="ILD187" s="41"/>
      <c r="ILE187" s="41"/>
      <c r="ILF187" s="42"/>
      <c r="ILG187" s="41"/>
      <c r="ILH187" s="41"/>
      <c r="ILI187" s="41"/>
      <c r="ILJ187" s="42"/>
      <c r="ILK187" s="41"/>
      <c r="ILL187" s="41"/>
      <c r="ILM187" s="41"/>
      <c r="ILN187" s="42"/>
      <c r="ILO187" s="41"/>
      <c r="ILP187" s="41"/>
      <c r="ILQ187" s="41"/>
      <c r="ILR187" s="42"/>
      <c r="ILS187" s="41"/>
      <c r="ILT187" s="41"/>
      <c r="ILU187" s="41"/>
      <c r="ILV187" s="42"/>
      <c r="ILW187" s="41"/>
      <c r="ILX187" s="41"/>
      <c r="ILY187" s="41"/>
      <c r="ILZ187" s="42"/>
      <c r="IMA187" s="41"/>
      <c r="IMB187" s="41"/>
      <c r="IMC187" s="41"/>
      <c r="IMD187" s="42"/>
      <c r="IME187" s="41"/>
      <c r="IMF187" s="41"/>
      <c r="IMG187" s="41"/>
      <c r="IMH187" s="42"/>
      <c r="IMI187" s="41"/>
      <c r="IMJ187" s="41"/>
      <c r="IMK187" s="41"/>
      <c r="IML187" s="42"/>
      <c r="IMM187" s="41"/>
      <c r="IMN187" s="41"/>
      <c r="IMO187" s="41"/>
      <c r="IMP187" s="42"/>
      <c r="IMQ187" s="41"/>
      <c r="IMR187" s="41"/>
      <c r="IMS187" s="41"/>
      <c r="IMT187" s="42"/>
      <c r="IMU187" s="41"/>
      <c r="IMV187" s="41"/>
      <c r="IMW187" s="41"/>
      <c r="IMX187" s="42"/>
      <c r="IMY187" s="41"/>
      <c r="IMZ187" s="41"/>
      <c r="INA187" s="41"/>
      <c r="INB187" s="42"/>
      <c r="INC187" s="41"/>
      <c r="IND187" s="41"/>
      <c r="INE187" s="41"/>
      <c r="INF187" s="42"/>
      <c r="ING187" s="41"/>
      <c r="INH187" s="41"/>
      <c r="INI187" s="41"/>
      <c r="INJ187" s="42"/>
      <c r="INK187" s="41"/>
      <c r="INL187" s="41"/>
      <c r="INM187" s="41"/>
      <c r="INN187" s="42"/>
      <c r="INO187" s="41"/>
      <c r="INP187" s="41"/>
      <c r="INQ187" s="41"/>
      <c r="INR187" s="42"/>
      <c r="INS187" s="41"/>
      <c r="INT187" s="41"/>
      <c r="INU187" s="41"/>
      <c r="INV187" s="42"/>
      <c r="INW187" s="41"/>
      <c r="INX187" s="41"/>
      <c r="INY187" s="41"/>
      <c r="INZ187" s="42"/>
      <c r="IOA187" s="41"/>
      <c r="IOB187" s="41"/>
      <c r="IOC187" s="41"/>
      <c r="IOD187" s="42"/>
      <c r="IOE187" s="41"/>
      <c r="IOF187" s="41"/>
      <c r="IOG187" s="41"/>
      <c r="IOH187" s="42"/>
      <c r="IOI187" s="41"/>
      <c r="IOJ187" s="41"/>
      <c r="IOK187" s="41"/>
      <c r="IOL187" s="42"/>
      <c r="IOM187" s="41"/>
      <c r="ION187" s="41"/>
      <c r="IOO187" s="41"/>
      <c r="IOP187" s="42"/>
      <c r="IOQ187" s="41"/>
      <c r="IOR187" s="41"/>
      <c r="IOS187" s="41"/>
      <c r="IOT187" s="42"/>
      <c r="IOU187" s="41"/>
      <c r="IOV187" s="41"/>
      <c r="IOW187" s="41"/>
      <c r="IOX187" s="42"/>
      <c r="IOY187" s="41"/>
      <c r="IOZ187" s="41"/>
      <c r="IPA187" s="41"/>
      <c r="IPB187" s="42"/>
      <c r="IPC187" s="41"/>
      <c r="IPD187" s="41"/>
      <c r="IPE187" s="41"/>
      <c r="IPF187" s="42"/>
      <c r="IPG187" s="41"/>
      <c r="IPH187" s="41"/>
      <c r="IPI187" s="41"/>
      <c r="IPJ187" s="42"/>
      <c r="IPK187" s="41"/>
      <c r="IPL187" s="41"/>
      <c r="IPM187" s="41"/>
      <c r="IPN187" s="42"/>
      <c r="IPO187" s="41"/>
      <c r="IPP187" s="41"/>
      <c r="IPQ187" s="41"/>
      <c r="IPR187" s="42"/>
      <c r="IPS187" s="41"/>
      <c r="IPT187" s="41"/>
      <c r="IPU187" s="41"/>
      <c r="IPV187" s="42"/>
      <c r="IPW187" s="41"/>
      <c r="IPX187" s="41"/>
      <c r="IPY187" s="41"/>
      <c r="IPZ187" s="42"/>
      <c r="IQA187" s="41"/>
      <c r="IQB187" s="41"/>
      <c r="IQC187" s="41"/>
      <c r="IQD187" s="42"/>
      <c r="IQE187" s="41"/>
      <c r="IQF187" s="41"/>
      <c r="IQG187" s="41"/>
      <c r="IQH187" s="42"/>
      <c r="IQI187" s="41"/>
      <c r="IQJ187" s="41"/>
      <c r="IQK187" s="41"/>
      <c r="IQL187" s="43"/>
      <c r="IQM187" s="44"/>
      <c r="IQN187" s="45"/>
      <c r="IQO187" s="45"/>
      <c r="IQP187" s="42"/>
      <c r="IQQ187" s="41"/>
      <c r="IQR187" s="41"/>
      <c r="IQS187" s="41"/>
      <c r="IQT187" s="42"/>
      <c r="IQU187" s="41"/>
      <c r="IQV187" s="41"/>
      <c r="IQW187" s="41"/>
      <c r="IQX187" s="42"/>
      <c r="IQY187" s="41"/>
      <c r="IQZ187" s="41"/>
      <c r="IRA187" s="41"/>
      <c r="IRB187" s="42"/>
      <c r="IRC187" s="41"/>
      <c r="IRD187" s="41"/>
      <c r="IRE187" s="41"/>
      <c r="IRF187" s="42"/>
      <c r="IRG187" s="41"/>
      <c r="IRH187" s="41"/>
      <c r="IRI187" s="41"/>
      <c r="IRJ187" s="42"/>
      <c r="IRK187" s="41"/>
      <c r="IRL187" s="41"/>
      <c r="IRM187" s="41"/>
      <c r="IRN187" s="42"/>
      <c r="IRO187" s="41"/>
      <c r="IRP187" s="41"/>
      <c r="IRQ187" s="41"/>
      <c r="IRR187" s="42"/>
      <c r="IRS187" s="41"/>
      <c r="IRT187" s="41"/>
      <c r="IRU187" s="41"/>
      <c r="IRV187" s="42"/>
      <c r="IRW187" s="41"/>
      <c r="IRX187" s="41"/>
      <c r="IRY187" s="41"/>
      <c r="IRZ187" s="42"/>
      <c r="ISA187" s="41"/>
      <c r="ISB187" s="41"/>
      <c r="ISC187" s="41"/>
      <c r="ISD187" s="42"/>
      <c r="ISE187" s="41"/>
      <c r="ISF187" s="41"/>
      <c r="ISG187" s="41"/>
      <c r="ISH187" s="42"/>
      <c r="ISI187" s="41"/>
      <c r="ISJ187" s="41"/>
      <c r="ISK187" s="41"/>
      <c r="ISL187" s="42"/>
      <c r="ISM187" s="41"/>
      <c r="ISN187" s="41"/>
      <c r="ISO187" s="41"/>
      <c r="ISP187" s="42"/>
      <c r="ISQ187" s="41"/>
      <c r="ISR187" s="41"/>
      <c r="ISS187" s="41"/>
      <c r="IST187" s="42"/>
      <c r="ISU187" s="41"/>
      <c r="ISV187" s="41"/>
      <c r="ISW187" s="41"/>
      <c r="ISX187" s="42"/>
      <c r="ISY187" s="41"/>
      <c r="ISZ187" s="41"/>
      <c r="ITA187" s="41"/>
      <c r="ITB187" s="42"/>
      <c r="ITC187" s="41"/>
      <c r="ITD187" s="41"/>
      <c r="ITE187" s="41"/>
      <c r="ITF187" s="42"/>
      <c r="ITG187" s="41"/>
      <c r="ITH187" s="41"/>
      <c r="ITI187" s="41"/>
      <c r="ITJ187" s="42"/>
      <c r="ITK187" s="41"/>
      <c r="ITL187" s="41"/>
      <c r="ITM187" s="41"/>
      <c r="ITN187" s="42"/>
      <c r="ITO187" s="41"/>
      <c r="ITP187" s="41"/>
      <c r="ITQ187" s="41"/>
      <c r="ITR187" s="42"/>
      <c r="ITS187" s="41"/>
      <c r="ITT187" s="41"/>
      <c r="ITU187" s="41"/>
      <c r="ITV187" s="42"/>
      <c r="ITW187" s="41"/>
      <c r="ITX187" s="41"/>
      <c r="ITY187" s="41"/>
      <c r="ITZ187" s="42"/>
      <c r="IUA187" s="41"/>
      <c r="IUB187" s="41"/>
      <c r="IUC187" s="41"/>
      <c r="IUD187" s="42"/>
      <c r="IUE187" s="41"/>
      <c r="IUF187" s="41"/>
      <c r="IUG187" s="41"/>
      <c r="IUH187" s="42"/>
      <c r="IUI187" s="41"/>
      <c r="IUJ187" s="41"/>
      <c r="IUK187" s="41"/>
      <c r="IUL187" s="42"/>
      <c r="IUM187" s="41"/>
      <c r="IUN187" s="41"/>
      <c r="IUO187" s="41"/>
      <c r="IUP187" s="42"/>
      <c r="IUQ187" s="41"/>
      <c r="IUR187" s="41"/>
      <c r="IUS187" s="41"/>
      <c r="IUT187" s="42"/>
      <c r="IUU187" s="41"/>
      <c r="IUV187" s="41"/>
      <c r="IUW187" s="41"/>
      <c r="IUX187" s="42"/>
      <c r="IUY187" s="41"/>
      <c r="IUZ187" s="41"/>
      <c r="IVA187" s="41"/>
      <c r="IVB187" s="42"/>
      <c r="IVC187" s="41"/>
      <c r="IVD187" s="41"/>
      <c r="IVE187" s="41"/>
      <c r="IVF187" s="42"/>
      <c r="IVG187" s="41"/>
      <c r="IVH187" s="41"/>
      <c r="IVI187" s="41"/>
      <c r="IVJ187" s="42"/>
      <c r="IVK187" s="41"/>
      <c r="IVL187" s="41"/>
      <c r="IVM187" s="41"/>
      <c r="IVN187" s="42"/>
      <c r="IVO187" s="41"/>
      <c r="IVP187" s="41"/>
      <c r="IVQ187" s="41"/>
      <c r="IVR187" s="42"/>
      <c r="IVS187" s="41"/>
      <c r="IVT187" s="41"/>
      <c r="IVU187" s="41"/>
      <c r="IVV187" s="42"/>
      <c r="IVW187" s="41"/>
      <c r="IVX187" s="41"/>
      <c r="IVY187" s="41"/>
      <c r="IVZ187" s="42"/>
      <c r="IWA187" s="41"/>
      <c r="IWB187" s="41"/>
      <c r="IWC187" s="41"/>
      <c r="IWD187" s="42"/>
      <c r="IWE187" s="41"/>
      <c r="IWF187" s="41"/>
      <c r="IWG187" s="41"/>
      <c r="IWH187" s="42"/>
      <c r="IWI187" s="41"/>
      <c r="IWJ187" s="41"/>
      <c r="IWK187" s="41"/>
      <c r="IWL187" s="42"/>
      <c r="IWM187" s="41"/>
      <c r="IWN187" s="41"/>
      <c r="IWO187" s="41"/>
      <c r="IWP187" s="43"/>
      <c r="IWQ187" s="44"/>
      <c r="IWR187" s="45"/>
      <c r="IWS187" s="45"/>
      <c r="IWT187" s="42"/>
      <c r="IWU187" s="41"/>
      <c r="IWV187" s="41"/>
      <c r="IWW187" s="41"/>
      <c r="IWX187" s="42"/>
      <c r="IWY187" s="41"/>
      <c r="IWZ187" s="41"/>
      <c r="IXA187" s="41"/>
      <c r="IXB187" s="42"/>
      <c r="IXC187" s="41"/>
      <c r="IXD187" s="41"/>
      <c r="IXE187" s="41"/>
      <c r="IXF187" s="42"/>
      <c r="IXG187" s="41"/>
      <c r="IXH187" s="41"/>
      <c r="IXI187" s="41"/>
      <c r="IXJ187" s="42"/>
      <c r="IXK187" s="41"/>
      <c r="IXL187" s="41"/>
      <c r="IXM187" s="41"/>
      <c r="IXN187" s="42"/>
      <c r="IXO187" s="41"/>
      <c r="IXP187" s="41"/>
      <c r="IXQ187" s="41"/>
      <c r="IXR187" s="42"/>
      <c r="IXS187" s="41"/>
      <c r="IXT187" s="41"/>
      <c r="IXU187" s="41"/>
      <c r="IXV187" s="42"/>
      <c r="IXW187" s="41"/>
      <c r="IXX187" s="41"/>
      <c r="IXY187" s="41"/>
      <c r="IXZ187" s="42"/>
      <c r="IYA187" s="41"/>
      <c r="IYB187" s="41"/>
      <c r="IYC187" s="41"/>
      <c r="IYD187" s="42"/>
      <c r="IYE187" s="41"/>
      <c r="IYF187" s="41"/>
      <c r="IYG187" s="41"/>
      <c r="IYH187" s="42"/>
      <c r="IYI187" s="41"/>
      <c r="IYJ187" s="41"/>
      <c r="IYK187" s="41"/>
      <c r="IYL187" s="42"/>
      <c r="IYM187" s="41"/>
      <c r="IYN187" s="41"/>
      <c r="IYO187" s="41"/>
      <c r="IYP187" s="42"/>
      <c r="IYQ187" s="41"/>
      <c r="IYR187" s="41"/>
      <c r="IYS187" s="41"/>
      <c r="IYT187" s="42"/>
      <c r="IYU187" s="41"/>
      <c r="IYV187" s="41"/>
      <c r="IYW187" s="41"/>
      <c r="IYX187" s="42"/>
      <c r="IYY187" s="41"/>
      <c r="IYZ187" s="41"/>
      <c r="IZA187" s="41"/>
      <c r="IZB187" s="42"/>
      <c r="IZC187" s="41"/>
      <c r="IZD187" s="41"/>
      <c r="IZE187" s="41"/>
      <c r="IZF187" s="42"/>
      <c r="IZG187" s="41"/>
      <c r="IZH187" s="41"/>
      <c r="IZI187" s="41"/>
      <c r="IZJ187" s="42"/>
      <c r="IZK187" s="41"/>
      <c r="IZL187" s="41"/>
      <c r="IZM187" s="41"/>
      <c r="IZN187" s="42"/>
      <c r="IZO187" s="41"/>
      <c r="IZP187" s="41"/>
      <c r="IZQ187" s="41"/>
      <c r="IZR187" s="42"/>
      <c r="IZS187" s="41"/>
      <c r="IZT187" s="41"/>
      <c r="IZU187" s="41"/>
      <c r="IZV187" s="42"/>
      <c r="IZW187" s="41"/>
      <c r="IZX187" s="41"/>
      <c r="IZY187" s="41"/>
      <c r="IZZ187" s="42"/>
      <c r="JAA187" s="41"/>
      <c r="JAB187" s="41"/>
      <c r="JAC187" s="41"/>
      <c r="JAD187" s="42"/>
      <c r="JAE187" s="41"/>
      <c r="JAF187" s="41"/>
      <c r="JAG187" s="41"/>
      <c r="JAH187" s="42"/>
      <c r="JAI187" s="41"/>
      <c r="JAJ187" s="41"/>
      <c r="JAK187" s="41"/>
      <c r="JAL187" s="42"/>
      <c r="JAM187" s="41"/>
      <c r="JAN187" s="41"/>
      <c r="JAO187" s="41"/>
      <c r="JAP187" s="42"/>
      <c r="JAQ187" s="41"/>
      <c r="JAR187" s="41"/>
      <c r="JAS187" s="41"/>
      <c r="JAT187" s="42"/>
      <c r="JAU187" s="41"/>
      <c r="JAV187" s="41"/>
      <c r="JAW187" s="41"/>
      <c r="JAX187" s="42"/>
      <c r="JAY187" s="41"/>
      <c r="JAZ187" s="41"/>
      <c r="JBA187" s="41"/>
      <c r="JBB187" s="42"/>
      <c r="JBC187" s="41"/>
      <c r="JBD187" s="41"/>
      <c r="JBE187" s="41"/>
      <c r="JBF187" s="42"/>
      <c r="JBG187" s="41"/>
      <c r="JBH187" s="41"/>
      <c r="JBI187" s="41"/>
      <c r="JBJ187" s="42"/>
      <c r="JBK187" s="41"/>
      <c r="JBL187" s="41"/>
      <c r="JBM187" s="41"/>
      <c r="JBN187" s="42"/>
      <c r="JBO187" s="41"/>
      <c r="JBP187" s="41"/>
      <c r="JBQ187" s="41"/>
      <c r="JBR187" s="42"/>
      <c r="JBS187" s="41"/>
      <c r="JBT187" s="41"/>
      <c r="JBU187" s="41"/>
      <c r="JBV187" s="42"/>
      <c r="JBW187" s="41"/>
      <c r="JBX187" s="41"/>
      <c r="JBY187" s="41"/>
      <c r="JBZ187" s="42"/>
      <c r="JCA187" s="41"/>
      <c r="JCB187" s="41"/>
      <c r="JCC187" s="41"/>
      <c r="JCD187" s="42"/>
      <c r="JCE187" s="41"/>
      <c r="JCF187" s="41"/>
      <c r="JCG187" s="41"/>
      <c r="JCH187" s="42"/>
      <c r="JCI187" s="41"/>
      <c r="JCJ187" s="41"/>
      <c r="JCK187" s="41"/>
      <c r="JCL187" s="42"/>
      <c r="JCM187" s="41"/>
      <c r="JCN187" s="41"/>
      <c r="JCO187" s="41"/>
      <c r="JCP187" s="42"/>
      <c r="JCQ187" s="41"/>
      <c r="JCR187" s="41"/>
      <c r="JCS187" s="41"/>
      <c r="JCT187" s="43"/>
      <c r="JCU187" s="44"/>
      <c r="JCV187" s="45"/>
      <c r="JCW187" s="45"/>
      <c r="JCX187" s="42"/>
      <c r="JCY187" s="41"/>
      <c r="JCZ187" s="41"/>
      <c r="JDA187" s="41"/>
      <c r="JDB187" s="42"/>
      <c r="JDC187" s="41"/>
      <c r="JDD187" s="41"/>
      <c r="JDE187" s="41"/>
      <c r="JDF187" s="42"/>
      <c r="JDG187" s="41"/>
      <c r="JDH187" s="41"/>
      <c r="JDI187" s="41"/>
      <c r="JDJ187" s="42"/>
      <c r="JDK187" s="41"/>
      <c r="JDL187" s="41"/>
      <c r="JDM187" s="41"/>
      <c r="JDN187" s="42"/>
      <c r="JDO187" s="41"/>
      <c r="JDP187" s="41"/>
      <c r="JDQ187" s="41"/>
      <c r="JDR187" s="42"/>
      <c r="JDS187" s="41"/>
      <c r="JDT187" s="41"/>
      <c r="JDU187" s="41"/>
      <c r="JDV187" s="42"/>
      <c r="JDW187" s="41"/>
      <c r="JDX187" s="41"/>
      <c r="JDY187" s="41"/>
      <c r="JDZ187" s="42"/>
      <c r="JEA187" s="41"/>
      <c r="JEB187" s="41"/>
      <c r="JEC187" s="41"/>
      <c r="JED187" s="42"/>
      <c r="JEE187" s="41"/>
      <c r="JEF187" s="41"/>
      <c r="JEG187" s="41"/>
      <c r="JEH187" s="42"/>
      <c r="JEI187" s="41"/>
      <c r="JEJ187" s="41"/>
      <c r="JEK187" s="41"/>
      <c r="JEL187" s="42"/>
      <c r="JEM187" s="41"/>
      <c r="JEN187" s="41"/>
      <c r="JEO187" s="41"/>
      <c r="JEP187" s="42"/>
      <c r="JEQ187" s="41"/>
      <c r="JER187" s="41"/>
      <c r="JES187" s="41"/>
      <c r="JET187" s="42"/>
      <c r="JEU187" s="41"/>
      <c r="JEV187" s="41"/>
      <c r="JEW187" s="41"/>
      <c r="JEX187" s="42"/>
      <c r="JEY187" s="41"/>
      <c r="JEZ187" s="41"/>
      <c r="JFA187" s="41"/>
      <c r="JFB187" s="42"/>
      <c r="JFC187" s="41"/>
      <c r="JFD187" s="41"/>
      <c r="JFE187" s="41"/>
      <c r="JFF187" s="42"/>
      <c r="JFG187" s="41"/>
      <c r="JFH187" s="41"/>
      <c r="JFI187" s="41"/>
      <c r="JFJ187" s="42"/>
      <c r="JFK187" s="41"/>
      <c r="JFL187" s="41"/>
      <c r="JFM187" s="41"/>
      <c r="JFN187" s="42"/>
      <c r="JFO187" s="41"/>
      <c r="JFP187" s="41"/>
      <c r="JFQ187" s="41"/>
      <c r="JFR187" s="42"/>
      <c r="JFS187" s="41"/>
      <c r="JFT187" s="41"/>
      <c r="JFU187" s="41"/>
      <c r="JFV187" s="42"/>
      <c r="JFW187" s="41"/>
      <c r="JFX187" s="41"/>
      <c r="JFY187" s="41"/>
      <c r="JFZ187" s="42"/>
      <c r="JGA187" s="41"/>
      <c r="JGB187" s="41"/>
      <c r="JGC187" s="41"/>
      <c r="JGD187" s="42"/>
      <c r="JGE187" s="41"/>
      <c r="JGF187" s="41"/>
      <c r="JGG187" s="41"/>
      <c r="JGH187" s="42"/>
      <c r="JGI187" s="41"/>
      <c r="JGJ187" s="41"/>
      <c r="JGK187" s="41"/>
      <c r="JGL187" s="42"/>
      <c r="JGM187" s="41"/>
      <c r="JGN187" s="41"/>
      <c r="JGO187" s="41"/>
      <c r="JGP187" s="42"/>
      <c r="JGQ187" s="41"/>
      <c r="JGR187" s="41"/>
      <c r="JGS187" s="41"/>
      <c r="JGT187" s="42"/>
      <c r="JGU187" s="41"/>
      <c r="JGV187" s="41"/>
      <c r="JGW187" s="41"/>
      <c r="JGX187" s="42"/>
      <c r="JGY187" s="41"/>
      <c r="JGZ187" s="41"/>
      <c r="JHA187" s="41"/>
      <c r="JHB187" s="42"/>
      <c r="JHC187" s="41"/>
      <c r="JHD187" s="41"/>
      <c r="JHE187" s="41"/>
      <c r="JHF187" s="42"/>
      <c r="JHG187" s="41"/>
      <c r="JHH187" s="41"/>
      <c r="JHI187" s="41"/>
      <c r="JHJ187" s="42"/>
      <c r="JHK187" s="41"/>
      <c r="JHL187" s="41"/>
      <c r="JHM187" s="41"/>
      <c r="JHN187" s="42"/>
      <c r="JHO187" s="41"/>
      <c r="JHP187" s="41"/>
      <c r="JHQ187" s="41"/>
      <c r="JHR187" s="42"/>
      <c r="JHS187" s="41"/>
      <c r="JHT187" s="41"/>
      <c r="JHU187" s="41"/>
      <c r="JHV187" s="42"/>
      <c r="JHW187" s="41"/>
      <c r="JHX187" s="41"/>
      <c r="JHY187" s="41"/>
      <c r="JHZ187" s="42"/>
      <c r="JIA187" s="41"/>
      <c r="JIB187" s="41"/>
      <c r="JIC187" s="41"/>
      <c r="JID187" s="42"/>
      <c r="JIE187" s="41"/>
      <c r="JIF187" s="41"/>
      <c r="JIG187" s="41"/>
      <c r="JIH187" s="42"/>
      <c r="JII187" s="41"/>
      <c r="JIJ187" s="41"/>
      <c r="JIK187" s="41"/>
      <c r="JIL187" s="42"/>
      <c r="JIM187" s="41"/>
      <c r="JIN187" s="41"/>
      <c r="JIO187" s="41"/>
      <c r="JIP187" s="42"/>
      <c r="JIQ187" s="41"/>
      <c r="JIR187" s="41"/>
      <c r="JIS187" s="41"/>
      <c r="JIT187" s="42"/>
      <c r="JIU187" s="41"/>
      <c r="JIV187" s="41"/>
      <c r="JIW187" s="41"/>
      <c r="JIX187" s="43"/>
      <c r="JIY187" s="44"/>
      <c r="JIZ187" s="45"/>
      <c r="JJA187" s="45"/>
      <c r="JJB187" s="42"/>
      <c r="JJC187" s="41"/>
      <c r="JJD187" s="41"/>
      <c r="JJE187" s="41"/>
      <c r="JJF187" s="42"/>
      <c r="JJG187" s="41"/>
      <c r="JJH187" s="41"/>
      <c r="JJI187" s="41"/>
      <c r="JJJ187" s="42"/>
      <c r="JJK187" s="41"/>
      <c r="JJL187" s="41"/>
      <c r="JJM187" s="41"/>
      <c r="JJN187" s="42"/>
      <c r="JJO187" s="41"/>
      <c r="JJP187" s="41"/>
      <c r="JJQ187" s="41"/>
      <c r="JJR187" s="42"/>
      <c r="JJS187" s="41"/>
      <c r="JJT187" s="41"/>
      <c r="JJU187" s="41"/>
      <c r="JJV187" s="42"/>
      <c r="JJW187" s="41"/>
      <c r="JJX187" s="41"/>
      <c r="JJY187" s="41"/>
      <c r="JJZ187" s="42"/>
      <c r="JKA187" s="41"/>
      <c r="JKB187" s="41"/>
      <c r="JKC187" s="41"/>
      <c r="JKD187" s="42"/>
      <c r="JKE187" s="41"/>
      <c r="JKF187" s="41"/>
      <c r="JKG187" s="41"/>
      <c r="JKH187" s="42"/>
      <c r="JKI187" s="41"/>
      <c r="JKJ187" s="41"/>
      <c r="JKK187" s="41"/>
      <c r="JKL187" s="42"/>
      <c r="JKM187" s="41"/>
      <c r="JKN187" s="41"/>
      <c r="JKO187" s="41"/>
      <c r="JKP187" s="42"/>
      <c r="JKQ187" s="41"/>
      <c r="JKR187" s="41"/>
      <c r="JKS187" s="41"/>
      <c r="JKT187" s="42"/>
      <c r="JKU187" s="41"/>
      <c r="JKV187" s="41"/>
      <c r="JKW187" s="41"/>
      <c r="JKX187" s="42"/>
      <c r="JKY187" s="41"/>
      <c r="JKZ187" s="41"/>
      <c r="JLA187" s="41"/>
      <c r="JLB187" s="42"/>
      <c r="JLC187" s="41"/>
      <c r="JLD187" s="41"/>
      <c r="JLE187" s="41"/>
      <c r="JLF187" s="42"/>
      <c r="JLG187" s="41"/>
      <c r="JLH187" s="41"/>
      <c r="JLI187" s="41"/>
      <c r="JLJ187" s="42"/>
      <c r="JLK187" s="41"/>
      <c r="JLL187" s="41"/>
      <c r="JLM187" s="41"/>
      <c r="JLN187" s="42"/>
      <c r="JLO187" s="41"/>
      <c r="JLP187" s="41"/>
      <c r="JLQ187" s="41"/>
      <c r="JLR187" s="42"/>
      <c r="JLS187" s="41"/>
      <c r="JLT187" s="41"/>
      <c r="JLU187" s="41"/>
      <c r="JLV187" s="42"/>
      <c r="JLW187" s="41"/>
      <c r="JLX187" s="41"/>
      <c r="JLY187" s="41"/>
      <c r="JLZ187" s="42"/>
      <c r="JMA187" s="41"/>
      <c r="JMB187" s="41"/>
      <c r="JMC187" s="41"/>
      <c r="JMD187" s="42"/>
      <c r="JME187" s="41"/>
      <c r="JMF187" s="41"/>
      <c r="JMG187" s="41"/>
      <c r="JMH187" s="42"/>
      <c r="JMI187" s="41"/>
      <c r="JMJ187" s="41"/>
      <c r="JMK187" s="41"/>
      <c r="JML187" s="42"/>
      <c r="JMM187" s="41"/>
      <c r="JMN187" s="41"/>
      <c r="JMO187" s="41"/>
      <c r="JMP187" s="42"/>
      <c r="JMQ187" s="41"/>
      <c r="JMR187" s="41"/>
      <c r="JMS187" s="41"/>
      <c r="JMT187" s="42"/>
      <c r="JMU187" s="41"/>
      <c r="JMV187" s="41"/>
      <c r="JMW187" s="41"/>
      <c r="JMX187" s="42"/>
      <c r="JMY187" s="41"/>
      <c r="JMZ187" s="41"/>
      <c r="JNA187" s="41"/>
      <c r="JNB187" s="42"/>
      <c r="JNC187" s="41"/>
      <c r="JND187" s="41"/>
      <c r="JNE187" s="41"/>
      <c r="JNF187" s="42"/>
      <c r="JNG187" s="41"/>
      <c r="JNH187" s="41"/>
      <c r="JNI187" s="41"/>
      <c r="JNJ187" s="42"/>
      <c r="JNK187" s="41"/>
      <c r="JNL187" s="41"/>
      <c r="JNM187" s="41"/>
      <c r="JNN187" s="42"/>
      <c r="JNO187" s="41"/>
      <c r="JNP187" s="41"/>
      <c r="JNQ187" s="41"/>
      <c r="JNR187" s="42"/>
      <c r="JNS187" s="41"/>
      <c r="JNT187" s="41"/>
      <c r="JNU187" s="41"/>
      <c r="JNV187" s="42"/>
      <c r="JNW187" s="41"/>
      <c r="JNX187" s="41"/>
      <c r="JNY187" s="41"/>
      <c r="JNZ187" s="42"/>
      <c r="JOA187" s="41"/>
      <c r="JOB187" s="41"/>
      <c r="JOC187" s="41"/>
      <c r="JOD187" s="42"/>
      <c r="JOE187" s="41"/>
      <c r="JOF187" s="41"/>
      <c r="JOG187" s="41"/>
      <c r="JOH187" s="42"/>
      <c r="JOI187" s="41"/>
      <c r="JOJ187" s="41"/>
      <c r="JOK187" s="41"/>
      <c r="JOL187" s="42"/>
      <c r="JOM187" s="41"/>
      <c r="JON187" s="41"/>
      <c r="JOO187" s="41"/>
      <c r="JOP187" s="42"/>
      <c r="JOQ187" s="41"/>
      <c r="JOR187" s="41"/>
      <c r="JOS187" s="41"/>
      <c r="JOT187" s="42"/>
      <c r="JOU187" s="41"/>
      <c r="JOV187" s="41"/>
      <c r="JOW187" s="41"/>
      <c r="JOX187" s="42"/>
      <c r="JOY187" s="41"/>
      <c r="JOZ187" s="41"/>
      <c r="JPA187" s="41"/>
      <c r="JPB187" s="43"/>
      <c r="JPC187" s="44"/>
      <c r="JPD187" s="45"/>
      <c r="JPE187" s="45"/>
      <c r="JPF187" s="42"/>
      <c r="JPG187" s="41"/>
      <c r="JPH187" s="41"/>
      <c r="JPI187" s="41"/>
      <c r="JPJ187" s="42"/>
      <c r="JPK187" s="41"/>
      <c r="JPL187" s="41"/>
      <c r="JPM187" s="41"/>
      <c r="JPN187" s="42"/>
      <c r="JPO187" s="41"/>
      <c r="JPP187" s="41"/>
      <c r="JPQ187" s="41"/>
      <c r="JPR187" s="42"/>
      <c r="JPS187" s="41"/>
      <c r="JPT187" s="41"/>
      <c r="JPU187" s="41"/>
      <c r="JPV187" s="42"/>
      <c r="JPW187" s="41"/>
      <c r="JPX187" s="41"/>
      <c r="JPY187" s="41"/>
      <c r="JPZ187" s="42"/>
      <c r="JQA187" s="41"/>
      <c r="JQB187" s="41"/>
      <c r="JQC187" s="41"/>
      <c r="JQD187" s="42"/>
      <c r="JQE187" s="41"/>
      <c r="JQF187" s="41"/>
      <c r="JQG187" s="41"/>
      <c r="JQH187" s="42"/>
      <c r="JQI187" s="41"/>
      <c r="JQJ187" s="41"/>
      <c r="JQK187" s="41"/>
      <c r="JQL187" s="42"/>
      <c r="JQM187" s="41"/>
      <c r="JQN187" s="41"/>
      <c r="JQO187" s="41"/>
      <c r="JQP187" s="42"/>
      <c r="JQQ187" s="41"/>
      <c r="JQR187" s="41"/>
      <c r="JQS187" s="41"/>
      <c r="JQT187" s="42"/>
      <c r="JQU187" s="41"/>
      <c r="JQV187" s="41"/>
      <c r="JQW187" s="41"/>
      <c r="JQX187" s="42"/>
      <c r="JQY187" s="41"/>
      <c r="JQZ187" s="41"/>
      <c r="JRA187" s="41"/>
      <c r="JRB187" s="42"/>
      <c r="JRC187" s="41"/>
      <c r="JRD187" s="41"/>
      <c r="JRE187" s="41"/>
      <c r="JRF187" s="42"/>
      <c r="JRG187" s="41"/>
      <c r="JRH187" s="41"/>
      <c r="JRI187" s="41"/>
      <c r="JRJ187" s="42"/>
      <c r="JRK187" s="41"/>
      <c r="JRL187" s="41"/>
      <c r="JRM187" s="41"/>
      <c r="JRN187" s="42"/>
      <c r="JRO187" s="41"/>
      <c r="JRP187" s="41"/>
      <c r="JRQ187" s="41"/>
      <c r="JRR187" s="42"/>
      <c r="JRS187" s="41"/>
      <c r="JRT187" s="41"/>
      <c r="JRU187" s="41"/>
      <c r="JRV187" s="42"/>
      <c r="JRW187" s="41"/>
      <c r="JRX187" s="41"/>
      <c r="JRY187" s="41"/>
      <c r="JRZ187" s="42"/>
      <c r="JSA187" s="41"/>
      <c r="JSB187" s="41"/>
      <c r="JSC187" s="41"/>
      <c r="JSD187" s="42"/>
      <c r="JSE187" s="41"/>
      <c r="JSF187" s="41"/>
      <c r="JSG187" s="41"/>
      <c r="JSH187" s="42"/>
      <c r="JSI187" s="41"/>
      <c r="JSJ187" s="41"/>
      <c r="JSK187" s="41"/>
      <c r="JSL187" s="42"/>
      <c r="JSM187" s="41"/>
      <c r="JSN187" s="41"/>
      <c r="JSO187" s="41"/>
      <c r="JSP187" s="42"/>
      <c r="JSQ187" s="41"/>
      <c r="JSR187" s="41"/>
      <c r="JSS187" s="41"/>
      <c r="JST187" s="42"/>
      <c r="JSU187" s="41"/>
      <c r="JSV187" s="41"/>
      <c r="JSW187" s="41"/>
      <c r="JSX187" s="42"/>
      <c r="JSY187" s="41"/>
      <c r="JSZ187" s="41"/>
      <c r="JTA187" s="41"/>
      <c r="JTB187" s="42"/>
      <c r="JTC187" s="41"/>
      <c r="JTD187" s="41"/>
      <c r="JTE187" s="41"/>
      <c r="JTF187" s="42"/>
      <c r="JTG187" s="41"/>
      <c r="JTH187" s="41"/>
      <c r="JTI187" s="41"/>
      <c r="JTJ187" s="42"/>
      <c r="JTK187" s="41"/>
      <c r="JTL187" s="41"/>
      <c r="JTM187" s="41"/>
      <c r="JTN187" s="42"/>
      <c r="JTO187" s="41"/>
      <c r="JTP187" s="41"/>
      <c r="JTQ187" s="41"/>
      <c r="JTR187" s="42"/>
      <c r="JTS187" s="41"/>
      <c r="JTT187" s="41"/>
      <c r="JTU187" s="41"/>
      <c r="JTV187" s="42"/>
      <c r="JTW187" s="41"/>
      <c r="JTX187" s="41"/>
      <c r="JTY187" s="41"/>
      <c r="JTZ187" s="42"/>
      <c r="JUA187" s="41"/>
      <c r="JUB187" s="41"/>
      <c r="JUC187" s="41"/>
      <c r="JUD187" s="42"/>
      <c r="JUE187" s="41"/>
      <c r="JUF187" s="41"/>
      <c r="JUG187" s="41"/>
      <c r="JUH187" s="42"/>
      <c r="JUI187" s="41"/>
      <c r="JUJ187" s="41"/>
      <c r="JUK187" s="41"/>
      <c r="JUL187" s="42"/>
      <c r="JUM187" s="41"/>
      <c r="JUN187" s="41"/>
      <c r="JUO187" s="41"/>
      <c r="JUP187" s="42"/>
      <c r="JUQ187" s="41"/>
      <c r="JUR187" s="41"/>
      <c r="JUS187" s="41"/>
      <c r="JUT187" s="42"/>
      <c r="JUU187" s="41"/>
      <c r="JUV187" s="41"/>
      <c r="JUW187" s="41"/>
      <c r="JUX187" s="42"/>
      <c r="JUY187" s="41"/>
      <c r="JUZ187" s="41"/>
      <c r="JVA187" s="41"/>
      <c r="JVB187" s="42"/>
      <c r="JVC187" s="41"/>
      <c r="JVD187" s="41"/>
      <c r="JVE187" s="41"/>
      <c r="JVF187" s="43"/>
      <c r="JVG187" s="44"/>
      <c r="JVH187" s="45"/>
      <c r="JVI187" s="45"/>
      <c r="JVJ187" s="42"/>
      <c r="JVK187" s="41"/>
      <c r="JVL187" s="41"/>
      <c r="JVM187" s="41"/>
      <c r="JVN187" s="42"/>
      <c r="JVO187" s="41"/>
      <c r="JVP187" s="41"/>
      <c r="JVQ187" s="41"/>
      <c r="JVR187" s="42"/>
      <c r="JVS187" s="41"/>
      <c r="JVT187" s="41"/>
      <c r="JVU187" s="41"/>
      <c r="JVV187" s="42"/>
      <c r="JVW187" s="41"/>
      <c r="JVX187" s="41"/>
      <c r="JVY187" s="41"/>
      <c r="JVZ187" s="42"/>
      <c r="JWA187" s="41"/>
      <c r="JWB187" s="41"/>
      <c r="JWC187" s="41"/>
      <c r="JWD187" s="42"/>
      <c r="JWE187" s="41"/>
      <c r="JWF187" s="41"/>
      <c r="JWG187" s="41"/>
      <c r="JWH187" s="42"/>
      <c r="JWI187" s="41"/>
      <c r="JWJ187" s="41"/>
      <c r="JWK187" s="41"/>
      <c r="JWL187" s="42"/>
      <c r="JWM187" s="41"/>
      <c r="JWN187" s="41"/>
      <c r="JWO187" s="41"/>
      <c r="JWP187" s="42"/>
      <c r="JWQ187" s="41"/>
      <c r="JWR187" s="41"/>
      <c r="JWS187" s="41"/>
      <c r="JWT187" s="42"/>
      <c r="JWU187" s="41"/>
      <c r="JWV187" s="41"/>
      <c r="JWW187" s="41"/>
      <c r="JWX187" s="42"/>
      <c r="JWY187" s="41"/>
      <c r="JWZ187" s="41"/>
      <c r="JXA187" s="41"/>
      <c r="JXB187" s="42"/>
      <c r="JXC187" s="41"/>
      <c r="JXD187" s="41"/>
      <c r="JXE187" s="41"/>
      <c r="JXF187" s="42"/>
      <c r="JXG187" s="41"/>
      <c r="JXH187" s="41"/>
      <c r="JXI187" s="41"/>
      <c r="JXJ187" s="42"/>
      <c r="JXK187" s="41"/>
      <c r="JXL187" s="41"/>
      <c r="JXM187" s="41"/>
      <c r="JXN187" s="42"/>
      <c r="JXO187" s="41"/>
      <c r="JXP187" s="41"/>
      <c r="JXQ187" s="41"/>
      <c r="JXR187" s="42"/>
      <c r="JXS187" s="41"/>
      <c r="JXT187" s="41"/>
      <c r="JXU187" s="41"/>
      <c r="JXV187" s="42"/>
      <c r="JXW187" s="41"/>
      <c r="JXX187" s="41"/>
      <c r="JXY187" s="41"/>
      <c r="JXZ187" s="42"/>
      <c r="JYA187" s="41"/>
      <c r="JYB187" s="41"/>
      <c r="JYC187" s="41"/>
      <c r="JYD187" s="42"/>
      <c r="JYE187" s="41"/>
      <c r="JYF187" s="41"/>
      <c r="JYG187" s="41"/>
      <c r="JYH187" s="42"/>
      <c r="JYI187" s="41"/>
      <c r="JYJ187" s="41"/>
      <c r="JYK187" s="41"/>
      <c r="JYL187" s="42"/>
      <c r="JYM187" s="41"/>
      <c r="JYN187" s="41"/>
      <c r="JYO187" s="41"/>
      <c r="JYP187" s="42"/>
      <c r="JYQ187" s="41"/>
      <c r="JYR187" s="41"/>
      <c r="JYS187" s="41"/>
      <c r="JYT187" s="42"/>
      <c r="JYU187" s="41"/>
      <c r="JYV187" s="41"/>
      <c r="JYW187" s="41"/>
      <c r="JYX187" s="42"/>
      <c r="JYY187" s="41"/>
      <c r="JYZ187" s="41"/>
      <c r="JZA187" s="41"/>
      <c r="JZB187" s="42"/>
      <c r="JZC187" s="41"/>
      <c r="JZD187" s="41"/>
      <c r="JZE187" s="41"/>
      <c r="JZF187" s="42"/>
      <c r="JZG187" s="41"/>
      <c r="JZH187" s="41"/>
      <c r="JZI187" s="41"/>
      <c r="JZJ187" s="42"/>
      <c r="JZK187" s="41"/>
      <c r="JZL187" s="41"/>
      <c r="JZM187" s="41"/>
      <c r="JZN187" s="42"/>
      <c r="JZO187" s="41"/>
      <c r="JZP187" s="41"/>
      <c r="JZQ187" s="41"/>
      <c r="JZR187" s="42"/>
      <c r="JZS187" s="41"/>
      <c r="JZT187" s="41"/>
      <c r="JZU187" s="41"/>
      <c r="JZV187" s="42"/>
      <c r="JZW187" s="41"/>
      <c r="JZX187" s="41"/>
      <c r="JZY187" s="41"/>
      <c r="JZZ187" s="42"/>
      <c r="KAA187" s="41"/>
      <c r="KAB187" s="41"/>
      <c r="KAC187" s="41"/>
      <c r="KAD187" s="42"/>
      <c r="KAE187" s="41"/>
      <c r="KAF187" s="41"/>
      <c r="KAG187" s="41"/>
      <c r="KAH187" s="42"/>
      <c r="KAI187" s="41"/>
      <c r="KAJ187" s="41"/>
      <c r="KAK187" s="41"/>
      <c r="KAL187" s="42"/>
      <c r="KAM187" s="41"/>
      <c r="KAN187" s="41"/>
      <c r="KAO187" s="41"/>
      <c r="KAP187" s="42"/>
      <c r="KAQ187" s="41"/>
      <c r="KAR187" s="41"/>
      <c r="KAS187" s="41"/>
      <c r="KAT187" s="42"/>
      <c r="KAU187" s="41"/>
      <c r="KAV187" s="41"/>
      <c r="KAW187" s="41"/>
      <c r="KAX187" s="42"/>
      <c r="KAY187" s="41"/>
      <c r="KAZ187" s="41"/>
      <c r="KBA187" s="41"/>
      <c r="KBB187" s="42"/>
      <c r="KBC187" s="41"/>
      <c r="KBD187" s="41"/>
      <c r="KBE187" s="41"/>
      <c r="KBF187" s="42"/>
      <c r="KBG187" s="41"/>
      <c r="KBH187" s="41"/>
      <c r="KBI187" s="41"/>
      <c r="KBJ187" s="43"/>
      <c r="KBK187" s="44"/>
      <c r="KBL187" s="45"/>
      <c r="KBM187" s="45"/>
      <c r="KBN187" s="42"/>
      <c r="KBO187" s="41"/>
      <c r="KBP187" s="41"/>
      <c r="KBQ187" s="41"/>
      <c r="KBR187" s="42"/>
      <c r="KBS187" s="41"/>
      <c r="KBT187" s="41"/>
      <c r="KBU187" s="41"/>
      <c r="KBV187" s="42"/>
      <c r="KBW187" s="41"/>
      <c r="KBX187" s="41"/>
      <c r="KBY187" s="41"/>
      <c r="KBZ187" s="42"/>
      <c r="KCA187" s="41"/>
      <c r="KCB187" s="41"/>
      <c r="KCC187" s="41"/>
      <c r="KCD187" s="42"/>
      <c r="KCE187" s="41"/>
      <c r="KCF187" s="41"/>
      <c r="KCG187" s="41"/>
      <c r="KCH187" s="42"/>
      <c r="KCI187" s="41"/>
      <c r="KCJ187" s="41"/>
      <c r="KCK187" s="41"/>
      <c r="KCL187" s="42"/>
      <c r="KCM187" s="41"/>
      <c r="KCN187" s="41"/>
      <c r="KCO187" s="41"/>
      <c r="KCP187" s="42"/>
      <c r="KCQ187" s="41"/>
      <c r="KCR187" s="41"/>
      <c r="KCS187" s="41"/>
      <c r="KCT187" s="42"/>
      <c r="KCU187" s="41"/>
      <c r="KCV187" s="41"/>
      <c r="KCW187" s="41"/>
      <c r="KCX187" s="42"/>
      <c r="KCY187" s="41"/>
      <c r="KCZ187" s="41"/>
      <c r="KDA187" s="41"/>
      <c r="KDB187" s="42"/>
      <c r="KDC187" s="41"/>
      <c r="KDD187" s="41"/>
      <c r="KDE187" s="41"/>
      <c r="KDF187" s="42"/>
      <c r="KDG187" s="41"/>
      <c r="KDH187" s="41"/>
      <c r="KDI187" s="41"/>
      <c r="KDJ187" s="42"/>
      <c r="KDK187" s="41"/>
      <c r="KDL187" s="41"/>
      <c r="KDM187" s="41"/>
      <c r="KDN187" s="42"/>
      <c r="KDO187" s="41"/>
      <c r="KDP187" s="41"/>
      <c r="KDQ187" s="41"/>
      <c r="KDR187" s="42"/>
      <c r="KDS187" s="41"/>
      <c r="KDT187" s="41"/>
      <c r="KDU187" s="41"/>
      <c r="KDV187" s="42"/>
      <c r="KDW187" s="41"/>
      <c r="KDX187" s="41"/>
      <c r="KDY187" s="41"/>
      <c r="KDZ187" s="42"/>
      <c r="KEA187" s="41"/>
      <c r="KEB187" s="41"/>
      <c r="KEC187" s="41"/>
      <c r="KED187" s="42"/>
      <c r="KEE187" s="41"/>
      <c r="KEF187" s="41"/>
      <c r="KEG187" s="41"/>
      <c r="KEH187" s="42"/>
      <c r="KEI187" s="41"/>
      <c r="KEJ187" s="41"/>
      <c r="KEK187" s="41"/>
      <c r="KEL187" s="42"/>
      <c r="KEM187" s="41"/>
      <c r="KEN187" s="41"/>
      <c r="KEO187" s="41"/>
      <c r="KEP187" s="42"/>
      <c r="KEQ187" s="41"/>
      <c r="KER187" s="41"/>
      <c r="KES187" s="41"/>
      <c r="KET187" s="42"/>
      <c r="KEU187" s="41"/>
      <c r="KEV187" s="41"/>
      <c r="KEW187" s="41"/>
      <c r="KEX187" s="42"/>
      <c r="KEY187" s="41"/>
      <c r="KEZ187" s="41"/>
      <c r="KFA187" s="41"/>
      <c r="KFB187" s="42"/>
      <c r="KFC187" s="41"/>
      <c r="KFD187" s="41"/>
      <c r="KFE187" s="41"/>
      <c r="KFF187" s="42"/>
      <c r="KFG187" s="41"/>
      <c r="KFH187" s="41"/>
      <c r="KFI187" s="41"/>
      <c r="KFJ187" s="42"/>
      <c r="KFK187" s="41"/>
      <c r="KFL187" s="41"/>
      <c r="KFM187" s="41"/>
      <c r="KFN187" s="42"/>
      <c r="KFO187" s="41"/>
      <c r="KFP187" s="41"/>
      <c r="KFQ187" s="41"/>
      <c r="KFR187" s="42"/>
      <c r="KFS187" s="41"/>
      <c r="KFT187" s="41"/>
      <c r="KFU187" s="41"/>
      <c r="KFV187" s="42"/>
      <c r="KFW187" s="41"/>
      <c r="KFX187" s="41"/>
      <c r="KFY187" s="41"/>
      <c r="KFZ187" s="42"/>
      <c r="KGA187" s="41"/>
      <c r="KGB187" s="41"/>
      <c r="KGC187" s="41"/>
      <c r="KGD187" s="42"/>
      <c r="KGE187" s="41"/>
      <c r="KGF187" s="41"/>
      <c r="KGG187" s="41"/>
      <c r="KGH187" s="42"/>
      <c r="KGI187" s="41"/>
      <c r="KGJ187" s="41"/>
      <c r="KGK187" s="41"/>
      <c r="KGL187" s="42"/>
      <c r="KGM187" s="41"/>
      <c r="KGN187" s="41"/>
      <c r="KGO187" s="41"/>
      <c r="KGP187" s="42"/>
      <c r="KGQ187" s="41"/>
      <c r="KGR187" s="41"/>
      <c r="KGS187" s="41"/>
      <c r="KGT187" s="42"/>
      <c r="KGU187" s="41"/>
      <c r="KGV187" s="41"/>
      <c r="KGW187" s="41"/>
      <c r="KGX187" s="42"/>
      <c r="KGY187" s="41"/>
      <c r="KGZ187" s="41"/>
      <c r="KHA187" s="41"/>
      <c r="KHB187" s="42"/>
      <c r="KHC187" s="41"/>
      <c r="KHD187" s="41"/>
      <c r="KHE187" s="41"/>
      <c r="KHF187" s="42"/>
      <c r="KHG187" s="41"/>
      <c r="KHH187" s="41"/>
      <c r="KHI187" s="41"/>
      <c r="KHJ187" s="42"/>
      <c r="KHK187" s="41"/>
      <c r="KHL187" s="41"/>
      <c r="KHM187" s="41"/>
      <c r="KHN187" s="43"/>
      <c r="KHO187" s="44"/>
      <c r="KHP187" s="45"/>
      <c r="KHQ187" s="45"/>
      <c r="KHR187" s="42"/>
      <c r="KHS187" s="41"/>
      <c r="KHT187" s="41"/>
      <c r="KHU187" s="41"/>
      <c r="KHV187" s="42"/>
      <c r="KHW187" s="41"/>
      <c r="KHX187" s="41"/>
      <c r="KHY187" s="41"/>
      <c r="KHZ187" s="42"/>
      <c r="KIA187" s="41"/>
      <c r="KIB187" s="41"/>
      <c r="KIC187" s="41"/>
      <c r="KID187" s="42"/>
      <c r="KIE187" s="41"/>
      <c r="KIF187" s="41"/>
      <c r="KIG187" s="41"/>
      <c r="KIH187" s="42"/>
      <c r="KII187" s="41"/>
      <c r="KIJ187" s="41"/>
      <c r="KIK187" s="41"/>
      <c r="KIL187" s="42"/>
      <c r="KIM187" s="41"/>
      <c r="KIN187" s="41"/>
      <c r="KIO187" s="41"/>
      <c r="KIP187" s="42"/>
      <c r="KIQ187" s="41"/>
      <c r="KIR187" s="41"/>
      <c r="KIS187" s="41"/>
      <c r="KIT187" s="42"/>
      <c r="KIU187" s="41"/>
      <c r="KIV187" s="41"/>
      <c r="KIW187" s="41"/>
      <c r="KIX187" s="42"/>
      <c r="KIY187" s="41"/>
      <c r="KIZ187" s="41"/>
      <c r="KJA187" s="41"/>
      <c r="KJB187" s="42"/>
      <c r="KJC187" s="41"/>
      <c r="KJD187" s="41"/>
      <c r="KJE187" s="41"/>
      <c r="KJF187" s="42"/>
      <c r="KJG187" s="41"/>
      <c r="KJH187" s="41"/>
      <c r="KJI187" s="41"/>
      <c r="KJJ187" s="42"/>
      <c r="KJK187" s="41"/>
      <c r="KJL187" s="41"/>
      <c r="KJM187" s="41"/>
      <c r="KJN187" s="42"/>
      <c r="KJO187" s="41"/>
      <c r="KJP187" s="41"/>
      <c r="KJQ187" s="41"/>
      <c r="KJR187" s="42"/>
      <c r="KJS187" s="41"/>
      <c r="KJT187" s="41"/>
      <c r="KJU187" s="41"/>
      <c r="KJV187" s="42"/>
      <c r="KJW187" s="41"/>
      <c r="KJX187" s="41"/>
      <c r="KJY187" s="41"/>
      <c r="KJZ187" s="42"/>
      <c r="KKA187" s="41"/>
      <c r="KKB187" s="41"/>
      <c r="KKC187" s="41"/>
      <c r="KKD187" s="42"/>
      <c r="KKE187" s="41"/>
      <c r="KKF187" s="41"/>
      <c r="KKG187" s="41"/>
      <c r="KKH187" s="42"/>
      <c r="KKI187" s="41"/>
      <c r="KKJ187" s="41"/>
      <c r="KKK187" s="41"/>
      <c r="KKL187" s="42"/>
      <c r="KKM187" s="41"/>
      <c r="KKN187" s="41"/>
      <c r="KKO187" s="41"/>
      <c r="KKP187" s="42"/>
      <c r="KKQ187" s="41"/>
      <c r="KKR187" s="41"/>
      <c r="KKS187" s="41"/>
      <c r="KKT187" s="42"/>
      <c r="KKU187" s="41"/>
      <c r="KKV187" s="41"/>
      <c r="KKW187" s="41"/>
      <c r="KKX187" s="42"/>
      <c r="KKY187" s="41"/>
      <c r="KKZ187" s="41"/>
      <c r="KLA187" s="41"/>
      <c r="KLB187" s="42"/>
      <c r="KLC187" s="41"/>
      <c r="KLD187" s="41"/>
      <c r="KLE187" s="41"/>
      <c r="KLF187" s="42"/>
      <c r="KLG187" s="41"/>
      <c r="KLH187" s="41"/>
      <c r="KLI187" s="41"/>
      <c r="KLJ187" s="42"/>
      <c r="KLK187" s="41"/>
      <c r="KLL187" s="41"/>
      <c r="KLM187" s="41"/>
      <c r="KLN187" s="42"/>
      <c r="KLO187" s="41"/>
      <c r="KLP187" s="41"/>
      <c r="KLQ187" s="41"/>
      <c r="KLR187" s="42"/>
      <c r="KLS187" s="41"/>
      <c r="KLT187" s="41"/>
      <c r="KLU187" s="41"/>
      <c r="KLV187" s="42"/>
      <c r="KLW187" s="41"/>
      <c r="KLX187" s="41"/>
      <c r="KLY187" s="41"/>
      <c r="KLZ187" s="42"/>
      <c r="KMA187" s="41"/>
      <c r="KMB187" s="41"/>
      <c r="KMC187" s="41"/>
      <c r="KMD187" s="42"/>
      <c r="KME187" s="41"/>
      <c r="KMF187" s="41"/>
      <c r="KMG187" s="41"/>
      <c r="KMH187" s="42"/>
      <c r="KMI187" s="41"/>
      <c r="KMJ187" s="41"/>
      <c r="KMK187" s="41"/>
      <c r="KML187" s="42"/>
      <c r="KMM187" s="41"/>
      <c r="KMN187" s="41"/>
      <c r="KMO187" s="41"/>
      <c r="KMP187" s="42"/>
      <c r="KMQ187" s="41"/>
      <c r="KMR187" s="41"/>
      <c r="KMS187" s="41"/>
      <c r="KMT187" s="42"/>
      <c r="KMU187" s="41"/>
      <c r="KMV187" s="41"/>
      <c r="KMW187" s="41"/>
      <c r="KMX187" s="42"/>
      <c r="KMY187" s="41"/>
      <c r="KMZ187" s="41"/>
      <c r="KNA187" s="41"/>
      <c r="KNB187" s="42"/>
      <c r="KNC187" s="41"/>
      <c r="KND187" s="41"/>
      <c r="KNE187" s="41"/>
      <c r="KNF187" s="42"/>
      <c r="KNG187" s="41"/>
      <c r="KNH187" s="41"/>
      <c r="KNI187" s="41"/>
      <c r="KNJ187" s="42"/>
      <c r="KNK187" s="41"/>
      <c r="KNL187" s="41"/>
      <c r="KNM187" s="41"/>
      <c r="KNN187" s="42"/>
      <c r="KNO187" s="41"/>
      <c r="KNP187" s="41"/>
      <c r="KNQ187" s="41"/>
      <c r="KNR187" s="43"/>
      <c r="KNS187" s="44"/>
      <c r="KNT187" s="45"/>
      <c r="KNU187" s="45"/>
      <c r="KNV187" s="42"/>
      <c r="KNW187" s="41"/>
      <c r="KNX187" s="41"/>
      <c r="KNY187" s="41"/>
      <c r="KNZ187" s="42"/>
      <c r="KOA187" s="41"/>
      <c r="KOB187" s="41"/>
      <c r="KOC187" s="41"/>
      <c r="KOD187" s="42"/>
      <c r="KOE187" s="41"/>
      <c r="KOF187" s="41"/>
      <c r="KOG187" s="41"/>
      <c r="KOH187" s="42"/>
      <c r="KOI187" s="41"/>
      <c r="KOJ187" s="41"/>
      <c r="KOK187" s="41"/>
      <c r="KOL187" s="42"/>
      <c r="KOM187" s="41"/>
      <c r="KON187" s="41"/>
      <c r="KOO187" s="41"/>
      <c r="KOP187" s="42"/>
      <c r="KOQ187" s="41"/>
      <c r="KOR187" s="41"/>
      <c r="KOS187" s="41"/>
      <c r="KOT187" s="42"/>
      <c r="KOU187" s="41"/>
      <c r="KOV187" s="41"/>
      <c r="KOW187" s="41"/>
      <c r="KOX187" s="42"/>
      <c r="KOY187" s="41"/>
      <c r="KOZ187" s="41"/>
      <c r="KPA187" s="41"/>
      <c r="KPB187" s="42"/>
      <c r="KPC187" s="41"/>
      <c r="KPD187" s="41"/>
      <c r="KPE187" s="41"/>
      <c r="KPF187" s="42"/>
      <c r="KPG187" s="41"/>
      <c r="KPH187" s="41"/>
      <c r="KPI187" s="41"/>
      <c r="KPJ187" s="42"/>
      <c r="KPK187" s="41"/>
      <c r="KPL187" s="41"/>
      <c r="KPM187" s="41"/>
      <c r="KPN187" s="42"/>
      <c r="KPO187" s="41"/>
      <c r="KPP187" s="41"/>
      <c r="KPQ187" s="41"/>
      <c r="KPR187" s="42"/>
      <c r="KPS187" s="41"/>
      <c r="KPT187" s="41"/>
      <c r="KPU187" s="41"/>
      <c r="KPV187" s="42"/>
      <c r="KPW187" s="41"/>
      <c r="KPX187" s="41"/>
      <c r="KPY187" s="41"/>
      <c r="KPZ187" s="42"/>
      <c r="KQA187" s="41"/>
      <c r="KQB187" s="41"/>
      <c r="KQC187" s="41"/>
      <c r="KQD187" s="42"/>
      <c r="KQE187" s="41"/>
      <c r="KQF187" s="41"/>
      <c r="KQG187" s="41"/>
      <c r="KQH187" s="42"/>
      <c r="KQI187" s="41"/>
      <c r="KQJ187" s="41"/>
      <c r="KQK187" s="41"/>
      <c r="KQL187" s="42"/>
      <c r="KQM187" s="41"/>
      <c r="KQN187" s="41"/>
      <c r="KQO187" s="41"/>
      <c r="KQP187" s="42"/>
      <c r="KQQ187" s="41"/>
      <c r="KQR187" s="41"/>
      <c r="KQS187" s="41"/>
      <c r="KQT187" s="42"/>
      <c r="KQU187" s="41"/>
      <c r="KQV187" s="41"/>
      <c r="KQW187" s="41"/>
      <c r="KQX187" s="42"/>
      <c r="KQY187" s="41"/>
      <c r="KQZ187" s="41"/>
      <c r="KRA187" s="41"/>
      <c r="KRB187" s="42"/>
      <c r="KRC187" s="41"/>
      <c r="KRD187" s="41"/>
      <c r="KRE187" s="41"/>
      <c r="KRF187" s="42"/>
      <c r="KRG187" s="41"/>
      <c r="KRH187" s="41"/>
      <c r="KRI187" s="41"/>
      <c r="KRJ187" s="42"/>
      <c r="KRK187" s="41"/>
      <c r="KRL187" s="41"/>
      <c r="KRM187" s="41"/>
      <c r="KRN187" s="42"/>
      <c r="KRO187" s="41"/>
      <c r="KRP187" s="41"/>
      <c r="KRQ187" s="41"/>
      <c r="KRR187" s="42"/>
      <c r="KRS187" s="41"/>
      <c r="KRT187" s="41"/>
      <c r="KRU187" s="41"/>
      <c r="KRV187" s="42"/>
      <c r="KRW187" s="41"/>
      <c r="KRX187" s="41"/>
      <c r="KRY187" s="41"/>
      <c r="KRZ187" s="42"/>
      <c r="KSA187" s="41"/>
      <c r="KSB187" s="41"/>
      <c r="KSC187" s="41"/>
      <c r="KSD187" s="42"/>
      <c r="KSE187" s="41"/>
      <c r="KSF187" s="41"/>
      <c r="KSG187" s="41"/>
      <c r="KSH187" s="42"/>
      <c r="KSI187" s="41"/>
      <c r="KSJ187" s="41"/>
      <c r="KSK187" s="41"/>
      <c r="KSL187" s="42"/>
      <c r="KSM187" s="41"/>
      <c r="KSN187" s="41"/>
      <c r="KSO187" s="41"/>
      <c r="KSP187" s="42"/>
      <c r="KSQ187" s="41"/>
      <c r="KSR187" s="41"/>
      <c r="KSS187" s="41"/>
      <c r="KST187" s="42"/>
      <c r="KSU187" s="41"/>
      <c r="KSV187" s="41"/>
      <c r="KSW187" s="41"/>
      <c r="KSX187" s="42"/>
      <c r="KSY187" s="41"/>
      <c r="KSZ187" s="41"/>
      <c r="KTA187" s="41"/>
      <c r="KTB187" s="42"/>
      <c r="KTC187" s="41"/>
      <c r="KTD187" s="41"/>
      <c r="KTE187" s="41"/>
      <c r="KTF187" s="42"/>
      <c r="KTG187" s="41"/>
      <c r="KTH187" s="41"/>
      <c r="KTI187" s="41"/>
      <c r="KTJ187" s="42"/>
      <c r="KTK187" s="41"/>
      <c r="KTL187" s="41"/>
      <c r="KTM187" s="41"/>
      <c r="KTN187" s="42"/>
      <c r="KTO187" s="41"/>
      <c r="KTP187" s="41"/>
      <c r="KTQ187" s="41"/>
      <c r="KTR187" s="42"/>
      <c r="KTS187" s="41"/>
      <c r="KTT187" s="41"/>
      <c r="KTU187" s="41"/>
      <c r="KTV187" s="43"/>
      <c r="KTW187" s="44"/>
      <c r="KTX187" s="45"/>
      <c r="KTY187" s="45"/>
      <c r="KTZ187" s="42"/>
      <c r="KUA187" s="41"/>
      <c r="KUB187" s="41"/>
      <c r="KUC187" s="41"/>
      <c r="KUD187" s="42"/>
      <c r="KUE187" s="41"/>
      <c r="KUF187" s="41"/>
      <c r="KUG187" s="41"/>
      <c r="KUH187" s="42"/>
      <c r="KUI187" s="41"/>
      <c r="KUJ187" s="41"/>
      <c r="KUK187" s="41"/>
      <c r="KUL187" s="42"/>
      <c r="KUM187" s="41"/>
      <c r="KUN187" s="41"/>
      <c r="KUO187" s="41"/>
      <c r="KUP187" s="42"/>
      <c r="KUQ187" s="41"/>
      <c r="KUR187" s="41"/>
      <c r="KUS187" s="41"/>
      <c r="KUT187" s="42"/>
      <c r="KUU187" s="41"/>
      <c r="KUV187" s="41"/>
      <c r="KUW187" s="41"/>
      <c r="KUX187" s="42"/>
      <c r="KUY187" s="41"/>
      <c r="KUZ187" s="41"/>
      <c r="KVA187" s="41"/>
      <c r="KVB187" s="42"/>
      <c r="KVC187" s="41"/>
      <c r="KVD187" s="41"/>
      <c r="KVE187" s="41"/>
      <c r="KVF187" s="42"/>
      <c r="KVG187" s="41"/>
      <c r="KVH187" s="41"/>
      <c r="KVI187" s="41"/>
      <c r="KVJ187" s="42"/>
      <c r="KVK187" s="41"/>
      <c r="KVL187" s="41"/>
      <c r="KVM187" s="41"/>
      <c r="KVN187" s="42"/>
      <c r="KVO187" s="41"/>
      <c r="KVP187" s="41"/>
      <c r="KVQ187" s="41"/>
      <c r="KVR187" s="42"/>
      <c r="KVS187" s="41"/>
      <c r="KVT187" s="41"/>
      <c r="KVU187" s="41"/>
      <c r="KVV187" s="42"/>
      <c r="KVW187" s="41"/>
      <c r="KVX187" s="41"/>
      <c r="KVY187" s="41"/>
      <c r="KVZ187" s="42"/>
      <c r="KWA187" s="41"/>
      <c r="KWB187" s="41"/>
      <c r="KWC187" s="41"/>
      <c r="KWD187" s="42"/>
      <c r="KWE187" s="41"/>
      <c r="KWF187" s="41"/>
      <c r="KWG187" s="41"/>
      <c r="KWH187" s="42"/>
      <c r="KWI187" s="41"/>
      <c r="KWJ187" s="41"/>
      <c r="KWK187" s="41"/>
      <c r="KWL187" s="42"/>
      <c r="KWM187" s="41"/>
      <c r="KWN187" s="41"/>
      <c r="KWO187" s="41"/>
      <c r="KWP187" s="42"/>
      <c r="KWQ187" s="41"/>
      <c r="KWR187" s="41"/>
      <c r="KWS187" s="41"/>
      <c r="KWT187" s="42"/>
      <c r="KWU187" s="41"/>
      <c r="KWV187" s="41"/>
      <c r="KWW187" s="41"/>
      <c r="KWX187" s="42"/>
      <c r="KWY187" s="41"/>
      <c r="KWZ187" s="41"/>
      <c r="KXA187" s="41"/>
      <c r="KXB187" s="42"/>
      <c r="KXC187" s="41"/>
      <c r="KXD187" s="41"/>
      <c r="KXE187" s="41"/>
      <c r="KXF187" s="42"/>
      <c r="KXG187" s="41"/>
      <c r="KXH187" s="41"/>
      <c r="KXI187" s="41"/>
      <c r="KXJ187" s="42"/>
      <c r="KXK187" s="41"/>
      <c r="KXL187" s="41"/>
      <c r="KXM187" s="41"/>
      <c r="KXN187" s="42"/>
      <c r="KXO187" s="41"/>
      <c r="KXP187" s="41"/>
      <c r="KXQ187" s="41"/>
      <c r="KXR187" s="42"/>
      <c r="KXS187" s="41"/>
      <c r="KXT187" s="41"/>
      <c r="KXU187" s="41"/>
      <c r="KXV187" s="42"/>
      <c r="KXW187" s="41"/>
      <c r="KXX187" s="41"/>
      <c r="KXY187" s="41"/>
      <c r="KXZ187" s="42"/>
      <c r="KYA187" s="41"/>
      <c r="KYB187" s="41"/>
      <c r="KYC187" s="41"/>
      <c r="KYD187" s="42"/>
      <c r="KYE187" s="41"/>
      <c r="KYF187" s="41"/>
      <c r="KYG187" s="41"/>
      <c r="KYH187" s="42"/>
      <c r="KYI187" s="41"/>
      <c r="KYJ187" s="41"/>
      <c r="KYK187" s="41"/>
      <c r="KYL187" s="42"/>
      <c r="KYM187" s="41"/>
      <c r="KYN187" s="41"/>
      <c r="KYO187" s="41"/>
      <c r="KYP187" s="42"/>
      <c r="KYQ187" s="41"/>
      <c r="KYR187" s="41"/>
      <c r="KYS187" s="41"/>
      <c r="KYT187" s="42"/>
      <c r="KYU187" s="41"/>
      <c r="KYV187" s="41"/>
      <c r="KYW187" s="41"/>
      <c r="KYX187" s="42"/>
      <c r="KYY187" s="41"/>
      <c r="KYZ187" s="41"/>
      <c r="KZA187" s="41"/>
      <c r="KZB187" s="42"/>
      <c r="KZC187" s="41"/>
      <c r="KZD187" s="41"/>
      <c r="KZE187" s="41"/>
      <c r="KZF187" s="42"/>
      <c r="KZG187" s="41"/>
      <c r="KZH187" s="41"/>
      <c r="KZI187" s="41"/>
      <c r="KZJ187" s="42"/>
      <c r="KZK187" s="41"/>
      <c r="KZL187" s="41"/>
      <c r="KZM187" s="41"/>
      <c r="KZN187" s="42"/>
      <c r="KZO187" s="41"/>
      <c r="KZP187" s="41"/>
      <c r="KZQ187" s="41"/>
      <c r="KZR187" s="42"/>
      <c r="KZS187" s="41"/>
      <c r="KZT187" s="41"/>
      <c r="KZU187" s="41"/>
      <c r="KZV187" s="42"/>
      <c r="KZW187" s="41"/>
      <c r="KZX187" s="41"/>
      <c r="KZY187" s="41"/>
      <c r="KZZ187" s="43"/>
      <c r="LAA187" s="44"/>
      <c r="LAB187" s="45"/>
      <c r="LAC187" s="45"/>
      <c r="LAD187" s="42"/>
      <c r="LAE187" s="41"/>
      <c r="LAF187" s="41"/>
      <c r="LAG187" s="41"/>
      <c r="LAH187" s="42"/>
      <c r="LAI187" s="41"/>
      <c r="LAJ187" s="41"/>
      <c r="LAK187" s="41"/>
      <c r="LAL187" s="42"/>
      <c r="LAM187" s="41"/>
      <c r="LAN187" s="41"/>
      <c r="LAO187" s="41"/>
      <c r="LAP187" s="42"/>
      <c r="LAQ187" s="41"/>
      <c r="LAR187" s="41"/>
      <c r="LAS187" s="41"/>
      <c r="LAT187" s="42"/>
      <c r="LAU187" s="41"/>
      <c r="LAV187" s="41"/>
      <c r="LAW187" s="41"/>
      <c r="LAX187" s="42"/>
      <c r="LAY187" s="41"/>
      <c r="LAZ187" s="41"/>
      <c r="LBA187" s="41"/>
      <c r="LBB187" s="42"/>
      <c r="LBC187" s="41"/>
      <c r="LBD187" s="41"/>
      <c r="LBE187" s="41"/>
      <c r="LBF187" s="42"/>
      <c r="LBG187" s="41"/>
      <c r="LBH187" s="41"/>
      <c r="LBI187" s="41"/>
      <c r="LBJ187" s="42"/>
      <c r="LBK187" s="41"/>
      <c r="LBL187" s="41"/>
      <c r="LBM187" s="41"/>
      <c r="LBN187" s="42"/>
      <c r="LBO187" s="41"/>
      <c r="LBP187" s="41"/>
      <c r="LBQ187" s="41"/>
      <c r="LBR187" s="42"/>
      <c r="LBS187" s="41"/>
      <c r="LBT187" s="41"/>
      <c r="LBU187" s="41"/>
      <c r="LBV187" s="42"/>
      <c r="LBW187" s="41"/>
      <c r="LBX187" s="41"/>
      <c r="LBY187" s="41"/>
      <c r="LBZ187" s="42"/>
      <c r="LCA187" s="41"/>
      <c r="LCB187" s="41"/>
      <c r="LCC187" s="41"/>
      <c r="LCD187" s="42"/>
      <c r="LCE187" s="41"/>
      <c r="LCF187" s="41"/>
      <c r="LCG187" s="41"/>
      <c r="LCH187" s="42"/>
      <c r="LCI187" s="41"/>
      <c r="LCJ187" s="41"/>
      <c r="LCK187" s="41"/>
      <c r="LCL187" s="42"/>
      <c r="LCM187" s="41"/>
      <c r="LCN187" s="41"/>
      <c r="LCO187" s="41"/>
      <c r="LCP187" s="42"/>
      <c r="LCQ187" s="41"/>
      <c r="LCR187" s="41"/>
      <c r="LCS187" s="41"/>
      <c r="LCT187" s="42"/>
      <c r="LCU187" s="41"/>
      <c r="LCV187" s="41"/>
      <c r="LCW187" s="41"/>
      <c r="LCX187" s="42"/>
      <c r="LCY187" s="41"/>
      <c r="LCZ187" s="41"/>
      <c r="LDA187" s="41"/>
      <c r="LDB187" s="42"/>
      <c r="LDC187" s="41"/>
      <c r="LDD187" s="41"/>
      <c r="LDE187" s="41"/>
      <c r="LDF187" s="42"/>
      <c r="LDG187" s="41"/>
      <c r="LDH187" s="41"/>
      <c r="LDI187" s="41"/>
      <c r="LDJ187" s="42"/>
      <c r="LDK187" s="41"/>
      <c r="LDL187" s="41"/>
      <c r="LDM187" s="41"/>
      <c r="LDN187" s="42"/>
      <c r="LDO187" s="41"/>
      <c r="LDP187" s="41"/>
      <c r="LDQ187" s="41"/>
      <c r="LDR187" s="42"/>
      <c r="LDS187" s="41"/>
      <c r="LDT187" s="41"/>
      <c r="LDU187" s="41"/>
      <c r="LDV187" s="42"/>
      <c r="LDW187" s="41"/>
      <c r="LDX187" s="41"/>
      <c r="LDY187" s="41"/>
      <c r="LDZ187" s="42"/>
      <c r="LEA187" s="41"/>
      <c r="LEB187" s="41"/>
      <c r="LEC187" s="41"/>
      <c r="LED187" s="42"/>
      <c r="LEE187" s="41"/>
      <c r="LEF187" s="41"/>
      <c r="LEG187" s="41"/>
      <c r="LEH187" s="42"/>
      <c r="LEI187" s="41"/>
      <c r="LEJ187" s="41"/>
      <c r="LEK187" s="41"/>
      <c r="LEL187" s="42"/>
      <c r="LEM187" s="41"/>
      <c r="LEN187" s="41"/>
      <c r="LEO187" s="41"/>
      <c r="LEP187" s="42"/>
      <c r="LEQ187" s="41"/>
      <c r="LER187" s="41"/>
      <c r="LES187" s="41"/>
      <c r="LET187" s="42"/>
      <c r="LEU187" s="41"/>
      <c r="LEV187" s="41"/>
      <c r="LEW187" s="41"/>
      <c r="LEX187" s="42"/>
      <c r="LEY187" s="41"/>
      <c r="LEZ187" s="41"/>
      <c r="LFA187" s="41"/>
      <c r="LFB187" s="42"/>
      <c r="LFC187" s="41"/>
      <c r="LFD187" s="41"/>
      <c r="LFE187" s="41"/>
      <c r="LFF187" s="42"/>
      <c r="LFG187" s="41"/>
      <c r="LFH187" s="41"/>
      <c r="LFI187" s="41"/>
      <c r="LFJ187" s="42"/>
      <c r="LFK187" s="41"/>
      <c r="LFL187" s="41"/>
      <c r="LFM187" s="41"/>
      <c r="LFN187" s="42"/>
      <c r="LFO187" s="41"/>
      <c r="LFP187" s="41"/>
      <c r="LFQ187" s="41"/>
      <c r="LFR187" s="42"/>
      <c r="LFS187" s="41"/>
      <c r="LFT187" s="41"/>
      <c r="LFU187" s="41"/>
      <c r="LFV187" s="42"/>
      <c r="LFW187" s="41"/>
      <c r="LFX187" s="41"/>
      <c r="LFY187" s="41"/>
      <c r="LFZ187" s="42"/>
      <c r="LGA187" s="41"/>
      <c r="LGB187" s="41"/>
      <c r="LGC187" s="41"/>
      <c r="LGD187" s="43"/>
      <c r="LGE187" s="44"/>
      <c r="LGF187" s="45"/>
      <c r="LGG187" s="45"/>
      <c r="LGH187" s="42"/>
      <c r="LGI187" s="41"/>
      <c r="LGJ187" s="41"/>
      <c r="LGK187" s="41"/>
      <c r="LGL187" s="42"/>
      <c r="LGM187" s="41"/>
      <c r="LGN187" s="41"/>
      <c r="LGO187" s="41"/>
      <c r="LGP187" s="42"/>
      <c r="LGQ187" s="41"/>
      <c r="LGR187" s="41"/>
      <c r="LGS187" s="41"/>
      <c r="LGT187" s="42"/>
      <c r="LGU187" s="41"/>
      <c r="LGV187" s="41"/>
      <c r="LGW187" s="41"/>
      <c r="LGX187" s="42"/>
      <c r="LGY187" s="41"/>
      <c r="LGZ187" s="41"/>
      <c r="LHA187" s="41"/>
      <c r="LHB187" s="42"/>
      <c r="LHC187" s="41"/>
      <c r="LHD187" s="41"/>
      <c r="LHE187" s="41"/>
      <c r="LHF187" s="42"/>
      <c r="LHG187" s="41"/>
      <c r="LHH187" s="41"/>
      <c r="LHI187" s="41"/>
      <c r="LHJ187" s="42"/>
      <c r="LHK187" s="41"/>
      <c r="LHL187" s="41"/>
      <c r="LHM187" s="41"/>
      <c r="LHN187" s="42"/>
      <c r="LHO187" s="41"/>
      <c r="LHP187" s="41"/>
      <c r="LHQ187" s="41"/>
      <c r="LHR187" s="42"/>
      <c r="LHS187" s="41"/>
      <c r="LHT187" s="41"/>
      <c r="LHU187" s="41"/>
      <c r="LHV187" s="42"/>
      <c r="LHW187" s="41"/>
      <c r="LHX187" s="41"/>
      <c r="LHY187" s="41"/>
      <c r="LHZ187" s="42"/>
      <c r="LIA187" s="41"/>
      <c r="LIB187" s="41"/>
      <c r="LIC187" s="41"/>
      <c r="LID187" s="42"/>
      <c r="LIE187" s="41"/>
      <c r="LIF187" s="41"/>
      <c r="LIG187" s="41"/>
      <c r="LIH187" s="42"/>
      <c r="LII187" s="41"/>
      <c r="LIJ187" s="41"/>
      <c r="LIK187" s="41"/>
      <c r="LIL187" s="42"/>
      <c r="LIM187" s="41"/>
      <c r="LIN187" s="41"/>
      <c r="LIO187" s="41"/>
      <c r="LIP187" s="42"/>
      <c r="LIQ187" s="41"/>
      <c r="LIR187" s="41"/>
      <c r="LIS187" s="41"/>
      <c r="LIT187" s="42"/>
      <c r="LIU187" s="41"/>
      <c r="LIV187" s="41"/>
      <c r="LIW187" s="41"/>
      <c r="LIX187" s="42"/>
      <c r="LIY187" s="41"/>
      <c r="LIZ187" s="41"/>
      <c r="LJA187" s="41"/>
      <c r="LJB187" s="42"/>
      <c r="LJC187" s="41"/>
      <c r="LJD187" s="41"/>
      <c r="LJE187" s="41"/>
      <c r="LJF187" s="42"/>
      <c r="LJG187" s="41"/>
      <c r="LJH187" s="41"/>
      <c r="LJI187" s="41"/>
      <c r="LJJ187" s="42"/>
      <c r="LJK187" s="41"/>
      <c r="LJL187" s="41"/>
      <c r="LJM187" s="41"/>
      <c r="LJN187" s="42"/>
      <c r="LJO187" s="41"/>
      <c r="LJP187" s="41"/>
      <c r="LJQ187" s="41"/>
      <c r="LJR187" s="42"/>
      <c r="LJS187" s="41"/>
      <c r="LJT187" s="41"/>
      <c r="LJU187" s="41"/>
      <c r="LJV187" s="42"/>
      <c r="LJW187" s="41"/>
      <c r="LJX187" s="41"/>
      <c r="LJY187" s="41"/>
      <c r="LJZ187" s="42"/>
      <c r="LKA187" s="41"/>
      <c r="LKB187" s="41"/>
      <c r="LKC187" s="41"/>
      <c r="LKD187" s="42"/>
      <c r="LKE187" s="41"/>
      <c r="LKF187" s="41"/>
      <c r="LKG187" s="41"/>
      <c r="LKH187" s="42"/>
      <c r="LKI187" s="41"/>
      <c r="LKJ187" s="41"/>
      <c r="LKK187" s="41"/>
      <c r="LKL187" s="42"/>
      <c r="LKM187" s="41"/>
      <c r="LKN187" s="41"/>
      <c r="LKO187" s="41"/>
      <c r="LKP187" s="42"/>
      <c r="LKQ187" s="41"/>
      <c r="LKR187" s="41"/>
      <c r="LKS187" s="41"/>
      <c r="LKT187" s="42"/>
      <c r="LKU187" s="41"/>
      <c r="LKV187" s="41"/>
      <c r="LKW187" s="41"/>
      <c r="LKX187" s="42"/>
      <c r="LKY187" s="41"/>
      <c r="LKZ187" s="41"/>
      <c r="LLA187" s="41"/>
      <c r="LLB187" s="42"/>
      <c r="LLC187" s="41"/>
      <c r="LLD187" s="41"/>
      <c r="LLE187" s="41"/>
      <c r="LLF187" s="42"/>
      <c r="LLG187" s="41"/>
      <c r="LLH187" s="41"/>
      <c r="LLI187" s="41"/>
      <c r="LLJ187" s="42"/>
      <c r="LLK187" s="41"/>
      <c r="LLL187" s="41"/>
      <c r="LLM187" s="41"/>
      <c r="LLN187" s="42"/>
      <c r="LLO187" s="41"/>
      <c r="LLP187" s="41"/>
      <c r="LLQ187" s="41"/>
      <c r="LLR187" s="42"/>
      <c r="LLS187" s="41"/>
      <c r="LLT187" s="41"/>
      <c r="LLU187" s="41"/>
      <c r="LLV187" s="42"/>
      <c r="LLW187" s="41"/>
      <c r="LLX187" s="41"/>
      <c r="LLY187" s="41"/>
      <c r="LLZ187" s="42"/>
      <c r="LMA187" s="41"/>
      <c r="LMB187" s="41"/>
      <c r="LMC187" s="41"/>
      <c r="LMD187" s="42"/>
      <c r="LME187" s="41"/>
      <c r="LMF187" s="41"/>
      <c r="LMG187" s="41"/>
      <c r="LMH187" s="43"/>
      <c r="LMI187" s="44"/>
      <c r="LMJ187" s="45"/>
      <c r="LMK187" s="45"/>
      <c r="LML187" s="42"/>
      <c r="LMM187" s="41"/>
      <c r="LMN187" s="41"/>
      <c r="LMO187" s="41"/>
      <c r="LMP187" s="42"/>
      <c r="LMQ187" s="41"/>
      <c r="LMR187" s="41"/>
      <c r="LMS187" s="41"/>
      <c r="LMT187" s="42"/>
      <c r="LMU187" s="41"/>
      <c r="LMV187" s="41"/>
      <c r="LMW187" s="41"/>
      <c r="LMX187" s="42"/>
      <c r="LMY187" s="41"/>
      <c r="LMZ187" s="41"/>
      <c r="LNA187" s="41"/>
      <c r="LNB187" s="42"/>
      <c r="LNC187" s="41"/>
      <c r="LND187" s="41"/>
      <c r="LNE187" s="41"/>
      <c r="LNF187" s="42"/>
      <c r="LNG187" s="41"/>
      <c r="LNH187" s="41"/>
      <c r="LNI187" s="41"/>
      <c r="LNJ187" s="42"/>
      <c r="LNK187" s="41"/>
      <c r="LNL187" s="41"/>
      <c r="LNM187" s="41"/>
      <c r="LNN187" s="42"/>
      <c r="LNO187" s="41"/>
      <c r="LNP187" s="41"/>
      <c r="LNQ187" s="41"/>
      <c r="LNR187" s="42"/>
      <c r="LNS187" s="41"/>
      <c r="LNT187" s="41"/>
      <c r="LNU187" s="41"/>
      <c r="LNV187" s="42"/>
      <c r="LNW187" s="41"/>
      <c r="LNX187" s="41"/>
      <c r="LNY187" s="41"/>
      <c r="LNZ187" s="42"/>
      <c r="LOA187" s="41"/>
      <c r="LOB187" s="41"/>
      <c r="LOC187" s="41"/>
      <c r="LOD187" s="42"/>
      <c r="LOE187" s="41"/>
      <c r="LOF187" s="41"/>
      <c r="LOG187" s="41"/>
      <c r="LOH187" s="42"/>
      <c r="LOI187" s="41"/>
      <c r="LOJ187" s="41"/>
      <c r="LOK187" s="41"/>
      <c r="LOL187" s="42"/>
      <c r="LOM187" s="41"/>
      <c r="LON187" s="41"/>
      <c r="LOO187" s="41"/>
      <c r="LOP187" s="42"/>
      <c r="LOQ187" s="41"/>
      <c r="LOR187" s="41"/>
      <c r="LOS187" s="41"/>
      <c r="LOT187" s="42"/>
      <c r="LOU187" s="41"/>
      <c r="LOV187" s="41"/>
      <c r="LOW187" s="41"/>
      <c r="LOX187" s="42"/>
      <c r="LOY187" s="41"/>
      <c r="LOZ187" s="41"/>
      <c r="LPA187" s="41"/>
      <c r="LPB187" s="42"/>
      <c r="LPC187" s="41"/>
      <c r="LPD187" s="41"/>
      <c r="LPE187" s="41"/>
      <c r="LPF187" s="42"/>
      <c r="LPG187" s="41"/>
      <c r="LPH187" s="41"/>
      <c r="LPI187" s="41"/>
      <c r="LPJ187" s="42"/>
      <c r="LPK187" s="41"/>
      <c r="LPL187" s="41"/>
      <c r="LPM187" s="41"/>
      <c r="LPN187" s="42"/>
      <c r="LPO187" s="41"/>
      <c r="LPP187" s="41"/>
      <c r="LPQ187" s="41"/>
      <c r="LPR187" s="42"/>
      <c r="LPS187" s="41"/>
      <c r="LPT187" s="41"/>
      <c r="LPU187" s="41"/>
      <c r="LPV187" s="42"/>
      <c r="LPW187" s="41"/>
      <c r="LPX187" s="41"/>
      <c r="LPY187" s="41"/>
      <c r="LPZ187" s="42"/>
      <c r="LQA187" s="41"/>
      <c r="LQB187" s="41"/>
      <c r="LQC187" s="41"/>
      <c r="LQD187" s="42"/>
      <c r="LQE187" s="41"/>
      <c r="LQF187" s="41"/>
      <c r="LQG187" s="41"/>
      <c r="LQH187" s="42"/>
      <c r="LQI187" s="41"/>
      <c r="LQJ187" s="41"/>
      <c r="LQK187" s="41"/>
      <c r="LQL187" s="42"/>
      <c r="LQM187" s="41"/>
      <c r="LQN187" s="41"/>
      <c r="LQO187" s="41"/>
      <c r="LQP187" s="42"/>
      <c r="LQQ187" s="41"/>
      <c r="LQR187" s="41"/>
      <c r="LQS187" s="41"/>
      <c r="LQT187" s="42"/>
      <c r="LQU187" s="41"/>
      <c r="LQV187" s="41"/>
      <c r="LQW187" s="41"/>
      <c r="LQX187" s="42"/>
      <c r="LQY187" s="41"/>
      <c r="LQZ187" s="41"/>
      <c r="LRA187" s="41"/>
      <c r="LRB187" s="42"/>
      <c r="LRC187" s="41"/>
      <c r="LRD187" s="41"/>
      <c r="LRE187" s="41"/>
      <c r="LRF187" s="42"/>
      <c r="LRG187" s="41"/>
      <c r="LRH187" s="41"/>
      <c r="LRI187" s="41"/>
      <c r="LRJ187" s="42"/>
      <c r="LRK187" s="41"/>
      <c r="LRL187" s="41"/>
      <c r="LRM187" s="41"/>
      <c r="LRN187" s="42"/>
      <c r="LRO187" s="41"/>
      <c r="LRP187" s="41"/>
      <c r="LRQ187" s="41"/>
      <c r="LRR187" s="42"/>
      <c r="LRS187" s="41"/>
      <c r="LRT187" s="41"/>
      <c r="LRU187" s="41"/>
      <c r="LRV187" s="42"/>
      <c r="LRW187" s="41"/>
      <c r="LRX187" s="41"/>
      <c r="LRY187" s="41"/>
      <c r="LRZ187" s="42"/>
      <c r="LSA187" s="41"/>
      <c r="LSB187" s="41"/>
      <c r="LSC187" s="41"/>
      <c r="LSD187" s="42"/>
      <c r="LSE187" s="41"/>
      <c r="LSF187" s="41"/>
      <c r="LSG187" s="41"/>
      <c r="LSH187" s="42"/>
      <c r="LSI187" s="41"/>
      <c r="LSJ187" s="41"/>
      <c r="LSK187" s="41"/>
      <c r="LSL187" s="43"/>
      <c r="LSM187" s="44"/>
      <c r="LSN187" s="45"/>
      <c r="LSO187" s="45"/>
      <c r="LSP187" s="42"/>
      <c r="LSQ187" s="41"/>
      <c r="LSR187" s="41"/>
      <c r="LSS187" s="41"/>
      <c r="LST187" s="42"/>
      <c r="LSU187" s="41"/>
      <c r="LSV187" s="41"/>
      <c r="LSW187" s="41"/>
      <c r="LSX187" s="42"/>
      <c r="LSY187" s="41"/>
      <c r="LSZ187" s="41"/>
      <c r="LTA187" s="41"/>
      <c r="LTB187" s="42"/>
      <c r="LTC187" s="41"/>
      <c r="LTD187" s="41"/>
      <c r="LTE187" s="41"/>
      <c r="LTF187" s="42"/>
      <c r="LTG187" s="41"/>
      <c r="LTH187" s="41"/>
      <c r="LTI187" s="41"/>
      <c r="LTJ187" s="42"/>
      <c r="LTK187" s="41"/>
      <c r="LTL187" s="41"/>
      <c r="LTM187" s="41"/>
      <c r="LTN187" s="42"/>
      <c r="LTO187" s="41"/>
      <c r="LTP187" s="41"/>
      <c r="LTQ187" s="41"/>
      <c r="LTR187" s="42"/>
      <c r="LTS187" s="41"/>
      <c r="LTT187" s="41"/>
      <c r="LTU187" s="41"/>
      <c r="LTV187" s="42"/>
      <c r="LTW187" s="41"/>
      <c r="LTX187" s="41"/>
      <c r="LTY187" s="41"/>
      <c r="LTZ187" s="42"/>
      <c r="LUA187" s="41"/>
      <c r="LUB187" s="41"/>
      <c r="LUC187" s="41"/>
      <c r="LUD187" s="42"/>
      <c r="LUE187" s="41"/>
      <c r="LUF187" s="41"/>
      <c r="LUG187" s="41"/>
      <c r="LUH187" s="42"/>
      <c r="LUI187" s="41"/>
      <c r="LUJ187" s="41"/>
      <c r="LUK187" s="41"/>
      <c r="LUL187" s="42"/>
      <c r="LUM187" s="41"/>
      <c r="LUN187" s="41"/>
      <c r="LUO187" s="41"/>
      <c r="LUP187" s="42"/>
      <c r="LUQ187" s="41"/>
      <c r="LUR187" s="41"/>
      <c r="LUS187" s="41"/>
      <c r="LUT187" s="42"/>
      <c r="LUU187" s="41"/>
      <c r="LUV187" s="41"/>
      <c r="LUW187" s="41"/>
      <c r="LUX187" s="42"/>
      <c r="LUY187" s="41"/>
      <c r="LUZ187" s="41"/>
      <c r="LVA187" s="41"/>
      <c r="LVB187" s="42"/>
      <c r="LVC187" s="41"/>
      <c r="LVD187" s="41"/>
      <c r="LVE187" s="41"/>
      <c r="LVF187" s="42"/>
      <c r="LVG187" s="41"/>
      <c r="LVH187" s="41"/>
      <c r="LVI187" s="41"/>
      <c r="LVJ187" s="42"/>
      <c r="LVK187" s="41"/>
      <c r="LVL187" s="41"/>
      <c r="LVM187" s="41"/>
      <c r="LVN187" s="42"/>
      <c r="LVO187" s="41"/>
      <c r="LVP187" s="41"/>
      <c r="LVQ187" s="41"/>
      <c r="LVR187" s="42"/>
      <c r="LVS187" s="41"/>
      <c r="LVT187" s="41"/>
      <c r="LVU187" s="41"/>
      <c r="LVV187" s="42"/>
      <c r="LVW187" s="41"/>
      <c r="LVX187" s="41"/>
      <c r="LVY187" s="41"/>
      <c r="LVZ187" s="42"/>
      <c r="LWA187" s="41"/>
      <c r="LWB187" s="41"/>
      <c r="LWC187" s="41"/>
      <c r="LWD187" s="42"/>
      <c r="LWE187" s="41"/>
      <c r="LWF187" s="41"/>
      <c r="LWG187" s="41"/>
      <c r="LWH187" s="42"/>
      <c r="LWI187" s="41"/>
      <c r="LWJ187" s="41"/>
      <c r="LWK187" s="41"/>
      <c r="LWL187" s="42"/>
      <c r="LWM187" s="41"/>
      <c r="LWN187" s="41"/>
      <c r="LWO187" s="41"/>
      <c r="LWP187" s="42"/>
      <c r="LWQ187" s="41"/>
      <c r="LWR187" s="41"/>
      <c r="LWS187" s="41"/>
      <c r="LWT187" s="42"/>
      <c r="LWU187" s="41"/>
      <c r="LWV187" s="41"/>
      <c r="LWW187" s="41"/>
      <c r="LWX187" s="42"/>
      <c r="LWY187" s="41"/>
      <c r="LWZ187" s="41"/>
      <c r="LXA187" s="41"/>
      <c r="LXB187" s="42"/>
      <c r="LXC187" s="41"/>
      <c r="LXD187" s="41"/>
      <c r="LXE187" s="41"/>
      <c r="LXF187" s="42"/>
      <c r="LXG187" s="41"/>
      <c r="LXH187" s="41"/>
      <c r="LXI187" s="41"/>
      <c r="LXJ187" s="42"/>
      <c r="LXK187" s="41"/>
      <c r="LXL187" s="41"/>
      <c r="LXM187" s="41"/>
      <c r="LXN187" s="42"/>
      <c r="LXO187" s="41"/>
      <c r="LXP187" s="41"/>
      <c r="LXQ187" s="41"/>
      <c r="LXR187" s="42"/>
      <c r="LXS187" s="41"/>
      <c r="LXT187" s="41"/>
      <c r="LXU187" s="41"/>
      <c r="LXV187" s="42"/>
      <c r="LXW187" s="41"/>
      <c r="LXX187" s="41"/>
      <c r="LXY187" s="41"/>
      <c r="LXZ187" s="42"/>
      <c r="LYA187" s="41"/>
      <c r="LYB187" s="41"/>
      <c r="LYC187" s="41"/>
      <c r="LYD187" s="42"/>
      <c r="LYE187" s="41"/>
      <c r="LYF187" s="41"/>
      <c r="LYG187" s="41"/>
      <c r="LYH187" s="42"/>
      <c r="LYI187" s="41"/>
      <c r="LYJ187" s="41"/>
      <c r="LYK187" s="41"/>
      <c r="LYL187" s="42"/>
      <c r="LYM187" s="41"/>
      <c r="LYN187" s="41"/>
      <c r="LYO187" s="41"/>
      <c r="LYP187" s="43"/>
      <c r="LYQ187" s="44"/>
      <c r="LYR187" s="45"/>
      <c r="LYS187" s="45"/>
      <c r="LYT187" s="42"/>
      <c r="LYU187" s="41"/>
      <c r="LYV187" s="41"/>
      <c r="LYW187" s="41"/>
      <c r="LYX187" s="42"/>
      <c r="LYY187" s="41"/>
      <c r="LYZ187" s="41"/>
      <c r="LZA187" s="41"/>
      <c r="LZB187" s="42"/>
      <c r="LZC187" s="41"/>
      <c r="LZD187" s="41"/>
      <c r="LZE187" s="41"/>
      <c r="LZF187" s="42"/>
      <c r="LZG187" s="41"/>
      <c r="LZH187" s="41"/>
      <c r="LZI187" s="41"/>
      <c r="LZJ187" s="42"/>
      <c r="LZK187" s="41"/>
      <c r="LZL187" s="41"/>
      <c r="LZM187" s="41"/>
      <c r="LZN187" s="42"/>
      <c r="LZO187" s="41"/>
      <c r="LZP187" s="41"/>
      <c r="LZQ187" s="41"/>
      <c r="LZR187" s="42"/>
      <c r="LZS187" s="41"/>
      <c r="LZT187" s="41"/>
      <c r="LZU187" s="41"/>
      <c r="LZV187" s="42"/>
      <c r="LZW187" s="41"/>
      <c r="LZX187" s="41"/>
      <c r="LZY187" s="41"/>
      <c r="LZZ187" s="42"/>
      <c r="MAA187" s="41"/>
      <c r="MAB187" s="41"/>
      <c r="MAC187" s="41"/>
      <c r="MAD187" s="42"/>
      <c r="MAE187" s="41"/>
      <c r="MAF187" s="41"/>
      <c r="MAG187" s="41"/>
      <c r="MAH187" s="42"/>
      <c r="MAI187" s="41"/>
      <c r="MAJ187" s="41"/>
      <c r="MAK187" s="41"/>
      <c r="MAL187" s="42"/>
      <c r="MAM187" s="41"/>
      <c r="MAN187" s="41"/>
      <c r="MAO187" s="41"/>
      <c r="MAP187" s="42"/>
      <c r="MAQ187" s="41"/>
      <c r="MAR187" s="41"/>
      <c r="MAS187" s="41"/>
      <c r="MAT187" s="42"/>
      <c r="MAU187" s="41"/>
      <c r="MAV187" s="41"/>
      <c r="MAW187" s="41"/>
      <c r="MAX187" s="42"/>
      <c r="MAY187" s="41"/>
      <c r="MAZ187" s="41"/>
      <c r="MBA187" s="41"/>
      <c r="MBB187" s="42"/>
      <c r="MBC187" s="41"/>
      <c r="MBD187" s="41"/>
      <c r="MBE187" s="41"/>
      <c r="MBF187" s="42"/>
      <c r="MBG187" s="41"/>
      <c r="MBH187" s="41"/>
      <c r="MBI187" s="41"/>
      <c r="MBJ187" s="42"/>
      <c r="MBK187" s="41"/>
      <c r="MBL187" s="41"/>
      <c r="MBM187" s="41"/>
      <c r="MBN187" s="42"/>
      <c r="MBO187" s="41"/>
      <c r="MBP187" s="41"/>
      <c r="MBQ187" s="41"/>
      <c r="MBR187" s="42"/>
      <c r="MBS187" s="41"/>
      <c r="MBT187" s="41"/>
      <c r="MBU187" s="41"/>
      <c r="MBV187" s="42"/>
      <c r="MBW187" s="41"/>
      <c r="MBX187" s="41"/>
      <c r="MBY187" s="41"/>
      <c r="MBZ187" s="42"/>
      <c r="MCA187" s="41"/>
      <c r="MCB187" s="41"/>
      <c r="MCC187" s="41"/>
      <c r="MCD187" s="42"/>
      <c r="MCE187" s="41"/>
      <c r="MCF187" s="41"/>
      <c r="MCG187" s="41"/>
      <c r="MCH187" s="42"/>
      <c r="MCI187" s="41"/>
      <c r="MCJ187" s="41"/>
      <c r="MCK187" s="41"/>
      <c r="MCL187" s="42"/>
      <c r="MCM187" s="41"/>
      <c r="MCN187" s="41"/>
      <c r="MCO187" s="41"/>
      <c r="MCP187" s="42"/>
      <c r="MCQ187" s="41"/>
      <c r="MCR187" s="41"/>
      <c r="MCS187" s="41"/>
      <c r="MCT187" s="42"/>
      <c r="MCU187" s="41"/>
      <c r="MCV187" s="41"/>
      <c r="MCW187" s="41"/>
      <c r="MCX187" s="42"/>
      <c r="MCY187" s="41"/>
      <c r="MCZ187" s="41"/>
      <c r="MDA187" s="41"/>
      <c r="MDB187" s="42"/>
      <c r="MDC187" s="41"/>
      <c r="MDD187" s="41"/>
      <c r="MDE187" s="41"/>
      <c r="MDF187" s="42"/>
      <c r="MDG187" s="41"/>
      <c r="MDH187" s="41"/>
      <c r="MDI187" s="41"/>
      <c r="MDJ187" s="42"/>
      <c r="MDK187" s="41"/>
      <c r="MDL187" s="41"/>
      <c r="MDM187" s="41"/>
      <c r="MDN187" s="42"/>
      <c r="MDO187" s="41"/>
      <c r="MDP187" s="41"/>
      <c r="MDQ187" s="41"/>
      <c r="MDR187" s="42"/>
      <c r="MDS187" s="41"/>
      <c r="MDT187" s="41"/>
      <c r="MDU187" s="41"/>
      <c r="MDV187" s="42"/>
      <c r="MDW187" s="41"/>
      <c r="MDX187" s="41"/>
      <c r="MDY187" s="41"/>
      <c r="MDZ187" s="42"/>
      <c r="MEA187" s="41"/>
      <c r="MEB187" s="41"/>
      <c r="MEC187" s="41"/>
      <c r="MED187" s="42"/>
      <c r="MEE187" s="41"/>
      <c r="MEF187" s="41"/>
      <c r="MEG187" s="41"/>
      <c r="MEH187" s="42"/>
      <c r="MEI187" s="41"/>
      <c r="MEJ187" s="41"/>
      <c r="MEK187" s="41"/>
      <c r="MEL187" s="42"/>
      <c r="MEM187" s="41"/>
      <c r="MEN187" s="41"/>
      <c r="MEO187" s="41"/>
      <c r="MEP187" s="42"/>
      <c r="MEQ187" s="41"/>
      <c r="MER187" s="41"/>
      <c r="MES187" s="41"/>
      <c r="MET187" s="43"/>
      <c r="MEU187" s="44"/>
      <c r="MEV187" s="45"/>
      <c r="MEW187" s="45"/>
      <c r="MEX187" s="42"/>
      <c r="MEY187" s="41"/>
      <c r="MEZ187" s="41"/>
      <c r="MFA187" s="41"/>
      <c r="MFB187" s="42"/>
      <c r="MFC187" s="41"/>
      <c r="MFD187" s="41"/>
      <c r="MFE187" s="41"/>
      <c r="MFF187" s="42"/>
      <c r="MFG187" s="41"/>
      <c r="MFH187" s="41"/>
      <c r="MFI187" s="41"/>
      <c r="MFJ187" s="42"/>
      <c r="MFK187" s="41"/>
      <c r="MFL187" s="41"/>
      <c r="MFM187" s="41"/>
      <c r="MFN187" s="42"/>
      <c r="MFO187" s="41"/>
      <c r="MFP187" s="41"/>
      <c r="MFQ187" s="41"/>
      <c r="MFR187" s="42"/>
      <c r="MFS187" s="41"/>
      <c r="MFT187" s="41"/>
      <c r="MFU187" s="41"/>
      <c r="MFV187" s="42"/>
      <c r="MFW187" s="41"/>
      <c r="MFX187" s="41"/>
      <c r="MFY187" s="41"/>
      <c r="MFZ187" s="42"/>
      <c r="MGA187" s="41"/>
      <c r="MGB187" s="41"/>
      <c r="MGC187" s="41"/>
      <c r="MGD187" s="42"/>
      <c r="MGE187" s="41"/>
      <c r="MGF187" s="41"/>
      <c r="MGG187" s="41"/>
      <c r="MGH187" s="42"/>
      <c r="MGI187" s="41"/>
      <c r="MGJ187" s="41"/>
      <c r="MGK187" s="41"/>
      <c r="MGL187" s="42"/>
      <c r="MGM187" s="41"/>
      <c r="MGN187" s="41"/>
      <c r="MGO187" s="41"/>
      <c r="MGP187" s="42"/>
      <c r="MGQ187" s="41"/>
      <c r="MGR187" s="41"/>
      <c r="MGS187" s="41"/>
      <c r="MGT187" s="42"/>
      <c r="MGU187" s="41"/>
      <c r="MGV187" s="41"/>
      <c r="MGW187" s="41"/>
      <c r="MGX187" s="42"/>
      <c r="MGY187" s="41"/>
      <c r="MGZ187" s="41"/>
      <c r="MHA187" s="41"/>
      <c r="MHB187" s="42"/>
      <c r="MHC187" s="41"/>
      <c r="MHD187" s="41"/>
      <c r="MHE187" s="41"/>
      <c r="MHF187" s="42"/>
      <c r="MHG187" s="41"/>
      <c r="MHH187" s="41"/>
      <c r="MHI187" s="41"/>
      <c r="MHJ187" s="42"/>
      <c r="MHK187" s="41"/>
      <c r="MHL187" s="41"/>
      <c r="MHM187" s="41"/>
      <c r="MHN187" s="42"/>
      <c r="MHO187" s="41"/>
      <c r="MHP187" s="41"/>
      <c r="MHQ187" s="41"/>
      <c r="MHR187" s="42"/>
      <c r="MHS187" s="41"/>
      <c r="MHT187" s="41"/>
      <c r="MHU187" s="41"/>
      <c r="MHV187" s="42"/>
      <c r="MHW187" s="41"/>
      <c r="MHX187" s="41"/>
      <c r="MHY187" s="41"/>
      <c r="MHZ187" s="42"/>
      <c r="MIA187" s="41"/>
      <c r="MIB187" s="41"/>
      <c r="MIC187" s="41"/>
      <c r="MID187" s="42"/>
      <c r="MIE187" s="41"/>
      <c r="MIF187" s="41"/>
      <c r="MIG187" s="41"/>
      <c r="MIH187" s="42"/>
      <c r="MII187" s="41"/>
      <c r="MIJ187" s="41"/>
      <c r="MIK187" s="41"/>
      <c r="MIL187" s="42"/>
      <c r="MIM187" s="41"/>
      <c r="MIN187" s="41"/>
      <c r="MIO187" s="41"/>
      <c r="MIP187" s="42"/>
      <c r="MIQ187" s="41"/>
      <c r="MIR187" s="41"/>
      <c r="MIS187" s="41"/>
      <c r="MIT187" s="42"/>
      <c r="MIU187" s="41"/>
      <c r="MIV187" s="41"/>
      <c r="MIW187" s="41"/>
      <c r="MIX187" s="42"/>
      <c r="MIY187" s="41"/>
      <c r="MIZ187" s="41"/>
      <c r="MJA187" s="41"/>
      <c r="MJB187" s="42"/>
      <c r="MJC187" s="41"/>
      <c r="MJD187" s="41"/>
      <c r="MJE187" s="41"/>
      <c r="MJF187" s="42"/>
      <c r="MJG187" s="41"/>
      <c r="MJH187" s="41"/>
      <c r="MJI187" s="41"/>
      <c r="MJJ187" s="42"/>
      <c r="MJK187" s="41"/>
      <c r="MJL187" s="41"/>
      <c r="MJM187" s="41"/>
      <c r="MJN187" s="42"/>
      <c r="MJO187" s="41"/>
      <c r="MJP187" s="41"/>
      <c r="MJQ187" s="41"/>
      <c r="MJR187" s="42"/>
      <c r="MJS187" s="41"/>
      <c r="MJT187" s="41"/>
      <c r="MJU187" s="41"/>
      <c r="MJV187" s="42"/>
      <c r="MJW187" s="41"/>
      <c r="MJX187" s="41"/>
      <c r="MJY187" s="41"/>
      <c r="MJZ187" s="42"/>
      <c r="MKA187" s="41"/>
      <c r="MKB187" s="41"/>
      <c r="MKC187" s="41"/>
      <c r="MKD187" s="42"/>
      <c r="MKE187" s="41"/>
      <c r="MKF187" s="41"/>
      <c r="MKG187" s="41"/>
      <c r="MKH187" s="42"/>
      <c r="MKI187" s="41"/>
      <c r="MKJ187" s="41"/>
      <c r="MKK187" s="41"/>
      <c r="MKL187" s="42"/>
      <c r="MKM187" s="41"/>
      <c r="MKN187" s="41"/>
      <c r="MKO187" s="41"/>
      <c r="MKP187" s="42"/>
      <c r="MKQ187" s="41"/>
      <c r="MKR187" s="41"/>
      <c r="MKS187" s="41"/>
      <c r="MKT187" s="42"/>
      <c r="MKU187" s="41"/>
      <c r="MKV187" s="41"/>
      <c r="MKW187" s="41"/>
      <c r="MKX187" s="43"/>
      <c r="MKY187" s="44"/>
      <c r="MKZ187" s="45"/>
      <c r="MLA187" s="45"/>
      <c r="MLB187" s="42"/>
      <c r="MLC187" s="41"/>
      <c r="MLD187" s="41"/>
      <c r="MLE187" s="41"/>
      <c r="MLF187" s="42"/>
      <c r="MLG187" s="41"/>
      <c r="MLH187" s="41"/>
      <c r="MLI187" s="41"/>
      <c r="MLJ187" s="42"/>
      <c r="MLK187" s="41"/>
      <c r="MLL187" s="41"/>
      <c r="MLM187" s="41"/>
      <c r="MLN187" s="42"/>
      <c r="MLO187" s="41"/>
      <c r="MLP187" s="41"/>
      <c r="MLQ187" s="41"/>
      <c r="MLR187" s="42"/>
      <c r="MLS187" s="41"/>
      <c r="MLT187" s="41"/>
      <c r="MLU187" s="41"/>
      <c r="MLV187" s="42"/>
      <c r="MLW187" s="41"/>
      <c r="MLX187" s="41"/>
      <c r="MLY187" s="41"/>
      <c r="MLZ187" s="42"/>
      <c r="MMA187" s="41"/>
      <c r="MMB187" s="41"/>
      <c r="MMC187" s="41"/>
      <c r="MMD187" s="42"/>
      <c r="MME187" s="41"/>
      <c r="MMF187" s="41"/>
      <c r="MMG187" s="41"/>
      <c r="MMH187" s="42"/>
      <c r="MMI187" s="41"/>
      <c r="MMJ187" s="41"/>
      <c r="MMK187" s="41"/>
      <c r="MML187" s="42"/>
      <c r="MMM187" s="41"/>
      <c r="MMN187" s="41"/>
      <c r="MMO187" s="41"/>
      <c r="MMP187" s="42"/>
      <c r="MMQ187" s="41"/>
      <c r="MMR187" s="41"/>
      <c r="MMS187" s="41"/>
      <c r="MMT187" s="42"/>
      <c r="MMU187" s="41"/>
      <c r="MMV187" s="41"/>
      <c r="MMW187" s="41"/>
      <c r="MMX187" s="42"/>
      <c r="MMY187" s="41"/>
      <c r="MMZ187" s="41"/>
      <c r="MNA187" s="41"/>
      <c r="MNB187" s="42"/>
      <c r="MNC187" s="41"/>
      <c r="MND187" s="41"/>
      <c r="MNE187" s="41"/>
      <c r="MNF187" s="42"/>
      <c r="MNG187" s="41"/>
      <c r="MNH187" s="41"/>
      <c r="MNI187" s="41"/>
      <c r="MNJ187" s="42"/>
      <c r="MNK187" s="41"/>
      <c r="MNL187" s="41"/>
      <c r="MNM187" s="41"/>
      <c r="MNN187" s="42"/>
      <c r="MNO187" s="41"/>
      <c r="MNP187" s="41"/>
      <c r="MNQ187" s="41"/>
      <c r="MNR187" s="42"/>
      <c r="MNS187" s="41"/>
      <c r="MNT187" s="41"/>
      <c r="MNU187" s="41"/>
      <c r="MNV187" s="42"/>
      <c r="MNW187" s="41"/>
      <c r="MNX187" s="41"/>
      <c r="MNY187" s="41"/>
      <c r="MNZ187" s="42"/>
      <c r="MOA187" s="41"/>
      <c r="MOB187" s="41"/>
      <c r="MOC187" s="41"/>
      <c r="MOD187" s="42"/>
      <c r="MOE187" s="41"/>
      <c r="MOF187" s="41"/>
      <c r="MOG187" s="41"/>
      <c r="MOH187" s="42"/>
      <c r="MOI187" s="41"/>
      <c r="MOJ187" s="41"/>
      <c r="MOK187" s="41"/>
      <c r="MOL187" s="42"/>
      <c r="MOM187" s="41"/>
      <c r="MON187" s="41"/>
      <c r="MOO187" s="41"/>
      <c r="MOP187" s="42"/>
      <c r="MOQ187" s="41"/>
      <c r="MOR187" s="41"/>
      <c r="MOS187" s="41"/>
      <c r="MOT187" s="42"/>
      <c r="MOU187" s="41"/>
      <c r="MOV187" s="41"/>
      <c r="MOW187" s="41"/>
      <c r="MOX187" s="42"/>
      <c r="MOY187" s="41"/>
      <c r="MOZ187" s="41"/>
      <c r="MPA187" s="41"/>
      <c r="MPB187" s="42"/>
      <c r="MPC187" s="41"/>
      <c r="MPD187" s="41"/>
      <c r="MPE187" s="41"/>
      <c r="MPF187" s="42"/>
      <c r="MPG187" s="41"/>
      <c r="MPH187" s="41"/>
      <c r="MPI187" s="41"/>
      <c r="MPJ187" s="42"/>
      <c r="MPK187" s="41"/>
      <c r="MPL187" s="41"/>
      <c r="MPM187" s="41"/>
      <c r="MPN187" s="42"/>
      <c r="MPO187" s="41"/>
      <c r="MPP187" s="41"/>
      <c r="MPQ187" s="41"/>
      <c r="MPR187" s="42"/>
      <c r="MPS187" s="41"/>
      <c r="MPT187" s="41"/>
      <c r="MPU187" s="41"/>
      <c r="MPV187" s="42"/>
      <c r="MPW187" s="41"/>
      <c r="MPX187" s="41"/>
      <c r="MPY187" s="41"/>
      <c r="MPZ187" s="42"/>
      <c r="MQA187" s="41"/>
      <c r="MQB187" s="41"/>
      <c r="MQC187" s="41"/>
      <c r="MQD187" s="42"/>
      <c r="MQE187" s="41"/>
      <c r="MQF187" s="41"/>
      <c r="MQG187" s="41"/>
      <c r="MQH187" s="42"/>
      <c r="MQI187" s="41"/>
      <c r="MQJ187" s="41"/>
      <c r="MQK187" s="41"/>
      <c r="MQL187" s="42"/>
      <c r="MQM187" s="41"/>
      <c r="MQN187" s="41"/>
      <c r="MQO187" s="41"/>
      <c r="MQP187" s="42"/>
      <c r="MQQ187" s="41"/>
      <c r="MQR187" s="41"/>
      <c r="MQS187" s="41"/>
      <c r="MQT187" s="42"/>
      <c r="MQU187" s="41"/>
      <c r="MQV187" s="41"/>
      <c r="MQW187" s="41"/>
      <c r="MQX187" s="42"/>
      <c r="MQY187" s="41"/>
      <c r="MQZ187" s="41"/>
      <c r="MRA187" s="41"/>
      <c r="MRB187" s="43"/>
      <c r="MRC187" s="44"/>
      <c r="MRD187" s="45"/>
      <c r="MRE187" s="45"/>
      <c r="MRF187" s="42"/>
      <c r="MRG187" s="41"/>
      <c r="MRH187" s="41"/>
      <c r="MRI187" s="41"/>
      <c r="MRJ187" s="42"/>
      <c r="MRK187" s="41"/>
      <c r="MRL187" s="41"/>
      <c r="MRM187" s="41"/>
      <c r="MRN187" s="42"/>
      <c r="MRO187" s="41"/>
      <c r="MRP187" s="41"/>
      <c r="MRQ187" s="41"/>
      <c r="MRR187" s="42"/>
      <c r="MRS187" s="41"/>
      <c r="MRT187" s="41"/>
      <c r="MRU187" s="41"/>
      <c r="MRV187" s="42"/>
      <c r="MRW187" s="41"/>
      <c r="MRX187" s="41"/>
      <c r="MRY187" s="41"/>
      <c r="MRZ187" s="42"/>
      <c r="MSA187" s="41"/>
      <c r="MSB187" s="41"/>
      <c r="MSC187" s="41"/>
      <c r="MSD187" s="42"/>
      <c r="MSE187" s="41"/>
      <c r="MSF187" s="41"/>
      <c r="MSG187" s="41"/>
      <c r="MSH187" s="42"/>
      <c r="MSI187" s="41"/>
      <c r="MSJ187" s="41"/>
      <c r="MSK187" s="41"/>
      <c r="MSL187" s="42"/>
      <c r="MSM187" s="41"/>
      <c r="MSN187" s="41"/>
      <c r="MSO187" s="41"/>
      <c r="MSP187" s="42"/>
      <c r="MSQ187" s="41"/>
      <c r="MSR187" s="41"/>
      <c r="MSS187" s="41"/>
      <c r="MST187" s="42"/>
      <c r="MSU187" s="41"/>
      <c r="MSV187" s="41"/>
      <c r="MSW187" s="41"/>
      <c r="MSX187" s="42"/>
      <c r="MSY187" s="41"/>
      <c r="MSZ187" s="41"/>
      <c r="MTA187" s="41"/>
      <c r="MTB187" s="42"/>
      <c r="MTC187" s="41"/>
      <c r="MTD187" s="41"/>
      <c r="MTE187" s="41"/>
      <c r="MTF187" s="42"/>
      <c r="MTG187" s="41"/>
      <c r="MTH187" s="41"/>
      <c r="MTI187" s="41"/>
      <c r="MTJ187" s="42"/>
      <c r="MTK187" s="41"/>
      <c r="MTL187" s="41"/>
      <c r="MTM187" s="41"/>
      <c r="MTN187" s="42"/>
      <c r="MTO187" s="41"/>
      <c r="MTP187" s="41"/>
      <c r="MTQ187" s="41"/>
      <c r="MTR187" s="42"/>
      <c r="MTS187" s="41"/>
      <c r="MTT187" s="41"/>
      <c r="MTU187" s="41"/>
      <c r="MTV187" s="42"/>
      <c r="MTW187" s="41"/>
      <c r="MTX187" s="41"/>
      <c r="MTY187" s="41"/>
      <c r="MTZ187" s="42"/>
      <c r="MUA187" s="41"/>
      <c r="MUB187" s="41"/>
      <c r="MUC187" s="41"/>
      <c r="MUD187" s="42"/>
      <c r="MUE187" s="41"/>
      <c r="MUF187" s="41"/>
      <c r="MUG187" s="41"/>
      <c r="MUH187" s="42"/>
      <c r="MUI187" s="41"/>
      <c r="MUJ187" s="41"/>
      <c r="MUK187" s="41"/>
      <c r="MUL187" s="42"/>
      <c r="MUM187" s="41"/>
      <c r="MUN187" s="41"/>
      <c r="MUO187" s="41"/>
      <c r="MUP187" s="42"/>
      <c r="MUQ187" s="41"/>
      <c r="MUR187" s="41"/>
      <c r="MUS187" s="41"/>
      <c r="MUT187" s="42"/>
      <c r="MUU187" s="41"/>
      <c r="MUV187" s="41"/>
      <c r="MUW187" s="41"/>
      <c r="MUX187" s="42"/>
      <c r="MUY187" s="41"/>
      <c r="MUZ187" s="41"/>
      <c r="MVA187" s="41"/>
      <c r="MVB187" s="42"/>
      <c r="MVC187" s="41"/>
      <c r="MVD187" s="41"/>
      <c r="MVE187" s="41"/>
      <c r="MVF187" s="42"/>
      <c r="MVG187" s="41"/>
      <c r="MVH187" s="41"/>
      <c r="MVI187" s="41"/>
      <c r="MVJ187" s="42"/>
      <c r="MVK187" s="41"/>
      <c r="MVL187" s="41"/>
      <c r="MVM187" s="41"/>
      <c r="MVN187" s="42"/>
      <c r="MVO187" s="41"/>
      <c r="MVP187" s="41"/>
      <c r="MVQ187" s="41"/>
      <c r="MVR187" s="42"/>
      <c r="MVS187" s="41"/>
      <c r="MVT187" s="41"/>
      <c r="MVU187" s="41"/>
      <c r="MVV187" s="42"/>
      <c r="MVW187" s="41"/>
      <c r="MVX187" s="41"/>
      <c r="MVY187" s="41"/>
      <c r="MVZ187" s="42"/>
      <c r="MWA187" s="41"/>
      <c r="MWB187" s="41"/>
      <c r="MWC187" s="41"/>
      <c r="MWD187" s="42"/>
      <c r="MWE187" s="41"/>
      <c r="MWF187" s="41"/>
      <c r="MWG187" s="41"/>
      <c r="MWH187" s="42"/>
      <c r="MWI187" s="41"/>
      <c r="MWJ187" s="41"/>
      <c r="MWK187" s="41"/>
      <c r="MWL187" s="42"/>
      <c r="MWM187" s="41"/>
      <c r="MWN187" s="41"/>
      <c r="MWO187" s="41"/>
      <c r="MWP187" s="42"/>
      <c r="MWQ187" s="41"/>
      <c r="MWR187" s="41"/>
      <c r="MWS187" s="41"/>
      <c r="MWT187" s="42"/>
      <c r="MWU187" s="41"/>
      <c r="MWV187" s="41"/>
      <c r="MWW187" s="41"/>
      <c r="MWX187" s="42"/>
      <c r="MWY187" s="41"/>
      <c r="MWZ187" s="41"/>
      <c r="MXA187" s="41"/>
      <c r="MXB187" s="42"/>
      <c r="MXC187" s="41"/>
      <c r="MXD187" s="41"/>
      <c r="MXE187" s="41"/>
      <c r="MXF187" s="43"/>
      <c r="MXG187" s="44"/>
      <c r="MXH187" s="45"/>
      <c r="MXI187" s="45"/>
      <c r="MXJ187" s="42"/>
      <c r="MXK187" s="41"/>
      <c r="MXL187" s="41"/>
      <c r="MXM187" s="41"/>
      <c r="MXN187" s="42"/>
      <c r="MXO187" s="41"/>
      <c r="MXP187" s="41"/>
      <c r="MXQ187" s="41"/>
      <c r="MXR187" s="42"/>
      <c r="MXS187" s="41"/>
      <c r="MXT187" s="41"/>
      <c r="MXU187" s="41"/>
      <c r="MXV187" s="42"/>
      <c r="MXW187" s="41"/>
      <c r="MXX187" s="41"/>
      <c r="MXY187" s="41"/>
      <c r="MXZ187" s="42"/>
      <c r="MYA187" s="41"/>
      <c r="MYB187" s="41"/>
      <c r="MYC187" s="41"/>
      <c r="MYD187" s="42"/>
      <c r="MYE187" s="41"/>
      <c r="MYF187" s="41"/>
      <c r="MYG187" s="41"/>
      <c r="MYH187" s="42"/>
      <c r="MYI187" s="41"/>
      <c r="MYJ187" s="41"/>
      <c r="MYK187" s="41"/>
      <c r="MYL187" s="42"/>
      <c r="MYM187" s="41"/>
      <c r="MYN187" s="41"/>
      <c r="MYO187" s="41"/>
      <c r="MYP187" s="42"/>
      <c r="MYQ187" s="41"/>
      <c r="MYR187" s="41"/>
      <c r="MYS187" s="41"/>
      <c r="MYT187" s="42"/>
      <c r="MYU187" s="41"/>
      <c r="MYV187" s="41"/>
      <c r="MYW187" s="41"/>
      <c r="MYX187" s="42"/>
      <c r="MYY187" s="41"/>
      <c r="MYZ187" s="41"/>
      <c r="MZA187" s="41"/>
      <c r="MZB187" s="42"/>
      <c r="MZC187" s="41"/>
      <c r="MZD187" s="41"/>
      <c r="MZE187" s="41"/>
      <c r="MZF187" s="42"/>
      <c r="MZG187" s="41"/>
      <c r="MZH187" s="41"/>
      <c r="MZI187" s="41"/>
      <c r="MZJ187" s="42"/>
      <c r="MZK187" s="41"/>
      <c r="MZL187" s="41"/>
      <c r="MZM187" s="41"/>
      <c r="MZN187" s="42"/>
      <c r="MZO187" s="41"/>
      <c r="MZP187" s="41"/>
      <c r="MZQ187" s="41"/>
      <c r="MZR187" s="42"/>
      <c r="MZS187" s="41"/>
      <c r="MZT187" s="41"/>
      <c r="MZU187" s="41"/>
      <c r="MZV187" s="42"/>
      <c r="MZW187" s="41"/>
      <c r="MZX187" s="41"/>
      <c r="MZY187" s="41"/>
      <c r="MZZ187" s="42"/>
      <c r="NAA187" s="41"/>
      <c r="NAB187" s="41"/>
      <c r="NAC187" s="41"/>
      <c r="NAD187" s="42"/>
      <c r="NAE187" s="41"/>
      <c r="NAF187" s="41"/>
      <c r="NAG187" s="41"/>
      <c r="NAH187" s="42"/>
      <c r="NAI187" s="41"/>
      <c r="NAJ187" s="41"/>
      <c r="NAK187" s="41"/>
      <c r="NAL187" s="42"/>
      <c r="NAM187" s="41"/>
      <c r="NAN187" s="41"/>
      <c r="NAO187" s="41"/>
      <c r="NAP187" s="42"/>
      <c r="NAQ187" s="41"/>
      <c r="NAR187" s="41"/>
      <c r="NAS187" s="41"/>
      <c r="NAT187" s="42"/>
      <c r="NAU187" s="41"/>
      <c r="NAV187" s="41"/>
      <c r="NAW187" s="41"/>
      <c r="NAX187" s="42"/>
      <c r="NAY187" s="41"/>
      <c r="NAZ187" s="41"/>
      <c r="NBA187" s="41"/>
      <c r="NBB187" s="42"/>
      <c r="NBC187" s="41"/>
      <c r="NBD187" s="41"/>
      <c r="NBE187" s="41"/>
      <c r="NBF187" s="42"/>
      <c r="NBG187" s="41"/>
      <c r="NBH187" s="41"/>
      <c r="NBI187" s="41"/>
      <c r="NBJ187" s="42"/>
      <c r="NBK187" s="41"/>
      <c r="NBL187" s="41"/>
      <c r="NBM187" s="41"/>
      <c r="NBN187" s="42"/>
      <c r="NBO187" s="41"/>
      <c r="NBP187" s="41"/>
      <c r="NBQ187" s="41"/>
      <c r="NBR187" s="42"/>
      <c r="NBS187" s="41"/>
      <c r="NBT187" s="41"/>
      <c r="NBU187" s="41"/>
      <c r="NBV187" s="42"/>
      <c r="NBW187" s="41"/>
      <c r="NBX187" s="41"/>
      <c r="NBY187" s="41"/>
      <c r="NBZ187" s="42"/>
      <c r="NCA187" s="41"/>
      <c r="NCB187" s="41"/>
      <c r="NCC187" s="41"/>
      <c r="NCD187" s="42"/>
      <c r="NCE187" s="41"/>
      <c r="NCF187" s="41"/>
      <c r="NCG187" s="41"/>
      <c r="NCH187" s="42"/>
      <c r="NCI187" s="41"/>
      <c r="NCJ187" s="41"/>
      <c r="NCK187" s="41"/>
      <c r="NCL187" s="42"/>
      <c r="NCM187" s="41"/>
      <c r="NCN187" s="41"/>
      <c r="NCO187" s="41"/>
      <c r="NCP187" s="42"/>
      <c r="NCQ187" s="41"/>
      <c r="NCR187" s="41"/>
      <c r="NCS187" s="41"/>
      <c r="NCT187" s="42"/>
      <c r="NCU187" s="41"/>
      <c r="NCV187" s="41"/>
      <c r="NCW187" s="41"/>
      <c r="NCX187" s="42"/>
      <c r="NCY187" s="41"/>
      <c r="NCZ187" s="41"/>
      <c r="NDA187" s="41"/>
      <c r="NDB187" s="42"/>
      <c r="NDC187" s="41"/>
      <c r="NDD187" s="41"/>
      <c r="NDE187" s="41"/>
      <c r="NDF187" s="42"/>
      <c r="NDG187" s="41"/>
      <c r="NDH187" s="41"/>
      <c r="NDI187" s="41"/>
      <c r="NDJ187" s="43"/>
      <c r="NDK187" s="44"/>
      <c r="NDL187" s="45"/>
      <c r="NDM187" s="45"/>
      <c r="NDN187" s="42"/>
      <c r="NDO187" s="41"/>
      <c r="NDP187" s="41"/>
      <c r="NDQ187" s="41"/>
      <c r="NDR187" s="42"/>
      <c r="NDS187" s="41"/>
      <c r="NDT187" s="41"/>
      <c r="NDU187" s="41"/>
      <c r="NDV187" s="42"/>
      <c r="NDW187" s="41"/>
      <c r="NDX187" s="41"/>
      <c r="NDY187" s="41"/>
      <c r="NDZ187" s="42"/>
      <c r="NEA187" s="41"/>
      <c r="NEB187" s="41"/>
      <c r="NEC187" s="41"/>
      <c r="NED187" s="42"/>
      <c r="NEE187" s="41"/>
      <c r="NEF187" s="41"/>
      <c r="NEG187" s="41"/>
      <c r="NEH187" s="42"/>
      <c r="NEI187" s="41"/>
      <c r="NEJ187" s="41"/>
      <c r="NEK187" s="41"/>
      <c r="NEL187" s="42"/>
      <c r="NEM187" s="41"/>
      <c r="NEN187" s="41"/>
      <c r="NEO187" s="41"/>
      <c r="NEP187" s="42"/>
      <c r="NEQ187" s="41"/>
      <c r="NER187" s="41"/>
      <c r="NES187" s="41"/>
      <c r="NET187" s="42"/>
      <c r="NEU187" s="41"/>
      <c r="NEV187" s="41"/>
      <c r="NEW187" s="41"/>
      <c r="NEX187" s="42"/>
      <c r="NEY187" s="41"/>
      <c r="NEZ187" s="41"/>
      <c r="NFA187" s="41"/>
      <c r="NFB187" s="42"/>
      <c r="NFC187" s="41"/>
      <c r="NFD187" s="41"/>
      <c r="NFE187" s="41"/>
      <c r="NFF187" s="42"/>
      <c r="NFG187" s="41"/>
      <c r="NFH187" s="41"/>
      <c r="NFI187" s="41"/>
      <c r="NFJ187" s="42"/>
      <c r="NFK187" s="41"/>
      <c r="NFL187" s="41"/>
      <c r="NFM187" s="41"/>
      <c r="NFN187" s="42"/>
      <c r="NFO187" s="41"/>
      <c r="NFP187" s="41"/>
      <c r="NFQ187" s="41"/>
      <c r="NFR187" s="42"/>
      <c r="NFS187" s="41"/>
      <c r="NFT187" s="41"/>
      <c r="NFU187" s="41"/>
      <c r="NFV187" s="42"/>
      <c r="NFW187" s="41"/>
      <c r="NFX187" s="41"/>
      <c r="NFY187" s="41"/>
      <c r="NFZ187" s="42"/>
      <c r="NGA187" s="41"/>
      <c r="NGB187" s="41"/>
      <c r="NGC187" s="41"/>
      <c r="NGD187" s="42"/>
      <c r="NGE187" s="41"/>
      <c r="NGF187" s="41"/>
      <c r="NGG187" s="41"/>
      <c r="NGH187" s="42"/>
      <c r="NGI187" s="41"/>
      <c r="NGJ187" s="41"/>
      <c r="NGK187" s="41"/>
      <c r="NGL187" s="42"/>
      <c r="NGM187" s="41"/>
      <c r="NGN187" s="41"/>
      <c r="NGO187" s="41"/>
      <c r="NGP187" s="42"/>
      <c r="NGQ187" s="41"/>
      <c r="NGR187" s="41"/>
      <c r="NGS187" s="41"/>
      <c r="NGT187" s="42"/>
      <c r="NGU187" s="41"/>
      <c r="NGV187" s="41"/>
      <c r="NGW187" s="41"/>
      <c r="NGX187" s="42"/>
      <c r="NGY187" s="41"/>
      <c r="NGZ187" s="41"/>
      <c r="NHA187" s="41"/>
      <c r="NHB187" s="42"/>
      <c r="NHC187" s="41"/>
      <c r="NHD187" s="41"/>
      <c r="NHE187" s="41"/>
      <c r="NHF187" s="42"/>
      <c r="NHG187" s="41"/>
      <c r="NHH187" s="41"/>
      <c r="NHI187" s="41"/>
      <c r="NHJ187" s="42"/>
      <c r="NHK187" s="41"/>
      <c r="NHL187" s="41"/>
      <c r="NHM187" s="41"/>
      <c r="NHN187" s="42"/>
      <c r="NHO187" s="41"/>
      <c r="NHP187" s="41"/>
      <c r="NHQ187" s="41"/>
      <c r="NHR187" s="42"/>
      <c r="NHS187" s="41"/>
      <c r="NHT187" s="41"/>
      <c r="NHU187" s="41"/>
      <c r="NHV187" s="42"/>
      <c r="NHW187" s="41"/>
      <c r="NHX187" s="41"/>
      <c r="NHY187" s="41"/>
      <c r="NHZ187" s="42"/>
      <c r="NIA187" s="41"/>
      <c r="NIB187" s="41"/>
      <c r="NIC187" s="41"/>
      <c r="NID187" s="42"/>
      <c r="NIE187" s="41"/>
      <c r="NIF187" s="41"/>
      <c r="NIG187" s="41"/>
      <c r="NIH187" s="42"/>
      <c r="NII187" s="41"/>
      <c r="NIJ187" s="41"/>
      <c r="NIK187" s="41"/>
      <c r="NIL187" s="42"/>
      <c r="NIM187" s="41"/>
      <c r="NIN187" s="41"/>
      <c r="NIO187" s="41"/>
      <c r="NIP187" s="42"/>
      <c r="NIQ187" s="41"/>
      <c r="NIR187" s="41"/>
      <c r="NIS187" s="41"/>
      <c r="NIT187" s="42"/>
      <c r="NIU187" s="41"/>
      <c r="NIV187" s="41"/>
      <c r="NIW187" s="41"/>
      <c r="NIX187" s="42"/>
      <c r="NIY187" s="41"/>
      <c r="NIZ187" s="41"/>
      <c r="NJA187" s="41"/>
      <c r="NJB187" s="42"/>
      <c r="NJC187" s="41"/>
      <c r="NJD187" s="41"/>
      <c r="NJE187" s="41"/>
      <c r="NJF187" s="42"/>
      <c r="NJG187" s="41"/>
      <c r="NJH187" s="41"/>
      <c r="NJI187" s="41"/>
      <c r="NJJ187" s="42"/>
      <c r="NJK187" s="41"/>
      <c r="NJL187" s="41"/>
      <c r="NJM187" s="41"/>
      <c r="NJN187" s="43"/>
      <c r="NJO187" s="44"/>
      <c r="NJP187" s="45"/>
      <c r="NJQ187" s="45"/>
      <c r="NJR187" s="42"/>
      <c r="NJS187" s="41"/>
      <c r="NJT187" s="41"/>
      <c r="NJU187" s="41"/>
      <c r="NJV187" s="42"/>
      <c r="NJW187" s="41"/>
      <c r="NJX187" s="41"/>
      <c r="NJY187" s="41"/>
      <c r="NJZ187" s="42"/>
      <c r="NKA187" s="41"/>
      <c r="NKB187" s="41"/>
      <c r="NKC187" s="41"/>
      <c r="NKD187" s="42"/>
      <c r="NKE187" s="41"/>
      <c r="NKF187" s="41"/>
      <c r="NKG187" s="41"/>
      <c r="NKH187" s="42"/>
      <c r="NKI187" s="41"/>
      <c r="NKJ187" s="41"/>
      <c r="NKK187" s="41"/>
      <c r="NKL187" s="42"/>
      <c r="NKM187" s="41"/>
      <c r="NKN187" s="41"/>
      <c r="NKO187" s="41"/>
      <c r="NKP187" s="42"/>
      <c r="NKQ187" s="41"/>
      <c r="NKR187" s="41"/>
      <c r="NKS187" s="41"/>
      <c r="NKT187" s="42"/>
      <c r="NKU187" s="41"/>
      <c r="NKV187" s="41"/>
      <c r="NKW187" s="41"/>
      <c r="NKX187" s="42"/>
      <c r="NKY187" s="41"/>
      <c r="NKZ187" s="41"/>
      <c r="NLA187" s="41"/>
      <c r="NLB187" s="42"/>
      <c r="NLC187" s="41"/>
      <c r="NLD187" s="41"/>
      <c r="NLE187" s="41"/>
      <c r="NLF187" s="42"/>
      <c r="NLG187" s="41"/>
      <c r="NLH187" s="41"/>
      <c r="NLI187" s="41"/>
      <c r="NLJ187" s="42"/>
      <c r="NLK187" s="41"/>
      <c r="NLL187" s="41"/>
      <c r="NLM187" s="41"/>
      <c r="NLN187" s="42"/>
      <c r="NLO187" s="41"/>
      <c r="NLP187" s="41"/>
      <c r="NLQ187" s="41"/>
      <c r="NLR187" s="42"/>
      <c r="NLS187" s="41"/>
      <c r="NLT187" s="41"/>
      <c r="NLU187" s="41"/>
      <c r="NLV187" s="42"/>
      <c r="NLW187" s="41"/>
      <c r="NLX187" s="41"/>
      <c r="NLY187" s="41"/>
      <c r="NLZ187" s="42"/>
      <c r="NMA187" s="41"/>
      <c r="NMB187" s="41"/>
      <c r="NMC187" s="41"/>
      <c r="NMD187" s="42"/>
      <c r="NME187" s="41"/>
      <c r="NMF187" s="41"/>
      <c r="NMG187" s="41"/>
      <c r="NMH187" s="42"/>
      <c r="NMI187" s="41"/>
      <c r="NMJ187" s="41"/>
      <c r="NMK187" s="41"/>
      <c r="NML187" s="42"/>
      <c r="NMM187" s="41"/>
      <c r="NMN187" s="41"/>
      <c r="NMO187" s="41"/>
      <c r="NMP187" s="42"/>
      <c r="NMQ187" s="41"/>
      <c r="NMR187" s="41"/>
      <c r="NMS187" s="41"/>
      <c r="NMT187" s="42"/>
      <c r="NMU187" s="41"/>
      <c r="NMV187" s="41"/>
      <c r="NMW187" s="41"/>
      <c r="NMX187" s="42"/>
      <c r="NMY187" s="41"/>
      <c r="NMZ187" s="41"/>
      <c r="NNA187" s="41"/>
      <c r="NNB187" s="42"/>
      <c r="NNC187" s="41"/>
      <c r="NND187" s="41"/>
      <c r="NNE187" s="41"/>
      <c r="NNF187" s="42"/>
      <c r="NNG187" s="41"/>
      <c r="NNH187" s="41"/>
      <c r="NNI187" s="41"/>
      <c r="NNJ187" s="42"/>
      <c r="NNK187" s="41"/>
      <c r="NNL187" s="41"/>
      <c r="NNM187" s="41"/>
      <c r="NNN187" s="42"/>
      <c r="NNO187" s="41"/>
      <c r="NNP187" s="41"/>
      <c r="NNQ187" s="41"/>
      <c r="NNR187" s="42"/>
      <c r="NNS187" s="41"/>
      <c r="NNT187" s="41"/>
      <c r="NNU187" s="41"/>
      <c r="NNV187" s="42"/>
      <c r="NNW187" s="41"/>
      <c r="NNX187" s="41"/>
      <c r="NNY187" s="41"/>
      <c r="NNZ187" s="42"/>
      <c r="NOA187" s="41"/>
      <c r="NOB187" s="41"/>
      <c r="NOC187" s="41"/>
      <c r="NOD187" s="42"/>
      <c r="NOE187" s="41"/>
      <c r="NOF187" s="41"/>
      <c r="NOG187" s="41"/>
      <c r="NOH187" s="42"/>
      <c r="NOI187" s="41"/>
      <c r="NOJ187" s="41"/>
      <c r="NOK187" s="41"/>
      <c r="NOL187" s="42"/>
      <c r="NOM187" s="41"/>
      <c r="NON187" s="41"/>
      <c r="NOO187" s="41"/>
      <c r="NOP187" s="42"/>
      <c r="NOQ187" s="41"/>
      <c r="NOR187" s="41"/>
      <c r="NOS187" s="41"/>
      <c r="NOT187" s="42"/>
      <c r="NOU187" s="41"/>
      <c r="NOV187" s="41"/>
      <c r="NOW187" s="41"/>
      <c r="NOX187" s="42"/>
      <c r="NOY187" s="41"/>
      <c r="NOZ187" s="41"/>
      <c r="NPA187" s="41"/>
      <c r="NPB187" s="42"/>
      <c r="NPC187" s="41"/>
      <c r="NPD187" s="41"/>
      <c r="NPE187" s="41"/>
      <c r="NPF187" s="42"/>
      <c r="NPG187" s="41"/>
      <c r="NPH187" s="41"/>
      <c r="NPI187" s="41"/>
      <c r="NPJ187" s="42"/>
      <c r="NPK187" s="41"/>
      <c r="NPL187" s="41"/>
      <c r="NPM187" s="41"/>
      <c r="NPN187" s="42"/>
      <c r="NPO187" s="41"/>
      <c r="NPP187" s="41"/>
      <c r="NPQ187" s="41"/>
      <c r="NPR187" s="43"/>
      <c r="NPS187" s="44"/>
      <c r="NPT187" s="45"/>
      <c r="NPU187" s="45"/>
      <c r="NPV187" s="42"/>
      <c r="NPW187" s="41"/>
      <c r="NPX187" s="41"/>
      <c r="NPY187" s="41"/>
      <c r="NPZ187" s="42"/>
      <c r="NQA187" s="41"/>
      <c r="NQB187" s="41"/>
      <c r="NQC187" s="41"/>
      <c r="NQD187" s="42"/>
      <c r="NQE187" s="41"/>
      <c r="NQF187" s="41"/>
      <c r="NQG187" s="41"/>
      <c r="NQH187" s="42"/>
      <c r="NQI187" s="41"/>
      <c r="NQJ187" s="41"/>
      <c r="NQK187" s="41"/>
      <c r="NQL187" s="42"/>
      <c r="NQM187" s="41"/>
      <c r="NQN187" s="41"/>
      <c r="NQO187" s="41"/>
      <c r="NQP187" s="42"/>
      <c r="NQQ187" s="41"/>
      <c r="NQR187" s="41"/>
      <c r="NQS187" s="41"/>
      <c r="NQT187" s="42"/>
      <c r="NQU187" s="41"/>
      <c r="NQV187" s="41"/>
      <c r="NQW187" s="41"/>
      <c r="NQX187" s="42"/>
      <c r="NQY187" s="41"/>
      <c r="NQZ187" s="41"/>
      <c r="NRA187" s="41"/>
      <c r="NRB187" s="42"/>
      <c r="NRC187" s="41"/>
      <c r="NRD187" s="41"/>
      <c r="NRE187" s="41"/>
      <c r="NRF187" s="42"/>
      <c r="NRG187" s="41"/>
      <c r="NRH187" s="41"/>
      <c r="NRI187" s="41"/>
      <c r="NRJ187" s="42"/>
      <c r="NRK187" s="41"/>
      <c r="NRL187" s="41"/>
      <c r="NRM187" s="41"/>
      <c r="NRN187" s="42"/>
      <c r="NRO187" s="41"/>
      <c r="NRP187" s="41"/>
      <c r="NRQ187" s="41"/>
      <c r="NRR187" s="42"/>
      <c r="NRS187" s="41"/>
      <c r="NRT187" s="41"/>
      <c r="NRU187" s="41"/>
      <c r="NRV187" s="42"/>
      <c r="NRW187" s="41"/>
      <c r="NRX187" s="41"/>
      <c r="NRY187" s="41"/>
      <c r="NRZ187" s="42"/>
      <c r="NSA187" s="41"/>
      <c r="NSB187" s="41"/>
      <c r="NSC187" s="41"/>
      <c r="NSD187" s="42"/>
      <c r="NSE187" s="41"/>
      <c r="NSF187" s="41"/>
      <c r="NSG187" s="41"/>
      <c r="NSH187" s="42"/>
      <c r="NSI187" s="41"/>
      <c r="NSJ187" s="41"/>
      <c r="NSK187" s="41"/>
      <c r="NSL187" s="42"/>
      <c r="NSM187" s="41"/>
      <c r="NSN187" s="41"/>
      <c r="NSO187" s="41"/>
      <c r="NSP187" s="42"/>
      <c r="NSQ187" s="41"/>
      <c r="NSR187" s="41"/>
      <c r="NSS187" s="41"/>
      <c r="NST187" s="42"/>
      <c r="NSU187" s="41"/>
      <c r="NSV187" s="41"/>
      <c r="NSW187" s="41"/>
      <c r="NSX187" s="42"/>
      <c r="NSY187" s="41"/>
      <c r="NSZ187" s="41"/>
      <c r="NTA187" s="41"/>
      <c r="NTB187" s="42"/>
      <c r="NTC187" s="41"/>
      <c r="NTD187" s="41"/>
      <c r="NTE187" s="41"/>
      <c r="NTF187" s="42"/>
      <c r="NTG187" s="41"/>
      <c r="NTH187" s="41"/>
      <c r="NTI187" s="41"/>
      <c r="NTJ187" s="42"/>
      <c r="NTK187" s="41"/>
      <c r="NTL187" s="41"/>
      <c r="NTM187" s="41"/>
      <c r="NTN187" s="42"/>
      <c r="NTO187" s="41"/>
      <c r="NTP187" s="41"/>
      <c r="NTQ187" s="41"/>
      <c r="NTR187" s="42"/>
      <c r="NTS187" s="41"/>
      <c r="NTT187" s="41"/>
      <c r="NTU187" s="41"/>
      <c r="NTV187" s="42"/>
      <c r="NTW187" s="41"/>
      <c r="NTX187" s="41"/>
      <c r="NTY187" s="41"/>
      <c r="NTZ187" s="42"/>
      <c r="NUA187" s="41"/>
      <c r="NUB187" s="41"/>
      <c r="NUC187" s="41"/>
      <c r="NUD187" s="42"/>
      <c r="NUE187" s="41"/>
      <c r="NUF187" s="41"/>
      <c r="NUG187" s="41"/>
      <c r="NUH187" s="42"/>
      <c r="NUI187" s="41"/>
      <c r="NUJ187" s="41"/>
      <c r="NUK187" s="41"/>
      <c r="NUL187" s="42"/>
      <c r="NUM187" s="41"/>
      <c r="NUN187" s="41"/>
      <c r="NUO187" s="41"/>
      <c r="NUP187" s="42"/>
      <c r="NUQ187" s="41"/>
      <c r="NUR187" s="41"/>
      <c r="NUS187" s="41"/>
      <c r="NUT187" s="42"/>
      <c r="NUU187" s="41"/>
      <c r="NUV187" s="41"/>
      <c r="NUW187" s="41"/>
      <c r="NUX187" s="42"/>
      <c r="NUY187" s="41"/>
      <c r="NUZ187" s="41"/>
      <c r="NVA187" s="41"/>
      <c r="NVB187" s="42"/>
      <c r="NVC187" s="41"/>
      <c r="NVD187" s="41"/>
      <c r="NVE187" s="41"/>
      <c r="NVF187" s="42"/>
      <c r="NVG187" s="41"/>
      <c r="NVH187" s="41"/>
      <c r="NVI187" s="41"/>
      <c r="NVJ187" s="42"/>
      <c r="NVK187" s="41"/>
      <c r="NVL187" s="41"/>
      <c r="NVM187" s="41"/>
      <c r="NVN187" s="42"/>
      <c r="NVO187" s="41"/>
      <c r="NVP187" s="41"/>
      <c r="NVQ187" s="41"/>
      <c r="NVR187" s="42"/>
      <c r="NVS187" s="41"/>
      <c r="NVT187" s="41"/>
      <c r="NVU187" s="41"/>
      <c r="NVV187" s="43"/>
      <c r="NVW187" s="44"/>
      <c r="NVX187" s="45"/>
      <c r="NVY187" s="45"/>
      <c r="NVZ187" s="42"/>
      <c r="NWA187" s="41"/>
      <c r="NWB187" s="41"/>
      <c r="NWC187" s="41"/>
      <c r="NWD187" s="42"/>
      <c r="NWE187" s="41"/>
      <c r="NWF187" s="41"/>
      <c r="NWG187" s="41"/>
      <c r="NWH187" s="42"/>
      <c r="NWI187" s="41"/>
      <c r="NWJ187" s="41"/>
      <c r="NWK187" s="41"/>
      <c r="NWL187" s="42"/>
      <c r="NWM187" s="41"/>
      <c r="NWN187" s="41"/>
      <c r="NWO187" s="41"/>
      <c r="NWP187" s="42"/>
      <c r="NWQ187" s="41"/>
      <c r="NWR187" s="41"/>
      <c r="NWS187" s="41"/>
      <c r="NWT187" s="42"/>
      <c r="NWU187" s="41"/>
      <c r="NWV187" s="41"/>
      <c r="NWW187" s="41"/>
      <c r="NWX187" s="42"/>
      <c r="NWY187" s="41"/>
      <c r="NWZ187" s="41"/>
      <c r="NXA187" s="41"/>
      <c r="NXB187" s="42"/>
      <c r="NXC187" s="41"/>
      <c r="NXD187" s="41"/>
      <c r="NXE187" s="41"/>
      <c r="NXF187" s="42"/>
      <c r="NXG187" s="41"/>
      <c r="NXH187" s="41"/>
      <c r="NXI187" s="41"/>
      <c r="NXJ187" s="42"/>
      <c r="NXK187" s="41"/>
      <c r="NXL187" s="41"/>
      <c r="NXM187" s="41"/>
      <c r="NXN187" s="42"/>
      <c r="NXO187" s="41"/>
      <c r="NXP187" s="41"/>
      <c r="NXQ187" s="41"/>
      <c r="NXR187" s="42"/>
      <c r="NXS187" s="41"/>
      <c r="NXT187" s="41"/>
      <c r="NXU187" s="41"/>
      <c r="NXV187" s="42"/>
      <c r="NXW187" s="41"/>
      <c r="NXX187" s="41"/>
      <c r="NXY187" s="41"/>
      <c r="NXZ187" s="42"/>
      <c r="NYA187" s="41"/>
      <c r="NYB187" s="41"/>
      <c r="NYC187" s="41"/>
      <c r="NYD187" s="42"/>
      <c r="NYE187" s="41"/>
      <c r="NYF187" s="41"/>
      <c r="NYG187" s="41"/>
      <c r="NYH187" s="42"/>
      <c r="NYI187" s="41"/>
      <c r="NYJ187" s="41"/>
      <c r="NYK187" s="41"/>
      <c r="NYL187" s="42"/>
      <c r="NYM187" s="41"/>
      <c r="NYN187" s="41"/>
      <c r="NYO187" s="41"/>
      <c r="NYP187" s="42"/>
      <c r="NYQ187" s="41"/>
      <c r="NYR187" s="41"/>
      <c r="NYS187" s="41"/>
      <c r="NYT187" s="42"/>
      <c r="NYU187" s="41"/>
      <c r="NYV187" s="41"/>
      <c r="NYW187" s="41"/>
      <c r="NYX187" s="42"/>
      <c r="NYY187" s="41"/>
      <c r="NYZ187" s="41"/>
      <c r="NZA187" s="41"/>
      <c r="NZB187" s="42"/>
      <c r="NZC187" s="41"/>
      <c r="NZD187" s="41"/>
      <c r="NZE187" s="41"/>
      <c r="NZF187" s="42"/>
      <c r="NZG187" s="41"/>
      <c r="NZH187" s="41"/>
      <c r="NZI187" s="41"/>
      <c r="NZJ187" s="42"/>
      <c r="NZK187" s="41"/>
      <c r="NZL187" s="41"/>
      <c r="NZM187" s="41"/>
      <c r="NZN187" s="42"/>
      <c r="NZO187" s="41"/>
      <c r="NZP187" s="41"/>
      <c r="NZQ187" s="41"/>
      <c r="NZR187" s="42"/>
      <c r="NZS187" s="41"/>
      <c r="NZT187" s="41"/>
      <c r="NZU187" s="41"/>
      <c r="NZV187" s="42"/>
      <c r="NZW187" s="41"/>
      <c r="NZX187" s="41"/>
      <c r="NZY187" s="41"/>
      <c r="NZZ187" s="42"/>
      <c r="OAA187" s="41"/>
      <c r="OAB187" s="41"/>
      <c r="OAC187" s="41"/>
      <c r="OAD187" s="42"/>
      <c r="OAE187" s="41"/>
      <c r="OAF187" s="41"/>
      <c r="OAG187" s="41"/>
      <c r="OAH187" s="42"/>
      <c r="OAI187" s="41"/>
      <c r="OAJ187" s="41"/>
      <c r="OAK187" s="41"/>
      <c r="OAL187" s="42"/>
      <c r="OAM187" s="41"/>
      <c r="OAN187" s="41"/>
      <c r="OAO187" s="41"/>
      <c r="OAP187" s="42"/>
      <c r="OAQ187" s="41"/>
      <c r="OAR187" s="41"/>
      <c r="OAS187" s="41"/>
      <c r="OAT187" s="42"/>
      <c r="OAU187" s="41"/>
      <c r="OAV187" s="41"/>
      <c r="OAW187" s="41"/>
      <c r="OAX187" s="42"/>
      <c r="OAY187" s="41"/>
      <c r="OAZ187" s="41"/>
      <c r="OBA187" s="41"/>
      <c r="OBB187" s="42"/>
      <c r="OBC187" s="41"/>
      <c r="OBD187" s="41"/>
      <c r="OBE187" s="41"/>
      <c r="OBF187" s="42"/>
      <c r="OBG187" s="41"/>
      <c r="OBH187" s="41"/>
      <c r="OBI187" s="41"/>
      <c r="OBJ187" s="42"/>
      <c r="OBK187" s="41"/>
      <c r="OBL187" s="41"/>
      <c r="OBM187" s="41"/>
      <c r="OBN187" s="42"/>
      <c r="OBO187" s="41"/>
      <c r="OBP187" s="41"/>
      <c r="OBQ187" s="41"/>
      <c r="OBR187" s="42"/>
      <c r="OBS187" s="41"/>
      <c r="OBT187" s="41"/>
      <c r="OBU187" s="41"/>
      <c r="OBV187" s="42"/>
      <c r="OBW187" s="41"/>
      <c r="OBX187" s="41"/>
      <c r="OBY187" s="41"/>
      <c r="OBZ187" s="43"/>
      <c r="OCA187" s="44"/>
      <c r="OCB187" s="45"/>
      <c r="OCC187" s="45"/>
      <c r="OCD187" s="42"/>
      <c r="OCE187" s="41"/>
      <c r="OCF187" s="41"/>
      <c r="OCG187" s="41"/>
      <c r="OCH187" s="42"/>
      <c r="OCI187" s="41"/>
      <c r="OCJ187" s="41"/>
      <c r="OCK187" s="41"/>
      <c r="OCL187" s="42"/>
      <c r="OCM187" s="41"/>
      <c r="OCN187" s="41"/>
      <c r="OCO187" s="41"/>
      <c r="OCP187" s="42"/>
      <c r="OCQ187" s="41"/>
      <c r="OCR187" s="41"/>
      <c r="OCS187" s="41"/>
      <c r="OCT187" s="42"/>
      <c r="OCU187" s="41"/>
      <c r="OCV187" s="41"/>
      <c r="OCW187" s="41"/>
      <c r="OCX187" s="42"/>
      <c r="OCY187" s="41"/>
      <c r="OCZ187" s="41"/>
      <c r="ODA187" s="41"/>
      <c r="ODB187" s="42"/>
      <c r="ODC187" s="41"/>
      <c r="ODD187" s="41"/>
      <c r="ODE187" s="41"/>
      <c r="ODF187" s="42"/>
      <c r="ODG187" s="41"/>
      <c r="ODH187" s="41"/>
      <c r="ODI187" s="41"/>
      <c r="ODJ187" s="42"/>
      <c r="ODK187" s="41"/>
      <c r="ODL187" s="41"/>
      <c r="ODM187" s="41"/>
      <c r="ODN187" s="42"/>
      <c r="ODO187" s="41"/>
      <c r="ODP187" s="41"/>
      <c r="ODQ187" s="41"/>
      <c r="ODR187" s="42"/>
      <c r="ODS187" s="41"/>
      <c r="ODT187" s="41"/>
      <c r="ODU187" s="41"/>
      <c r="ODV187" s="42"/>
      <c r="ODW187" s="41"/>
      <c r="ODX187" s="41"/>
      <c r="ODY187" s="41"/>
      <c r="ODZ187" s="42"/>
      <c r="OEA187" s="41"/>
      <c r="OEB187" s="41"/>
      <c r="OEC187" s="41"/>
      <c r="OED187" s="42"/>
      <c r="OEE187" s="41"/>
      <c r="OEF187" s="41"/>
      <c r="OEG187" s="41"/>
      <c r="OEH187" s="42"/>
      <c r="OEI187" s="41"/>
      <c r="OEJ187" s="41"/>
      <c r="OEK187" s="41"/>
      <c r="OEL187" s="42"/>
      <c r="OEM187" s="41"/>
      <c r="OEN187" s="41"/>
      <c r="OEO187" s="41"/>
      <c r="OEP187" s="42"/>
      <c r="OEQ187" s="41"/>
      <c r="OER187" s="41"/>
      <c r="OES187" s="41"/>
      <c r="OET187" s="42"/>
      <c r="OEU187" s="41"/>
      <c r="OEV187" s="41"/>
      <c r="OEW187" s="41"/>
      <c r="OEX187" s="42"/>
      <c r="OEY187" s="41"/>
      <c r="OEZ187" s="41"/>
      <c r="OFA187" s="41"/>
      <c r="OFB187" s="42"/>
      <c r="OFC187" s="41"/>
      <c r="OFD187" s="41"/>
      <c r="OFE187" s="41"/>
      <c r="OFF187" s="42"/>
      <c r="OFG187" s="41"/>
      <c r="OFH187" s="41"/>
      <c r="OFI187" s="41"/>
      <c r="OFJ187" s="42"/>
      <c r="OFK187" s="41"/>
      <c r="OFL187" s="41"/>
      <c r="OFM187" s="41"/>
      <c r="OFN187" s="42"/>
      <c r="OFO187" s="41"/>
      <c r="OFP187" s="41"/>
      <c r="OFQ187" s="41"/>
      <c r="OFR187" s="42"/>
      <c r="OFS187" s="41"/>
      <c r="OFT187" s="41"/>
      <c r="OFU187" s="41"/>
      <c r="OFV187" s="42"/>
      <c r="OFW187" s="41"/>
      <c r="OFX187" s="41"/>
      <c r="OFY187" s="41"/>
      <c r="OFZ187" s="42"/>
      <c r="OGA187" s="41"/>
      <c r="OGB187" s="41"/>
      <c r="OGC187" s="41"/>
      <c r="OGD187" s="42"/>
      <c r="OGE187" s="41"/>
      <c r="OGF187" s="41"/>
      <c r="OGG187" s="41"/>
      <c r="OGH187" s="42"/>
      <c r="OGI187" s="41"/>
      <c r="OGJ187" s="41"/>
      <c r="OGK187" s="41"/>
      <c r="OGL187" s="42"/>
      <c r="OGM187" s="41"/>
      <c r="OGN187" s="41"/>
      <c r="OGO187" s="41"/>
      <c r="OGP187" s="42"/>
      <c r="OGQ187" s="41"/>
      <c r="OGR187" s="41"/>
      <c r="OGS187" s="41"/>
      <c r="OGT187" s="42"/>
      <c r="OGU187" s="41"/>
      <c r="OGV187" s="41"/>
      <c r="OGW187" s="41"/>
      <c r="OGX187" s="42"/>
      <c r="OGY187" s="41"/>
      <c r="OGZ187" s="41"/>
      <c r="OHA187" s="41"/>
      <c r="OHB187" s="42"/>
      <c r="OHC187" s="41"/>
      <c r="OHD187" s="41"/>
      <c r="OHE187" s="41"/>
      <c r="OHF187" s="42"/>
      <c r="OHG187" s="41"/>
      <c r="OHH187" s="41"/>
      <c r="OHI187" s="41"/>
      <c r="OHJ187" s="42"/>
      <c r="OHK187" s="41"/>
      <c r="OHL187" s="41"/>
      <c r="OHM187" s="41"/>
      <c r="OHN187" s="42"/>
      <c r="OHO187" s="41"/>
      <c r="OHP187" s="41"/>
      <c r="OHQ187" s="41"/>
      <c r="OHR187" s="42"/>
      <c r="OHS187" s="41"/>
      <c r="OHT187" s="41"/>
      <c r="OHU187" s="41"/>
      <c r="OHV187" s="42"/>
      <c r="OHW187" s="41"/>
      <c r="OHX187" s="41"/>
      <c r="OHY187" s="41"/>
      <c r="OHZ187" s="42"/>
      <c r="OIA187" s="41"/>
      <c r="OIB187" s="41"/>
      <c r="OIC187" s="41"/>
      <c r="OID187" s="43"/>
      <c r="OIE187" s="44"/>
      <c r="OIF187" s="45"/>
      <c r="OIG187" s="45"/>
      <c r="OIH187" s="42"/>
      <c r="OII187" s="41"/>
      <c r="OIJ187" s="41"/>
      <c r="OIK187" s="41"/>
      <c r="OIL187" s="42"/>
      <c r="OIM187" s="41"/>
      <c r="OIN187" s="41"/>
      <c r="OIO187" s="41"/>
      <c r="OIP187" s="42"/>
      <c r="OIQ187" s="41"/>
      <c r="OIR187" s="41"/>
      <c r="OIS187" s="41"/>
      <c r="OIT187" s="42"/>
      <c r="OIU187" s="41"/>
      <c r="OIV187" s="41"/>
      <c r="OIW187" s="41"/>
      <c r="OIX187" s="42"/>
      <c r="OIY187" s="41"/>
      <c r="OIZ187" s="41"/>
      <c r="OJA187" s="41"/>
      <c r="OJB187" s="42"/>
      <c r="OJC187" s="41"/>
      <c r="OJD187" s="41"/>
      <c r="OJE187" s="41"/>
      <c r="OJF187" s="42"/>
      <c r="OJG187" s="41"/>
      <c r="OJH187" s="41"/>
      <c r="OJI187" s="41"/>
      <c r="OJJ187" s="42"/>
      <c r="OJK187" s="41"/>
      <c r="OJL187" s="41"/>
      <c r="OJM187" s="41"/>
      <c r="OJN187" s="42"/>
      <c r="OJO187" s="41"/>
      <c r="OJP187" s="41"/>
      <c r="OJQ187" s="41"/>
      <c r="OJR187" s="42"/>
      <c r="OJS187" s="41"/>
      <c r="OJT187" s="41"/>
      <c r="OJU187" s="41"/>
      <c r="OJV187" s="42"/>
      <c r="OJW187" s="41"/>
      <c r="OJX187" s="41"/>
      <c r="OJY187" s="41"/>
      <c r="OJZ187" s="42"/>
      <c r="OKA187" s="41"/>
      <c r="OKB187" s="41"/>
      <c r="OKC187" s="41"/>
      <c r="OKD187" s="42"/>
      <c r="OKE187" s="41"/>
      <c r="OKF187" s="41"/>
      <c r="OKG187" s="41"/>
      <c r="OKH187" s="42"/>
      <c r="OKI187" s="41"/>
      <c r="OKJ187" s="41"/>
      <c r="OKK187" s="41"/>
      <c r="OKL187" s="42"/>
      <c r="OKM187" s="41"/>
      <c r="OKN187" s="41"/>
      <c r="OKO187" s="41"/>
      <c r="OKP187" s="42"/>
      <c r="OKQ187" s="41"/>
      <c r="OKR187" s="41"/>
      <c r="OKS187" s="41"/>
      <c r="OKT187" s="42"/>
      <c r="OKU187" s="41"/>
      <c r="OKV187" s="41"/>
      <c r="OKW187" s="41"/>
      <c r="OKX187" s="42"/>
      <c r="OKY187" s="41"/>
      <c r="OKZ187" s="41"/>
      <c r="OLA187" s="41"/>
      <c r="OLB187" s="42"/>
      <c r="OLC187" s="41"/>
      <c r="OLD187" s="41"/>
      <c r="OLE187" s="41"/>
      <c r="OLF187" s="42"/>
      <c r="OLG187" s="41"/>
      <c r="OLH187" s="41"/>
      <c r="OLI187" s="41"/>
      <c r="OLJ187" s="42"/>
      <c r="OLK187" s="41"/>
      <c r="OLL187" s="41"/>
      <c r="OLM187" s="41"/>
      <c r="OLN187" s="42"/>
      <c r="OLO187" s="41"/>
      <c r="OLP187" s="41"/>
      <c r="OLQ187" s="41"/>
      <c r="OLR187" s="42"/>
      <c r="OLS187" s="41"/>
      <c r="OLT187" s="41"/>
      <c r="OLU187" s="41"/>
      <c r="OLV187" s="42"/>
      <c r="OLW187" s="41"/>
      <c r="OLX187" s="41"/>
      <c r="OLY187" s="41"/>
      <c r="OLZ187" s="42"/>
      <c r="OMA187" s="41"/>
      <c r="OMB187" s="41"/>
      <c r="OMC187" s="41"/>
      <c r="OMD187" s="42"/>
      <c r="OME187" s="41"/>
      <c r="OMF187" s="41"/>
      <c r="OMG187" s="41"/>
      <c r="OMH187" s="42"/>
      <c r="OMI187" s="41"/>
      <c r="OMJ187" s="41"/>
      <c r="OMK187" s="41"/>
      <c r="OML187" s="42"/>
      <c r="OMM187" s="41"/>
      <c r="OMN187" s="41"/>
      <c r="OMO187" s="41"/>
      <c r="OMP187" s="42"/>
      <c r="OMQ187" s="41"/>
      <c r="OMR187" s="41"/>
      <c r="OMS187" s="41"/>
      <c r="OMT187" s="42"/>
      <c r="OMU187" s="41"/>
      <c r="OMV187" s="41"/>
      <c r="OMW187" s="41"/>
      <c r="OMX187" s="42"/>
      <c r="OMY187" s="41"/>
      <c r="OMZ187" s="41"/>
      <c r="ONA187" s="41"/>
      <c r="ONB187" s="42"/>
      <c r="ONC187" s="41"/>
      <c r="OND187" s="41"/>
      <c r="ONE187" s="41"/>
      <c r="ONF187" s="42"/>
      <c r="ONG187" s="41"/>
      <c r="ONH187" s="41"/>
      <c r="ONI187" s="41"/>
      <c r="ONJ187" s="42"/>
      <c r="ONK187" s="41"/>
      <c r="ONL187" s="41"/>
      <c r="ONM187" s="41"/>
      <c r="ONN187" s="42"/>
      <c r="ONO187" s="41"/>
      <c r="ONP187" s="41"/>
      <c r="ONQ187" s="41"/>
      <c r="ONR187" s="42"/>
      <c r="ONS187" s="41"/>
      <c r="ONT187" s="41"/>
      <c r="ONU187" s="41"/>
      <c r="ONV187" s="42"/>
      <c r="ONW187" s="41"/>
      <c r="ONX187" s="41"/>
      <c r="ONY187" s="41"/>
      <c r="ONZ187" s="42"/>
      <c r="OOA187" s="41"/>
      <c r="OOB187" s="41"/>
      <c r="OOC187" s="41"/>
      <c r="OOD187" s="42"/>
      <c r="OOE187" s="41"/>
      <c r="OOF187" s="41"/>
      <c r="OOG187" s="41"/>
      <c r="OOH187" s="43"/>
      <c r="OOI187" s="44"/>
      <c r="OOJ187" s="45"/>
      <c r="OOK187" s="45"/>
      <c r="OOL187" s="42"/>
      <c r="OOM187" s="41"/>
      <c r="OON187" s="41"/>
      <c r="OOO187" s="41"/>
      <c r="OOP187" s="42"/>
      <c r="OOQ187" s="41"/>
      <c r="OOR187" s="41"/>
      <c r="OOS187" s="41"/>
      <c r="OOT187" s="42"/>
      <c r="OOU187" s="41"/>
      <c r="OOV187" s="41"/>
      <c r="OOW187" s="41"/>
      <c r="OOX187" s="42"/>
      <c r="OOY187" s="41"/>
      <c r="OOZ187" s="41"/>
      <c r="OPA187" s="41"/>
      <c r="OPB187" s="42"/>
      <c r="OPC187" s="41"/>
      <c r="OPD187" s="41"/>
      <c r="OPE187" s="41"/>
      <c r="OPF187" s="42"/>
      <c r="OPG187" s="41"/>
      <c r="OPH187" s="41"/>
      <c r="OPI187" s="41"/>
      <c r="OPJ187" s="42"/>
      <c r="OPK187" s="41"/>
      <c r="OPL187" s="41"/>
      <c r="OPM187" s="41"/>
      <c r="OPN187" s="42"/>
      <c r="OPO187" s="41"/>
      <c r="OPP187" s="41"/>
      <c r="OPQ187" s="41"/>
      <c r="OPR187" s="42"/>
      <c r="OPS187" s="41"/>
      <c r="OPT187" s="41"/>
      <c r="OPU187" s="41"/>
      <c r="OPV187" s="42"/>
      <c r="OPW187" s="41"/>
      <c r="OPX187" s="41"/>
      <c r="OPY187" s="41"/>
      <c r="OPZ187" s="42"/>
      <c r="OQA187" s="41"/>
      <c r="OQB187" s="41"/>
      <c r="OQC187" s="41"/>
      <c r="OQD187" s="42"/>
      <c r="OQE187" s="41"/>
      <c r="OQF187" s="41"/>
      <c r="OQG187" s="41"/>
      <c r="OQH187" s="42"/>
      <c r="OQI187" s="41"/>
      <c r="OQJ187" s="41"/>
      <c r="OQK187" s="41"/>
      <c r="OQL187" s="42"/>
      <c r="OQM187" s="41"/>
      <c r="OQN187" s="41"/>
      <c r="OQO187" s="41"/>
      <c r="OQP187" s="42"/>
      <c r="OQQ187" s="41"/>
      <c r="OQR187" s="41"/>
      <c r="OQS187" s="41"/>
      <c r="OQT187" s="42"/>
      <c r="OQU187" s="41"/>
      <c r="OQV187" s="41"/>
      <c r="OQW187" s="41"/>
      <c r="OQX187" s="42"/>
      <c r="OQY187" s="41"/>
      <c r="OQZ187" s="41"/>
      <c r="ORA187" s="41"/>
      <c r="ORB187" s="42"/>
      <c r="ORC187" s="41"/>
      <c r="ORD187" s="41"/>
      <c r="ORE187" s="41"/>
      <c r="ORF187" s="42"/>
      <c r="ORG187" s="41"/>
      <c r="ORH187" s="41"/>
      <c r="ORI187" s="41"/>
      <c r="ORJ187" s="42"/>
      <c r="ORK187" s="41"/>
      <c r="ORL187" s="41"/>
      <c r="ORM187" s="41"/>
      <c r="ORN187" s="42"/>
      <c r="ORO187" s="41"/>
      <c r="ORP187" s="41"/>
      <c r="ORQ187" s="41"/>
      <c r="ORR187" s="42"/>
      <c r="ORS187" s="41"/>
      <c r="ORT187" s="41"/>
      <c r="ORU187" s="41"/>
      <c r="ORV187" s="42"/>
      <c r="ORW187" s="41"/>
      <c r="ORX187" s="41"/>
      <c r="ORY187" s="41"/>
      <c r="ORZ187" s="42"/>
      <c r="OSA187" s="41"/>
      <c r="OSB187" s="41"/>
      <c r="OSC187" s="41"/>
      <c r="OSD187" s="42"/>
      <c r="OSE187" s="41"/>
      <c r="OSF187" s="41"/>
      <c r="OSG187" s="41"/>
      <c r="OSH187" s="42"/>
      <c r="OSI187" s="41"/>
      <c r="OSJ187" s="41"/>
      <c r="OSK187" s="41"/>
      <c r="OSL187" s="42"/>
      <c r="OSM187" s="41"/>
      <c r="OSN187" s="41"/>
      <c r="OSO187" s="41"/>
      <c r="OSP187" s="42"/>
      <c r="OSQ187" s="41"/>
      <c r="OSR187" s="41"/>
      <c r="OSS187" s="41"/>
      <c r="OST187" s="42"/>
      <c r="OSU187" s="41"/>
      <c r="OSV187" s="41"/>
      <c r="OSW187" s="41"/>
      <c r="OSX187" s="42"/>
      <c r="OSY187" s="41"/>
      <c r="OSZ187" s="41"/>
      <c r="OTA187" s="41"/>
      <c r="OTB187" s="42"/>
      <c r="OTC187" s="41"/>
      <c r="OTD187" s="41"/>
      <c r="OTE187" s="41"/>
      <c r="OTF187" s="42"/>
      <c r="OTG187" s="41"/>
      <c r="OTH187" s="41"/>
      <c r="OTI187" s="41"/>
      <c r="OTJ187" s="42"/>
      <c r="OTK187" s="41"/>
      <c r="OTL187" s="41"/>
      <c r="OTM187" s="41"/>
      <c r="OTN187" s="42"/>
      <c r="OTO187" s="41"/>
      <c r="OTP187" s="41"/>
      <c r="OTQ187" s="41"/>
      <c r="OTR187" s="42"/>
      <c r="OTS187" s="41"/>
      <c r="OTT187" s="41"/>
      <c r="OTU187" s="41"/>
      <c r="OTV187" s="42"/>
      <c r="OTW187" s="41"/>
      <c r="OTX187" s="41"/>
      <c r="OTY187" s="41"/>
      <c r="OTZ187" s="42"/>
      <c r="OUA187" s="41"/>
      <c r="OUB187" s="41"/>
      <c r="OUC187" s="41"/>
      <c r="OUD187" s="42"/>
      <c r="OUE187" s="41"/>
      <c r="OUF187" s="41"/>
      <c r="OUG187" s="41"/>
      <c r="OUH187" s="42"/>
      <c r="OUI187" s="41"/>
      <c r="OUJ187" s="41"/>
      <c r="OUK187" s="41"/>
      <c r="OUL187" s="43"/>
      <c r="OUM187" s="44"/>
      <c r="OUN187" s="45"/>
      <c r="OUO187" s="45"/>
      <c r="OUP187" s="42"/>
      <c r="OUQ187" s="41"/>
      <c r="OUR187" s="41"/>
      <c r="OUS187" s="41"/>
      <c r="OUT187" s="42"/>
      <c r="OUU187" s="41"/>
      <c r="OUV187" s="41"/>
      <c r="OUW187" s="41"/>
      <c r="OUX187" s="42"/>
      <c r="OUY187" s="41"/>
      <c r="OUZ187" s="41"/>
      <c r="OVA187" s="41"/>
      <c r="OVB187" s="42"/>
      <c r="OVC187" s="41"/>
      <c r="OVD187" s="41"/>
      <c r="OVE187" s="41"/>
      <c r="OVF187" s="42"/>
      <c r="OVG187" s="41"/>
      <c r="OVH187" s="41"/>
      <c r="OVI187" s="41"/>
      <c r="OVJ187" s="42"/>
      <c r="OVK187" s="41"/>
      <c r="OVL187" s="41"/>
      <c r="OVM187" s="41"/>
      <c r="OVN187" s="42"/>
      <c r="OVO187" s="41"/>
      <c r="OVP187" s="41"/>
      <c r="OVQ187" s="41"/>
      <c r="OVR187" s="42"/>
      <c r="OVS187" s="41"/>
      <c r="OVT187" s="41"/>
      <c r="OVU187" s="41"/>
      <c r="OVV187" s="42"/>
      <c r="OVW187" s="41"/>
      <c r="OVX187" s="41"/>
      <c r="OVY187" s="41"/>
      <c r="OVZ187" s="42"/>
      <c r="OWA187" s="41"/>
      <c r="OWB187" s="41"/>
      <c r="OWC187" s="41"/>
      <c r="OWD187" s="42"/>
      <c r="OWE187" s="41"/>
      <c r="OWF187" s="41"/>
      <c r="OWG187" s="41"/>
      <c r="OWH187" s="42"/>
      <c r="OWI187" s="41"/>
      <c r="OWJ187" s="41"/>
      <c r="OWK187" s="41"/>
      <c r="OWL187" s="42"/>
      <c r="OWM187" s="41"/>
      <c r="OWN187" s="41"/>
      <c r="OWO187" s="41"/>
      <c r="OWP187" s="42"/>
      <c r="OWQ187" s="41"/>
      <c r="OWR187" s="41"/>
      <c r="OWS187" s="41"/>
      <c r="OWT187" s="42"/>
      <c r="OWU187" s="41"/>
      <c r="OWV187" s="41"/>
      <c r="OWW187" s="41"/>
      <c r="OWX187" s="42"/>
      <c r="OWY187" s="41"/>
      <c r="OWZ187" s="41"/>
      <c r="OXA187" s="41"/>
      <c r="OXB187" s="42"/>
      <c r="OXC187" s="41"/>
      <c r="OXD187" s="41"/>
      <c r="OXE187" s="41"/>
      <c r="OXF187" s="42"/>
      <c r="OXG187" s="41"/>
      <c r="OXH187" s="41"/>
      <c r="OXI187" s="41"/>
      <c r="OXJ187" s="42"/>
      <c r="OXK187" s="41"/>
      <c r="OXL187" s="41"/>
      <c r="OXM187" s="41"/>
      <c r="OXN187" s="42"/>
      <c r="OXO187" s="41"/>
      <c r="OXP187" s="41"/>
      <c r="OXQ187" s="41"/>
      <c r="OXR187" s="42"/>
      <c r="OXS187" s="41"/>
      <c r="OXT187" s="41"/>
      <c r="OXU187" s="41"/>
      <c r="OXV187" s="42"/>
      <c r="OXW187" s="41"/>
      <c r="OXX187" s="41"/>
      <c r="OXY187" s="41"/>
      <c r="OXZ187" s="42"/>
      <c r="OYA187" s="41"/>
      <c r="OYB187" s="41"/>
      <c r="OYC187" s="41"/>
      <c r="OYD187" s="42"/>
      <c r="OYE187" s="41"/>
      <c r="OYF187" s="41"/>
      <c r="OYG187" s="41"/>
      <c r="OYH187" s="42"/>
      <c r="OYI187" s="41"/>
      <c r="OYJ187" s="41"/>
      <c r="OYK187" s="41"/>
      <c r="OYL187" s="42"/>
      <c r="OYM187" s="41"/>
      <c r="OYN187" s="41"/>
      <c r="OYO187" s="41"/>
      <c r="OYP187" s="42"/>
      <c r="OYQ187" s="41"/>
      <c r="OYR187" s="41"/>
      <c r="OYS187" s="41"/>
      <c r="OYT187" s="42"/>
      <c r="OYU187" s="41"/>
      <c r="OYV187" s="41"/>
      <c r="OYW187" s="41"/>
      <c r="OYX187" s="42"/>
      <c r="OYY187" s="41"/>
      <c r="OYZ187" s="41"/>
      <c r="OZA187" s="41"/>
      <c r="OZB187" s="42"/>
      <c r="OZC187" s="41"/>
      <c r="OZD187" s="41"/>
      <c r="OZE187" s="41"/>
      <c r="OZF187" s="42"/>
      <c r="OZG187" s="41"/>
      <c r="OZH187" s="41"/>
      <c r="OZI187" s="41"/>
      <c r="OZJ187" s="42"/>
      <c r="OZK187" s="41"/>
      <c r="OZL187" s="41"/>
      <c r="OZM187" s="41"/>
      <c r="OZN187" s="42"/>
      <c r="OZO187" s="41"/>
      <c r="OZP187" s="41"/>
      <c r="OZQ187" s="41"/>
      <c r="OZR187" s="42"/>
      <c r="OZS187" s="41"/>
      <c r="OZT187" s="41"/>
      <c r="OZU187" s="41"/>
      <c r="OZV187" s="42"/>
      <c r="OZW187" s="41"/>
      <c r="OZX187" s="41"/>
      <c r="OZY187" s="41"/>
      <c r="OZZ187" s="42"/>
      <c r="PAA187" s="41"/>
      <c r="PAB187" s="41"/>
      <c r="PAC187" s="41"/>
      <c r="PAD187" s="42"/>
      <c r="PAE187" s="41"/>
      <c r="PAF187" s="41"/>
      <c r="PAG187" s="41"/>
      <c r="PAH187" s="42"/>
      <c r="PAI187" s="41"/>
      <c r="PAJ187" s="41"/>
      <c r="PAK187" s="41"/>
      <c r="PAL187" s="42"/>
      <c r="PAM187" s="41"/>
      <c r="PAN187" s="41"/>
      <c r="PAO187" s="41"/>
      <c r="PAP187" s="43"/>
      <c r="PAQ187" s="44"/>
      <c r="PAR187" s="45"/>
      <c r="PAS187" s="45"/>
      <c r="PAT187" s="42"/>
      <c r="PAU187" s="41"/>
      <c r="PAV187" s="41"/>
      <c r="PAW187" s="41"/>
      <c r="PAX187" s="42"/>
      <c r="PAY187" s="41"/>
      <c r="PAZ187" s="41"/>
      <c r="PBA187" s="41"/>
      <c r="PBB187" s="42"/>
      <c r="PBC187" s="41"/>
      <c r="PBD187" s="41"/>
      <c r="PBE187" s="41"/>
      <c r="PBF187" s="42"/>
      <c r="PBG187" s="41"/>
      <c r="PBH187" s="41"/>
      <c r="PBI187" s="41"/>
      <c r="PBJ187" s="42"/>
      <c r="PBK187" s="41"/>
      <c r="PBL187" s="41"/>
      <c r="PBM187" s="41"/>
      <c r="PBN187" s="42"/>
      <c r="PBO187" s="41"/>
      <c r="PBP187" s="41"/>
      <c r="PBQ187" s="41"/>
      <c r="PBR187" s="42"/>
      <c r="PBS187" s="41"/>
      <c r="PBT187" s="41"/>
      <c r="PBU187" s="41"/>
      <c r="PBV187" s="42"/>
      <c r="PBW187" s="41"/>
      <c r="PBX187" s="41"/>
      <c r="PBY187" s="41"/>
      <c r="PBZ187" s="42"/>
      <c r="PCA187" s="41"/>
      <c r="PCB187" s="41"/>
      <c r="PCC187" s="41"/>
      <c r="PCD187" s="42"/>
      <c r="PCE187" s="41"/>
      <c r="PCF187" s="41"/>
      <c r="PCG187" s="41"/>
      <c r="PCH187" s="42"/>
      <c r="PCI187" s="41"/>
      <c r="PCJ187" s="41"/>
      <c r="PCK187" s="41"/>
      <c r="PCL187" s="42"/>
      <c r="PCM187" s="41"/>
      <c r="PCN187" s="41"/>
      <c r="PCO187" s="41"/>
      <c r="PCP187" s="42"/>
      <c r="PCQ187" s="41"/>
      <c r="PCR187" s="41"/>
      <c r="PCS187" s="41"/>
      <c r="PCT187" s="42"/>
      <c r="PCU187" s="41"/>
      <c r="PCV187" s="41"/>
      <c r="PCW187" s="41"/>
      <c r="PCX187" s="42"/>
      <c r="PCY187" s="41"/>
      <c r="PCZ187" s="41"/>
      <c r="PDA187" s="41"/>
      <c r="PDB187" s="42"/>
      <c r="PDC187" s="41"/>
      <c r="PDD187" s="41"/>
      <c r="PDE187" s="41"/>
      <c r="PDF187" s="42"/>
      <c r="PDG187" s="41"/>
      <c r="PDH187" s="41"/>
      <c r="PDI187" s="41"/>
      <c r="PDJ187" s="42"/>
      <c r="PDK187" s="41"/>
      <c r="PDL187" s="41"/>
      <c r="PDM187" s="41"/>
      <c r="PDN187" s="42"/>
      <c r="PDO187" s="41"/>
      <c r="PDP187" s="41"/>
      <c r="PDQ187" s="41"/>
      <c r="PDR187" s="42"/>
      <c r="PDS187" s="41"/>
      <c r="PDT187" s="41"/>
      <c r="PDU187" s="41"/>
      <c r="PDV187" s="42"/>
      <c r="PDW187" s="41"/>
      <c r="PDX187" s="41"/>
      <c r="PDY187" s="41"/>
      <c r="PDZ187" s="42"/>
      <c r="PEA187" s="41"/>
      <c r="PEB187" s="41"/>
      <c r="PEC187" s="41"/>
      <c r="PED187" s="42"/>
      <c r="PEE187" s="41"/>
      <c r="PEF187" s="41"/>
      <c r="PEG187" s="41"/>
      <c r="PEH187" s="42"/>
      <c r="PEI187" s="41"/>
      <c r="PEJ187" s="41"/>
      <c r="PEK187" s="41"/>
      <c r="PEL187" s="42"/>
      <c r="PEM187" s="41"/>
      <c r="PEN187" s="41"/>
      <c r="PEO187" s="41"/>
      <c r="PEP187" s="42"/>
      <c r="PEQ187" s="41"/>
      <c r="PER187" s="41"/>
      <c r="PES187" s="41"/>
      <c r="PET187" s="42"/>
      <c r="PEU187" s="41"/>
      <c r="PEV187" s="41"/>
      <c r="PEW187" s="41"/>
      <c r="PEX187" s="42"/>
      <c r="PEY187" s="41"/>
      <c r="PEZ187" s="41"/>
      <c r="PFA187" s="41"/>
      <c r="PFB187" s="42"/>
      <c r="PFC187" s="41"/>
      <c r="PFD187" s="41"/>
      <c r="PFE187" s="41"/>
      <c r="PFF187" s="42"/>
      <c r="PFG187" s="41"/>
      <c r="PFH187" s="41"/>
      <c r="PFI187" s="41"/>
      <c r="PFJ187" s="42"/>
      <c r="PFK187" s="41"/>
      <c r="PFL187" s="41"/>
      <c r="PFM187" s="41"/>
      <c r="PFN187" s="42"/>
      <c r="PFO187" s="41"/>
      <c r="PFP187" s="41"/>
      <c r="PFQ187" s="41"/>
      <c r="PFR187" s="42"/>
      <c r="PFS187" s="41"/>
      <c r="PFT187" s="41"/>
      <c r="PFU187" s="41"/>
      <c r="PFV187" s="42"/>
      <c r="PFW187" s="41"/>
      <c r="PFX187" s="41"/>
      <c r="PFY187" s="41"/>
      <c r="PFZ187" s="42"/>
      <c r="PGA187" s="41"/>
      <c r="PGB187" s="41"/>
      <c r="PGC187" s="41"/>
      <c r="PGD187" s="42"/>
      <c r="PGE187" s="41"/>
      <c r="PGF187" s="41"/>
      <c r="PGG187" s="41"/>
      <c r="PGH187" s="42"/>
      <c r="PGI187" s="41"/>
      <c r="PGJ187" s="41"/>
      <c r="PGK187" s="41"/>
      <c r="PGL187" s="42"/>
      <c r="PGM187" s="41"/>
      <c r="PGN187" s="41"/>
      <c r="PGO187" s="41"/>
      <c r="PGP187" s="42"/>
      <c r="PGQ187" s="41"/>
      <c r="PGR187" s="41"/>
      <c r="PGS187" s="41"/>
      <c r="PGT187" s="43"/>
      <c r="PGU187" s="44"/>
      <c r="PGV187" s="45"/>
      <c r="PGW187" s="45"/>
      <c r="PGX187" s="42"/>
      <c r="PGY187" s="41"/>
      <c r="PGZ187" s="41"/>
      <c r="PHA187" s="41"/>
      <c r="PHB187" s="42"/>
      <c r="PHC187" s="41"/>
      <c r="PHD187" s="41"/>
      <c r="PHE187" s="41"/>
      <c r="PHF187" s="42"/>
      <c r="PHG187" s="41"/>
      <c r="PHH187" s="41"/>
      <c r="PHI187" s="41"/>
      <c r="PHJ187" s="42"/>
      <c r="PHK187" s="41"/>
      <c r="PHL187" s="41"/>
      <c r="PHM187" s="41"/>
      <c r="PHN187" s="42"/>
      <c r="PHO187" s="41"/>
      <c r="PHP187" s="41"/>
      <c r="PHQ187" s="41"/>
      <c r="PHR187" s="42"/>
      <c r="PHS187" s="41"/>
      <c r="PHT187" s="41"/>
      <c r="PHU187" s="41"/>
      <c r="PHV187" s="42"/>
      <c r="PHW187" s="41"/>
      <c r="PHX187" s="41"/>
      <c r="PHY187" s="41"/>
      <c r="PHZ187" s="42"/>
      <c r="PIA187" s="41"/>
      <c r="PIB187" s="41"/>
      <c r="PIC187" s="41"/>
      <c r="PID187" s="42"/>
      <c r="PIE187" s="41"/>
      <c r="PIF187" s="41"/>
      <c r="PIG187" s="41"/>
      <c r="PIH187" s="42"/>
      <c r="PII187" s="41"/>
      <c r="PIJ187" s="41"/>
      <c r="PIK187" s="41"/>
      <c r="PIL187" s="42"/>
      <c r="PIM187" s="41"/>
      <c r="PIN187" s="41"/>
      <c r="PIO187" s="41"/>
      <c r="PIP187" s="42"/>
      <c r="PIQ187" s="41"/>
      <c r="PIR187" s="41"/>
      <c r="PIS187" s="41"/>
      <c r="PIT187" s="42"/>
      <c r="PIU187" s="41"/>
      <c r="PIV187" s="41"/>
      <c r="PIW187" s="41"/>
      <c r="PIX187" s="42"/>
      <c r="PIY187" s="41"/>
      <c r="PIZ187" s="41"/>
      <c r="PJA187" s="41"/>
      <c r="PJB187" s="42"/>
      <c r="PJC187" s="41"/>
      <c r="PJD187" s="41"/>
      <c r="PJE187" s="41"/>
      <c r="PJF187" s="42"/>
      <c r="PJG187" s="41"/>
      <c r="PJH187" s="41"/>
      <c r="PJI187" s="41"/>
      <c r="PJJ187" s="42"/>
      <c r="PJK187" s="41"/>
      <c r="PJL187" s="41"/>
      <c r="PJM187" s="41"/>
      <c r="PJN187" s="42"/>
      <c r="PJO187" s="41"/>
      <c r="PJP187" s="41"/>
      <c r="PJQ187" s="41"/>
      <c r="PJR187" s="42"/>
      <c r="PJS187" s="41"/>
      <c r="PJT187" s="41"/>
      <c r="PJU187" s="41"/>
      <c r="PJV187" s="42"/>
      <c r="PJW187" s="41"/>
      <c r="PJX187" s="41"/>
      <c r="PJY187" s="41"/>
      <c r="PJZ187" s="42"/>
      <c r="PKA187" s="41"/>
      <c r="PKB187" s="41"/>
      <c r="PKC187" s="41"/>
      <c r="PKD187" s="42"/>
      <c r="PKE187" s="41"/>
      <c r="PKF187" s="41"/>
      <c r="PKG187" s="41"/>
      <c r="PKH187" s="42"/>
      <c r="PKI187" s="41"/>
      <c r="PKJ187" s="41"/>
      <c r="PKK187" s="41"/>
      <c r="PKL187" s="42"/>
      <c r="PKM187" s="41"/>
      <c r="PKN187" s="41"/>
      <c r="PKO187" s="41"/>
      <c r="PKP187" s="42"/>
      <c r="PKQ187" s="41"/>
      <c r="PKR187" s="41"/>
      <c r="PKS187" s="41"/>
      <c r="PKT187" s="42"/>
      <c r="PKU187" s="41"/>
      <c r="PKV187" s="41"/>
      <c r="PKW187" s="41"/>
      <c r="PKX187" s="42"/>
      <c r="PKY187" s="41"/>
      <c r="PKZ187" s="41"/>
      <c r="PLA187" s="41"/>
      <c r="PLB187" s="42"/>
      <c r="PLC187" s="41"/>
      <c r="PLD187" s="41"/>
      <c r="PLE187" s="41"/>
      <c r="PLF187" s="42"/>
      <c r="PLG187" s="41"/>
      <c r="PLH187" s="41"/>
      <c r="PLI187" s="41"/>
      <c r="PLJ187" s="42"/>
      <c r="PLK187" s="41"/>
      <c r="PLL187" s="41"/>
      <c r="PLM187" s="41"/>
      <c r="PLN187" s="42"/>
      <c r="PLO187" s="41"/>
      <c r="PLP187" s="41"/>
      <c r="PLQ187" s="41"/>
      <c r="PLR187" s="42"/>
      <c r="PLS187" s="41"/>
      <c r="PLT187" s="41"/>
      <c r="PLU187" s="41"/>
      <c r="PLV187" s="42"/>
      <c r="PLW187" s="41"/>
      <c r="PLX187" s="41"/>
      <c r="PLY187" s="41"/>
      <c r="PLZ187" s="42"/>
      <c r="PMA187" s="41"/>
      <c r="PMB187" s="41"/>
      <c r="PMC187" s="41"/>
      <c r="PMD187" s="42"/>
      <c r="PME187" s="41"/>
      <c r="PMF187" s="41"/>
      <c r="PMG187" s="41"/>
      <c r="PMH187" s="42"/>
      <c r="PMI187" s="41"/>
      <c r="PMJ187" s="41"/>
      <c r="PMK187" s="41"/>
      <c r="PML187" s="42"/>
      <c r="PMM187" s="41"/>
      <c r="PMN187" s="41"/>
      <c r="PMO187" s="41"/>
      <c r="PMP187" s="42"/>
      <c r="PMQ187" s="41"/>
      <c r="PMR187" s="41"/>
      <c r="PMS187" s="41"/>
      <c r="PMT187" s="42"/>
      <c r="PMU187" s="41"/>
      <c r="PMV187" s="41"/>
      <c r="PMW187" s="41"/>
      <c r="PMX187" s="43"/>
      <c r="PMY187" s="44"/>
      <c r="PMZ187" s="45"/>
      <c r="PNA187" s="45"/>
      <c r="PNB187" s="42"/>
      <c r="PNC187" s="41"/>
      <c r="PND187" s="41"/>
      <c r="PNE187" s="41"/>
      <c r="PNF187" s="42"/>
      <c r="PNG187" s="41"/>
      <c r="PNH187" s="41"/>
      <c r="PNI187" s="41"/>
      <c r="PNJ187" s="42"/>
      <c r="PNK187" s="41"/>
      <c r="PNL187" s="41"/>
      <c r="PNM187" s="41"/>
      <c r="PNN187" s="42"/>
      <c r="PNO187" s="41"/>
      <c r="PNP187" s="41"/>
      <c r="PNQ187" s="41"/>
      <c r="PNR187" s="42"/>
      <c r="PNS187" s="41"/>
      <c r="PNT187" s="41"/>
      <c r="PNU187" s="41"/>
      <c r="PNV187" s="42"/>
      <c r="PNW187" s="41"/>
      <c r="PNX187" s="41"/>
      <c r="PNY187" s="41"/>
      <c r="PNZ187" s="42"/>
      <c r="POA187" s="41"/>
      <c r="POB187" s="41"/>
      <c r="POC187" s="41"/>
      <c r="POD187" s="42"/>
      <c r="POE187" s="41"/>
      <c r="POF187" s="41"/>
      <c r="POG187" s="41"/>
      <c r="POH187" s="42"/>
      <c r="POI187" s="41"/>
      <c r="POJ187" s="41"/>
      <c r="POK187" s="41"/>
      <c r="POL187" s="42"/>
      <c r="POM187" s="41"/>
      <c r="PON187" s="41"/>
      <c r="POO187" s="41"/>
      <c r="POP187" s="42"/>
      <c r="POQ187" s="41"/>
      <c r="POR187" s="41"/>
      <c r="POS187" s="41"/>
      <c r="POT187" s="42"/>
      <c r="POU187" s="41"/>
      <c r="POV187" s="41"/>
      <c r="POW187" s="41"/>
      <c r="POX187" s="42"/>
      <c r="POY187" s="41"/>
      <c r="POZ187" s="41"/>
      <c r="PPA187" s="41"/>
      <c r="PPB187" s="42"/>
      <c r="PPC187" s="41"/>
      <c r="PPD187" s="41"/>
      <c r="PPE187" s="41"/>
      <c r="PPF187" s="42"/>
      <c r="PPG187" s="41"/>
      <c r="PPH187" s="41"/>
      <c r="PPI187" s="41"/>
      <c r="PPJ187" s="42"/>
      <c r="PPK187" s="41"/>
      <c r="PPL187" s="41"/>
      <c r="PPM187" s="41"/>
      <c r="PPN187" s="42"/>
      <c r="PPO187" s="41"/>
      <c r="PPP187" s="41"/>
      <c r="PPQ187" s="41"/>
      <c r="PPR187" s="42"/>
      <c r="PPS187" s="41"/>
      <c r="PPT187" s="41"/>
      <c r="PPU187" s="41"/>
      <c r="PPV187" s="42"/>
      <c r="PPW187" s="41"/>
      <c r="PPX187" s="41"/>
      <c r="PPY187" s="41"/>
      <c r="PPZ187" s="42"/>
      <c r="PQA187" s="41"/>
      <c r="PQB187" s="41"/>
      <c r="PQC187" s="41"/>
      <c r="PQD187" s="42"/>
      <c r="PQE187" s="41"/>
      <c r="PQF187" s="41"/>
      <c r="PQG187" s="41"/>
      <c r="PQH187" s="42"/>
      <c r="PQI187" s="41"/>
      <c r="PQJ187" s="41"/>
      <c r="PQK187" s="41"/>
      <c r="PQL187" s="42"/>
      <c r="PQM187" s="41"/>
      <c r="PQN187" s="41"/>
      <c r="PQO187" s="41"/>
      <c r="PQP187" s="42"/>
      <c r="PQQ187" s="41"/>
      <c r="PQR187" s="41"/>
      <c r="PQS187" s="41"/>
      <c r="PQT187" s="42"/>
      <c r="PQU187" s="41"/>
      <c r="PQV187" s="41"/>
      <c r="PQW187" s="41"/>
      <c r="PQX187" s="42"/>
      <c r="PQY187" s="41"/>
      <c r="PQZ187" s="41"/>
      <c r="PRA187" s="41"/>
      <c r="PRB187" s="42"/>
      <c r="PRC187" s="41"/>
      <c r="PRD187" s="41"/>
      <c r="PRE187" s="41"/>
      <c r="PRF187" s="42"/>
      <c r="PRG187" s="41"/>
      <c r="PRH187" s="41"/>
      <c r="PRI187" s="41"/>
      <c r="PRJ187" s="42"/>
      <c r="PRK187" s="41"/>
      <c r="PRL187" s="41"/>
      <c r="PRM187" s="41"/>
      <c r="PRN187" s="42"/>
      <c r="PRO187" s="41"/>
      <c r="PRP187" s="41"/>
      <c r="PRQ187" s="41"/>
      <c r="PRR187" s="42"/>
      <c r="PRS187" s="41"/>
      <c r="PRT187" s="41"/>
      <c r="PRU187" s="41"/>
      <c r="PRV187" s="42"/>
      <c r="PRW187" s="41"/>
      <c r="PRX187" s="41"/>
      <c r="PRY187" s="41"/>
      <c r="PRZ187" s="42"/>
      <c r="PSA187" s="41"/>
      <c r="PSB187" s="41"/>
      <c r="PSC187" s="41"/>
      <c r="PSD187" s="42"/>
      <c r="PSE187" s="41"/>
      <c r="PSF187" s="41"/>
      <c r="PSG187" s="41"/>
      <c r="PSH187" s="42"/>
      <c r="PSI187" s="41"/>
      <c r="PSJ187" s="41"/>
      <c r="PSK187" s="41"/>
      <c r="PSL187" s="42"/>
      <c r="PSM187" s="41"/>
      <c r="PSN187" s="41"/>
      <c r="PSO187" s="41"/>
      <c r="PSP187" s="42"/>
      <c r="PSQ187" s="41"/>
      <c r="PSR187" s="41"/>
      <c r="PSS187" s="41"/>
      <c r="PST187" s="42"/>
      <c r="PSU187" s="41"/>
      <c r="PSV187" s="41"/>
      <c r="PSW187" s="41"/>
      <c r="PSX187" s="42"/>
      <c r="PSY187" s="41"/>
      <c r="PSZ187" s="41"/>
      <c r="PTA187" s="41"/>
      <c r="PTB187" s="43"/>
      <c r="PTC187" s="44"/>
      <c r="PTD187" s="45"/>
      <c r="PTE187" s="45"/>
      <c r="PTF187" s="42"/>
      <c r="PTG187" s="41"/>
      <c r="PTH187" s="41"/>
      <c r="PTI187" s="41"/>
      <c r="PTJ187" s="42"/>
      <c r="PTK187" s="41"/>
      <c r="PTL187" s="41"/>
      <c r="PTM187" s="41"/>
      <c r="PTN187" s="42"/>
      <c r="PTO187" s="41"/>
      <c r="PTP187" s="41"/>
      <c r="PTQ187" s="41"/>
      <c r="PTR187" s="42"/>
      <c r="PTS187" s="41"/>
      <c r="PTT187" s="41"/>
      <c r="PTU187" s="41"/>
      <c r="PTV187" s="42"/>
      <c r="PTW187" s="41"/>
      <c r="PTX187" s="41"/>
      <c r="PTY187" s="41"/>
      <c r="PTZ187" s="42"/>
      <c r="PUA187" s="41"/>
      <c r="PUB187" s="41"/>
      <c r="PUC187" s="41"/>
      <c r="PUD187" s="42"/>
      <c r="PUE187" s="41"/>
      <c r="PUF187" s="41"/>
      <c r="PUG187" s="41"/>
      <c r="PUH187" s="42"/>
      <c r="PUI187" s="41"/>
      <c r="PUJ187" s="41"/>
      <c r="PUK187" s="41"/>
      <c r="PUL187" s="42"/>
      <c r="PUM187" s="41"/>
      <c r="PUN187" s="41"/>
      <c r="PUO187" s="41"/>
      <c r="PUP187" s="42"/>
      <c r="PUQ187" s="41"/>
      <c r="PUR187" s="41"/>
      <c r="PUS187" s="41"/>
      <c r="PUT187" s="42"/>
      <c r="PUU187" s="41"/>
      <c r="PUV187" s="41"/>
      <c r="PUW187" s="41"/>
      <c r="PUX187" s="42"/>
      <c r="PUY187" s="41"/>
      <c r="PUZ187" s="41"/>
      <c r="PVA187" s="41"/>
      <c r="PVB187" s="42"/>
      <c r="PVC187" s="41"/>
      <c r="PVD187" s="41"/>
      <c r="PVE187" s="41"/>
      <c r="PVF187" s="42"/>
      <c r="PVG187" s="41"/>
      <c r="PVH187" s="41"/>
      <c r="PVI187" s="41"/>
      <c r="PVJ187" s="42"/>
      <c r="PVK187" s="41"/>
      <c r="PVL187" s="41"/>
      <c r="PVM187" s="41"/>
      <c r="PVN187" s="42"/>
      <c r="PVO187" s="41"/>
      <c r="PVP187" s="41"/>
      <c r="PVQ187" s="41"/>
      <c r="PVR187" s="42"/>
      <c r="PVS187" s="41"/>
      <c r="PVT187" s="41"/>
      <c r="PVU187" s="41"/>
      <c r="PVV187" s="42"/>
      <c r="PVW187" s="41"/>
      <c r="PVX187" s="41"/>
      <c r="PVY187" s="41"/>
      <c r="PVZ187" s="42"/>
      <c r="PWA187" s="41"/>
      <c r="PWB187" s="41"/>
      <c r="PWC187" s="41"/>
      <c r="PWD187" s="42"/>
      <c r="PWE187" s="41"/>
      <c r="PWF187" s="41"/>
      <c r="PWG187" s="41"/>
      <c r="PWH187" s="42"/>
      <c r="PWI187" s="41"/>
      <c r="PWJ187" s="41"/>
      <c r="PWK187" s="41"/>
      <c r="PWL187" s="42"/>
      <c r="PWM187" s="41"/>
      <c r="PWN187" s="41"/>
      <c r="PWO187" s="41"/>
      <c r="PWP187" s="42"/>
      <c r="PWQ187" s="41"/>
      <c r="PWR187" s="41"/>
      <c r="PWS187" s="41"/>
      <c r="PWT187" s="42"/>
      <c r="PWU187" s="41"/>
      <c r="PWV187" s="41"/>
      <c r="PWW187" s="41"/>
      <c r="PWX187" s="42"/>
      <c r="PWY187" s="41"/>
      <c r="PWZ187" s="41"/>
      <c r="PXA187" s="41"/>
      <c r="PXB187" s="42"/>
      <c r="PXC187" s="41"/>
      <c r="PXD187" s="41"/>
      <c r="PXE187" s="41"/>
      <c r="PXF187" s="42"/>
      <c r="PXG187" s="41"/>
      <c r="PXH187" s="41"/>
      <c r="PXI187" s="41"/>
      <c r="PXJ187" s="42"/>
      <c r="PXK187" s="41"/>
      <c r="PXL187" s="41"/>
      <c r="PXM187" s="41"/>
      <c r="PXN187" s="42"/>
      <c r="PXO187" s="41"/>
      <c r="PXP187" s="41"/>
      <c r="PXQ187" s="41"/>
      <c r="PXR187" s="42"/>
      <c r="PXS187" s="41"/>
      <c r="PXT187" s="41"/>
      <c r="PXU187" s="41"/>
      <c r="PXV187" s="42"/>
      <c r="PXW187" s="41"/>
      <c r="PXX187" s="41"/>
      <c r="PXY187" s="41"/>
      <c r="PXZ187" s="42"/>
      <c r="PYA187" s="41"/>
      <c r="PYB187" s="41"/>
      <c r="PYC187" s="41"/>
      <c r="PYD187" s="42"/>
      <c r="PYE187" s="41"/>
      <c r="PYF187" s="41"/>
      <c r="PYG187" s="41"/>
      <c r="PYH187" s="42"/>
      <c r="PYI187" s="41"/>
      <c r="PYJ187" s="41"/>
      <c r="PYK187" s="41"/>
      <c r="PYL187" s="42"/>
      <c r="PYM187" s="41"/>
      <c r="PYN187" s="41"/>
      <c r="PYO187" s="41"/>
      <c r="PYP187" s="42"/>
      <c r="PYQ187" s="41"/>
      <c r="PYR187" s="41"/>
      <c r="PYS187" s="41"/>
      <c r="PYT187" s="42"/>
      <c r="PYU187" s="41"/>
      <c r="PYV187" s="41"/>
      <c r="PYW187" s="41"/>
      <c r="PYX187" s="42"/>
      <c r="PYY187" s="41"/>
      <c r="PYZ187" s="41"/>
      <c r="PZA187" s="41"/>
      <c r="PZB187" s="42"/>
      <c r="PZC187" s="41"/>
      <c r="PZD187" s="41"/>
      <c r="PZE187" s="41"/>
      <c r="PZF187" s="43"/>
      <c r="PZG187" s="44"/>
      <c r="PZH187" s="45"/>
      <c r="PZI187" s="45"/>
      <c r="PZJ187" s="42"/>
      <c r="PZK187" s="41"/>
      <c r="PZL187" s="41"/>
      <c r="PZM187" s="41"/>
      <c r="PZN187" s="42"/>
      <c r="PZO187" s="41"/>
      <c r="PZP187" s="41"/>
      <c r="PZQ187" s="41"/>
      <c r="PZR187" s="42"/>
      <c r="PZS187" s="41"/>
      <c r="PZT187" s="41"/>
      <c r="PZU187" s="41"/>
      <c r="PZV187" s="42"/>
      <c r="PZW187" s="41"/>
      <c r="PZX187" s="41"/>
      <c r="PZY187" s="41"/>
      <c r="PZZ187" s="42"/>
      <c r="QAA187" s="41"/>
      <c r="QAB187" s="41"/>
      <c r="QAC187" s="41"/>
      <c r="QAD187" s="42"/>
      <c r="QAE187" s="41"/>
      <c r="QAF187" s="41"/>
      <c r="QAG187" s="41"/>
      <c r="QAH187" s="42"/>
      <c r="QAI187" s="41"/>
      <c r="QAJ187" s="41"/>
      <c r="QAK187" s="41"/>
      <c r="QAL187" s="42"/>
      <c r="QAM187" s="41"/>
      <c r="QAN187" s="41"/>
      <c r="QAO187" s="41"/>
      <c r="QAP187" s="42"/>
      <c r="QAQ187" s="41"/>
      <c r="QAR187" s="41"/>
      <c r="QAS187" s="41"/>
      <c r="QAT187" s="42"/>
      <c r="QAU187" s="41"/>
      <c r="QAV187" s="41"/>
      <c r="QAW187" s="41"/>
      <c r="QAX187" s="42"/>
      <c r="QAY187" s="41"/>
      <c r="QAZ187" s="41"/>
      <c r="QBA187" s="41"/>
      <c r="QBB187" s="42"/>
      <c r="QBC187" s="41"/>
      <c r="QBD187" s="41"/>
      <c r="QBE187" s="41"/>
      <c r="QBF187" s="42"/>
      <c r="QBG187" s="41"/>
      <c r="QBH187" s="41"/>
      <c r="QBI187" s="41"/>
      <c r="QBJ187" s="42"/>
      <c r="QBK187" s="41"/>
      <c r="QBL187" s="41"/>
      <c r="QBM187" s="41"/>
      <c r="QBN187" s="42"/>
      <c r="QBO187" s="41"/>
      <c r="QBP187" s="41"/>
      <c r="QBQ187" s="41"/>
      <c r="QBR187" s="42"/>
      <c r="QBS187" s="41"/>
      <c r="QBT187" s="41"/>
      <c r="QBU187" s="41"/>
      <c r="QBV187" s="42"/>
      <c r="QBW187" s="41"/>
      <c r="QBX187" s="41"/>
      <c r="QBY187" s="41"/>
      <c r="QBZ187" s="42"/>
      <c r="QCA187" s="41"/>
      <c r="QCB187" s="41"/>
      <c r="QCC187" s="41"/>
      <c r="QCD187" s="42"/>
      <c r="QCE187" s="41"/>
      <c r="QCF187" s="41"/>
      <c r="QCG187" s="41"/>
      <c r="QCH187" s="42"/>
      <c r="QCI187" s="41"/>
      <c r="QCJ187" s="41"/>
      <c r="QCK187" s="41"/>
      <c r="QCL187" s="42"/>
      <c r="QCM187" s="41"/>
      <c r="QCN187" s="41"/>
      <c r="QCO187" s="41"/>
      <c r="QCP187" s="42"/>
      <c r="QCQ187" s="41"/>
      <c r="QCR187" s="41"/>
      <c r="QCS187" s="41"/>
      <c r="QCT187" s="42"/>
      <c r="QCU187" s="41"/>
      <c r="QCV187" s="41"/>
      <c r="QCW187" s="41"/>
      <c r="QCX187" s="42"/>
      <c r="QCY187" s="41"/>
      <c r="QCZ187" s="41"/>
      <c r="QDA187" s="41"/>
      <c r="QDB187" s="42"/>
      <c r="QDC187" s="41"/>
      <c r="QDD187" s="41"/>
      <c r="QDE187" s="41"/>
      <c r="QDF187" s="42"/>
      <c r="QDG187" s="41"/>
      <c r="QDH187" s="41"/>
      <c r="QDI187" s="41"/>
      <c r="QDJ187" s="42"/>
      <c r="QDK187" s="41"/>
      <c r="QDL187" s="41"/>
      <c r="QDM187" s="41"/>
      <c r="QDN187" s="42"/>
      <c r="QDO187" s="41"/>
      <c r="QDP187" s="41"/>
      <c r="QDQ187" s="41"/>
      <c r="QDR187" s="42"/>
      <c r="QDS187" s="41"/>
      <c r="QDT187" s="41"/>
      <c r="QDU187" s="41"/>
      <c r="QDV187" s="42"/>
      <c r="QDW187" s="41"/>
      <c r="QDX187" s="41"/>
      <c r="QDY187" s="41"/>
      <c r="QDZ187" s="42"/>
      <c r="QEA187" s="41"/>
      <c r="QEB187" s="41"/>
      <c r="QEC187" s="41"/>
      <c r="QED187" s="42"/>
      <c r="QEE187" s="41"/>
      <c r="QEF187" s="41"/>
      <c r="QEG187" s="41"/>
      <c r="QEH187" s="42"/>
      <c r="QEI187" s="41"/>
      <c r="QEJ187" s="41"/>
      <c r="QEK187" s="41"/>
      <c r="QEL187" s="42"/>
      <c r="QEM187" s="41"/>
      <c r="QEN187" s="41"/>
      <c r="QEO187" s="41"/>
      <c r="QEP187" s="42"/>
      <c r="QEQ187" s="41"/>
      <c r="QER187" s="41"/>
      <c r="QES187" s="41"/>
      <c r="QET187" s="42"/>
      <c r="QEU187" s="41"/>
      <c r="QEV187" s="41"/>
      <c r="QEW187" s="41"/>
      <c r="QEX187" s="42"/>
      <c r="QEY187" s="41"/>
      <c r="QEZ187" s="41"/>
      <c r="QFA187" s="41"/>
      <c r="QFB187" s="42"/>
      <c r="QFC187" s="41"/>
      <c r="QFD187" s="41"/>
      <c r="QFE187" s="41"/>
      <c r="QFF187" s="42"/>
      <c r="QFG187" s="41"/>
      <c r="QFH187" s="41"/>
      <c r="QFI187" s="41"/>
      <c r="QFJ187" s="43"/>
      <c r="QFK187" s="44"/>
      <c r="QFL187" s="45"/>
      <c r="QFM187" s="45"/>
      <c r="QFN187" s="42"/>
      <c r="QFO187" s="41"/>
      <c r="QFP187" s="41"/>
      <c r="QFQ187" s="41"/>
      <c r="QFR187" s="42"/>
      <c r="QFS187" s="41"/>
      <c r="QFT187" s="41"/>
      <c r="QFU187" s="41"/>
      <c r="QFV187" s="42"/>
      <c r="QFW187" s="41"/>
      <c r="QFX187" s="41"/>
      <c r="QFY187" s="41"/>
      <c r="QFZ187" s="42"/>
      <c r="QGA187" s="41"/>
      <c r="QGB187" s="41"/>
      <c r="QGC187" s="41"/>
      <c r="QGD187" s="42"/>
      <c r="QGE187" s="41"/>
      <c r="QGF187" s="41"/>
      <c r="QGG187" s="41"/>
      <c r="QGH187" s="42"/>
      <c r="QGI187" s="41"/>
      <c r="QGJ187" s="41"/>
      <c r="QGK187" s="41"/>
      <c r="QGL187" s="42"/>
      <c r="QGM187" s="41"/>
      <c r="QGN187" s="41"/>
      <c r="QGO187" s="41"/>
      <c r="QGP187" s="42"/>
      <c r="QGQ187" s="41"/>
      <c r="QGR187" s="41"/>
      <c r="QGS187" s="41"/>
      <c r="QGT187" s="42"/>
      <c r="QGU187" s="41"/>
      <c r="QGV187" s="41"/>
      <c r="QGW187" s="41"/>
      <c r="QGX187" s="42"/>
      <c r="QGY187" s="41"/>
      <c r="QGZ187" s="41"/>
      <c r="QHA187" s="41"/>
      <c r="QHB187" s="42"/>
      <c r="QHC187" s="41"/>
      <c r="QHD187" s="41"/>
      <c r="QHE187" s="41"/>
      <c r="QHF187" s="42"/>
      <c r="QHG187" s="41"/>
      <c r="QHH187" s="41"/>
      <c r="QHI187" s="41"/>
      <c r="QHJ187" s="42"/>
      <c r="QHK187" s="41"/>
      <c r="QHL187" s="41"/>
      <c r="QHM187" s="41"/>
      <c r="QHN187" s="42"/>
      <c r="QHO187" s="41"/>
      <c r="QHP187" s="41"/>
      <c r="QHQ187" s="41"/>
      <c r="QHR187" s="42"/>
      <c r="QHS187" s="41"/>
      <c r="QHT187" s="41"/>
      <c r="QHU187" s="41"/>
      <c r="QHV187" s="42"/>
      <c r="QHW187" s="41"/>
      <c r="QHX187" s="41"/>
      <c r="QHY187" s="41"/>
      <c r="QHZ187" s="42"/>
      <c r="QIA187" s="41"/>
      <c r="QIB187" s="41"/>
      <c r="QIC187" s="41"/>
      <c r="QID187" s="42"/>
      <c r="QIE187" s="41"/>
      <c r="QIF187" s="41"/>
      <c r="QIG187" s="41"/>
      <c r="QIH187" s="42"/>
      <c r="QII187" s="41"/>
      <c r="QIJ187" s="41"/>
      <c r="QIK187" s="41"/>
      <c r="QIL187" s="42"/>
      <c r="QIM187" s="41"/>
      <c r="QIN187" s="41"/>
      <c r="QIO187" s="41"/>
      <c r="QIP187" s="42"/>
      <c r="QIQ187" s="41"/>
      <c r="QIR187" s="41"/>
      <c r="QIS187" s="41"/>
      <c r="QIT187" s="42"/>
      <c r="QIU187" s="41"/>
      <c r="QIV187" s="41"/>
      <c r="QIW187" s="41"/>
      <c r="QIX187" s="42"/>
      <c r="QIY187" s="41"/>
      <c r="QIZ187" s="41"/>
      <c r="QJA187" s="41"/>
      <c r="QJB187" s="42"/>
      <c r="QJC187" s="41"/>
      <c r="QJD187" s="41"/>
      <c r="QJE187" s="41"/>
      <c r="QJF187" s="42"/>
      <c r="QJG187" s="41"/>
      <c r="QJH187" s="41"/>
      <c r="QJI187" s="41"/>
      <c r="QJJ187" s="42"/>
      <c r="QJK187" s="41"/>
      <c r="QJL187" s="41"/>
      <c r="QJM187" s="41"/>
      <c r="QJN187" s="42"/>
      <c r="QJO187" s="41"/>
      <c r="QJP187" s="41"/>
      <c r="QJQ187" s="41"/>
      <c r="QJR187" s="42"/>
      <c r="QJS187" s="41"/>
      <c r="QJT187" s="41"/>
      <c r="QJU187" s="41"/>
      <c r="QJV187" s="42"/>
      <c r="QJW187" s="41"/>
      <c r="QJX187" s="41"/>
      <c r="QJY187" s="41"/>
      <c r="QJZ187" s="42"/>
      <c r="QKA187" s="41"/>
      <c r="QKB187" s="41"/>
      <c r="QKC187" s="41"/>
      <c r="QKD187" s="42"/>
      <c r="QKE187" s="41"/>
      <c r="QKF187" s="41"/>
      <c r="QKG187" s="41"/>
      <c r="QKH187" s="42"/>
      <c r="QKI187" s="41"/>
      <c r="QKJ187" s="41"/>
      <c r="QKK187" s="41"/>
      <c r="QKL187" s="42"/>
      <c r="QKM187" s="41"/>
      <c r="QKN187" s="41"/>
      <c r="QKO187" s="41"/>
      <c r="QKP187" s="42"/>
      <c r="QKQ187" s="41"/>
      <c r="QKR187" s="41"/>
      <c r="QKS187" s="41"/>
      <c r="QKT187" s="42"/>
      <c r="QKU187" s="41"/>
      <c r="QKV187" s="41"/>
      <c r="QKW187" s="41"/>
      <c r="QKX187" s="42"/>
      <c r="QKY187" s="41"/>
      <c r="QKZ187" s="41"/>
      <c r="QLA187" s="41"/>
      <c r="QLB187" s="42"/>
      <c r="QLC187" s="41"/>
      <c r="QLD187" s="41"/>
      <c r="QLE187" s="41"/>
      <c r="QLF187" s="42"/>
      <c r="QLG187" s="41"/>
      <c r="QLH187" s="41"/>
      <c r="QLI187" s="41"/>
      <c r="QLJ187" s="42"/>
      <c r="QLK187" s="41"/>
      <c r="QLL187" s="41"/>
      <c r="QLM187" s="41"/>
      <c r="QLN187" s="43"/>
      <c r="QLO187" s="44"/>
      <c r="QLP187" s="45"/>
      <c r="QLQ187" s="45"/>
      <c r="QLR187" s="42"/>
      <c r="QLS187" s="41"/>
      <c r="QLT187" s="41"/>
      <c r="QLU187" s="41"/>
      <c r="QLV187" s="42"/>
      <c r="QLW187" s="41"/>
      <c r="QLX187" s="41"/>
      <c r="QLY187" s="41"/>
      <c r="QLZ187" s="42"/>
      <c r="QMA187" s="41"/>
      <c r="QMB187" s="41"/>
      <c r="QMC187" s="41"/>
      <c r="QMD187" s="42"/>
      <c r="QME187" s="41"/>
      <c r="QMF187" s="41"/>
      <c r="QMG187" s="41"/>
      <c r="QMH187" s="42"/>
      <c r="QMI187" s="41"/>
      <c r="QMJ187" s="41"/>
      <c r="QMK187" s="41"/>
      <c r="QML187" s="42"/>
      <c r="QMM187" s="41"/>
      <c r="QMN187" s="41"/>
      <c r="QMO187" s="41"/>
      <c r="QMP187" s="42"/>
      <c r="QMQ187" s="41"/>
      <c r="QMR187" s="41"/>
      <c r="QMS187" s="41"/>
      <c r="QMT187" s="42"/>
      <c r="QMU187" s="41"/>
      <c r="QMV187" s="41"/>
      <c r="QMW187" s="41"/>
      <c r="QMX187" s="42"/>
      <c r="QMY187" s="41"/>
      <c r="QMZ187" s="41"/>
      <c r="QNA187" s="41"/>
      <c r="QNB187" s="42"/>
      <c r="QNC187" s="41"/>
      <c r="QND187" s="41"/>
      <c r="QNE187" s="41"/>
      <c r="QNF187" s="42"/>
      <c r="QNG187" s="41"/>
      <c r="QNH187" s="41"/>
      <c r="QNI187" s="41"/>
      <c r="QNJ187" s="42"/>
      <c r="QNK187" s="41"/>
      <c r="QNL187" s="41"/>
      <c r="QNM187" s="41"/>
      <c r="QNN187" s="42"/>
      <c r="QNO187" s="41"/>
      <c r="QNP187" s="41"/>
      <c r="QNQ187" s="41"/>
      <c r="QNR187" s="42"/>
      <c r="QNS187" s="41"/>
      <c r="QNT187" s="41"/>
      <c r="QNU187" s="41"/>
      <c r="QNV187" s="42"/>
      <c r="QNW187" s="41"/>
      <c r="QNX187" s="41"/>
      <c r="QNY187" s="41"/>
      <c r="QNZ187" s="42"/>
      <c r="QOA187" s="41"/>
      <c r="QOB187" s="41"/>
      <c r="QOC187" s="41"/>
      <c r="QOD187" s="42"/>
      <c r="QOE187" s="41"/>
      <c r="QOF187" s="41"/>
      <c r="QOG187" s="41"/>
      <c r="QOH187" s="42"/>
      <c r="QOI187" s="41"/>
      <c r="QOJ187" s="41"/>
      <c r="QOK187" s="41"/>
      <c r="QOL187" s="42"/>
      <c r="QOM187" s="41"/>
      <c r="QON187" s="41"/>
      <c r="QOO187" s="41"/>
      <c r="QOP187" s="42"/>
      <c r="QOQ187" s="41"/>
      <c r="QOR187" s="41"/>
      <c r="QOS187" s="41"/>
      <c r="QOT187" s="42"/>
      <c r="QOU187" s="41"/>
      <c r="QOV187" s="41"/>
      <c r="QOW187" s="41"/>
      <c r="QOX187" s="42"/>
      <c r="QOY187" s="41"/>
      <c r="QOZ187" s="41"/>
      <c r="QPA187" s="41"/>
      <c r="QPB187" s="42"/>
      <c r="QPC187" s="41"/>
      <c r="QPD187" s="41"/>
      <c r="QPE187" s="41"/>
      <c r="QPF187" s="42"/>
      <c r="QPG187" s="41"/>
      <c r="QPH187" s="41"/>
      <c r="QPI187" s="41"/>
      <c r="QPJ187" s="42"/>
      <c r="QPK187" s="41"/>
      <c r="QPL187" s="41"/>
      <c r="QPM187" s="41"/>
      <c r="QPN187" s="42"/>
      <c r="QPO187" s="41"/>
      <c r="QPP187" s="41"/>
      <c r="QPQ187" s="41"/>
      <c r="QPR187" s="42"/>
      <c r="QPS187" s="41"/>
      <c r="QPT187" s="41"/>
      <c r="QPU187" s="41"/>
      <c r="QPV187" s="42"/>
      <c r="QPW187" s="41"/>
      <c r="QPX187" s="41"/>
      <c r="QPY187" s="41"/>
      <c r="QPZ187" s="42"/>
      <c r="QQA187" s="41"/>
      <c r="QQB187" s="41"/>
      <c r="QQC187" s="41"/>
      <c r="QQD187" s="42"/>
      <c r="QQE187" s="41"/>
      <c r="QQF187" s="41"/>
      <c r="QQG187" s="41"/>
      <c r="QQH187" s="42"/>
      <c r="QQI187" s="41"/>
      <c r="QQJ187" s="41"/>
      <c r="QQK187" s="41"/>
      <c r="QQL187" s="42"/>
      <c r="QQM187" s="41"/>
      <c r="QQN187" s="41"/>
      <c r="QQO187" s="41"/>
      <c r="QQP187" s="42"/>
      <c r="QQQ187" s="41"/>
      <c r="QQR187" s="41"/>
      <c r="QQS187" s="41"/>
      <c r="QQT187" s="42"/>
      <c r="QQU187" s="41"/>
      <c r="QQV187" s="41"/>
      <c r="QQW187" s="41"/>
      <c r="QQX187" s="42"/>
      <c r="QQY187" s="41"/>
      <c r="QQZ187" s="41"/>
      <c r="QRA187" s="41"/>
      <c r="QRB187" s="42"/>
      <c r="QRC187" s="41"/>
      <c r="QRD187" s="41"/>
      <c r="QRE187" s="41"/>
      <c r="QRF187" s="42"/>
      <c r="QRG187" s="41"/>
      <c r="QRH187" s="41"/>
      <c r="QRI187" s="41"/>
      <c r="QRJ187" s="42"/>
      <c r="QRK187" s="41"/>
      <c r="QRL187" s="41"/>
      <c r="QRM187" s="41"/>
      <c r="QRN187" s="42"/>
      <c r="QRO187" s="41"/>
      <c r="QRP187" s="41"/>
      <c r="QRQ187" s="41"/>
      <c r="QRR187" s="43"/>
      <c r="QRS187" s="44"/>
      <c r="QRT187" s="45"/>
      <c r="QRU187" s="45"/>
      <c r="QRV187" s="42"/>
      <c r="QRW187" s="41"/>
      <c r="QRX187" s="41"/>
      <c r="QRY187" s="41"/>
      <c r="QRZ187" s="42"/>
      <c r="QSA187" s="41"/>
      <c r="QSB187" s="41"/>
      <c r="QSC187" s="41"/>
      <c r="QSD187" s="42"/>
      <c r="QSE187" s="41"/>
      <c r="QSF187" s="41"/>
      <c r="QSG187" s="41"/>
      <c r="QSH187" s="42"/>
      <c r="QSI187" s="41"/>
      <c r="QSJ187" s="41"/>
      <c r="QSK187" s="41"/>
      <c r="QSL187" s="42"/>
      <c r="QSM187" s="41"/>
      <c r="QSN187" s="41"/>
      <c r="QSO187" s="41"/>
      <c r="QSP187" s="42"/>
      <c r="QSQ187" s="41"/>
      <c r="QSR187" s="41"/>
      <c r="QSS187" s="41"/>
      <c r="QST187" s="42"/>
      <c r="QSU187" s="41"/>
      <c r="QSV187" s="41"/>
      <c r="QSW187" s="41"/>
      <c r="QSX187" s="42"/>
      <c r="QSY187" s="41"/>
      <c r="QSZ187" s="41"/>
      <c r="QTA187" s="41"/>
      <c r="QTB187" s="42"/>
      <c r="QTC187" s="41"/>
      <c r="QTD187" s="41"/>
      <c r="QTE187" s="41"/>
      <c r="QTF187" s="42"/>
      <c r="QTG187" s="41"/>
      <c r="QTH187" s="41"/>
      <c r="QTI187" s="41"/>
      <c r="QTJ187" s="42"/>
      <c r="QTK187" s="41"/>
      <c r="QTL187" s="41"/>
      <c r="QTM187" s="41"/>
      <c r="QTN187" s="42"/>
      <c r="QTO187" s="41"/>
      <c r="QTP187" s="41"/>
      <c r="QTQ187" s="41"/>
      <c r="QTR187" s="42"/>
      <c r="QTS187" s="41"/>
      <c r="QTT187" s="41"/>
      <c r="QTU187" s="41"/>
      <c r="QTV187" s="42"/>
      <c r="QTW187" s="41"/>
      <c r="QTX187" s="41"/>
      <c r="QTY187" s="41"/>
      <c r="QTZ187" s="42"/>
      <c r="QUA187" s="41"/>
      <c r="QUB187" s="41"/>
      <c r="QUC187" s="41"/>
      <c r="QUD187" s="42"/>
      <c r="QUE187" s="41"/>
      <c r="QUF187" s="41"/>
      <c r="QUG187" s="41"/>
      <c r="QUH187" s="42"/>
      <c r="QUI187" s="41"/>
      <c r="QUJ187" s="41"/>
      <c r="QUK187" s="41"/>
      <c r="QUL187" s="42"/>
      <c r="QUM187" s="41"/>
      <c r="QUN187" s="41"/>
      <c r="QUO187" s="41"/>
      <c r="QUP187" s="42"/>
      <c r="QUQ187" s="41"/>
      <c r="QUR187" s="41"/>
      <c r="QUS187" s="41"/>
      <c r="QUT187" s="42"/>
      <c r="QUU187" s="41"/>
      <c r="QUV187" s="41"/>
      <c r="QUW187" s="41"/>
      <c r="QUX187" s="42"/>
      <c r="QUY187" s="41"/>
      <c r="QUZ187" s="41"/>
      <c r="QVA187" s="41"/>
      <c r="QVB187" s="42"/>
      <c r="QVC187" s="41"/>
      <c r="QVD187" s="41"/>
      <c r="QVE187" s="41"/>
      <c r="QVF187" s="42"/>
      <c r="QVG187" s="41"/>
      <c r="QVH187" s="41"/>
      <c r="QVI187" s="41"/>
      <c r="QVJ187" s="42"/>
      <c r="QVK187" s="41"/>
      <c r="QVL187" s="41"/>
      <c r="QVM187" s="41"/>
      <c r="QVN187" s="42"/>
      <c r="QVO187" s="41"/>
      <c r="QVP187" s="41"/>
      <c r="QVQ187" s="41"/>
      <c r="QVR187" s="42"/>
      <c r="QVS187" s="41"/>
      <c r="QVT187" s="41"/>
      <c r="QVU187" s="41"/>
      <c r="QVV187" s="42"/>
      <c r="QVW187" s="41"/>
      <c r="QVX187" s="41"/>
      <c r="QVY187" s="41"/>
      <c r="QVZ187" s="42"/>
      <c r="QWA187" s="41"/>
      <c r="QWB187" s="41"/>
      <c r="QWC187" s="41"/>
      <c r="QWD187" s="42"/>
      <c r="QWE187" s="41"/>
      <c r="QWF187" s="41"/>
      <c r="QWG187" s="41"/>
      <c r="QWH187" s="42"/>
      <c r="QWI187" s="41"/>
      <c r="QWJ187" s="41"/>
      <c r="QWK187" s="41"/>
      <c r="QWL187" s="42"/>
      <c r="QWM187" s="41"/>
      <c r="QWN187" s="41"/>
      <c r="QWO187" s="41"/>
      <c r="QWP187" s="42"/>
      <c r="QWQ187" s="41"/>
      <c r="QWR187" s="41"/>
      <c r="QWS187" s="41"/>
      <c r="QWT187" s="42"/>
      <c r="QWU187" s="41"/>
      <c r="QWV187" s="41"/>
      <c r="QWW187" s="41"/>
      <c r="QWX187" s="42"/>
      <c r="QWY187" s="41"/>
      <c r="QWZ187" s="41"/>
      <c r="QXA187" s="41"/>
      <c r="QXB187" s="42"/>
      <c r="QXC187" s="41"/>
      <c r="QXD187" s="41"/>
      <c r="QXE187" s="41"/>
      <c r="QXF187" s="42"/>
      <c r="QXG187" s="41"/>
      <c r="QXH187" s="41"/>
      <c r="QXI187" s="41"/>
      <c r="QXJ187" s="42"/>
      <c r="QXK187" s="41"/>
      <c r="QXL187" s="41"/>
      <c r="QXM187" s="41"/>
      <c r="QXN187" s="42"/>
      <c r="QXO187" s="41"/>
      <c r="QXP187" s="41"/>
      <c r="QXQ187" s="41"/>
      <c r="QXR187" s="42"/>
      <c r="QXS187" s="41"/>
      <c r="QXT187" s="41"/>
      <c r="QXU187" s="41"/>
      <c r="QXV187" s="43"/>
      <c r="QXW187" s="44"/>
      <c r="QXX187" s="45"/>
      <c r="QXY187" s="45"/>
      <c r="QXZ187" s="42"/>
      <c r="QYA187" s="41"/>
      <c r="QYB187" s="41"/>
      <c r="QYC187" s="41"/>
      <c r="QYD187" s="42"/>
      <c r="QYE187" s="41"/>
      <c r="QYF187" s="41"/>
      <c r="QYG187" s="41"/>
      <c r="QYH187" s="42"/>
      <c r="QYI187" s="41"/>
      <c r="QYJ187" s="41"/>
      <c r="QYK187" s="41"/>
      <c r="QYL187" s="42"/>
      <c r="QYM187" s="41"/>
      <c r="QYN187" s="41"/>
      <c r="QYO187" s="41"/>
      <c r="QYP187" s="42"/>
      <c r="QYQ187" s="41"/>
      <c r="QYR187" s="41"/>
      <c r="QYS187" s="41"/>
      <c r="QYT187" s="42"/>
      <c r="QYU187" s="41"/>
      <c r="QYV187" s="41"/>
      <c r="QYW187" s="41"/>
      <c r="QYX187" s="42"/>
      <c r="QYY187" s="41"/>
      <c r="QYZ187" s="41"/>
      <c r="QZA187" s="41"/>
      <c r="QZB187" s="42"/>
      <c r="QZC187" s="41"/>
      <c r="QZD187" s="41"/>
      <c r="QZE187" s="41"/>
      <c r="QZF187" s="42"/>
      <c r="QZG187" s="41"/>
      <c r="QZH187" s="41"/>
      <c r="QZI187" s="41"/>
      <c r="QZJ187" s="42"/>
      <c r="QZK187" s="41"/>
      <c r="QZL187" s="41"/>
      <c r="QZM187" s="41"/>
      <c r="QZN187" s="42"/>
      <c r="QZO187" s="41"/>
      <c r="QZP187" s="41"/>
      <c r="QZQ187" s="41"/>
      <c r="QZR187" s="42"/>
      <c r="QZS187" s="41"/>
      <c r="QZT187" s="41"/>
      <c r="QZU187" s="41"/>
      <c r="QZV187" s="42"/>
      <c r="QZW187" s="41"/>
      <c r="QZX187" s="41"/>
      <c r="QZY187" s="41"/>
      <c r="QZZ187" s="42"/>
      <c r="RAA187" s="41"/>
      <c r="RAB187" s="41"/>
      <c r="RAC187" s="41"/>
      <c r="RAD187" s="42"/>
      <c r="RAE187" s="41"/>
      <c r="RAF187" s="41"/>
      <c r="RAG187" s="41"/>
      <c r="RAH187" s="42"/>
      <c r="RAI187" s="41"/>
      <c r="RAJ187" s="41"/>
      <c r="RAK187" s="41"/>
      <c r="RAL187" s="42"/>
      <c r="RAM187" s="41"/>
      <c r="RAN187" s="41"/>
      <c r="RAO187" s="41"/>
      <c r="RAP187" s="42"/>
      <c r="RAQ187" s="41"/>
      <c r="RAR187" s="41"/>
      <c r="RAS187" s="41"/>
      <c r="RAT187" s="42"/>
      <c r="RAU187" s="41"/>
      <c r="RAV187" s="41"/>
      <c r="RAW187" s="41"/>
      <c r="RAX187" s="42"/>
      <c r="RAY187" s="41"/>
      <c r="RAZ187" s="41"/>
      <c r="RBA187" s="41"/>
      <c r="RBB187" s="42"/>
      <c r="RBC187" s="41"/>
      <c r="RBD187" s="41"/>
      <c r="RBE187" s="41"/>
      <c r="RBF187" s="42"/>
      <c r="RBG187" s="41"/>
      <c r="RBH187" s="41"/>
      <c r="RBI187" s="41"/>
      <c r="RBJ187" s="42"/>
      <c r="RBK187" s="41"/>
      <c r="RBL187" s="41"/>
      <c r="RBM187" s="41"/>
      <c r="RBN187" s="42"/>
      <c r="RBO187" s="41"/>
      <c r="RBP187" s="41"/>
      <c r="RBQ187" s="41"/>
      <c r="RBR187" s="42"/>
      <c r="RBS187" s="41"/>
      <c r="RBT187" s="41"/>
      <c r="RBU187" s="41"/>
      <c r="RBV187" s="42"/>
      <c r="RBW187" s="41"/>
      <c r="RBX187" s="41"/>
      <c r="RBY187" s="41"/>
      <c r="RBZ187" s="42"/>
      <c r="RCA187" s="41"/>
      <c r="RCB187" s="41"/>
      <c r="RCC187" s="41"/>
      <c r="RCD187" s="42"/>
      <c r="RCE187" s="41"/>
      <c r="RCF187" s="41"/>
      <c r="RCG187" s="41"/>
      <c r="RCH187" s="42"/>
      <c r="RCI187" s="41"/>
      <c r="RCJ187" s="41"/>
      <c r="RCK187" s="41"/>
      <c r="RCL187" s="42"/>
      <c r="RCM187" s="41"/>
      <c r="RCN187" s="41"/>
      <c r="RCO187" s="41"/>
      <c r="RCP187" s="42"/>
      <c r="RCQ187" s="41"/>
      <c r="RCR187" s="41"/>
      <c r="RCS187" s="41"/>
      <c r="RCT187" s="42"/>
      <c r="RCU187" s="41"/>
      <c r="RCV187" s="41"/>
      <c r="RCW187" s="41"/>
      <c r="RCX187" s="42"/>
      <c r="RCY187" s="41"/>
      <c r="RCZ187" s="41"/>
      <c r="RDA187" s="41"/>
      <c r="RDB187" s="42"/>
      <c r="RDC187" s="41"/>
      <c r="RDD187" s="41"/>
      <c r="RDE187" s="41"/>
      <c r="RDF187" s="42"/>
      <c r="RDG187" s="41"/>
      <c r="RDH187" s="41"/>
      <c r="RDI187" s="41"/>
      <c r="RDJ187" s="42"/>
      <c r="RDK187" s="41"/>
      <c r="RDL187" s="41"/>
      <c r="RDM187" s="41"/>
      <c r="RDN187" s="42"/>
      <c r="RDO187" s="41"/>
      <c r="RDP187" s="41"/>
      <c r="RDQ187" s="41"/>
      <c r="RDR187" s="42"/>
      <c r="RDS187" s="41"/>
      <c r="RDT187" s="41"/>
      <c r="RDU187" s="41"/>
      <c r="RDV187" s="42"/>
      <c r="RDW187" s="41"/>
      <c r="RDX187" s="41"/>
      <c r="RDY187" s="41"/>
      <c r="RDZ187" s="43"/>
      <c r="REA187" s="44"/>
      <c r="REB187" s="45"/>
      <c r="REC187" s="45"/>
      <c r="RED187" s="42"/>
      <c r="REE187" s="41"/>
      <c r="REF187" s="41"/>
      <c r="REG187" s="41"/>
      <c r="REH187" s="42"/>
      <c r="REI187" s="41"/>
      <c r="REJ187" s="41"/>
      <c r="REK187" s="41"/>
      <c r="REL187" s="42"/>
      <c r="REM187" s="41"/>
      <c r="REN187" s="41"/>
      <c r="REO187" s="41"/>
      <c r="REP187" s="42"/>
      <c r="REQ187" s="41"/>
      <c r="RER187" s="41"/>
      <c r="RES187" s="41"/>
      <c r="RET187" s="42"/>
      <c r="REU187" s="41"/>
      <c r="REV187" s="41"/>
      <c r="REW187" s="41"/>
      <c r="REX187" s="42"/>
      <c r="REY187" s="41"/>
      <c r="REZ187" s="41"/>
      <c r="RFA187" s="41"/>
      <c r="RFB187" s="42"/>
      <c r="RFC187" s="41"/>
      <c r="RFD187" s="41"/>
      <c r="RFE187" s="41"/>
      <c r="RFF187" s="42"/>
      <c r="RFG187" s="41"/>
      <c r="RFH187" s="41"/>
      <c r="RFI187" s="41"/>
      <c r="RFJ187" s="42"/>
      <c r="RFK187" s="41"/>
      <c r="RFL187" s="41"/>
      <c r="RFM187" s="41"/>
      <c r="RFN187" s="42"/>
      <c r="RFO187" s="41"/>
      <c r="RFP187" s="41"/>
      <c r="RFQ187" s="41"/>
      <c r="RFR187" s="42"/>
      <c r="RFS187" s="41"/>
      <c r="RFT187" s="41"/>
      <c r="RFU187" s="41"/>
      <c r="RFV187" s="42"/>
      <c r="RFW187" s="41"/>
      <c r="RFX187" s="41"/>
      <c r="RFY187" s="41"/>
      <c r="RFZ187" s="42"/>
      <c r="RGA187" s="41"/>
      <c r="RGB187" s="41"/>
      <c r="RGC187" s="41"/>
      <c r="RGD187" s="42"/>
      <c r="RGE187" s="41"/>
      <c r="RGF187" s="41"/>
      <c r="RGG187" s="41"/>
      <c r="RGH187" s="42"/>
      <c r="RGI187" s="41"/>
      <c r="RGJ187" s="41"/>
      <c r="RGK187" s="41"/>
      <c r="RGL187" s="42"/>
      <c r="RGM187" s="41"/>
      <c r="RGN187" s="41"/>
      <c r="RGO187" s="41"/>
      <c r="RGP187" s="42"/>
      <c r="RGQ187" s="41"/>
      <c r="RGR187" s="41"/>
      <c r="RGS187" s="41"/>
      <c r="RGT187" s="42"/>
      <c r="RGU187" s="41"/>
      <c r="RGV187" s="41"/>
      <c r="RGW187" s="41"/>
      <c r="RGX187" s="42"/>
      <c r="RGY187" s="41"/>
      <c r="RGZ187" s="41"/>
      <c r="RHA187" s="41"/>
      <c r="RHB187" s="42"/>
      <c r="RHC187" s="41"/>
      <c r="RHD187" s="41"/>
      <c r="RHE187" s="41"/>
      <c r="RHF187" s="42"/>
      <c r="RHG187" s="41"/>
      <c r="RHH187" s="41"/>
      <c r="RHI187" s="41"/>
      <c r="RHJ187" s="42"/>
      <c r="RHK187" s="41"/>
      <c r="RHL187" s="41"/>
      <c r="RHM187" s="41"/>
      <c r="RHN187" s="42"/>
      <c r="RHO187" s="41"/>
      <c r="RHP187" s="41"/>
      <c r="RHQ187" s="41"/>
      <c r="RHR187" s="42"/>
      <c r="RHS187" s="41"/>
      <c r="RHT187" s="41"/>
      <c r="RHU187" s="41"/>
      <c r="RHV187" s="42"/>
      <c r="RHW187" s="41"/>
      <c r="RHX187" s="41"/>
      <c r="RHY187" s="41"/>
      <c r="RHZ187" s="42"/>
      <c r="RIA187" s="41"/>
      <c r="RIB187" s="41"/>
      <c r="RIC187" s="41"/>
      <c r="RID187" s="42"/>
      <c r="RIE187" s="41"/>
      <c r="RIF187" s="41"/>
      <c r="RIG187" s="41"/>
      <c r="RIH187" s="42"/>
      <c r="RII187" s="41"/>
      <c r="RIJ187" s="41"/>
      <c r="RIK187" s="41"/>
      <c r="RIL187" s="42"/>
      <c r="RIM187" s="41"/>
      <c r="RIN187" s="41"/>
      <c r="RIO187" s="41"/>
      <c r="RIP187" s="42"/>
      <c r="RIQ187" s="41"/>
      <c r="RIR187" s="41"/>
      <c r="RIS187" s="41"/>
      <c r="RIT187" s="42"/>
      <c r="RIU187" s="41"/>
      <c r="RIV187" s="41"/>
      <c r="RIW187" s="41"/>
      <c r="RIX187" s="42"/>
      <c r="RIY187" s="41"/>
      <c r="RIZ187" s="41"/>
      <c r="RJA187" s="41"/>
      <c r="RJB187" s="42"/>
      <c r="RJC187" s="41"/>
      <c r="RJD187" s="41"/>
      <c r="RJE187" s="41"/>
      <c r="RJF187" s="42"/>
      <c r="RJG187" s="41"/>
      <c r="RJH187" s="41"/>
      <c r="RJI187" s="41"/>
      <c r="RJJ187" s="42"/>
      <c r="RJK187" s="41"/>
      <c r="RJL187" s="41"/>
      <c r="RJM187" s="41"/>
      <c r="RJN187" s="42"/>
      <c r="RJO187" s="41"/>
      <c r="RJP187" s="41"/>
      <c r="RJQ187" s="41"/>
      <c r="RJR187" s="42"/>
      <c r="RJS187" s="41"/>
      <c r="RJT187" s="41"/>
      <c r="RJU187" s="41"/>
      <c r="RJV187" s="42"/>
      <c r="RJW187" s="41"/>
      <c r="RJX187" s="41"/>
      <c r="RJY187" s="41"/>
      <c r="RJZ187" s="42"/>
      <c r="RKA187" s="41"/>
      <c r="RKB187" s="41"/>
      <c r="RKC187" s="41"/>
      <c r="RKD187" s="43"/>
      <c r="RKE187" s="44"/>
      <c r="RKF187" s="45"/>
      <c r="RKG187" s="45"/>
      <c r="RKH187" s="42"/>
      <c r="RKI187" s="41"/>
      <c r="RKJ187" s="41"/>
      <c r="RKK187" s="41"/>
      <c r="RKL187" s="42"/>
      <c r="RKM187" s="41"/>
      <c r="RKN187" s="41"/>
      <c r="RKO187" s="41"/>
      <c r="RKP187" s="42"/>
      <c r="RKQ187" s="41"/>
      <c r="RKR187" s="41"/>
      <c r="RKS187" s="41"/>
      <c r="RKT187" s="42"/>
      <c r="RKU187" s="41"/>
      <c r="RKV187" s="41"/>
      <c r="RKW187" s="41"/>
      <c r="RKX187" s="42"/>
      <c r="RKY187" s="41"/>
      <c r="RKZ187" s="41"/>
      <c r="RLA187" s="41"/>
      <c r="RLB187" s="42"/>
      <c r="RLC187" s="41"/>
      <c r="RLD187" s="41"/>
      <c r="RLE187" s="41"/>
      <c r="RLF187" s="42"/>
      <c r="RLG187" s="41"/>
      <c r="RLH187" s="41"/>
      <c r="RLI187" s="41"/>
      <c r="RLJ187" s="42"/>
      <c r="RLK187" s="41"/>
      <c r="RLL187" s="41"/>
      <c r="RLM187" s="41"/>
      <c r="RLN187" s="42"/>
      <c r="RLO187" s="41"/>
      <c r="RLP187" s="41"/>
      <c r="RLQ187" s="41"/>
      <c r="RLR187" s="42"/>
      <c r="RLS187" s="41"/>
      <c r="RLT187" s="41"/>
      <c r="RLU187" s="41"/>
      <c r="RLV187" s="42"/>
      <c r="RLW187" s="41"/>
      <c r="RLX187" s="41"/>
      <c r="RLY187" s="41"/>
      <c r="RLZ187" s="42"/>
      <c r="RMA187" s="41"/>
      <c r="RMB187" s="41"/>
      <c r="RMC187" s="41"/>
      <c r="RMD187" s="42"/>
      <c r="RME187" s="41"/>
      <c r="RMF187" s="41"/>
      <c r="RMG187" s="41"/>
      <c r="RMH187" s="42"/>
      <c r="RMI187" s="41"/>
      <c r="RMJ187" s="41"/>
      <c r="RMK187" s="41"/>
      <c r="RML187" s="42"/>
      <c r="RMM187" s="41"/>
      <c r="RMN187" s="41"/>
      <c r="RMO187" s="41"/>
      <c r="RMP187" s="42"/>
      <c r="RMQ187" s="41"/>
      <c r="RMR187" s="41"/>
      <c r="RMS187" s="41"/>
      <c r="RMT187" s="42"/>
      <c r="RMU187" s="41"/>
      <c r="RMV187" s="41"/>
      <c r="RMW187" s="41"/>
      <c r="RMX187" s="42"/>
      <c r="RMY187" s="41"/>
      <c r="RMZ187" s="41"/>
      <c r="RNA187" s="41"/>
      <c r="RNB187" s="42"/>
      <c r="RNC187" s="41"/>
      <c r="RND187" s="41"/>
      <c r="RNE187" s="41"/>
      <c r="RNF187" s="42"/>
      <c r="RNG187" s="41"/>
      <c r="RNH187" s="41"/>
      <c r="RNI187" s="41"/>
      <c r="RNJ187" s="42"/>
      <c r="RNK187" s="41"/>
      <c r="RNL187" s="41"/>
      <c r="RNM187" s="41"/>
      <c r="RNN187" s="42"/>
      <c r="RNO187" s="41"/>
      <c r="RNP187" s="41"/>
      <c r="RNQ187" s="41"/>
      <c r="RNR187" s="42"/>
      <c r="RNS187" s="41"/>
      <c r="RNT187" s="41"/>
      <c r="RNU187" s="41"/>
      <c r="RNV187" s="42"/>
      <c r="RNW187" s="41"/>
      <c r="RNX187" s="41"/>
      <c r="RNY187" s="41"/>
      <c r="RNZ187" s="42"/>
      <c r="ROA187" s="41"/>
      <c r="ROB187" s="41"/>
      <c r="ROC187" s="41"/>
      <c r="ROD187" s="42"/>
      <c r="ROE187" s="41"/>
      <c r="ROF187" s="41"/>
      <c r="ROG187" s="41"/>
      <c r="ROH187" s="42"/>
      <c r="ROI187" s="41"/>
      <c r="ROJ187" s="41"/>
      <c r="ROK187" s="41"/>
      <c r="ROL187" s="42"/>
      <c r="ROM187" s="41"/>
      <c r="RON187" s="41"/>
      <c r="ROO187" s="41"/>
      <c r="ROP187" s="42"/>
      <c r="ROQ187" s="41"/>
      <c r="ROR187" s="41"/>
      <c r="ROS187" s="41"/>
      <c r="ROT187" s="42"/>
      <c r="ROU187" s="41"/>
      <c r="ROV187" s="41"/>
      <c r="ROW187" s="41"/>
      <c r="ROX187" s="42"/>
      <c r="ROY187" s="41"/>
      <c r="ROZ187" s="41"/>
      <c r="RPA187" s="41"/>
      <c r="RPB187" s="42"/>
      <c r="RPC187" s="41"/>
      <c r="RPD187" s="41"/>
      <c r="RPE187" s="41"/>
      <c r="RPF187" s="42"/>
      <c r="RPG187" s="41"/>
      <c r="RPH187" s="41"/>
      <c r="RPI187" s="41"/>
      <c r="RPJ187" s="42"/>
      <c r="RPK187" s="41"/>
      <c r="RPL187" s="41"/>
      <c r="RPM187" s="41"/>
      <c r="RPN187" s="42"/>
      <c r="RPO187" s="41"/>
      <c r="RPP187" s="41"/>
      <c r="RPQ187" s="41"/>
      <c r="RPR187" s="42"/>
      <c r="RPS187" s="41"/>
      <c r="RPT187" s="41"/>
      <c r="RPU187" s="41"/>
      <c r="RPV187" s="42"/>
      <c r="RPW187" s="41"/>
      <c r="RPX187" s="41"/>
      <c r="RPY187" s="41"/>
      <c r="RPZ187" s="42"/>
      <c r="RQA187" s="41"/>
      <c r="RQB187" s="41"/>
      <c r="RQC187" s="41"/>
      <c r="RQD187" s="42"/>
      <c r="RQE187" s="41"/>
      <c r="RQF187" s="41"/>
      <c r="RQG187" s="41"/>
      <c r="RQH187" s="43"/>
      <c r="RQI187" s="44"/>
      <c r="RQJ187" s="45"/>
      <c r="RQK187" s="45"/>
      <c r="RQL187" s="42"/>
      <c r="RQM187" s="41"/>
      <c r="RQN187" s="41"/>
      <c r="RQO187" s="41"/>
      <c r="RQP187" s="42"/>
      <c r="RQQ187" s="41"/>
      <c r="RQR187" s="41"/>
      <c r="RQS187" s="41"/>
      <c r="RQT187" s="42"/>
      <c r="RQU187" s="41"/>
      <c r="RQV187" s="41"/>
      <c r="RQW187" s="41"/>
      <c r="RQX187" s="42"/>
      <c r="RQY187" s="41"/>
      <c r="RQZ187" s="41"/>
      <c r="RRA187" s="41"/>
      <c r="RRB187" s="42"/>
      <c r="RRC187" s="41"/>
      <c r="RRD187" s="41"/>
      <c r="RRE187" s="41"/>
      <c r="RRF187" s="42"/>
      <c r="RRG187" s="41"/>
      <c r="RRH187" s="41"/>
      <c r="RRI187" s="41"/>
      <c r="RRJ187" s="42"/>
      <c r="RRK187" s="41"/>
      <c r="RRL187" s="41"/>
      <c r="RRM187" s="41"/>
      <c r="RRN187" s="42"/>
      <c r="RRO187" s="41"/>
      <c r="RRP187" s="41"/>
      <c r="RRQ187" s="41"/>
      <c r="RRR187" s="42"/>
      <c r="RRS187" s="41"/>
      <c r="RRT187" s="41"/>
      <c r="RRU187" s="41"/>
      <c r="RRV187" s="42"/>
      <c r="RRW187" s="41"/>
      <c r="RRX187" s="41"/>
      <c r="RRY187" s="41"/>
      <c r="RRZ187" s="42"/>
      <c r="RSA187" s="41"/>
      <c r="RSB187" s="41"/>
      <c r="RSC187" s="41"/>
      <c r="RSD187" s="42"/>
      <c r="RSE187" s="41"/>
      <c r="RSF187" s="41"/>
      <c r="RSG187" s="41"/>
      <c r="RSH187" s="42"/>
      <c r="RSI187" s="41"/>
      <c r="RSJ187" s="41"/>
      <c r="RSK187" s="41"/>
      <c r="RSL187" s="42"/>
      <c r="RSM187" s="41"/>
      <c r="RSN187" s="41"/>
      <c r="RSO187" s="41"/>
      <c r="RSP187" s="42"/>
      <c r="RSQ187" s="41"/>
      <c r="RSR187" s="41"/>
      <c r="RSS187" s="41"/>
      <c r="RST187" s="42"/>
      <c r="RSU187" s="41"/>
      <c r="RSV187" s="41"/>
      <c r="RSW187" s="41"/>
      <c r="RSX187" s="42"/>
      <c r="RSY187" s="41"/>
      <c r="RSZ187" s="41"/>
      <c r="RTA187" s="41"/>
      <c r="RTB187" s="42"/>
      <c r="RTC187" s="41"/>
      <c r="RTD187" s="41"/>
      <c r="RTE187" s="41"/>
      <c r="RTF187" s="42"/>
      <c r="RTG187" s="41"/>
      <c r="RTH187" s="41"/>
      <c r="RTI187" s="41"/>
      <c r="RTJ187" s="42"/>
      <c r="RTK187" s="41"/>
      <c r="RTL187" s="41"/>
      <c r="RTM187" s="41"/>
      <c r="RTN187" s="42"/>
      <c r="RTO187" s="41"/>
      <c r="RTP187" s="41"/>
      <c r="RTQ187" s="41"/>
      <c r="RTR187" s="42"/>
      <c r="RTS187" s="41"/>
      <c r="RTT187" s="41"/>
      <c r="RTU187" s="41"/>
      <c r="RTV187" s="42"/>
      <c r="RTW187" s="41"/>
      <c r="RTX187" s="41"/>
      <c r="RTY187" s="41"/>
      <c r="RTZ187" s="42"/>
      <c r="RUA187" s="41"/>
      <c r="RUB187" s="41"/>
      <c r="RUC187" s="41"/>
      <c r="RUD187" s="42"/>
      <c r="RUE187" s="41"/>
      <c r="RUF187" s="41"/>
      <c r="RUG187" s="41"/>
      <c r="RUH187" s="42"/>
      <c r="RUI187" s="41"/>
      <c r="RUJ187" s="41"/>
      <c r="RUK187" s="41"/>
      <c r="RUL187" s="42"/>
      <c r="RUM187" s="41"/>
      <c r="RUN187" s="41"/>
      <c r="RUO187" s="41"/>
      <c r="RUP187" s="42"/>
      <c r="RUQ187" s="41"/>
      <c r="RUR187" s="41"/>
      <c r="RUS187" s="41"/>
      <c r="RUT187" s="42"/>
      <c r="RUU187" s="41"/>
      <c r="RUV187" s="41"/>
      <c r="RUW187" s="41"/>
      <c r="RUX187" s="42"/>
      <c r="RUY187" s="41"/>
      <c r="RUZ187" s="41"/>
      <c r="RVA187" s="41"/>
      <c r="RVB187" s="42"/>
      <c r="RVC187" s="41"/>
      <c r="RVD187" s="41"/>
      <c r="RVE187" s="41"/>
      <c r="RVF187" s="42"/>
      <c r="RVG187" s="41"/>
      <c r="RVH187" s="41"/>
      <c r="RVI187" s="41"/>
      <c r="RVJ187" s="42"/>
      <c r="RVK187" s="41"/>
      <c r="RVL187" s="41"/>
      <c r="RVM187" s="41"/>
      <c r="RVN187" s="42"/>
      <c r="RVO187" s="41"/>
      <c r="RVP187" s="41"/>
      <c r="RVQ187" s="41"/>
      <c r="RVR187" s="42"/>
      <c r="RVS187" s="41"/>
      <c r="RVT187" s="41"/>
      <c r="RVU187" s="41"/>
      <c r="RVV187" s="42"/>
      <c r="RVW187" s="41"/>
      <c r="RVX187" s="41"/>
      <c r="RVY187" s="41"/>
      <c r="RVZ187" s="42"/>
      <c r="RWA187" s="41"/>
      <c r="RWB187" s="41"/>
      <c r="RWC187" s="41"/>
      <c r="RWD187" s="42"/>
      <c r="RWE187" s="41"/>
      <c r="RWF187" s="41"/>
      <c r="RWG187" s="41"/>
      <c r="RWH187" s="42"/>
      <c r="RWI187" s="41"/>
      <c r="RWJ187" s="41"/>
      <c r="RWK187" s="41"/>
      <c r="RWL187" s="43"/>
      <c r="RWM187" s="44"/>
      <c r="RWN187" s="45"/>
      <c r="RWO187" s="45"/>
      <c r="RWP187" s="42"/>
      <c r="RWQ187" s="41"/>
      <c r="RWR187" s="41"/>
      <c r="RWS187" s="41"/>
      <c r="RWT187" s="42"/>
      <c r="RWU187" s="41"/>
      <c r="RWV187" s="41"/>
      <c r="RWW187" s="41"/>
      <c r="RWX187" s="42"/>
      <c r="RWY187" s="41"/>
      <c r="RWZ187" s="41"/>
      <c r="RXA187" s="41"/>
      <c r="RXB187" s="42"/>
      <c r="RXC187" s="41"/>
      <c r="RXD187" s="41"/>
      <c r="RXE187" s="41"/>
      <c r="RXF187" s="42"/>
      <c r="RXG187" s="41"/>
      <c r="RXH187" s="41"/>
      <c r="RXI187" s="41"/>
      <c r="RXJ187" s="42"/>
      <c r="RXK187" s="41"/>
      <c r="RXL187" s="41"/>
      <c r="RXM187" s="41"/>
      <c r="RXN187" s="42"/>
      <c r="RXO187" s="41"/>
      <c r="RXP187" s="41"/>
      <c r="RXQ187" s="41"/>
      <c r="RXR187" s="42"/>
      <c r="RXS187" s="41"/>
      <c r="RXT187" s="41"/>
      <c r="RXU187" s="41"/>
      <c r="RXV187" s="42"/>
      <c r="RXW187" s="41"/>
      <c r="RXX187" s="41"/>
      <c r="RXY187" s="41"/>
      <c r="RXZ187" s="42"/>
      <c r="RYA187" s="41"/>
      <c r="RYB187" s="41"/>
      <c r="RYC187" s="41"/>
      <c r="RYD187" s="42"/>
      <c r="RYE187" s="41"/>
      <c r="RYF187" s="41"/>
      <c r="RYG187" s="41"/>
      <c r="RYH187" s="42"/>
      <c r="RYI187" s="41"/>
      <c r="RYJ187" s="41"/>
      <c r="RYK187" s="41"/>
      <c r="RYL187" s="42"/>
      <c r="RYM187" s="41"/>
      <c r="RYN187" s="41"/>
      <c r="RYO187" s="41"/>
      <c r="RYP187" s="42"/>
      <c r="RYQ187" s="41"/>
      <c r="RYR187" s="41"/>
      <c r="RYS187" s="41"/>
      <c r="RYT187" s="42"/>
      <c r="RYU187" s="41"/>
      <c r="RYV187" s="41"/>
      <c r="RYW187" s="41"/>
      <c r="RYX187" s="42"/>
      <c r="RYY187" s="41"/>
      <c r="RYZ187" s="41"/>
      <c r="RZA187" s="41"/>
      <c r="RZB187" s="42"/>
      <c r="RZC187" s="41"/>
      <c r="RZD187" s="41"/>
      <c r="RZE187" s="41"/>
      <c r="RZF187" s="42"/>
      <c r="RZG187" s="41"/>
      <c r="RZH187" s="41"/>
      <c r="RZI187" s="41"/>
      <c r="RZJ187" s="42"/>
      <c r="RZK187" s="41"/>
      <c r="RZL187" s="41"/>
      <c r="RZM187" s="41"/>
      <c r="RZN187" s="42"/>
      <c r="RZO187" s="41"/>
      <c r="RZP187" s="41"/>
      <c r="RZQ187" s="41"/>
      <c r="RZR187" s="42"/>
      <c r="RZS187" s="41"/>
      <c r="RZT187" s="41"/>
      <c r="RZU187" s="41"/>
      <c r="RZV187" s="42"/>
      <c r="RZW187" s="41"/>
      <c r="RZX187" s="41"/>
      <c r="RZY187" s="41"/>
      <c r="RZZ187" s="42"/>
      <c r="SAA187" s="41"/>
      <c r="SAB187" s="41"/>
      <c r="SAC187" s="41"/>
      <c r="SAD187" s="42"/>
      <c r="SAE187" s="41"/>
      <c r="SAF187" s="41"/>
      <c r="SAG187" s="41"/>
      <c r="SAH187" s="42"/>
      <c r="SAI187" s="41"/>
      <c r="SAJ187" s="41"/>
      <c r="SAK187" s="41"/>
      <c r="SAL187" s="42"/>
      <c r="SAM187" s="41"/>
      <c r="SAN187" s="41"/>
      <c r="SAO187" s="41"/>
      <c r="SAP187" s="42"/>
      <c r="SAQ187" s="41"/>
      <c r="SAR187" s="41"/>
      <c r="SAS187" s="41"/>
      <c r="SAT187" s="42"/>
      <c r="SAU187" s="41"/>
      <c r="SAV187" s="41"/>
      <c r="SAW187" s="41"/>
      <c r="SAX187" s="42"/>
      <c r="SAY187" s="41"/>
      <c r="SAZ187" s="41"/>
      <c r="SBA187" s="41"/>
      <c r="SBB187" s="42"/>
      <c r="SBC187" s="41"/>
      <c r="SBD187" s="41"/>
      <c r="SBE187" s="41"/>
      <c r="SBF187" s="42"/>
      <c r="SBG187" s="41"/>
      <c r="SBH187" s="41"/>
      <c r="SBI187" s="41"/>
      <c r="SBJ187" s="42"/>
      <c r="SBK187" s="41"/>
      <c r="SBL187" s="41"/>
      <c r="SBM187" s="41"/>
      <c r="SBN187" s="42"/>
      <c r="SBO187" s="41"/>
      <c r="SBP187" s="41"/>
      <c r="SBQ187" s="41"/>
      <c r="SBR187" s="42"/>
      <c r="SBS187" s="41"/>
      <c r="SBT187" s="41"/>
      <c r="SBU187" s="41"/>
      <c r="SBV187" s="42"/>
      <c r="SBW187" s="41"/>
      <c r="SBX187" s="41"/>
      <c r="SBY187" s="41"/>
      <c r="SBZ187" s="42"/>
      <c r="SCA187" s="41"/>
      <c r="SCB187" s="41"/>
      <c r="SCC187" s="41"/>
      <c r="SCD187" s="42"/>
      <c r="SCE187" s="41"/>
      <c r="SCF187" s="41"/>
      <c r="SCG187" s="41"/>
      <c r="SCH187" s="42"/>
      <c r="SCI187" s="41"/>
      <c r="SCJ187" s="41"/>
      <c r="SCK187" s="41"/>
      <c r="SCL187" s="42"/>
      <c r="SCM187" s="41"/>
      <c r="SCN187" s="41"/>
      <c r="SCO187" s="41"/>
      <c r="SCP187" s="43"/>
      <c r="SCQ187" s="44"/>
      <c r="SCR187" s="45"/>
      <c r="SCS187" s="45"/>
      <c r="SCT187" s="42"/>
      <c r="SCU187" s="41"/>
      <c r="SCV187" s="41"/>
      <c r="SCW187" s="41"/>
      <c r="SCX187" s="42"/>
      <c r="SCY187" s="41"/>
      <c r="SCZ187" s="41"/>
      <c r="SDA187" s="41"/>
      <c r="SDB187" s="42"/>
      <c r="SDC187" s="41"/>
      <c r="SDD187" s="41"/>
      <c r="SDE187" s="41"/>
      <c r="SDF187" s="42"/>
      <c r="SDG187" s="41"/>
      <c r="SDH187" s="41"/>
      <c r="SDI187" s="41"/>
      <c r="SDJ187" s="42"/>
      <c r="SDK187" s="41"/>
      <c r="SDL187" s="41"/>
      <c r="SDM187" s="41"/>
      <c r="SDN187" s="42"/>
      <c r="SDO187" s="41"/>
      <c r="SDP187" s="41"/>
      <c r="SDQ187" s="41"/>
      <c r="SDR187" s="42"/>
      <c r="SDS187" s="41"/>
      <c r="SDT187" s="41"/>
      <c r="SDU187" s="41"/>
      <c r="SDV187" s="42"/>
      <c r="SDW187" s="41"/>
      <c r="SDX187" s="41"/>
      <c r="SDY187" s="41"/>
      <c r="SDZ187" s="42"/>
      <c r="SEA187" s="41"/>
      <c r="SEB187" s="41"/>
      <c r="SEC187" s="41"/>
      <c r="SED187" s="42"/>
      <c r="SEE187" s="41"/>
      <c r="SEF187" s="41"/>
      <c r="SEG187" s="41"/>
      <c r="SEH187" s="42"/>
      <c r="SEI187" s="41"/>
      <c r="SEJ187" s="41"/>
      <c r="SEK187" s="41"/>
      <c r="SEL187" s="42"/>
      <c r="SEM187" s="41"/>
      <c r="SEN187" s="41"/>
      <c r="SEO187" s="41"/>
      <c r="SEP187" s="42"/>
      <c r="SEQ187" s="41"/>
      <c r="SER187" s="41"/>
      <c r="SES187" s="41"/>
      <c r="SET187" s="42"/>
      <c r="SEU187" s="41"/>
      <c r="SEV187" s="41"/>
      <c r="SEW187" s="41"/>
      <c r="SEX187" s="42"/>
      <c r="SEY187" s="41"/>
      <c r="SEZ187" s="41"/>
      <c r="SFA187" s="41"/>
      <c r="SFB187" s="42"/>
      <c r="SFC187" s="41"/>
      <c r="SFD187" s="41"/>
      <c r="SFE187" s="41"/>
      <c r="SFF187" s="42"/>
      <c r="SFG187" s="41"/>
      <c r="SFH187" s="41"/>
      <c r="SFI187" s="41"/>
      <c r="SFJ187" s="42"/>
      <c r="SFK187" s="41"/>
      <c r="SFL187" s="41"/>
      <c r="SFM187" s="41"/>
      <c r="SFN187" s="42"/>
      <c r="SFO187" s="41"/>
      <c r="SFP187" s="41"/>
      <c r="SFQ187" s="41"/>
      <c r="SFR187" s="42"/>
      <c r="SFS187" s="41"/>
      <c r="SFT187" s="41"/>
      <c r="SFU187" s="41"/>
      <c r="SFV187" s="42"/>
      <c r="SFW187" s="41"/>
      <c r="SFX187" s="41"/>
      <c r="SFY187" s="41"/>
      <c r="SFZ187" s="42"/>
      <c r="SGA187" s="41"/>
      <c r="SGB187" s="41"/>
      <c r="SGC187" s="41"/>
      <c r="SGD187" s="42"/>
      <c r="SGE187" s="41"/>
      <c r="SGF187" s="41"/>
      <c r="SGG187" s="41"/>
      <c r="SGH187" s="42"/>
      <c r="SGI187" s="41"/>
      <c r="SGJ187" s="41"/>
      <c r="SGK187" s="41"/>
      <c r="SGL187" s="42"/>
      <c r="SGM187" s="41"/>
      <c r="SGN187" s="41"/>
      <c r="SGO187" s="41"/>
      <c r="SGP187" s="42"/>
      <c r="SGQ187" s="41"/>
      <c r="SGR187" s="41"/>
      <c r="SGS187" s="41"/>
      <c r="SGT187" s="42"/>
      <c r="SGU187" s="41"/>
      <c r="SGV187" s="41"/>
      <c r="SGW187" s="41"/>
      <c r="SGX187" s="42"/>
      <c r="SGY187" s="41"/>
      <c r="SGZ187" s="41"/>
      <c r="SHA187" s="41"/>
      <c r="SHB187" s="42"/>
      <c r="SHC187" s="41"/>
      <c r="SHD187" s="41"/>
      <c r="SHE187" s="41"/>
      <c r="SHF187" s="42"/>
      <c r="SHG187" s="41"/>
      <c r="SHH187" s="41"/>
      <c r="SHI187" s="41"/>
      <c r="SHJ187" s="42"/>
      <c r="SHK187" s="41"/>
      <c r="SHL187" s="41"/>
      <c r="SHM187" s="41"/>
      <c r="SHN187" s="42"/>
      <c r="SHO187" s="41"/>
      <c r="SHP187" s="41"/>
      <c r="SHQ187" s="41"/>
      <c r="SHR187" s="42"/>
      <c r="SHS187" s="41"/>
      <c r="SHT187" s="41"/>
      <c r="SHU187" s="41"/>
      <c r="SHV187" s="42"/>
      <c r="SHW187" s="41"/>
      <c r="SHX187" s="41"/>
      <c r="SHY187" s="41"/>
      <c r="SHZ187" s="42"/>
      <c r="SIA187" s="41"/>
      <c r="SIB187" s="41"/>
      <c r="SIC187" s="41"/>
      <c r="SID187" s="42"/>
      <c r="SIE187" s="41"/>
      <c r="SIF187" s="41"/>
      <c r="SIG187" s="41"/>
      <c r="SIH187" s="42"/>
      <c r="SII187" s="41"/>
      <c r="SIJ187" s="41"/>
      <c r="SIK187" s="41"/>
      <c r="SIL187" s="42"/>
      <c r="SIM187" s="41"/>
      <c r="SIN187" s="41"/>
      <c r="SIO187" s="41"/>
      <c r="SIP187" s="42"/>
      <c r="SIQ187" s="41"/>
      <c r="SIR187" s="41"/>
      <c r="SIS187" s="41"/>
      <c r="SIT187" s="43"/>
      <c r="SIU187" s="44"/>
      <c r="SIV187" s="45"/>
      <c r="SIW187" s="45"/>
      <c r="SIX187" s="42"/>
      <c r="SIY187" s="41"/>
      <c r="SIZ187" s="41"/>
      <c r="SJA187" s="41"/>
      <c r="SJB187" s="42"/>
      <c r="SJC187" s="41"/>
      <c r="SJD187" s="41"/>
      <c r="SJE187" s="41"/>
      <c r="SJF187" s="42"/>
      <c r="SJG187" s="41"/>
      <c r="SJH187" s="41"/>
      <c r="SJI187" s="41"/>
      <c r="SJJ187" s="42"/>
      <c r="SJK187" s="41"/>
      <c r="SJL187" s="41"/>
      <c r="SJM187" s="41"/>
      <c r="SJN187" s="42"/>
      <c r="SJO187" s="41"/>
      <c r="SJP187" s="41"/>
      <c r="SJQ187" s="41"/>
      <c r="SJR187" s="42"/>
      <c r="SJS187" s="41"/>
      <c r="SJT187" s="41"/>
      <c r="SJU187" s="41"/>
      <c r="SJV187" s="42"/>
      <c r="SJW187" s="41"/>
      <c r="SJX187" s="41"/>
      <c r="SJY187" s="41"/>
      <c r="SJZ187" s="42"/>
      <c r="SKA187" s="41"/>
      <c r="SKB187" s="41"/>
      <c r="SKC187" s="41"/>
      <c r="SKD187" s="42"/>
      <c r="SKE187" s="41"/>
      <c r="SKF187" s="41"/>
      <c r="SKG187" s="41"/>
      <c r="SKH187" s="42"/>
      <c r="SKI187" s="41"/>
      <c r="SKJ187" s="41"/>
      <c r="SKK187" s="41"/>
      <c r="SKL187" s="42"/>
      <c r="SKM187" s="41"/>
      <c r="SKN187" s="41"/>
      <c r="SKO187" s="41"/>
      <c r="SKP187" s="42"/>
      <c r="SKQ187" s="41"/>
      <c r="SKR187" s="41"/>
      <c r="SKS187" s="41"/>
      <c r="SKT187" s="42"/>
      <c r="SKU187" s="41"/>
      <c r="SKV187" s="41"/>
      <c r="SKW187" s="41"/>
      <c r="SKX187" s="42"/>
      <c r="SKY187" s="41"/>
      <c r="SKZ187" s="41"/>
      <c r="SLA187" s="41"/>
      <c r="SLB187" s="42"/>
      <c r="SLC187" s="41"/>
      <c r="SLD187" s="41"/>
      <c r="SLE187" s="41"/>
      <c r="SLF187" s="42"/>
      <c r="SLG187" s="41"/>
      <c r="SLH187" s="41"/>
      <c r="SLI187" s="41"/>
      <c r="SLJ187" s="42"/>
      <c r="SLK187" s="41"/>
      <c r="SLL187" s="41"/>
      <c r="SLM187" s="41"/>
      <c r="SLN187" s="42"/>
      <c r="SLO187" s="41"/>
      <c r="SLP187" s="41"/>
      <c r="SLQ187" s="41"/>
      <c r="SLR187" s="42"/>
      <c r="SLS187" s="41"/>
      <c r="SLT187" s="41"/>
      <c r="SLU187" s="41"/>
      <c r="SLV187" s="42"/>
      <c r="SLW187" s="41"/>
      <c r="SLX187" s="41"/>
      <c r="SLY187" s="41"/>
      <c r="SLZ187" s="42"/>
      <c r="SMA187" s="41"/>
      <c r="SMB187" s="41"/>
      <c r="SMC187" s="41"/>
      <c r="SMD187" s="42"/>
      <c r="SME187" s="41"/>
      <c r="SMF187" s="41"/>
      <c r="SMG187" s="41"/>
      <c r="SMH187" s="42"/>
      <c r="SMI187" s="41"/>
      <c r="SMJ187" s="41"/>
      <c r="SMK187" s="41"/>
      <c r="SML187" s="42"/>
      <c r="SMM187" s="41"/>
      <c r="SMN187" s="41"/>
      <c r="SMO187" s="41"/>
      <c r="SMP187" s="42"/>
      <c r="SMQ187" s="41"/>
      <c r="SMR187" s="41"/>
      <c r="SMS187" s="41"/>
      <c r="SMT187" s="42"/>
      <c r="SMU187" s="41"/>
      <c r="SMV187" s="41"/>
      <c r="SMW187" s="41"/>
      <c r="SMX187" s="42"/>
      <c r="SMY187" s="41"/>
      <c r="SMZ187" s="41"/>
      <c r="SNA187" s="41"/>
      <c r="SNB187" s="42"/>
      <c r="SNC187" s="41"/>
      <c r="SND187" s="41"/>
      <c r="SNE187" s="41"/>
      <c r="SNF187" s="42"/>
      <c r="SNG187" s="41"/>
      <c r="SNH187" s="41"/>
      <c r="SNI187" s="41"/>
      <c r="SNJ187" s="42"/>
      <c r="SNK187" s="41"/>
      <c r="SNL187" s="41"/>
      <c r="SNM187" s="41"/>
      <c r="SNN187" s="42"/>
      <c r="SNO187" s="41"/>
      <c r="SNP187" s="41"/>
      <c r="SNQ187" s="41"/>
      <c r="SNR187" s="42"/>
      <c r="SNS187" s="41"/>
      <c r="SNT187" s="41"/>
      <c r="SNU187" s="41"/>
      <c r="SNV187" s="42"/>
      <c r="SNW187" s="41"/>
      <c r="SNX187" s="41"/>
      <c r="SNY187" s="41"/>
      <c r="SNZ187" s="42"/>
      <c r="SOA187" s="41"/>
      <c r="SOB187" s="41"/>
      <c r="SOC187" s="41"/>
      <c r="SOD187" s="42"/>
      <c r="SOE187" s="41"/>
      <c r="SOF187" s="41"/>
      <c r="SOG187" s="41"/>
      <c r="SOH187" s="42"/>
      <c r="SOI187" s="41"/>
      <c r="SOJ187" s="41"/>
      <c r="SOK187" s="41"/>
      <c r="SOL187" s="42"/>
      <c r="SOM187" s="41"/>
      <c r="SON187" s="41"/>
      <c r="SOO187" s="41"/>
      <c r="SOP187" s="42"/>
      <c r="SOQ187" s="41"/>
      <c r="SOR187" s="41"/>
      <c r="SOS187" s="41"/>
      <c r="SOT187" s="42"/>
      <c r="SOU187" s="41"/>
      <c r="SOV187" s="41"/>
      <c r="SOW187" s="41"/>
      <c r="SOX187" s="43"/>
      <c r="SOY187" s="44"/>
      <c r="SOZ187" s="45"/>
      <c r="SPA187" s="45"/>
      <c r="SPB187" s="42"/>
      <c r="SPC187" s="41"/>
      <c r="SPD187" s="41"/>
      <c r="SPE187" s="41"/>
      <c r="SPF187" s="42"/>
      <c r="SPG187" s="41"/>
      <c r="SPH187" s="41"/>
      <c r="SPI187" s="41"/>
      <c r="SPJ187" s="42"/>
      <c r="SPK187" s="41"/>
      <c r="SPL187" s="41"/>
      <c r="SPM187" s="41"/>
      <c r="SPN187" s="42"/>
      <c r="SPO187" s="41"/>
      <c r="SPP187" s="41"/>
      <c r="SPQ187" s="41"/>
      <c r="SPR187" s="42"/>
      <c r="SPS187" s="41"/>
      <c r="SPT187" s="41"/>
      <c r="SPU187" s="41"/>
      <c r="SPV187" s="42"/>
      <c r="SPW187" s="41"/>
      <c r="SPX187" s="41"/>
      <c r="SPY187" s="41"/>
      <c r="SPZ187" s="42"/>
      <c r="SQA187" s="41"/>
      <c r="SQB187" s="41"/>
      <c r="SQC187" s="41"/>
      <c r="SQD187" s="42"/>
      <c r="SQE187" s="41"/>
      <c r="SQF187" s="41"/>
      <c r="SQG187" s="41"/>
      <c r="SQH187" s="42"/>
      <c r="SQI187" s="41"/>
      <c r="SQJ187" s="41"/>
      <c r="SQK187" s="41"/>
      <c r="SQL187" s="42"/>
      <c r="SQM187" s="41"/>
      <c r="SQN187" s="41"/>
      <c r="SQO187" s="41"/>
      <c r="SQP187" s="42"/>
      <c r="SQQ187" s="41"/>
      <c r="SQR187" s="41"/>
      <c r="SQS187" s="41"/>
      <c r="SQT187" s="42"/>
      <c r="SQU187" s="41"/>
      <c r="SQV187" s="41"/>
      <c r="SQW187" s="41"/>
      <c r="SQX187" s="42"/>
      <c r="SQY187" s="41"/>
      <c r="SQZ187" s="41"/>
      <c r="SRA187" s="41"/>
      <c r="SRB187" s="42"/>
      <c r="SRC187" s="41"/>
      <c r="SRD187" s="41"/>
      <c r="SRE187" s="41"/>
      <c r="SRF187" s="42"/>
      <c r="SRG187" s="41"/>
      <c r="SRH187" s="41"/>
      <c r="SRI187" s="41"/>
      <c r="SRJ187" s="42"/>
      <c r="SRK187" s="41"/>
      <c r="SRL187" s="41"/>
      <c r="SRM187" s="41"/>
      <c r="SRN187" s="42"/>
      <c r="SRO187" s="41"/>
      <c r="SRP187" s="41"/>
      <c r="SRQ187" s="41"/>
      <c r="SRR187" s="42"/>
      <c r="SRS187" s="41"/>
      <c r="SRT187" s="41"/>
      <c r="SRU187" s="41"/>
      <c r="SRV187" s="42"/>
      <c r="SRW187" s="41"/>
      <c r="SRX187" s="41"/>
      <c r="SRY187" s="41"/>
      <c r="SRZ187" s="42"/>
      <c r="SSA187" s="41"/>
      <c r="SSB187" s="41"/>
      <c r="SSC187" s="41"/>
      <c r="SSD187" s="42"/>
      <c r="SSE187" s="41"/>
      <c r="SSF187" s="41"/>
      <c r="SSG187" s="41"/>
      <c r="SSH187" s="42"/>
      <c r="SSI187" s="41"/>
      <c r="SSJ187" s="41"/>
      <c r="SSK187" s="41"/>
      <c r="SSL187" s="42"/>
      <c r="SSM187" s="41"/>
      <c r="SSN187" s="41"/>
      <c r="SSO187" s="41"/>
      <c r="SSP187" s="42"/>
      <c r="SSQ187" s="41"/>
      <c r="SSR187" s="41"/>
      <c r="SSS187" s="41"/>
      <c r="SST187" s="42"/>
      <c r="SSU187" s="41"/>
      <c r="SSV187" s="41"/>
      <c r="SSW187" s="41"/>
      <c r="SSX187" s="42"/>
      <c r="SSY187" s="41"/>
      <c r="SSZ187" s="41"/>
      <c r="STA187" s="41"/>
      <c r="STB187" s="42"/>
      <c r="STC187" s="41"/>
      <c r="STD187" s="41"/>
      <c r="STE187" s="41"/>
      <c r="STF187" s="42"/>
      <c r="STG187" s="41"/>
      <c r="STH187" s="41"/>
      <c r="STI187" s="41"/>
      <c r="STJ187" s="42"/>
      <c r="STK187" s="41"/>
      <c r="STL187" s="41"/>
      <c r="STM187" s="41"/>
      <c r="STN187" s="42"/>
      <c r="STO187" s="41"/>
      <c r="STP187" s="41"/>
      <c r="STQ187" s="41"/>
      <c r="STR187" s="42"/>
      <c r="STS187" s="41"/>
      <c r="STT187" s="41"/>
      <c r="STU187" s="41"/>
      <c r="STV187" s="42"/>
      <c r="STW187" s="41"/>
      <c r="STX187" s="41"/>
      <c r="STY187" s="41"/>
      <c r="STZ187" s="42"/>
      <c r="SUA187" s="41"/>
      <c r="SUB187" s="41"/>
      <c r="SUC187" s="41"/>
      <c r="SUD187" s="42"/>
      <c r="SUE187" s="41"/>
      <c r="SUF187" s="41"/>
      <c r="SUG187" s="41"/>
      <c r="SUH187" s="42"/>
      <c r="SUI187" s="41"/>
      <c r="SUJ187" s="41"/>
      <c r="SUK187" s="41"/>
      <c r="SUL187" s="42"/>
      <c r="SUM187" s="41"/>
      <c r="SUN187" s="41"/>
      <c r="SUO187" s="41"/>
      <c r="SUP187" s="42"/>
      <c r="SUQ187" s="41"/>
      <c r="SUR187" s="41"/>
      <c r="SUS187" s="41"/>
      <c r="SUT187" s="42"/>
      <c r="SUU187" s="41"/>
      <c r="SUV187" s="41"/>
      <c r="SUW187" s="41"/>
      <c r="SUX187" s="42"/>
      <c r="SUY187" s="41"/>
      <c r="SUZ187" s="41"/>
      <c r="SVA187" s="41"/>
      <c r="SVB187" s="43"/>
      <c r="SVC187" s="44"/>
      <c r="SVD187" s="45"/>
      <c r="SVE187" s="45"/>
      <c r="SVF187" s="42"/>
      <c r="SVG187" s="41"/>
      <c r="SVH187" s="41"/>
      <c r="SVI187" s="41"/>
      <c r="SVJ187" s="42"/>
      <c r="SVK187" s="41"/>
      <c r="SVL187" s="41"/>
      <c r="SVM187" s="41"/>
      <c r="SVN187" s="42"/>
      <c r="SVO187" s="41"/>
      <c r="SVP187" s="41"/>
      <c r="SVQ187" s="41"/>
      <c r="SVR187" s="42"/>
      <c r="SVS187" s="41"/>
      <c r="SVT187" s="41"/>
      <c r="SVU187" s="41"/>
      <c r="SVV187" s="42"/>
      <c r="SVW187" s="41"/>
      <c r="SVX187" s="41"/>
      <c r="SVY187" s="41"/>
      <c r="SVZ187" s="42"/>
      <c r="SWA187" s="41"/>
      <c r="SWB187" s="41"/>
      <c r="SWC187" s="41"/>
      <c r="SWD187" s="42"/>
      <c r="SWE187" s="41"/>
      <c r="SWF187" s="41"/>
      <c r="SWG187" s="41"/>
      <c r="SWH187" s="42"/>
      <c r="SWI187" s="41"/>
      <c r="SWJ187" s="41"/>
      <c r="SWK187" s="41"/>
      <c r="SWL187" s="42"/>
      <c r="SWM187" s="41"/>
      <c r="SWN187" s="41"/>
      <c r="SWO187" s="41"/>
      <c r="SWP187" s="42"/>
      <c r="SWQ187" s="41"/>
      <c r="SWR187" s="41"/>
      <c r="SWS187" s="41"/>
      <c r="SWT187" s="42"/>
      <c r="SWU187" s="41"/>
      <c r="SWV187" s="41"/>
      <c r="SWW187" s="41"/>
      <c r="SWX187" s="42"/>
      <c r="SWY187" s="41"/>
      <c r="SWZ187" s="41"/>
      <c r="SXA187" s="41"/>
      <c r="SXB187" s="42"/>
      <c r="SXC187" s="41"/>
      <c r="SXD187" s="41"/>
      <c r="SXE187" s="41"/>
      <c r="SXF187" s="42"/>
      <c r="SXG187" s="41"/>
      <c r="SXH187" s="41"/>
      <c r="SXI187" s="41"/>
      <c r="SXJ187" s="42"/>
      <c r="SXK187" s="41"/>
      <c r="SXL187" s="41"/>
      <c r="SXM187" s="41"/>
      <c r="SXN187" s="42"/>
      <c r="SXO187" s="41"/>
      <c r="SXP187" s="41"/>
      <c r="SXQ187" s="41"/>
      <c r="SXR187" s="42"/>
      <c r="SXS187" s="41"/>
      <c r="SXT187" s="41"/>
      <c r="SXU187" s="41"/>
      <c r="SXV187" s="42"/>
      <c r="SXW187" s="41"/>
      <c r="SXX187" s="41"/>
      <c r="SXY187" s="41"/>
      <c r="SXZ187" s="42"/>
      <c r="SYA187" s="41"/>
      <c r="SYB187" s="41"/>
      <c r="SYC187" s="41"/>
      <c r="SYD187" s="42"/>
      <c r="SYE187" s="41"/>
      <c r="SYF187" s="41"/>
      <c r="SYG187" s="41"/>
      <c r="SYH187" s="42"/>
      <c r="SYI187" s="41"/>
      <c r="SYJ187" s="41"/>
      <c r="SYK187" s="41"/>
      <c r="SYL187" s="42"/>
      <c r="SYM187" s="41"/>
      <c r="SYN187" s="41"/>
      <c r="SYO187" s="41"/>
      <c r="SYP187" s="42"/>
      <c r="SYQ187" s="41"/>
      <c r="SYR187" s="41"/>
      <c r="SYS187" s="41"/>
      <c r="SYT187" s="42"/>
      <c r="SYU187" s="41"/>
      <c r="SYV187" s="41"/>
      <c r="SYW187" s="41"/>
      <c r="SYX187" s="42"/>
      <c r="SYY187" s="41"/>
      <c r="SYZ187" s="41"/>
      <c r="SZA187" s="41"/>
      <c r="SZB187" s="42"/>
      <c r="SZC187" s="41"/>
      <c r="SZD187" s="41"/>
      <c r="SZE187" s="41"/>
      <c r="SZF187" s="42"/>
      <c r="SZG187" s="41"/>
      <c r="SZH187" s="41"/>
      <c r="SZI187" s="41"/>
      <c r="SZJ187" s="42"/>
      <c r="SZK187" s="41"/>
      <c r="SZL187" s="41"/>
      <c r="SZM187" s="41"/>
      <c r="SZN187" s="42"/>
      <c r="SZO187" s="41"/>
      <c r="SZP187" s="41"/>
      <c r="SZQ187" s="41"/>
      <c r="SZR187" s="42"/>
      <c r="SZS187" s="41"/>
      <c r="SZT187" s="41"/>
      <c r="SZU187" s="41"/>
      <c r="SZV187" s="42"/>
      <c r="SZW187" s="41"/>
      <c r="SZX187" s="41"/>
      <c r="SZY187" s="41"/>
      <c r="SZZ187" s="42"/>
      <c r="TAA187" s="41"/>
      <c r="TAB187" s="41"/>
      <c r="TAC187" s="41"/>
      <c r="TAD187" s="42"/>
      <c r="TAE187" s="41"/>
      <c r="TAF187" s="41"/>
      <c r="TAG187" s="41"/>
      <c r="TAH187" s="42"/>
      <c r="TAI187" s="41"/>
      <c r="TAJ187" s="41"/>
      <c r="TAK187" s="41"/>
      <c r="TAL187" s="42"/>
      <c r="TAM187" s="41"/>
      <c r="TAN187" s="41"/>
      <c r="TAO187" s="41"/>
      <c r="TAP187" s="42"/>
      <c r="TAQ187" s="41"/>
      <c r="TAR187" s="41"/>
      <c r="TAS187" s="41"/>
      <c r="TAT187" s="42"/>
      <c r="TAU187" s="41"/>
      <c r="TAV187" s="41"/>
      <c r="TAW187" s="41"/>
      <c r="TAX187" s="42"/>
      <c r="TAY187" s="41"/>
      <c r="TAZ187" s="41"/>
      <c r="TBA187" s="41"/>
      <c r="TBB187" s="42"/>
      <c r="TBC187" s="41"/>
      <c r="TBD187" s="41"/>
      <c r="TBE187" s="41"/>
      <c r="TBF187" s="43"/>
      <c r="TBG187" s="44"/>
      <c r="TBH187" s="45"/>
      <c r="TBI187" s="45"/>
      <c r="TBJ187" s="42"/>
      <c r="TBK187" s="41"/>
      <c r="TBL187" s="41"/>
      <c r="TBM187" s="41"/>
      <c r="TBN187" s="42"/>
      <c r="TBO187" s="41"/>
      <c r="TBP187" s="41"/>
      <c r="TBQ187" s="41"/>
      <c r="TBR187" s="42"/>
      <c r="TBS187" s="41"/>
      <c r="TBT187" s="41"/>
      <c r="TBU187" s="41"/>
      <c r="TBV187" s="42"/>
      <c r="TBW187" s="41"/>
      <c r="TBX187" s="41"/>
      <c r="TBY187" s="41"/>
      <c r="TBZ187" s="42"/>
      <c r="TCA187" s="41"/>
      <c r="TCB187" s="41"/>
      <c r="TCC187" s="41"/>
      <c r="TCD187" s="42"/>
      <c r="TCE187" s="41"/>
      <c r="TCF187" s="41"/>
      <c r="TCG187" s="41"/>
      <c r="TCH187" s="42"/>
      <c r="TCI187" s="41"/>
      <c r="TCJ187" s="41"/>
      <c r="TCK187" s="41"/>
      <c r="TCL187" s="42"/>
      <c r="TCM187" s="41"/>
      <c r="TCN187" s="41"/>
      <c r="TCO187" s="41"/>
      <c r="TCP187" s="42"/>
      <c r="TCQ187" s="41"/>
      <c r="TCR187" s="41"/>
      <c r="TCS187" s="41"/>
      <c r="TCT187" s="42"/>
      <c r="TCU187" s="41"/>
      <c r="TCV187" s="41"/>
      <c r="TCW187" s="41"/>
      <c r="TCX187" s="42"/>
      <c r="TCY187" s="41"/>
      <c r="TCZ187" s="41"/>
      <c r="TDA187" s="41"/>
      <c r="TDB187" s="42"/>
      <c r="TDC187" s="41"/>
      <c r="TDD187" s="41"/>
      <c r="TDE187" s="41"/>
      <c r="TDF187" s="42"/>
      <c r="TDG187" s="41"/>
      <c r="TDH187" s="41"/>
      <c r="TDI187" s="41"/>
      <c r="TDJ187" s="42"/>
      <c r="TDK187" s="41"/>
      <c r="TDL187" s="41"/>
      <c r="TDM187" s="41"/>
      <c r="TDN187" s="42"/>
      <c r="TDO187" s="41"/>
      <c r="TDP187" s="41"/>
      <c r="TDQ187" s="41"/>
      <c r="TDR187" s="42"/>
      <c r="TDS187" s="41"/>
      <c r="TDT187" s="41"/>
      <c r="TDU187" s="41"/>
      <c r="TDV187" s="42"/>
      <c r="TDW187" s="41"/>
      <c r="TDX187" s="41"/>
      <c r="TDY187" s="41"/>
      <c r="TDZ187" s="42"/>
      <c r="TEA187" s="41"/>
      <c r="TEB187" s="41"/>
      <c r="TEC187" s="41"/>
      <c r="TED187" s="42"/>
      <c r="TEE187" s="41"/>
      <c r="TEF187" s="41"/>
      <c r="TEG187" s="41"/>
      <c r="TEH187" s="42"/>
      <c r="TEI187" s="41"/>
      <c r="TEJ187" s="41"/>
      <c r="TEK187" s="41"/>
      <c r="TEL187" s="42"/>
      <c r="TEM187" s="41"/>
      <c r="TEN187" s="41"/>
      <c r="TEO187" s="41"/>
      <c r="TEP187" s="42"/>
      <c r="TEQ187" s="41"/>
      <c r="TER187" s="41"/>
      <c r="TES187" s="41"/>
      <c r="TET187" s="42"/>
      <c r="TEU187" s="41"/>
      <c r="TEV187" s="41"/>
      <c r="TEW187" s="41"/>
      <c r="TEX187" s="42"/>
      <c r="TEY187" s="41"/>
      <c r="TEZ187" s="41"/>
      <c r="TFA187" s="41"/>
      <c r="TFB187" s="42"/>
      <c r="TFC187" s="41"/>
      <c r="TFD187" s="41"/>
      <c r="TFE187" s="41"/>
      <c r="TFF187" s="42"/>
      <c r="TFG187" s="41"/>
      <c r="TFH187" s="41"/>
      <c r="TFI187" s="41"/>
      <c r="TFJ187" s="42"/>
      <c r="TFK187" s="41"/>
      <c r="TFL187" s="41"/>
      <c r="TFM187" s="41"/>
      <c r="TFN187" s="42"/>
      <c r="TFO187" s="41"/>
      <c r="TFP187" s="41"/>
      <c r="TFQ187" s="41"/>
      <c r="TFR187" s="42"/>
      <c r="TFS187" s="41"/>
      <c r="TFT187" s="41"/>
      <c r="TFU187" s="41"/>
      <c r="TFV187" s="42"/>
      <c r="TFW187" s="41"/>
      <c r="TFX187" s="41"/>
      <c r="TFY187" s="41"/>
      <c r="TFZ187" s="42"/>
      <c r="TGA187" s="41"/>
      <c r="TGB187" s="41"/>
      <c r="TGC187" s="41"/>
      <c r="TGD187" s="42"/>
      <c r="TGE187" s="41"/>
      <c r="TGF187" s="41"/>
      <c r="TGG187" s="41"/>
      <c r="TGH187" s="42"/>
      <c r="TGI187" s="41"/>
      <c r="TGJ187" s="41"/>
      <c r="TGK187" s="41"/>
      <c r="TGL187" s="42"/>
      <c r="TGM187" s="41"/>
      <c r="TGN187" s="41"/>
      <c r="TGO187" s="41"/>
      <c r="TGP187" s="42"/>
      <c r="TGQ187" s="41"/>
      <c r="TGR187" s="41"/>
      <c r="TGS187" s="41"/>
      <c r="TGT187" s="42"/>
      <c r="TGU187" s="41"/>
      <c r="TGV187" s="41"/>
      <c r="TGW187" s="41"/>
      <c r="TGX187" s="42"/>
      <c r="TGY187" s="41"/>
      <c r="TGZ187" s="41"/>
      <c r="THA187" s="41"/>
      <c r="THB187" s="42"/>
      <c r="THC187" s="41"/>
      <c r="THD187" s="41"/>
      <c r="THE187" s="41"/>
      <c r="THF187" s="42"/>
      <c r="THG187" s="41"/>
      <c r="THH187" s="41"/>
      <c r="THI187" s="41"/>
      <c r="THJ187" s="43"/>
      <c r="THK187" s="44"/>
      <c r="THL187" s="45"/>
      <c r="THM187" s="45"/>
      <c r="THN187" s="42"/>
      <c r="THO187" s="41"/>
      <c r="THP187" s="41"/>
      <c r="THQ187" s="41"/>
      <c r="THR187" s="42"/>
      <c r="THS187" s="41"/>
      <c r="THT187" s="41"/>
      <c r="THU187" s="41"/>
      <c r="THV187" s="42"/>
      <c r="THW187" s="41"/>
      <c r="THX187" s="41"/>
      <c r="THY187" s="41"/>
      <c r="THZ187" s="42"/>
      <c r="TIA187" s="41"/>
      <c r="TIB187" s="41"/>
      <c r="TIC187" s="41"/>
      <c r="TID187" s="42"/>
      <c r="TIE187" s="41"/>
      <c r="TIF187" s="41"/>
      <c r="TIG187" s="41"/>
      <c r="TIH187" s="42"/>
      <c r="TII187" s="41"/>
      <c r="TIJ187" s="41"/>
      <c r="TIK187" s="41"/>
      <c r="TIL187" s="42"/>
      <c r="TIM187" s="41"/>
      <c r="TIN187" s="41"/>
      <c r="TIO187" s="41"/>
      <c r="TIP187" s="42"/>
      <c r="TIQ187" s="41"/>
      <c r="TIR187" s="41"/>
      <c r="TIS187" s="41"/>
      <c r="TIT187" s="42"/>
      <c r="TIU187" s="41"/>
      <c r="TIV187" s="41"/>
      <c r="TIW187" s="41"/>
      <c r="TIX187" s="42"/>
      <c r="TIY187" s="41"/>
      <c r="TIZ187" s="41"/>
      <c r="TJA187" s="41"/>
      <c r="TJB187" s="42"/>
      <c r="TJC187" s="41"/>
      <c r="TJD187" s="41"/>
      <c r="TJE187" s="41"/>
      <c r="TJF187" s="42"/>
      <c r="TJG187" s="41"/>
      <c r="TJH187" s="41"/>
      <c r="TJI187" s="41"/>
      <c r="TJJ187" s="42"/>
      <c r="TJK187" s="41"/>
      <c r="TJL187" s="41"/>
      <c r="TJM187" s="41"/>
      <c r="TJN187" s="42"/>
      <c r="TJO187" s="41"/>
      <c r="TJP187" s="41"/>
      <c r="TJQ187" s="41"/>
      <c r="TJR187" s="42"/>
      <c r="TJS187" s="41"/>
      <c r="TJT187" s="41"/>
      <c r="TJU187" s="41"/>
      <c r="TJV187" s="42"/>
      <c r="TJW187" s="41"/>
      <c r="TJX187" s="41"/>
      <c r="TJY187" s="41"/>
      <c r="TJZ187" s="42"/>
      <c r="TKA187" s="41"/>
      <c r="TKB187" s="41"/>
      <c r="TKC187" s="41"/>
      <c r="TKD187" s="42"/>
      <c r="TKE187" s="41"/>
      <c r="TKF187" s="41"/>
      <c r="TKG187" s="41"/>
      <c r="TKH187" s="42"/>
      <c r="TKI187" s="41"/>
      <c r="TKJ187" s="41"/>
      <c r="TKK187" s="41"/>
      <c r="TKL187" s="42"/>
      <c r="TKM187" s="41"/>
      <c r="TKN187" s="41"/>
      <c r="TKO187" s="41"/>
      <c r="TKP187" s="42"/>
      <c r="TKQ187" s="41"/>
      <c r="TKR187" s="41"/>
      <c r="TKS187" s="41"/>
      <c r="TKT187" s="42"/>
      <c r="TKU187" s="41"/>
      <c r="TKV187" s="41"/>
      <c r="TKW187" s="41"/>
      <c r="TKX187" s="42"/>
      <c r="TKY187" s="41"/>
      <c r="TKZ187" s="41"/>
      <c r="TLA187" s="41"/>
      <c r="TLB187" s="42"/>
      <c r="TLC187" s="41"/>
      <c r="TLD187" s="41"/>
      <c r="TLE187" s="41"/>
      <c r="TLF187" s="42"/>
      <c r="TLG187" s="41"/>
      <c r="TLH187" s="41"/>
      <c r="TLI187" s="41"/>
      <c r="TLJ187" s="42"/>
      <c r="TLK187" s="41"/>
      <c r="TLL187" s="41"/>
      <c r="TLM187" s="41"/>
      <c r="TLN187" s="42"/>
      <c r="TLO187" s="41"/>
      <c r="TLP187" s="41"/>
      <c r="TLQ187" s="41"/>
      <c r="TLR187" s="42"/>
      <c r="TLS187" s="41"/>
      <c r="TLT187" s="41"/>
      <c r="TLU187" s="41"/>
      <c r="TLV187" s="42"/>
      <c r="TLW187" s="41"/>
      <c r="TLX187" s="41"/>
      <c r="TLY187" s="41"/>
      <c r="TLZ187" s="42"/>
      <c r="TMA187" s="41"/>
      <c r="TMB187" s="41"/>
      <c r="TMC187" s="41"/>
      <c r="TMD187" s="42"/>
      <c r="TME187" s="41"/>
      <c r="TMF187" s="41"/>
      <c r="TMG187" s="41"/>
      <c r="TMH187" s="42"/>
      <c r="TMI187" s="41"/>
      <c r="TMJ187" s="41"/>
      <c r="TMK187" s="41"/>
      <c r="TML187" s="42"/>
      <c r="TMM187" s="41"/>
      <c r="TMN187" s="41"/>
      <c r="TMO187" s="41"/>
      <c r="TMP187" s="42"/>
      <c r="TMQ187" s="41"/>
      <c r="TMR187" s="41"/>
      <c r="TMS187" s="41"/>
      <c r="TMT187" s="42"/>
      <c r="TMU187" s="41"/>
      <c r="TMV187" s="41"/>
      <c r="TMW187" s="41"/>
      <c r="TMX187" s="42"/>
      <c r="TMY187" s="41"/>
      <c r="TMZ187" s="41"/>
      <c r="TNA187" s="41"/>
      <c r="TNB187" s="42"/>
      <c r="TNC187" s="41"/>
      <c r="TND187" s="41"/>
      <c r="TNE187" s="41"/>
      <c r="TNF187" s="42"/>
      <c r="TNG187" s="41"/>
      <c r="TNH187" s="41"/>
      <c r="TNI187" s="41"/>
      <c r="TNJ187" s="42"/>
      <c r="TNK187" s="41"/>
      <c r="TNL187" s="41"/>
      <c r="TNM187" s="41"/>
      <c r="TNN187" s="43"/>
      <c r="TNO187" s="44"/>
      <c r="TNP187" s="45"/>
      <c r="TNQ187" s="45"/>
      <c r="TNR187" s="42"/>
      <c r="TNS187" s="41"/>
      <c r="TNT187" s="41"/>
      <c r="TNU187" s="41"/>
      <c r="TNV187" s="42"/>
      <c r="TNW187" s="41"/>
      <c r="TNX187" s="41"/>
      <c r="TNY187" s="41"/>
      <c r="TNZ187" s="42"/>
      <c r="TOA187" s="41"/>
      <c r="TOB187" s="41"/>
      <c r="TOC187" s="41"/>
      <c r="TOD187" s="42"/>
      <c r="TOE187" s="41"/>
      <c r="TOF187" s="41"/>
      <c r="TOG187" s="41"/>
      <c r="TOH187" s="42"/>
      <c r="TOI187" s="41"/>
      <c r="TOJ187" s="41"/>
      <c r="TOK187" s="41"/>
      <c r="TOL187" s="42"/>
      <c r="TOM187" s="41"/>
      <c r="TON187" s="41"/>
      <c r="TOO187" s="41"/>
      <c r="TOP187" s="42"/>
      <c r="TOQ187" s="41"/>
      <c r="TOR187" s="41"/>
      <c r="TOS187" s="41"/>
      <c r="TOT187" s="42"/>
      <c r="TOU187" s="41"/>
      <c r="TOV187" s="41"/>
      <c r="TOW187" s="41"/>
      <c r="TOX187" s="42"/>
      <c r="TOY187" s="41"/>
      <c r="TOZ187" s="41"/>
      <c r="TPA187" s="41"/>
      <c r="TPB187" s="42"/>
      <c r="TPC187" s="41"/>
      <c r="TPD187" s="41"/>
      <c r="TPE187" s="41"/>
      <c r="TPF187" s="42"/>
      <c r="TPG187" s="41"/>
      <c r="TPH187" s="41"/>
      <c r="TPI187" s="41"/>
      <c r="TPJ187" s="42"/>
      <c r="TPK187" s="41"/>
      <c r="TPL187" s="41"/>
      <c r="TPM187" s="41"/>
      <c r="TPN187" s="42"/>
      <c r="TPO187" s="41"/>
      <c r="TPP187" s="41"/>
      <c r="TPQ187" s="41"/>
      <c r="TPR187" s="42"/>
      <c r="TPS187" s="41"/>
      <c r="TPT187" s="41"/>
      <c r="TPU187" s="41"/>
      <c r="TPV187" s="42"/>
      <c r="TPW187" s="41"/>
      <c r="TPX187" s="41"/>
      <c r="TPY187" s="41"/>
      <c r="TPZ187" s="42"/>
      <c r="TQA187" s="41"/>
      <c r="TQB187" s="41"/>
      <c r="TQC187" s="41"/>
      <c r="TQD187" s="42"/>
      <c r="TQE187" s="41"/>
      <c r="TQF187" s="41"/>
      <c r="TQG187" s="41"/>
      <c r="TQH187" s="42"/>
      <c r="TQI187" s="41"/>
      <c r="TQJ187" s="41"/>
      <c r="TQK187" s="41"/>
      <c r="TQL187" s="42"/>
      <c r="TQM187" s="41"/>
      <c r="TQN187" s="41"/>
      <c r="TQO187" s="41"/>
      <c r="TQP187" s="42"/>
      <c r="TQQ187" s="41"/>
      <c r="TQR187" s="41"/>
      <c r="TQS187" s="41"/>
      <c r="TQT187" s="42"/>
      <c r="TQU187" s="41"/>
      <c r="TQV187" s="41"/>
      <c r="TQW187" s="41"/>
      <c r="TQX187" s="42"/>
      <c r="TQY187" s="41"/>
      <c r="TQZ187" s="41"/>
      <c r="TRA187" s="41"/>
      <c r="TRB187" s="42"/>
      <c r="TRC187" s="41"/>
      <c r="TRD187" s="41"/>
      <c r="TRE187" s="41"/>
      <c r="TRF187" s="42"/>
      <c r="TRG187" s="41"/>
      <c r="TRH187" s="41"/>
      <c r="TRI187" s="41"/>
      <c r="TRJ187" s="42"/>
      <c r="TRK187" s="41"/>
      <c r="TRL187" s="41"/>
      <c r="TRM187" s="41"/>
      <c r="TRN187" s="42"/>
      <c r="TRO187" s="41"/>
      <c r="TRP187" s="41"/>
      <c r="TRQ187" s="41"/>
      <c r="TRR187" s="42"/>
      <c r="TRS187" s="41"/>
      <c r="TRT187" s="41"/>
      <c r="TRU187" s="41"/>
      <c r="TRV187" s="42"/>
      <c r="TRW187" s="41"/>
      <c r="TRX187" s="41"/>
      <c r="TRY187" s="41"/>
      <c r="TRZ187" s="42"/>
      <c r="TSA187" s="41"/>
      <c r="TSB187" s="41"/>
      <c r="TSC187" s="41"/>
      <c r="TSD187" s="42"/>
      <c r="TSE187" s="41"/>
      <c r="TSF187" s="41"/>
      <c r="TSG187" s="41"/>
      <c r="TSH187" s="42"/>
      <c r="TSI187" s="41"/>
      <c r="TSJ187" s="41"/>
      <c r="TSK187" s="41"/>
      <c r="TSL187" s="42"/>
      <c r="TSM187" s="41"/>
      <c r="TSN187" s="41"/>
      <c r="TSO187" s="41"/>
      <c r="TSP187" s="42"/>
      <c r="TSQ187" s="41"/>
      <c r="TSR187" s="41"/>
      <c r="TSS187" s="41"/>
      <c r="TST187" s="42"/>
      <c r="TSU187" s="41"/>
      <c r="TSV187" s="41"/>
      <c r="TSW187" s="41"/>
      <c r="TSX187" s="42"/>
      <c r="TSY187" s="41"/>
      <c r="TSZ187" s="41"/>
      <c r="TTA187" s="41"/>
      <c r="TTB187" s="42"/>
      <c r="TTC187" s="41"/>
      <c r="TTD187" s="41"/>
      <c r="TTE187" s="41"/>
      <c r="TTF187" s="42"/>
      <c r="TTG187" s="41"/>
      <c r="TTH187" s="41"/>
      <c r="TTI187" s="41"/>
      <c r="TTJ187" s="42"/>
      <c r="TTK187" s="41"/>
      <c r="TTL187" s="41"/>
      <c r="TTM187" s="41"/>
      <c r="TTN187" s="42"/>
      <c r="TTO187" s="41"/>
      <c r="TTP187" s="41"/>
      <c r="TTQ187" s="41"/>
      <c r="TTR187" s="43"/>
      <c r="TTS187" s="44"/>
      <c r="TTT187" s="45"/>
      <c r="TTU187" s="45"/>
      <c r="TTV187" s="42"/>
      <c r="TTW187" s="41"/>
      <c r="TTX187" s="41"/>
      <c r="TTY187" s="41"/>
      <c r="TTZ187" s="42"/>
      <c r="TUA187" s="41"/>
      <c r="TUB187" s="41"/>
      <c r="TUC187" s="41"/>
      <c r="TUD187" s="42"/>
      <c r="TUE187" s="41"/>
      <c r="TUF187" s="41"/>
      <c r="TUG187" s="41"/>
      <c r="TUH187" s="42"/>
      <c r="TUI187" s="41"/>
      <c r="TUJ187" s="41"/>
      <c r="TUK187" s="41"/>
      <c r="TUL187" s="42"/>
      <c r="TUM187" s="41"/>
      <c r="TUN187" s="41"/>
      <c r="TUO187" s="41"/>
      <c r="TUP187" s="42"/>
      <c r="TUQ187" s="41"/>
      <c r="TUR187" s="41"/>
      <c r="TUS187" s="41"/>
      <c r="TUT187" s="42"/>
      <c r="TUU187" s="41"/>
      <c r="TUV187" s="41"/>
      <c r="TUW187" s="41"/>
      <c r="TUX187" s="42"/>
      <c r="TUY187" s="41"/>
      <c r="TUZ187" s="41"/>
      <c r="TVA187" s="41"/>
      <c r="TVB187" s="42"/>
      <c r="TVC187" s="41"/>
      <c r="TVD187" s="41"/>
      <c r="TVE187" s="41"/>
      <c r="TVF187" s="42"/>
      <c r="TVG187" s="41"/>
      <c r="TVH187" s="41"/>
      <c r="TVI187" s="41"/>
      <c r="TVJ187" s="42"/>
      <c r="TVK187" s="41"/>
      <c r="TVL187" s="41"/>
      <c r="TVM187" s="41"/>
      <c r="TVN187" s="42"/>
      <c r="TVO187" s="41"/>
      <c r="TVP187" s="41"/>
      <c r="TVQ187" s="41"/>
      <c r="TVR187" s="42"/>
      <c r="TVS187" s="41"/>
      <c r="TVT187" s="41"/>
      <c r="TVU187" s="41"/>
      <c r="TVV187" s="42"/>
      <c r="TVW187" s="41"/>
      <c r="TVX187" s="41"/>
      <c r="TVY187" s="41"/>
      <c r="TVZ187" s="42"/>
      <c r="TWA187" s="41"/>
      <c r="TWB187" s="41"/>
      <c r="TWC187" s="41"/>
      <c r="TWD187" s="42"/>
      <c r="TWE187" s="41"/>
      <c r="TWF187" s="41"/>
      <c r="TWG187" s="41"/>
      <c r="TWH187" s="42"/>
      <c r="TWI187" s="41"/>
      <c r="TWJ187" s="41"/>
      <c r="TWK187" s="41"/>
      <c r="TWL187" s="42"/>
      <c r="TWM187" s="41"/>
      <c r="TWN187" s="41"/>
      <c r="TWO187" s="41"/>
      <c r="TWP187" s="42"/>
      <c r="TWQ187" s="41"/>
      <c r="TWR187" s="41"/>
      <c r="TWS187" s="41"/>
      <c r="TWT187" s="42"/>
      <c r="TWU187" s="41"/>
      <c r="TWV187" s="41"/>
      <c r="TWW187" s="41"/>
      <c r="TWX187" s="42"/>
      <c r="TWY187" s="41"/>
      <c r="TWZ187" s="41"/>
      <c r="TXA187" s="41"/>
      <c r="TXB187" s="42"/>
      <c r="TXC187" s="41"/>
      <c r="TXD187" s="41"/>
      <c r="TXE187" s="41"/>
      <c r="TXF187" s="42"/>
      <c r="TXG187" s="41"/>
      <c r="TXH187" s="41"/>
      <c r="TXI187" s="41"/>
      <c r="TXJ187" s="42"/>
      <c r="TXK187" s="41"/>
      <c r="TXL187" s="41"/>
      <c r="TXM187" s="41"/>
      <c r="TXN187" s="42"/>
      <c r="TXO187" s="41"/>
      <c r="TXP187" s="41"/>
      <c r="TXQ187" s="41"/>
      <c r="TXR187" s="42"/>
      <c r="TXS187" s="41"/>
      <c r="TXT187" s="41"/>
      <c r="TXU187" s="41"/>
      <c r="TXV187" s="42"/>
      <c r="TXW187" s="41"/>
      <c r="TXX187" s="41"/>
      <c r="TXY187" s="41"/>
      <c r="TXZ187" s="42"/>
      <c r="TYA187" s="41"/>
      <c r="TYB187" s="41"/>
      <c r="TYC187" s="41"/>
      <c r="TYD187" s="42"/>
      <c r="TYE187" s="41"/>
      <c r="TYF187" s="41"/>
      <c r="TYG187" s="41"/>
      <c r="TYH187" s="42"/>
      <c r="TYI187" s="41"/>
      <c r="TYJ187" s="41"/>
      <c r="TYK187" s="41"/>
      <c r="TYL187" s="42"/>
      <c r="TYM187" s="41"/>
      <c r="TYN187" s="41"/>
      <c r="TYO187" s="41"/>
      <c r="TYP187" s="42"/>
      <c r="TYQ187" s="41"/>
      <c r="TYR187" s="41"/>
      <c r="TYS187" s="41"/>
      <c r="TYT187" s="42"/>
      <c r="TYU187" s="41"/>
      <c r="TYV187" s="41"/>
      <c r="TYW187" s="41"/>
      <c r="TYX187" s="42"/>
      <c r="TYY187" s="41"/>
      <c r="TYZ187" s="41"/>
      <c r="TZA187" s="41"/>
      <c r="TZB187" s="42"/>
      <c r="TZC187" s="41"/>
      <c r="TZD187" s="41"/>
      <c r="TZE187" s="41"/>
      <c r="TZF187" s="42"/>
      <c r="TZG187" s="41"/>
      <c r="TZH187" s="41"/>
      <c r="TZI187" s="41"/>
      <c r="TZJ187" s="42"/>
      <c r="TZK187" s="41"/>
      <c r="TZL187" s="41"/>
      <c r="TZM187" s="41"/>
      <c r="TZN187" s="42"/>
      <c r="TZO187" s="41"/>
      <c r="TZP187" s="41"/>
      <c r="TZQ187" s="41"/>
      <c r="TZR187" s="42"/>
      <c r="TZS187" s="41"/>
      <c r="TZT187" s="41"/>
      <c r="TZU187" s="41"/>
      <c r="TZV187" s="43"/>
      <c r="TZW187" s="44"/>
      <c r="TZX187" s="45"/>
      <c r="TZY187" s="45"/>
      <c r="TZZ187" s="42"/>
      <c r="UAA187" s="41"/>
      <c r="UAB187" s="41"/>
      <c r="UAC187" s="41"/>
      <c r="UAD187" s="42"/>
      <c r="UAE187" s="41"/>
      <c r="UAF187" s="41"/>
      <c r="UAG187" s="41"/>
      <c r="UAH187" s="42"/>
      <c r="UAI187" s="41"/>
      <c r="UAJ187" s="41"/>
      <c r="UAK187" s="41"/>
      <c r="UAL187" s="42"/>
      <c r="UAM187" s="41"/>
      <c r="UAN187" s="41"/>
      <c r="UAO187" s="41"/>
      <c r="UAP187" s="42"/>
      <c r="UAQ187" s="41"/>
      <c r="UAR187" s="41"/>
      <c r="UAS187" s="41"/>
      <c r="UAT187" s="42"/>
      <c r="UAU187" s="41"/>
      <c r="UAV187" s="41"/>
      <c r="UAW187" s="41"/>
      <c r="UAX187" s="42"/>
      <c r="UAY187" s="41"/>
      <c r="UAZ187" s="41"/>
      <c r="UBA187" s="41"/>
      <c r="UBB187" s="42"/>
      <c r="UBC187" s="41"/>
      <c r="UBD187" s="41"/>
      <c r="UBE187" s="41"/>
      <c r="UBF187" s="42"/>
      <c r="UBG187" s="41"/>
      <c r="UBH187" s="41"/>
      <c r="UBI187" s="41"/>
      <c r="UBJ187" s="42"/>
      <c r="UBK187" s="41"/>
      <c r="UBL187" s="41"/>
      <c r="UBM187" s="41"/>
      <c r="UBN187" s="42"/>
      <c r="UBO187" s="41"/>
      <c r="UBP187" s="41"/>
      <c r="UBQ187" s="41"/>
      <c r="UBR187" s="42"/>
      <c r="UBS187" s="41"/>
      <c r="UBT187" s="41"/>
      <c r="UBU187" s="41"/>
      <c r="UBV187" s="42"/>
      <c r="UBW187" s="41"/>
      <c r="UBX187" s="41"/>
      <c r="UBY187" s="41"/>
      <c r="UBZ187" s="42"/>
      <c r="UCA187" s="41"/>
      <c r="UCB187" s="41"/>
      <c r="UCC187" s="41"/>
      <c r="UCD187" s="42"/>
      <c r="UCE187" s="41"/>
      <c r="UCF187" s="41"/>
      <c r="UCG187" s="41"/>
      <c r="UCH187" s="42"/>
      <c r="UCI187" s="41"/>
      <c r="UCJ187" s="41"/>
      <c r="UCK187" s="41"/>
      <c r="UCL187" s="42"/>
      <c r="UCM187" s="41"/>
      <c r="UCN187" s="41"/>
      <c r="UCO187" s="41"/>
      <c r="UCP187" s="42"/>
      <c r="UCQ187" s="41"/>
      <c r="UCR187" s="41"/>
      <c r="UCS187" s="41"/>
      <c r="UCT187" s="42"/>
      <c r="UCU187" s="41"/>
      <c r="UCV187" s="41"/>
      <c r="UCW187" s="41"/>
      <c r="UCX187" s="42"/>
      <c r="UCY187" s="41"/>
      <c r="UCZ187" s="41"/>
      <c r="UDA187" s="41"/>
      <c r="UDB187" s="42"/>
      <c r="UDC187" s="41"/>
      <c r="UDD187" s="41"/>
      <c r="UDE187" s="41"/>
      <c r="UDF187" s="42"/>
      <c r="UDG187" s="41"/>
      <c r="UDH187" s="41"/>
      <c r="UDI187" s="41"/>
      <c r="UDJ187" s="42"/>
      <c r="UDK187" s="41"/>
      <c r="UDL187" s="41"/>
      <c r="UDM187" s="41"/>
      <c r="UDN187" s="42"/>
      <c r="UDO187" s="41"/>
      <c r="UDP187" s="41"/>
      <c r="UDQ187" s="41"/>
      <c r="UDR187" s="42"/>
      <c r="UDS187" s="41"/>
      <c r="UDT187" s="41"/>
      <c r="UDU187" s="41"/>
      <c r="UDV187" s="42"/>
      <c r="UDW187" s="41"/>
      <c r="UDX187" s="41"/>
      <c r="UDY187" s="41"/>
      <c r="UDZ187" s="42"/>
      <c r="UEA187" s="41"/>
      <c r="UEB187" s="41"/>
      <c r="UEC187" s="41"/>
      <c r="UED187" s="42"/>
      <c r="UEE187" s="41"/>
      <c r="UEF187" s="41"/>
      <c r="UEG187" s="41"/>
      <c r="UEH187" s="42"/>
      <c r="UEI187" s="41"/>
      <c r="UEJ187" s="41"/>
      <c r="UEK187" s="41"/>
      <c r="UEL187" s="42"/>
      <c r="UEM187" s="41"/>
      <c r="UEN187" s="41"/>
      <c r="UEO187" s="41"/>
      <c r="UEP187" s="42"/>
      <c r="UEQ187" s="41"/>
      <c r="UER187" s="41"/>
      <c r="UES187" s="41"/>
      <c r="UET187" s="42"/>
      <c r="UEU187" s="41"/>
      <c r="UEV187" s="41"/>
      <c r="UEW187" s="41"/>
      <c r="UEX187" s="42"/>
      <c r="UEY187" s="41"/>
      <c r="UEZ187" s="41"/>
      <c r="UFA187" s="41"/>
      <c r="UFB187" s="42"/>
      <c r="UFC187" s="41"/>
      <c r="UFD187" s="41"/>
      <c r="UFE187" s="41"/>
      <c r="UFF187" s="42"/>
      <c r="UFG187" s="41"/>
      <c r="UFH187" s="41"/>
      <c r="UFI187" s="41"/>
      <c r="UFJ187" s="42"/>
      <c r="UFK187" s="41"/>
      <c r="UFL187" s="41"/>
      <c r="UFM187" s="41"/>
      <c r="UFN187" s="42"/>
      <c r="UFO187" s="41"/>
      <c r="UFP187" s="41"/>
      <c r="UFQ187" s="41"/>
      <c r="UFR187" s="42"/>
      <c r="UFS187" s="41"/>
      <c r="UFT187" s="41"/>
      <c r="UFU187" s="41"/>
      <c r="UFV187" s="42"/>
      <c r="UFW187" s="41"/>
      <c r="UFX187" s="41"/>
      <c r="UFY187" s="41"/>
      <c r="UFZ187" s="43"/>
      <c r="UGA187" s="44"/>
      <c r="UGB187" s="45"/>
      <c r="UGC187" s="45"/>
      <c r="UGD187" s="42"/>
      <c r="UGE187" s="41"/>
      <c r="UGF187" s="41"/>
      <c r="UGG187" s="41"/>
      <c r="UGH187" s="42"/>
      <c r="UGI187" s="41"/>
      <c r="UGJ187" s="41"/>
      <c r="UGK187" s="41"/>
      <c r="UGL187" s="42"/>
      <c r="UGM187" s="41"/>
      <c r="UGN187" s="41"/>
      <c r="UGO187" s="41"/>
      <c r="UGP187" s="42"/>
      <c r="UGQ187" s="41"/>
      <c r="UGR187" s="41"/>
      <c r="UGS187" s="41"/>
      <c r="UGT187" s="42"/>
      <c r="UGU187" s="41"/>
      <c r="UGV187" s="41"/>
      <c r="UGW187" s="41"/>
      <c r="UGX187" s="42"/>
      <c r="UGY187" s="41"/>
      <c r="UGZ187" s="41"/>
      <c r="UHA187" s="41"/>
      <c r="UHB187" s="42"/>
      <c r="UHC187" s="41"/>
      <c r="UHD187" s="41"/>
      <c r="UHE187" s="41"/>
      <c r="UHF187" s="42"/>
      <c r="UHG187" s="41"/>
      <c r="UHH187" s="41"/>
      <c r="UHI187" s="41"/>
      <c r="UHJ187" s="42"/>
      <c r="UHK187" s="41"/>
      <c r="UHL187" s="41"/>
      <c r="UHM187" s="41"/>
      <c r="UHN187" s="42"/>
      <c r="UHO187" s="41"/>
      <c r="UHP187" s="41"/>
      <c r="UHQ187" s="41"/>
      <c r="UHR187" s="42"/>
      <c r="UHS187" s="41"/>
      <c r="UHT187" s="41"/>
      <c r="UHU187" s="41"/>
      <c r="UHV187" s="42"/>
      <c r="UHW187" s="41"/>
      <c r="UHX187" s="41"/>
      <c r="UHY187" s="41"/>
      <c r="UHZ187" s="42"/>
      <c r="UIA187" s="41"/>
      <c r="UIB187" s="41"/>
      <c r="UIC187" s="41"/>
      <c r="UID187" s="42"/>
      <c r="UIE187" s="41"/>
      <c r="UIF187" s="41"/>
      <c r="UIG187" s="41"/>
      <c r="UIH187" s="42"/>
      <c r="UII187" s="41"/>
      <c r="UIJ187" s="41"/>
      <c r="UIK187" s="41"/>
      <c r="UIL187" s="42"/>
      <c r="UIM187" s="41"/>
      <c r="UIN187" s="41"/>
      <c r="UIO187" s="41"/>
      <c r="UIP187" s="42"/>
      <c r="UIQ187" s="41"/>
      <c r="UIR187" s="41"/>
      <c r="UIS187" s="41"/>
      <c r="UIT187" s="42"/>
      <c r="UIU187" s="41"/>
      <c r="UIV187" s="41"/>
      <c r="UIW187" s="41"/>
      <c r="UIX187" s="42"/>
      <c r="UIY187" s="41"/>
      <c r="UIZ187" s="41"/>
      <c r="UJA187" s="41"/>
      <c r="UJB187" s="42"/>
      <c r="UJC187" s="41"/>
      <c r="UJD187" s="41"/>
      <c r="UJE187" s="41"/>
      <c r="UJF187" s="42"/>
      <c r="UJG187" s="41"/>
      <c r="UJH187" s="41"/>
      <c r="UJI187" s="41"/>
      <c r="UJJ187" s="42"/>
      <c r="UJK187" s="41"/>
      <c r="UJL187" s="41"/>
      <c r="UJM187" s="41"/>
      <c r="UJN187" s="42"/>
      <c r="UJO187" s="41"/>
      <c r="UJP187" s="41"/>
      <c r="UJQ187" s="41"/>
      <c r="UJR187" s="42"/>
      <c r="UJS187" s="41"/>
      <c r="UJT187" s="41"/>
      <c r="UJU187" s="41"/>
      <c r="UJV187" s="42"/>
      <c r="UJW187" s="41"/>
      <c r="UJX187" s="41"/>
      <c r="UJY187" s="41"/>
      <c r="UJZ187" s="42"/>
      <c r="UKA187" s="41"/>
      <c r="UKB187" s="41"/>
      <c r="UKC187" s="41"/>
      <c r="UKD187" s="42"/>
      <c r="UKE187" s="41"/>
      <c r="UKF187" s="41"/>
      <c r="UKG187" s="41"/>
      <c r="UKH187" s="42"/>
      <c r="UKI187" s="41"/>
      <c r="UKJ187" s="41"/>
      <c r="UKK187" s="41"/>
      <c r="UKL187" s="42"/>
      <c r="UKM187" s="41"/>
      <c r="UKN187" s="41"/>
      <c r="UKO187" s="41"/>
      <c r="UKP187" s="42"/>
      <c r="UKQ187" s="41"/>
      <c r="UKR187" s="41"/>
      <c r="UKS187" s="41"/>
      <c r="UKT187" s="42"/>
      <c r="UKU187" s="41"/>
      <c r="UKV187" s="41"/>
      <c r="UKW187" s="41"/>
      <c r="UKX187" s="42"/>
      <c r="UKY187" s="41"/>
      <c r="UKZ187" s="41"/>
      <c r="ULA187" s="41"/>
      <c r="ULB187" s="42"/>
      <c r="ULC187" s="41"/>
      <c r="ULD187" s="41"/>
      <c r="ULE187" s="41"/>
      <c r="ULF187" s="42"/>
      <c r="ULG187" s="41"/>
      <c r="ULH187" s="41"/>
      <c r="ULI187" s="41"/>
      <c r="ULJ187" s="42"/>
      <c r="ULK187" s="41"/>
      <c r="ULL187" s="41"/>
      <c r="ULM187" s="41"/>
      <c r="ULN187" s="42"/>
      <c r="ULO187" s="41"/>
      <c r="ULP187" s="41"/>
      <c r="ULQ187" s="41"/>
      <c r="ULR187" s="42"/>
      <c r="ULS187" s="41"/>
      <c r="ULT187" s="41"/>
      <c r="ULU187" s="41"/>
      <c r="ULV187" s="42"/>
      <c r="ULW187" s="41"/>
      <c r="ULX187" s="41"/>
      <c r="ULY187" s="41"/>
      <c r="ULZ187" s="42"/>
      <c r="UMA187" s="41"/>
      <c r="UMB187" s="41"/>
      <c r="UMC187" s="41"/>
      <c r="UMD187" s="43"/>
      <c r="UME187" s="44"/>
      <c r="UMF187" s="45"/>
      <c r="UMG187" s="45"/>
      <c r="UMH187" s="42"/>
      <c r="UMI187" s="41"/>
      <c r="UMJ187" s="41"/>
      <c r="UMK187" s="41"/>
      <c r="UML187" s="42"/>
      <c r="UMM187" s="41"/>
      <c r="UMN187" s="41"/>
      <c r="UMO187" s="41"/>
      <c r="UMP187" s="42"/>
      <c r="UMQ187" s="41"/>
      <c r="UMR187" s="41"/>
      <c r="UMS187" s="41"/>
      <c r="UMT187" s="42"/>
      <c r="UMU187" s="41"/>
      <c r="UMV187" s="41"/>
      <c r="UMW187" s="41"/>
      <c r="UMX187" s="42"/>
      <c r="UMY187" s="41"/>
      <c r="UMZ187" s="41"/>
      <c r="UNA187" s="41"/>
      <c r="UNB187" s="42"/>
      <c r="UNC187" s="41"/>
      <c r="UND187" s="41"/>
      <c r="UNE187" s="41"/>
      <c r="UNF187" s="42"/>
      <c r="UNG187" s="41"/>
      <c r="UNH187" s="41"/>
      <c r="UNI187" s="41"/>
      <c r="UNJ187" s="42"/>
      <c r="UNK187" s="41"/>
      <c r="UNL187" s="41"/>
      <c r="UNM187" s="41"/>
      <c r="UNN187" s="42"/>
      <c r="UNO187" s="41"/>
      <c r="UNP187" s="41"/>
      <c r="UNQ187" s="41"/>
      <c r="UNR187" s="42"/>
      <c r="UNS187" s="41"/>
      <c r="UNT187" s="41"/>
      <c r="UNU187" s="41"/>
      <c r="UNV187" s="42"/>
      <c r="UNW187" s="41"/>
      <c r="UNX187" s="41"/>
      <c r="UNY187" s="41"/>
      <c r="UNZ187" s="42"/>
      <c r="UOA187" s="41"/>
      <c r="UOB187" s="41"/>
      <c r="UOC187" s="41"/>
      <c r="UOD187" s="42"/>
      <c r="UOE187" s="41"/>
      <c r="UOF187" s="41"/>
      <c r="UOG187" s="41"/>
      <c r="UOH187" s="42"/>
      <c r="UOI187" s="41"/>
      <c r="UOJ187" s="41"/>
      <c r="UOK187" s="41"/>
      <c r="UOL187" s="42"/>
      <c r="UOM187" s="41"/>
      <c r="UON187" s="41"/>
      <c r="UOO187" s="41"/>
      <c r="UOP187" s="42"/>
      <c r="UOQ187" s="41"/>
      <c r="UOR187" s="41"/>
      <c r="UOS187" s="41"/>
      <c r="UOT187" s="42"/>
      <c r="UOU187" s="41"/>
      <c r="UOV187" s="41"/>
      <c r="UOW187" s="41"/>
      <c r="UOX187" s="42"/>
      <c r="UOY187" s="41"/>
      <c r="UOZ187" s="41"/>
      <c r="UPA187" s="41"/>
      <c r="UPB187" s="42"/>
      <c r="UPC187" s="41"/>
      <c r="UPD187" s="41"/>
      <c r="UPE187" s="41"/>
      <c r="UPF187" s="42"/>
      <c r="UPG187" s="41"/>
      <c r="UPH187" s="41"/>
      <c r="UPI187" s="41"/>
      <c r="UPJ187" s="42"/>
      <c r="UPK187" s="41"/>
      <c r="UPL187" s="41"/>
      <c r="UPM187" s="41"/>
      <c r="UPN187" s="42"/>
      <c r="UPO187" s="41"/>
      <c r="UPP187" s="41"/>
      <c r="UPQ187" s="41"/>
      <c r="UPR187" s="42"/>
      <c r="UPS187" s="41"/>
      <c r="UPT187" s="41"/>
      <c r="UPU187" s="41"/>
      <c r="UPV187" s="42"/>
      <c r="UPW187" s="41"/>
      <c r="UPX187" s="41"/>
      <c r="UPY187" s="41"/>
      <c r="UPZ187" s="42"/>
      <c r="UQA187" s="41"/>
      <c r="UQB187" s="41"/>
      <c r="UQC187" s="41"/>
      <c r="UQD187" s="42"/>
      <c r="UQE187" s="41"/>
      <c r="UQF187" s="41"/>
      <c r="UQG187" s="41"/>
      <c r="UQH187" s="42"/>
      <c r="UQI187" s="41"/>
      <c r="UQJ187" s="41"/>
      <c r="UQK187" s="41"/>
      <c r="UQL187" s="42"/>
      <c r="UQM187" s="41"/>
      <c r="UQN187" s="41"/>
      <c r="UQO187" s="41"/>
      <c r="UQP187" s="42"/>
      <c r="UQQ187" s="41"/>
      <c r="UQR187" s="41"/>
      <c r="UQS187" s="41"/>
      <c r="UQT187" s="42"/>
      <c r="UQU187" s="41"/>
      <c r="UQV187" s="41"/>
      <c r="UQW187" s="41"/>
      <c r="UQX187" s="42"/>
      <c r="UQY187" s="41"/>
      <c r="UQZ187" s="41"/>
      <c r="URA187" s="41"/>
      <c r="URB187" s="42"/>
      <c r="URC187" s="41"/>
      <c r="URD187" s="41"/>
      <c r="URE187" s="41"/>
      <c r="URF187" s="42"/>
      <c r="URG187" s="41"/>
      <c r="URH187" s="41"/>
      <c r="URI187" s="41"/>
      <c r="URJ187" s="42"/>
      <c r="URK187" s="41"/>
      <c r="URL187" s="41"/>
      <c r="URM187" s="41"/>
      <c r="URN187" s="42"/>
      <c r="URO187" s="41"/>
      <c r="URP187" s="41"/>
      <c r="URQ187" s="41"/>
      <c r="URR187" s="42"/>
      <c r="URS187" s="41"/>
      <c r="URT187" s="41"/>
      <c r="URU187" s="41"/>
      <c r="URV187" s="42"/>
      <c r="URW187" s="41"/>
      <c r="URX187" s="41"/>
      <c r="URY187" s="41"/>
      <c r="URZ187" s="42"/>
      <c r="USA187" s="41"/>
      <c r="USB187" s="41"/>
      <c r="USC187" s="41"/>
      <c r="USD187" s="42"/>
      <c r="USE187" s="41"/>
      <c r="USF187" s="41"/>
      <c r="USG187" s="41"/>
      <c r="USH187" s="43"/>
      <c r="USI187" s="44"/>
      <c r="USJ187" s="45"/>
      <c r="USK187" s="45"/>
      <c r="USL187" s="42"/>
      <c r="USM187" s="41"/>
      <c r="USN187" s="41"/>
      <c r="USO187" s="41"/>
      <c r="USP187" s="42"/>
      <c r="USQ187" s="41"/>
      <c r="USR187" s="41"/>
      <c r="USS187" s="41"/>
      <c r="UST187" s="42"/>
      <c r="USU187" s="41"/>
      <c r="USV187" s="41"/>
      <c r="USW187" s="41"/>
      <c r="USX187" s="42"/>
      <c r="USY187" s="41"/>
      <c r="USZ187" s="41"/>
      <c r="UTA187" s="41"/>
      <c r="UTB187" s="42"/>
      <c r="UTC187" s="41"/>
      <c r="UTD187" s="41"/>
      <c r="UTE187" s="41"/>
      <c r="UTF187" s="42"/>
      <c r="UTG187" s="41"/>
      <c r="UTH187" s="41"/>
      <c r="UTI187" s="41"/>
      <c r="UTJ187" s="42"/>
      <c r="UTK187" s="41"/>
      <c r="UTL187" s="41"/>
      <c r="UTM187" s="41"/>
      <c r="UTN187" s="42"/>
      <c r="UTO187" s="41"/>
      <c r="UTP187" s="41"/>
      <c r="UTQ187" s="41"/>
      <c r="UTR187" s="42"/>
      <c r="UTS187" s="41"/>
      <c r="UTT187" s="41"/>
      <c r="UTU187" s="41"/>
      <c r="UTV187" s="42"/>
      <c r="UTW187" s="41"/>
      <c r="UTX187" s="41"/>
      <c r="UTY187" s="41"/>
      <c r="UTZ187" s="42"/>
      <c r="UUA187" s="41"/>
      <c r="UUB187" s="41"/>
      <c r="UUC187" s="41"/>
      <c r="UUD187" s="42"/>
      <c r="UUE187" s="41"/>
      <c r="UUF187" s="41"/>
      <c r="UUG187" s="41"/>
      <c r="UUH187" s="42"/>
      <c r="UUI187" s="41"/>
      <c r="UUJ187" s="41"/>
      <c r="UUK187" s="41"/>
      <c r="UUL187" s="42"/>
      <c r="UUM187" s="41"/>
      <c r="UUN187" s="41"/>
      <c r="UUO187" s="41"/>
      <c r="UUP187" s="42"/>
      <c r="UUQ187" s="41"/>
      <c r="UUR187" s="41"/>
      <c r="UUS187" s="41"/>
      <c r="UUT187" s="42"/>
      <c r="UUU187" s="41"/>
      <c r="UUV187" s="41"/>
      <c r="UUW187" s="41"/>
      <c r="UUX187" s="42"/>
      <c r="UUY187" s="41"/>
      <c r="UUZ187" s="41"/>
      <c r="UVA187" s="41"/>
      <c r="UVB187" s="42"/>
      <c r="UVC187" s="41"/>
      <c r="UVD187" s="41"/>
      <c r="UVE187" s="41"/>
      <c r="UVF187" s="42"/>
      <c r="UVG187" s="41"/>
      <c r="UVH187" s="41"/>
      <c r="UVI187" s="41"/>
      <c r="UVJ187" s="42"/>
      <c r="UVK187" s="41"/>
      <c r="UVL187" s="41"/>
      <c r="UVM187" s="41"/>
      <c r="UVN187" s="42"/>
      <c r="UVO187" s="41"/>
      <c r="UVP187" s="41"/>
      <c r="UVQ187" s="41"/>
      <c r="UVR187" s="42"/>
      <c r="UVS187" s="41"/>
      <c r="UVT187" s="41"/>
      <c r="UVU187" s="41"/>
      <c r="UVV187" s="42"/>
      <c r="UVW187" s="41"/>
      <c r="UVX187" s="41"/>
      <c r="UVY187" s="41"/>
      <c r="UVZ187" s="42"/>
      <c r="UWA187" s="41"/>
      <c r="UWB187" s="41"/>
      <c r="UWC187" s="41"/>
      <c r="UWD187" s="42"/>
      <c r="UWE187" s="41"/>
      <c r="UWF187" s="41"/>
      <c r="UWG187" s="41"/>
      <c r="UWH187" s="42"/>
      <c r="UWI187" s="41"/>
      <c r="UWJ187" s="41"/>
      <c r="UWK187" s="41"/>
      <c r="UWL187" s="42"/>
      <c r="UWM187" s="41"/>
      <c r="UWN187" s="41"/>
      <c r="UWO187" s="41"/>
      <c r="UWP187" s="42"/>
      <c r="UWQ187" s="41"/>
      <c r="UWR187" s="41"/>
      <c r="UWS187" s="41"/>
      <c r="UWT187" s="42"/>
      <c r="UWU187" s="41"/>
      <c r="UWV187" s="41"/>
      <c r="UWW187" s="41"/>
      <c r="UWX187" s="42"/>
      <c r="UWY187" s="41"/>
      <c r="UWZ187" s="41"/>
      <c r="UXA187" s="41"/>
      <c r="UXB187" s="42"/>
      <c r="UXC187" s="41"/>
      <c r="UXD187" s="41"/>
      <c r="UXE187" s="41"/>
      <c r="UXF187" s="42"/>
      <c r="UXG187" s="41"/>
      <c r="UXH187" s="41"/>
      <c r="UXI187" s="41"/>
      <c r="UXJ187" s="42"/>
      <c r="UXK187" s="41"/>
      <c r="UXL187" s="41"/>
      <c r="UXM187" s="41"/>
      <c r="UXN187" s="42"/>
      <c r="UXO187" s="41"/>
      <c r="UXP187" s="41"/>
      <c r="UXQ187" s="41"/>
      <c r="UXR187" s="42"/>
      <c r="UXS187" s="41"/>
      <c r="UXT187" s="41"/>
      <c r="UXU187" s="41"/>
      <c r="UXV187" s="42"/>
      <c r="UXW187" s="41"/>
      <c r="UXX187" s="41"/>
      <c r="UXY187" s="41"/>
      <c r="UXZ187" s="42"/>
      <c r="UYA187" s="41"/>
      <c r="UYB187" s="41"/>
      <c r="UYC187" s="41"/>
      <c r="UYD187" s="42"/>
      <c r="UYE187" s="41"/>
      <c r="UYF187" s="41"/>
      <c r="UYG187" s="41"/>
      <c r="UYH187" s="42"/>
      <c r="UYI187" s="41"/>
      <c r="UYJ187" s="41"/>
      <c r="UYK187" s="41"/>
      <c r="UYL187" s="43"/>
      <c r="UYM187" s="44"/>
      <c r="UYN187" s="45"/>
      <c r="UYO187" s="45"/>
      <c r="UYP187" s="42"/>
      <c r="UYQ187" s="41"/>
      <c r="UYR187" s="41"/>
      <c r="UYS187" s="41"/>
      <c r="UYT187" s="42"/>
      <c r="UYU187" s="41"/>
      <c r="UYV187" s="41"/>
      <c r="UYW187" s="41"/>
      <c r="UYX187" s="42"/>
      <c r="UYY187" s="41"/>
      <c r="UYZ187" s="41"/>
      <c r="UZA187" s="41"/>
      <c r="UZB187" s="42"/>
      <c r="UZC187" s="41"/>
      <c r="UZD187" s="41"/>
      <c r="UZE187" s="41"/>
      <c r="UZF187" s="42"/>
      <c r="UZG187" s="41"/>
      <c r="UZH187" s="41"/>
      <c r="UZI187" s="41"/>
      <c r="UZJ187" s="42"/>
      <c r="UZK187" s="41"/>
      <c r="UZL187" s="41"/>
      <c r="UZM187" s="41"/>
      <c r="UZN187" s="42"/>
      <c r="UZO187" s="41"/>
      <c r="UZP187" s="41"/>
      <c r="UZQ187" s="41"/>
      <c r="UZR187" s="42"/>
      <c r="UZS187" s="41"/>
      <c r="UZT187" s="41"/>
      <c r="UZU187" s="41"/>
      <c r="UZV187" s="42"/>
      <c r="UZW187" s="41"/>
      <c r="UZX187" s="41"/>
      <c r="UZY187" s="41"/>
      <c r="UZZ187" s="42"/>
      <c r="VAA187" s="41"/>
      <c r="VAB187" s="41"/>
      <c r="VAC187" s="41"/>
      <c r="VAD187" s="42"/>
      <c r="VAE187" s="41"/>
      <c r="VAF187" s="41"/>
      <c r="VAG187" s="41"/>
      <c r="VAH187" s="42"/>
      <c r="VAI187" s="41"/>
      <c r="VAJ187" s="41"/>
      <c r="VAK187" s="41"/>
      <c r="VAL187" s="42"/>
      <c r="VAM187" s="41"/>
      <c r="VAN187" s="41"/>
      <c r="VAO187" s="41"/>
      <c r="VAP187" s="42"/>
      <c r="VAQ187" s="41"/>
      <c r="VAR187" s="41"/>
      <c r="VAS187" s="41"/>
      <c r="VAT187" s="42"/>
      <c r="VAU187" s="41"/>
      <c r="VAV187" s="41"/>
      <c r="VAW187" s="41"/>
      <c r="VAX187" s="42"/>
      <c r="VAY187" s="41"/>
      <c r="VAZ187" s="41"/>
      <c r="VBA187" s="41"/>
      <c r="VBB187" s="42"/>
      <c r="VBC187" s="41"/>
      <c r="VBD187" s="41"/>
      <c r="VBE187" s="41"/>
      <c r="VBF187" s="42"/>
      <c r="VBG187" s="41"/>
      <c r="VBH187" s="41"/>
      <c r="VBI187" s="41"/>
      <c r="VBJ187" s="42"/>
      <c r="VBK187" s="41"/>
      <c r="VBL187" s="41"/>
      <c r="VBM187" s="41"/>
      <c r="VBN187" s="42"/>
      <c r="VBO187" s="41"/>
      <c r="VBP187" s="41"/>
      <c r="VBQ187" s="41"/>
      <c r="VBR187" s="42"/>
      <c r="VBS187" s="41"/>
      <c r="VBT187" s="41"/>
      <c r="VBU187" s="41"/>
      <c r="VBV187" s="42"/>
      <c r="VBW187" s="41"/>
      <c r="VBX187" s="41"/>
      <c r="VBY187" s="41"/>
      <c r="VBZ187" s="42"/>
      <c r="VCA187" s="41"/>
      <c r="VCB187" s="41"/>
      <c r="VCC187" s="41"/>
      <c r="VCD187" s="42"/>
      <c r="VCE187" s="41"/>
      <c r="VCF187" s="41"/>
      <c r="VCG187" s="41"/>
      <c r="VCH187" s="42"/>
      <c r="VCI187" s="41"/>
      <c r="VCJ187" s="41"/>
      <c r="VCK187" s="41"/>
      <c r="VCL187" s="42"/>
      <c r="VCM187" s="41"/>
      <c r="VCN187" s="41"/>
      <c r="VCO187" s="41"/>
      <c r="VCP187" s="42"/>
      <c r="VCQ187" s="41"/>
      <c r="VCR187" s="41"/>
      <c r="VCS187" s="41"/>
      <c r="VCT187" s="42"/>
      <c r="VCU187" s="41"/>
      <c r="VCV187" s="41"/>
      <c r="VCW187" s="41"/>
      <c r="VCX187" s="42"/>
      <c r="VCY187" s="41"/>
      <c r="VCZ187" s="41"/>
      <c r="VDA187" s="41"/>
      <c r="VDB187" s="42"/>
      <c r="VDC187" s="41"/>
      <c r="VDD187" s="41"/>
      <c r="VDE187" s="41"/>
      <c r="VDF187" s="42"/>
      <c r="VDG187" s="41"/>
      <c r="VDH187" s="41"/>
      <c r="VDI187" s="41"/>
      <c r="VDJ187" s="42"/>
      <c r="VDK187" s="41"/>
      <c r="VDL187" s="41"/>
      <c r="VDM187" s="41"/>
      <c r="VDN187" s="42"/>
      <c r="VDO187" s="41"/>
      <c r="VDP187" s="41"/>
      <c r="VDQ187" s="41"/>
      <c r="VDR187" s="42"/>
      <c r="VDS187" s="41"/>
      <c r="VDT187" s="41"/>
      <c r="VDU187" s="41"/>
      <c r="VDV187" s="42"/>
      <c r="VDW187" s="41"/>
      <c r="VDX187" s="41"/>
      <c r="VDY187" s="41"/>
      <c r="VDZ187" s="42"/>
      <c r="VEA187" s="41"/>
      <c r="VEB187" s="41"/>
      <c r="VEC187" s="41"/>
      <c r="VED187" s="42"/>
      <c r="VEE187" s="41"/>
      <c r="VEF187" s="41"/>
      <c r="VEG187" s="41"/>
      <c r="VEH187" s="42"/>
      <c r="VEI187" s="41"/>
      <c r="VEJ187" s="41"/>
      <c r="VEK187" s="41"/>
      <c r="VEL187" s="42"/>
      <c r="VEM187" s="41"/>
      <c r="VEN187" s="41"/>
      <c r="VEO187" s="41"/>
      <c r="VEP187" s="43"/>
      <c r="VEQ187" s="44"/>
      <c r="VER187" s="45"/>
      <c r="VES187" s="45"/>
      <c r="VET187" s="42"/>
      <c r="VEU187" s="41"/>
      <c r="VEV187" s="41"/>
      <c r="VEW187" s="41"/>
      <c r="VEX187" s="42"/>
      <c r="VEY187" s="41"/>
      <c r="VEZ187" s="41"/>
      <c r="VFA187" s="41"/>
      <c r="VFB187" s="42"/>
      <c r="VFC187" s="41"/>
      <c r="VFD187" s="41"/>
      <c r="VFE187" s="41"/>
      <c r="VFF187" s="42"/>
      <c r="VFG187" s="41"/>
      <c r="VFH187" s="41"/>
      <c r="VFI187" s="41"/>
      <c r="VFJ187" s="42"/>
      <c r="VFK187" s="41"/>
      <c r="VFL187" s="41"/>
      <c r="VFM187" s="41"/>
      <c r="VFN187" s="42"/>
      <c r="VFO187" s="41"/>
      <c r="VFP187" s="41"/>
      <c r="VFQ187" s="41"/>
      <c r="VFR187" s="42"/>
      <c r="VFS187" s="41"/>
      <c r="VFT187" s="41"/>
      <c r="VFU187" s="41"/>
      <c r="VFV187" s="42"/>
      <c r="VFW187" s="41"/>
      <c r="VFX187" s="41"/>
      <c r="VFY187" s="41"/>
      <c r="VFZ187" s="42"/>
      <c r="VGA187" s="41"/>
      <c r="VGB187" s="41"/>
      <c r="VGC187" s="41"/>
      <c r="VGD187" s="42"/>
      <c r="VGE187" s="41"/>
      <c r="VGF187" s="41"/>
      <c r="VGG187" s="41"/>
      <c r="VGH187" s="42"/>
      <c r="VGI187" s="41"/>
      <c r="VGJ187" s="41"/>
      <c r="VGK187" s="41"/>
      <c r="VGL187" s="42"/>
      <c r="VGM187" s="41"/>
      <c r="VGN187" s="41"/>
      <c r="VGO187" s="41"/>
      <c r="VGP187" s="42"/>
      <c r="VGQ187" s="41"/>
      <c r="VGR187" s="41"/>
      <c r="VGS187" s="41"/>
      <c r="VGT187" s="42"/>
      <c r="VGU187" s="41"/>
      <c r="VGV187" s="41"/>
      <c r="VGW187" s="41"/>
      <c r="VGX187" s="42"/>
      <c r="VGY187" s="41"/>
      <c r="VGZ187" s="41"/>
      <c r="VHA187" s="41"/>
      <c r="VHB187" s="42"/>
      <c r="VHC187" s="41"/>
      <c r="VHD187" s="41"/>
      <c r="VHE187" s="41"/>
      <c r="VHF187" s="42"/>
      <c r="VHG187" s="41"/>
      <c r="VHH187" s="41"/>
      <c r="VHI187" s="41"/>
      <c r="VHJ187" s="42"/>
      <c r="VHK187" s="41"/>
      <c r="VHL187" s="41"/>
      <c r="VHM187" s="41"/>
      <c r="VHN187" s="42"/>
      <c r="VHO187" s="41"/>
      <c r="VHP187" s="41"/>
      <c r="VHQ187" s="41"/>
      <c r="VHR187" s="42"/>
      <c r="VHS187" s="41"/>
      <c r="VHT187" s="41"/>
      <c r="VHU187" s="41"/>
      <c r="VHV187" s="42"/>
      <c r="VHW187" s="41"/>
      <c r="VHX187" s="41"/>
      <c r="VHY187" s="41"/>
      <c r="VHZ187" s="42"/>
      <c r="VIA187" s="41"/>
      <c r="VIB187" s="41"/>
      <c r="VIC187" s="41"/>
      <c r="VID187" s="42"/>
      <c r="VIE187" s="41"/>
      <c r="VIF187" s="41"/>
      <c r="VIG187" s="41"/>
      <c r="VIH187" s="42"/>
      <c r="VII187" s="41"/>
      <c r="VIJ187" s="41"/>
      <c r="VIK187" s="41"/>
      <c r="VIL187" s="42"/>
      <c r="VIM187" s="41"/>
      <c r="VIN187" s="41"/>
      <c r="VIO187" s="41"/>
      <c r="VIP187" s="42"/>
      <c r="VIQ187" s="41"/>
      <c r="VIR187" s="41"/>
      <c r="VIS187" s="41"/>
      <c r="VIT187" s="42"/>
      <c r="VIU187" s="41"/>
      <c r="VIV187" s="41"/>
      <c r="VIW187" s="41"/>
      <c r="VIX187" s="42"/>
      <c r="VIY187" s="41"/>
      <c r="VIZ187" s="41"/>
      <c r="VJA187" s="41"/>
      <c r="VJB187" s="42"/>
      <c r="VJC187" s="41"/>
      <c r="VJD187" s="41"/>
      <c r="VJE187" s="41"/>
      <c r="VJF187" s="42"/>
      <c r="VJG187" s="41"/>
      <c r="VJH187" s="41"/>
      <c r="VJI187" s="41"/>
      <c r="VJJ187" s="42"/>
      <c r="VJK187" s="41"/>
      <c r="VJL187" s="41"/>
      <c r="VJM187" s="41"/>
      <c r="VJN187" s="42"/>
      <c r="VJO187" s="41"/>
      <c r="VJP187" s="41"/>
      <c r="VJQ187" s="41"/>
      <c r="VJR187" s="42"/>
      <c r="VJS187" s="41"/>
      <c r="VJT187" s="41"/>
      <c r="VJU187" s="41"/>
      <c r="VJV187" s="42"/>
      <c r="VJW187" s="41"/>
      <c r="VJX187" s="41"/>
      <c r="VJY187" s="41"/>
      <c r="VJZ187" s="42"/>
      <c r="VKA187" s="41"/>
      <c r="VKB187" s="41"/>
      <c r="VKC187" s="41"/>
      <c r="VKD187" s="42"/>
      <c r="VKE187" s="41"/>
      <c r="VKF187" s="41"/>
      <c r="VKG187" s="41"/>
      <c r="VKH187" s="42"/>
      <c r="VKI187" s="41"/>
      <c r="VKJ187" s="41"/>
      <c r="VKK187" s="41"/>
      <c r="VKL187" s="42"/>
      <c r="VKM187" s="41"/>
      <c r="VKN187" s="41"/>
      <c r="VKO187" s="41"/>
      <c r="VKP187" s="42"/>
      <c r="VKQ187" s="41"/>
      <c r="VKR187" s="41"/>
      <c r="VKS187" s="41"/>
      <c r="VKT187" s="43"/>
      <c r="VKU187" s="44"/>
      <c r="VKV187" s="45"/>
      <c r="VKW187" s="45"/>
      <c r="VKX187" s="42"/>
      <c r="VKY187" s="41"/>
      <c r="VKZ187" s="41"/>
      <c r="VLA187" s="41"/>
      <c r="VLB187" s="42"/>
      <c r="VLC187" s="41"/>
      <c r="VLD187" s="41"/>
      <c r="VLE187" s="41"/>
      <c r="VLF187" s="42"/>
      <c r="VLG187" s="41"/>
      <c r="VLH187" s="41"/>
      <c r="VLI187" s="41"/>
      <c r="VLJ187" s="42"/>
      <c r="VLK187" s="41"/>
      <c r="VLL187" s="41"/>
      <c r="VLM187" s="41"/>
      <c r="VLN187" s="42"/>
      <c r="VLO187" s="41"/>
      <c r="VLP187" s="41"/>
      <c r="VLQ187" s="41"/>
      <c r="VLR187" s="42"/>
      <c r="VLS187" s="41"/>
      <c r="VLT187" s="41"/>
      <c r="VLU187" s="41"/>
      <c r="VLV187" s="42"/>
      <c r="VLW187" s="41"/>
      <c r="VLX187" s="41"/>
      <c r="VLY187" s="41"/>
      <c r="VLZ187" s="42"/>
      <c r="VMA187" s="41"/>
      <c r="VMB187" s="41"/>
      <c r="VMC187" s="41"/>
      <c r="VMD187" s="42"/>
      <c r="VME187" s="41"/>
      <c r="VMF187" s="41"/>
      <c r="VMG187" s="41"/>
      <c r="VMH187" s="42"/>
      <c r="VMI187" s="41"/>
      <c r="VMJ187" s="41"/>
      <c r="VMK187" s="41"/>
      <c r="VML187" s="42"/>
      <c r="VMM187" s="41"/>
      <c r="VMN187" s="41"/>
      <c r="VMO187" s="41"/>
      <c r="VMP187" s="42"/>
      <c r="VMQ187" s="41"/>
      <c r="VMR187" s="41"/>
      <c r="VMS187" s="41"/>
      <c r="VMT187" s="42"/>
      <c r="VMU187" s="41"/>
      <c r="VMV187" s="41"/>
      <c r="VMW187" s="41"/>
      <c r="VMX187" s="42"/>
      <c r="VMY187" s="41"/>
      <c r="VMZ187" s="41"/>
      <c r="VNA187" s="41"/>
      <c r="VNB187" s="42"/>
      <c r="VNC187" s="41"/>
      <c r="VND187" s="41"/>
      <c r="VNE187" s="41"/>
      <c r="VNF187" s="42"/>
      <c r="VNG187" s="41"/>
      <c r="VNH187" s="41"/>
      <c r="VNI187" s="41"/>
      <c r="VNJ187" s="42"/>
      <c r="VNK187" s="41"/>
      <c r="VNL187" s="41"/>
      <c r="VNM187" s="41"/>
      <c r="VNN187" s="42"/>
      <c r="VNO187" s="41"/>
      <c r="VNP187" s="41"/>
      <c r="VNQ187" s="41"/>
      <c r="VNR187" s="42"/>
      <c r="VNS187" s="41"/>
      <c r="VNT187" s="41"/>
      <c r="VNU187" s="41"/>
      <c r="VNV187" s="42"/>
      <c r="VNW187" s="41"/>
      <c r="VNX187" s="41"/>
      <c r="VNY187" s="41"/>
      <c r="VNZ187" s="42"/>
      <c r="VOA187" s="41"/>
      <c r="VOB187" s="41"/>
      <c r="VOC187" s="41"/>
      <c r="VOD187" s="42"/>
      <c r="VOE187" s="41"/>
      <c r="VOF187" s="41"/>
      <c r="VOG187" s="41"/>
      <c r="VOH187" s="42"/>
      <c r="VOI187" s="41"/>
      <c r="VOJ187" s="41"/>
      <c r="VOK187" s="41"/>
      <c r="VOL187" s="42"/>
      <c r="VOM187" s="41"/>
      <c r="VON187" s="41"/>
      <c r="VOO187" s="41"/>
      <c r="VOP187" s="42"/>
      <c r="VOQ187" s="41"/>
      <c r="VOR187" s="41"/>
      <c r="VOS187" s="41"/>
      <c r="VOT187" s="42"/>
      <c r="VOU187" s="41"/>
      <c r="VOV187" s="41"/>
      <c r="VOW187" s="41"/>
      <c r="VOX187" s="42"/>
      <c r="VOY187" s="41"/>
      <c r="VOZ187" s="41"/>
      <c r="VPA187" s="41"/>
      <c r="VPB187" s="42"/>
      <c r="VPC187" s="41"/>
      <c r="VPD187" s="41"/>
      <c r="VPE187" s="41"/>
      <c r="VPF187" s="42"/>
      <c r="VPG187" s="41"/>
      <c r="VPH187" s="41"/>
      <c r="VPI187" s="41"/>
      <c r="VPJ187" s="42"/>
      <c r="VPK187" s="41"/>
      <c r="VPL187" s="41"/>
      <c r="VPM187" s="41"/>
      <c r="VPN187" s="42"/>
      <c r="VPO187" s="41"/>
      <c r="VPP187" s="41"/>
      <c r="VPQ187" s="41"/>
      <c r="VPR187" s="42"/>
      <c r="VPS187" s="41"/>
      <c r="VPT187" s="41"/>
      <c r="VPU187" s="41"/>
      <c r="VPV187" s="42"/>
      <c r="VPW187" s="41"/>
      <c r="VPX187" s="41"/>
      <c r="VPY187" s="41"/>
      <c r="VPZ187" s="42"/>
      <c r="VQA187" s="41"/>
      <c r="VQB187" s="41"/>
      <c r="VQC187" s="41"/>
      <c r="VQD187" s="42"/>
      <c r="VQE187" s="41"/>
      <c r="VQF187" s="41"/>
      <c r="VQG187" s="41"/>
      <c r="VQH187" s="42"/>
      <c r="VQI187" s="41"/>
      <c r="VQJ187" s="41"/>
      <c r="VQK187" s="41"/>
      <c r="VQL187" s="42"/>
      <c r="VQM187" s="41"/>
      <c r="VQN187" s="41"/>
      <c r="VQO187" s="41"/>
      <c r="VQP187" s="42"/>
      <c r="VQQ187" s="41"/>
      <c r="VQR187" s="41"/>
      <c r="VQS187" s="41"/>
      <c r="VQT187" s="42"/>
      <c r="VQU187" s="41"/>
      <c r="VQV187" s="41"/>
      <c r="VQW187" s="41"/>
      <c r="VQX187" s="43"/>
      <c r="VQY187" s="44"/>
      <c r="VQZ187" s="45"/>
      <c r="VRA187" s="45"/>
      <c r="VRB187" s="42"/>
      <c r="VRC187" s="41"/>
      <c r="VRD187" s="41"/>
      <c r="VRE187" s="41"/>
      <c r="VRF187" s="42"/>
      <c r="VRG187" s="41"/>
      <c r="VRH187" s="41"/>
      <c r="VRI187" s="41"/>
      <c r="VRJ187" s="42"/>
      <c r="VRK187" s="41"/>
      <c r="VRL187" s="41"/>
      <c r="VRM187" s="41"/>
      <c r="VRN187" s="42"/>
      <c r="VRO187" s="41"/>
      <c r="VRP187" s="41"/>
      <c r="VRQ187" s="41"/>
      <c r="VRR187" s="42"/>
      <c r="VRS187" s="41"/>
      <c r="VRT187" s="41"/>
      <c r="VRU187" s="41"/>
      <c r="VRV187" s="42"/>
      <c r="VRW187" s="41"/>
      <c r="VRX187" s="41"/>
      <c r="VRY187" s="41"/>
      <c r="VRZ187" s="42"/>
      <c r="VSA187" s="41"/>
      <c r="VSB187" s="41"/>
      <c r="VSC187" s="41"/>
      <c r="VSD187" s="42"/>
      <c r="VSE187" s="41"/>
      <c r="VSF187" s="41"/>
      <c r="VSG187" s="41"/>
      <c r="VSH187" s="42"/>
      <c r="VSI187" s="41"/>
      <c r="VSJ187" s="41"/>
      <c r="VSK187" s="41"/>
      <c r="VSL187" s="42"/>
      <c r="VSM187" s="41"/>
      <c r="VSN187" s="41"/>
      <c r="VSO187" s="41"/>
      <c r="VSP187" s="42"/>
      <c r="VSQ187" s="41"/>
      <c r="VSR187" s="41"/>
      <c r="VSS187" s="41"/>
      <c r="VST187" s="42"/>
      <c r="VSU187" s="41"/>
      <c r="VSV187" s="41"/>
      <c r="VSW187" s="41"/>
      <c r="VSX187" s="42"/>
      <c r="VSY187" s="41"/>
      <c r="VSZ187" s="41"/>
      <c r="VTA187" s="41"/>
      <c r="VTB187" s="42"/>
      <c r="VTC187" s="41"/>
      <c r="VTD187" s="41"/>
      <c r="VTE187" s="41"/>
      <c r="VTF187" s="42"/>
      <c r="VTG187" s="41"/>
      <c r="VTH187" s="41"/>
      <c r="VTI187" s="41"/>
      <c r="VTJ187" s="42"/>
      <c r="VTK187" s="41"/>
      <c r="VTL187" s="41"/>
      <c r="VTM187" s="41"/>
      <c r="VTN187" s="42"/>
      <c r="VTO187" s="41"/>
      <c r="VTP187" s="41"/>
      <c r="VTQ187" s="41"/>
      <c r="VTR187" s="42"/>
      <c r="VTS187" s="41"/>
      <c r="VTT187" s="41"/>
      <c r="VTU187" s="41"/>
      <c r="VTV187" s="42"/>
      <c r="VTW187" s="41"/>
      <c r="VTX187" s="41"/>
      <c r="VTY187" s="41"/>
      <c r="VTZ187" s="42"/>
      <c r="VUA187" s="41"/>
      <c r="VUB187" s="41"/>
      <c r="VUC187" s="41"/>
      <c r="VUD187" s="42"/>
      <c r="VUE187" s="41"/>
      <c r="VUF187" s="41"/>
      <c r="VUG187" s="41"/>
      <c r="VUH187" s="42"/>
      <c r="VUI187" s="41"/>
      <c r="VUJ187" s="41"/>
      <c r="VUK187" s="41"/>
      <c r="VUL187" s="42"/>
      <c r="VUM187" s="41"/>
      <c r="VUN187" s="41"/>
      <c r="VUO187" s="41"/>
      <c r="VUP187" s="42"/>
      <c r="VUQ187" s="41"/>
      <c r="VUR187" s="41"/>
      <c r="VUS187" s="41"/>
      <c r="VUT187" s="42"/>
      <c r="VUU187" s="41"/>
      <c r="VUV187" s="41"/>
      <c r="VUW187" s="41"/>
      <c r="VUX187" s="42"/>
      <c r="VUY187" s="41"/>
      <c r="VUZ187" s="41"/>
      <c r="VVA187" s="41"/>
      <c r="VVB187" s="42"/>
      <c r="VVC187" s="41"/>
      <c r="VVD187" s="41"/>
      <c r="VVE187" s="41"/>
      <c r="VVF187" s="42"/>
      <c r="VVG187" s="41"/>
      <c r="VVH187" s="41"/>
      <c r="VVI187" s="41"/>
      <c r="VVJ187" s="42"/>
      <c r="VVK187" s="41"/>
      <c r="VVL187" s="41"/>
      <c r="VVM187" s="41"/>
      <c r="VVN187" s="42"/>
      <c r="VVO187" s="41"/>
      <c r="VVP187" s="41"/>
      <c r="VVQ187" s="41"/>
      <c r="VVR187" s="42"/>
      <c r="VVS187" s="41"/>
      <c r="VVT187" s="41"/>
      <c r="VVU187" s="41"/>
      <c r="VVV187" s="42"/>
      <c r="VVW187" s="41"/>
      <c r="VVX187" s="41"/>
      <c r="VVY187" s="41"/>
      <c r="VVZ187" s="42"/>
      <c r="VWA187" s="41"/>
      <c r="VWB187" s="41"/>
      <c r="VWC187" s="41"/>
      <c r="VWD187" s="42"/>
      <c r="VWE187" s="41"/>
      <c r="VWF187" s="41"/>
      <c r="VWG187" s="41"/>
      <c r="VWH187" s="42"/>
      <c r="VWI187" s="41"/>
      <c r="VWJ187" s="41"/>
      <c r="VWK187" s="41"/>
      <c r="VWL187" s="42"/>
      <c r="VWM187" s="41"/>
      <c r="VWN187" s="41"/>
      <c r="VWO187" s="41"/>
      <c r="VWP187" s="42"/>
      <c r="VWQ187" s="41"/>
      <c r="VWR187" s="41"/>
      <c r="VWS187" s="41"/>
      <c r="VWT187" s="42"/>
      <c r="VWU187" s="41"/>
      <c r="VWV187" s="41"/>
      <c r="VWW187" s="41"/>
      <c r="VWX187" s="42"/>
      <c r="VWY187" s="41"/>
      <c r="VWZ187" s="41"/>
      <c r="VXA187" s="41"/>
      <c r="VXB187" s="43"/>
      <c r="VXC187" s="44"/>
      <c r="VXD187" s="45"/>
      <c r="VXE187" s="45"/>
      <c r="VXF187" s="42"/>
      <c r="VXG187" s="41"/>
      <c r="VXH187" s="41"/>
      <c r="VXI187" s="41"/>
      <c r="VXJ187" s="42"/>
      <c r="VXK187" s="41"/>
      <c r="VXL187" s="41"/>
      <c r="VXM187" s="41"/>
      <c r="VXN187" s="42"/>
      <c r="VXO187" s="41"/>
      <c r="VXP187" s="41"/>
      <c r="VXQ187" s="41"/>
      <c r="VXR187" s="42"/>
      <c r="VXS187" s="41"/>
      <c r="VXT187" s="41"/>
      <c r="VXU187" s="41"/>
      <c r="VXV187" s="42"/>
      <c r="VXW187" s="41"/>
      <c r="VXX187" s="41"/>
      <c r="VXY187" s="41"/>
      <c r="VXZ187" s="42"/>
      <c r="VYA187" s="41"/>
      <c r="VYB187" s="41"/>
      <c r="VYC187" s="41"/>
      <c r="VYD187" s="42"/>
      <c r="VYE187" s="41"/>
      <c r="VYF187" s="41"/>
      <c r="VYG187" s="41"/>
      <c r="VYH187" s="42"/>
      <c r="VYI187" s="41"/>
      <c r="VYJ187" s="41"/>
      <c r="VYK187" s="41"/>
      <c r="VYL187" s="42"/>
      <c r="VYM187" s="41"/>
      <c r="VYN187" s="41"/>
      <c r="VYO187" s="41"/>
      <c r="VYP187" s="42"/>
      <c r="VYQ187" s="41"/>
      <c r="VYR187" s="41"/>
      <c r="VYS187" s="41"/>
      <c r="VYT187" s="42"/>
      <c r="VYU187" s="41"/>
      <c r="VYV187" s="41"/>
      <c r="VYW187" s="41"/>
      <c r="VYX187" s="42"/>
      <c r="VYY187" s="41"/>
      <c r="VYZ187" s="41"/>
      <c r="VZA187" s="41"/>
      <c r="VZB187" s="42"/>
      <c r="VZC187" s="41"/>
      <c r="VZD187" s="41"/>
      <c r="VZE187" s="41"/>
      <c r="VZF187" s="42"/>
      <c r="VZG187" s="41"/>
      <c r="VZH187" s="41"/>
      <c r="VZI187" s="41"/>
      <c r="VZJ187" s="42"/>
      <c r="VZK187" s="41"/>
      <c r="VZL187" s="41"/>
      <c r="VZM187" s="41"/>
      <c r="VZN187" s="42"/>
      <c r="VZO187" s="41"/>
      <c r="VZP187" s="41"/>
      <c r="VZQ187" s="41"/>
      <c r="VZR187" s="42"/>
      <c r="VZS187" s="41"/>
      <c r="VZT187" s="41"/>
      <c r="VZU187" s="41"/>
      <c r="VZV187" s="42"/>
      <c r="VZW187" s="41"/>
      <c r="VZX187" s="41"/>
      <c r="VZY187" s="41"/>
      <c r="VZZ187" s="42"/>
      <c r="WAA187" s="41"/>
      <c r="WAB187" s="41"/>
      <c r="WAC187" s="41"/>
      <c r="WAD187" s="42"/>
      <c r="WAE187" s="41"/>
      <c r="WAF187" s="41"/>
      <c r="WAG187" s="41"/>
      <c r="WAH187" s="42"/>
      <c r="WAI187" s="41"/>
      <c r="WAJ187" s="41"/>
      <c r="WAK187" s="41"/>
      <c r="WAL187" s="42"/>
      <c r="WAM187" s="41"/>
      <c r="WAN187" s="41"/>
      <c r="WAO187" s="41"/>
      <c r="WAP187" s="42"/>
      <c r="WAQ187" s="41"/>
      <c r="WAR187" s="41"/>
      <c r="WAS187" s="41"/>
      <c r="WAT187" s="42"/>
      <c r="WAU187" s="41"/>
      <c r="WAV187" s="41"/>
      <c r="WAW187" s="41"/>
      <c r="WAX187" s="42"/>
      <c r="WAY187" s="41"/>
      <c r="WAZ187" s="41"/>
      <c r="WBA187" s="41"/>
      <c r="WBB187" s="42"/>
      <c r="WBC187" s="41"/>
      <c r="WBD187" s="41"/>
      <c r="WBE187" s="41"/>
      <c r="WBF187" s="42"/>
      <c r="WBG187" s="41"/>
      <c r="WBH187" s="41"/>
      <c r="WBI187" s="41"/>
      <c r="WBJ187" s="42"/>
      <c r="WBK187" s="41"/>
      <c r="WBL187" s="41"/>
      <c r="WBM187" s="41"/>
      <c r="WBN187" s="42"/>
      <c r="WBO187" s="41"/>
      <c r="WBP187" s="41"/>
      <c r="WBQ187" s="41"/>
      <c r="WBR187" s="42"/>
      <c r="WBS187" s="41"/>
      <c r="WBT187" s="41"/>
      <c r="WBU187" s="41"/>
      <c r="WBV187" s="42"/>
      <c r="WBW187" s="41"/>
      <c r="WBX187" s="41"/>
      <c r="WBY187" s="41"/>
      <c r="WBZ187" s="42"/>
      <c r="WCA187" s="41"/>
      <c r="WCB187" s="41"/>
      <c r="WCC187" s="41"/>
      <c r="WCD187" s="42"/>
      <c r="WCE187" s="41"/>
      <c r="WCF187" s="41"/>
      <c r="WCG187" s="41"/>
      <c r="WCH187" s="42"/>
      <c r="WCI187" s="41"/>
      <c r="WCJ187" s="41"/>
      <c r="WCK187" s="41"/>
      <c r="WCL187" s="42"/>
      <c r="WCM187" s="41"/>
      <c r="WCN187" s="41"/>
      <c r="WCO187" s="41"/>
      <c r="WCP187" s="42"/>
      <c r="WCQ187" s="41"/>
      <c r="WCR187" s="41"/>
      <c r="WCS187" s="41"/>
      <c r="WCT187" s="42"/>
      <c r="WCU187" s="41"/>
      <c r="WCV187" s="41"/>
      <c r="WCW187" s="41"/>
      <c r="WCX187" s="42"/>
      <c r="WCY187" s="41"/>
      <c r="WCZ187" s="41"/>
      <c r="WDA187" s="41"/>
      <c r="WDB187" s="42"/>
      <c r="WDC187" s="41"/>
      <c r="WDD187" s="41"/>
      <c r="WDE187" s="41"/>
      <c r="WDF187" s="43"/>
      <c r="WDG187" s="44"/>
      <c r="WDH187" s="45"/>
      <c r="WDI187" s="45"/>
      <c r="WDJ187" s="42"/>
      <c r="WDK187" s="41"/>
      <c r="WDL187" s="41"/>
      <c r="WDM187" s="41"/>
      <c r="WDN187" s="42"/>
      <c r="WDO187" s="41"/>
      <c r="WDP187" s="41"/>
      <c r="WDQ187" s="41"/>
      <c r="WDR187" s="42"/>
      <c r="WDS187" s="41"/>
      <c r="WDT187" s="41"/>
      <c r="WDU187" s="41"/>
      <c r="WDV187" s="42"/>
      <c r="WDW187" s="41"/>
      <c r="WDX187" s="41"/>
      <c r="WDY187" s="41"/>
      <c r="WDZ187" s="42"/>
      <c r="WEA187" s="41"/>
      <c r="WEB187" s="41"/>
      <c r="WEC187" s="41"/>
      <c r="WED187" s="42"/>
      <c r="WEE187" s="41"/>
      <c r="WEF187" s="41"/>
      <c r="WEG187" s="41"/>
      <c r="WEH187" s="42"/>
      <c r="WEI187" s="41"/>
      <c r="WEJ187" s="41"/>
      <c r="WEK187" s="41"/>
      <c r="WEL187" s="42"/>
      <c r="WEM187" s="41"/>
      <c r="WEN187" s="41"/>
      <c r="WEO187" s="41"/>
      <c r="WEP187" s="42"/>
      <c r="WEQ187" s="41"/>
      <c r="WER187" s="41"/>
      <c r="WES187" s="41"/>
      <c r="WET187" s="42"/>
      <c r="WEU187" s="41"/>
      <c r="WEV187" s="41"/>
      <c r="WEW187" s="41"/>
      <c r="WEX187" s="42"/>
      <c r="WEY187" s="41"/>
      <c r="WEZ187" s="41"/>
      <c r="WFA187" s="41"/>
      <c r="WFB187" s="42"/>
      <c r="WFC187" s="41"/>
      <c r="WFD187" s="41"/>
      <c r="WFE187" s="41"/>
      <c r="WFF187" s="42"/>
      <c r="WFG187" s="41"/>
      <c r="WFH187" s="41"/>
      <c r="WFI187" s="41"/>
      <c r="WFJ187" s="42"/>
      <c r="WFK187" s="41"/>
      <c r="WFL187" s="41"/>
      <c r="WFM187" s="41"/>
      <c r="WFN187" s="42"/>
      <c r="WFO187" s="41"/>
      <c r="WFP187" s="41"/>
      <c r="WFQ187" s="41"/>
      <c r="WFR187" s="42"/>
      <c r="WFS187" s="41"/>
      <c r="WFT187" s="41"/>
      <c r="WFU187" s="41"/>
      <c r="WFV187" s="42"/>
      <c r="WFW187" s="41"/>
      <c r="WFX187" s="41"/>
      <c r="WFY187" s="41"/>
      <c r="WFZ187" s="42"/>
      <c r="WGA187" s="41"/>
      <c r="WGB187" s="41"/>
      <c r="WGC187" s="41"/>
      <c r="WGD187" s="42"/>
      <c r="WGE187" s="41"/>
      <c r="WGF187" s="41"/>
      <c r="WGG187" s="41"/>
      <c r="WGH187" s="42"/>
      <c r="WGI187" s="41"/>
      <c r="WGJ187" s="41"/>
      <c r="WGK187" s="41"/>
      <c r="WGL187" s="42"/>
      <c r="WGM187" s="41"/>
      <c r="WGN187" s="41"/>
      <c r="WGO187" s="41"/>
      <c r="WGP187" s="42"/>
      <c r="WGQ187" s="41"/>
      <c r="WGR187" s="41"/>
      <c r="WGS187" s="41"/>
      <c r="WGT187" s="42"/>
      <c r="WGU187" s="41"/>
      <c r="WGV187" s="41"/>
      <c r="WGW187" s="41"/>
      <c r="WGX187" s="42"/>
      <c r="WGY187" s="41"/>
      <c r="WGZ187" s="41"/>
      <c r="WHA187" s="41"/>
      <c r="WHB187" s="42"/>
      <c r="WHC187" s="41"/>
      <c r="WHD187" s="41"/>
      <c r="WHE187" s="41"/>
      <c r="WHF187" s="42"/>
      <c r="WHG187" s="41"/>
      <c r="WHH187" s="41"/>
      <c r="WHI187" s="41"/>
      <c r="WHJ187" s="42"/>
      <c r="WHK187" s="41"/>
      <c r="WHL187" s="41"/>
      <c r="WHM187" s="41"/>
      <c r="WHN187" s="42"/>
      <c r="WHO187" s="41"/>
      <c r="WHP187" s="41"/>
      <c r="WHQ187" s="41"/>
      <c r="WHR187" s="42"/>
      <c r="WHS187" s="41"/>
      <c r="WHT187" s="41"/>
      <c r="WHU187" s="41"/>
      <c r="WHV187" s="42"/>
      <c r="WHW187" s="41"/>
      <c r="WHX187" s="41"/>
      <c r="WHY187" s="41"/>
      <c r="WHZ187" s="42"/>
      <c r="WIA187" s="41"/>
      <c r="WIB187" s="41"/>
      <c r="WIC187" s="41"/>
      <c r="WID187" s="42"/>
      <c r="WIE187" s="41"/>
      <c r="WIF187" s="41"/>
      <c r="WIG187" s="41"/>
      <c r="WIH187" s="42"/>
      <c r="WII187" s="41"/>
      <c r="WIJ187" s="41"/>
      <c r="WIK187" s="41"/>
      <c r="WIL187" s="42"/>
      <c r="WIM187" s="41"/>
      <c r="WIN187" s="41"/>
      <c r="WIO187" s="41"/>
      <c r="WIP187" s="42"/>
      <c r="WIQ187" s="41"/>
      <c r="WIR187" s="41"/>
      <c r="WIS187" s="41"/>
      <c r="WIT187" s="42"/>
      <c r="WIU187" s="41"/>
      <c r="WIV187" s="41"/>
      <c r="WIW187" s="41"/>
      <c r="WIX187" s="42"/>
      <c r="WIY187" s="41"/>
      <c r="WIZ187" s="41"/>
      <c r="WJA187" s="41"/>
      <c r="WJB187" s="42"/>
      <c r="WJC187" s="41"/>
      <c r="WJD187" s="41"/>
      <c r="WJE187" s="41"/>
      <c r="WJF187" s="42"/>
      <c r="WJG187" s="41"/>
      <c r="WJH187" s="41"/>
      <c r="WJI187" s="41"/>
      <c r="WJJ187" s="43"/>
      <c r="WJK187" s="44"/>
      <c r="WJL187" s="45"/>
      <c r="WJM187" s="45"/>
      <c r="WJN187" s="42"/>
      <c r="WJO187" s="41"/>
      <c r="WJP187" s="41"/>
      <c r="WJQ187" s="41"/>
      <c r="WJR187" s="42"/>
      <c r="WJS187" s="41"/>
      <c r="WJT187" s="41"/>
      <c r="WJU187" s="41"/>
      <c r="WJV187" s="42"/>
      <c r="WJW187" s="41"/>
      <c r="WJX187" s="41"/>
      <c r="WJY187" s="41"/>
      <c r="WJZ187" s="42"/>
      <c r="WKA187" s="41"/>
      <c r="WKB187" s="41"/>
      <c r="WKC187" s="41"/>
      <c r="WKD187" s="42"/>
      <c r="WKE187" s="41"/>
      <c r="WKF187" s="41"/>
      <c r="WKG187" s="41"/>
      <c r="WKH187" s="42"/>
      <c r="WKI187" s="41"/>
      <c r="WKJ187" s="41"/>
      <c r="WKK187" s="41"/>
      <c r="WKL187" s="42"/>
      <c r="WKM187" s="41"/>
      <c r="WKN187" s="41"/>
      <c r="WKO187" s="41"/>
      <c r="WKP187" s="42"/>
      <c r="WKQ187" s="41"/>
      <c r="WKR187" s="41"/>
      <c r="WKS187" s="41"/>
      <c r="WKT187" s="42"/>
      <c r="WKU187" s="41"/>
      <c r="WKV187" s="41"/>
      <c r="WKW187" s="41"/>
      <c r="WKX187" s="42"/>
      <c r="WKY187" s="41"/>
      <c r="WKZ187" s="41"/>
      <c r="WLA187" s="41"/>
      <c r="WLB187" s="42"/>
      <c r="WLC187" s="41"/>
      <c r="WLD187" s="41"/>
      <c r="WLE187" s="41"/>
      <c r="WLF187" s="42"/>
      <c r="WLG187" s="41"/>
      <c r="WLH187" s="41"/>
      <c r="WLI187" s="41"/>
      <c r="WLJ187" s="42"/>
      <c r="WLK187" s="41"/>
      <c r="WLL187" s="41"/>
      <c r="WLM187" s="41"/>
      <c r="WLN187" s="42"/>
      <c r="WLO187" s="41"/>
      <c r="WLP187" s="41"/>
      <c r="WLQ187" s="41"/>
      <c r="WLR187" s="42"/>
      <c r="WLS187" s="41"/>
      <c r="WLT187" s="41"/>
      <c r="WLU187" s="41"/>
      <c r="WLV187" s="42"/>
      <c r="WLW187" s="41"/>
      <c r="WLX187" s="41"/>
      <c r="WLY187" s="41"/>
      <c r="WLZ187" s="42"/>
      <c r="WMA187" s="41"/>
      <c r="WMB187" s="41"/>
      <c r="WMC187" s="41"/>
      <c r="WMD187" s="42"/>
      <c r="WME187" s="41"/>
      <c r="WMF187" s="41"/>
      <c r="WMG187" s="41"/>
      <c r="WMH187" s="42"/>
      <c r="WMI187" s="41"/>
      <c r="WMJ187" s="41"/>
      <c r="WMK187" s="41"/>
      <c r="WML187" s="42"/>
      <c r="WMM187" s="41"/>
      <c r="WMN187" s="41"/>
      <c r="WMO187" s="41"/>
      <c r="WMP187" s="42"/>
      <c r="WMQ187" s="41"/>
      <c r="WMR187" s="41"/>
      <c r="WMS187" s="41"/>
      <c r="WMT187" s="42"/>
      <c r="WMU187" s="41"/>
      <c r="WMV187" s="41"/>
      <c r="WMW187" s="41"/>
      <c r="WMX187" s="42"/>
      <c r="WMY187" s="41"/>
      <c r="WMZ187" s="41"/>
      <c r="WNA187" s="41"/>
      <c r="WNB187" s="42"/>
      <c r="WNC187" s="41"/>
      <c r="WND187" s="41"/>
      <c r="WNE187" s="41"/>
      <c r="WNF187" s="42"/>
      <c r="WNG187" s="41"/>
      <c r="WNH187" s="41"/>
      <c r="WNI187" s="41"/>
      <c r="WNJ187" s="42"/>
      <c r="WNK187" s="41"/>
      <c r="WNL187" s="41"/>
      <c r="WNM187" s="41"/>
      <c r="WNN187" s="42"/>
      <c r="WNO187" s="41"/>
      <c r="WNP187" s="41"/>
      <c r="WNQ187" s="41"/>
      <c r="WNR187" s="42"/>
      <c r="WNS187" s="41"/>
      <c r="WNT187" s="41"/>
      <c r="WNU187" s="41"/>
      <c r="WNV187" s="42"/>
      <c r="WNW187" s="41"/>
      <c r="WNX187" s="41"/>
      <c r="WNY187" s="41"/>
      <c r="WNZ187" s="42"/>
      <c r="WOA187" s="41"/>
      <c r="WOB187" s="41"/>
      <c r="WOC187" s="41"/>
      <c r="WOD187" s="42"/>
      <c r="WOE187" s="41"/>
      <c r="WOF187" s="41"/>
      <c r="WOG187" s="41"/>
      <c r="WOH187" s="42"/>
      <c r="WOI187" s="41"/>
      <c r="WOJ187" s="41"/>
      <c r="WOK187" s="41"/>
      <c r="WOL187" s="42"/>
      <c r="WOM187" s="41"/>
      <c r="WON187" s="41"/>
      <c r="WOO187" s="41"/>
      <c r="WOP187" s="42"/>
      <c r="WOQ187" s="41"/>
      <c r="WOR187" s="41"/>
      <c r="WOS187" s="41"/>
      <c r="WOT187" s="42"/>
      <c r="WOU187" s="41"/>
      <c r="WOV187" s="41"/>
      <c r="WOW187" s="41"/>
      <c r="WOX187" s="42"/>
      <c r="WOY187" s="41"/>
      <c r="WOZ187" s="41"/>
      <c r="WPA187" s="41"/>
      <c r="WPB187" s="42"/>
      <c r="WPC187" s="41"/>
      <c r="WPD187" s="41"/>
      <c r="WPE187" s="41"/>
      <c r="WPF187" s="42"/>
      <c r="WPG187" s="41"/>
      <c r="WPH187" s="41"/>
      <c r="WPI187" s="41"/>
      <c r="WPJ187" s="42"/>
      <c r="WPK187" s="41"/>
      <c r="WPL187" s="41"/>
      <c r="WPM187" s="41"/>
      <c r="WPN187" s="43"/>
      <c r="WPO187" s="44"/>
      <c r="WPP187" s="45"/>
      <c r="WPQ187" s="45"/>
      <c r="WPR187" s="42"/>
      <c r="WPS187" s="41"/>
      <c r="WPT187" s="41"/>
      <c r="WPU187" s="41"/>
      <c r="WPV187" s="42"/>
      <c r="WPW187" s="41"/>
      <c r="WPX187" s="41"/>
      <c r="WPY187" s="41"/>
      <c r="WPZ187" s="42"/>
      <c r="WQA187" s="41"/>
      <c r="WQB187" s="41"/>
      <c r="WQC187" s="41"/>
      <c r="WQD187" s="42"/>
      <c r="WQE187" s="41"/>
      <c r="WQF187" s="41"/>
      <c r="WQG187" s="41"/>
      <c r="WQH187" s="42"/>
      <c r="WQI187" s="41"/>
      <c r="WQJ187" s="41"/>
      <c r="WQK187" s="41"/>
      <c r="WQL187" s="42"/>
      <c r="WQM187" s="41"/>
      <c r="WQN187" s="41"/>
      <c r="WQO187" s="41"/>
      <c r="WQP187" s="42"/>
      <c r="WQQ187" s="41"/>
      <c r="WQR187" s="41"/>
      <c r="WQS187" s="41"/>
      <c r="WQT187" s="42"/>
      <c r="WQU187" s="41"/>
      <c r="WQV187" s="41"/>
      <c r="WQW187" s="41"/>
      <c r="WQX187" s="42"/>
      <c r="WQY187" s="41"/>
      <c r="WQZ187" s="41"/>
      <c r="WRA187" s="41"/>
      <c r="WRB187" s="42"/>
      <c r="WRC187" s="41"/>
      <c r="WRD187" s="41"/>
      <c r="WRE187" s="41"/>
      <c r="WRF187" s="42"/>
      <c r="WRG187" s="41"/>
      <c r="WRH187" s="41"/>
      <c r="WRI187" s="41"/>
      <c r="WRJ187" s="42"/>
      <c r="WRK187" s="41"/>
      <c r="WRL187" s="41"/>
      <c r="WRM187" s="41"/>
      <c r="WRN187" s="42"/>
      <c r="WRO187" s="41"/>
      <c r="WRP187" s="41"/>
      <c r="WRQ187" s="41"/>
      <c r="WRR187" s="42"/>
      <c r="WRS187" s="41"/>
      <c r="WRT187" s="41"/>
      <c r="WRU187" s="41"/>
      <c r="WRV187" s="42"/>
      <c r="WRW187" s="41"/>
      <c r="WRX187" s="41"/>
      <c r="WRY187" s="41"/>
      <c r="WRZ187" s="42"/>
      <c r="WSA187" s="41"/>
      <c r="WSB187" s="41"/>
      <c r="WSC187" s="41"/>
      <c r="WSD187" s="42"/>
      <c r="WSE187" s="41"/>
      <c r="WSF187" s="41"/>
      <c r="WSG187" s="41"/>
      <c r="WSH187" s="42"/>
      <c r="WSI187" s="41"/>
      <c r="WSJ187" s="41"/>
      <c r="WSK187" s="41"/>
      <c r="WSL187" s="42"/>
      <c r="WSM187" s="41"/>
      <c r="WSN187" s="41"/>
      <c r="WSO187" s="41"/>
      <c r="WSP187" s="42"/>
      <c r="WSQ187" s="41"/>
      <c r="WSR187" s="41"/>
      <c r="WSS187" s="41"/>
      <c r="WST187" s="42"/>
      <c r="WSU187" s="41"/>
      <c r="WSV187" s="41"/>
      <c r="WSW187" s="41"/>
      <c r="WSX187" s="42"/>
      <c r="WSY187" s="41"/>
      <c r="WSZ187" s="41"/>
      <c r="WTA187" s="41"/>
      <c r="WTB187" s="42"/>
      <c r="WTC187" s="41"/>
      <c r="WTD187" s="41"/>
      <c r="WTE187" s="41"/>
      <c r="WTF187" s="42"/>
      <c r="WTG187" s="41"/>
      <c r="WTH187" s="41"/>
      <c r="WTI187" s="41"/>
      <c r="WTJ187" s="42"/>
      <c r="WTK187" s="41"/>
      <c r="WTL187" s="41"/>
      <c r="WTM187" s="41"/>
      <c r="WTN187" s="42"/>
      <c r="WTO187" s="41"/>
      <c r="WTP187" s="41"/>
      <c r="WTQ187" s="41"/>
      <c r="WTR187" s="42"/>
      <c r="WTS187" s="41"/>
      <c r="WTT187" s="41"/>
      <c r="WTU187" s="41"/>
      <c r="WTV187" s="42"/>
      <c r="WTW187" s="41"/>
      <c r="WTX187" s="41"/>
      <c r="WTY187" s="41"/>
      <c r="WTZ187" s="42"/>
      <c r="WUA187" s="41"/>
      <c r="WUB187" s="41"/>
      <c r="WUC187" s="41"/>
      <c r="WUD187" s="42"/>
      <c r="WUE187" s="41"/>
      <c r="WUF187" s="41"/>
      <c r="WUG187" s="41"/>
      <c r="WUH187" s="42"/>
      <c r="WUI187" s="41"/>
      <c r="WUJ187" s="41"/>
      <c r="WUK187" s="41"/>
      <c r="WUL187" s="42"/>
      <c r="WUM187" s="41"/>
      <c r="WUN187" s="41"/>
      <c r="WUO187" s="41"/>
      <c r="WUP187" s="42"/>
      <c r="WUQ187" s="41"/>
      <c r="WUR187" s="41"/>
      <c r="WUS187" s="41"/>
      <c r="WUT187" s="42"/>
      <c r="WUU187" s="41"/>
      <c r="WUV187" s="41"/>
      <c r="WUW187" s="41"/>
      <c r="WUX187" s="42"/>
      <c r="WUY187" s="41"/>
      <c r="WUZ187" s="41"/>
      <c r="WVA187" s="41"/>
      <c r="WVB187" s="42"/>
      <c r="WVC187" s="41"/>
      <c r="WVD187" s="41"/>
      <c r="WVE187" s="41"/>
      <c r="WVF187" s="42"/>
      <c r="WVG187" s="41"/>
      <c r="WVH187" s="41"/>
      <c r="WVI187" s="41"/>
      <c r="WVJ187" s="42"/>
      <c r="WVK187" s="41"/>
      <c r="WVL187" s="41"/>
      <c r="WVM187" s="41"/>
      <c r="WVN187" s="42"/>
      <c r="WVO187" s="41"/>
      <c r="WVP187" s="41"/>
      <c r="WVQ187" s="41"/>
      <c r="WVR187" s="43"/>
      <c r="WVS187" s="44"/>
      <c r="WVT187" s="45"/>
      <c r="WVU187" s="45"/>
      <c r="WVV187" s="42"/>
      <c r="WVW187" s="41"/>
      <c r="WVX187" s="41"/>
      <c r="WVY187" s="41"/>
      <c r="WVZ187" s="42"/>
      <c r="WWA187" s="41"/>
      <c r="WWB187" s="41"/>
      <c r="WWC187" s="41"/>
      <c r="WWD187" s="42"/>
      <c r="WWE187" s="41"/>
      <c r="WWF187" s="41"/>
      <c r="WWG187" s="41"/>
      <c r="WWH187" s="42"/>
      <c r="WWI187" s="41"/>
      <c r="WWJ187" s="41"/>
      <c r="WWK187" s="41"/>
      <c r="WWL187" s="42"/>
      <c r="WWM187" s="41"/>
      <c r="WWN187" s="41"/>
      <c r="WWO187" s="41"/>
      <c r="WWP187" s="42"/>
      <c r="WWQ187" s="41"/>
      <c r="WWR187" s="41"/>
      <c r="WWS187" s="41"/>
      <c r="WWT187" s="42"/>
      <c r="WWU187" s="41"/>
      <c r="WWV187" s="41"/>
      <c r="WWW187" s="41"/>
      <c r="WWX187" s="42"/>
      <c r="WWY187" s="41"/>
      <c r="WWZ187" s="41"/>
      <c r="WXA187" s="41"/>
      <c r="WXB187" s="42"/>
      <c r="WXC187" s="41"/>
      <c r="WXD187" s="41"/>
      <c r="WXE187" s="41"/>
      <c r="WXF187" s="42"/>
      <c r="WXG187" s="41"/>
      <c r="WXH187" s="41"/>
      <c r="WXI187" s="41"/>
      <c r="WXJ187" s="42"/>
      <c r="WXK187" s="41"/>
      <c r="WXL187" s="41"/>
      <c r="WXM187" s="41"/>
      <c r="WXN187" s="42"/>
      <c r="WXO187" s="41"/>
      <c r="WXP187" s="41"/>
      <c r="WXQ187" s="41"/>
      <c r="WXR187" s="42"/>
      <c r="WXS187" s="41"/>
      <c r="WXT187" s="41"/>
      <c r="WXU187" s="41"/>
      <c r="WXV187" s="42"/>
      <c r="WXW187" s="41"/>
      <c r="WXX187" s="41"/>
      <c r="WXY187" s="41"/>
      <c r="WXZ187" s="42"/>
      <c r="WYA187" s="41"/>
      <c r="WYB187" s="41"/>
      <c r="WYC187" s="41"/>
      <c r="WYD187" s="42"/>
      <c r="WYE187" s="41"/>
      <c r="WYF187" s="41"/>
      <c r="WYG187" s="41"/>
      <c r="WYH187" s="42"/>
      <c r="WYI187" s="41"/>
      <c r="WYJ187" s="41"/>
      <c r="WYK187" s="41"/>
      <c r="WYL187" s="42"/>
      <c r="WYM187" s="41"/>
      <c r="WYN187" s="41"/>
      <c r="WYO187" s="41"/>
      <c r="WYP187" s="42"/>
      <c r="WYQ187" s="41"/>
      <c r="WYR187" s="41"/>
      <c r="WYS187" s="41"/>
      <c r="WYT187" s="42"/>
      <c r="WYU187" s="41"/>
      <c r="WYV187" s="41"/>
      <c r="WYW187" s="41"/>
      <c r="WYX187" s="42"/>
      <c r="WYY187" s="41"/>
      <c r="WYZ187" s="41"/>
      <c r="WZA187" s="41"/>
      <c r="WZB187" s="42"/>
      <c r="WZC187" s="41"/>
      <c r="WZD187" s="41"/>
      <c r="WZE187" s="41"/>
      <c r="WZF187" s="42"/>
      <c r="WZG187" s="41"/>
      <c r="WZH187" s="41"/>
      <c r="WZI187" s="41"/>
      <c r="WZJ187" s="42"/>
      <c r="WZK187" s="41"/>
      <c r="WZL187" s="41"/>
      <c r="WZM187" s="41"/>
      <c r="WZN187" s="42"/>
      <c r="WZO187" s="41"/>
      <c r="WZP187" s="41"/>
      <c r="WZQ187" s="41"/>
      <c r="WZR187" s="42"/>
      <c r="WZS187" s="41"/>
      <c r="WZT187" s="41"/>
      <c r="WZU187" s="41"/>
      <c r="WZV187" s="42"/>
      <c r="WZW187" s="41"/>
      <c r="WZX187" s="41"/>
      <c r="WZY187" s="41"/>
      <c r="WZZ187" s="42"/>
      <c r="XAA187" s="41"/>
      <c r="XAB187" s="41"/>
      <c r="XAC187" s="41"/>
      <c r="XAD187" s="42"/>
      <c r="XAE187" s="41"/>
      <c r="XAF187" s="41"/>
      <c r="XAG187" s="41"/>
      <c r="XAH187" s="42"/>
      <c r="XAI187" s="41"/>
      <c r="XAJ187" s="41"/>
      <c r="XAK187" s="41"/>
      <c r="XAL187" s="42"/>
      <c r="XAM187" s="41"/>
      <c r="XAN187" s="41"/>
      <c r="XAO187" s="41"/>
      <c r="XAP187" s="42"/>
      <c r="XAQ187" s="41"/>
      <c r="XAR187" s="41"/>
      <c r="XAS187" s="41"/>
      <c r="XAT187" s="42"/>
      <c r="XAU187" s="41"/>
      <c r="XAV187" s="41"/>
      <c r="XAW187" s="41"/>
      <c r="XAX187" s="42"/>
      <c r="XAY187" s="41"/>
      <c r="XAZ187" s="41"/>
      <c r="XBA187" s="41"/>
      <c r="XBB187" s="42"/>
      <c r="XBC187" s="41"/>
      <c r="XBD187" s="41"/>
      <c r="XBE187" s="41"/>
      <c r="XBF187" s="42"/>
      <c r="XBG187" s="41"/>
      <c r="XBH187" s="41"/>
      <c r="XBI187" s="41"/>
      <c r="XBJ187" s="42"/>
      <c r="XBK187" s="41"/>
      <c r="XBL187" s="41"/>
      <c r="XBM187" s="41"/>
      <c r="XBN187" s="42"/>
      <c r="XBO187" s="41"/>
      <c r="XBP187" s="41"/>
      <c r="XBQ187" s="41"/>
      <c r="XBR187" s="42"/>
      <c r="XBS187" s="41"/>
      <c r="XBT187" s="41"/>
      <c r="XBU187" s="41"/>
      <c r="XBV187" s="43"/>
      <c r="XBW187" s="44"/>
      <c r="XBX187" s="45"/>
      <c r="XBY187" s="45"/>
      <c r="XBZ187" s="42"/>
      <c r="XCA187" s="41"/>
      <c r="XCB187" s="41"/>
      <c r="XCC187" s="41"/>
      <c r="XCD187" s="42"/>
      <c r="XCE187" s="41"/>
      <c r="XCF187" s="41"/>
      <c r="XCG187" s="41"/>
      <c r="XCH187" s="42"/>
      <c r="XCI187" s="41"/>
      <c r="XCJ187" s="41"/>
      <c r="XCK187" s="41"/>
      <c r="XCL187" s="42"/>
      <c r="XCM187" s="41"/>
      <c r="XCN187" s="41"/>
      <c r="XCO187" s="41"/>
      <c r="XCP187" s="42"/>
      <c r="XCQ187" s="41"/>
      <c r="XCR187" s="41"/>
      <c r="XCS187" s="41"/>
      <c r="XCT187" s="42"/>
      <c r="XCU187" s="41"/>
      <c r="XCV187" s="41"/>
      <c r="XCW187" s="41"/>
      <c r="XCX187" s="42"/>
      <c r="XCY187" s="41"/>
      <c r="XCZ187" s="41"/>
      <c r="XDA187" s="41"/>
      <c r="XDB187" s="42"/>
      <c r="XDC187" s="41"/>
      <c r="XDD187" s="41"/>
      <c r="XDE187" s="41"/>
      <c r="XDF187" s="42"/>
      <c r="XDG187" s="41"/>
      <c r="XDH187" s="41"/>
      <c r="XDI187" s="41"/>
      <c r="XDJ187" s="42"/>
      <c r="XDK187" s="41"/>
      <c r="XDL187" s="41"/>
      <c r="XDM187" s="41"/>
      <c r="XDN187" s="42"/>
      <c r="XDO187" s="41"/>
      <c r="XDP187" s="41"/>
      <c r="XDQ187" s="41"/>
      <c r="XDR187" s="42"/>
      <c r="XDS187" s="41"/>
      <c r="XDT187" s="41"/>
      <c r="XDU187" s="41"/>
      <c r="XDV187" s="42"/>
      <c r="XDW187" s="41"/>
      <c r="XDX187" s="41"/>
      <c r="XDY187" s="41"/>
      <c r="XDZ187" s="42"/>
      <c r="XEA187" s="41"/>
      <c r="XEB187" s="41"/>
      <c r="XEC187" s="41"/>
      <c r="XED187" s="42"/>
      <c r="XEE187" s="41"/>
      <c r="XEF187" s="41"/>
      <c r="XEG187" s="41"/>
      <c r="XEH187" s="42"/>
      <c r="XEI187" s="41"/>
    </row>
    <row r="188" spans="1:16363" x14ac:dyDescent="0.3">
      <c r="A188" s="65">
        <v>2018</v>
      </c>
      <c r="B188" s="66" t="s">
        <v>5</v>
      </c>
      <c r="C188" s="6">
        <v>68</v>
      </c>
      <c r="D188" s="5">
        <v>394.2</v>
      </c>
      <c r="E188" s="11">
        <f t="shared" ref="E188" si="841">D188/C188*1000</f>
        <v>5797.0588235294117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842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f t="shared" ref="AC188:AC199" si="843">IF(AA188=0,0,AB188/AA188*1000)</f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342.13</v>
      </c>
      <c r="AQ188" s="5">
        <v>1966.9</v>
      </c>
      <c r="AR188" s="11">
        <f t="shared" ref="AR188:AR199" si="844">AQ188/AP188*1000</f>
        <v>5748.98430421185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f t="shared" ref="BM188:BM199" si="845">IF(BK188=0,0,BL188/BK188*1000)</f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0.4</v>
      </c>
      <c r="BU188" s="5">
        <v>7</v>
      </c>
      <c r="BV188" s="11">
        <f t="shared" ref="BV188:BV199" si="846">BU188/BT188*1000</f>
        <v>17500</v>
      </c>
      <c r="BW188" s="6">
        <v>0</v>
      </c>
      <c r="BX188" s="5">
        <v>0</v>
      </c>
      <c r="BY188" s="11">
        <f t="shared" ref="BY188:BY199" si="847">IF(BW188=0,0,BX188/BW188*1000)</f>
        <v>0</v>
      </c>
      <c r="BZ188" s="6">
        <v>0.122</v>
      </c>
      <c r="CA188" s="5">
        <v>4.47</v>
      </c>
      <c r="CB188" s="11">
        <f t="shared" ref="CB188:CB199" si="848">CA188/BZ188*1000</f>
        <v>36639.344262295082</v>
      </c>
      <c r="CC188" s="6">
        <v>0</v>
      </c>
      <c r="CD188" s="5">
        <v>0</v>
      </c>
      <c r="CE188" s="11">
        <v>0</v>
      </c>
      <c r="CF188" s="6">
        <v>6.5</v>
      </c>
      <c r="CG188" s="5">
        <v>198.63</v>
      </c>
      <c r="CH188" s="11">
        <f t="shared" ref="CH188" si="849">CG188/CF188*1000</f>
        <v>30558.461538461535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15.286</v>
      </c>
      <c r="CS188" s="5">
        <v>191.38</v>
      </c>
      <c r="CT188" s="11">
        <f t="shared" ref="CT188:CT199" si="850">CS188/CR188*1000</f>
        <v>12519.95289807667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0</v>
      </c>
      <c r="DH188" s="5">
        <v>0</v>
      </c>
      <c r="DI188" s="11">
        <f t="shared" ref="DI188:DI199" si="851">IF(DG188=0,0,DH188/DG188*1000)</f>
        <v>0</v>
      </c>
      <c r="DJ188" s="6">
        <v>0</v>
      </c>
      <c r="DK188" s="5">
        <v>0</v>
      </c>
      <c r="DL188" s="11">
        <v>0</v>
      </c>
      <c r="DM188" s="6">
        <v>0</v>
      </c>
      <c r="DN188" s="5">
        <v>0</v>
      </c>
      <c r="DO188" s="11">
        <v>0</v>
      </c>
      <c r="DP188" s="6">
        <v>0</v>
      </c>
      <c r="DQ188" s="5">
        <v>0</v>
      </c>
      <c r="DR188" s="11">
        <v>0</v>
      </c>
      <c r="DS188" s="6">
        <v>0</v>
      </c>
      <c r="DT188" s="5">
        <v>0</v>
      </c>
      <c r="DU188" s="11">
        <v>0</v>
      </c>
      <c r="DV188" s="6">
        <v>0</v>
      </c>
      <c r="DW188" s="5">
        <v>0</v>
      </c>
      <c r="DX188" s="11">
        <v>0</v>
      </c>
      <c r="DY188" s="6">
        <v>0</v>
      </c>
      <c r="DZ188" s="5">
        <v>0</v>
      </c>
      <c r="EA188" s="11">
        <v>0</v>
      </c>
      <c r="EB188" s="6">
        <v>0</v>
      </c>
      <c r="EC188" s="5">
        <v>0</v>
      </c>
      <c r="ED188" s="11">
        <v>0</v>
      </c>
      <c r="EE188" s="6">
        <v>0</v>
      </c>
      <c r="EF188" s="5">
        <v>0</v>
      </c>
      <c r="EG188" s="11">
        <v>0</v>
      </c>
      <c r="EH188" s="6">
        <v>0</v>
      </c>
      <c r="EI188" s="5">
        <v>0</v>
      </c>
      <c r="EJ188" s="11">
        <v>0</v>
      </c>
      <c r="EK188" s="6">
        <v>0</v>
      </c>
      <c r="EL188" s="5">
        <v>0</v>
      </c>
      <c r="EM188" s="11">
        <v>0</v>
      </c>
      <c r="EN188" s="6">
        <v>0</v>
      </c>
      <c r="EO188" s="5">
        <v>0</v>
      </c>
      <c r="EP188" s="11">
        <v>0</v>
      </c>
      <c r="EQ188" s="6">
        <v>0</v>
      </c>
      <c r="ER188" s="5">
        <v>0</v>
      </c>
      <c r="ES188" s="11">
        <v>0</v>
      </c>
      <c r="ET188" s="6">
        <v>0</v>
      </c>
      <c r="EU188" s="5">
        <v>0</v>
      </c>
      <c r="EV188" s="11">
        <v>0</v>
      </c>
      <c r="EW188" s="6">
        <v>0</v>
      </c>
      <c r="EX188" s="5">
        <v>0</v>
      </c>
      <c r="EY188" s="11">
        <v>0</v>
      </c>
      <c r="EZ188" s="6">
        <v>0</v>
      </c>
      <c r="FA188" s="5">
        <v>0</v>
      </c>
      <c r="FB188" s="11">
        <v>0</v>
      </c>
      <c r="FC188" s="6">
        <v>0</v>
      </c>
      <c r="FD188" s="5">
        <v>0</v>
      </c>
      <c r="FE188" s="11">
        <v>0</v>
      </c>
      <c r="FF188" s="6">
        <v>0</v>
      </c>
      <c r="FG188" s="5">
        <v>0</v>
      </c>
      <c r="FH188" s="11">
        <v>0</v>
      </c>
      <c r="FI188" s="6">
        <v>0</v>
      </c>
      <c r="FJ188" s="5">
        <v>0</v>
      </c>
      <c r="FK188" s="11">
        <f t="shared" ref="FK188:FK199" si="852">IF(FI188=0,0,FJ188/FI188*1000)</f>
        <v>0</v>
      </c>
      <c r="FL188" s="6">
        <v>0</v>
      </c>
      <c r="FM188" s="5">
        <v>0</v>
      </c>
      <c r="FN188" s="11">
        <v>0</v>
      </c>
      <c r="FO188" s="6">
        <v>0</v>
      </c>
      <c r="FP188" s="5">
        <v>0</v>
      </c>
      <c r="FQ188" s="11">
        <v>0</v>
      </c>
      <c r="FR188" s="6">
        <f t="shared" si="828"/>
        <v>432.43799999999999</v>
      </c>
      <c r="FS188" s="11">
        <f t="shared" si="829"/>
        <v>2762.58</v>
      </c>
    </row>
    <row r="189" spans="1:16363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842"/>
        <v>0</v>
      </c>
      <c r="R189" s="6">
        <v>5</v>
      </c>
      <c r="S189" s="5">
        <v>27.94</v>
      </c>
      <c r="T189" s="11">
        <f t="shared" ref="T189:T197" si="853">S189/R189*1000</f>
        <v>5588</v>
      </c>
      <c r="U189" s="6">
        <v>0</v>
      </c>
      <c r="V189" s="5">
        <v>0</v>
      </c>
      <c r="W189" s="11"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f t="shared" si="843"/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335.25700000000001</v>
      </c>
      <c r="AQ189" s="5">
        <v>1856.81</v>
      </c>
      <c r="AR189" s="11">
        <f t="shared" si="844"/>
        <v>5538.467504034219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f t="shared" si="845"/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f t="shared" si="847"/>
        <v>0</v>
      </c>
      <c r="BZ189" s="6">
        <v>6.0000000000000001E-3</v>
      </c>
      <c r="CA189" s="5">
        <v>0.22</v>
      </c>
      <c r="CB189" s="11">
        <f t="shared" si="848"/>
        <v>36666.666666666664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114.471</v>
      </c>
      <c r="CS189" s="5">
        <v>1353.68</v>
      </c>
      <c r="CT189" s="11">
        <f t="shared" si="850"/>
        <v>11825.527862952189</v>
      </c>
      <c r="CU189" s="6">
        <v>0</v>
      </c>
      <c r="CV189" s="5">
        <v>0</v>
      </c>
      <c r="CW189" s="11">
        <v>0</v>
      </c>
      <c r="CX189" s="6">
        <v>0</v>
      </c>
      <c r="CY189" s="5">
        <v>0</v>
      </c>
      <c r="CZ189" s="11">
        <v>0</v>
      </c>
      <c r="DA189" s="6">
        <v>0</v>
      </c>
      <c r="DB189" s="5">
        <v>0</v>
      </c>
      <c r="DC189" s="11">
        <v>0</v>
      </c>
      <c r="DD189" s="6">
        <v>0</v>
      </c>
      <c r="DE189" s="5">
        <v>0</v>
      </c>
      <c r="DF189" s="11">
        <v>0</v>
      </c>
      <c r="DG189" s="6">
        <v>0</v>
      </c>
      <c r="DH189" s="5">
        <v>0</v>
      </c>
      <c r="DI189" s="11">
        <f t="shared" si="851"/>
        <v>0</v>
      </c>
      <c r="DJ189" s="6">
        <v>0</v>
      </c>
      <c r="DK189" s="5">
        <v>0</v>
      </c>
      <c r="DL189" s="11">
        <v>0</v>
      </c>
      <c r="DM189" s="6">
        <v>0</v>
      </c>
      <c r="DN189" s="5">
        <v>0</v>
      </c>
      <c r="DO189" s="11">
        <v>0</v>
      </c>
      <c r="DP189" s="6">
        <v>0</v>
      </c>
      <c r="DQ189" s="5">
        <v>0</v>
      </c>
      <c r="DR189" s="11">
        <v>0</v>
      </c>
      <c r="DS189" s="6">
        <v>0</v>
      </c>
      <c r="DT189" s="5">
        <v>0</v>
      </c>
      <c r="DU189" s="11">
        <v>0</v>
      </c>
      <c r="DV189" s="6">
        <v>0</v>
      </c>
      <c r="DW189" s="5">
        <v>0</v>
      </c>
      <c r="DX189" s="11">
        <v>0</v>
      </c>
      <c r="DY189" s="6">
        <v>0</v>
      </c>
      <c r="DZ189" s="5">
        <v>0</v>
      </c>
      <c r="EA189" s="11">
        <v>0</v>
      </c>
      <c r="EB189" s="6">
        <v>0</v>
      </c>
      <c r="EC189" s="5">
        <v>0</v>
      </c>
      <c r="ED189" s="11">
        <v>0</v>
      </c>
      <c r="EE189" s="6">
        <v>0</v>
      </c>
      <c r="EF189" s="5">
        <v>0</v>
      </c>
      <c r="EG189" s="11">
        <v>0</v>
      </c>
      <c r="EH189" s="6">
        <v>0</v>
      </c>
      <c r="EI189" s="5">
        <v>0</v>
      </c>
      <c r="EJ189" s="11">
        <v>0</v>
      </c>
      <c r="EK189" s="6">
        <v>0</v>
      </c>
      <c r="EL189" s="5">
        <v>0</v>
      </c>
      <c r="EM189" s="11">
        <v>0</v>
      </c>
      <c r="EN189" s="6">
        <v>0</v>
      </c>
      <c r="EO189" s="5">
        <v>0</v>
      </c>
      <c r="EP189" s="11">
        <v>0</v>
      </c>
      <c r="EQ189" s="6">
        <v>0</v>
      </c>
      <c r="ER189" s="5">
        <v>0</v>
      </c>
      <c r="ES189" s="11">
        <v>0</v>
      </c>
      <c r="ET189" s="6">
        <v>0</v>
      </c>
      <c r="EU189" s="5">
        <v>0</v>
      </c>
      <c r="EV189" s="11">
        <v>0</v>
      </c>
      <c r="EW189" s="6">
        <v>0</v>
      </c>
      <c r="EX189" s="5">
        <v>0</v>
      </c>
      <c r="EY189" s="11">
        <v>0</v>
      </c>
      <c r="EZ189" s="6">
        <v>0</v>
      </c>
      <c r="FA189" s="5">
        <v>0</v>
      </c>
      <c r="FB189" s="11">
        <v>0</v>
      </c>
      <c r="FC189" s="6">
        <v>0</v>
      </c>
      <c r="FD189" s="5">
        <v>0</v>
      </c>
      <c r="FE189" s="11">
        <v>0</v>
      </c>
      <c r="FF189" s="6">
        <v>0</v>
      </c>
      <c r="FG189" s="5">
        <v>0</v>
      </c>
      <c r="FH189" s="11">
        <v>0</v>
      </c>
      <c r="FI189" s="6">
        <v>0</v>
      </c>
      <c r="FJ189" s="5">
        <v>0</v>
      </c>
      <c r="FK189" s="11">
        <f t="shared" si="852"/>
        <v>0</v>
      </c>
      <c r="FL189" s="6">
        <v>3</v>
      </c>
      <c r="FM189" s="5">
        <v>38.67</v>
      </c>
      <c r="FN189" s="11">
        <f t="shared" ref="FN189:FN196" si="854">FM189/FL189*1000</f>
        <v>12890</v>
      </c>
      <c r="FO189" s="6">
        <v>0</v>
      </c>
      <c r="FP189" s="5">
        <v>0</v>
      </c>
      <c r="FQ189" s="11">
        <v>0</v>
      </c>
      <c r="FR189" s="6">
        <f t="shared" si="828"/>
        <v>457.73400000000004</v>
      </c>
      <c r="FS189" s="11">
        <f t="shared" si="829"/>
        <v>3277.32</v>
      </c>
    </row>
    <row r="190" spans="1:16363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842"/>
        <v>0</v>
      </c>
      <c r="R190" s="6">
        <v>4.09</v>
      </c>
      <c r="S190" s="5">
        <v>8.8000000000000007</v>
      </c>
      <c r="T190" s="11">
        <f t="shared" si="853"/>
        <v>2151.5892420537898</v>
      </c>
      <c r="U190" s="6">
        <v>0</v>
      </c>
      <c r="V190" s="5">
        <v>0</v>
      </c>
      <c r="W190" s="11"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f t="shared" si="843"/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352.661</v>
      </c>
      <c r="AQ190" s="5">
        <v>1944.71</v>
      </c>
      <c r="AR190" s="11">
        <f t="shared" si="844"/>
        <v>5514.3891726048523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f t="shared" si="845"/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f t="shared" si="847"/>
        <v>0</v>
      </c>
      <c r="BZ190" s="6">
        <v>0.104</v>
      </c>
      <c r="CA190" s="5">
        <v>4.37</v>
      </c>
      <c r="CB190" s="11">
        <f t="shared" si="848"/>
        <v>42019.230769230773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5.6000000000000001E-2</v>
      </c>
      <c r="CS190" s="5">
        <v>2.52</v>
      </c>
      <c r="CT190" s="11">
        <f t="shared" si="850"/>
        <v>45000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9</v>
      </c>
      <c r="DE190" s="5">
        <v>149.07</v>
      </c>
      <c r="DF190" s="11">
        <f t="shared" ref="DF190:DF198" si="855">DE190/DD190*1000</f>
        <v>16563.333333333332</v>
      </c>
      <c r="DG190" s="6">
        <v>0</v>
      </c>
      <c r="DH190" s="5">
        <v>0</v>
      </c>
      <c r="DI190" s="11">
        <f t="shared" si="851"/>
        <v>0</v>
      </c>
      <c r="DJ190" s="6">
        <v>0</v>
      </c>
      <c r="DK190" s="5">
        <v>0</v>
      </c>
      <c r="DL190" s="11">
        <v>0</v>
      </c>
      <c r="DM190" s="6">
        <v>0</v>
      </c>
      <c r="DN190" s="5">
        <v>0</v>
      </c>
      <c r="DO190" s="11">
        <v>0</v>
      </c>
      <c r="DP190" s="6">
        <v>0</v>
      </c>
      <c r="DQ190" s="5">
        <v>0</v>
      </c>
      <c r="DR190" s="11">
        <v>0</v>
      </c>
      <c r="DS190" s="6">
        <v>0</v>
      </c>
      <c r="DT190" s="5">
        <v>0</v>
      </c>
      <c r="DU190" s="11">
        <v>0</v>
      </c>
      <c r="DV190" s="6">
        <v>0</v>
      </c>
      <c r="DW190" s="5">
        <v>0</v>
      </c>
      <c r="DX190" s="11">
        <v>0</v>
      </c>
      <c r="DY190" s="6">
        <v>0</v>
      </c>
      <c r="DZ190" s="5">
        <v>0</v>
      </c>
      <c r="EA190" s="11">
        <v>0</v>
      </c>
      <c r="EB190" s="6">
        <v>0</v>
      </c>
      <c r="EC190" s="5">
        <v>0</v>
      </c>
      <c r="ED190" s="11">
        <v>0</v>
      </c>
      <c r="EE190" s="6">
        <v>0</v>
      </c>
      <c r="EF190" s="5">
        <v>0</v>
      </c>
      <c r="EG190" s="11">
        <v>0</v>
      </c>
      <c r="EH190" s="6">
        <v>0</v>
      </c>
      <c r="EI190" s="5">
        <v>0</v>
      </c>
      <c r="EJ190" s="11">
        <v>0</v>
      </c>
      <c r="EK190" s="6">
        <v>0</v>
      </c>
      <c r="EL190" s="5">
        <v>0</v>
      </c>
      <c r="EM190" s="11">
        <v>0</v>
      </c>
      <c r="EN190" s="6">
        <v>0</v>
      </c>
      <c r="EO190" s="5">
        <v>0</v>
      </c>
      <c r="EP190" s="11">
        <v>0</v>
      </c>
      <c r="EQ190" s="6">
        <v>0</v>
      </c>
      <c r="ER190" s="5">
        <v>0</v>
      </c>
      <c r="ES190" s="11">
        <v>0</v>
      </c>
      <c r="ET190" s="6">
        <v>0</v>
      </c>
      <c r="EU190" s="5">
        <v>0</v>
      </c>
      <c r="EV190" s="11">
        <v>0</v>
      </c>
      <c r="EW190" s="6">
        <v>0</v>
      </c>
      <c r="EX190" s="5">
        <v>0</v>
      </c>
      <c r="EY190" s="11">
        <v>0</v>
      </c>
      <c r="EZ190" s="6">
        <v>0</v>
      </c>
      <c r="FA190" s="5">
        <v>0</v>
      </c>
      <c r="FB190" s="11">
        <v>0</v>
      </c>
      <c r="FC190" s="6">
        <v>0</v>
      </c>
      <c r="FD190" s="5">
        <v>0</v>
      </c>
      <c r="FE190" s="11">
        <v>0</v>
      </c>
      <c r="FF190" s="6">
        <v>0</v>
      </c>
      <c r="FG190" s="5">
        <v>0</v>
      </c>
      <c r="FH190" s="11">
        <v>0</v>
      </c>
      <c r="FI190" s="6">
        <v>0</v>
      </c>
      <c r="FJ190" s="5">
        <v>0</v>
      </c>
      <c r="FK190" s="11">
        <f t="shared" si="852"/>
        <v>0</v>
      </c>
      <c r="FL190" s="6">
        <v>25.975000000000001</v>
      </c>
      <c r="FM190" s="5">
        <v>579.41</v>
      </c>
      <c r="FN190" s="11">
        <f t="shared" si="854"/>
        <v>22306.448508180943</v>
      </c>
      <c r="FO190" s="6">
        <v>0</v>
      </c>
      <c r="FP190" s="5">
        <v>0</v>
      </c>
      <c r="FQ190" s="11">
        <v>0</v>
      </c>
      <c r="FR190" s="6">
        <f t="shared" si="828"/>
        <v>391.88599999999997</v>
      </c>
      <c r="FS190" s="11">
        <f t="shared" si="829"/>
        <v>2688.88</v>
      </c>
    </row>
    <row r="191" spans="1:16363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842"/>
        <v>0</v>
      </c>
      <c r="R191" s="6">
        <v>0.95</v>
      </c>
      <c r="S191" s="5">
        <v>17.3</v>
      </c>
      <c r="T191" s="11">
        <f t="shared" si="853"/>
        <v>18210.526315789477</v>
      </c>
      <c r="U191" s="6">
        <v>0</v>
      </c>
      <c r="V191" s="5">
        <v>0</v>
      </c>
      <c r="W191" s="11"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f t="shared" si="843"/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340.53800000000001</v>
      </c>
      <c r="AQ191" s="5">
        <v>1861.19</v>
      </c>
      <c r="AR191" s="11">
        <f t="shared" si="844"/>
        <v>5465.4399802665193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f t="shared" si="845"/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f t="shared" si="847"/>
        <v>0</v>
      </c>
      <c r="BZ191" s="6">
        <v>0</v>
      </c>
      <c r="CA191" s="5">
        <v>0</v>
      </c>
      <c r="CB191" s="11"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9.7000000000000003E-2</v>
      </c>
      <c r="CS191" s="5">
        <v>4.47</v>
      </c>
      <c r="CT191" s="11">
        <f t="shared" si="850"/>
        <v>46082.474226804115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27.786999999999999</v>
      </c>
      <c r="DE191" s="5">
        <v>377.1</v>
      </c>
      <c r="DF191" s="11">
        <f t="shared" si="855"/>
        <v>13571.09439666031</v>
      </c>
      <c r="DG191" s="6">
        <v>0</v>
      </c>
      <c r="DH191" s="5">
        <v>0</v>
      </c>
      <c r="DI191" s="11">
        <f t="shared" si="851"/>
        <v>0</v>
      </c>
      <c r="DJ191" s="6">
        <v>0</v>
      </c>
      <c r="DK191" s="5">
        <v>0</v>
      </c>
      <c r="DL191" s="11">
        <v>0</v>
      </c>
      <c r="DM191" s="6">
        <v>0</v>
      </c>
      <c r="DN191" s="5">
        <v>0</v>
      </c>
      <c r="DO191" s="11">
        <v>0</v>
      </c>
      <c r="DP191" s="6">
        <v>0</v>
      </c>
      <c r="DQ191" s="5">
        <v>0</v>
      </c>
      <c r="DR191" s="11">
        <v>0</v>
      </c>
      <c r="DS191" s="6">
        <v>0</v>
      </c>
      <c r="DT191" s="5">
        <v>0</v>
      </c>
      <c r="DU191" s="11">
        <v>0</v>
      </c>
      <c r="DV191" s="6">
        <v>0</v>
      </c>
      <c r="DW191" s="5">
        <v>0</v>
      </c>
      <c r="DX191" s="11">
        <v>0</v>
      </c>
      <c r="DY191" s="6">
        <v>0</v>
      </c>
      <c r="DZ191" s="5">
        <v>0</v>
      </c>
      <c r="EA191" s="11">
        <v>0</v>
      </c>
      <c r="EB191" s="6">
        <v>0</v>
      </c>
      <c r="EC191" s="5">
        <v>0</v>
      </c>
      <c r="ED191" s="11">
        <v>0</v>
      </c>
      <c r="EE191" s="6">
        <v>0</v>
      </c>
      <c r="EF191" s="5">
        <v>0</v>
      </c>
      <c r="EG191" s="11">
        <v>0</v>
      </c>
      <c r="EH191" s="6">
        <v>0</v>
      </c>
      <c r="EI191" s="5">
        <v>0</v>
      </c>
      <c r="EJ191" s="11">
        <v>0</v>
      </c>
      <c r="EK191" s="6">
        <v>0</v>
      </c>
      <c r="EL191" s="5">
        <v>0</v>
      </c>
      <c r="EM191" s="11">
        <v>0</v>
      </c>
      <c r="EN191" s="6">
        <v>0</v>
      </c>
      <c r="EO191" s="5">
        <v>0</v>
      </c>
      <c r="EP191" s="11">
        <v>0</v>
      </c>
      <c r="EQ191" s="6">
        <v>0</v>
      </c>
      <c r="ER191" s="5">
        <v>0</v>
      </c>
      <c r="ES191" s="11">
        <v>0</v>
      </c>
      <c r="ET191" s="6">
        <v>0</v>
      </c>
      <c r="EU191" s="5">
        <v>0</v>
      </c>
      <c r="EV191" s="11">
        <v>0</v>
      </c>
      <c r="EW191" s="6">
        <v>0</v>
      </c>
      <c r="EX191" s="5">
        <v>0</v>
      </c>
      <c r="EY191" s="11">
        <v>0</v>
      </c>
      <c r="EZ191" s="6">
        <v>0</v>
      </c>
      <c r="FA191" s="5">
        <v>0</v>
      </c>
      <c r="FB191" s="11">
        <v>0</v>
      </c>
      <c r="FC191" s="6">
        <v>0</v>
      </c>
      <c r="FD191" s="5">
        <v>0</v>
      </c>
      <c r="FE191" s="11">
        <v>0</v>
      </c>
      <c r="FF191" s="6">
        <v>0</v>
      </c>
      <c r="FG191" s="5">
        <v>0</v>
      </c>
      <c r="FH191" s="11">
        <v>0</v>
      </c>
      <c r="FI191" s="6">
        <v>0</v>
      </c>
      <c r="FJ191" s="5">
        <v>0</v>
      </c>
      <c r="FK191" s="11">
        <f t="shared" si="852"/>
        <v>0</v>
      </c>
      <c r="FL191" s="6">
        <v>9</v>
      </c>
      <c r="FM191" s="5">
        <v>128.18</v>
      </c>
      <c r="FN191" s="11">
        <f t="shared" si="854"/>
        <v>14242.222222222223</v>
      </c>
      <c r="FO191" s="6">
        <v>0</v>
      </c>
      <c r="FP191" s="5">
        <v>0</v>
      </c>
      <c r="FQ191" s="11">
        <v>0</v>
      </c>
      <c r="FR191" s="6">
        <f t="shared" si="828"/>
        <v>378.37200000000001</v>
      </c>
      <c r="FS191" s="11">
        <f t="shared" si="829"/>
        <v>2388.2400000000002</v>
      </c>
    </row>
    <row r="192" spans="1:16363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842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f t="shared" si="843"/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404.959</v>
      </c>
      <c r="AQ192" s="5">
        <v>2199.83</v>
      </c>
      <c r="AR192" s="11">
        <f t="shared" si="844"/>
        <v>5432.2289416953317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f t="shared" si="845"/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f t="shared" si="847"/>
        <v>0</v>
      </c>
      <c r="BZ192" s="6">
        <v>0.20499999999999999</v>
      </c>
      <c r="CA192" s="5">
        <v>8.77</v>
      </c>
      <c r="CB192" s="11">
        <f t="shared" si="848"/>
        <v>42780.487804878052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146.08699999999999</v>
      </c>
      <c r="CS192" s="5">
        <v>1692.89</v>
      </c>
      <c r="CT192" s="11">
        <f t="shared" si="850"/>
        <v>11588.231670169147</v>
      </c>
      <c r="CU192" s="6">
        <v>0</v>
      </c>
      <c r="CV192" s="5">
        <v>0</v>
      </c>
      <c r="CW192" s="11">
        <v>0</v>
      </c>
      <c r="CX192" s="6">
        <v>0</v>
      </c>
      <c r="CY192" s="5">
        <v>0</v>
      </c>
      <c r="CZ192" s="11">
        <v>0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f t="shared" si="851"/>
        <v>0</v>
      </c>
      <c r="DJ192" s="6">
        <v>0</v>
      </c>
      <c r="DK192" s="5">
        <v>0</v>
      </c>
      <c r="DL192" s="11">
        <v>0</v>
      </c>
      <c r="DM192" s="6">
        <v>0</v>
      </c>
      <c r="DN192" s="5">
        <v>0</v>
      </c>
      <c r="DO192" s="11">
        <v>0</v>
      </c>
      <c r="DP192" s="6">
        <v>0</v>
      </c>
      <c r="DQ192" s="5">
        <v>0</v>
      </c>
      <c r="DR192" s="11">
        <v>0</v>
      </c>
      <c r="DS192" s="6">
        <v>0</v>
      </c>
      <c r="DT192" s="5">
        <v>0</v>
      </c>
      <c r="DU192" s="11">
        <v>0</v>
      </c>
      <c r="DV192" s="6">
        <v>0</v>
      </c>
      <c r="DW192" s="5">
        <v>0</v>
      </c>
      <c r="DX192" s="11">
        <v>0</v>
      </c>
      <c r="DY192" s="6">
        <v>0</v>
      </c>
      <c r="DZ192" s="5">
        <v>0</v>
      </c>
      <c r="EA192" s="11">
        <v>0</v>
      </c>
      <c r="EB192" s="6">
        <v>0</v>
      </c>
      <c r="EC192" s="5">
        <v>0</v>
      </c>
      <c r="ED192" s="11">
        <v>0</v>
      </c>
      <c r="EE192" s="6">
        <v>0</v>
      </c>
      <c r="EF192" s="5">
        <v>0</v>
      </c>
      <c r="EG192" s="11">
        <v>0</v>
      </c>
      <c r="EH192" s="6">
        <v>0</v>
      </c>
      <c r="EI192" s="5">
        <v>0</v>
      </c>
      <c r="EJ192" s="11">
        <v>0</v>
      </c>
      <c r="EK192" s="6">
        <v>0</v>
      </c>
      <c r="EL192" s="5">
        <v>0</v>
      </c>
      <c r="EM192" s="11">
        <v>0</v>
      </c>
      <c r="EN192" s="6">
        <v>0</v>
      </c>
      <c r="EO192" s="5">
        <v>0</v>
      </c>
      <c r="EP192" s="11">
        <v>0</v>
      </c>
      <c r="EQ192" s="6">
        <v>0</v>
      </c>
      <c r="ER192" s="5">
        <v>0</v>
      </c>
      <c r="ES192" s="11">
        <v>0</v>
      </c>
      <c r="ET192" s="6">
        <v>0</v>
      </c>
      <c r="EU192" s="5">
        <v>0</v>
      </c>
      <c r="EV192" s="11">
        <v>0</v>
      </c>
      <c r="EW192" s="6">
        <v>0</v>
      </c>
      <c r="EX192" s="5">
        <v>0</v>
      </c>
      <c r="EY192" s="11">
        <v>0</v>
      </c>
      <c r="EZ192" s="6">
        <v>0</v>
      </c>
      <c r="FA192" s="5">
        <v>0</v>
      </c>
      <c r="FB192" s="11">
        <v>0</v>
      </c>
      <c r="FC192" s="6">
        <v>0</v>
      </c>
      <c r="FD192" s="5">
        <v>0</v>
      </c>
      <c r="FE192" s="11">
        <v>0</v>
      </c>
      <c r="FF192" s="6">
        <v>0</v>
      </c>
      <c r="FG192" s="5">
        <v>0</v>
      </c>
      <c r="FH192" s="11">
        <v>0</v>
      </c>
      <c r="FI192" s="6">
        <v>0</v>
      </c>
      <c r="FJ192" s="5">
        <v>0</v>
      </c>
      <c r="FK192" s="11">
        <f t="shared" si="852"/>
        <v>0</v>
      </c>
      <c r="FL192" s="6">
        <v>39.85</v>
      </c>
      <c r="FM192" s="5">
        <v>6638.34</v>
      </c>
      <c r="FN192" s="11">
        <f t="shared" si="854"/>
        <v>166583.18695106648</v>
      </c>
      <c r="FO192" s="6">
        <v>0</v>
      </c>
      <c r="FP192" s="5">
        <v>0</v>
      </c>
      <c r="FQ192" s="11">
        <v>0</v>
      </c>
      <c r="FR192" s="6">
        <f t="shared" si="828"/>
        <v>591.101</v>
      </c>
      <c r="FS192" s="11">
        <f t="shared" si="829"/>
        <v>10539.83</v>
      </c>
    </row>
    <row r="193" spans="1:16363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0</v>
      </c>
      <c r="M193" s="5">
        <v>0</v>
      </c>
      <c r="N193" s="11">
        <v>0</v>
      </c>
      <c r="O193" s="6">
        <v>0</v>
      </c>
      <c r="P193" s="5">
        <v>0</v>
      </c>
      <c r="Q193" s="11">
        <f t="shared" si="842"/>
        <v>0</v>
      </c>
      <c r="R193" s="6">
        <v>0</v>
      </c>
      <c r="S193" s="5">
        <v>0</v>
      </c>
      <c r="T193" s="11">
        <v>0</v>
      </c>
      <c r="U193" s="6">
        <v>0</v>
      </c>
      <c r="V193" s="5">
        <v>0</v>
      </c>
      <c r="W193" s="11"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f t="shared" si="843"/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303.80642</v>
      </c>
      <c r="AQ193" s="5">
        <v>1654.12</v>
      </c>
      <c r="AR193" s="11">
        <f t="shared" si="844"/>
        <v>5444.6512354808028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v>0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f t="shared" si="845"/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f t="shared" si="847"/>
        <v>0</v>
      </c>
      <c r="BZ193" s="6">
        <v>0.11</v>
      </c>
      <c r="CA193" s="5">
        <v>4.6070000000000002</v>
      </c>
      <c r="CB193" s="11">
        <f t="shared" si="848"/>
        <v>41881.818181818184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112.07889999999999</v>
      </c>
      <c r="CS193" s="5">
        <v>1301.4960000000001</v>
      </c>
      <c r="CT193" s="11">
        <f t="shared" si="850"/>
        <v>11612.31953561286</v>
      </c>
      <c r="CU193" s="6">
        <v>0</v>
      </c>
      <c r="CV193" s="5">
        <v>0</v>
      </c>
      <c r="CW193" s="11">
        <v>0</v>
      </c>
      <c r="CX193" s="6">
        <v>0</v>
      </c>
      <c r="CY193" s="5">
        <v>0</v>
      </c>
      <c r="CZ193" s="11">
        <v>0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f t="shared" si="851"/>
        <v>0</v>
      </c>
      <c r="DJ193" s="6">
        <v>0</v>
      </c>
      <c r="DK193" s="5">
        <v>0</v>
      </c>
      <c r="DL193" s="11">
        <v>0</v>
      </c>
      <c r="DM193" s="6">
        <v>0</v>
      </c>
      <c r="DN193" s="5">
        <v>0</v>
      </c>
      <c r="DO193" s="11">
        <v>0</v>
      </c>
      <c r="DP193" s="6">
        <v>0</v>
      </c>
      <c r="DQ193" s="5">
        <v>0</v>
      </c>
      <c r="DR193" s="11">
        <v>0</v>
      </c>
      <c r="DS193" s="6">
        <v>0</v>
      </c>
      <c r="DT193" s="5">
        <v>0</v>
      </c>
      <c r="DU193" s="11">
        <v>0</v>
      </c>
      <c r="DV193" s="6">
        <v>0</v>
      </c>
      <c r="DW193" s="5">
        <v>0</v>
      </c>
      <c r="DX193" s="11">
        <v>0</v>
      </c>
      <c r="DY193" s="6">
        <v>0</v>
      </c>
      <c r="DZ193" s="5">
        <v>0</v>
      </c>
      <c r="EA193" s="11">
        <v>0</v>
      </c>
      <c r="EB193" s="6">
        <v>0</v>
      </c>
      <c r="EC193" s="5">
        <v>0</v>
      </c>
      <c r="ED193" s="11">
        <v>0</v>
      </c>
      <c r="EE193" s="6">
        <v>0</v>
      </c>
      <c r="EF193" s="5">
        <v>0</v>
      </c>
      <c r="EG193" s="11">
        <v>0</v>
      </c>
      <c r="EH193" s="6">
        <v>0</v>
      </c>
      <c r="EI193" s="5">
        <v>0</v>
      </c>
      <c r="EJ193" s="11">
        <v>0</v>
      </c>
      <c r="EK193" s="6">
        <v>0</v>
      </c>
      <c r="EL193" s="5">
        <v>0</v>
      </c>
      <c r="EM193" s="11">
        <v>0</v>
      </c>
      <c r="EN193" s="6">
        <v>0</v>
      </c>
      <c r="EO193" s="5">
        <v>0</v>
      </c>
      <c r="EP193" s="11">
        <v>0</v>
      </c>
      <c r="EQ193" s="6">
        <v>0</v>
      </c>
      <c r="ER193" s="5">
        <v>0</v>
      </c>
      <c r="ES193" s="11">
        <v>0</v>
      </c>
      <c r="ET193" s="6">
        <v>0</v>
      </c>
      <c r="EU193" s="5">
        <v>0</v>
      </c>
      <c r="EV193" s="11">
        <v>0</v>
      </c>
      <c r="EW193" s="6">
        <v>0</v>
      </c>
      <c r="EX193" s="5">
        <v>0</v>
      </c>
      <c r="EY193" s="11">
        <v>0</v>
      </c>
      <c r="EZ193" s="6">
        <v>0</v>
      </c>
      <c r="FA193" s="5">
        <v>0</v>
      </c>
      <c r="FB193" s="11">
        <v>0</v>
      </c>
      <c r="FC193" s="6">
        <v>0</v>
      </c>
      <c r="FD193" s="5">
        <v>0</v>
      </c>
      <c r="FE193" s="11">
        <v>0</v>
      </c>
      <c r="FF193" s="6">
        <v>0</v>
      </c>
      <c r="FG193" s="5">
        <v>0</v>
      </c>
      <c r="FH193" s="11">
        <v>0</v>
      </c>
      <c r="FI193" s="6">
        <v>0</v>
      </c>
      <c r="FJ193" s="5">
        <v>0</v>
      </c>
      <c r="FK193" s="11">
        <f t="shared" si="852"/>
        <v>0</v>
      </c>
      <c r="FL193" s="6">
        <v>0</v>
      </c>
      <c r="FM193" s="5">
        <v>0</v>
      </c>
      <c r="FN193" s="11">
        <v>0</v>
      </c>
      <c r="FO193" s="6">
        <v>0</v>
      </c>
      <c r="FP193" s="5">
        <v>0</v>
      </c>
      <c r="FQ193" s="11">
        <v>0</v>
      </c>
      <c r="FR193" s="6">
        <f t="shared" si="828"/>
        <v>415.99531999999999</v>
      </c>
      <c r="FS193" s="11">
        <f t="shared" si="829"/>
        <v>2960.223</v>
      </c>
    </row>
    <row r="194" spans="1:16363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</v>
      </c>
      <c r="M194" s="5">
        <v>0</v>
      </c>
      <c r="N194" s="11">
        <v>0</v>
      </c>
      <c r="O194" s="6">
        <v>0</v>
      </c>
      <c r="P194" s="5">
        <v>0</v>
      </c>
      <c r="Q194" s="11">
        <f t="shared" si="842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f t="shared" si="843"/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180.13244</v>
      </c>
      <c r="AQ194" s="5">
        <v>959.55100000000004</v>
      </c>
      <c r="AR194" s="11">
        <f t="shared" si="844"/>
        <v>5326.9194599262637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v>0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f t="shared" si="845"/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f t="shared" si="847"/>
        <v>0</v>
      </c>
      <c r="BZ194" s="6">
        <v>0.20200000000000001</v>
      </c>
      <c r="CA194" s="5">
        <v>8.5150000000000006</v>
      </c>
      <c r="CB194" s="11">
        <f t="shared" si="848"/>
        <v>42153.465346534649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31.497599999999998</v>
      </c>
      <c r="CS194" s="5">
        <v>146.459</v>
      </c>
      <c r="CT194" s="11">
        <f t="shared" si="850"/>
        <v>4649.8463374987305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f t="shared" si="851"/>
        <v>0</v>
      </c>
      <c r="DJ194" s="6">
        <v>0</v>
      </c>
      <c r="DK194" s="5">
        <v>0</v>
      </c>
      <c r="DL194" s="11">
        <v>0</v>
      </c>
      <c r="DM194" s="6">
        <v>0</v>
      </c>
      <c r="DN194" s="5">
        <v>0</v>
      </c>
      <c r="DO194" s="11">
        <v>0</v>
      </c>
      <c r="DP194" s="6">
        <v>0</v>
      </c>
      <c r="DQ194" s="5">
        <v>0</v>
      </c>
      <c r="DR194" s="11">
        <v>0</v>
      </c>
      <c r="DS194" s="6">
        <v>0</v>
      </c>
      <c r="DT194" s="5">
        <v>0</v>
      </c>
      <c r="DU194" s="11">
        <v>0</v>
      </c>
      <c r="DV194" s="6">
        <v>0</v>
      </c>
      <c r="DW194" s="5">
        <v>0</v>
      </c>
      <c r="DX194" s="11">
        <v>0</v>
      </c>
      <c r="DY194" s="6">
        <v>0</v>
      </c>
      <c r="DZ194" s="5">
        <v>0</v>
      </c>
      <c r="EA194" s="11">
        <v>0</v>
      </c>
      <c r="EB194" s="6">
        <v>0</v>
      </c>
      <c r="EC194" s="5">
        <v>0</v>
      </c>
      <c r="ED194" s="11">
        <v>0</v>
      </c>
      <c r="EE194" s="6">
        <v>0</v>
      </c>
      <c r="EF194" s="5">
        <v>0</v>
      </c>
      <c r="EG194" s="11">
        <v>0</v>
      </c>
      <c r="EH194" s="6">
        <v>0</v>
      </c>
      <c r="EI194" s="5">
        <v>0</v>
      </c>
      <c r="EJ194" s="11">
        <v>0</v>
      </c>
      <c r="EK194" s="6">
        <v>0</v>
      </c>
      <c r="EL194" s="5">
        <v>0</v>
      </c>
      <c r="EM194" s="11">
        <v>0</v>
      </c>
      <c r="EN194" s="6">
        <v>0</v>
      </c>
      <c r="EO194" s="5">
        <v>0</v>
      </c>
      <c r="EP194" s="11">
        <v>0</v>
      </c>
      <c r="EQ194" s="6">
        <v>0</v>
      </c>
      <c r="ER194" s="5">
        <v>0</v>
      </c>
      <c r="ES194" s="11">
        <v>0</v>
      </c>
      <c r="ET194" s="6">
        <v>0</v>
      </c>
      <c r="EU194" s="5">
        <v>0</v>
      </c>
      <c r="EV194" s="11">
        <v>0</v>
      </c>
      <c r="EW194" s="6">
        <v>0</v>
      </c>
      <c r="EX194" s="5">
        <v>0</v>
      </c>
      <c r="EY194" s="11">
        <v>0</v>
      </c>
      <c r="EZ194" s="6">
        <v>0</v>
      </c>
      <c r="FA194" s="5">
        <v>0</v>
      </c>
      <c r="FB194" s="11">
        <v>0</v>
      </c>
      <c r="FC194" s="6">
        <v>0</v>
      </c>
      <c r="FD194" s="5">
        <v>0</v>
      </c>
      <c r="FE194" s="11">
        <v>0</v>
      </c>
      <c r="FF194" s="6">
        <v>0</v>
      </c>
      <c r="FG194" s="5">
        <v>0</v>
      </c>
      <c r="FH194" s="11">
        <v>0</v>
      </c>
      <c r="FI194" s="6">
        <v>0</v>
      </c>
      <c r="FJ194" s="5">
        <v>0</v>
      </c>
      <c r="FK194" s="11">
        <f t="shared" si="852"/>
        <v>0</v>
      </c>
      <c r="FL194" s="6">
        <v>3.4373900000000002</v>
      </c>
      <c r="FM194" s="5">
        <v>66.08</v>
      </c>
      <c r="FN194" s="11">
        <f t="shared" si="854"/>
        <v>19223.887891685259</v>
      </c>
      <c r="FO194" s="6">
        <v>0.01</v>
      </c>
      <c r="FP194" s="5">
        <v>0.33300000000000002</v>
      </c>
      <c r="FQ194" s="11">
        <f t="shared" ref="FQ194" si="856">FP194/FO194*1000</f>
        <v>33300.000000000007</v>
      </c>
      <c r="FR194" s="6">
        <f t="shared" si="828"/>
        <v>215.27942999999999</v>
      </c>
      <c r="FS194" s="11">
        <f t="shared" si="829"/>
        <v>1180.9380000000001</v>
      </c>
    </row>
    <row r="195" spans="1:16363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842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f t="shared" si="843"/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237.70977999999999</v>
      </c>
      <c r="AQ195" s="5">
        <v>1283.7339999999999</v>
      </c>
      <c r="AR195" s="11">
        <f t="shared" si="844"/>
        <v>5400.4256787415306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f t="shared" si="845"/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f t="shared" si="847"/>
        <v>0</v>
      </c>
      <c r="BZ195" s="6">
        <v>0.107</v>
      </c>
      <c r="CA195" s="5">
        <v>4.4930000000000003</v>
      </c>
      <c r="CB195" s="11">
        <f t="shared" si="848"/>
        <v>41990.654205607476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102.06703999999999</v>
      </c>
      <c r="CS195" s="5">
        <v>1136.6489999999999</v>
      </c>
      <c r="CT195" s="11">
        <f t="shared" si="850"/>
        <v>11136.298260437454</v>
      </c>
      <c r="CU195" s="6">
        <v>0</v>
      </c>
      <c r="CV195" s="5">
        <v>0</v>
      </c>
      <c r="CW195" s="11">
        <v>0</v>
      </c>
      <c r="CX195" s="6">
        <v>0</v>
      </c>
      <c r="CY195" s="5">
        <v>0</v>
      </c>
      <c r="CZ195" s="11">
        <v>0</v>
      </c>
      <c r="DA195" s="6">
        <v>0</v>
      </c>
      <c r="DB195" s="5">
        <v>0</v>
      </c>
      <c r="DC195" s="11">
        <v>0</v>
      </c>
      <c r="DD195" s="6">
        <v>12.78689</v>
      </c>
      <c r="DE195" s="5">
        <v>225.54400000000001</v>
      </c>
      <c r="DF195" s="11">
        <f t="shared" si="855"/>
        <v>17638.690877922625</v>
      </c>
      <c r="DG195" s="6">
        <v>0</v>
      </c>
      <c r="DH195" s="5">
        <v>0</v>
      </c>
      <c r="DI195" s="11">
        <f t="shared" si="851"/>
        <v>0</v>
      </c>
      <c r="DJ195" s="6">
        <v>0</v>
      </c>
      <c r="DK195" s="5">
        <v>0</v>
      </c>
      <c r="DL195" s="11">
        <v>0</v>
      </c>
      <c r="DM195" s="6">
        <v>0</v>
      </c>
      <c r="DN195" s="5">
        <v>0</v>
      </c>
      <c r="DO195" s="11">
        <v>0</v>
      </c>
      <c r="DP195" s="6">
        <v>0</v>
      </c>
      <c r="DQ195" s="5">
        <v>0</v>
      </c>
      <c r="DR195" s="11">
        <v>0</v>
      </c>
      <c r="DS195" s="6">
        <v>0</v>
      </c>
      <c r="DT195" s="5">
        <v>0</v>
      </c>
      <c r="DU195" s="11">
        <v>0</v>
      </c>
      <c r="DV195" s="6">
        <v>0</v>
      </c>
      <c r="DW195" s="5">
        <v>0</v>
      </c>
      <c r="DX195" s="11">
        <v>0</v>
      </c>
      <c r="DY195" s="6">
        <v>0</v>
      </c>
      <c r="DZ195" s="5">
        <v>0</v>
      </c>
      <c r="EA195" s="11">
        <v>0</v>
      </c>
      <c r="EB195" s="6">
        <v>0</v>
      </c>
      <c r="EC195" s="5">
        <v>0</v>
      </c>
      <c r="ED195" s="11">
        <v>0</v>
      </c>
      <c r="EE195" s="6">
        <v>0</v>
      </c>
      <c r="EF195" s="5">
        <v>0</v>
      </c>
      <c r="EG195" s="11">
        <v>0</v>
      </c>
      <c r="EH195" s="6">
        <v>0</v>
      </c>
      <c r="EI195" s="5">
        <v>0</v>
      </c>
      <c r="EJ195" s="11">
        <v>0</v>
      </c>
      <c r="EK195" s="6">
        <v>0</v>
      </c>
      <c r="EL195" s="5">
        <v>0</v>
      </c>
      <c r="EM195" s="11">
        <v>0</v>
      </c>
      <c r="EN195" s="6">
        <v>0</v>
      </c>
      <c r="EO195" s="5">
        <v>0</v>
      </c>
      <c r="EP195" s="11">
        <v>0</v>
      </c>
      <c r="EQ195" s="6">
        <v>0</v>
      </c>
      <c r="ER195" s="5">
        <v>0</v>
      </c>
      <c r="ES195" s="11">
        <v>0</v>
      </c>
      <c r="ET195" s="6">
        <v>0</v>
      </c>
      <c r="EU195" s="5">
        <v>0</v>
      </c>
      <c r="EV195" s="11">
        <v>0</v>
      </c>
      <c r="EW195" s="6">
        <v>0</v>
      </c>
      <c r="EX195" s="5">
        <v>0</v>
      </c>
      <c r="EY195" s="11">
        <v>0</v>
      </c>
      <c r="EZ195" s="6">
        <v>0</v>
      </c>
      <c r="FA195" s="5">
        <v>0</v>
      </c>
      <c r="FB195" s="11">
        <v>0</v>
      </c>
      <c r="FC195" s="6">
        <v>0</v>
      </c>
      <c r="FD195" s="5">
        <v>0</v>
      </c>
      <c r="FE195" s="11">
        <v>0</v>
      </c>
      <c r="FF195" s="6">
        <v>0</v>
      </c>
      <c r="FG195" s="5">
        <v>0</v>
      </c>
      <c r="FH195" s="11">
        <v>0</v>
      </c>
      <c r="FI195" s="6">
        <v>0</v>
      </c>
      <c r="FJ195" s="5">
        <v>0</v>
      </c>
      <c r="FK195" s="11">
        <f t="shared" si="852"/>
        <v>0</v>
      </c>
      <c r="FL195" s="6">
        <v>15.8</v>
      </c>
      <c r="FM195" s="5">
        <v>346.9</v>
      </c>
      <c r="FN195" s="11">
        <f t="shared" si="854"/>
        <v>21955.696202531646</v>
      </c>
      <c r="FO195" s="6">
        <v>0</v>
      </c>
      <c r="FP195" s="5">
        <v>0</v>
      </c>
      <c r="FQ195" s="11">
        <v>0</v>
      </c>
      <c r="FR195" s="6">
        <f t="shared" si="828"/>
        <v>368.47071</v>
      </c>
      <c r="FS195" s="11">
        <f t="shared" si="829"/>
        <v>2997.3199999999997</v>
      </c>
    </row>
    <row r="196" spans="1:16363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842"/>
        <v>0</v>
      </c>
      <c r="R196" s="6">
        <v>32.35</v>
      </c>
      <c r="S196" s="5">
        <v>300.959</v>
      </c>
      <c r="T196" s="11">
        <f t="shared" si="853"/>
        <v>9303.2148377125177</v>
      </c>
      <c r="U196" s="6">
        <v>0</v>
      </c>
      <c r="V196" s="5">
        <v>0</v>
      </c>
      <c r="W196" s="11"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f t="shared" si="843"/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194.84724</v>
      </c>
      <c r="AQ196" s="5">
        <v>1063.521</v>
      </c>
      <c r="AR196" s="11">
        <f t="shared" si="844"/>
        <v>5458.2297393588942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f t="shared" si="845"/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f t="shared" si="847"/>
        <v>0</v>
      </c>
      <c r="BZ196" s="6">
        <v>6.0000000000000001E-3</v>
      </c>
      <c r="CA196" s="5">
        <v>0.23599999999999999</v>
      </c>
      <c r="CB196" s="11">
        <f t="shared" si="848"/>
        <v>39333.333333333328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68.549700000000001</v>
      </c>
      <c r="CS196" s="5">
        <v>827.56899999999996</v>
      </c>
      <c r="CT196" s="11">
        <f t="shared" si="850"/>
        <v>12072.540069467845</v>
      </c>
      <c r="CU196" s="6">
        <v>0</v>
      </c>
      <c r="CV196" s="5">
        <v>0</v>
      </c>
      <c r="CW196" s="11">
        <v>0</v>
      </c>
      <c r="CX196" s="6">
        <v>0</v>
      </c>
      <c r="CY196" s="5">
        <v>0</v>
      </c>
      <c r="CZ196" s="11">
        <v>0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f t="shared" si="851"/>
        <v>0</v>
      </c>
      <c r="DJ196" s="6">
        <v>0</v>
      </c>
      <c r="DK196" s="5">
        <v>0</v>
      </c>
      <c r="DL196" s="11">
        <v>0</v>
      </c>
      <c r="DM196" s="6">
        <v>0</v>
      </c>
      <c r="DN196" s="5">
        <v>0</v>
      </c>
      <c r="DO196" s="11">
        <v>0</v>
      </c>
      <c r="DP196" s="6">
        <v>0</v>
      </c>
      <c r="DQ196" s="5">
        <v>0</v>
      </c>
      <c r="DR196" s="11">
        <v>0</v>
      </c>
      <c r="DS196" s="6">
        <v>0</v>
      </c>
      <c r="DT196" s="5">
        <v>0</v>
      </c>
      <c r="DU196" s="11">
        <v>0</v>
      </c>
      <c r="DV196" s="6">
        <v>0</v>
      </c>
      <c r="DW196" s="5">
        <v>0</v>
      </c>
      <c r="DX196" s="11">
        <v>0</v>
      </c>
      <c r="DY196" s="6">
        <v>0</v>
      </c>
      <c r="DZ196" s="5">
        <v>0</v>
      </c>
      <c r="EA196" s="11">
        <v>0</v>
      </c>
      <c r="EB196" s="6">
        <v>0</v>
      </c>
      <c r="EC196" s="5">
        <v>0</v>
      </c>
      <c r="ED196" s="11">
        <v>0</v>
      </c>
      <c r="EE196" s="6">
        <v>0</v>
      </c>
      <c r="EF196" s="5">
        <v>0</v>
      </c>
      <c r="EG196" s="11">
        <v>0</v>
      </c>
      <c r="EH196" s="6">
        <v>0</v>
      </c>
      <c r="EI196" s="5">
        <v>0</v>
      </c>
      <c r="EJ196" s="11">
        <v>0</v>
      </c>
      <c r="EK196" s="6">
        <v>0</v>
      </c>
      <c r="EL196" s="5">
        <v>0</v>
      </c>
      <c r="EM196" s="11">
        <v>0</v>
      </c>
      <c r="EN196" s="6">
        <v>0</v>
      </c>
      <c r="EO196" s="5">
        <v>0</v>
      </c>
      <c r="EP196" s="11">
        <v>0</v>
      </c>
      <c r="EQ196" s="6">
        <v>0</v>
      </c>
      <c r="ER196" s="5">
        <v>0</v>
      </c>
      <c r="ES196" s="11">
        <v>0</v>
      </c>
      <c r="ET196" s="6">
        <v>0</v>
      </c>
      <c r="EU196" s="5">
        <v>0</v>
      </c>
      <c r="EV196" s="11">
        <v>0</v>
      </c>
      <c r="EW196" s="6">
        <v>0</v>
      </c>
      <c r="EX196" s="5">
        <v>0</v>
      </c>
      <c r="EY196" s="11">
        <v>0</v>
      </c>
      <c r="EZ196" s="6">
        <v>0</v>
      </c>
      <c r="FA196" s="5">
        <v>0</v>
      </c>
      <c r="FB196" s="11">
        <v>0</v>
      </c>
      <c r="FC196" s="6">
        <v>0</v>
      </c>
      <c r="FD196" s="5">
        <v>0</v>
      </c>
      <c r="FE196" s="11">
        <v>0</v>
      </c>
      <c r="FF196" s="6">
        <v>0</v>
      </c>
      <c r="FG196" s="5">
        <v>0</v>
      </c>
      <c r="FH196" s="11">
        <v>0</v>
      </c>
      <c r="FI196" s="6">
        <v>0</v>
      </c>
      <c r="FJ196" s="5">
        <v>0</v>
      </c>
      <c r="FK196" s="11">
        <f t="shared" si="852"/>
        <v>0</v>
      </c>
      <c r="FL196" s="6">
        <v>57.673999999999999</v>
      </c>
      <c r="FM196" s="5">
        <v>1267.76</v>
      </c>
      <c r="FN196" s="11">
        <f t="shared" si="854"/>
        <v>21981.482123660575</v>
      </c>
      <c r="FO196" s="6">
        <v>0</v>
      </c>
      <c r="FP196" s="5">
        <v>0</v>
      </c>
      <c r="FQ196" s="11">
        <v>0</v>
      </c>
      <c r="FR196" s="6">
        <f t="shared" si="828"/>
        <v>353.42694</v>
      </c>
      <c r="FS196" s="11">
        <f t="shared" si="829"/>
        <v>3460.0450000000001</v>
      </c>
    </row>
    <row r="197" spans="1:16363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</v>
      </c>
      <c r="M197" s="5">
        <v>0</v>
      </c>
      <c r="N197" s="11">
        <v>0</v>
      </c>
      <c r="O197" s="6">
        <v>0</v>
      </c>
      <c r="P197" s="5">
        <v>0</v>
      </c>
      <c r="Q197" s="11">
        <f t="shared" si="842"/>
        <v>0</v>
      </c>
      <c r="R197" s="6">
        <v>21.84</v>
      </c>
      <c r="S197" s="5">
        <v>120.557</v>
      </c>
      <c r="T197" s="11">
        <f t="shared" si="853"/>
        <v>5520.0091575091574</v>
      </c>
      <c r="U197" s="6">
        <v>0</v>
      </c>
      <c r="V197" s="5">
        <v>0</v>
      </c>
      <c r="W197" s="11"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f t="shared" si="843"/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337.78897999999998</v>
      </c>
      <c r="AQ197" s="5">
        <v>1800.5360000000001</v>
      </c>
      <c r="AR197" s="11">
        <f t="shared" si="844"/>
        <v>5330.3574320275338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f t="shared" si="845"/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1E-3</v>
      </c>
      <c r="BU197" s="5">
        <v>0.22900000000000001</v>
      </c>
      <c r="BV197" s="11">
        <f t="shared" si="846"/>
        <v>229000</v>
      </c>
      <c r="BW197" s="6">
        <v>0</v>
      </c>
      <c r="BX197" s="5">
        <v>0</v>
      </c>
      <c r="BY197" s="11">
        <f t="shared" si="847"/>
        <v>0</v>
      </c>
      <c r="BZ197" s="6">
        <v>0.2</v>
      </c>
      <c r="CA197" s="5">
        <v>9.5939999999999994</v>
      </c>
      <c r="CB197" s="11">
        <f t="shared" si="848"/>
        <v>47969.999999999993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4</v>
      </c>
      <c r="CM197" s="5">
        <v>41.901000000000003</v>
      </c>
      <c r="CN197" s="11">
        <f t="shared" ref="CN197:CN199" si="857">CM197/CL197*1000</f>
        <v>10475.25</v>
      </c>
      <c r="CO197" s="6">
        <v>0</v>
      </c>
      <c r="CP197" s="5">
        <v>0</v>
      </c>
      <c r="CQ197" s="11">
        <v>0</v>
      </c>
      <c r="CR197" s="6">
        <v>7.6200000000000004E-2</v>
      </c>
      <c r="CS197" s="5">
        <v>3.4670000000000001</v>
      </c>
      <c r="CT197" s="11">
        <f t="shared" si="850"/>
        <v>45498.687664041994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15</v>
      </c>
      <c r="DE197" s="5">
        <v>222.476</v>
      </c>
      <c r="DF197" s="11">
        <f t="shared" si="855"/>
        <v>14831.733333333334</v>
      </c>
      <c r="DG197" s="6">
        <v>0</v>
      </c>
      <c r="DH197" s="5">
        <v>0</v>
      </c>
      <c r="DI197" s="11">
        <f t="shared" si="851"/>
        <v>0</v>
      </c>
      <c r="DJ197" s="6">
        <v>0</v>
      </c>
      <c r="DK197" s="5">
        <v>0</v>
      </c>
      <c r="DL197" s="11">
        <v>0</v>
      </c>
      <c r="DM197" s="6">
        <v>0</v>
      </c>
      <c r="DN197" s="5">
        <v>0</v>
      </c>
      <c r="DO197" s="11">
        <v>0</v>
      </c>
      <c r="DP197" s="6">
        <v>0</v>
      </c>
      <c r="DQ197" s="5">
        <v>0</v>
      </c>
      <c r="DR197" s="11">
        <v>0</v>
      </c>
      <c r="DS197" s="6">
        <v>0</v>
      </c>
      <c r="DT197" s="5">
        <v>0</v>
      </c>
      <c r="DU197" s="11">
        <v>0</v>
      </c>
      <c r="DV197" s="6">
        <v>0</v>
      </c>
      <c r="DW197" s="5">
        <v>0</v>
      </c>
      <c r="DX197" s="11">
        <v>0</v>
      </c>
      <c r="DY197" s="6">
        <v>0</v>
      </c>
      <c r="DZ197" s="5">
        <v>0</v>
      </c>
      <c r="EA197" s="11">
        <v>0</v>
      </c>
      <c r="EB197" s="6">
        <v>0</v>
      </c>
      <c r="EC197" s="5">
        <v>0</v>
      </c>
      <c r="ED197" s="11">
        <v>0</v>
      </c>
      <c r="EE197" s="6">
        <v>0</v>
      </c>
      <c r="EF197" s="5">
        <v>0</v>
      </c>
      <c r="EG197" s="11">
        <v>0</v>
      </c>
      <c r="EH197" s="6">
        <v>0</v>
      </c>
      <c r="EI197" s="5">
        <v>0</v>
      </c>
      <c r="EJ197" s="11">
        <v>0</v>
      </c>
      <c r="EK197" s="6">
        <v>0</v>
      </c>
      <c r="EL197" s="5">
        <v>0</v>
      </c>
      <c r="EM197" s="11">
        <v>0</v>
      </c>
      <c r="EN197" s="6">
        <v>0</v>
      </c>
      <c r="EO197" s="5">
        <v>0</v>
      </c>
      <c r="EP197" s="11">
        <v>0</v>
      </c>
      <c r="EQ197" s="6">
        <v>0</v>
      </c>
      <c r="ER197" s="5">
        <v>0</v>
      </c>
      <c r="ES197" s="11">
        <v>0</v>
      </c>
      <c r="ET197" s="6">
        <v>0</v>
      </c>
      <c r="EU197" s="5">
        <v>0</v>
      </c>
      <c r="EV197" s="11">
        <v>0</v>
      </c>
      <c r="EW197" s="6">
        <v>0</v>
      </c>
      <c r="EX197" s="5">
        <v>0</v>
      </c>
      <c r="EY197" s="11">
        <v>0</v>
      </c>
      <c r="EZ197" s="6">
        <v>0</v>
      </c>
      <c r="FA197" s="5">
        <v>0</v>
      </c>
      <c r="FB197" s="11">
        <v>0</v>
      </c>
      <c r="FC197" s="6">
        <v>0</v>
      </c>
      <c r="FD197" s="5">
        <v>0</v>
      </c>
      <c r="FE197" s="11">
        <v>0</v>
      </c>
      <c r="FF197" s="6">
        <v>0</v>
      </c>
      <c r="FG197" s="5">
        <v>0</v>
      </c>
      <c r="FH197" s="11">
        <v>0</v>
      </c>
      <c r="FI197" s="6">
        <v>0</v>
      </c>
      <c r="FJ197" s="5">
        <v>0</v>
      </c>
      <c r="FK197" s="11">
        <f t="shared" si="852"/>
        <v>0</v>
      </c>
      <c r="FL197" s="6">
        <v>35.4</v>
      </c>
      <c r="FM197" s="5">
        <v>928.44</v>
      </c>
      <c r="FN197" s="11">
        <f t="shared" ref="FN197" si="858">FM197/FL197*1000</f>
        <v>26227.118644067799</v>
      </c>
      <c r="FO197" s="6">
        <v>0</v>
      </c>
      <c r="FP197" s="5">
        <v>0</v>
      </c>
      <c r="FQ197" s="11">
        <v>0</v>
      </c>
      <c r="FR197" s="6">
        <f t="shared" si="828"/>
        <v>414.30617999999993</v>
      </c>
      <c r="FS197" s="11">
        <f t="shared" si="829"/>
        <v>3127.2000000000007</v>
      </c>
    </row>
    <row r="198" spans="1:16363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</v>
      </c>
      <c r="M198" s="5">
        <v>0</v>
      </c>
      <c r="N198" s="11">
        <v>0</v>
      </c>
      <c r="O198" s="6">
        <v>0</v>
      </c>
      <c r="P198" s="5">
        <v>0</v>
      </c>
      <c r="Q198" s="11">
        <f t="shared" si="842"/>
        <v>0</v>
      </c>
      <c r="R198" s="6">
        <v>0</v>
      </c>
      <c r="S198" s="5">
        <v>0</v>
      </c>
      <c r="T198" s="11">
        <v>0</v>
      </c>
      <c r="U198" s="6">
        <v>0</v>
      </c>
      <c r="V198" s="5">
        <v>0</v>
      </c>
      <c r="W198" s="11"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f t="shared" si="843"/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284.19925999999998</v>
      </c>
      <c r="AQ198" s="5">
        <v>1581.7470000000001</v>
      </c>
      <c r="AR198" s="11">
        <f t="shared" si="844"/>
        <v>5565.6267366776401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f t="shared" si="845"/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5.0999999999999997E-2</v>
      </c>
      <c r="BU198" s="5">
        <v>1.2989999999999999</v>
      </c>
      <c r="BV198" s="11">
        <f t="shared" si="846"/>
        <v>25470.588235294119</v>
      </c>
      <c r="BW198" s="6">
        <v>0</v>
      </c>
      <c r="BX198" s="5">
        <v>0</v>
      </c>
      <c r="BY198" s="11">
        <f t="shared" si="847"/>
        <v>0</v>
      </c>
      <c r="BZ198" s="6">
        <v>1.66E-2</v>
      </c>
      <c r="CA198" s="5">
        <v>1.2210000000000001</v>
      </c>
      <c r="CB198" s="11">
        <f t="shared" si="848"/>
        <v>73554.216867469891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5.0563000000000002</v>
      </c>
      <c r="CS198" s="5">
        <v>65.236000000000004</v>
      </c>
      <c r="CT198" s="11">
        <f t="shared" si="850"/>
        <v>12901.924332021439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15</v>
      </c>
      <c r="DE198" s="5">
        <v>226.05099999999999</v>
      </c>
      <c r="DF198" s="11">
        <f t="shared" si="855"/>
        <v>15070.066666666666</v>
      </c>
      <c r="DG198" s="6">
        <v>0</v>
      </c>
      <c r="DH198" s="5">
        <v>0</v>
      </c>
      <c r="DI198" s="11">
        <f t="shared" si="851"/>
        <v>0</v>
      </c>
      <c r="DJ198" s="6">
        <v>0</v>
      </c>
      <c r="DK198" s="5">
        <v>0</v>
      </c>
      <c r="DL198" s="11">
        <v>0</v>
      </c>
      <c r="DM198" s="6">
        <v>0</v>
      </c>
      <c r="DN198" s="5">
        <v>0</v>
      </c>
      <c r="DO198" s="11">
        <v>0</v>
      </c>
      <c r="DP198" s="6">
        <v>0</v>
      </c>
      <c r="DQ198" s="5">
        <v>0</v>
      </c>
      <c r="DR198" s="11">
        <v>0</v>
      </c>
      <c r="DS198" s="6">
        <v>0</v>
      </c>
      <c r="DT198" s="5">
        <v>0</v>
      </c>
      <c r="DU198" s="11">
        <v>0</v>
      </c>
      <c r="DV198" s="6">
        <v>0</v>
      </c>
      <c r="DW198" s="5">
        <v>0</v>
      </c>
      <c r="DX198" s="11">
        <v>0</v>
      </c>
      <c r="DY198" s="6">
        <v>0</v>
      </c>
      <c r="DZ198" s="5">
        <v>0</v>
      </c>
      <c r="EA198" s="11">
        <v>0</v>
      </c>
      <c r="EB198" s="6">
        <v>0</v>
      </c>
      <c r="EC198" s="5">
        <v>0</v>
      </c>
      <c r="ED198" s="11">
        <v>0</v>
      </c>
      <c r="EE198" s="6">
        <v>0</v>
      </c>
      <c r="EF198" s="5">
        <v>0</v>
      </c>
      <c r="EG198" s="11">
        <v>0</v>
      </c>
      <c r="EH198" s="6">
        <v>0</v>
      </c>
      <c r="EI198" s="5">
        <v>0</v>
      </c>
      <c r="EJ198" s="11">
        <v>0</v>
      </c>
      <c r="EK198" s="6">
        <v>0</v>
      </c>
      <c r="EL198" s="5">
        <v>0</v>
      </c>
      <c r="EM198" s="11">
        <v>0</v>
      </c>
      <c r="EN198" s="6">
        <v>0</v>
      </c>
      <c r="EO198" s="5">
        <v>0</v>
      </c>
      <c r="EP198" s="11">
        <v>0</v>
      </c>
      <c r="EQ198" s="6">
        <v>0</v>
      </c>
      <c r="ER198" s="5">
        <v>0</v>
      </c>
      <c r="ES198" s="11">
        <v>0</v>
      </c>
      <c r="ET198" s="6">
        <v>0</v>
      </c>
      <c r="EU198" s="5">
        <v>0</v>
      </c>
      <c r="EV198" s="11">
        <v>0</v>
      </c>
      <c r="EW198" s="6">
        <v>0</v>
      </c>
      <c r="EX198" s="5">
        <v>0</v>
      </c>
      <c r="EY198" s="11">
        <v>0</v>
      </c>
      <c r="EZ198" s="6">
        <v>0</v>
      </c>
      <c r="FA198" s="5">
        <v>0</v>
      </c>
      <c r="FB198" s="11">
        <v>0</v>
      </c>
      <c r="FC198" s="6">
        <v>0</v>
      </c>
      <c r="FD198" s="5">
        <v>0</v>
      </c>
      <c r="FE198" s="11">
        <v>0</v>
      </c>
      <c r="FF198" s="6">
        <v>0</v>
      </c>
      <c r="FG198" s="5">
        <v>0</v>
      </c>
      <c r="FH198" s="11">
        <v>0</v>
      </c>
      <c r="FI198" s="6">
        <v>0</v>
      </c>
      <c r="FJ198" s="5">
        <v>0</v>
      </c>
      <c r="FK198" s="11">
        <f t="shared" si="852"/>
        <v>0</v>
      </c>
      <c r="FL198" s="6">
        <v>0</v>
      </c>
      <c r="FM198" s="5">
        <v>0</v>
      </c>
      <c r="FN198" s="11">
        <v>0</v>
      </c>
      <c r="FO198" s="6">
        <v>0</v>
      </c>
      <c r="FP198" s="5">
        <v>0</v>
      </c>
      <c r="FQ198" s="11">
        <v>0</v>
      </c>
      <c r="FR198" s="6">
        <f t="shared" si="828"/>
        <v>304.32315999999997</v>
      </c>
      <c r="FS198" s="11">
        <f t="shared" si="829"/>
        <v>1875.5540000000001</v>
      </c>
    </row>
    <row r="199" spans="1:16363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842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f t="shared" si="843"/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328.86253999999997</v>
      </c>
      <c r="AQ199" s="5">
        <v>1885.721</v>
      </c>
      <c r="AR199" s="11">
        <f t="shared" si="844"/>
        <v>5734.0705329345201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f t="shared" si="845"/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0.9</v>
      </c>
      <c r="BU199" s="5">
        <v>0.67500000000000004</v>
      </c>
      <c r="BV199" s="11">
        <f t="shared" si="846"/>
        <v>750</v>
      </c>
      <c r="BW199" s="6">
        <v>0</v>
      </c>
      <c r="BX199" s="5">
        <v>0</v>
      </c>
      <c r="BY199" s="11">
        <f t="shared" si="847"/>
        <v>0</v>
      </c>
      <c r="BZ199" s="6">
        <v>0.01</v>
      </c>
      <c r="CA199" s="5">
        <v>0.39300000000000002</v>
      </c>
      <c r="CB199" s="11">
        <f t="shared" si="848"/>
        <v>39300.000000000007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6.65</v>
      </c>
      <c r="CM199" s="5">
        <v>73.388999999999996</v>
      </c>
      <c r="CN199" s="11">
        <f t="shared" si="857"/>
        <v>11035.939849624059</v>
      </c>
      <c r="CO199" s="6">
        <v>0</v>
      </c>
      <c r="CP199" s="5">
        <v>0</v>
      </c>
      <c r="CQ199" s="11">
        <v>0</v>
      </c>
      <c r="CR199" s="6">
        <v>0.72880999999999996</v>
      </c>
      <c r="CS199" s="5">
        <v>60.947000000000003</v>
      </c>
      <c r="CT199" s="11">
        <f t="shared" si="850"/>
        <v>83625.361891302266</v>
      </c>
      <c r="CU199" s="6">
        <v>0</v>
      </c>
      <c r="CV199" s="5">
        <v>0</v>
      </c>
      <c r="CW199" s="11">
        <v>0</v>
      </c>
      <c r="CX199" s="6">
        <v>0</v>
      </c>
      <c r="CY199" s="5">
        <v>0</v>
      </c>
      <c r="CZ199" s="11">
        <v>0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f t="shared" si="851"/>
        <v>0</v>
      </c>
      <c r="DJ199" s="6">
        <v>0</v>
      </c>
      <c r="DK199" s="5">
        <v>0</v>
      </c>
      <c r="DL199" s="11">
        <v>0</v>
      </c>
      <c r="DM199" s="6">
        <v>0</v>
      </c>
      <c r="DN199" s="5">
        <v>0</v>
      </c>
      <c r="DO199" s="11">
        <v>0</v>
      </c>
      <c r="DP199" s="6">
        <v>0</v>
      </c>
      <c r="DQ199" s="5">
        <v>0</v>
      </c>
      <c r="DR199" s="11">
        <v>0</v>
      </c>
      <c r="DS199" s="6">
        <v>0</v>
      </c>
      <c r="DT199" s="5">
        <v>0</v>
      </c>
      <c r="DU199" s="11">
        <v>0</v>
      </c>
      <c r="DV199" s="6">
        <v>0</v>
      </c>
      <c r="DW199" s="5">
        <v>0</v>
      </c>
      <c r="DX199" s="11">
        <v>0</v>
      </c>
      <c r="DY199" s="6">
        <v>0</v>
      </c>
      <c r="DZ199" s="5">
        <v>0</v>
      </c>
      <c r="EA199" s="11">
        <v>0</v>
      </c>
      <c r="EB199" s="6">
        <v>0</v>
      </c>
      <c r="EC199" s="5">
        <v>0</v>
      </c>
      <c r="ED199" s="11">
        <v>0</v>
      </c>
      <c r="EE199" s="6">
        <v>0</v>
      </c>
      <c r="EF199" s="5">
        <v>0</v>
      </c>
      <c r="EG199" s="11">
        <v>0</v>
      </c>
      <c r="EH199" s="6">
        <v>0</v>
      </c>
      <c r="EI199" s="5">
        <v>0</v>
      </c>
      <c r="EJ199" s="11">
        <v>0</v>
      </c>
      <c r="EK199" s="6">
        <v>0</v>
      </c>
      <c r="EL199" s="5">
        <v>0</v>
      </c>
      <c r="EM199" s="11">
        <v>0</v>
      </c>
      <c r="EN199" s="6">
        <v>0</v>
      </c>
      <c r="EO199" s="5">
        <v>0</v>
      </c>
      <c r="EP199" s="11">
        <v>0</v>
      </c>
      <c r="EQ199" s="6">
        <v>0</v>
      </c>
      <c r="ER199" s="5">
        <v>0</v>
      </c>
      <c r="ES199" s="11">
        <v>0</v>
      </c>
      <c r="ET199" s="6">
        <v>0</v>
      </c>
      <c r="EU199" s="5">
        <v>0</v>
      </c>
      <c r="EV199" s="11">
        <v>0</v>
      </c>
      <c r="EW199" s="6">
        <v>0</v>
      </c>
      <c r="EX199" s="5">
        <v>0</v>
      </c>
      <c r="EY199" s="11">
        <v>0</v>
      </c>
      <c r="EZ199" s="6">
        <v>0</v>
      </c>
      <c r="FA199" s="5">
        <v>0</v>
      </c>
      <c r="FB199" s="11">
        <v>0</v>
      </c>
      <c r="FC199" s="6">
        <v>0</v>
      </c>
      <c r="FD199" s="5">
        <v>0</v>
      </c>
      <c r="FE199" s="11">
        <v>0</v>
      </c>
      <c r="FF199" s="6">
        <v>0</v>
      </c>
      <c r="FG199" s="5">
        <v>0</v>
      </c>
      <c r="FH199" s="11">
        <v>0</v>
      </c>
      <c r="FI199" s="6">
        <v>0</v>
      </c>
      <c r="FJ199" s="5">
        <v>0</v>
      </c>
      <c r="FK199" s="11">
        <f t="shared" si="852"/>
        <v>0</v>
      </c>
      <c r="FL199" s="6">
        <v>0</v>
      </c>
      <c r="FM199" s="5">
        <v>0</v>
      </c>
      <c r="FN199" s="11">
        <v>0</v>
      </c>
      <c r="FO199" s="6">
        <v>0</v>
      </c>
      <c r="FP199" s="5">
        <v>0</v>
      </c>
      <c r="FQ199" s="11">
        <v>0</v>
      </c>
      <c r="FR199" s="6">
        <f t="shared" si="828"/>
        <v>337.15134999999992</v>
      </c>
      <c r="FS199" s="11">
        <f t="shared" si="829"/>
        <v>2021.125</v>
      </c>
    </row>
    <row r="200" spans="1:16363" ht="15" thickBot="1" x14ac:dyDescent="0.35">
      <c r="A200" s="79"/>
      <c r="B200" s="78" t="s">
        <v>17</v>
      </c>
      <c r="C200" s="73">
        <f>SUM(C188:C199)</f>
        <v>68</v>
      </c>
      <c r="D200" s="15">
        <f>SUM(D188:D199)</f>
        <v>394.2</v>
      </c>
      <c r="E200" s="74"/>
      <c r="F200" s="73">
        <f>SUM(F188:F199)</f>
        <v>0</v>
      </c>
      <c r="G200" s="15">
        <f>SUM(G188:G199)</f>
        <v>0</v>
      </c>
      <c r="H200" s="74"/>
      <c r="I200" s="73">
        <f>SUM(I188:I199)</f>
        <v>0</v>
      </c>
      <c r="J200" s="15">
        <f>SUM(J188:J199)</f>
        <v>0</v>
      </c>
      <c r="K200" s="74"/>
      <c r="L200" s="73">
        <f>SUM(L188:L199)</f>
        <v>0</v>
      </c>
      <c r="M200" s="15">
        <f>SUM(M188:M199)</f>
        <v>0</v>
      </c>
      <c r="N200" s="74"/>
      <c r="O200" s="73">
        <f t="shared" ref="O200:P200" si="859">SUM(O188:O199)</f>
        <v>0</v>
      </c>
      <c r="P200" s="15">
        <f t="shared" si="859"/>
        <v>0</v>
      </c>
      <c r="Q200" s="74"/>
      <c r="R200" s="73">
        <f>SUM(R188:R199)</f>
        <v>64.23</v>
      </c>
      <c r="S200" s="15">
        <f>SUM(S188:S199)</f>
        <v>475.55600000000004</v>
      </c>
      <c r="T200" s="74"/>
      <c r="U200" s="73">
        <f>SUM(U188:U199)</f>
        <v>0</v>
      </c>
      <c r="V200" s="15">
        <f>SUM(V188:V199)</f>
        <v>0</v>
      </c>
      <c r="W200" s="74"/>
      <c r="X200" s="73">
        <f>SUM(X188:X199)</f>
        <v>0</v>
      </c>
      <c r="Y200" s="15">
        <f>SUM(Y188:Y199)</f>
        <v>0</v>
      </c>
      <c r="Z200" s="74"/>
      <c r="AA200" s="73">
        <f t="shared" ref="AA200:AB200" si="860">SUM(AA188:AA199)</f>
        <v>0</v>
      </c>
      <c r="AB200" s="15">
        <f t="shared" si="860"/>
        <v>0</v>
      </c>
      <c r="AC200" s="74"/>
      <c r="AD200" s="73">
        <f>SUM(AD188:AD199)</f>
        <v>0</v>
      </c>
      <c r="AE200" s="15">
        <f>SUM(AE188:AE199)</f>
        <v>0</v>
      </c>
      <c r="AF200" s="74"/>
      <c r="AG200" s="73">
        <f>SUM(AG188:AG199)</f>
        <v>0</v>
      </c>
      <c r="AH200" s="15">
        <f>SUM(AH188:AH199)</f>
        <v>0</v>
      </c>
      <c r="AI200" s="74"/>
      <c r="AJ200" s="73">
        <f>SUM(AJ188:AJ199)</f>
        <v>0</v>
      </c>
      <c r="AK200" s="15">
        <f>SUM(AK188:AK199)</f>
        <v>0</v>
      </c>
      <c r="AL200" s="74"/>
      <c r="AM200" s="73">
        <f>SUM(AM188:AM199)</f>
        <v>0</v>
      </c>
      <c r="AN200" s="15">
        <f>SUM(AN188:AN199)</f>
        <v>0</v>
      </c>
      <c r="AO200" s="74"/>
      <c r="AP200" s="73">
        <f>SUM(AP188:AP199)</f>
        <v>3642.8916599999998</v>
      </c>
      <c r="AQ200" s="15">
        <f>SUM(AQ188:AQ199)</f>
        <v>20058.370000000003</v>
      </c>
      <c r="AR200" s="74"/>
      <c r="AS200" s="73">
        <f>SUM(AS188:AS199)</f>
        <v>0</v>
      </c>
      <c r="AT200" s="15">
        <f>SUM(AT188:AT199)</f>
        <v>0</v>
      </c>
      <c r="AU200" s="74"/>
      <c r="AV200" s="73">
        <f>SUM(AV188:AV199)</f>
        <v>0</v>
      </c>
      <c r="AW200" s="15">
        <f>SUM(AW188:AW199)</f>
        <v>0</v>
      </c>
      <c r="AX200" s="74"/>
      <c r="AY200" s="73">
        <f>SUM(AY188:AY199)</f>
        <v>0</v>
      </c>
      <c r="AZ200" s="15">
        <f>SUM(AZ188:AZ199)</f>
        <v>0</v>
      </c>
      <c r="BA200" s="74"/>
      <c r="BB200" s="73">
        <f>SUM(BB188:BB199)</f>
        <v>0</v>
      </c>
      <c r="BC200" s="15">
        <f>SUM(BC188:BC199)</f>
        <v>0</v>
      </c>
      <c r="BD200" s="74"/>
      <c r="BE200" s="73">
        <f>SUM(BE188:BE199)</f>
        <v>0</v>
      </c>
      <c r="BF200" s="15">
        <f>SUM(BF188:BF199)</f>
        <v>0</v>
      </c>
      <c r="BG200" s="74"/>
      <c r="BH200" s="73">
        <f>SUM(BH188:BH199)</f>
        <v>0</v>
      </c>
      <c r="BI200" s="15">
        <f>SUM(BI188:BI199)</f>
        <v>0</v>
      </c>
      <c r="BJ200" s="74"/>
      <c r="BK200" s="73">
        <f t="shared" ref="BK200:BL200" si="861">SUM(BK188:BK199)</f>
        <v>0</v>
      </c>
      <c r="BL200" s="15">
        <f t="shared" si="861"/>
        <v>0</v>
      </c>
      <c r="BM200" s="74"/>
      <c r="BN200" s="73">
        <f>SUM(BN188:BN199)</f>
        <v>0</v>
      </c>
      <c r="BO200" s="15">
        <f>SUM(BO188:BO199)</f>
        <v>0</v>
      </c>
      <c r="BP200" s="74"/>
      <c r="BQ200" s="73">
        <f>SUM(BQ188:BQ199)</f>
        <v>0</v>
      </c>
      <c r="BR200" s="15">
        <f>SUM(BR188:BR199)</f>
        <v>0</v>
      </c>
      <c r="BS200" s="74"/>
      <c r="BT200" s="73">
        <f>SUM(BT188:BT199)</f>
        <v>1.3520000000000001</v>
      </c>
      <c r="BU200" s="15">
        <f>SUM(BU188:BU199)</f>
        <v>9.2030000000000012</v>
      </c>
      <c r="BV200" s="74"/>
      <c r="BW200" s="73">
        <f t="shared" ref="BW200:BX200" si="862">SUM(BW188:BW199)</f>
        <v>0</v>
      </c>
      <c r="BX200" s="15">
        <f t="shared" si="862"/>
        <v>0</v>
      </c>
      <c r="BY200" s="74"/>
      <c r="BZ200" s="73">
        <f>SUM(BZ188:BZ199)</f>
        <v>1.0885999999999998</v>
      </c>
      <c r="CA200" s="15">
        <f>SUM(CA188:CA199)</f>
        <v>46.888999999999996</v>
      </c>
      <c r="CB200" s="74"/>
      <c r="CC200" s="73">
        <f>SUM(CC188:CC199)</f>
        <v>0</v>
      </c>
      <c r="CD200" s="15">
        <f>SUM(CD188:CD199)</f>
        <v>0</v>
      </c>
      <c r="CE200" s="74"/>
      <c r="CF200" s="73">
        <f>SUM(CF188:CF199)</f>
        <v>6.5</v>
      </c>
      <c r="CG200" s="15">
        <f>SUM(CG188:CG199)</f>
        <v>198.63</v>
      </c>
      <c r="CH200" s="74"/>
      <c r="CI200" s="73">
        <f>SUM(CI188:CI199)</f>
        <v>0</v>
      </c>
      <c r="CJ200" s="15">
        <f>SUM(CJ188:CJ199)</f>
        <v>0</v>
      </c>
      <c r="CK200" s="74"/>
      <c r="CL200" s="73">
        <f>SUM(CL188:CL199)</f>
        <v>10.65</v>
      </c>
      <c r="CM200" s="15">
        <f>SUM(CM188:CM199)</f>
        <v>115.28999999999999</v>
      </c>
      <c r="CN200" s="74"/>
      <c r="CO200" s="73">
        <f>SUM(CO188:CO199)</f>
        <v>0</v>
      </c>
      <c r="CP200" s="15">
        <f>SUM(CP188:CP199)</f>
        <v>0</v>
      </c>
      <c r="CQ200" s="74"/>
      <c r="CR200" s="73">
        <f>SUM(CR188:CR199)</f>
        <v>596.05154999999991</v>
      </c>
      <c r="CS200" s="15">
        <f>SUM(CS188:CS199)</f>
        <v>6786.762999999999</v>
      </c>
      <c r="CT200" s="74"/>
      <c r="CU200" s="73">
        <f>SUM(CU188:CU199)</f>
        <v>0</v>
      </c>
      <c r="CV200" s="15">
        <f>SUM(CV188:CV199)</f>
        <v>0</v>
      </c>
      <c r="CW200" s="74"/>
      <c r="CX200" s="73">
        <f>SUM(CX188:CX199)</f>
        <v>0</v>
      </c>
      <c r="CY200" s="15">
        <f>SUM(CY188:CY199)</f>
        <v>0</v>
      </c>
      <c r="CZ200" s="74"/>
      <c r="DA200" s="73">
        <f>SUM(DA188:DA199)</f>
        <v>0</v>
      </c>
      <c r="DB200" s="15">
        <f>SUM(DB188:DB199)</f>
        <v>0</v>
      </c>
      <c r="DC200" s="74"/>
      <c r="DD200" s="73">
        <f>SUM(DD188:DD199)</f>
        <v>79.573890000000006</v>
      </c>
      <c r="DE200" s="15">
        <f>SUM(DE188:DE199)</f>
        <v>1200.241</v>
      </c>
      <c r="DF200" s="74"/>
      <c r="DG200" s="73">
        <f t="shared" ref="DG200:DH200" si="863">SUM(DG188:DG199)</f>
        <v>0</v>
      </c>
      <c r="DH200" s="15">
        <f t="shared" si="863"/>
        <v>0</v>
      </c>
      <c r="DI200" s="74"/>
      <c r="DJ200" s="73">
        <f>SUM(DJ188:DJ199)</f>
        <v>0</v>
      </c>
      <c r="DK200" s="15">
        <f>SUM(DK188:DK199)</f>
        <v>0</v>
      </c>
      <c r="DL200" s="74"/>
      <c r="DM200" s="73">
        <f>SUM(DM188:DM199)</f>
        <v>0</v>
      </c>
      <c r="DN200" s="15">
        <f>SUM(DN188:DN199)</f>
        <v>0</v>
      </c>
      <c r="DO200" s="74"/>
      <c r="DP200" s="73">
        <f>SUM(DP188:DP199)</f>
        <v>0</v>
      </c>
      <c r="DQ200" s="15">
        <f>SUM(DQ188:DQ199)</f>
        <v>0</v>
      </c>
      <c r="DR200" s="74"/>
      <c r="DS200" s="73">
        <f>SUM(DS188:DS199)</f>
        <v>0</v>
      </c>
      <c r="DT200" s="15">
        <f>SUM(DT188:DT199)</f>
        <v>0</v>
      </c>
      <c r="DU200" s="74"/>
      <c r="DV200" s="73">
        <v>0</v>
      </c>
      <c r="DW200" s="15">
        <v>0</v>
      </c>
      <c r="DX200" s="74"/>
      <c r="DY200" s="73">
        <f>SUM(DY188:DY199)</f>
        <v>0</v>
      </c>
      <c r="DZ200" s="15">
        <f>SUM(DZ188:DZ199)</f>
        <v>0</v>
      </c>
      <c r="EA200" s="74"/>
      <c r="EB200" s="73">
        <f>SUM(EB188:EB199)</f>
        <v>0</v>
      </c>
      <c r="EC200" s="15">
        <f>SUM(EC188:EC199)</f>
        <v>0</v>
      </c>
      <c r="ED200" s="74"/>
      <c r="EE200" s="73">
        <f>SUM(EE188:EE199)</f>
        <v>0</v>
      </c>
      <c r="EF200" s="15">
        <f>SUM(EF188:EF199)</f>
        <v>0</v>
      </c>
      <c r="EG200" s="74"/>
      <c r="EH200" s="73">
        <f>SUM(EH188:EH199)</f>
        <v>0</v>
      </c>
      <c r="EI200" s="15">
        <f>SUM(EI188:EI199)</f>
        <v>0</v>
      </c>
      <c r="EJ200" s="74"/>
      <c r="EK200" s="77">
        <f>SUM(EK188:EK199)</f>
        <v>0</v>
      </c>
      <c r="EL200" s="51">
        <f>SUM(EL188:EL199)</f>
        <v>0</v>
      </c>
      <c r="EM200" s="78"/>
      <c r="EN200" s="73">
        <f>SUM(EN188:EN199)</f>
        <v>0</v>
      </c>
      <c r="EO200" s="15">
        <f>SUM(EO188:EO199)</f>
        <v>0</v>
      </c>
      <c r="EP200" s="74"/>
      <c r="EQ200" s="73">
        <f>SUM(EQ188:EQ199)</f>
        <v>0</v>
      </c>
      <c r="ER200" s="15">
        <f>SUM(ER188:ER199)</f>
        <v>0</v>
      </c>
      <c r="ES200" s="74"/>
      <c r="ET200" s="73">
        <f>SUM(ET188:ET199)</f>
        <v>0</v>
      </c>
      <c r="EU200" s="15">
        <f>SUM(EU188:EU199)</f>
        <v>0</v>
      </c>
      <c r="EV200" s="74"/>
      <c r="EW200" s="73">
        <f>SUM(EW188:EW199)</f>
        <v>0</v>
      </c>
      <c r="EX200" s="15">
        <f>SUM(EX188:EX199)</f>
        <v>0</v>
      </c>
      <c r="EY200" s="74"/>
      <c r="EZ200" s="73">
        <f>SUM(EZ188:EZ199)</f>
        <v>0</v>
      </c>
      <c r="FA200" s="15">
        <f>SUM(FA188:FA199)</f>
        <v>0</v>
      </c>
      <c r="FB200" s="74"/>
      <c r="FC200" s="73">
        <f>SUM(FC188:FC199)</f>
        <v>0</v>
      </c>
      <c r="FD200" s="15">
        <f>SUM(FD188:FD199)</f>
        <v>0</v>
      </c>
      <c r="FE200" s="74"/>
      <c r="FF200" s="73">
        <f>SUM(FF188:FF199)</f>
        <v>0</v>
      </c>
      <c r="FG200" s="15">
        <f>SUM(FG188:FG199)</f>
        <v>0</v>
      </c>
      <c r="FH200" s="74"/>
      <c r="FI200" s="73">
        <f t="shared" ref="FI200:FJ200" si="864">SUM(FI188:FI199)</f>
        <v>0</v>
      </c>
      <c r="FJ200" s="15">
        <f t="shared" si="864"/>
        <v>0</v>
      </c>
      <c r="FK200" s="74"/>
      <c r="FL200" s="73">
        <f>SUM(FL188:FL199)</f>
        <v>190.13639000000001</v>
      </c>
      <c r="FM200" s="15">
        <f>SUM(FM188:FM199)</f>
        <v>9993.7800000000007</v>
      </c>
      <c r="FN200" s="74"/>
      <c r="FO200" s="73">
        <f>SUM(FO188:FO199)</f>
        <v>0.01</v>
      </c>
      <c r="FP200" s="15">
        <f>SUM(FP188:FP199)</f>
        <v>0.33300000000000002</v>
      </c>
      <c r="FQ200" s="74"/>
      <c r="FR200" s="73">
        <f t="shared" si="828"/>
        <v>4660.4840899999999</v>
      </c>
      <c r="FS200" s="74">
        <f t="shared" si="829"/>
        <v>39279.255000000005</v>
      </c>
      <c r="FT200" s="41"/>
      <c r="FU200" s="41"/>
      <c r="FV200" s="42"/>
      <c r="FW200" s="41"/>
      <c r="FX200" s="41"/>
      <c r="FY200" s="41"/>
      <c r="FZ200" s="42"/>
      <c r="GA200" s="41"/>
      <c r="GB200" s="41"/>
      <c r="GC200" s="41"/>
      <c r="GD200" s="42"/>
      <c r="GE200" s="41"/>
      <c r="GF200" s="41"/>
      <c r="GG200" s="41"/>
      <c r="GH200" s="42"/>
      <c r="GI200" s="41"/>
      <c r="GJ200" s="41"/>
      <c r="GK200" s="41"/>
      <c r="GL200" s="42"/>
      <c r="GM200" s="41"/>
      <c r="GN200" s="41"/>
      <c r="GO200" s="41"/>
      <c r="GP200" s="42"/>
      <c r="GQ200" s="41"/>
      <c r="GR200" s="41"/>
      <c r="GS200" s="41"/>
      <c r="GT200" s="42"/>
      <c r="GU200" s="41"/>
      <c r="GV200" s="41"/>
      <c r="GW200" s="41"/>
      <c r="GX200" s="42"/>
      <c r="GY200" s="41"/>
      <c r="GZ200" s="41"/>
      <c r="HA200" s="41"/>
      <c r="HB200" s="42"/>
      <c r="HC200" s="41"/>
      <c r="HD200" s="41"/>
      <c r="HE200" s="41"/>
      <c r="HF200" s="42"/>
      <c r="HG200" s="41"/>
      <c r="HH200" s="41"/>
      <c r="HI200" s="41"/>
      <c r="HJ200" s="42"/>
      <c r="HK200" s="41"/>
      <c r="HL200" s="41"/>
      <c r="HM200" s="41"/>
      <c r="HN200" s="42"/>
      <c r="HO200" s="41"/>
      <c r="HP200" s="41"/>
      <c r="HQ200" s="41"/>
      <c r="HR200" s="42"/>
      <c r="HS200" s="41"/>
      <c r="HT200" s="41"/>
      <c r="HU200" s="41"/>
      <c r="HV200" s="42"/>
      <c r="HW200" s="41"/>
      <c r="HX200" s="41"/>
      <c r="HY200" s="41"/>
      <c r="HZ200" s="42"/>
      <c r="IA200" s="41"/>
      <c r="IB200" s="41"/>
      <c r="IC200" s="41"/>
      <c r="ID200" s="42"/>
      <c r="IE200" s="41"/>
      <c r="IF200" s="41"/>
      <c r="IG200" s="41"/>
      <c r="IH200" s="42"/>
      <c r="II200" s="41"/>
      <c r="IJ200" s="41"/>
      <c r="IK200" s="41"/>
      <c r="IL200" s="42"/>
      <c r="IM200" s="41"/>
      <c r="IN200" s="41"/>
      <c r="IO200" s="41"/>
      <c r="IP200" s="42"/>
      <c r="IQ200" s="41"/>
      <c r="IR200" s="41"/>
      <c r="IS200" s="41"/>
      <c r="IT200" s="42"/>
      <c r="IU200" s="41"/>
      <c r="IV200" s="41"/>
      <c r="IW200" s="41"/>
      <c r="IX200" s="42"/>
      <c r="IY200" s="41"/>
      <c r="IZ200" s="41"/>
      <c r="JA200" s="41"/>
      <c r="JB200" s="42"/>
      <c r="JC200" s="41"/>
      <c r="JD200" s="41"/>
      <c r="JE200" s="41"/>
      <c r="JF200" s="42"/>
      <c r="JG200" s="41"/>
      <c r="JH200" s="41"/>
      <c r="JI200" s="41"/>
      <c r="JJ200" s="42"/>
      <c r="JK200" s="41"/>
      <c r="JL200" s="41"/>
      <c r="JM200" s="41"/>
      <c r="JN200" s="42"/>
      <c r="JO200" s="41"/>
      <c r="JP200" s="41"/>
      <c r="JQ200" s="41"/>
      <c r="JR200" s="42"/>
      <c r="JS200" s="41"/>
      <c r="JT200" s="41"/>
      <c r="JU200" s="41"/>
      <c r="JV200" s="42"/>
      <c r="JW200" s="41"/>
      <c r="JX200" s="41"/>
      <c r="JY200" s="41"/>
      <c r="JZ200" s="42"/>
      <c r="KA200" s="41"/>
      <c r="KB200" s="41"/>
      <c r="KC200" s="41"/>
      <c r="KD200" s="42"/>
      <c r="KE200" s="41"/>
      <c r="KF200" s="41"/>
      <c r="KG200" s="41"/>
      <c r="KH200" s="42"/>
      <c r="KI200" s="41"/>
      <c r="KJ200" s="41"/>
      <c r="KK200" s="41"/>
      <c r="KL200" s="43"/>
      <c r="KM200" s="44"/>
      <c r="KN200" s="45"/>
      <c r="KO200" s="45"/>
      <c r="KP200" s="42"/>
      <c r="KQ200" s="41"/>
      <c r="KR200" s="41"/>
      <c r="KS200" s="41"/>
      <c r="KT200" s="42"/>
      <c r="KU200" s="41"/>
      <c r="KV200" s="41"/>
      <c r="KW200" s="41"/>
      <c r="KX200" s="42"/>
      <c r="KY200" s="41"/>
      <c r="KZ200" s="41"/>
      <c r="LA200" s="41"/>
      <c r="LB200" s="42"/>
      <c r="LC200" s="41"/>
      <c r="LD200" s="41"/>
      <c r="LE200" s="41"/>
      <c r="LF200" s="42"/>
      <c r="LG200" s="41"/>
      <c r="LH200" s="41"/>
      <c r="LI200" s="41"/>
      <c r="LJ200" s="42"/>
      <c r="LK200" s="41"/>
      <c r="LL200" s="41"/>
      <c r="LM200" s="41"/>
      <c r="LN200" s="42"/>
      <c r="LO200" s="41"/>
      <c r="LP200" s="41"/>
      <c r="LQ200" s="41"/>
      <c r="LR200" s="42"/>
      <c r="LS200" s="41"/>
      <c r="LT200" s="41"/>
      <c r="LU200" s="41"/>
      <c r="LV200" s="42"/>
      <c r="LW200" s="41"/>
      <c r="LX200" s="41"/>
      <c r="LY200" s="41"/>
      <c r="LZ200" s="42"/>
      <c r="MA200" s="41"/>
      <c r="MB200" s="41"/>
      <c r="MC200" s="41"/>
      <c r="MD200" s="42"/>
      <c r="ME200" s="41"/>
      <c r="MF200" s="41"/>
      <c r="MG200" s="41"/>
      <c r="MH200" s="42"/>
      <c r="MI200" s="41"/>
      <c r="MJ200" s="41"/>
      <c r="MK200" s="41"/>
      <c r="ML200" s="42"/>
      <c r="MM200" s="41"/>
      <c r="MN200" s="41"/>
      <c r="MO200" s="41"/>
      <c r="MP200" s="42"/>
      <c r="MQ200" s="41"/>
      <c r="MR200" s="41"/>
      <c r="MS200" s="41"/>
      <c r="MT200" s="42"/>
      <c r="MU200" s="41"/>
      <c r="MV200" s="41"/>
      <c r="MW200" s="41"/>
      <c r="MX200" s="42"/>
      <c r="MY200" s="41"/>
      <c r="MZ200" s="41"/>
      <c r="NA200" s="41"/>
      <c r="NB200" s="42"/>
      <c r="NC200" s="41"/>
      <c r="ND200" s="41"/>
      <c r="NE200" s="41"/>
      <c r="NF200" s="42"/>
      <c r="NG200" s="41"/>
      <c r="NH200" s="41"/>
      <c r="NI200" s="41"/>
      <c r="NJ200" s="42"/>
      <c r="NK200" s="41"/>
      <c r="NL200" s="41"/>
      <c r="NM200" s="41"/>
      <c r="NN200" s="42"/>
      <c r="NO200" s="41"/>
      <c r="NP200" s="41"/>
      <c r="NQ200" s="41"/>
      <c r="NR200" s="42"/>
      <c r="NS200" s="41"/>
      <c r="NT200" s="41"/>
      <c r="NU200" s="41"/>
      <c r="NV200" s="42"/>
      <c r="NW200" s="41"/>
      <c r="NX200" s="41"/>
      <c r="NY200" s="41"/>
      <c r="NZ200" s="42"/>
      <c r="OA200" s="41"/>
      <c r="OB200" s="41"/>
      <c r="OC200" s="41"/>
      <c r="OD200" s="42"/>
      <c r="OE200" s="41"/>
      <c r="OF200" s="41"/>
      <c r="OG200" s="41"/>
      <c r="OH200" s="42"/>
      <c r="OI200" s="41"/>
      <c r="OJ200" s="41"/>
      <c r="OK200" s="41"/>
      <c r="OL200" s="42"/>
      <c r="OM200" s="41"/>
      <c r="ON200" s="41"/>
      <c r="OO200" s="41"/>
      <c r="OP200" s="42"/>
      <c r="OQ200" s="41"/>
      <c r="OR200" s="41"/>
      <c r="OS200" s="41"/>
      <c r="OT200" s="42"/>
      <c r="OU200" s="41"/>
      <c r="OV200" s="41"/>
      <c r="OW200" s="41"/>
      <c r="OX200" s="42"/>
      <c r="OY200" s="41"/>
      <c r="OZ200" s="41"/>
      <c r="PA200" s="41"/>
      <c r="PB200" s="42"/>
      <c r="PC200" s="41"/>
      <c r="PD200" s="41"/>
      <c r="PE200" s="41"/>
      <c r="PF200" s="42"/>
      <c r="PG200" s="41"/>
      <c r="PH200" s="41"/>
      <c r="PI200" s="41"/>
      <c r="PJ200" s="42"/>
      <c r="PK200" s="41"/>
      <c r="PL200" s="41"/>
      <c r="PM200" s="41"/>
      <c r="PN200" s="42"/>
      <c r="PO200" s="41"/>
      <c r="PP200" s="41"/>
      <c r="PQ200" s="41"/>
      <c r="PR200" s="42"/>
      <c r="PS200" s="41"/>
      <c r="PT200" s="41"/>
      <c r="PU200" s="41"/>
      <c r="PV200" s="42"/>
      <c r="PW200" s="41"/>
      <c r="PX200" s="41"/>
      <c r="PY200" s="41"/>
      <c r="PZ200" s="42"/>
      <c r="QA200" s="41"/>
      <c r="QB200" s="41"/>
      <c r="QC200" s="41"/>
      <c r="QD200" s="42"/>
      <c r="QE200" s="41"/>
      <c r="QF200" s="41"/>
      <c r="QG200" s="41"/>
      <c r="QH200" s="42"/>
      <c r="QI200" s="41"/>
      <c r="QJ200" s="41"/>
      <c r="QK200" s="41"/>
      <c r="QL200" s="42"/>
      <c r="QM200" s="41"/>
      <c r="QN200" s="41"/>
      <c r="QO200" s="41"/>
      <c r="QP200" s="43"/>
      <c r="QQ200" s="44"/>
      <c r="QR200" s="45"/>
      <c r="QS200" s="45"/>
      <c r="QT200" s="42"/>
      <c r="QU200" s="41"/>
      <c r="QV200" s="41"/>
      <c r="QW200" s="41"/>
      <c r="QX200" s="42"/>
      <c r="QY200" s="41"/>
      <c r="QZ200" s="41"/>
      <c r="RA200" s="41"/>
      <c r="RB200" s="42"/>
      <c r="RC200" s="41"/>
      <c r="RD200" s="41"/>
      <c r="RE200" s="41"/>
      <c r="RF200" s="42"/>
      <c r="RG200" s="41"/>
      <c r="RH200" s="41"/>
      <c r="RI200" s="41"/>
      <c r="RJ200" s="42"/>
      <c r="RK200" s="41"/>
      <c r="RL200" s="41"/>
      <c r="RM200" s="41"/>
      <c r="RN200" s="42"/>
      <c r="RO200" s="41"/>
      <c r="RP200" s="41"/>
      <c r="RQ200" s="41"/>
      <c r="RR200" s="42"/>
      <c r="RS200" s="41"/>
      <c r="RT200" s="41"/>
      <c r="RU200" s="41"/>
      <c r="RV200" s="42"/>
      <c r="RW200" s="41"/>
      <c r="RX200" s="41"/>
      <c r="RY200" s="41"/>
      <c r="RZ200" s="42"/>
      <c r="SA200" s="41"/>
      <c r="SB200" s="41"/>
      <c r="SC200" s="41"/>
      <c r="SD200" s="42"/>
      <c r="SE200" s="41"/>
      <c r="SF200" s="41"/>
      <c r="SG200" s="41"/>
      <c r="SH200" s="42"/>
      <c r="SI200" s="41"/>
      <c r="SJ200" s="41"/>
      <c r="SK200" s="41"/>
      <c r="SL200" s="42"/>
      <c r="SM200" s="41"/>
      <c r="SN200" s="41"/>
      <c r="SO200" s="41"/>
      <c r="SP200" s="42"/>
      <c r="SQ200" s="41"/>
      <c r="SR200" s="41"/>
      <c r="SS200" s="41"/>
      <c r="ST200" s="42"/>
      <c r="SU200" s="41"/>
      <c r="SV200" s="41"/>
      <c r="SW200" s="41"/>
      <c r="SX200" s="42"/>
      <c r="SY200" s="41"/>
      <c r="SZ200" s="41"/>
      <c r="TA200" s="41"/>
      <c r="TB200" s="42"/>
      <c r="TC200" s="41"/>
      <c r="TD200" s="41"/>
      <c r="TE200" s="41"/>
      <c r="TF200" s="42"/>
      <c r="TG200" s="41"/>
      <c r="TH200" s="41"/>
      <c r="TI200" s="41"/>
      <c r="TJ200" s="42"/>
      <c r="TK200" s="41"/>
      <c r="TL200" s="41"/>
      <c r="TM200" s="41"/>
      <c r="TN200" s="42"/>
      <c r="TO200" s="41"/>
      <c r="TP200" s="41"/>
      <c r="TQ200" s="41"/>
      <c r="TR200" s="42"/>
      <c r="TS200" s="41"/>
      <c r="TT200" s="41"/>
      <c r="TU200" s="41"/>
      <c r="TV200" s="42"/>
      <c r="TW200" s="41"/>
      <c r="TX200" s="41"/>
      <c r="TY200" s="41"/>
      <c r="TZ200" s="42"/>
      <c r="UA200" s="41"/>
      <c r="UB200" s="41"/>
      <c r="UC200" s="41"/>
      <c r="UD200" s="42"/>
      <c r="UE200" s="41"/>
      <c r="UF200" s="41"/>
      <c r="UG200" s="41"/>
      <c r="UH200" s="42"/>
      <c r="UI200" s="41"/>
      <c r="UJ200" s="41"/>
      <c r="UK200" s="41"/>
      <c r="UL200" s="42"/>
      <c r="UM200" s="41"/>
      <c r="UN200" s="41"/>
      <c r="UO200" s="41"/>
      <c r="UP200" s="42"/>
      <c r="UQ200" s="41"/>
      <c r="UR200" s="41"/>
      <c r="US200" s="41"/>
      <c r="UT200" s="42"/>
      <c r="UU200" s="41"/>
      <c r="UV200" s="41"/>
      <c r="UW200" s="41"/>
      <c r="UX200" s="42"/>
      <c r="UY200" s="41"/>
      <c r="UZ200" s="41"/>
      <c r="VA200" s="41"/>
      <c r="VB200" s="42"/>
      <c r="VC200" s="41"/>
      <c r="VD200" s="41"/>
      <c r="VE200" s="41"/>
      <c r="VF200" s="42"/>
      <c r="VG200" s="41"/>
      <c r="VH200" s="41"/>
      <c r="VI200" s="41"/>
      <c r="VJ200" s="42"/>
      <c r="VK200" s="41"/>
      <c r="VL200" s="41"/>
      <c r="VM200" s="41"/>
      <c r="VN200" s="42"/>
      <c r="VO200" s="41"/>
      <c r="VP200" s="41"/>
      <c r="VQ200" s="41"/>
      <c r="VR200" s="42"/>
      <c r="VS200" s="41"/>
      <c r="VT200" s="41"/>
      <c r="VU200" s="41"/>
      <c r="VV200" s="42"/>
      <c r="VW200" s="41"/>
      <c r="VX200" s="41"/>
      <c r="VY200" s="41"/>
      <c r="VZ200" s="42"/>
      <c r="WA200" s="41"/>
      <c r="WB200" s="41"/>
      <c r="WC200" s="41"/>
      <c r="WD200" s="42"/>
      <c r="WE200" s="41"/>
      <c r="WF200" s="41"/>
      <c r="WG200" s="41"/>
      <c r="WH200" s="42"/>
      <c r="WI200" s="41"/>
      <c r="WJ200" s="41"/>
      <c r="WK200" s="41"/>
      <c r="WL200" s="42"/>
      <c r="WM200" s="41"/>
      <c r="WN200" s="41"/>
      <c r="WO200" s="41"/>
      <c r="WP200" s="42"/>
      <c r="WQ200" s="41"/>
      <c r="WR200" s="41"/>
      <c r="WS200" s="41"/>
      <c r="WT200" s="43"/>
      <c r="WU200" s="44"/>
      <c r="WV200" s="45"/>
      <c r="WW200" s="45"/>
      <c r="WX200" s="42"/>
      <c r="WY200" s="41"/>
      <c r="WZ200" s="41"/>
      <c r="XA200" s="41"/>
      <c r="XB200" s="42"/>
      <c r="XC200" s="41"/>
      <c r="XD200" s="41"/>
      <c r="XE200" s="41"/>
      <c r="XF200" s="42"/>
      <c r="XG200" s="41"/>
      <c r="XH200" s="41"/>
      <c r="XI200" s="41"/>
      <c r="XJ200" s="42"/>
      <c r="XK200" s="41"/>
      <c r="XL200" s="41"/>
      <c r="XM200" s="41"/>
      <c r="XN200" s="42"/>
      <c r="XO200" s="41"/>
      <c r="XP200" s="41"/>
      <c r="XQ200" s="41"/>
      <c r="XR200" s="42"/>
      <c r="XS200" s="41"/>
      <c r="XT200" s="41"/>
      <c r="XU200" s="41"/>
      <c r="XV200" s="42"/>
      <c r="XW200" s="41"/>
      <c r="XX200" s="41"/>
      <c r="XY200" s="41"/>
      <c r="XZ200" s="42"/>
      <c r="YA200" s="41"/>
      <c r="YB200" s="41"/>
      <c r="YC200" s="41"/>
      <c r="YD200" s="42"/>
      <c r="YE200" s="41"/>
      <c r="YF200" s="41"/>
      <c r="YG200" s="41"/>
      <c r="YH200" s="42"/>
      <c r="YI200" s="41"/>
      <c r="YJ200" s="41"/>
      <c r="YK200" s="41"/>
      <c r="YL200" s="42"/>
      <c r="YM200" s="41"/>
      <c r="YN200" s="41"/>
      <c r="YO200" s="41"/>
      <c r="YP200" s="42"/>
      <c r="YQ200" s="41"/>
      <c r="YR200" s="41"/>
      <c r="YS200" s="41"/>
      <c r="YT200" s="42"/>
      <c r="YU200" s="41"/>
      <c r="YV200" s="41"/>
      <c r="YW200" s="41"/>
      <c r="YX200" s="42"/>
      <c r="YY200" s="41"/>
      <c r="YZ200" s="41"/>
      <c r="ZA200" s="41"/>
      <c r="ZB200" s="42"/>
      <c r="ZC200" s="41"/>
      <c r="ZD200" s="41"/>
      <c r="ZE200" s="41"/>
      <c r="ZF200" s="42"/>
      <c r="ZG200" s="41"/>
      <c r="ZH200" s="41"/>
      <c r="ZI200" s="41"/>
      <c r="ZJ200" s="42"/>
      <c r="ZK200" s="41"/>
      <c r="ZL200" s="41"/>
      <c r="ZM200" s="41"/>
      <c r="ZN200" s="42"/>
      <c r="ZO200" s="41"/>
      <c r="ZP200" s="41"/>
      <c r="ZQ200" s="41"/>
      <c r="ZR200" s="42"/>
      <c r="ZS200" s="41"/>
      <c r="ZT200" s="41"/>
      <c r="ZU200" s="41"/>
      <c r="ZV200" s="42"/>
      <c r="ZW200" s="41"/>
      <c r="ZX200" s="41"/>
      <c r="ZY200" s="41"/>
      <c r="ZZ200" s="42"/>
      <c r="AAA200" s="41"/>
      <c r="AAB200" s="41"/>
      <c r="AAC200" s="41"/>
      <c r="AAD200" s="42"/>
      <c r="AAE200" s="41"/>
      <c r="AAF200" s="41"/>
      <c r="AAG200" s="41"/>
      <c r="AAH200" s="42"/>
      <c r="AAI200" s="41"/>
      <c r="AAJ200" s="41"/>
      <c r="AAK200" s="41"/>
      <c r="AAL200" s="42"/>
      <c r="AAM200" s="41"/>
      <c r="AAN200" s="41"/>
      <c r="AAO200" s="41"/>
      <c r="AAP200" s="42"/>
      <c r="AAQ200" s="41"/>
      <c r="AAR200" s="41"/>
      <c r="AAS200" s="41"/>
      <c r="AAT200" s="42"/>
      <c r="AAU200" s="41"/>
      <c r="AAV200" s="41"/>
      <c r="AAW200" s="41"/>
      <c r="AAX200" s="42"/>
      <c r="AAY200" s="41"/>
      <c r="AAZ200" s="41"/>
      <c r="ABA200" s="41"/>
      <c r="ABB200" s="42"/>
      <c r="ABC200" s="41"/>
      <c r="ABD200" s="41"/>
      <c r="ABE200" s="41"/>
      <c r="ABF200" s="42"/>
      <c r="ABG200" s="41"/>
      <c r="ABH200" s="41"/>
      <c r="ABI200" s="41"/>
      <c r="ABJ200" s="42"/>
      <c r="ABK200" s="41"/>
      <c r="ABL200" s="41"/>
      <c r="ABM200" s="41"/>
      <c r="ABN200" s="42"/>
      <c r="ABO200" s="41"/>
      <c r="ABP200" s="41"/>
      <c r="ABQ200" s="41"/>
      <c r="ABR200" s="42"/>
      <c r="ABS200" s="41"/>
      <c r="ABT200" s="41"/>
      <c r="ABU200" s="41"/>
      <c r="ABV200" s="42"/>
      <c r="ABW200" s="41"/>
      <c r="ABX200" s="41"/>
      <c r="ABY200" s="41"/>
      <c r="ABZ200" s="42"/>
      <c r="ACA200" s="41"/>
      <c r="ACB200" s="41"/>
      <c r="ACC200" s="41"/>
      <c r="ACD200" s="42"/>
      <c r="ACE200" s="41"/>
      <c r="ACF200" s="41"/>
      <c r="ACG200" s="41"/>
      <c r="ACH200" s="42"/>
      <c r="ACI200" s="41"/>
      <c r="ACJ200" s="41"/>
      <c r="ACK200" s="41"/>
      <c r="ACL200" s="42"/>
      <c r="ACM200" s="41"/>
      <c r="ACN200" s="41"/>
      <c r="ACO200" s="41"/>
      <c r="ACP200" s="42"/>
      <c r="ACQ200" s="41"/>
      <c r="ACR200" s="41"/>
      <c r="ACS200" s="41"/>
      <c r="ACT200" s="42"/>
      <c r="ACU200" s="41"/>
      <c r="ACV200" s="41"/>
      <c r="ACW200" s="41"/>
      <c r="ACX200" s="43"/>
      <c r="ACY200" s="44"/>
      <c r="ACZ200" s="45"/>
      <c r="ADA200" s="45"/>
      <c r="ADB200" s="42"/>
      <c r="ADC200" s="41"/>
      <c r="ADD200" s="41"/>
      <c r="ADE200" s="41"/>
      <c r="ADF200" s="42"/>
      <c r="ADG200" s="41"/>
      <c r="ADH200" s="41"/>
      <c r="ADI200" s="41"/>
      <c r="ADJ200" s="42"/>
      <c r="ADK200" s="41"/>
      <c r="ADL200" s="41"/>
      <c r="ADM200" s="41"/>
      <c r="ADN200" s="42"/>
      <c r="ADO200" s="41"/>
      <c r="ADP200" s="41"/>
      <c r="ADQ200" s="41"/>
      <c r="ADR200" s="42"/>
      <c r="ADS200" s="41"/>
      <c r="ADT200" s="41"/>
      <c r="ADU200" s="41"/>
      <c r="ADV200" s="42"/>
      <c r="ADW200" s="41"/>
      <c r="ADX200" s="41"/>
      <c r="ADY200" s="41"/>
      <c r="ADZ200" s="42"/>
      <c r="AEA200" s="41"/>
      <c r="AEB200" s="41"/>
      <c r="AEC200" s="41"/>
      <c r="AED200" s="42"/>
      <c r="AEE200" s="41"/>
      <c r="AEF200" s="41"/>
      <c r="AEG200" s="41"/>
      <c r="AEH200" s="42"/>
      <c r="AEI200" s="41"/>
      <c r="AEJ200" s="41"/>
      <c r="AEK200" s="41"/>
      <c r="AEL200" s="42"/>
      <c r="AEM200" s="41"/>
      <c r="AEN200" s="41"/>
      <c r="AEO200" s="41"/>
      <c r="AEP200" s="42"/>
      <c r="AEQ200" s="41"/>
      <c r="AER200" s="41"/>
      <c r="AES200" s="41"/>
      <c r="AET200" s="42"/>
      <c r="AEU200" s="41"/>
      <c r="AEV200" s="41"/>
      <c r="AEW200" s="41"/>
      <c r="AEX200" s="42"/>
      <c r="AEY200" s="41"/>
      <c r="AEZ200" s="41"/>
      <c r="AFA200" s="41"/>
      <c r="AFB200" s="42"/>
      <c r="AFC200" s="41"/>
      <c r="AFD200" s="41"/>
      <c r="AFE200" s="41"/>
      <c r="AFF200" s="42"/>
      <c r="AFG200" s="41"/>
      <c r="AFH200" s="41"/>
      <c r="AFI200" s="41"/>
      <c r="AFJ200" s="42"/>
      <c r="AFK200" s="41"/>
      <c r="AFL200" s="41"/>
      <c r="AFM200" s="41"/>
      <c r="AFN200" s="42"/>
      <c r="AFO200" s="41"/>
      <c r="AFP200" s="41"/>
      <c r="AFQ200" s="41"/>
      <c r="AFR200" s="42"/>
      <c r="AFS200" s="41"/>
      <c r="AFT200" s="41"/>
      <c r="AFU200" s="41"/>
      <c r="AFV200" s="42"/>
      <c r="AFW200" s="41"/>
      <c r="AFX200" s="41"/>
      <c r="AFY200" s="41"/>
      <c r="AFZ200" s="42"/>
      <c r="AGA200" s="41"/>
      <c r="AGB200" s="41"/>
      <c r="AGC200" s="41"/>
      <c r="AGD200" s="42"/>
      <c r="AGE200" s="41"/>
      <c r="AGF200" s="41"/>
      <c r="AGG200" s="41"/>
      <c r="AGH200" s="42"/>
      <c r="AGI200" s="41"/>
      <c r="AGJ200" s="41"/>
      <c r="AGK200" s="41"/>
      <c r="AGL200" s="42"/>
      <c r="AGM200" s="41"/>
      <c r="AGN200" s="41"/>
      <c r="AGO200" s="41"/>
      <c r="AGP200" s="42"/>
      <c r="AGQ200" s="41"/>
      <c r="AGR200" s="41"/>
      <c r="AGS200" s="41"/>
      <c r="AGT200" s="42"/>
      <c r="AGU200" s="41"/>
      <c r="AGV200" s="41"/>
      <c r="AGW200" s="41"/>
      <c r="AGX200" s="42"/>
      <c r="AGY200" s="41"/>
      <c r="AGZ200" s="41"/>
      <c r="AHA200" s="41"/>
      <c r="AHB200" s="42"/>
      <c r="AHC200" s="41"/>
      <c r="AHD200" s="41"/>
      <c r="AHE200" s="41"/>
      <c r="AHF200" s="42"/>
      <c r="AHG200" s="41"/>
      <c r="AHH200" s="41"/>
      <c r="AHI200" s="41"/>
      <c r="AHJ200" s="42"/>
      <c r="AHK200" s="41"/>
      <c r="AHL200" s="41"/>
      <c r="AHM200" s="41"/>
      <c r="AHN200" s="42"/>
      <c r="AHO200" s="41"/>
      <c r="AHP200" s="41"/>
      <c r="AHQ200" s="41"/>
      <c r="AHR200" s="42"/>
      <c r="AHS200" s="41"/>
      <c r="AHT200" s="41"/>
      <c r="AHU200" s="41"/>
      <c r="AHV200" s="42"/>
      <c r="AHW200" s="41"/>
      <c r="AHX200" s="41"/>
      <c r="AHY200" s="41"/>
      <c r="AHZ200" s="42"/>
      <c r="AIA200" s="41"/>
      <c r="AIB200" s="41"/>
      <c r="AIC200" s="41"/>
      <c r="AID200" s="42"/>
      <c r="AIE200" s="41"/>
      <c r="AIF200" s="41"/>
      <c r="AIG200" s="41"/>
      <c r="AIH200" s="42"/>
      <c r="AII200" s="41"/>
      <c r="AIJ200" s="41"/>
      <c r="AIK200" s="41"/>
      <c r="AIL200" s="42"/>
      <c r="AIM200" s="41"/>
      <c r="AIN200" s="41"/>
      <c r="AIO200" s="41"/>
      <c r="AIP200" s="42"/>
      <c r="AIQ200" s="41"/>
      <c r="AIR200" s="41"/>
      <c r="AIS200" s="41"/>
      <c r="AIT200" s="42"/>
      <c r="AIU200" s="41"/>
      <c r="AIV200" s="41"/>
      <c r="AIW200" s="41"/>
      <c r="AIX200" s="42"/>
      <c r="AIY200" s="41"/>
      <c r="AIZ200" s="41"/>
      <c r="AJA200" s="41"/>
      <c r="AJB200" s="43"/>
      <c r="AJC200" s="44"/>
      <c r="AJD200" s="45"/>
      <c r="AJE200" s="45"/>
      <c r="AJF200" s="42"/>
      <c r="AJG200" s="41"/>
      <c r="AJH200" s="41"/>
      <c r="AJI200" s="41"/>
      <c r="AJJ200" s="42"/>
      <c r="AJK200" s="41"/>
      <c r="AJL200" s="41"/>
      <c r="AJM200" s="41"/>
      <c r="AJN200" s="42"/>
      <c r="AJO200" s="41"/>
      <c r="AJP200" s="41"/>
      <c r="AJQ200" s="41"/>
      <c r="AJR200" s="42"/>
      <c r="AJS200" s="41"/>
      <c r="AJT200" s="41"/>
      <c r="AJU200" s="41"/>
      <c r="AJV200" s="42"/>
      <c r="AJW200" s="41"/>
      <c r="AJX200" s="41"/>
      <c r="AJY200" s="41"/>
      <c r="AJZ200" s="42"/>
      <c r="AKA200" s="41"/>
      <c r="AKB200" s="41"/>
      <c r="AKC200" s="41"/>
      <c r="AKD200" s="42"/>
      <c r="AKE200" s="41"/>
      <c r="AKF200" s="41"/>
      <c r="AKG200" s="41"/>
      <c r="AKH200" s="42"/>
      <c r="AKI200" s="41"/>
      <c r="AKJ200" s="41"/>
      <c r="AKK200" s="41"/>
      <c r="AKL200" s="42"/>
      <c r="AKM200" s="41"/>
      <c r="AKN200" s="41"/>
      <c r="AKO200" s="41"/>
      <c r="AKP200" s="42"/>
      <c r="AKQ200" s="41"/>
      <c r="AKR200" s="41"/>
      <c r="AKS200" s="41"/>
      <c r="AKT200" s="42"/>
      <c r="AKU200" s="41"/>
      <c r="AKV200" s="41"/>
      <c r="AKW200" s="41"/>
      <c r="AKX200" s="42"/>
      <c r="AKY200" s="41"/>
      <c r="AKZ200" s="41"/>
      <c r="ALA200" s="41"/>
      <c r="ALB200" s="42"/>
      <c r="ALC200" s="41"/>
      <c r="ALD200" s="41"/>
      <c r="ALE200" s="41"/>
      <c r="ALF200" s="42"/>
      <c r="ALG200" s="41"/>
      <c r="ALH200" s="41"/>
      <c r="ALI200" s="41"/>
      <c r="ALJ200" s="42"/>
      <c r="ALK200" s="41"/>
      <c r="ALL200" s="41"/>
      <c r="ALM200" s="41"/>
      <c r="ALN200" s="42"/>
      <c r="ALO200" s="41"/>
      <c r="ALP200" s="41"/>
      <c r="ALQ200" s="41"/>
      <c r="ALR200" s="42"/>
      <c r="ALS200" s="41"/>
      <c r="ALT200" s="41"/>
      <c r="ALU200" s="41"/>
      <c r="ALV200" s="42"/>
      <c r="ALW200" s="41"/>
      <c r="ALX200" s="41"/>
      <c r="ALY200" s="41"/>
      <c r="ALZ200" s="42"/>
      <c r="AMA200" s="41"/>
      <c r="AMB200" s="41"/>
      <c r="AMC200" s="41"/>
      <c r="AMD200" s="42"/>
      <c r="AME200" s="41"/>
      <c r="AMF200" s="41"/>
      <c r="AMG200" s="41"/>
      <c r="AMH200" s="42"/>
      <c r="AMI200" s="41"/>
      <c r="AMJ200" s="41"/>
      <c r="AMK200" s="41"/>
      <c r="AML200" s="42"/>
      <c r="AMM200" s="41"/>
      <c r="AMN200" s="41"/>
      <c r="AMO200" s="41"/>
      <c r="AMP200" s="42"/>
      <c r="AMQ200" s="41"/>
      <c r="AMR200" s="41"/>
      <c r="AMS200" s="41"/>
      <c r="AMT200" s="42"/>
      <c r="AMU200" s="41"/>
      <c r="AMV200" s="41"/>
      <c r="AMW200" s="41"/>
      <c r="AMX200" s="42"/>
      <c r="AMY200" s="41"/>
      <c r="AMZ200" s="41"/>
      <c r="ANA200" s="41"/>
      <c r="ANB200" s="42"/>
      <c r="ANC200" s="41"/>
      <c r="AND200" s="41"/>
      <c r="ANE200" s="41"/>
      <c r="ANF200" s="42"/>
      <c r="ANG200" s="41"/>
      <c r="ANH200" s="41"/>
      <c r="ANI200" s="41"/>
      <c r="ANJ200" s="42"/>
      <c r="ANK200" s="41"/>
      <c r="ANL200" s="41"/>
      <c r="ANM200" s="41"/>
      <c r="ANN200" s="42"/>
      <c r="ANO200" s="41"/>
      <c r="ANP200" s="41"/>
      <c r="ANQ200" s="41"/>
      <c r="ANR200" s="42"/>
      <c r="ANS200" s="41"/>
      <c r="ANT200" s="41"/>
      <c r="ANU200" s="41"/>
      <c r="ANV200" s="42"/>
      <c r="ANW200" s="41"/>
      <c r="ANX200" s="41"/>
      <c r="ANY200" s="41"/>
      <c r="ANZ200" s="42"/>
      <c r="AOA200" s="41"/>
      <c r="AOB200" s="41"/>
      <c r="AOC200" s="41"/>
      <c r="AOD200" s="42"/>
      <c r="AOE200" s="41"/>
      <c r="AOF200" s="41"/>
      <c r="AOG200" s="41"/>
      <c r="AOH200" s="42"/>
      <c r="AOI200" s="41"/>
      <c r="AOJ200" s="41"/>
      <c r="AOK200" s="41"/>
      <c r="AOL200" s="42"/>
      <c r="AOM200" s="41"/>
      <c r="AON200" s="41"/>
      <c r="AOO200" s="41"/>
      <c r="AOP200" s="42"/>
      <c r="AOQ200" s="41"/>
      <c r="AOR200" s="41"/>
      <c r="AOS200" s="41"/>
      <c r="AOT200" s="42"/>
      <c r="AOU200" s="41"/>
      <c r="AOV200" s="41"/>
      <c r="AOW200" s="41"/>
      <c r="AOX200" s="42"/>
      <c r="AOY200" s="41"/>
      <c r="AOZ200" s="41"/>
      <c r="APA200" s="41"/>
      <c r="APB200" s="42"/>
      <c r="APC200" s="41"/>
      <c r="APD200" s="41"/>
      <c r="APE200" s="41"/>
      <c r="APF200" s="43"/>
      <c r="APG200" s="44"/>
      <c r="APH200" s="45"/>
      <c r="API200" s="45"/>
      <c r="APJ200" s="42"/>
      <c r="APK200" s="41"/>
      <c r="APL200" s="41"/>
      <c r="APM200" s="41"/>
      <c r="APN200" s="42"/>
      <c r="APO200" s="41"/>
      <c r="APP200" s="41"/>
      <c r="APQ200" s="41"/>
      <c r="APR200" s="42"/>
      <c r="APS200" s="41"/>
      <c r="APT200" s="41"/>
      <c r="APU200" s="41"/>
      <c r="APV200" s="42"/>
      <c r="APW200" s="41"/>
      <c r="APX200" s="41"/>
      <c r="APY200" s="41"/>
      <c r="APZ200" s="42"/>
      <c r="AQA200" s="41"/>
      <c r="AQB200" s="41"/>
      <c r="AQC200" s="41"/>
      <c r="AQD200" s="42"/>
      <c r="AQE200" s="41"/>
      <c r="AQF200" s="41"/>
      <c r="AQG200" s="41"/>
      <c r="AQH200" s="42"/>
      <c r="AQI200" s="41"/>
      <c r="AQJ200" s="41"/>
      <c r="AQK200" s="41"/>
      <c r="AQL200" s="42"/>
      <c r="AQM200" s="41"/>
      <c r="AQN200" s="41"/>
      <c r="AQO200" s="41"/>
      <c r="AQP200" s="42"/>
      <c r="AQQ200" s="41"/>
      <c r="AQR200" s="41"/>
      <c r="AQS200" s="41"/>
      <c r="AQT200" s="42"/>
      <c r="AQU200" s="41"/>
      <c r="AQV200" s="41"/>
      <c r="AQW200" s="41"/>
      <c r="AQX200" s="42"/>
      <c r="AQY200" s="41"/>
      <c r="AQZ200" s="41"/>
      <c r="ARA200" s="41"/>
      <c r="ARB200" s="42"/>
      <c r="ARC200" s="41"/>
      <c r="ARD200" s="41"/>
      <c r="ARE200" s="41"/>
      <c r="ARF200" s="42"/>
      <c r="ARG200" s="41"/>
      <c r="ARH200" s="41"/>
      <c r="ARI200" s="41"/>
      <c r="ARJ200" s="42"/>
      <c r="ARK200" s="41"/>
      <c r="ARL200" s="41"/>
      <c r="ARM200" s="41"/>
      <c r="ARN200" s="42"/>
      <c r="ARO200" s="41"/>
      <c r="ARP200" s="41"/>
      <c r="ARQ200" s="41"/>
      <c r="ARR200" s="42"/>
      <c r="ARS200" s="41"/>
      <c r="ART200" s="41"/>
      <c r="ARU200" s="41"/>
      <c r="ARV200" s="42"/>
      <c r="ARW200" s="41"/>
      <c r="ARX200" s="41"/>
      <c r="ARY200" s="41"/>
      <c r="ARZ200" s="42"/>
      <c r="ASA200" s="41"/>
      <c r="ASB200" s="41"/>
      <c r="ASC200" s="41"/>
      <c r="ASD200" s="42"/>
      <c r="ASE200" s="41"/>
      <c r="ASF200" s="41"/>
      <c r="ASG200" s="41"/>
      <c r="ASH200" s="42"/>
      <c r="ASI200" s="41"/>
      <c r="ASJ200" s="41"/>
      <c r="ASK200" s="41"/>
      <c r="ASL200" s="42"/>
      <c r="ASM200" s="41"/>
      <c r="ASN200" s="41"/>
      <c r="ASO200" s="41"/>
      <c r="ASP200" s="42"/>
      <c r="ASQ200" s="41"/>
      <c r="ASR200" s="41"/>
      <c r="ASS200" s="41"/>
      <c r="AST200" s="42"/>
      <c r="ASU200" s="41"/>
      <c r="ASV200" s="41"/>
      <c r="ASW200" s="41"/>
      <c r="ASX200" s="42"/>
      <c r="ASY200" s="41"/>
      <c r="ASZ200" s="41"/>
      <c r="ATA200" s="41"/>
      <c r="ATB200" s="42"/>
      <c r="ATC200" s="41"/>
      <c r="ATD200" s="41"/>
      <c r="ATE200" s="41"/>
      <c r="ATF200" s="42"/>
      <c r="ATG200" s="41"/>
      <c r="ATH200" s="41"/>
      <c r="ATI200" s="41"/>
      <c r="ATJ200" s="42"/>
      <c r="ATK200" s="41"/>
      <c r="ATL200" s="41"/>
      <c r="ATM200" s="41"/>
      <c r="ATN200" s="42"/>
      <c r="ATO200" s="41"/>
      <c r="ATP200" s="41"/>
      <c r="ATQ200" s="41"/>
      <c r="ATR200" s="42"/>
      <c r="ATS200" s="41"/>
      <c r="ATT200" s="41"/>
      <c r="ATU200" s="41"/>
      <c r="ATV200" s="42"/>
      <c r="ATW200" s="41"/>
      <c r="ATX200" s="41"/>
      <c r="ATY200" s="41"/>
      <c r="ATZ200" s="42"/>
      <c r="AUA200" s="41"/>
      <c r="AUB200" s="41"/>
      <c r="AUC200" s="41"/>
      <c r="AUD200" s="42"/>
      <c r="AUE200" s="41"/>
      <c r="AUF200" s="41"/>
      <c r="AUG200" s="41"/>
      <c r="AUH200" s="42"/>
      <c r="AUI200" s="41"/>
      <c r="AUJ200" s="41"/>
      <c r="AUK200" s="41"/>
      <c r="AUL200" s="42"/>
      <c r="AUM200" s="41"/>
      <c r="AUN200" s="41"/>
      <c r="AUO200" s="41"/>
      <c r="AUP200" s="42"/>
      <c r="AUQ200" s="41"/>
      <c r="AUR200" s="41"/>
      <c r="AUS200" s="41"/>
      <c r="AUT200" s="42"/>
      <c r="AUU200" s="41"/>
      <c r="AUV200" s="41"/>
      <c r="AUW200" s="41"/>
      <c r="AUX200" s="42"/>
      <c r="AUY200" s="41"/>
      <c r="AUZ200" s="41"/>
      <c r="AVA200" s="41"/>
      <c r="AVB200" s="42"/>
      <c r="AVC200" s="41"/>
      <c r="AVD200" s="41"/>
      <c r="AVE200" s="41"/>
      <c r="AVF200" s="42"/>
      <c r="AVG200" s="41"/>
      <c r="AVH200" s="41"/>
      <c r="AVI200" s="41"/>
      <c r="AVJ200" s="43"/>
      <c r="AVK200" s="44"/>
      <c r="AVL200" s="45"/>
      <c r="AVM200" s="45"/>
      <c r="AVN200" s="42"/>
      <c r="AVO200" s="41"/>
      <c r="AVP200" s="41"/>
      <c r="AVQ200" s="41"/>
      <c r="AVR200" s="42"/>
      <c r="AVS200" s="41"/>
      <c r="AVT200" s="41"/>
      <c r="AVU200" s="41"/>
      <c r="AVV200" s="42"/>
      <c r="AVW200" s="41"/>
      <c r="AVX200" s="41"/>
      <c r="AVY200" s="41"/>
      <c r="AVZ200" s="42"/>
      <c r="AWA200" s="41"/>
      <c r="AWB200" s="41"/>
      <c r="AWC200" s="41"/>
      <c r="AWD200" s="42"/>
      <c r="AWE200" s="41"/>
      <c r="AWF200" s="41"/>
      <c r="AWG200" s="41"/>
      <c r="AWH200" s="42"/>
      <c r="AWI200" s="41"/>
      <c r="AWJ200" s="41"/>
      <c r="AWK200" s="41"/>
      <c r="AWL200" s="42"/>
      <c r="AWM200" s="41"/>
      <c r="AWN200" s="41"/>
      <c r="AWO200" s="41"/>
      <c r="AWP200" s="42"/>
      <c r="AWQ200" s="41"/>
      <c r="AWR200" s="41"/>
      <c r="AWS200" s="41"/>
      <c r="AWT200" s="42"/>
      <c r="AWU200" s="41"/>
      <c r="AWV200" s="41"/>
      <c r="AWW200" s="41"/>
      <c r="AWX200" s="42"/>
      <c r="AWY200" s="41"/>
      <c r="AWZ200" s="41"/>
      <c r="AXA200" s="41"/>
      <c r="AXB200" s="42"/>
      <c r="AXC200" s="41"/>
      <c r="AXD200" s="41"/>
      <c r="AXE200" s="41"/>
      <c r="AXF200" s="42"/>
      <c r="AXG200" s="41"/>
      <c r="AXH200" s="41"/>
      <c r="AXI200" s="41"/>
      <c r="AXJ200" s="42"/>
      <c r="AXK200" s="41"/>
      <c r="AXL200" s="41"/>
      <c r="AXM200" s="41"/>
      <c r="AXN200" s="42"/>
      <c r="AXO200" s="41"/>
      <c r="AXP200" s="41"/>
      <c r="AXQ200" s="41"/>
      <c r="AXR200" s="42"/>
      <c r="AXS200" s="41"/>
      <c r="AXT200" s="41"/>
      <c r="AXU200" s="41"/>
      <c r="AXV200" s="42"/>
      <c r="AXW200" s="41"/>
      <c r="AXX200" s="41"/>
      <c r="AXY200" s="41"/>
      <c r="AXZ200" s="42"/>
      <c r="AYA200" s="41"/>
      <c r="AYB200" s="41"/>
      <c r="AYC200" s="41"/>
      <c r="AYD200" s="42"/>
      <c r="AYE200" s="41"/>
      <c r="AYF200" s="41"/>
      <c r="AYG200" s="41"/>
      <c r="AYH200" s="42"/>
      <c r="AYI200" s="41"/>
      <c r="AYJ200" s="41"/>
      <c r="AYK200" s="41"/>
      <c r="AYL200" s="42"/>
      <c r="AYM200" s="41"/>
      <c r="AYN200" s="41"/>
      <c r="AYO200" s="41"/>
      <c r="AYP200" s="42"/>
      <c r="AYQ200" s="41"/>
      <c r="AYR200" s="41"/>
      <c r="AYS200" s="41"/>
      <c r="AYT200" s="42"/>
      <c r="AYU200" s="41"/>
      <c r="AYV200" s="41"/>
      <c r="AYW200" s="41"/>
      <c r="AYX200" s="42"/>
      <c r="AYY200" s="41"/>
      <c r="AYZ200" s="41"/>
      <c r="AZA200" s="41"/>
      <c r="AZB200" s="42"/>
      <c r="AZC200" s="41"/>
      <c r="AZD200" s="41"/>
      <c r="AZE200" s="41"/>
      <c r="AZF200" s="42"/>
      <c r="AZG200" s="41"/>
      <c r="AZH200" s="41"/>
      <c r="AZI200" s="41"/>
      <c r="AZJ200" s="42"/>
      <c r="AZK200" s="41"/>
      <c r="AZL200" s="41"/>
      <c r="AZM200" s="41"/>
      <c r="AZN200" s="42"/>
      <c r="AZO200" s="41"/>
      <c r="AZP200" s="41"/>
      <c r="AZQ200" s="41"/>
      <c r="AZR200" s="42"/>
      <c r="AZS200" s="41"/>
      <c r="AZT200" s="41"/>
      <c r="AZU200" s="41"/>
      <c r="AZV200" s="42"/>
      <c r="AZW200" s="41"/>
      <c r="AZX200" s="41"/>
      <c r="AZY200" s="41"/>
      <c r="AZZ200" s="42"/>
      <c r="BAA200" s="41"/>
      <c r="BAB200" s="41"/>
      <c r="BAC200" s="41"/>
      <c r="BAD200" s="42"/>
      <c r="BAE200" s="41"/>
      <c r="BAF200" s="41"/>
      <c r="BAG200" s="41"/>
      <c r="BAH200" s="42"/>
      <c r="BAI200" s="41"/>
      <c r="BAJ200" s="41"/>
      <c r="BAK200" s="41"/>
      <c r="BAL200" s="42"/>
      <c r="BAM200" s="41"/>
      <c r="BAN200" s="41"/>
      <c r="BAO200" s="41"/>
      <c r="BAP200" s="42"/>
      <c r="BAQ200" s="41"/>
      <c r="BAR200" s="41"/>
      <c r="BAS200" s="41"/>
      <c r="BAT200" s="42"/>
      <c r="BAU200" s="41"/>
      <c r="BAV200" s="41"/>
      <c r="BAW200" s="41"/>
      <c r="BAX200" s="42"/>
      <c r="BAY200" s="41"/>
      <c r="BAZ200" s="41"/>
      <c r="BBA200" s="41"/>
      <c r="BBB200" s="42"/>
      <c r="BBC200" s="41"/>
      <c r="BBD200" s="41"/>
      <c r="BBE200" s="41"/>
      <c r="BBF200" s="42"/>
      <c r="BBG200" s="41"/>
      <c r="BBH200" s="41"/>
      <c r="BBI200" s="41"/>
      <c r="BBJ200" s="42"/>
      <c r="BBK200" s="41"/>
      <c r="BBL200" s="41"/>
      <c r="BBM200" s="41"/>
      <c r="BBN200" s="43"/>
      <c r="BBO200" s="44"/>
      <c r="BBP200" s="45"/>
      <c r="BBQ200" s="45"/>
      <c r="BBR200" s="42"/>
      <c r="BBS200" s="41"/>
      <c r="BBT200" s="41"/>
      <c r="BBU200" s="41"/>
      <c r="BBV200" s="42"/>
      <c r="BBW200" s="41"/>
      <c r="BBX200" s="41"/>
      <c r="BBY200" s="41"/>
      <c r="BBZ200" s="42"/>
      <c r="BCA200" s="41"/>
      <c r="BCB200" s="41"/>
      <c r="BCC200" s="41"/>
      <c r="BCD200" s="42"/>
      <c r="BCE200" s="41"/>
      <c r="BCF200" s="41"/>
      <c r="BCG200" s="41"/>
      <c r="BCH200" s="42"/>
      <c r="BCI200" s="41"/>
      <c r="BCJ200" s="41"/>
      <c r="BCK200" s="41"/>
      <c r="BCL200" s="42"/>
      <c r="BCM200" s="41"/>
      <c r="BCN200" s="41"/>
      <c r="BCO200" s="41"/>
      <c r="BCP200" s="42"/>
      <c r="BCQ200" s="41"/>
      <c r="BCR200" s="41"/>
      <c r="BCS200" s="41"/>
      <c r="BCT200" s="42"/>
      <c r="BCU200" s="41"/>
      <c r="BCV200" s="41"/>
      <c r="BCW200" s="41"/>
      <c r="BCX200" s="42"/>
      <c r="BCY200" s="41"/>
      <c r="BCZ200" s="41"/>
      <c r="BDA200" s="41"/>
      <c r="BDB200" s="42"/>
      <c r="BDC200" s="41"/>
      <c r="BDD200" s="41"/>
      <c r="BDE200" s="41"/>
      <c r="BDF200" s="42"/>
      <c r="BDG200" s="41"/>
      <c r="BDH200" s="41"/>
      <c r="BDI200" s="41"/>
      <c r="BDJ200" s="42"/>
      <c r="BDK200" s="41"/>
      <c r="BDL200" s="41"/>
      <c r="BDM200" s="41"/>
      <c r="BDN200" s="42"/>
      <c r="BDO200" s="41"/>
      <c r="BDP200" s="41"/>
      <c r="BDQ200" s="41"/>
      <c r="BDR200" s="42"/>
      <c r="BDS200" s="41"/>
      <c r="BDT200" s="41"/>
      <c r="BDU200" s="41"/>
      <c r="BDV200" s="42"/>
      <c r="BDW200" s="41"/>
      <c r="BDX200" s="41"/>
      <c r="BDY200" s="41"/>
      <c r="BDZ200" s="42"/>
      <c r="BEA200" s="41"/>
      <c r="BEB200" s="41"/>
      <c r="BEC200" s="41"/>
      <c r="BED200" s="42"/>
      <c r="BEE200" s="41"/>
      <c r="BEF200" s="41"/>
      <c r="BEG200" s="41"/>
      <c r="BEH200" s="42"/>
      <c r="BEI200" s="41"/>
      <c r="BEJ200" s="41"/>
      <c r="BEK200" s="41"/>
      <c r="BEL200" s="42"/>
      <c r="BEM200" s="41"/>
      <c r="BEN200" s="41"/>
      <c r="BEO200" s="41"/>
      <c r="BEP200" s="42"/>
      <c r="BEQ200" s="41"/>
      <c r="BER200" s="41"/>
      <c r="BES200" s="41"/>
      <c r="BET200" s="42"/>
      <c r="BEU200" s="41"/>
      <c r="BEV200" s="41"/>
      <c r="BEW200" s="41"/>
      <c r="BEX200" s="42"/>
      <c r="BEY200" s="41"/>
      <c r="BEZ200" s="41"/>
      <c r="BFA200" s="41"/>
      <c r="BFB200" s="42"/>
      <c r="BFC200" s="41"/>
      <c r="BFD200" s="41"/>
      <c r="BFE200" s="41"/>
      <c r="BFF200" s="42"/>
      <c r="BFG200" s="41"/>
      <c r="BFH200" s="41"/>
      <c r="BFI200" s="41"/>
      <c r="BFJ200" s="42"/>
      <c r="BFK200" s="41"/>
      <c r="BFL200" s="41"/>
      <c r="BFM200" s="41"/>
      <c r="BFN200" s="42"/>
      <c r="BFO200" s="41"/>
      <c r="BFP200" s="41"/>
      <c r="BFQ200" s="41"/>
      <c r="BFR200" s="42"/>
      <c r="BFS200" s="41"/>
      <c r="BFT200" s="41"/>
      <c r="BFU200" s="41"/>
      <c r="BFV200" s="42"/>
      <c r="BFW200" s="41"/>
      <c r="BFX200" s="41"/>
      <c r="BFY200" s="41"/>
      <c r="BFZ200" s="42"/>
      <c r="BGA200" s="41"/>
      <c r="BGB200" s="41"/>
      <c r="BGC200" s="41"/>
      <c r="BGD200" s="42"/>
      <c r="BGE200" s="41"/>
      <c r="BGF200" s="41"/>
      <c r="BGG200" s="41"/>
      <c r="BGH200" s="42"/>
      <c r="BGI200" s="41"/>
      <c r="BGJ200" s="41"/>
      <c r="BGK200" s="41"/>
      <c r="BGL200" s="42"/>
      <c r="BGM200" s="41"/>
      <c r="BGN200" s="41"/>
      <c r="BGO200" s="41"/>
      <c r="BGP200" s="42"/>
      <c r="BGQ200" s="41"/>
      <c r="BGR200" s="41"/>
      <c r="BGS200" s="41"/>
      <c r="BGT200" s="42"/>
      <c r="BGU200" s="41"/>
      <c r="BGV200" s="41"/>
      <c r="BGW200" s="41"/>
      <c r="BGX200" s="42"/>
      <c r="BGY200" s="41"/>
      <c r="BGZ200" s="41"/>
      <c r="BHA200" s="41"/>
      <c r="BHB200" s="42"/>
      <c r="BHC200" s="41"/>
      <c r="BHD200" s="41"/>
      <c r="BHE200" s="41"/>
      <c r="BHF200" s="42"/>
      <c r="BHG200" s="41"/>
      <c r="BHH200" s="41"/>
      <c r="BHI200" s="41"/>
      <c r="BHJ200" s="42"/>
      <c r="BHK200" s="41"/>
      <c r="BHL200" s="41"/>
      <c r="BHM200" s="41"/>
      <c r="BHN200" s="42"/>
      <c r="BHO200" s="41"/>
      <c r="BHP200" s="41"/>
      <c r="BHQ200" s="41"/>
      <c r="BHR200" s="43"/>
      <c r="BHS200" s="44"/>
      <c r="BHT200" s="45"/>
      <c r="BHU200" s="45"/>
      <c r="BHV200" s="42"/>
      <c r="BHW200" s="41"/>
      <c r="BHX200" s="41"/>
      <c r="BHY200" s="41"/>
      <c r="BHZ200" s="42"/>
      <c r="BIA200" s="41"/>
      <c r="BIB200" s="41"/>
      <c r="BIC200" s="41"/>
      <c r="BID200" s="42"/>
      <c r="BIE200" s="41"/>
      <c r="BIF200" s="41"/>
      <c r="BIG200" s="41"/>
      <c r="BIH200" s="42"/>
      <c r="BII200" s="41"/>
      <c r="BIJ200" s="41"/>
      <c r="BIK200" s="41"/>
      <c r="BIL200" s="42"/>
      <c r="BIM200" s="41"/>
      <c r="BIN200" s="41"/>
      <c r="BIO200" s="41"/>
      <c r="BIP200" s="42"/>
      <c r="BIQ200" s="41"/>
      <c r="BIR200" s="41"/>
      <c r="BIS200" s="41"/>
      <c r="BIT200" s="42"/>
      <c r="BIU200" s="41"/>
      <c r="BIV200" s="41"/>
      <c r="BIW200" s="41"/>
      <c r="BIX200" s="42"/>
      <c r="BIY200" s="41"/>
      <c r="BIZ200" s="41"/>
      <c r="BJA200" s="41"/>
      <c r="BJB200" s="42"/>
      <c r="BJC200" s="41"/>
      <c r="BJD200" s="41"/>
      <c r="BJE200" s="41"/>
      <c r="BJF200" s="42"/>
      <c r="BJG200" s="41"/>
      <c r="BJH200" s="41"/>
      <c r="BJI200" s="41"/>
      <c r="BJJ200" s="42"/>
      <c r="BJK200" s="41"/>
      <c r="BJL200" s="41"/>
      <c r="BJM200" s="41"/>
      <c r="BJN200" s="42"/>
      <c r="BJO200" s="41"/>
      <c r="BJP200" s="41"/>
      <c r="BJQ200" s="41"/>
      <c r="BJR200" s="42"/>
      <c r="BJS200" s="41"/>
      <c r="BJT200" s="41"/>
      <c r="BJU200" s="41"/>
      <c r="BJV200" s="42"/>
      <c r="BJW200" s="41"/>
      <c r="BJX200" s="41"/>
      <c r="BJY200" s="41"/>
      <c r="BJZ200" s="42"/>
      <c r="BKA200" s="41"/>
      <c r="BKB200" s="41"/>
      <c r="BKC200" s="41"/>
      <c r="BKD200" s="42"/>
      <c r="BKE200" s="41"/>
      <c r="BKF200" s="41"/>
      <c r="BKG200" s="41"/>
      <c r="BKH200" s="42"/>
      <c r="BKI200" s="41"/>
      <c r="BKJ200" s="41"/>
      <c r="BKK200" s="41"/>
      <c r="BKL200" s="42"/>
      <c r="BKM200" s="41"/>
      <c r="BKN200" s="41"/>
      <c r="BKO200" s="41"/>
      <c r="BKP200" s="42"/>
      <c r="BKQ200" s="41"/>
      <c r="BKR200" s="41"/>
      <c r="BKS200" s="41"/>
      <c r="BKT200" s="42"/>
      <c r="BKU200" s="41"/>
      <c r="BKV200" s="41"/>
      <c r="BKW200" s="41"/>
      <c r="BKX200" s="42"/>
      <c r="BKY200" s="41"/>
      <c r="BKZ200" s="41"/>
      <c r="BLA200" s="41"/>
      <c r="BLB200" s="42"/>
      <c r="BLC200" s="41"/>
      <c r="BLD200" s="41"/>
      <c r="BLE200" s="41"/>
      <c r="BLF200" s="42"/>
      <c r="BLG200" s="41"/>
      <c r="BLH200" s="41"/>
      <c r="BLI200" s="41"/>
      <c r="BLJ200" s="42"/>
      <c r="BLK200" s="41"/>
      <c r="BLL200" s="41"/>
      <c r="BLM200" s="41"/>
      <c r="BLN200" s="42"/>
      <c r="BLO200" s="41"/>
      <c r="BLP200" s="41"/>
      <c r="BLQ200" s="41"/>
      <c r="BLR200" s="42"/>
      <c r="BLS200" s="41"/>
      <c r="BLT200" s="41"/>
      <c r="BLU200" s="41"/>
      <c r="BLV200" s="42"/>
      <c r="BLW200" s="41"/>
      <c r="BLX200" s="41"/>
      <c r="BLY200" s="41"/>
      <c r="BLZ200" s="42"/>
      <c r="BMA200" s="41"/>
      <c r="BMB200" s="41"/>
      <c r="BMC200" s="41"/>
      <c r="BMD200" s="42"/>
      <c r="BME200" s="41"/>
      <c r="BMF200" s="41"/>
      <c r="BMG200" s="41"/>
      <c r="BMH200" s="42"/>
      <c r="BMI200" s="41"/>
      <c r="BMJ200" s="41"/>
      <c r="BMK200" s="41"/>
      <c r="BML200" s="42"/>
      <c r="BMM200" s="41"/>
      <c r="BMN200" s="41"/>
      <c r="BMO200" s="41"/>
      <c r="BMP200" s="42"/>
      <c r="BMQ200" s="41"/>
      <c r="BMR200" s="41"/>
      <c r="BMS200" s="41"/>
      <c r="BMT200" s="42"/>
      <c r="BMU200" s="41"/>
      <c r="BMV200" s="41"/>
      <c r="BMW200" s="41"/>
      <c r="BMX200" s="42"/>
      <c r="BMY200" s="41"/>
      <c r="BMZ200" s="41"/>
      <c r="BNA200" s="41"/>
      <c r="BNB200" s="42"/>
      <c r="BNC200" s="41"/>
      <c r="BND200" s="41"/>
      <c r="BNE200" s="41"/>
      <c r="BNF200" s="42"/>
      <c r="BNG200" s="41"/>
      <c r="BNH200" s="41"/>
      <c r="BNI200" s="41"/>
      <c r="BNJ200" s="42"/>
      <c r="BNK200" s="41"/>
      <c r="BNL200" s="41"/>
      <c r="BNM200" s="41"/>
      <c r="BNN200" s="42"/>
      <c r="BNO200" s="41"/>
      <c r="BNP200" s="41"/>
      <c r="BNQ200" s="41"/>
      <c r="BNR200" s="42"/>
      <c r="BNS200" s="41"/>
      <c r="BNT200" s="41"/>
      <c r="BNU200" s="41"/>
      <c r="BNV200" s="43"/>
      <c r="BNW200" s="44"/>
      <c r="BNX200" s="45"/>
      <c r="BNY200" s="45"/>
      <c r="BNZ200" s="42"/>
      <c r="BOA200" s="41"/>
      <c r="BOB200" s="41"/>
      <c r="BOC200" s="41"/>
      <c r="BOD200" s="42"/>
      <c r="BOE200" s="41"/>
      <c r="BOF200" s="41"/>
      <c r="BOG200" s="41"/>
      <c r="BOH200" s="42"/>
      <c r="BOI200" s="41"/>
      <c r="BOJ200" s="41"/>
      <c r="BOK200" s="41"/>
      <c r="BOL200" s="42"/>
      <c r="BOM200" s="41"/>
      <c r="BON200" s="41"/>
      <c r="BOO200" s="41"/>
      <c r="BOP200" s="42"/>
      <c r="BOQ200" s="41"/>
      <c r="BOR200" s="41"/>
      <c r="BOS200" s="41"/>
      <c r="BOT200" s="42"/>
      <c r="BOU200" s="41"/>
      <c r="BOV200" s="41"/>
      <c r="BOW200" s="41"/>
      <c r="BOX200" s="42"/>
      <c r="BOY200" s="41"/>
      <c r="BOZ200" s="41"/>
      <c r="BPA200" s="41"/>
      <c r="BPB200" s="42"/>
      <c r="BPC200" s="41"/>
      <c r="BPD200" s="41"/>
      <c r="BPE200" s="41"/>
      <c r="BPF200" s="42"/>
      <c r="BPG200" s="41"/>
      <c r="BPH200" s="41"/>
      <c r="BPI200" s="41"/>
      <c r="BPJ200" s="42"/>
      <c r="BPK200" s="41"/>
      <c r="BPL200" s="41"/>
      <c r="BPM200" s="41"/>
      <c r="BPN200" s="42"/>
      <c r="BPO200" s="41"/>
      <c r="BPP200" s="41"/>
      <c r="BPQ200" s="41"/>
      <c r="BPR200" s="42"/>
      <c r="BPS200" s="41"/>
      <c r="BPT200" s="41"/>
      <c r="BPU200" s="41"/>
      <c r="BPV200" s="42"/>
      <c r="BPW200" s="41"/>
      <c r="BPX200" s="41"/>
      <c r="BPY200" s="41"/>
      <c r="BPZ200" s="42"/>
      <c r="BQA200" s="41"/>
      <c r="BQB200" s="41"/>
      <c r="BQC200" s="41"/>
      <c r="BQD200" s="42"/>
      <c r="BQE200" s="41"/>
      <c r="BQF200" s="41"/>
      <c r="BQG200" s="41"/>
      <c r="BQH200" s="42"/>
      <c r="BQI200" s="41"/>
      <c r="BQJ200" s="41"/>
      <c r="BQK200" s="41"/>
      <c r="BQL200" s="42"/>
      <c r="BQM200" s="41"/>
      <c r="BQN200" s="41"/>
      <c r="BQO200" s="41"/>
      <c r="BQP200" s="42"/>
      <c r="BQQ200" s="41"/>
      <c r="BQR200" s="41"/>
      <c r="BQS200" s="41"/>
      <c r="BQT200" s="42"/>
      <c r="BQU200" s="41"/>
      <c r="BQV200" s="41"/>
      <c r="BQW200" s="41"/>
      <c r="BQX200" s="42"/>
      <c r="BQY200" s="41"/>
      <c r="BQZ200" s="41"/>
      <c r="BRA200" s="41"/>
      <c r="BRB200" s="42"/>
      <c r="BRC200" s="41"/>
      <c r="BRD200" s="41"/>
      <c r="BRE200" s="41"/>
      <c r="BRF200" s="42"/>
      <c r="BRG200" s="41"/>
      <c r="BRH200" s="41"/>
      <c r="BRI200" s="41"/>
      <c r="BRJ200" s="42"/>
      <c r="BRK200" s="41"/>
      <c r="BRL200" s="41"/>
      <c r="BRM200" s="41"/>
      <c r="BRN200" s="42"/>
      <c r="BRO200" s="41"/>
      <c r="BRP200" s="41"/>
      <c r="BRQ200" s="41"/>
      <c r="BRR200" s="42"/>
      <c r="BRS200" s="41"/>
      <c r="BRT200" s="41"/>
      <c r="BRU200" s="41"/>
      <c r="BRV200" s="42"/>
      <c r="BRW200" s="41"/>
      <c r="BRX200" s="41"/>
      <c r="BRY200" s="41"/>
      <c r="BRZ200" s="42"/>
      <c r="BSA200" s="41"/>
      <c r="BSB200" s="41"/>
      <c r="BSC200" s="41"/>
      <c r="BSD200" s="42"/>
      <c r="BSE200" s="41"/>
      <c r="BSF200" s="41"/>
      <c r="BSG200" s="41"/>
      <c r="BSH200" s="42"/>
      <c r="BSI200" s="41"/>
      <c r="BSJ200" s="41"/>
      <c r="BSK200" s="41"/>
      <c r="BSL200" s="42"/>
      <c r="BSM200" s="41"/>
      <c r="BSN200" s="41"/>
      <c r="BSO200" s="41"/>
      <c r="BSP200" s="42"/>
      <c r="BSQ200" s="41"/>
      <c r="BSR200" s="41"/>
      <c r="BSS200" s="41"/>
      <c r="BST200" s="42"/>
      <c r="BSU200" s="41"/>
      <c r="BSV200" s="41"/>
      <c r="BSW200" s="41"/>
      <c r="BSX200" s="42"/>
      <c r="BSY200" s="41"/>
      <c r="BSZ200" s="41"/>
      <c r="BTA200" s="41"/>
      <c r="BTB200" s="42"/>
      <c r="BTC200" s="41"/>
      <c r="BTD200" s="41"/>
      <c r="BTE200" s="41"/>
      <c r="BTF200" s="42"/>
      <c r="BTG200" s="41"/>
      <c r="BTH200" s="41"/>
      <c r="BTI200" s="41"/>
      <c r="BTJ200" s="42"/>
      <c r="BTK200" s="41"/>
      <c r="BTL200" s="41"/>
      <c r="BTM200" s="41"/>
      <c r="BTN200" s="42"/>
      <c r="BTO200" s="41"/>
      <c r="BTP200" s="41"/>
      <c r="BTQ200" s="41"/>
      <c r="BTR200" s="42"/>
      <c r="BTS200" s="41"/>
      <c r="BTT200" s="41"/>
      <c r="BTU200" s="41"/>
      <c r="BTV200" s="42"/>
      <c r="BTW200" s="41"/>
      <c r="BTX200" s="41"/>
      <c r="BTY200" s="41"/>
      <c r="BTZ200" s="43"/>
      <c r="BUA200" s="44"/>
      <c r="BUB200" s="45"/>
      <c r="BUC200" s="45"/>
      <c r="BUD200" s="42"/>
      <c r="BUE200" s="41"/>
      <c r="BUF200" s="41"/>
      <c r="BUG200" s="41"/>
      <c r="BUH200" s="42"/>
      <c r="BUI200" s="41"/>
      <c r="BUJ200" s="41"/>
      <c r="BUK200" s="41"/>
      <c r="BUL200" s="42"/>
      <c r="BUM200" s="41"/>
      <c r="BUN200" s="41"/>
      <c r="BUO200" s="41"/>
      <c r="BUP200" s="42"/>
      <c r="BUQ200" s="41"/>
      <c r="BUR200" s="41"/>
      <c r="BUS200" s="41"/>
      <c r="BUT200" s="42"/>
      <c r="BUU200" s="41"/>
      <c r="BUV200" s="41"/>
      <c r="BUW200" s="41"/>
      <c r="BUX200" s="42"/>
      <c r="BUY200" s="41"/>
      <c r="BUZ200" s="41"/>
      <c r="BVA200" s="41"/>
      <c r="BVB200" s="42"/>
      <c r="BVC200" s="41"/>
      <c r="BVD200" s="41"/>
      <c r="BVE200" s="41"/>
      <c r="BVF200" s="42"/>
      <c r="BVG200" s="41"/>
      <c r="BVH200" s="41"/>
      <c r="BVI200" s="41"/>
      <c r="BVJ200" s="42"/>
      <c r="BVK200" s="41"/>
      <c r="BVL200" s="41"/>
      <c r="BVM200" s="41"/>
      <c r="BVN200" s="42"/>
      <c r="BVO200" s="41"/>
      <c r="BVP200" s="41"/>
      <c r="BVQ200" s="41"/>
      <c r="BVR200" s="42"/>
      <c r="BVS200" s="41"/>
      <c r="BVT200" s="41"/>
      <c r="BVU200" s="41"/>
      <c r="BVV200" s="42"/>
      <c r="BVW200" s="41"/>
      <c r="BVX200" s="41"/>
      <c r="BVY200" s="41"/>
      <c r="BVZ200" s="42"/>
      <c r="BWA200" s="41"/>
      <c r="BWB200" s="41"/>
      <c r="BWC200" s="41"/>
      <c r="BWD200" s="42"/>
      <c r="BWE200" s="41"/>
      <c r="BWF200" s="41"/>
      <c r="BWG200" s="41"/>
      <c r="BWH200" s="42"/>
      <c r="BWI200" s="41"/>
      <c r="BWJ200" s="41"/>
      <c r="BWK200" s="41"/>
      <c r="BWL200" s="42"/>
      <c r="BWM200" s="41"/>
      <c r="BWN200" s="41"/>
      <c r="BWO200" s="41"/>
      <c r="BWP200" s="42"/>
      <c r="BWQ200" s="41"/>
      <c r="BWR200" s="41"/>
      <c r="BWS200" s="41"/>
      <c r="BWT200" s="42"/>
      <c r="BWU200" s="41"/>
      <c r="BWV200" s="41"/>
      <c r="BWW200" s="41"/>
      <c r="BWX200" s="42"/>
      <c r="BWY200" s="41"/>
      <c r="BWZ200" s="41"/>
      <c r="BXA200" s="41"/>
      <c r="BXB200" s="42"/>
      <c r="BXC200" s="41"/>
      <c r="BXD200" s="41"/>
      <c r="BXE200" s="41"/>
      <c r="BXF200" s="42"/>
      <c r="BXG200" s="41"/>
      <c r="BXH200" s="41"/>
      <c r="BXI200" s="41"/>
      <c r="BXJ200" s="42"/>
      <c r="BXK200" s="41"/>
      <c r="BXL200" s="41"/>
      <c r="BXM200" s="41"/>
      <c r="BXN200" s="42"/>
      <c r="BXO200" s="41"/>
      <c r="BXP200" s="41"/>
      <c r="BXQ200" s="41"/>
      <c r="BXR200" s="42"/>
      <c r="BXS200" s="41"/>
      <c r="BXT200" s="41"/>
      <c r="BXU200" s="41"/>
      <c r="BXV200" s="42"/>
      <c r="BXW200" s="41"/>
      <c r="BXX200" s="41"/>
      <c r="BXY200" s="41"/>
      <c r="BXZ200" s="42"/>
      <c r="BYA200" s="41"/>
      <c r="BYB200" s="41"/>
      <c r="BYC200" s="41"/>
      <c r="BYD200" s="42"/>
      <c r="BYE200" s="41"/>
      <c r="BYF200" s="41"/>
      <c r="BYG200" s="41"/>
      <c r="BYH200" s="42"/>
      <c r="BYI200" s="41"/>
      <c r="BYJ200" s="41"/>
      <c r="BYK200" s="41"/>
      <c r="BYL200" s="42"/>
      <c r="BYM200" s="41"/>
      <c r="BYN200" s="41"/>
      <c r="BYO200" s="41"/>
      <c r="BYP200" s="42"/>
      <c r="BYQ200" s="41"/>
      <c r="BYR200" s="41"/>
      <c r="BYS200" s="41"/>
      <c r="BYT200" s="42"/>
      <c r="BYU200" s="41"/>
      <c r="BYV200" s="41"/>
      <c r="BYW200" s="41"/>
      <c r="BYX200" s="42"/>
      <c r="BYY200" s="41"/>
      <c r="BYZ200" s="41"/>
      <c r="BZA200" s="41"/>
      <c r="BZB200" s="42"/>
      <c r="BZC200" s="41"/>
      <c r="BZD200" s="41"/>
      <c r="BZE200" s="41"/>
      <c r="BZF200" s="42"/>
      <c r="BZG200" s="41"/>
      <c r="BZH200" s="41"/>
      <c r="BZI200" s="41"/>
      <c r="BZJ200" s="42"/>
      <c r="BZK200" s="41"/>
      <c r="BZL200" s="41"/>
      <c r="BZM200" s="41"/>
      <c r="BZN200" s="42"/>
      <c r="BZO200" s="41"/>
      <c r="BZP200" s="41"/>
      <c r="BZQ200" s="41"/>
      <c r="BZR200" s="42"/>
      <c r="BZS200" s="41"/>
      <c r="BZT200" s="41"/>
      <c r="BZU200" s="41"/>
      <c r="BZV200" s="42"/>
      <c r="BZW200" s="41"/>
      <c r="BZX200" s="41"/>
      <c r="BZY200" s="41"/>
      <c r="BZZ200" s="42"/>
      <c r="CAA200" s="41"/>
      <c r="CAB200" s="41"/>
      <c r="CAC200" s="41"/>
      <c r="CAD200" s="43"/>
      <c r="CAE200" s="44"/>
      <c r="CAF200" s="45"/>
      <c r="CAG200" s="45"/>
      <c r="CAH200" s="42"/>
      <c r="CAI200" s="41"/>
      <c r="CAJ200" s="41"/>
      <c r="CAK200" s="41"/>
      <c r="CAL200" s="42"/>
      <c r="CAM200" s="41"/>
      <c r="CAN200" s="41"/>
      <c r="CAO200" s="41"/>
      <c r="CAP200" s="42"/>
      <c r="CAQ200" s="41"/>
      <c r="CAR200" s="41"/>
      <c r="CAS200" s="41"/>
      <c r="CAT200" s="42"/>
      <c r="CAU200" s="41"/>
      <c r="CAV200" s="41"/>
      <c r="CAW200" s="41"/>
      <c r="CAX200" s="42"/>
      <c r="CAY200" s="41"/>
      <c r="CAZ200" s="41"/>
      <c r="CBA200" s="41"/>
      <c r="CBB200" s="42"/>
      <c r="CBC200" s="41"/>
      <c r="CBD200" s="41"/>
      <c r="CBE200" s="41"/>
      <c r="CBF200" s="42"/>
      <c r="CBG200" s="41"/>
      <c r="CBH200" s="41"/>
      <c r="CBI200" s="41"/>
      <c r="CBJ200" s="42"/>
      <c r="CBK200" s="41"/>
      <c r="CBL200" s="41"/>
      <c r="CBM200" s="41"/>
      <c r="CBN200" s="42"/>
      <c r="CBO200" s="41"/>
      <c r="CBP200" s="41"/>
      <c r="CBQ200" s="41"/>
      <c r="CBR200" s="42"/>
      <c r="CBS200" s="41"/>
      <c r="CBT200" s="41"/>
      <c r="CBU200" s="41"/>
      <c r="CBV200" s="42"/>
      <c r="CBW200" s="41"/>
      <c r="CBX200" s="41"/>
      <c r="CBY200" s="41"/>
      <c r="CBZ200" s="42"/>
      <c r="CCA200" s="41"/>
      <c r="CCB200" s="41"/>
      <c r="CCC200" s="41"/>
      <c r="CCD200" s="42"/>
      <c r="CCE200" s="41"/>
      <c r="CCF200" s="41"/>
      <c r="CCG200" s="41"/>
      <c r="CCH200" s="42"/>
      <c r="CCI200" s="41"/>
      <c r="CCJ200" s="41"/>
      <c r="CCK200" s="41"/>
      <c r="CCL200" s="42"/>
      <c r="CCM200" s="41"/>
      <c r="CCN200" s="41"/>
      <c r="CCO200" s="41"/>
      <c r="CCP200" s="42"/>
      <c r="CCQ200" s="41"/>
      <c r="CCR200" s="41"/>
      <c r="CCS200" s="41"/>
      <c r="CCT200" s="42"/>
      <c r="CCU200" s="41"/>
      <c r="CCV200" s="41"/>
      <c r="CCW200" s="41"/>
      <c r="CCX200" s="42"/>
      <c r="CCY200" s="41"/>
      <c r="CCZ200" s="41"/>
      <c r="CDA200" s="41"/>
      <c r="CDB200" s="42"/>
      <c r="CDC200" s="41"/>
      <c r="CDD200" s="41"/>
      <c r="CDE200" s="41"/>
      <c r="CDF200" s="42"/>
      <c r="CDG200" s="41"/>
      <c r="CDH200" s="41"/>
      <c r="CDI200" s="41"/>
      <c r="CDJ200" s="42"/>
      <c r="CDK200" s="41"/>
      <c r="CDL200" s="41"/>
      <c r="CDM200" s="41"/>
      <c r="CDN200" s="42"/>
      <c r="CDO200" s="41"/>
      <c r="CDP200" s="41"/>
      <c r="CDQ200" s="41"/>
      <c r="CDR200" s="42"/>
      <c r="CDS200" s="41"/>
      <c r="CDT200" s="41"/>
      <c r="CDU200" s="41"/>
      <c r="CDV200" s="42"/>
      <c r="CDW200" s="41"/>
      <c r="CDX200" s="41"/>
      <c r="CDY200" s="41"/>
      <c r="CDZ200" s="42"/>
      <c r="CEA200" s="41"/>
      <c r="CEB200" s="41"/>
      <c r="CEC200" s="41"/>
      <c r="CED200" s="42"/>
      <c r="CEE200" s="41"/>
      <c r="CEF200" s="41"/>
      <c r="CEG200" s="41"/>
      <c r="CEH200" s="42"/>
      <c r="CEI200" s="41"/>
      <c r="CEJ200" s="41"/>
      <c r="CEK200" s="41"/>
      <c r="CEL200" s="42"/>
      <c r="CEM200" s="41"/>
      <c r="CEN200" s="41"/>
      <c r="CEO200" s="41"/>
      <c r="CEP200" s="42"/>
      <c r="CEQ200" s="41"/>
      <c r="CER200" s="41"/>
      <c r="CES200" s="41"/>
      <c r="CET200" s="42"/>
      <c r="CEU200" s="41"/>
      <c r="CEV200" s="41"/>
      <c r="CEW200" s="41"/>
      <c r="CEX200" s="42"/>
      <c r="CEY200" s="41"/>
      <c r="CEZ200" s="41"/>
      <c r="CFA200" s="41"/>
      <c r="CFB200" s="42"/>
      <c r="CFC200" s="41"/>
      <c r="CFD200" s="41"/>
      <c r="CFE200" s="41"/>
      <c r="CFF200" s="42"/>
      <c r="CFG200" s="41"/>
      <c r="CFH200" s="41"/>
      <c r="CFI200" s="41"/>
      <c r="CFJ200" s="42"/>
      <c r="CFK200" s="41"/>
      <c r="CFL200" s="41"/>
      <c r="CFM200" s="41"/>
      <c r="CFN200" s="42"/>
      <c r="CFO200" s="41"/>
      <c r="CFP200" s="41"/>
      <c r="CFQ200" s="41"/>
      <c r="CFR200" s="42"/>
      <c r="CFS200" s="41"/>
      <c r="CFT200" s="41"/>
      <c r="CFU200" s="41"/>
      <c r="CFV200" s="42"/>
      <c r="CFW200" s="41"/>
      <c r="CFX200" s="41"/>
      <c r="CFY200" s="41"/>
      <c r="CFZ200" s="42"/>
      <c r="CGA200" s="41"/>
      <c r="CGB200" s="41"/>
      <c r="CGC200" s="41"/>
      <c r="CGD200" s="42"/>
      <c r="CGE200" s="41"/>
      <c r="CGF200" s="41"/>
      <c r="CGG200" s="41"/>
      <c r="CGH200" s="43"/>
      <c r="CGI200" s="44"/>
      <c r="CGJ200" s="45"/>
      <c r="CGK200" s="45"/>
      <c r="CGL200" s="42"/>
      <c r="CGM200" s="41"/>
      <c r="CGN200" s="41"/>
      <c r="CGO200" s="41"/>
      <c r="CGP200" s="42"/>
      <c r="CGQ200" s="41"/>
      <c r="CGR200" s="41"/>
      <c r="CGS200" s="41"/>
      <c r="CGT200" s="42"/>
      <c r="CGU200" s="41"/>
      <c r="CGV200" s="41"/>
      <c r="CGW200" s="41"/>
      <c r="CGX200" s="42"/>
      <c r="CGY200" s="41"/>
      <c r="CGZ200" s="41"/>
      <c r="CHA200" s="41"/>
      <c r="CHB200" s="42"/>
      <c r="CHC200" s="41"/>
      <c r="CHD200" s="41"/>
      <c r="CHE200" s="41"/>
      <c r="CHF200" s="42"/>
      <c r="CHG200" s="41"/>
      <c r="CHH200" s="41"/>
      <c r="CHI200" s="41"/>
      <c r="CHJ200" s="42"/>
      <c r="CHK200" s="41"/>
      <c r="CHL200" s="41"/>
      <c r="CHM200" s="41"/>
      <c r="CHN200" s="42"/>
      <c r="CHO200" s="41"/>
      <c r="CHP200" s="41"/>
      <c r="CHQ200" s="41"/>
      <c r="CHR200" s="42"/>
      <c r="CHS200" s="41"/>
      <c r="CHT200" s="41"/>
      <c r="CHU200" s="41"/>
      <c r="CHV200" s="42"/>
      <c r="CHW200" s="41"/>
      <c r="CHX200" s="41"/>
      <c r="CHY200" s="41"/>
      <c r="CHZ200" s="42"/>
      <c r="CIA200" s="41"/>
      <c r="CIB200" s="41"/>
      <c r="CIC200" s="41"/>
      <c r="CID200" s="42"/>
      <c r="CIE200" s="41"/>
      <c r="CIF200" s="41"/>
      <c r="CIG200" s="41"/>
      <c r="CIH200" s="42"/>
      <c r="CII200" s="41"/>
      <c r="CIJ200" s="41"/>
      <c r="CIK200" s="41"/>
      <c r="CIL200" s="42"/>
      <c r="CIM200" s="41"/>
      <c r="CIN200" s="41"/>
      <c r="CIO200" s="41"/>
      <c r="CIP200" s="42"/>
      <c r="CIQ200" s="41"/>
      <c r="CIR200" s="41"/>
      <c r="CIS200" s="41"/>
      <c r="CIT200" s="42"/>
      <c r="CIU200" s="41"/>
      <c r="CIV200" s="41"/>
      <c r="CIW200" s="41"/>
      <c r="CIX200" s="42"/>
      <c r="CIY200" s="41"/>
      <c r="CIZ200" s="41"/>
      <c r="CJA200" s="41"/>
      <c r="CJB200" s="42"/>
      <c r="CJC200" s="41"/>
      <c r="CJD200" s="41"/>
      <c r="CJE200" s="41"/>
      <c r="CJF200" s="42"/>
      <c r="CJG200" s="41"/>
      <c r="CJH200" s="41"/>
      <c r="CJI200" s="41"/>
      <c r="CJJ200" s="42"/>
      <c r="CJK200" s="41"/>
      <c r="CJL200" s="41"/>
      <c r="CJM200" s="41"/>
      <c r="CJN200" s="42"/>
      <c r="CJO200" s="41"/>
      <c r="CJP200" s="41"/>
      <c r="CJQ200" s="41"/>
      <c r="CJR200" s="42"/>
      <c r="CJS200" s="41"/>
      <c r="CJT200" s="41"/>
      <c r="CJU200" s="41"/>
      <c r="CJV200" s="42"/>
      <c r="CJW200" s="41"/>
      <c r="CJX200" s="41"/>
      <c r="CJY200" s="41"/>
      <c r="CJZ200" s="42"/>
      <c r="CKA200" s="41"/>
      <c r="CKB200" s="41"/>
      <c r="CKC200" s="41"/>
      <c r="CKD200" s="42"/>
      <c r="CKE200" s="41"/>
      <c r="CKF200" s="41"/>
      <c r="CKG200" s="41"/>
      <c r="CKH200" s="42"/>
      <c r="CKI200" s="41"/>
      <c r="CKJ200" s="41"/>
      <c r="CKK200" s="41"/>
      <c r="CKL200" s="42"/>
      <c r="CKM200" s="41"/>
      <c r="CKN200" s="41"/>
      <c r="CKO200" s="41"/>
      <c r="CKP200" s="42"/>
      <c r="CKQ200" s="41"/>
      <c r="CKR200" s="41"/>
      <c r="CKS200" s="41"/>
      <c r="CKT200" s="42"/>
      <c r="CKU200" s="41"/>
      <c r="CKV200" s="41"/>
      <c r="CKW200" s="41"/>
      <c r="CKX200" s="42"/>
      <c r="CKY200" s="41"/>
      <c r="CKZ200" s="41"/>
      <c r="CLA200" s="41"/>
      <c r="CLB200" s="42"/>
      <c r="CLC200" s="41"/>
      <c r="CLD200" s="41"/>
      <c r="CLE200" s="41"/>
      <c r="CLF200" s="42"/>
      <c r="CLG200" s="41"/>
      <c r="CLH200" s="41"/>
      <c r="CLI200" s="41"/>
      <c r="CLJ200" s="42"/>
      <c r="CLK200" s="41"/>
      <c r="CLL200" s="41"/>
      <c r="CLM200" s="41"/>
      <c r="CLN200" s="42"/>
      <c r="CLO200" s="41"/>
      <c r="CLP200" s="41"/>
      <c r="CLQ200" s="41"/>
      <c r="CLR200" s="42"/>
      <c r="CLS200" s="41"/>
      <c r="CLT200" s="41"/>
      <c r="CLU200" s="41"/>
      <c r="CLV200" s="42"/>
      <c r="CLW200" s="41"/>
      <c r="CLX200" s="41"/>
      <c r="CLY200" s="41"/>
      <c r="CLZ200" s="42"/>
      <c r="CMA200" s="41"/>
      <c r="CMB200" s="41"/>
      <c r="CMC200" s="41"/>
      <c r="CMD200" s="42"/>
      <c r="CME200" s="41"/>
      <c r="CMF200" s="41"/>
      <c r="CMG200" s="41"/>
      <c r="CMH200" s="42"/>
      <c r="CMI200" s="41"/>
      <c r="CMJ200" s="41"/>
      <c r="CMK200" s="41"/>
      <c r="CML200" s="43"/>
      <c r="CMM200" s="44"/>
      <c r="CMN200" s="45"/>
      <c r="CMO200" s="45"/>
      <c r="CMP200" s="42"/>
      <c r="CMQ200" s="41"/>
      <c r="CMR200" s="41"/>
      <c r="CMS200" s="41"/>
      <c r="CMT200" s="42"/>
      <c r="CMU200" s="41"/>
      <c r="CMV200" s="41"/>
      <c r="CMW200" s="41"/>
      <c r="CMX200" s="42"/>
      <c r="CMY200" s="41"/>
      <c r="CMZ200" s="41"/>
      <c r="CNA200" s="41"/>
      <c r="CNB200" s="42"/>
      <c r="CNC200" s="41"/>
      <c r="CND200" s="41"/>
      <c r="CNE200" s="41"/>
      <c r="CNF200" s="42"/>
      <c r="CNG200" s="41"/>
      <c r="CNH200" s="41"/>
      <c r="CNI200" s="41"/>
      <c r="CNJ200" s="42"/>
      <c r="CNK200" s="41"/>
      <c r="CNL200" s="41"/>
      <c r="CNM200" s="41"/>
      <c r="CNN200" s="42"/>
      <c r="CNO200" s="41"/>
      <c r="CNP200" s="41"/>
      <c r="CNQ200" s="41"/>
      <c r="CNR200" s="42"/>
      <c r="CNS200" s="41"/>
      <c r="CNT200" s="41"/>
      <c r="CNU200" s="41"/>
      <c r="CNV200" s="42"/>
      <c r="CNW200" s="41"/>
      <c r="CNX200" s="41"/>
      <c r="CNY200" s="41"/>
      <c r="CNZ200" s="42"/>
      <c r="COA200" s="41"/>
      <c r="COB200" s="41"/>
      <c r="COC200" s="41"/>
      <c r="COD200" s="42"/>
      <c r="COE200" s="41"/>
      <c r="COF200" s="41"/>
      <c r="COG200" s="41"/>
      <c r="COH200" s="42"/>
      <c r="COI200" s="41"/>
      <c r="COJ200" s="41"/>
      <c r="COK200" s="41"/>
      <c r="COL200" s="42"/>
      <c r="COM200" s="41"/>
      <c r="CON200" s="41"/>
      <c r="COO200" s="41"/>
      <c r="COP200" s="42"/>
      <c r="COQ200" s="41"/>
      <c r="COR200" s="41"/>
      <c r="COS200" s="41"/>
      <c r="COT200" s="42"/>
      <c r="COU200" s="41"/>
      <c r="COV200" s="41"/>
      <c r="COW200" s="41"/>
      <c r="COX200" s="42"/>
      <c r="COY200" s="41"/>
      <c r="COZ200" s="41"/>
      <c r="CPA200" s="41"/>
      <c r="CPB200" s="42"/>
      <c r="CPC200" s="41"/>
      <c r="CPD200" s="41"/>
      <c r="CPE200" s="41"/>
      <c r="CPF200" s="42"/>
      <c r="CPG200" s="41"/>
      <c r="CPH200" s="41"/>
      <c r="CPI200" s="41"/>
      <c r="CPJ200" s="42"/>
      <c r="CPK200" s="41"/>
      <c r="CPL200" s="41"/>
      <c r="CPM200" s="41"/>
      <c r="CPN200" s="42"/>
      <c r="CPO200" s="41"/>
      <c r="CPP200" s="41"/>
      <c r="CPQ200" s="41"/>
      <c r="CPR200" s="42"/>
      <c r="CPS200" s="41"/>
      <c r="CPT200" s="41"/>
      <c r="CPU200" s="41"/>
      <c r="CPV200" s="42"/>
      <c r="CPW200" s="41"/>
      <c r="CPX200" s="41"/>
      <c r="CPY200" s="41"/>
      <c r="CPZ200" s="42"/>
      <c r="CQA200" s="41"/>
      <c r="CQB200" s="41"/>
      <c r="CQC200" s="41"/>
      <c r="CQD200" s="42"/>
      <c r="CQE200" s="41"/>
      <c r="CQF200" s="41"/>
      <c r="CQG200" s="41"/>
      <c r="CQH200" s="42"/>
      <c r="CQI200" s="41"/>
      <c r="CQJ200" s="41"/>
      <c r="CQK200" s="41"/>
      <c r="CQL200" s="42"/>
      <c r="CQM200" s="41"/>
      <c r="CQN200" s="41"/>
      <c r="CQO200" s="41"/>
      <c r="CQP200" s="42"/>
      <c r="CQQ200" s="41"/>
      <c r="CQR200" s="41"/>
      <c r="CQS200" s="41"/>
      <c r="CQT200" s="42"/>
      <c r="CQU200" s="41"/>
      <c r="CQV200" s="41"/>
      <c r="CQW200" s="41"/>
      <c r="CQX200" s="42"/>
      <c r="CQY200" s="41"/>
      <c r="CQZ200" s="41"/>
      <c r="CRA200" s="41"/>
      <c r="CRB200" s="42"/>
      <c r="CRC200" s="41"/>
      <c r="CRD200" s="41"/>
      <c r="CRE200" s="41"/>
      <c r="CRF200" s="42"/>
      <c r="CRG200" s="41"/>
      <c r="CRH200" s="41"/>
      <c r="CRI200" s="41"/>
      <c r="CRJ200" s="42"/>
      <c r="CRK200" s="41"/>
      <c r="CRL200" s="41"/>
      <c r="CRM200" s="41"/>
      <c r="CRN200" s="42"/>
      <c r="CRO200" s="41"/>
      <c r="CRP200" s="41"/>
      <c r="CRQ200" s="41"/>
      <c r="CRR200" s="42"/>
      <c r="CRS200" s="41"/>
      <c r="CRT200" s="41"/>
      <c r="CRU200" s="41"/>
      <c r="CRV200" s="42"/>
      <c r="CRW200" s="41"/>
      <c r="CRX200" s="41"/>
      <c r="CRY200" s="41"/>
      <c r="CRZ200" s="42"/>
      <c r="CSA200" s="41"/>
      <c r="CSB200" s="41"/>
      <c r="CSC200" s="41"/>
      <c r="CSD200" s="42"/>
      <c r="CSE200" s="41"/>
      <c r="CSF200" s="41"/>
      <c r="CSG200" s="41"/>
      <c r="CSH200" s="42"/>
      <c r="CSI200" s="41"/>
      <c r="CSJ200" s="41"/>
      <c r="CSK200" s="41"/>
      <c r="CSL200" s="42"/>
      <c r="CSM200" s="41"/>
      <c r="CSN200" s="41"/>
      <c r="CSO200" s="41"/>
      <c r="CSP200" s="43"/>
      <c r="CSQ200" s="44"/>
      <c r="CSR200" s="45"/>
      <c r="CSS200" s="45"/>
      <c r="CST200" s="42"/>
      <c r="CSU200" s="41"/>
      <c r="CSV200" s="41"/>
      <c r="CSW200" s="41"/>
      <c r="CSX200" s="42"/>
      <c r="CSY200" s="41"/>
      <c r="CSZ200" s="41"/>
      <c r="CTA200" s="41"/>
      <c r="CTB200" s="42"/>
      <c r="CTC200" s="41"/>
      <c r="CTD200" s="41"/>
      <c r="CTE200" s="41"/>
      <c r="CTF200" s="42"/>
      <c r="CTG200" s="41"/>
      <c r="CTH200" s="41"/>
      <c r="CTI200" s="41"/>
      <c r="CTJ200" s="42"/>
      <c r="CTK200" s="41"/>
      <c r="CTL200" s="41"/>
      <c r="CTM200" s="41"/>
      <c r="CTN200" s="42"/>
      <c r="CTO200" s="41"/>
      <c r="CTP200" s="41"/>
      <c r="CTQ200" s="41"/>
      <c r="CTR200" s="42"/>
      <c r="CTS200" s="41"/>
      <c r="CTT200" s="41"/>
      <c r="CTU200" s="41"/>
      <c r="CTV200" s="42"/>
      <c r="CTW200" s="41"/>
      <c r="CTX200" s="41"/>
      <c r="CTY200" s="41"/>
      <c r="CTZ200" s="42"/>
      <c r="CUA200" s="41"/>
      <c r="CUB200" s="41"/>
      <c r="CUC200" s="41"/>
      <c r="CUD200" s="42"/>
      <c r="CUE200" s="41"/>
      <c r="CUF200" s="41"/>
      <c r="CUG200" s="41"/>
      <c r="CUH200" s="42"/>
      <c r="CUI200" s="41"/>
      <c r="CUJ200" s="41"/>
      <c r="CUK200" s="41"/>
      <c r="CUL200" s="42"/>
      <c r="CUM200" s="41"/>
      <c r="CUN200" s="41"/>
      <c r="CUO200" s="41"/>
      <c r="CUP200" s="42"/>
      <c r="CUQ200" s="41"/>
      <c r="CUR200" s="41"/>
      <c r="CUS200" s="41"/>
      <c r="CUT200" s="42"/>
      <c r="CUU200" s="41"/>
      <c r="CUV200" s="41"/>
      <c r="CUW200" s="41"/>
      <c r="CUX200" s="42"/>
      <c r="CUY200" s="41"/>
      <c r="CUZ200" s="41"/>
      <c r="CVA200" s="41"/>
      <c r="CVB200" s="42"/>
      <c r="CVC200" s="41"/>
      <c r="CVD200" s="41"/>
      <c r="CVE200" s="41"/>
      <c r="CVF200" s="42"/>
      <c r="CVG200" s="41"/>
      <c r="CVH200" s="41"/>
      <c r="CVI200" s="41"/>
      <c r="CVJ200" s="42"/>
      <c r="CVK200" s="41"/>
      <c r="CVL200" s="41"/>
      <c r="CVM200" s="41"/>
      <c r="CVN200" s="42"/>
      <c r="CVO200" s="41"/>
      <c r="CVP200" s="41"/>
      <c r="CVQ200" s="41"/>
      <c r="CVR200" s="42"/>
      <c r="CVS200" s="41"/>
      <c r="CVT200" s="41"/>
      <c r="CVU200" s="41"/>
      <c r="CVV200" s="42"/>
      <c r="CVW200" s="41"/>
      <c r="CVX200" s="41"/>
      <c r="CVY200" s="41"/>
      <c r="CVZ200" s="42"/>
      <c r="CWA200" s="41"/>
      <c r="CWB200" s="41"/>
      <c r="CWC200" s="41"/>
      <c r="CWD200" s="42"/>
      <c r="CWE200" s="41"/>
      <c r="CWF200" s="41"/>
      <c r="CWG200" s="41"/>
      <c r="CWH200" s="42"/>
      <c r="CWI200" s="41"/>
      <c r="CWJ200" s="41"/>
      <c r="CWK200" s="41"/>
      <c r="CWL200" s="42"/>
      <c r="CWM200" s="41"/>
      <c r="CWN200" s="41"/>
      <c r="CWO200" s="41"/>
      <c r="CWP200" s="42"/>
      <c r="CWQ200" s="41"/>
      <c r="CWR200" s="41"/>
      <c r="CWS200" s="41"/>
      <c r="CWT200" s="42"/>
      <c r="CWU200" s="41"/>
      <c r="CWV200" s="41"/>
      <c r="CWW200" s="41"/>
      <c r="CWX200" s="42"/>
      <c r="CWY200" s="41"/>
      <c r="CWZ200" s="41"/>
      <c r="CXA200" s="41"/>
      <c r="CXB200" s="42"/>
      <c r="CXC200" s="41"/>
      <c r="CXD200" s="41"/>
      <c r="CXE200" s="41"/>
      <c r="CXF200" s="42"/>
      <c r="CXG200" s="41"/>
      <c r="CXH200" s="41"/>
      <c r="CXI200" s="41"/>
      <c r="CXJ200" s="42"/>
      <c r="CXK200" s="41"/>
      <c r="CXL200" s="41"/>
      <c r="CXM200" s="41"/>
      <c r="CXN200" s="42"/>
      <c r="CXO200" s="41"/>
      <c r="CXP200" s="41"/>
      <c r="CXQ200" s="41"/>
      <c r="CXR200" s="42"/>
      <c r="CXS200" s="41"/>
      <c r="CXT200" s="41"/>
      <c r="CXU200" s="41"/>
      <c r="CXV200" s="42"/>
      <c r="CXW200" s="41"/>
      <c r="CXX200" s="41"/>
      <c r="CXY200" s="41"/>
      <c r="CXZ200" s="42"/>
      <c r="CYA200" s="41"/>
      <c r="CYB200" s="41"/>
      <c r="CYC200" s="41"/>
      <c r="CYD200" s="42"/>
      <c r="CYE200" s="41"/>
      <c r="CYF200" s="41"/>
      <c r="CYG200" s="41"/>
      <c r="CYH200" s="42"/>
      <c r="CYI200" s="41"/>
      <c r="CYJ200" s="41"/>
      <c r="CYK200" s="41"/>
      <c r="CYL200" s="42"/>
      <c r="CYM200" s="41"/>
      <c r="CYN200" s="41"/>
      <c r="CYO200" s="41"/>
      <c r="CYP200" s="42"/>
      <c r="CYQ200" s="41"/>
      <c r="CYR200" s="41"/>
      <c r="CYS200" s="41"/>
      <c r="CYT200" s="43"/>
      <c r="CYU200" s="44"/>
      <c r="CYV200" s="45"/>
      <c r="CYW200" s="45"/>
      <c r="CYX200" s="42"/>
      <c r="CYY200" s="41"/>
      <c r="CYZ200" s="41"/>
      <c r="CZA200" s="41"/>
      <c r="CZB200" s="42"/>
      <c r="CZC200" s="41"/>
      <c r="CZD200" s="41"/>
      <c r="CZE200" s="41"/>
      <c r="CZF200" s="42"/>
      <c r="CZG200" s="41"/>
      <c r="CZH200" s="41"/>
      <c r="CZI200" s="41"/>
      <c r="CZJ200" s="42"/>
      <c r="CZK200" s="41"/>
      <c r="CZL200" s="41"/>
      <c r="CZM200" s="41"/>
      <c r="CZN200" s="42"/>
      <c r="CZO200" s="41"/>
      <c r="CZP200" s="41"/>
      <c r="CZQ200" s="41"/>
      <c r="CZR200" s="42"/>
      <c r="CZS200" s="41"/>
      <c r="CZT200" s="41"/>
      <c r="CZU200" s="41"/>
      <c r="CZV200" s="42"/>
      <c r="CZW200" s="41"/>
      <c r="CZX200" s="41"/>
      <c r="CZY200" s="41"/>
      <c r="CZZ200" s="42"/>
      <c r="DAA200" s="41"/>
      <c r="DAB200" s="41"/>
      <c r="DAC200" s="41"/>
      <c r="DAD200" s="42"/>
      <c r="DAE200" s="41"/>
      <c r="DAF200" s="41"/>
      <c r="DAG200" s="41"/>
      <c r="DAH200" s="42"/>
      <c r="DAI200" s="41"/>
      <c r="DAJ200" s="41"/>
      <c r="DAK200" s="41"/>
      <c r="DAL200" s="42"/>
      <c r="DAM200" s="41"/>
      <c r="DAN200" s="41"/>
      <c r="DAO200" s="41"/>
      <c r="DAP200" s="42"/>
      <c r="DAQ200" s="41"/>
      <c r="DAR200" s="41"/>
      <c r="DAS200" s="41"/>
      <c r="DAT200" s="42"/>
      <c r="DAU200" s="41"/>
      <c r="DAV200" s="41"/>
      <c r="DAW200" s="41"/>
      <c r="DAX200" s="42"/>
      <c r="DAY200" s="41"/>
      <c r="DAZ200" s="41"/>
      <c r="DBA200" s="41"/>
      <c r="DBB200" s="42"/>
      <c r="DBC200" s="41"/>
      <c r="DBD200" s="41"/>
      <c r="DBE200" s="41"/>
      <c r="DBF200" s="42"/>
      <c r="DBG200" s="41"/>
      <c r="DBH200" s="41"/>
      <c r="DBI200" s="41"/>
      <c r="DBJ200" s="42"/>
      <c r="DBK200" s="41"/>
      <c r="DBL200" s="41"/>
      <c r="DBM200" s="41"/>
      <c r="DBN200" s="42"/>
      <c r="DBO200" s="41"/>
      <c r="DBP200" s="41"/>
      <c r="DBQ200" s="41"/>
      <c r="DBR200" s="42"/>
      <c r="DBS200" s="41"/>
      <c r="DBT200" s="41"/>
      <c r="DBU200" s="41"/>
      <c r="DBV200" s="42"/>
      <c r="DBW200" s="41"/>
      <c r="DBX200" s="41"/>
      <c r="DBY200" s="41"/>
      <c r="DBZ200" s="42"/>
      <c r="DCA200" s="41"/>
      <c r="DCB200" s="41"/>
      <c r="DCC200" s="41"/>
      <c r="DCD200" s="42"/>
      <c r="DCE200" s="41"/>
      <c r="DCF200" s="41"/>
      <c r="DCG200" s="41"/>
      <c r="DCH200" s="42"/>
      <c r="DCI200" s="41"/>
      <c r="DCJ200" s="41"/>
      <c r="DCK200" s="41"/>
      <c r="DCL200" s="42"/>
      <c r="DCM200" s="41"/>
      <c r="DCN200" s="41"/>
      <c r="DCO200" s="41"/>
      <c r="DCP200" s="42"/>
      <c r="DCQ200" s="41"/>
      <c r="DCR200" s="41"/>
      <c r="DCS200" s="41"/>
      <c r="DCT200" s="42"/>
      <c r="DCU200" s="41"/>
      <c r="DCV200" s="41"/>
      <c r="DCW200" s="41"/>
      <c r="DCX200" s="42"/>
      <c r="DCY200" s="41"/>
      <c r="DCZ200" s="41"/>
      <c r="DDA200" s="41"/>
      <c r="DDB200" s="42"/>
      <c r="DDC200" s="41"/>
      <c r="DDD200" s="41"/>
      <c r="DDE200" s="41"/>
      <c r="DDF200" s="42"/>
      <c r="DDG200" s="41"/>
      <c r="DDH200" s="41"/>
      <c r="DDI200" s="41"/>
      <c r="DDJ200" s="42"/>
      <c r="DDK200" s="41"/>
      <c r="DDL200" s="41"/>
      <c r="DDM200" s="41"/>
      <c r="DDN200" s="42"/>
      <c r="DDO200" s="41"/>
      <c r="DDP200" s="41"/>
      <c r="DDQ200" s="41"/>
      <c r="DDR200" s="42"/>
      <c r="DDS200" s="41"/>
      <c r="DDT200" s="41"/>
      <c r="DDU200" s="41"/>
      <c r="DDV200" s="42"/>
      <c r="DDW200" s="41"/>
      <c r="DDX200" s="41"/>
      <c r="DDY200" s="41"/>
      <c r="DDZ200" s="42"/>
      <c r="DEA200" s="41"/>
      <c r="DEB200" s="41"/>
      <c r="DEC200" s="41"/>
      <c r="DED200" s="42"/>
      <c r="DEE200" s="41"/>
      <c r="DEF200" s="41"/>
      <c r="DEG200" s="41"/>
      <c r="DEH200" s="42"/>
      <c r="DEI200" s="41"/>
      <c r="DEJ200" s="41"/>
      <c r="DEK200" s="41"/>
      <c r="DEL200" s="42"/>
      <c r="DEM200" s="41"/>
      <c r="DEN200" s="41"/>
      <c r="DEO200" s="41"/>
      <c r="DEP200" s="42"/>
      <c r="DEQ200" s="41"/>
      <c r="DER200" s="41"/>
      <c r="DES200" s="41"/>
      <c r="DET200" s="42"/>
      <c r="DEU200" s="41"/>
      <c r="DEV200" s="41"/>
      <c r="DEW200" s="41"/>
      <c r="DEX200" s="43"/>
      <c r="DEY200" s="44"/>
      <c r="DEZ200" s="45"/>
      <c r="DFA200" s="45"/>
      <c r="DFB200" s="42"/>
      <c r="DFC200" s="41"/>
      <c r="DFD200" s="41"/>
      <c r="DFE200" s="41"/>
      <c r="DFF200" s="42"/>
      <c r="DFG200" s="41"/>
      <c r="DFH200" s="41"/>
      <c r="DFI200" s="41"/>
      <c r="DFJ200" s="42"/>
      <c r="DFK200" s="41"/>
      <c r="DFL200" s="41"/>
      <c r="DFM200" s="41"/>
      <c r="DFN200" s="42"/>
      <c r="DFO200" s="41"/>
      <c r="DFP200" s="41"/>
      <c r="DFQ200" s="41"/>
      <c r="DFR200" s="42"/>
      <c r="DFS200" s="41"/>
      <c r="DFT200" s="41"/>
      <c r="DFU200" s="41"/>
      <c r="DFV200" s="42"/>
      <c r="DFW200" s="41"/>
      <c r="DFX200" s="41"/>
      <c r="DFY200" s="41"/>
      <c r="DFZ200" s="42"/>
      <c r="DGA200" s="41"/>
      <c r="DGB200" s="41"/>
      <c r="DGC200" s="41"/>
      <c r="DGD200" s="42"/>
      <c r="DGE200" s="41"/>
      <c r="DGF200" s="41"/>
      <c r="DGG200" s="41"/>
      <c r="DGH200" s="42"/>
      <c r="DGI200" s="41"/>
      <c r="DGJ200" s="41"/>
      <c r="DGK200" s="41"/>
      <c r="DGL200" s="42"/>
      <c r="DGM200" s="41"/>
      <c r="DGN200" s="41"/>
      <c r="DGO200" s="41"/>
      <c r="DGP200" s="42"/>
      <c r="DGQ200" s="41"/>
      <c r="DGR200" s="41"/>
      <c r="DGS200" s="41"/>
      <c r="DGT200" s="42"/>
      <c r="DGU200" s="41"/>
      <c r="DGV200" s="41"/>
      <c r="DGW200" s="41"/>
      <c r="DGX200" s="42"/>
      <c r="DGY200" s="41"/>
      <c r="DGZ200" s="41"/>
      <c r="DHA200" s="41"/>
      <c r="DHB200" s="42"/>
      <c r="DHC200" s="41"/>
      <c r="DHD200" s="41"/>
      <c r="DHE200" s="41"/>
      <c r="DHF200" s="42"/>
      <c r="DHG200" s="41"/>
      <c r="DHH200" s="41"/>
      <c r="DHI200" s="41"/>
      <c r="DHJ200" s="42"/>
      <c r="DHK200" s="41"/>
      <c r="DHL200" s="41"/>
      <c r="DHM200" s="41"/>
      <c r="DHN200" s="42"/>
      <c r="DHO200" s="41"/>
      <c r="DHP200" s="41"/>
      <c r="DHQ200" s="41"/>
      <c r="DHR200" s="42"/>
      <c r="DHS200" s="41"/>
      <c r="DHT200" s="41"/>
      <c r="DHU200" s="41"/>
      <c r="DHV200" s="42"/>
      <c r="DHW200" s="41"/>
      <c r="DHX200" s="41"/>
      <c r="DHY200" s="41"/>
      <c r="DHZ200" s="42"/>
      <c r="DIA200" s="41"/>
      <c r="DIB200" s="41"/>
      <c r="DIC200" s="41"/>
      <c r="DID200" s="42"/>
      <c r="DIE200" s="41"/>
      <c r="DIF200" s="41"/>
      <c r="DIG200" s="41"/>
      <c r="DIH200" s="42"/>
      <c r="DII200" s="41"/>
      <c r="DIJ200" s="41"/>
      <c r="DIK200" s="41"/>
      <c r="DIL200" s="42"/>
      <c r="DIM200" s="41"/>
      <c r="DIN200" s="41"/>
      <c r="DIO200" s="41"/>
      <c r="DIP200" s="42"/>
      <c r="DIQ200" s="41"/>
      <c r="DIR200" s="41"/>
      <c r="DIS200" s="41"/>
      <c r="DIT200" s="42"/>
      <c r="DIU200" s="41"/>
      <c r="DIV200" s="41"/>
      <c r="DIW200" s="41"/>
      <c r="DIX200" s="42"/>
      <c r="DIY200" s="41"/>
      <c r="DIZ200" s="41"/>
      <c r="DJA200" s="41"/>
      <c r="DJB200" s="42"/>
      <c r="DJC200" s="41"/>
      <c r="DJD200" s="41"/>
      <c r="DJE200" s="41"/>
      <c r="DJF200" s="42"/>
      <c r="DJG200" s="41"/>
      <c r="DJH200" s="41"/>
      <c r="DJI200" s="41"/>
      <c r="DJJ200" s="42"/>
      <c r="DJK200" s="41"/>
      <c r="DJL200" s="41"/>
      <c r="DJM200" s="41"/>
      <c r="DJN200" s="42"/>
      <c r="DJO200" s="41"/>
      <c r="DJP200" s="41"/>
      <c r="DJQ200" s="41"/>
      <c r="DJR200" s="42"/>
      <c r="DJS200" s="41"/>
      <c r="DJT200" s="41"/>
      <c r="DJU200" s="41"/>
      <c r="DJV200" s="42"/>
      <c r="DJW200" s="41"/>
      <c r="DJX200" s="41"/>
      <c r="DJY200" s="41"/>
      <c r="DJZ200" s="42"/>
      <c r="DKA200" s="41"/>
      <c r="DKB200" s="41"/>
      <c r="DKC200" s="41"/>
      <c r="DKD200" s="42"/>
      <c r="DKE200" s="41"/>
      <c r="DKF200" s="41"/>
      <c r="DKG200" s="41"/>
      <c r="DKH200" s="42"/>
      <c r="DKI200" s="41"/>
      <c r="DKJ200" s="41"/>
      <c r="DKK200" s="41"/>
      <c r="DKL200" s="42"/>
      <c r="DKM200" s="41"/>
      <c r="DKN200" s="41"/>
      <c r="DKO200" s="41"/>
      <c r="DKP200" s="42"/>
      <c r="DKQ200" s="41"/>
      <c r="DKR200" s="41"/>
      <c r="DKS200" s="41"/>
      <c r="DKT200" s="42"/>
      <c r="DKU200" s="41"/>
      <c r="DKV200" s="41"/>
      <c r="DKW200" s="41"/>
      <c r="DKX200" s="42"/>
      <c r="DKY200" s="41"/>
      <c r="DKZ200" s="41"/>
      <c r="DLA200" s="41"/>
      <c r="DLB200" s="43"/>
      <c r="DLC200" s="44"/>
      <c r="DLD200" s="45"/>
      <c r="DLE200" s="45"/>
      <c r="DLF200" s="42"/>
      <c r="DLG200" s="41"/>
      <c r="DLH200" s="41"/>
      <c r="DLI200" s="41"/>
      <c r="DLJ200" s="42"/>
      <c r="DLK200" s="41"/>
      <c r="DLL200" s="41"/>
      <c r="DLM200" s="41"/>
      <c r="DLN200" s="42"/>
      <c r="DLO200" s="41"/>
      <c r="DLP200" s="41"/>
      <c r="DLQ200" s="41"/>
      <c r="DLR200" s="42"/>
      <c r="DLS200" s="41"/>
      <c r="DLT200" s="41"/>
      <c r="DLU200" s="41"/>
      <c r="DLV200" s="42"/>
      <c r="DLW200" s="41"/>
      <c r="DLX200" s="41"/>
      <c r="DLY200" s="41"/>
      <c r="DLZ200" s="42"/>
      <c r="DMA200" s="41"/>
      <c r="DMB200" s="41"/>
      <c r="DMC200" s="41"/>
      <c r="DMD200" s="42"/>
      <c r="DME200" s="41"/>
      <c r="DMF200" s="41"/>
      <c r="DMG200" s="41"/>
      <c r="DMH200" s="42"/>
      <c r="DMI200" s="41"/>
      <c r="DMJ200" s="41"/>
      <c r="DMK200" s="41"/>
      <c r="DML200" s="42"/>
      <c r="DMM200" s="41"/>
      <c r="DMN200" s="41"/>
      <c r="DMO200" s="41"/>
      <c r="DMP200" s="42"/>
      <c r="DMQ200" s="41"/>
      <c r="DMR200" s="41"/>
      <c r="DMS200" s="41"/>
      <c r="DMT200" s="42"/>
      <c r="DMU200" s="41"/>
      <c r="DMV200" s="41"/>
      <c r="DMW200" s="41"/>
      <c r="DMX200" s="42"/>
      <c r="DMY200" s="41"/>
      <c r="DMZ200" s="41"/>
      <c r="DNA200" s="41"/>
      <c r="DNB200" s="42"/>
      <c r="DNC200" s="41"/>
      <c r="DND200" s="41"/>
      <c r="DNE200" s="41"/>
      <c r="DNF200" s="42"/>
      <c r="DNG200" s="41"/>
      <c r="DNH200" s="41"/>
      <c r="DNI200" s="41"/>
      <c r="DNJ200" s="42"/>
      <c r="DNK200" s="41"/>
      <c r="DNL200" s="41"/>
      <c r="DNM200" s="41"/>
      <c r="DNN200" s="42"/>
      <c r="DNO200" s="41"/>
      <c r="DNP200" s="41"/>
      <c r="DNQ200" s="41"/>
      <c r="DNR200" s="42"/>
      <c r="DNS200" s="41"/>
      <c r="DNT200" s="41"/>
      <c r="DNU200" s="41"/>
      <c r="DNV200" s="42"/>
      <c r="DNW200" s="41"/>
      <c r="DNX200" s="41"/>
      <c r="DNY200" s="41"/>
      <c r="DNZ200" s="42"/>
      <c r="DOA200" s="41"/>
      <c r="DOB200" s="41"/>
      <c r="DOC200" s="41"/>
      <c r="DOD200" s="42"/>
      <c r="DOE200" s="41"/>
      <c r="DOF200" s="41"/>
      <c r="DOG200" s="41"/>
      <c r="DOH200" s="42"/>
      <c r="DOI200" s="41"/>
      <c r="DOJ200" s="41"/>
      <c r="DOK200" s="41"/>
      <c r="DOL200" s="42"/>
      <c r="DOM200" s="41"/>
      <c r="DON200" s="41"/>
      <c r="DOO200" s="41"/>
      <c r="DOP200" s="42"/>
      <c r="DOQ200" s="41"/>
      <c r="DOR200" s="41"/>
      <c r="DOS200" s="41"/>
      <c r="DOT200" s="42"/>
      <c r="DOU200" s="41"/>
      <c r="DOV200" s="41"/>
      <c r="DOW200" s="41"/>
      <c r="DOX200" s="42"/>
      <c r="DOY200" s="41"/>
      <c r="DOZ200" s="41"/>
      <c r="DPA200" s="41"/>
      <c r="DPB200" s="42"/>
      <c r="DPC200" s="41"/>
      <c r="DPD200" s="41"/>
      <c r="DPE200" s="41"/>
      <c r="DPF200" s="42"/>
      <c r="DPG200" s="41"/>
      <c r="DPH200" s="41"/>
      <c r="DPI200" s="41"/>
      <c r="DPJ200" s="42"/>
      <c r="DPK200" s="41"/>
      <c r="DPL200" s="41"/>
      <c r="DPM200" s="41"/>
      <c r="DPN200" s="42"/>
      <c r="DPO200" s="41"/>
      <c r="DPP200" s="41"/>
      <c r="DPQ200" s="41"/>
      <c r="DPR200" s="42"/>
      <c r="DPS200" s="41"/>
      <c r="DPT200" s="41"/>
      <c r="DPU200" s="41"/>
      <c r="DPV200" s="42"/>
      <c r="DPW200" s="41"/>
      <c r="DPX200" s="41"/>
      <c r="DPY200" s="41"/>
      <c r="DPZ200" s="42"/>
      <c r="DQA200" s="41"/>
      <c r="DQB200" s="41"/>
      <c r="DQC200" s="41"/>
      <c r="DQD200" s="42"/>
      <c r="DQE200" s="41"/>
      <c r="DQF200" s="41"/>
      <c r="DQG200" s="41"/>
      <c r="DQH200" s="42"/>
      <c r="DQI200" s="41"/>
      <c r="DQJ200" s="41"/>
      <c r="DQK200" s="41"/>
      <c r="DQL200" s="42"/>
      <c r="DQM200" s="41"/>
      <c r="DQN200" s="41"/>
      <c r="DQO200" s="41"/>
      <c r="DQP200" s="42"/>
      <c r="DQQ200" s="41"/>
      <c r="DQR200" s="41"/>
      <c r="DQS200" s="41"/>
      <c r="DQT200" s="42"/>
      <c r="DQU200" s="41"/>
      <c r="DQV200" s="41"/>
      <c r="DQW200" s="41"/>
      <c r="DQX200" s="42"/>
      <c r="DQY200" s="41"/>
      <c r="DQZ200" s="41"/>
      <c r="DRA200" s="41"/>
      <c r="DRB200" s="42"/>
      <c r="DRC200" s="41"/>
      <c r="DRD200" s="41"/>
      <c r="DRE200" s="41"/>
      <c r="DRF200" s="43"/>
      <c r="DRG200" s="44"/>
      <c r="DRH200" s="45"/>
      <c r="DRI200" s="45"/>
      <c r="DRJ200" s="42"/>
      <c r="DRK200" s="41"/>
      <c r="DRL200" s="41"/>
      <c r="DRM200" s="41"/>
      <c r="DRN200" s="42"/>
      <c r="DRO200" s="41"/>
      <c r="DRP200" s="41"/>
      <c r="DRQ200" s="41"/>
      <c r="DRR200" s="42"/>
      <c r="DRS200" s="41"/>
      <c r="DRT200" s="41"/>
      <c r="DRU200" s="41"/>
      <c r="DRV200" s="42"/>
      <c r="DRW200" s="41"/>
      <c r="DRX200" s="41"/>
      <c r="DRY200" s="41"/>
      <c r="DRZ200" s="42"/>
      <c r="DSA200" s="41"/>
      <c r="DSB200" s="41"/>
      <c r="DSC200" s="41"/>
      <c r="DSD200" s="42"/>
      <c r="DSE200" s="41"/>
      <c r="DSF200" s="41"/>
      <c r="DSG200" s="41"/>
      <c r="DSH200" s="42"/>
      <c r="DSI200" s="41"/>
      <c r="DSJ200" s="41"/>
      <c r="DSK200" s="41"/>
      <c r="DSL200" s="42"/>
      <c r="DSM200" s="41"/>
      <c r="DSN200" s="41"/>
      <c r="DSO200" s="41"/>
      <c r="DSP200" s="42"/>
      <c r="DSQ200" s="41"/>
      <c r="DSR200" s="41"/>
      <c r="DSS200" s="41"/>
      <c r="DST200" s="42"/>
      <c r="DSU200" s="41"/>
      <c r="DSV200" s="41"/>
      <c r="DSW200" s="41"/>
      <c r="DSX200" s="42"/>
      <c r="DSY200" s="41"/>
      <c r="DSZ200" s="41"/>
      <c r="DTA200" s="41"/>
      <c r="DTB200" s="42"/>
      <c r="DTC200" s="41"/>
      <c r="DTD200" s="41"/>
      <c r="DTE200" s="41"/>
      <c r="DTF200" s="42"/>
      <c r="DTG200" s="41"/>
      <c r="DTH200" s="41"/>
      <c r="DTI200" s="41"/>
      <c r="DTJ200" s="42"/>
      <c r="DTK200" s="41"/>
      <c r="DTL200" s="41"/>
      <c r="DTM200" s="41"/>
      <c r="DTN200" s="42"/>
      <c r="DTO200" s="41"/>
      <c r="DTP200" s="41"/>
      <c r="DTQ200" s="41"/>
      <c r="DTR200" s="42"/>
      <c r="DTS200" s="41"/>
      <c r="DTT200" s="41"/>
      <c r="DTU200" s="41"/>
      <c r="DTV200" s="42"/>
      <c r="DTW200" s="41"/>
      <c r="DTX200" s="41"/>
      <c r="DTY200" s="41"/>
      <c r="DTZ200" s="42"/>
      <c r="DUA200" s="41"/>
      <c r="DUB200" s="41"/>
      <c r="DUC200" s="41"/>
      <c r="DUD200" s="42"/>
      <c r="DUE200" s="41"/>
      <c r="DUF200" s="41"/>
      <c r="DUG200" s="41"/>
      <c r="DUH200" s="42"/>
      <c r="DUI200" s="41"/>
      <c r="DUJ200" s="41"/>
      <c r="DUK200" s="41"/>
      <c r="DUL200" s="42"/>
      <c r="DUM200" s="41"/>
      <c r="DUN200" s="41"/>
      <c r="DUO200" s="41"/>
      <c r="DUP200" s="42"/>
      <c r="DUQ200" s="41"/>
      <c r="DUR200" s="41"/>
      <c r="DUS200" s="41"/>
      <c r="DUT200" s="42"/>
      <c r="DUU200" s="41"/>
      <c r="DUV200" s="41"/>
      <c r="DUW200" s="41"/>
      <c r="DUX200" s="42"/>
      <c r="DUY200" s="41"/>
      <c r="DUZ200" s="41"/>
      <c r="DVA200" s="41"/>
      <c r="DVB200" s="42"/>
      <c r="DVC200" s="41"/>
      <c r="DVD200" s="41"/>
      <c r="DVE200" s="41"/>
      <c r="DVF200" s="42"/>
      <c r="DVG200" s="41"/>
      <c r="DVH200" s="41"/>
      <c r="DVI200" s="41"/>
      <c r="DVJ200" s="42"/>
      <c r="DVK200" s="41"/>
      <c r="DVL200" s="41"/>
      <c r="DVM200" s="41"/>
      <c r="DVN200" s="42"/>
      <c r="DVO200" s="41"/>
      <c r="DVP200" s="41"/>
      <c r="DVQ200" s="41"/>
      <c r="DVR200" s="42"/>
      <c r="DVS200" s="41"/>
      <c r="DVT200" s="41"/>
      <c r="DVU200" s="41"/>
      <c r="DVV200" s="42"/>
      <c r="DVW200" s="41"/>
      <c r="DVX200" s="41"/>
      <c r="DVY200" s="41"/>
      <c r="DVZ200" s="42"/>
      <c r="DWA200" s="41"/>
      <c r="DWB200" s="41"/>
      <c r="DWC200" s="41"/>
      <c r="DWD200" s="42"/>
      <c r="DWE200" s="41"/>
      <c r="DWF200" s="41"/>
      <c r="DWG200" s="41"/>
      <c r="DWH200" s="42"/>
      <c r="DWI200" s="41"/>
      <c r="DWJ200" s="41"/>
      <c r="DWK200" s="41"/>
      <c r="DWL200" s="42"/>
      <c r="DWM200" s="41"/>
      <c r="DWN200" s="41"/>
      <c r="DWO200" s="41"/>
      <c r="DWP200" s="42"/>
      <c r="DWQ200" s="41"/>
      <c r="DWR200" s="41"/>
      <c r="DWS200" s="41"/>
      <c r="DWT200" s="42"/>
      <c r="DWU200" s="41"/>
      <c r="DWV200" s="41"/>
      <c r="DWW200" s="41"/>
      <c r="DWX200" s="42"/>
      <c r="DWY200" s="41"/>
      <c r="DWZ200" s="41"/>
      <c r="DXA200" s="41"/>
      <c r="DXB200" s="42"/>
      <c r="DXC200" s="41"/>
      <c r="DXD200" s="41"/>
      <c r="DXE200" s="41"/>
      <c r="DXF200" s="42"/>
      <c r="DXG200" s="41"/>
      <c r="DXH200" s="41"/>
      <c r="DXI200" s="41"/>
      <c r="DXJ200" s="43"/>
      <c r="DXK200" s="44"/>
      <c r="DXL200" s="45"/>
      <c r="DXM200" s="45"/>
      <c r="DXN200" s="42"/>
      <c r="DXO200" s="41"/>
      <c r="DXP200" s="41"/>
      <c r="DXQ200" s="41"/>
      <c r="DXR200" s="42"/>
      <c r="DXS200" s="41"/>
      <c r="DXT200" s="41"/>
      <c r="DXU200" s="41"/>
      <c r="DXV200" s="42"/>
      <c r="DXW200" s="41"/>
      <c r="DXX200" s="41"/>
      <c r="DXY200" s="41"/>
      <c r="DXZ200" s="42"/>
      <c r="DYA200" s="41"/>
      <c r="DYB200" s="41"/>
      <c r="DYC200" s="41"/>
      <c r="DYD200" s="42"/>
      <c r="DYE200" s="41"/>
      <c r="DYF200" s="41"/>
      <c r="DYG200" s="41"/>
      <c r="DYH200" s="42"/>
      <c r="DYI200" s="41"/>
      <c r="DYJ200" s="41"/>
      <c r="DYK200" s="41"/>
      <c r="DYL200" s="42"/>
      <c r="DYM200" s="41"/>
      <c r="DYN200" s="41"/>
      <c r="DYO200" s="41"/>
      <c r="DYP200" s="42"/>
      <c r="DYQ200" s="41"/>
      <c r="DYR200" s="41"/>
      <c r="DYS200" s="41"/>
      <c r="DYT200" s="42"/>
      <c r="DYU200" s="41"/>
      <c r="DYV200" s="41"/>
      <c r="DYW200" s="41"/>
      <c r="DYX200" s="42"/>
      <c r="DYY200" s="41"/>
      <c r="DYZ200" s="41"/>
      <c r="DZA200" s="41"/>
      <c r="DZB200" s="42"/>
      <c r="DZC200" s="41"/>
      <c r="DZD200" s="41"/>
      <c r="DZE200" s="41"/>
      <c r="DZF200" s="42"/>
      <c r="DZG200" s="41"/>
      <c r="DZH200" s="41"/>
      <c r="DZI200" s="41"/>
      <c r="DZJ200" s="42"/>
      <c r="DZK200" s="41"/>
      <c r="DZL200" s="41"/>
      <c r="DZM200" s="41"/>
      <c r="DZN200" s="42"/>
      <c r="DZO200" s="41"/>
      <c r="DZP200" s="41"/>
      <c r="DZQ200" s="41"/>
      <c r="DZR200" s="42"/>
      <c r="DZS200" s="41"/>
      <c r="DZT200" s="41"/>
      <c r="DZU200" s="41"/>
      <c r="DZV200" s="42"/>
      <c r="DZW200" s="41"/>
      <c r="DZX200" s="41"/>
      <c r="DZY200" s="41"/>
      <c r="DZZ200" s="42"/>
      <c r="EAA200" s="41"/>
      <c r="EAB200" s="41"/>
      <c r="EAC200" s="41"/>
      <c r="EAD200" s="42"/>
      <c r="EAE200" s="41"/>
      <c r="EAF200" s="41"/>
      <c r="EAG200" s="41"/>
      <c r="EAH200" s="42"/>
      <c r="EAI200" s="41"/>
      <c r="EAJ200" s="41"/>
      <c r="EAK200" s="41"/>
      <c r="EAL200" s="42"/>
      <c r="EAM200" s="41"/>
      <c r="EAN200" s="41"/>
      <c r="EAO200" s="41"/>
      <c r="EAP200" s="42"/>
      <c r="EAQ200" s="41"/>
      <c r="EAR200" s="41"/>
      <c r="EAS200" s="41"/>
      <c r="EAT200" s="42"/>
      <c r="EAU200" s="41"/>
      <c r="EAV200" s="41"/>
      <c r="EAW200" s="41"/>
      <c r="EAX200" s="42"/>
      <c r="EAY200" s="41"/>
      <c r="EAZ200" s="41"/>
      <c r="EBA200" s="41"/>
      <c r="EBB200" s="42"/>
      <c r="EBC200" s="41"/>
      <c r="EBD200" s="41"/>
      <c r="EBE200" s="41"/>
      <c r="EBF200" s="42"/>
      <c r="EBG200" s="41"/>
      <c r="EBH200" s="41"/>
      <c r="EBI200" s="41"/>
      <c r="EBJ200" s="42"/>
      <c r="EBK200" s="41"/>
      <c r="EBL200" s="41"/>
      <c r="EBM200" s="41"/>
      <c r="EBN200" s="42"/>
      <c r="EBO200" s="41"/>
      <c r="EBP200" s="41"/>
      <c r="EBQ200" s="41"/>
      <c r="EBR200" s="42"/>
      <c r="EBS200" s="41"/>
      <c r="EBT200" s="41"/>
      <c r="EBU200" s="41"/>
      <c r="EBV200" s="42"/>
      <c r="EBW200" s="41"/>
      <c r="EBX200" s="41"/>
      <c r="EBY200" s="41"/>
      <c r="EBZ200" s="42"/>
      <c r="ECA200" s="41"/>
      <c r="ECB200" s="41"/>
      <c r="ECC200" s="41"/>
      <c r="ECD200" s="42"/>
      <c r="ECE200" s="41"/>
      <c r="ECF200" s="41"/>
      <c r="ECG200" s="41"/>
      <c r="ECH200" s="42"/>
      <c r="ECI200" s="41"/>
      <c r="ECJ200" s="41"/>
      <c r="ECK200" s="41"/>
      <c r="ECL200" s="42"/>
      <c r="ECM200" s="41"/>
      <c r="ECN200" s="41"/>
      <c r="ECO200" s="41"/>
      <c r="ECP200" s="42"/>
      <c r="ECQ200" s="41"/>
      <c r="ECR200" s="41"/>
      <c r="ECS200" s="41"/>
      <c r="ECT200" s="42"/>
      <c r="ECU200" s="41"/>
      <c r="ECV200" s="41"/>
      <c r="ECW200" s="41"/>
      <c r="ECX200" s="42"/>
      <c r="ECY200" s="41"/>
      <c r="ECZ200" s="41"/>
      <c r="EDA200" s="41"/>
      <c r="EDB200" s="42"/>
      <c r="EDC200" s="41"/>
      <c r="EDD200" s="41"/>
      <c r="EDE200" s="41"/>
      <c r="EDF200" s="42"/>
      <c r="EDG200" s="41"/>
      <c r="EDH200" s="41"/>
      <c r="EDI200" s="41"/>
      <c r="EDJ200" s="42"/>
      <c r="EDK200" s="41"/>
      <c r="EDL200" s="41"/>
      <c r="EDM200" s="41"/>
      <c r="EDN200" s="43"/>
      <c r="EDO200" s="44"/>
      <c r="EDP200" s="45"/>
      <c r="EDQ200" s="45"/>
      <c r="EDR200" s="42"/>
      <c r="EDS200" s="41"/>
      <c r="EDT200" s="41"/>
      <c r="EDU200" s="41"/>
      <c r="EDV200" s="42"/>
      <c r="EDW200" s="41"/>
      <c r="EDX200" s="41"/>
      <c r="EDY200" s="41"/>
      <c r="EDZ200" s="42"/>
      <c r="EEA200" s="41"/>
      <c r="EEB200" s="41"/>
      <c r="EEC200" s="41"/>
      <c r="EED200" s="42"/>
      <c r="EEE200" s="41"/>
      <c r="EEF200" s="41"/>
      <c r="EEG200" s="41"/>
      <c r="EEH200" s="42"/>
      <c r="EEI200" s="41"/>
      <c r="EEJ200" s="41"/>
      <c r="EEK200" s="41"/>
      <c r="EEL200" s="42"/>
      <c r="EEM200" s="41"/>
      <c r="EEN200" s="41"/>
      <c r="EEO200" s="41"/>
      <c r="EEP200" s="42"/>
      <c r="EEQ200" s="41"/>
      <c r="EER200" s="41"/>
      <c r="EES200" s="41"/>
      <c r="EET200" s="42"/>
      <c r="EEU200" s="41"/>
      <c r="EEV200" s="41"/>
      <c r="EEW200" s="41"/>
      <c r="EEX200" s="42"/>
      <c r="EEY200" s="41"/>
      <c r="EEZ200" s="41"/>
      <c r="EFA200" s="41"/>
      <c r="EFB200" s="42"/>
      <c r="EFC200" s="41"/>
      <c r="EFD200" s="41"/>
      <c r="EFE200" s="41"/>
      <c r="EFF200" s="42"/>
      <c r="EFG200" s="41"/>
      <c r="EFH200" s="41"/>
      <c r="EFI200" s="41"/>
      <c r="EFJ200" s="42"/>
      <c r="EFK200" s="41"/>
      <c r="EFL200" s="41"/>
      <c r="EFM200" s="41"/>
      <c r="EFN200" s="42"/>
      <c r="EFO200" s="41"/>
      <c r="EFP200" s="41"/>
      <c r="EFQ200" s="41"/>
      <c r="EFR200" s="42"/>
      <c r="EFS200" s="41"/>
      <c r="EFT200" s="41"/>
      <c r="EFU200" s="41"/>
      <c r="EFV200" s="42"/>
      <c r="EFW200" s="41"/>
      <c r="EFX200" s="41"/>
      <c r="EFY200" s="41"/>
      <c r="EFZ200" s="42"/>
      <c r="EGA200" s="41"/>
      <c r="EGB200" s="41"/>
      <c r="EGC200" s="41"/>
      <c r="EGD200" s="42"/>
      <c r="EGE200" s="41"/>
      <c r="EGF200" s="41"/>
      <c r="EGG200" s="41"/>
      <c r="EGH200" s="42"/>
      <c r="EGI200" s="41"/>
      <c r="EGJ200" s="41"/>
      <c r="EGK200" s="41"/>
      <c r="EGL200" s="42"/>
      <c r="EGM200" s="41"/>
      <c r="EGN200" s="41"/>
      <c r="EGO200" s="41"/>
      <c r="EGP200" s="42"/>
      <c r="EGQ200" s="41"/>
      <c r="EGR200" s="41"/>
      <c r="EGS200" s="41"/>
      <c r="EGT200" s="42"/>
      <c r="EGU200" s="41"/>
      <c r="EGV200" s="41"/>
      <c r="EGW200" s="41"/>
      <c r="EGX200" s="42"/>
      <c r="EGY200" s="41"/>
      <c r="EGZ200" s="41"/>
      <c r="EHA200" s="41"/>
      <c r="EHB200" s="42"/>
      <c r="EHC200" s="41"/>
      <c r="EHD200" s="41"/>
      <c r="EHE200" s="41"/>
      <c r="EHF200" s="42"/>
      <c r="EHG200" s="41"/>
      <c r="EHH200" s="41"/>
      <c r="EHI200" s="41"/>
      <c r="EHJ200" s="42"/>
      <c r="EHK200" s="41"/>
      <c r="EHL200" s="41"/>
      <c r="EHM200" s="41"/>
      <c r="EHN200" s="42"/>
      <c r="EHO200" s="41"/>
      <c r="EHP200" s="41"/>
      <c r="EHQ200" s="41"/>
      <c r="EHR200" s="42"/>
      <c r="EHS200" s="41"/>
      <c r="EHT200" s="41"/>
      <c r="EHU200" s="41"/>
      <c r="EHV200" s="42"/>
      <c r="EHW200" s="41"/>
      <c r="EHX200" s="41"/>
      <c r="EHY200" s="41"/>
      <c r="EHZ200" s="42"/>
      <c r="EIA200" s="41"/>
      <c r="EIB200" s="41"/>
      <c r="EIC200" s="41"/>
      <c r="EID200" s="42"/>
      <c r="EIE200" s="41"/>
      <c r="EIF200" s="41"/>
      <c r="EIG200" s="41"/>
      <c r="EIH200" s="42"/>
      <c r="EII200" s="41"/>
      <c r="EIJ200" s="41"/>
      <c r="EIK200" s="41"/>
      <c r="EIL200" s="42"/>
      <c r="EIM200" s="41"/>
      <c r="EIN200" s="41"/>
      <c r="EIO200" s="41"/>
      <c r="EIP200" s="42"/>
      <c r="EIQ200" s="41"/>
      <c r="EIR200" s="41"/>
      <c r="EIS200" s="41"/>
      <c r="EIT200" s="42"/>
      <c r="EIU200" s="41"/>
      <c r="EIV200" s="41"/>
      <c r="EIW200" s="41"/>
      <c r="EIX200" s="42"/>
      <c r="EIY200" s="41"/>
      <c r="EIZ200" s="41"/>
      <c r="EJA200" s="41"/>
      <c r="EJB200" s="42"/>
      <c r="EJC200" s="41"/>
      <c r="EJD200" s="41"/>
      <c r="EJE200" s="41"/>
      <c r="EJF200" s="42"/>
      <c r="EJG200" s="41"/>
      <c r="EJH200" s="41"/>
      <c r="EJI200" s="41"/>
      <c r="EJJ200" s="42"/>
      <c r="EJK200" s="41"/>
      <c r="EJL200" s="41"/>
      <c r="EJM200" s="41"/>
      <c r="EJN200" s="42"/>
      <c r="EJO200" s="41"/>
      <c r="EJP200" s="41"/>
      <c r="EJQ200" s="41"/>
      <c r="EJR200" s="43"/>
      <c r="EJS200" s="44"/>
      <c r="EJT200" s="45"/>
      <c r="EJU200" s="45"/>
      <c r="EJV200" s="42"/>
      <c r="EJW200" s="41"/>
      <c r="EJX200" s="41"/>
      <c r="EJY200" s="41"/>
      <c r="EJZ200" s="42"/>
      <c r="EKA200" s="41"/>
      <c r="EKB200" s="41"/>
      <c r="EKC200" s="41"/>
      <c r="EKD200" s="42"/>
      <c r="EKE200" s="41"/>
      <c r="EKF200" s="41"/>
      <c r="EKG200" s="41"/>
      <c r="EKH200" s="42"/>
      <c r="EKI200" s="41"/>
      <c r="EKJ200" s="41"/>
      <c r="EKK200" s="41"/>
      <c r="EKL200" s="42"/>
      <c r="EKM200" s="41"/>
      <c r="EKN200" s="41"/>
      <c r="EKO200" s="41"/>
      <c r="EKP200" s="42"/>
      <c r="EKQ200" s="41"/>
      <c r="EKR200" s="41"/>
      <c r="EKS200" s="41"/>
      <c r="EKT200" s="42"/>
      <c r="EKU200" s="41"/>
      <c r="EKV200" s="41"/>
      <c r="EKW200" s="41"/>
      <c r="EKX200" s="42"/>
      <c r="EKY200" s="41"/>
      <c r="EKZ200" s="41"/>
      <c r="ELA200" s="41"/>
      <c r="ELB200" s="42"/>
      <c r="ELC200" s="41"/>
      <c r="ELD200" s="41"/>
      <c r="ELE200" s="41"/>
      <c r="ELF200" s="42"/>
      <c r="ELG200" s="41"/>
      <c r="ELH200" s="41"/>
      <c r="ELI200" s="41"/>
      <c r="ELJ200" s="42"/>
      <c r="ELK200" s="41"/>
      <c r="ELL200" s="41"/>
      <c r="ELM200" s="41"/>
      <c r="ELN200" s="42"/>
      <c r="ELO200" s="41"/>
      <c r="ELP200" s="41"/>
      <c r="ELQ200" s="41"/>
      <c r="ELR200" s="42"/>
      <c r="ELS200" s="41"/>
      <c r="ELT200" s="41"/>
      <c r="ELU200" s="41"/>
      <c r="ELV200" s="42"/>
      <c r="ELW200" s="41"/>
      <c r="ELX200" s="41"/>
      <c r="ELY200" s="41"/>
      <c r="ELZ200" s="42"/>
      <c r="EMA200" s="41"/>
      <c r="EMB200" s="41"/>
      <c r="EMC200" s="41"/>
      <c r="EMD200" s="42"/>
      <c r="EME200" s="41"/>
      <c r="EMF200" s="41"/>
      <c r="EMG200" s="41"/>
      <c r="EMH200" s="42"/>
      <c r="EMI200" s="41"/>
      <c r="EMJ200" s="41"/>
      <c r="EMK200" s="41"/>
      <c r="EML200" s="42"/>
      <c r="EMM200" s="41"/>
      <c r="EMN200" s="41"/>
      <c r="EMO200" s="41"/>
      <c r="EMP200" s="42"/>
      <c r="EMQ200" s="41"/>
      <c r="EMR200" s="41"/>
      <c r="EMS200" s="41"/>
      <c r="EMT200" s="42"/>
      <c r="EMU200" s="41"/>
      <c r="EMV200" s="41"/>
      <c r="EMW200" s="41"/>
      <c r="EMX200" s="42"/>
      <c r="EMY200" s="41"/>
      <c r="EMZ200" s="41"/>
      <c r="ENA200" s="41"/>
      <c r="ENB200" s="42"/>
      <c r="ENC200" s="41"/>
      <c r="END200" s="41"/>
      <c r="ENE200" s="41"/>
      <c r="ENF200" s="42"/>
      <c r="ENG200" s="41"/>
      <c r="ENH200" s="41"/>
      <c r="ENI200" s="41"/>
      <c r="ENJ200" s="42"/>
      <c r="ENK200" s="41"/>
      <c r="ENL200" s="41"/>
      <c r="ENM200" s="41"/>
      <c r="ENN200" s="42"/>
      <c r="ENO200" s="41"/>
      <c r="ENP200" s="41"/>
      <c r="ENQ200" s="41"/>
      <c r="ENR200" s="42"/>
      <c r="ENS200" s="41"/>
      <c r="ENT200" s="41"/>
      <c r="ENU200" s="41"/>
      <c r="ENV200" s="42"/>
      <c r="ENW200" s="41"/>
      <c r="ENX200" s="41"/>
      <c r="ENY200" s="41"/>
      <c r="ENZ200" s="42"/>
      <c r="EOA200" s="41"/>
      <c r="EOB200" s="41"/>
      <c r="EOC200" s="41"/>
      <c r="EOD200" s="42"/>
      <c r="EOE200" s="41"/>
      <c r="EOF200" s="41"/>
      <c r="EOG200" s="41"/>
      <c r="EOH200" s="42"/>
      <c r="EOI200" s="41"/>
      <c r="EOJ200" s="41"/>
      <c r="EOK200" s="41"/>
      <c r="EOL200" s="42"/>
      <c r="EOM200" s="41"/>
      <c r="EON200" s="41"/>
      <c r="EOO200" s="41"/>
      <c r="EOP200" s="42"/>
      <c r="EOQ200" s="41"/>
      <c r="EOR200" s="41"/>
      <c r="EOS200" s="41"/>
      <c r="EOT200" s="42"/>
      <c r="EOU200" s="41"/>
      <c r="EOV200" s="41"/>
      <c r="EOW200" s="41"/>
      <c r="EOX200" s="42"/>
      <c r="EOY200" s="41"/>
      <c r="EOZ200" s="41"/>
      <c r="EPA200" s="41"/>
      <c r="EPB200" s="42"/>
      <c r="EPC200" s="41"/>
      <c r="EPD200" s="41"/>
      <c r="EPE200" s="41"/>
      <c r="EPF200" s="42"/>
      <c r="EPG200" s="41"/>
      <c r="EPH200" s="41"/>
      <c r="EPI200" s="41"/>
      <c r="EPJ200" s="42"/>
      <c r="EPK200" s="41"/>
      <c r="EPL200" s="41"/>
      <c r="EPM200" s="41"/>
      <c r="EPN200" s="42"/>
      <c r="EPO200" s="41"/>
      <c r="EPP200" s="41"/>
      <c r="EPQ200" s="41"/>
      <c r="EPR200" s="42"/>
      <c r="EPS200" s="41"/>
      <c r="EPT200" s="41"/>
      <c r="EPU200" s="41"/>
      <c r="EPV200" s="43"/>
      <c r="EPW200" s="44"/>
      <c r="EPX200" s="45"/>
      <c r="EPY200" s="45"/>
      <c r="EPZ200" s="42"/>
      <c r="EQA200" s="41"/>
      <c r="EQB200" s="41"/>
      <c r="EQC200" s="41"/>
      <c r="EQD200" s="42"/>
      <c r="EQE200" s="41"/>
      <c r="EQF200" s="41"/>
      <c r="EQG200" s="41"/>
      <c r="EQH200" s="42"/>
      <c r="EQI200" s="41"/>
      <c r="EQJ200" s="41"/>
      <c r="EQK200" s="41"/>
      <c r="EQL200" s="42"/>
      <c r="EQM200" s="41"/>
      <c r="EQN200" s="41"/>
      <c r="EQO200" s="41"/>
      <c r="EQP200" s="42"/>
      <c r="EQQ200" s="41"/>
      <c r="EQR200" s="41"/>
      <c r="EQS200" s="41"/>
      <c r="EQT200" s="42"/>
      <c r="EQU200" s="41"/>
      <c r="EQV200" s="41"/>
      <c r="EQW200" s="41"/>
      <c r="EQX200" s="42"/>
      <c r="EQY200" s="41"/>
      <c r="EQZ200" s="41"/>
      <c r="ERA200" s="41"/>
      <c r="ERB200" s="42"/>
      <c r="ERC200" s="41"/>
      <c r="ERD200" s="41"/>
      <c r="ERE200" s="41"/>
      <c r="ERF200" s="42"/>
      <c r="ERG200" s="41"/>
      <c r="ERH200" s="41"/>
      <c r="ERI200" s="41"/>
      <c r="ERJ200" s="42"/>
      <c r="ERK200" s="41"/>
      <c r="ERL200" s="41"/>
      <c r="ERM200" s="41"/>
      <c r="ERN200" s="42"/>
      <c r="ERO200" s="41"/>
      <c r="ERP200" s="41"/>
      <c r="ERQ200" s="41"/>
      <c r="ERR200" s="42"/>
      <c r="ERS200" s="41"/>
      <c r="ERT200" s="41"/>
      <c r="ERU200" s="41"/>
      <c r="ERV200" s="42"/>
      <c r="ERW200" s="41"/>
      <c r="ERX200" s="41"/>
      <c r="ERY200" s="41"/>
      <c r="ERZ200" s="42"/>
      <c r="ESA200" s="41"/>
      <c r="ESB200" s="41"/>
      <c r="ESC200" s="41"/>
      <c r="ESD200" s="42"/>
      <c r="ESE200" s="41"/>
      <c r="ESF200" s="41"/>
      <c r="ESG200" s="41"/>
      <c r="ESH200" s="42"/>
      <c r="ESI200" s="41"/>
      <c r="ESJ200" s="41"/>
      <c r="ESK200" s="41"/>
      <c r="ESL200" s="42"/>
      <c r="ESM200" s="41"/>
      <c r="ESN200" s="41"/>
      <c r="ESO200" s="41"/>
      <c r="ESP200" s="42"/>
      <c r="ESQ200" s="41"/>
      <c r="ESR200" s="41"/>
      <c r="ESS200" s="41"/>
      <c r="EST200" s="42"/>
      <c r="ESU200" s="41"/>
      <c r="ESV200" s="41"/>
      <c r="ESW200" s="41"/>
      <c r="ESX200" s="42"/>
      <c r="ESY200" s="41"/>
      <c r="ESZ200" s="41"/>
      <c r="ETA200" s="41"/>
      <c r="ETB200" s="42"/>
      <c r="ETC200" s="41"/>
      <c r="ETD200" s="41"/>
      <c r="ETE200" s="41"/>
      <c r="ETF200" s="42"/>
      <c r="ETG200" s="41"/>
      <c r="ETH200" s="41"/>
      <c r="ETI200" s="41"/>
      <c r="ETJ200" s="42"/>
      <c r="ETK200" s="41"/>
      <c r="ETL200" s="41"/>
      <c r="ETM200" s="41"/>
      <c r="ETN200" s="42"/>
      <c r="ETO200" s="41"/>
      <c r="ETP200" s="41"/>
      <c r="ETQ200" s="41"/>
      <c r="ETR200" s="42"/>
      <c r="ETS200" s="41"/>
      <c r="ETT200" s="41"/>
      <c r="ETU200" s="41"/>
      <c r="ETV200" s="42"/>
      <c r="ETW200" s="41"/>
      <c r="ETX200" s="41"/>
      <c r="ETY200" s="41"/>
      <c r="ETZ200" s="42"/>
      <c r="EUA200" s="41"/>
      <c r="EUB200" s="41"/>
      <c r="EUC200" s="41"/>
      <c r="EUD200" s="42"/>
      <c r="EUE200" s="41"/>
      <c r="EUF200" s="41"/>
      <c r="EUG200" s="41"/>
      <c r="EUH200" s="42"/>
      <c r="EUI200" s="41"/>
      <c r="EUJ200" s="41"/>
      <c r="EUK200" s="41"/>
      <c r="EUL200" s="42"/>
      <c r="EUM200" s="41"/>
      <c r="EUN200" s="41"/>
      <c r="EUO200" s="41"/>
      <c r="EUP200" s="42"/>
      <c r="EUQ200" s="41"/>
      <c r="EUR200" s="41"/>
      <c r="EUS200" s="41"/>
      <c r="EUT200" s="42"/>
      <c r="EUU200" s="41"/>
      <c r="EUV200" s="41"/>
      <c r="EUW200" s="41"/>
      <c r="EUX200" s="42"/>
      <c r="EUY200" s="41"/>
      <c r="EUZ200" s="41"/>
      <c r="EVA200" s="41"/>
      <c r="EVB200" s="42"/>
      <c r="EVC200" s="41"/>
      <c r="EVD200" s="41"/>
      <c r="EVE200" s="41"/>
      <c r="EVF200" s="42"/>
      <c r="EVG200" s="41"/>
      <c r="EVH200" s="41"/>
      <c r="EVI200" s="41"/>
      <c r="EVJ200" s="42"/>
      <c r="EVK200" s="41"/>
      <c r="EVL200" s="41"/>
      <c r="EVM200" s="41"/>
      <c r="EVN200" s="42"/>
      <c r="EVO200" s="41"/>
      <c r="EVP200" s="41"/>
      <c r="EVQ200" s="41"/>
      <c r="EVR200" s="42"/>
      <c r="EVS200" s="41"/>
      <c r="EVT200" s="41"/>
      <c r="EVU200" s="41"/>
      <c r="EVV200" s="42"/>
      <c r="EVW200" s="41"/>
      <c r="EVX200" s="41"/>
      <c r="EVY200" s="41"/>
      <c r="EVZ200" s="43"/>
      <c r="EWA200" s="44"/>
      <c r="EWB200" s="45"/>
      <c r="EWC200" s="45"/>
      <c r="EWD200" s="42"/>
      <c r="EWE200" s="41"/>
      <c r="EWF200" s="41"/>
      <c r="EWG200" s="41"/>
      <c r="EWH200" s="42"/>
      <c r="EWI200" s="41"/>
      <c r="EWJ200" s="41"/>
      <c r="EWK200" s="41"/>
      <c r="EWL200" s="42"/>
      <c r="EWM200" s="41"/>
      <c r="EWN200" s="41"/>
      <c r="EWO200" s="41"/>
      <c r="EWP200" s="42"/>
      <c r="EWQ200" s="41"/>
      <c r="EWR200" s="41"/>
      <c r="EWS200" s="41"/>
      <c r="EWT200" s="42"/>
      <c r="EWU200" s="41"/>
      <c r="EWV200" s="41"/>
      <c r="EWW200" s="41"/>
      <c r="EWX200" s="42"/>
      <c r="EWY200" s="41"/>
      <c r="EWZ200" s="41"/>
      <c r="EXA200" s="41"/>
      <c r="EXB200" s="42"/>
      <c r="EXC200" s="41"/>
      <c r="EXD200" s="41"/>
      <c r="EXE200" s="41"/>
      <c r="EXF200" s="42"/>
      <c r="EXG200" s="41"/>
      <c r="EXH200" s="41"/>
      <c r="EXI200" s="41"/>
      <c r="EXJ200" s="42"/>
      <c r="EXK200" s="41"/>
      <c r="EXL200" s="41"/>
      <c r="EXM200" s="41"/>
      <c r="EXN200" s="42"/>
      <c r="EXO200" s="41"/>
      <c r="EXP200" s="41"/>
      <c r="EXQ200" s="41"/>
      <c r="EXR200" s="42"/>
      <c r="EXS200" s="41"/>
      <c r="EXT200" s="41"/>
      <c r="EXU200" s="41"/>
      <c r="EXV200" s="42"/>
      <c r="EXW200" s="41"/>
      <c r="EXX200" s="41"/>
      <c r="EXY200" s="41"/>
      <c r="EXZ200" s="42"/>
      <c r="EYA200" s="41"/>
      <c r="EYB200" s="41"/>
      <c r="EYC200" s="41"/>
      <c r="EYD200" s="42"/>
      <c r="EYE200" s="41"/>
      <c r="EYF200" s="41"/>
      <c r="EYG200" s="41"/>
      <c r="EYH200" s="42"/>
      <c r="EYI200" s="41"/>
      <c r="EYJ200" s="41"/>
      <c r="EYK200" s="41"/>
      <c r="EYL200" s="42"/>
      <c r="EYM200" s="41"/>
      <c r="EYN200" s="41"/>
      <c r="EYO200" s="41"/>
      <c r="EYP200" s="42"/>
      <c r="EYQ200" s="41"/>
      <c r="EYR200" s="41"/>
      <c r="EYS200" s="41"/>
      <c r="EYT200" s="42"/>
      <c r="EYU200" s="41"/>
      <c r="EYV200" s="41"/>
      <c r="EYW200" s="41"/>
      <c r="EYX200" s="42"/>
      <c r="EYY200" s="41"/>
      <c r="EYZ200" s="41"/>
      <c r="EZA200" s="41"/>
      <c r="EZB200" s="42"/>
      <c r="EZC200" s="41"/>
      <c r="EZD200" s="41"/>
      <c r="EZE200" s="41"/>
      <c r="EZF200" s="42"/>
      <c r="EZG200" s="41"/>
      <c r="EZH200" s="41"/>
      <c r="EZI200" s="41"/>
      <c r="EZJ200" s="42"/>
      <c r="EZK200" s="41"/>
      <c r="EZL200" s="41"/>
      <c r="EZM200" s="41"/>
      <c r="EZN200" s="42"/>
      <c r="EZO200" s="41"/>
      <c r="EZP200" s="41"/>
      <c r="EZQ200" s="41"/>
      <c r="EZR200" s="42"/>
      <c r="EZS200" s="41"/>
      <c r="EZT200" s="41"/>
      <c r="EZU200" s="41"/>
      <c r="EZV200" s="42"/>
      <c r="EZW200" s="41"/>
      <c r="EZX200" s="41"/>
      <c r="EZY200" s="41"/>
      <c r="EZZ200" s="42"/>
      <c r="FAA200" s="41"/>
      <c r="FAB200" s="41"/>
      <c r="FAC200" s="41"/>
      <c r="FAD200" s="42"/>
      <c r="FAE200" s="41"/>
      <c r="FAF200" s="41"/>
      <c r="FAG200" s="41"/>
      <c r="FAH200" s="42"/>
      <c r="FAI200" s="41"/>
      <c r="FAJ200" s="41"/>
      <c r="FAK200" s="41"/>
      <c r="FAL200" s="42"/>
      <c r="FAM200" s="41"/>
      <c r="FAN200" s="41"/>
      <c r="FAO200" s="41"/>
      <c r="FAP200" s="42"/>
      <c r="FAQ200" s="41"/>
      <c r="FAR200" s="41"/>
      <c r="FAS200" s="41"/>
      <c r="FAT200" s="42"/>
      <c r="FAU200" s="41"/>
      <c r="FAV200" s="41"/>
      <c r="FAW200" s="41"/>
      <c r="FAX200" s="42"/>
      <c r="FAY200" s="41"/>
      <c r="FAZ200" s="41"/>
      <c r="FBA200" s="41"/>
      <c r="FBB200" s="42"/>
      <c r="FBC200" s="41"/>
      <c r="FBD200" s="41"/>
      <c r="FBE200" s="41"/>
      <c r="FBF200" s="42"/>
      <c r="FBG200" s="41"/>
      <c r="FBH200" s="41"/>
      <c r="FBI200" s="41"/>
      <c r="FBJ200" s="42"/>
      <c r="FBK200" s="41"/>
      <c r="FBL200" s="41"/>
      <c r="FBM200" s="41"/>
      <c r="FBN200" s="42"/>
      <c r="FBO200" s="41"/>
      <c r="FBP200" s="41"/>
      <c r="FBQ200" s="41"/>
      <c r="FBR200" s="42"/>
      <c r="FBS200" s="41"/>
      <c r="FBT200" s="41"/>
      <c r="FBU200" s="41"/>
      <c r="FBV200" s="42"/>
      <c r="FBW200" s="41"/>
      <c r="FBX200" s="41"/>
      <c r="FBY200" s="41"/>
      <c r="FBZ200" s="42"/>
      <c r="FCA200" s="41"/>
      <c r="FCB200" s="41"/>
      <c r="FCC200" s="41"/>
      <c r="FCD200" s="43"/>
      <c r="FCE200" s="44"/>
      <c r="FCF200" s="45"/>
      <c r="FCG200" s="45"/>
      <c r="FCH200" s="42"/>
      <c r="FCI200" s="41"/>
      <c r="FCJ200" s="41"/>
      <c r="FCK200" s="41"/>
      <c r="FCL200" s="42"/>
      <c r="FCM200" s="41"/>
      <c r="FCN200" s="41"/>
      <c r="FCO200" s="41"/>
      <c r="FCP200" s="42"/>
      <c r="FCQ200" s="41"/>
      <c r="FCR200" s="41"/>
      <c r="FCS200" s="41"/>
      <c r="FCT200" s="42"/>
      <c r="FCU200" s="41"/>
      <c r="FCV200" s="41"/>
      <c r="FCW200" s="41"/>
      <c r="FCX200" s="42"/>
      <c r="FCY200" s="41"/>
      <c r="FCZ200" s="41"/>
      <c r="FDA200" s="41"/>
      <c r="FDB200" s="42"/>
      <c r="FDC200" s="41"/>
      <c r="FDD200" s="41"/>
      <c r="FDE200" s="41"/>
      <c r="FDF200" s="42"/>
      <c r="FDG200" s="41"/>
      <c r="FDH200" s="41"/>
      <c r="FDI200" s="41"/>
      <c r="FDJ200" s="42"/>
      <c r="FDK200" s="41"/>
      <c r="FDL200" s="41"/>
      <c r="FDM200" s="41"/>
      <c r="FDN200" s="42"/>
      <c r="FDO200" s="41"/>
      <c r="FDP200" s="41"/>
      <c r="FDQ200" s="41"/>
      <c r="FDR200" s="42"/>
      <c r="FDS200" s="41"/>
      <c r="FDT200" s="41"/>
      <c r="FDU200" s="41"/>
      <c r="FDV200" s="42"/>
      <c r="FDW200" s="41"/>
      <c r="FDX200" s="41"/>
      <c r="FDY200" s="41"/>
      <c r="FDZ200" s="42"/>
      <c r="FEA200" s="41"/>
      <c r="FEB200" s="41"/>
      <c r="FEC200" s="41"/>
      <c r="FED200" s="42"/>
      <c r="FEE200" s="41"/>
      <c r="FEF200" s="41"/>
      <c r="FEG200" s="41"/>
      <c r="FEH200" s="42"/>
      <c r="FEI200" s="41"/>
      <c r="FEJ200" s="41"/>
      <c r="FEK200" s="41"/>
      <c r="FEL200" s="42"/>
      <c r="FEM200" s="41"/>
      <c r="FEN200" s="41"/>
      <c r="FEO200" s="41"/>
      <c r="FEP200" s="42"/>
      <c r="FEQ200" s="41"/>
      <c r="FER200" s="41"/>
      <c r="FES200" s="41"/>
      <c r="FET200" s="42"/>
      <c r="FEU200" s="41"/>
      <c r="FEV200" s="41"/>
      <c r="FEW200" s="41"/>
      <c r="FEX200" s="42"/>
      <c r="FEY200" s="41"/>
      <c r="FEZ200" s="41"/>
      <c r="FFA200" s="41"/>
      <c r="FFB200" s="42"/>
      <c r="FFC200" s="41"/>
      <c r="FFD200" s="41"/>
      <c r="FFE200" s="41"/>
      <c r="FFF200" s="42"/>
      <c r="FFG200" s="41"/>
      <c r="FFH200" s="41"/>
      <c r="FFI200" s="41"/>
      <c r="FFJ200" s="42"/>
      <c r="FFK200" s="41"/>
      <c r="FFL200" s="41"/>
      <c r="FFM200" s="41"/>
      <c r="FFN200" s="42"/>
      <c r="FFO200" s="41"/>
      <c r="FFP200" s="41"/>
      <c r="FFQ200" s="41"/>
      <c r="FFR200" s="42"/>
      <c r="FFS200" s="41"/>
      <c r="FFT200" s="41"/>
      <c r="FFU200" s="41"/>
      <c r="FFV200" s="42"/>
      <c r="FFW200" s="41"/>
      <c r="FFX200" s="41"/>
      <c r="FFY200" s="41"/>
      <c r="FFZ200" s="42"/>
      <c r="FGA200" s="41"/>
      <c r="FGB200" s="41"/>
      <c r="FGC200" s="41"/>
      <c r="FGD200" s="42"/>
      <c r="FGE200" s="41"/>
      <c r="FGF200" s="41"/>
      <c r="FGG200" s="41"/>
      <c r="FGH200" s="42"/>
      <c r="FGI200" s="41"/>
      <c r="FGJ200" s="41"/>
      <c r="FGK200" s="41"/>
      <c r="FGL200" s="42"/>
      <c r="FGM200" s="41"/>
      <c r="FGN200" s="41"/>
      <c r="FGO200" s="41"/>
      <c r="FGP200" s="42"/>
      <c r="FGQ200" s="41"/>
      <c r="FGR200" s="41"/>
      <c r="FGS200" s="41"/>
      <c r="FGT200" s="42"/>
      <c r="FGU200" s="41"/>
      <c r="FGV200" s="41"/>
      <c r="FGW200" s="41"/>
      <c r="FGX200" s="42"/>
      <c r="FGY200" s="41"/>
      <c r="FGZ200" s="41"/>
      <c r="FHA200" s="41"/>
      <c r="FHB200" s="42"/>
      <c r="FHC200" s="41"/>
      <c r="FHD200" s="41"/>
      <c r="FHE200" s="41"/>
      <c r="FHF200" s="42"/>
      <c r="FHG200" s="41"/>
      <c r="FHH200" s="41"/>
      <c r="FHI200" s="41"/>
      <c r="FHJ200" s="42"/>
      <c r="FHK200" s="41"/>
      <c r="FHL200" s="41"/>
      <c r="FHM200" s="41"/>
      <c r="FHN200" s="42"/>
      <c r="FHO200" s="41"/>
      <c r="FHP200" s="41"/>
      <c r="FHQ200" s="41"/>
      <c r="FHR200" s="42"/>
      <c r="FHS200" s="41"/>
      <c r="FHT200" s="41"/>
      <c r="FHU200" s="41"/>
      <c r="FHV200" s="42"/>
      <c r="FHW200" s="41"/>
      <c r="FHX200" s="41"/>
      <c r="FHY200" s="41"/>
      <c r="FHZ200" s="42"/>
      <c r="FIA200" s="41"/>
      <c r="FIB200" s="41"/>
      <c r="FIC200" s="41"/>
      <c r="FID200" s="42"/>
      <c r="FIE200" s="41"/>
      <c r="FIF200" s="41"/>
      <c r="FIG200" s="41"/>
      <c r="FIH200" s="43"/>
      <c r="FII200" s="44"/>
      <c r="FIJ200" s="45"/>
      <c r="FIK200" s="45"/>
      <c r="FIL200" s="42"/>
      <c r="FIM200" s="41"/>
      <c r="FIN200" s="41"/>
      <c r="FIO200" s="41"/>
      <c r="FIP200" s="42"/>
      <c r="FIQ200" s="41"/>
      <c r="FIR200" s="41"/>
      <c r="FIS200" s="41"/>
      <c r="FIT200" s="42"/>
      <c r="FIU200" s="41"/>
      <c r="FIV200" s="41"/>
      <c r="FIW200" s="41"/>
      <c r="FIX200" s="42"/>
      <c r="FIY200" s="41"/>
      <c r="FIZ200" s="41"/>
      <c r="FJA200" s="41"/>
      <c r="FJB200" s="42"/>
      <c r="FJC200" s="41"/>
      <c r="FJD200" s="41"/>
      <c r="FJE200" s="41"/>
      <c r="FJF200" s="42"/>
      <c r="FJG200" s="41"/>
      <c r="FJH200" s="41"/>
      <c r="FJI200" s="41"/>
      <c r="FJJ200" s="42"/>
      <c r="FJK200" s="41"/>
      <c r="FJL200" s="41"/>
      <c r="FJM200" s="41"/>
      <c r="FJN200" s="42"/>
      <c r="FJO200" s="41"/>
      <c r="FJP200" s="41"/>
      <c r="FJQ200" s="41"/>
      <c r="FJR200" s="42"/>
      <c r="FJS200" s="41"/>
      <c r="FJT200" s="41"/>
      <c r="FJU200" s="41"/>
      <c r="FJV200" s="42"/>
      <c r="FJW200" s="41"/>
      <c r="FJX200" s="41"/>
      <c r="FJY200" s="41"/>
      <c r="FJZ200" s="42"/>
      <c r="FKA200" s="41"/>
      <c r="FKB200" s="41"/>
      <c r="FKC200" s="41"/>
      <c r="FKD200" s="42"/>
      <c r="FKE200" s="41"/>
      <c r="FKF200" s="41"/>
      <c r="FKG200" s="41"/>
      <c r="FKH200" s="42"/>
      <c r="FKI200" s="41"/>
      <c r="FKJ200" s="41"/>
      <c r="FKK200" s="41"/>
      <c r="FKL200" s="42"/>
      <c r="FKM200" s="41"/>
      <c r="FKN200" s="41"/>
      <c r="FKO200" s="41"/>
      <c r="FKP200" s="42"/>
      <c r="FKQ200" s="41"/>
      <c r="FKR200" s="41"/>
      <c r="FKS200" s="41"/>
      <c r="FKT200" s="42"/>
      <c r="FKU200" s="41"/>
      <c r="FKV200" s="41"/>
      <c r="FKW200" s="41"/>
      <c r="FKX200" s="42"/>
      <c r="FKY200" s="41"/>
      <c r="FKZ200" s="41"/>
      <c r="FLA200" s="41"/>
      <c r="FLB200" s="42"/>
      <c r="FLC200" s="41"/>
      <c r="FLD200" s="41"/>
      <c r="FLE200" s="41"/>
      <c r="FLF200" s="42"/>
      <c r="FLG200" s="41"/>
      <c r="FLH200" s="41"/>
      <c r="FLI200" s="41"/>
      <c r="FLJ200" s="42"/>
      <c r="FLK200" s="41"/>
      <c r="FLL200" s="41"/>
      <c r="FLM200" s="41"/>
      <c r="FLN200" s="42"/>
      <c r="FLO200" s="41"/>
      <c r="FLP200" s="41"/>
      <c r="FLQ200" s="41"/>
      <c r="FLR200" s="42"/>
      <c r="FLS200" s="41"/>
      <c r="FLT200" s="41"/>
      <c r="FLU200" s="41"/>
      <c r="FLV200" s="42"/>
      <c r="FLW200" s="41"/>
      <c r="FLX200" s="41"/>
      <c r="FLY200" s="41"/>
      <c r="FLZ200" s="42"/>
      <c r="FMA200" s="41"/>
      <c r="FMB200" s="41"/>
      <c r="FMC200" s="41"/>
      <c r="FMD200" s="42"/>
      <c r="FME200" s="41"/>
      <c r="FMF200" s="41"/>
      <c r="FMG200" s="41"/>
      <c r="FMH200" s="42"/>
      <c r="FMI200" s="41"/>
      <c r="FMJ200" s="41"/>
      <c r="FMK200" s="41"/>
      <c r="FML200" s="42"/>
      <c r="FMM200" s="41"/>
      <c r="FMN200" s="41"/>
      <c r="FMO200" s="41"/>
      <c r="FMP200" s="42"/>
      <c r="FMQ200" s="41"/>
      <c r="FMR200" s="41"/>
      <c r="FMS200" s="41"/>
      <c r="FMT200" s="42"/>
      <c r="FMU200" s="41"/>
      <c r="FMV200" s="41"/>
      <c r="FMW200" s="41"/>
      <c r="FMX200" s="42"/>
      <c r="FMY200" s="41"/>
      <c r="FMZ200" s="41"/>
      <c r="FNA200" s="41"/>
      <c r="FNB200" s="42"/>
      <c r="FNC200" s="41"/>
      <c r="FND200" s="41"/>
      <c r="FNE200" s="41"/>
      <c r="FNF200" s="42"/>
      <c r="FNG200" s="41"/>
      <c r="FNH200" s="41"/>
      <c r="FNI200" s="41"/>
      <c r="FNJ200" s="42"/>
      <c r="FNK200" s="41"/>
      <c r="FNL200" s="41"/>
      <c r="FNM200" s="41"/>
      <c r="FNN200" s="42"/>
      <c r="FNO200" s="41"/>
      <c r="FNP200" s="41"/>
      <c r="FNQ200" s="41"/>
      <c r="FNR200" s="42"/>
      <c r="FNS200" s="41"/>
      <c r="FNT200" s="41"/>
      <c r="FNU200" s="41"/>
      <c r="FNV200" s="42"/>
      <c r="FNW200" s="41"/>
      <c r="FNX200" s="41"/>
      <c r="FNY200" s="41"/>
      <c r="FNZ200" s="42"/>
      <c r="FOA200" s="41"/>
      <c r="FOB200" s="41"/>
      <c r="FOC200" s="41"/>
      <c r="FOD200" s="42"/>
      <c r="FOE200" s="41"/>
      <c r="FOF200" s="41"/>
      <c r="FOG200" s="41"/>
      <c r="FOH200" s="42"/>
      <c r="FOI200" s="41"/>
      <c r="FOJ200" s="41"/>
      <c r="FOK200" s="41"/>
      <c r="FOL200" s="43"/>
      <c r="FOM200" s="44"/>
      <c r="FON200" s="45"/>
      <c r="FOO200" s="45"/>
      <c r="FOP200" s="42"/>
      <c r="FOQ200" s="41"/>
      <c r="FOR200" s="41"/>
      <c r="FOS200" s="41"/>
      <c r="FOT200" s="42"/>
      <c r="FOU200" s="41"/>
      <c r="FOV200" s="41"/>
      <c r="FOW200" s="41"/>
      <c r="FOX200" s="42"/>
      <c r="FOY200" s="41"/>
      <c r="FOZ200" s="41"/>
      <c r="FPA200" s="41"/>
      <c r="FPB200" s="42"/>
      <c r="FPC200" s="41"/>
      <c r="FPD200" s="41"/>
      <c r="FPE200" s="41"/>
      <c r="FPF200" s="42"/>
      <c r="FPG200" s="41"/>
      <c r="FPH200" s="41"/>
      <c r="FPI200" s="41"/>
      <c r="FPJ200" s="42"/>
      <c r="FPK200" s="41"/>
      <c r="FPL200" s="41"/>
      <c r="FPM200" s="41"/>
      <c r="FPN200" s="42"/>
      <c r="FPO200" s="41"/>
      <c r="FPP200" s="41"/>
      <c r="FPQ200" s="41"/>
      <c r="FPR200" s="42"/>
      <c r="FPS200" s="41"/>
      <c r="FPT200" s="41"/>
      <c r="FPU200" s="41"/>
      <c r="FPV200" s="42"/>
      <c r="FPW200" s="41"/>
      <c r="FPX200" s="41"/>
      <c r="FPY200" s="41"/>
      <c r="FPZ200" s="42"/>
      <c r="FQA200" s="41"/>
      <c r="FQB200" s="41"/>
      <c r="FQC200" s="41"/>
      <c r="FQD200" s="42"/>
      <c r="FQE200" s="41"/>
      <c r="FQF200" s="41"/>
      <c r="FQG200" s="41"/>
      <c r="FQH200" s="42"/>
      <c r="FQI200" s="41"/>
      <c r="FQJ200" s="41"/>
      <c r="FQK200" s="41"/>
      <c r="FQL200" s="42"/>
      <c r="FQM200" s="41"/>
      <c r="FQN200" s="41"/>
      <c r="FQO200" s="41"/>
      <c r="FQP200" s="42"/>
      <c r="FQQ200" s="41"/>
      <c r="FQR200" s="41"/>
      <c r="FQS200" s="41"/>
      <c r="FQT200" s="42"/>
      <c r="FQU200" s="41"/>
      <c r="FQV200" s="41"/>
      <c r="FQW200" s="41"/>
      <c r="FQX200" s="42"/>
      <c r="FQY200" s="41"/>
      <c r="FQZ200" s="41"/>
      <c r="FRA200" s="41"/>
      <c r="FRB200" s="42"/>
      <c r="FRC200" s="41"/>
      <c r="FRD200" s="41"/>
      <c r="FRE200" s="41"/>
      <c r="FRF200" s="42"/>
      <c r="FRG200" s="41"/>
      <c r="FRH200" s="41"/>
      <c r="FRI200" s="41"/>
      <c r="FRJ200" s="42"/>
      <c r="FRK200" s="41"/>
      <c r="FRL200" s="41"/>
      <c r="FRM200" s="41"/>
      <c r="FRN200" s="42"/>
      <c r="FRO200" s="41"/>
      <c r="FRP200" s="41"/>
      <c r="FRQ200" s="41"/>
      <c r="FRR200" s="42"/>
      <c r="FRS200" s="41"/>
      <c r="FRT200" s="41"/>
      <c r="FRU200" s="41"/>
      <c r="FRV200" s="42"/>
      <c r="FRW200" s="41"/>
      <c r="FRX200" s="41"/>
      <c r="FRY200" s="41"/>
      <c r="FRZ200" s="42"/>
      <c r="FSA200" s="41"/>
      <c r="FSB200" s="41"/>
      <c r="FSC200" s="41"/>
      <c r="FSD200" s="42"/>
      <c r="FSE200" s="41"/>
      <c r="FSF200" s="41"/>
      <c r="FSG200" s="41"/>
      <c r="FSH200" s="42"/>
      <c r="FSI200" s="41"/>
      <c r="FSJ200" s="41"/>
      <c r="FSK200" s="41"/>
      <c r="FSL200" s="42"/>
      <c r="FSM200" s="41"/>
      <c r="FSN200" s="41"/>
      <c r="FSO200" s="41"/>
      <c r="FSP200" s="42"/>
      <c r="FSQ200" s="41"/>
      <c r="FSR200" s="41"/>
      <c r="FSS200" s="41"/>
      <c r="FST200" s="42"/>
      <c r="FSU200" s="41"/>
      <c r="FSV200" s="41"/>
      <c r="FSW200" s="41"/>
      <c r="FSX200" s="42"/>
      <c r="FSY200" s="41"/>
      <c r="FSZ200" s="41"/>
      <c r="FTA200" s="41"/>
      <c r="FTB200" s="42"/>
      <c r="FTC200" s="41"/>
      <c r="FTD200" s="41"/>
      <c r="FTE200" s="41"/>
      <c r="FTF200" s="42"/>
      <c r="FTG200" s="41"/>
      <c r="FTH200" s="41"/>
      <c r="FTI200" s="41"/>
      <c r="FTJ200" s="42"/>
      <c r="FTK200" s="41"/>
      <c r="FTL200" s="41"/>
      <c r="FTM200" s="41"/>
      <c r="FTN200" s="42"/>
      <c r="FTO200" s="41"/>
      <c r="FTP200" s="41"/>
      <c r="FTQ200" s="41"/>
      <c r="FTR200" s="42"/>
      <c r="FTS200" s="41"/>
      <c r="FTT200" s="41"/>
      <c r="FTU200" s="41"/>
      <c r="FTV200" s="42"/>
      <c r="FTW200" s="41"/>
      <c r="FTX200" s="41"/>
      <c r="FTY200" s="41"/>
      <c r="FTZ200" s="42"/>
      <c r="FUA200" s="41"/>
      <c r="FUB200" s="41"/>
      <c r="FUC200" s="41"/>
      <c r="FUD200" s="42"/>
      <c r="FUE200" s="41"/>
      <c r="FUF200" s="41"/>
      <c r="FUG200" s="41"/>
      <c r="FUH200" s="42"/>
      <c r="FUI200" s="41"/>
      <c r="FUJ200" s="41"/>
      <c r="FUK200" s="41"/>
      <c r="FUL200" s="42"/>
      <c r="FUM200" s="41"/>
      <c r="FUN200" s="41"/>
      <c r="FUO200" s="41"/>
      <c r="FUP200" s="43"/>
      <c r="FUQ200" s="44"/>
      <c r="FUR200" s="45"/>
      <c r="FUS200" s="45"/>
      <c r="FUT200" s="42"/>
      <c r="FUU200" s="41"/>
      <c r="FUV200" s="41"/>
      <c r="FUW200" s="41"/>
      <c r="FUX200" s="42"/>
      <c r="FUY200" s="41"/>
      <c r="FUZ200" s="41"/>
      <c r="FVA200" s="41"/>
      <c r="FVB200" s="42"/>
      <c r="FVC200" s="41"/>
      <c r="FVD200" s="41"/>
      <c r="FVE200" s="41"/>
      <c r="FVF200" s="42"/>
      <c r="FVG200" s="41"/>
      <c r="FVH200" s="41"/>
      <c r="FVI200" s="41"/>
      <c r="FVJ200" s="42"/>
      <c r="FVK200" s="41"/>
      <c r="FVL200" s="41"/>
      <c r="FVM200" s="41"/>
      <c r="FVN200" s="42"/>
      <c r="FVO200" s="41"/>
      <c r="FVP200" s="41"/>
      <c r="FVQ200" s="41"/>
      <c r="FVR200" s="42"/>
      <c r="FVS200" s="41"/>
      <c r="FVT200" s="41"/>
      <c r="FVU200" s="41"/>
      <c r="FVV200" s="42"/>
      <c r="FVW200" s="41"/>
      <c r="FVX200" s="41"/>
      <c r="FVY200" s="41"/>
      <c r="FVZ200" s="42"/>
      <c r="FWA200" s="41"/>
      <c r="FWB200" s="41"/>
      <c r="FWC200" s="41"/>
      <c r="FWD200" s="42"/>
      <c r="FWE200" s="41"/>
      <c r="FWF200" s="41"/>
      <c r="FWG200" s="41"/>
      <c r="FWH200" s="42"/>
      <c r="FWI200" s="41"/>
      <c r="FWJ200" s="41"/>
      <c r="FWK200" s="41"/>
      <c r="FWL200" s="42"/>
      <c r="FWM200" s="41"/>
      <c r="FWN200" s="41"/>
      <c r="FWO200" s="41"/>
      <c r="FWP200" s="42"/>
      <c r="FWQ200" s="41"/>
      <c r="FWR200" s="41"/>
      <c r="FWS200" s="41"/>
      <c r="FWT200" s="42"/>
      <c r="FWU200" s="41"/>
      <c r="FWV200" s="41"/>
      <c r="FWW200" s="41"/>
      <c r="FWX200" s="42"/>
      <c r="FWY200" s="41"/>
      <c r="FWZ200" s="41"/>
      <c r="FXA200" s="41"/>
      <c r="FXB200" s="42"/>
      <c r="FXC200" s="41"/>
      <c r="FXD200" s="41"/>
      <c r="FXE200" s="41"/>
      <c r="FXF200" s="42"/>
      <c r="FXG200" s="41"/>
      <c r="FXH200" s="41"/>
      <c r="FXI200" s="41"/>
      <c r="FXJ200" s="42"/>
      <c r="FXK200" s="41"/>
      <c r="FXL200" s="41"/>
      <c r="FXM200" s="41"/>
      <c r="FXN200" s="42"/>
      <c r="FXO200" s="41"/>
      <c r="FXP200" s="41"/>
      <c r="FXQ200" s="41"/>
      <c r="FXR200" s="42"/>
      <c r="FXS200" s="41"/>
      <c r="FXT200" s="41"/>
      <c r="FXU200" s="41"/>
      <c r="FXV200" s="42"/>
      <c r="FXW200" s="41"/>
      <c r="FXX200" s="41"/>
      <c r="FXY200" s="41"/>
      <c r="FXZ200" s="42"/>
      <c r="FYA200" s="41"/>
      <c r="FYB200" s="41"/>
      <c r="FYC200" s="41"/>
      <c r="FYD200" s="42"/>
      <c r="FYE200" s="41"/>
      <c r="FYF200" s="41"/>
      <c r="FYG200" s="41"/>
      <c r="FYH200" s="42"/>
      <c r="FYI200" s="41"/>
      <c r="FYJ200" s="41"/>
      <c r="FYK200" s="41"/>
      <c r="FYL200" s="42"/>
      <c r="FYM200" s="41"/>
      <c r="FYN200" s="41"/>
      <c r="FYO200" s="41"/>
      <c r="FYP200" s="42"/>
      <c r="FYQ200" s="41"/>
      <c r="FYR200" s="41"/>
      <c r="FYS200" s="41"/>
      <c r="FYT200" s="42"/>
      <c r="FYU200" s="41"/>
      <c r="FYV200" s="41"/>
      <c r="FYW200" s="41"/>
      <c r="FYX200" s="42"/>
      <c r="FYY200" s="41"/>
      <c r="FYZ200" s="41"/>
      <c r="FZA200" s="41"/>
      <c r="FZB200" s="42"/>
      <c r="FZC200" s="41"/>
      <c r="FZD200" s="41"/>
      <c r="FZE200" s="41"/>
      <c r="FZF200" s="42"/>
      <c r="FZG200" s="41"/>
      <c r="FZH200" s="41"/>
      <c r="FZI200" s="41"/>
      <c r="FZJ200" s="42"/>
      <c r="FZK200" s="41"/>
      <c r="FZL200" s="41"/>
      <c r="FZM200" s="41"/>
      <c r="FZN200" s="42"/>
      <c r="FZO200" s="41"/>
      <c r="FZP200" s="41"/>
      <c r="FZQ200" s="41"/>
      <c r="FZR200" s="42"/>
      <c r="FZS200" s="41"/>
      <c r="FZT200" s="41"/>
      <c r="FZU200" s="41"/>
      <c r="FZV200" s="42"/>
      <c r="FZW200" s="41"/>
      <c r="FZX200" s="41"/>
      <c r="FZY200" s="41"/>
      <c r="FZZ200" s="42"/>
      <c r="GAA200" s="41"/>
      <c r="GAB200" s="41"/>
      <c r="GAC200" s="41"/>
      <c r="GAD200" s="42"/>
      <c r="GAE200" s="41"/>
      <c r="GAF200" s="41"/>
      <c r="GAG200" s="41"/>
      <c r="GAH200" s="42"/>
      <c r="GAI200" s="41"/>
      <c r="GAJ200" s="41"/>
      <c r="GAK200" s="41"/>
      <c r="GAL200" s="42"/>
      <c r="GAM200" s="41"/>
      <c r="GAN200" s="41"/>
      <c r="GAO200" s="41"/>
      <c r="GAP200" s="42"/>
      <c r="GAQ200" s="41"/>
      <c r="GAR200" s="41"/>
      <c r="GAS200" s="41"/>
      <c r="GAT200" s="43"/>
      <c r="GAU200" s="44"/>
      <c r="GAV200" s="45"/>
      <c r="GAW200" s="45"/>
      <c r="GAX200" s="42"/>
      <c r="GAY200" s="41"/>
      <c r="GAZ200" s="41"/>
      <c r="GBA200" s="41"/>
      <c r="GBB200" s="42"/>
      <c r="GBC200" s="41"/>
      <c r="GBD200" s="41"/>
      <c r="GBE200" s="41"/>
      <c r="GBF200" s="42"/>
      <c r="GBG200" s="41"/>
      <c r="GBH200" s="41"/>
      <c r="GBI200" s="41"/>
      <c r="GBJ200" s="42"/>
      <c r="GBK200" s="41"/>
      <c r="GBL200" s="41"/>
      <c r="GBM200" s="41"/>
      <c r="GBN200" s="42"/>
      <c r="GBO200" s="41"/>
      <c r="GBP200" s="41"/>
      <c r="GBQ200" s="41"/>
      <c r="GBR200" s="42"/>
      <c r="GBS200" s="41"/>
      <c r="GBT200" s="41"/>
      <c r="GBU200" s="41"/>
      <c r="GBV200" s="42"/>
      <c r="GBW200" s="41"/>
      <c r="GBX200" s="41"/>
      <c r="GBY200" s="41"/>
      <c r="GBZ200" s="42"/>
      <c r="GCA200" s="41"/>
      <c r="GCB200" s="41"/>
      <c r="GCC200" s="41"/>
      <c r="GCD200" s="42"/>
      <c r="GCE200" s="41"/>
      <c r="GCF200" s="41"/>
      <c r="GCG200" s="41"/>
      <c r="GCH200" s="42"/>
      <c r="GCI200" s="41"/>
      <c r="GCJ200" s="41"/>
      <c r="GCK200" s="41"/>
      <c r="GCL200" s="42"/>
      <c r="GCM200" s="41"/>
      <c r="GCN200" s="41"/>
      <c r="GCO200" s="41"/>
      <c r="GCP200" s="42"/>
      <c r="GCQ200" s="41"/>
      <c r="GCR200" s="41"/>
      <c r="GCS200" s="41"/>
      <c r="GCT200" s="42"/>
      <c r="GCU200" s="41"/>
      <c r="GCV200" s="41"/>
      <c r="GCW200" s="41"/>
      <c r="GCX200" s="42"/>
      <c r="GCY200" s="41"/>
      <c r="GCZ200" s="41"/>
      <c r="GDA200" s="41"/>
      <c r="GDB200" s="42"/>
      <c r="GDC200" s="41"/>
      <c r="GDD200" s="41"/>
      <c r="GDE200" s="41"/>
      <c r="GDF200" s="42"/>
      <c r="GDG200" s="41"/>
      <c r="GDH200" s="41"/>
      <c r="GDI200" s="41"/>
      <c r="GDJ200" s="42"/>
      <c r="GDK200" s="41"/>
      <c r="GDL200" s="41"/>
      <c r="GDM200" s="41"/>
      <c r="GDN200" s="42"/>
      <c r="GDO200" s="41"/>
      <c r="GDP200" s="41"/>
      <c r="GDQ200" s="41"/>
      <c r="GDR200" s="42"/>
      <c r="GDS200" s="41"/>
      <c r="GDT200" s="41"/>
      <c r="GDU200" s="41"/>
      <c r="GDV200" s="42"/>
      <c r="GDW200" s="41"/>
      <c r="GDX200" s="41"/>
      <c r="GDY200" s="41"/>
      <c r="GDZ200" s="42"/>
      <c r="GEA200" s="41"/>
      <c r="GEB200" s="41"/>
      <c r="GEC200" s="41"/>
      <c r="GED200" s="42"/>
      <c r="GEE200" s="41"/>
      <c r="GEF200" s="41"/>
      <c r="GEG200" s="41"/>
      <c r="GEH200" s="42"/>
      <c r="GEI200" s="41"/>
      <c r="GEJ200" s="41"/>
      <c r="GEK200" s="41"/>
      <c r="GEL200" s="42"/>
      <c r="GEM200" s="41"/>
      <c r="GEN200" s="41"/>
      <c r="GEO200" s="41"/>
      <c r="GEP200" s="42"/>
      <c r="GEQ200" s="41"/>
      <c r="GER200" s="41"/>
      <c r="GES200" s="41"/>
      <c r="GET200" s="42"/>
      <c r="GEU200" s="41"/>
      <c r="GEV200" s="41"/>
      <c r="GEW200" s="41"/>
      <c r="GEX200" s="42"/>
      <c r="GEY200" s="41"/>
      <c r="GEZ200" s="41"/>
      <c r="GFA200" s="41"/>
      <c r="GFB200" s="42"/>
      <c r="GFC200" s="41"/>
      <c r="GFD200" s="41"/>
      <c r="GFE200" s="41"/>
      <c r="GFF200" s="42"/>
      <c r="GFG200" s="41"/>
      <c r="GFH200" s="41"/>
      <c r="GFI200" s="41"/>
      <c r="GFJ200" s="42"/>
      <c r="GFK200" s="41"/>
      <c r="GFL200" s="41"/>
      <c r="GFM200" s="41"/>
      <c r="GFN200" s="42"/>
      <c r="GFO200" s="41"/>
      <c r="GFP200" s="41"/>
      <c r="GFQ200" s="41"/>
      <c r="GFR200" s="42"/>
      <c r="GFS200" s="41"/>
      <c r="GFT200" s="41"/>
      <c r="GFU200" s="41"/>
      <c r="GFV200" s="42"/>
      <c r="GFW200" s="41"/>
      <c r="GFX200" s="41"/>
      <c r="GFY200" s="41"/>
      <c r="GFZ200" s="42"/>
      <c r="GGA200" s="41"/>
      <c r="GGB200" s="41"/>
      <c r="GGC200" s="41"/>
      <c r="GGD200" s="42"/>
      <c r="GGE200" s="41"/>
      <c r="GGF200" s="41"/>
      <c r="GGG200" s="41"/>
      <c r="GGH200" s="42"/>
      <c r="GGI200" s="41"/>
      <c r="GGJ200" s="41"/>
      <c r="GGK200" s="41"/>
      <c r="GGL200" s="42"/>
      <c r="GGM200" s="41"/>
      <c r="GGN200" s="41"/>
      <c r="GGO200" s="41"/>
      <c r="GGP200" s="42"/>
      <c r="GGQ200" s="41"/>
      <c r="GGR200" s="41"/>
      <c r="GGS200" s="41"/>
      <c r="GGT200" s="42"/>
      <c r="GGU200" s="41"/>
      <c r="GGV200" s="41"/>
      <c r="GGW200" s="41"/>
      <c r="GGX200" s="43"/>
      <c r="GGY200" s="44"/>
      <c r="GGZ200" s="45"/>
      <c r="GHA200" s="45"/>
      <c r="GHB200" s="42"/>
      <c r="GHC200" s="41"/>
      <c r="GHD200" s="41"/>
      <c r="GHE200" s="41"/>
      <c r="GHF200" s="42"/>
      <c r="GHG200" s="41"/>
      <c r="GHH200" s="41"/>
      <c r="GHI200" s="41"/>
      <c r="GHJ200" s="42"/>
      <c r="GHK200" s="41"/>
      <c r="GHL200" s="41"/>
      <c r="GHM200" s="41"/>
      <c r="GHN200" s="42"/>
      <c r="GHO200" s="41"/>
      <c r="GHP200" s="41"/>
      <c r="GHQ200" s="41"/>
      <c r="GHR200" s="42"/>
      <c r="GHS200" s="41"/>
      <c r="GHT200" s="41"/>
      <c r="GHU200" s="41"/>
      <c r="GHV200" s="42"/>
      <c r="GHW200" s="41"/>
      <c r="GHX200" s="41"/>
      <c r="GHY200" s="41"/>
      <c r="GHZ200" s="42"/>
      <c r="GIA200" s="41"/>
      <c r="GIB200" s="41"/>
      <c r="GIC200" s="41"/>
      <c r="GID200" s="42"/>
      <c r="GIE200" s="41"/>
      <c r="GIF200" s="41"/>
      <c r="GIG200" s="41"/>
      <c r="GIH200" s="42"/>
      <c r="GII200" s="41"/>
      <c r="GIJ200" s="41"/>
      <c r="GIK200" s="41"/>
      <c r="GIL200" s="42"/>
      <c r="GIM200" s="41"/>
      <c r="GIN200" s="41"/>
      <c r="GIO200" s="41"/>
      <c r="GIP200" s="42"/>
      <c r="GIQ200" s="41"/>
      <c r="GIR200" s="41"/>
      <c r="GIS200" s="41"/>
      <c r="GIT200" s="42"/>
      <c r="GIU200" s="41"/>
      <c r="GIV200" s="41"/>
      <c r="GIW200" s="41"/>
      <c r="GIX200" s="42"/>
      <c r="GIY200" s="41"/>
      <c r="GIZ200" s="41"/>
      <c r="GJA200" s="41"/>
      <c r="GJB200" s="42"/>
      <c r="GJC200" s="41"/>
      <c r="GJD200" s="41"/>
      <c r="GJE200" s="41"/>
      <c r="GJF200" s="42"/>
      <c r="GJG200" s="41"/>
      <c r="GJH200" s="41"/>
      <c r="GJI200" s="41"/>
      <c r="GJJ200" s="42"/>
      <c r="GJK200" s="41"/>
      <c r="GJL200" s="41"/>
      <c r="GJM200" s="41"/>
      <c r="GJN200" s="42"/>
      <c r="GJO200" s="41"/>
      <c r="GJP200" s="41"/>
      <c r="GJQ200" s="41"/>
      <c r="GJR200" s="42"/>
      <c r="GJS200" s="41"/>
      <c r="GJT200" s="41"/>
      <c r="GJU200" s="41"/>
      <c r="GJV200" s="42"/>
      <c r="GJW200" s="41"/>
      <c r="GJX200" s="41"/>
      <c r="GJY200" s="41"/>
      <c r="GJZ200" s="42"/>
      <c r="GKA200" s="41"/>
      <c r="GKB200" s="41"/>
      <c r="GKC200" s="41"/>
      <c r="GKD200" s="42"/>
      <c r="GKE200" s="41"/>
      <c r="GKF200" s="41"/>
      <c r="GKG200" s="41"/>
      <c r="GKH200" s="42"/>
      <c r="GKI200" s="41"/>
      <c r="GKJ200" s="41"/>
      <c r="GKK200" s="41"/>
      <c r="GKL200" s="42"/>
      <c r="GKM200" s="41"/>
      <c r="GKN200" s="41"/>
      <c r="GKO200" s="41"/>
      <c r="GKP200" s="42"/>
      <c r="GKQ200" s="41"/>
      <c r="GKR200" s="41"/>
      <c r="GKS200" s="41"/>
      <c r="GKT200" s="42"/>
      <c r="GKU200" s="41"/>
      <c r="GKV200" s="41"/>
      <c r="GKW200" s="41"/>
      <c r="GKX200" s="42"/>
      <c r="GKY200" s="41"/>
      <c r="GKZ200" s="41"/>
      <c r="GLA200" s="41"/>
      <c r="GLB200" s="42"/>
      <c r="GLC200" s="41"/>
      <c r="GLD200" s="41"/>
      <c r="GLE200" s="41"/>
      <c r="GLF200" s="42"/>
      <c r="GLG200" s="41"/>
      <c r="GLH200" s="41"/>
      <c r="GLI200" s="41"/>
      <c r="GLJ200" s="42"/>
      <c r="GLK200" s="41"/>
      <c r="GLL200" s="41"/>
      <c r="GLM200" s="41"/>
      <c r="GLN200" s="42"/>
      <c r="GLO200" s="41"/>
      <c r="GLP200" s="41"/>
      <c r="GLQ200" s="41"/>
      <c r="GLR200" s="42"/>
      <c r="GLS200" s="41"/>
      <c r="GLT200" s="41"/>
      <c r="GLU200" s="41"/>
      <c r="GLV200" s="42"/>
      <c r="GLW200" s="41"/>
      <c r="GLX200" s="41"/>
      <c r="GLY200" s="41"/>
      <c r="GLZ200" s="42"/>
      <c r="GMA200" s="41"/>
      <c r="GMB200" s="41"/>
      <c r="GMC200" s="41"/>
      <c r="GMD200" s="42"/>
      <c r="GME200" s="41"/>
      <c r="GMF200" s="41"/>
      <c r="GMG200" s="41"/>
      <c r="GMH200" s="42"/>
      <c r="GMI200" s="41"/>
      <c r="GMJ200" s="41"/>
      <c r="GMK200" s="41"/>
      <c r="GML200" s="42"/>
      <c r="GMM200" s="41"/>
      <c r="GMN200" s="41"/>
      <c r="GMO200" s="41"/>
      <c r="GMP200" s="42"/>
      <c r="GMQ200" s="41"/>
      <c r="GMR200" s="41"/>
      <c r="GMS200" s="41"/>
      <c r="GMT200" s="42"/>
      <c r="GMU200" s="41"/>
      <c r="GMV200" s="41"/>
      <c r="GMW200" s="41"/>
      <c r="GMX200" s="42"/>
      <c r="GMY200" s="41"/>
      <c r="GMZ200" s="41"/>
      <c r="GNA200" s="41"/>
      <c r="GNB200" s="43"/>
      <c r="GNC200" s="44"/>
      <c r="GND200" s="45"/>
      <c r="GNE200" s="45"/>
      <c r="GNF200" s="42"/>
      <c r="GNG200" s="41"/>
      <c r="GNH200" s="41"/>
      <c r="GNI200" s="41"/>
      <c r="GNJ200" s="42"/>
      <c r="GNK200" s="41"/>
      <c r="GNL200" s="41"/>
      <c r="GNM200" s="41"/>
      <c r="GNN200" s="42"/>
      <c r="GNO200" s="41"/>
      <c r="GNP200" s="41"/>
      <c r="GNQ200" s="41"/>
      <c r="GNR200" s="42"/>
      <c r="GNS200" s="41"/>
      <c r="GNT200" s="41"/>
      <c r="GNU200" s="41"/>
      <c r="GNV200" s="42"/>
      <c r="GNW200" s="41"/>
      <c r="GNX200" s="41"/>
      <c r="GNY200" s="41"/>
      <c r="GNZ200" s="42"/>
      <c r="GOA200" s="41"/>
      <c r="GOB200" s="41"/>
      <c r="GOC200" s="41"/>
      <c r="GOD200" s="42"/>
      <c r="GOE200" s="41"/>
      <c r="GOF200" s="41"/>
      <c r="GOG200" s="41"/>
      <c r="GOH200" s="42"/>
      <c r="GOI200" s="41"/>
      <c r="GOJ200" s="41"/>
      <c r="GOK200" s="41"/>
      <c r="GOL200" s="42"/>
      <c r="GOM200" s="41"/>
      <c r="GON200" s="41"/>
      <c r="GOO200" s="41"/>
      <c r="GOP200" s="42"/>
      <c r="GOQ200" s="41"/>
      <c r="GOR200" s="41"/>
      <c r="GOS200" s="41"/>
      <c r="GOT200" s="42"/>
      <c r="GOU200" s="41"/>
      <c r="GOV200" s="41"/>
      <c r="GOW200" s="41"/>
      <c r="GOX200" s="42"/>
      <c r="GOY200" s="41"/>
      <c r="GOZ200" s="41"/>
      <c r="GPA200" s="41"/>
      <c r="GPB200" s="42"/>
      <c r="GPC200" s="41"/>
      <c r="GPD200" s="41"/>
      <c r="GPE200" s="41"/>
      <c r="GPF200" s="42"/>
      <c r="GPG200" s="41"/>
      <c r="GPH200" s="41"/>
      <c r="GPI200" s="41"/>
      <c r="GPJ200" s="42"/>
      <c r="GPK200" s="41"/>
      <c r="GPL200" s="41"/>
      <c r="GPM200" s="41"/>
      <c r="GPN200" s="42"/>
      <c r="GPO200" s="41"/>
      <c r="GPP200" s="41"/>
      <c r="GPQ200" s="41"/>
      <c r="GPR200" s="42"/>
      <c r="GPS200" s="41"/>
      <c r="GPT200" s="41"/>
      <c r="GPU200" s="41"/>
      <c r="GPV200" s="42"/>
      <c r="GPW200" s="41"/>
      <c r="GPX200" s="41"/>
      <c r="GPY200" s="41"/>
      <c r="GPZ200" s="42"/>
      <c r="GQA200" s="41"/>
      <c r="GQB200" s="41"/>
      <c r="GQC200" s="41"/>
      <c r="GQD200" s="42"/>
      <c r="GQE200" s="41"/>
      <c r="GQF200" s="41"/>
      <c r="GQG200" s="41"/>
      <c r="GQH200" s="42"/>
      <c r="GQI200" s="41"/>
      <c r="GQJ200" s="41"/>
      <c r="GQK200" s="41"/>
      <c r="GQL200" s="42"/>
      <c r="GQM200" s="41"/>
      <c r="GQN200" s="41"/>
      <c r="GQO200" s="41"/>
      <c r="GQP200" s="42"/>
      <c r="GQQ200" s="41"/>
      <c r="GQR200" s="41"/>
      <c r="GQS200" s="41"/>
      <c r="GQT200" s="42"/>
      <c r="GQU200" s="41"/>
      <c r="GQV200" s="41"/>
      <c r="GQW200" s="41"/>
      <c r="GQX200" s="42"/>
      <c r="GQY200" s="41"/>
      <c r="GQZ200" s="41"/>
      <c r="GRA200" s="41"/>
      <c r="GRB200" s="42"/>
      <c r="GRC200" s="41"/>
      <c r="GRD200" s="41"/>
      <c r="GRE200" s="41"/>
      <c r="GRF200" s="42"/>
      <c r="GRG200" s="41"/>
      <c r="GRH200" s="41"/>
      <c r="GRI200" s="41"/>
      <c r="GRJ200" s="42"/>
      <c r="GRK200" s="41"/>
      <c r="GRL200" s="41"/>
      <c r="GRM200" s="41"/>
      <c r="GRN200" s="42"/>
      <c r="GRO200" s="41"/>
      <c r="GRP200" s="41"/>
      <c r="GRQ200" s="41"/>
      <c r="GRR200" s="42"/>
      <c r="GRS200" s="41"/>
      <c r="GRT200" s="41"/>
      <c r="GRU200" s="41"/>
      <c r="GRV200" s="42"/>
      <c r="GRW200" s="41"/>
      <c r="GRX200" s="41"/>
      <c r="GRY200" s="41"/>
      <c r="GRZ200" s="42"/>
      <c r="GSA200" s="41"/>
      <c r="GSB200" s="41"/>
      <c r="GSC200" s="41"/>
      <c r="GSD200" s="42"/>
      <c r="GSE200" s="41"/>
      <c r="GSF200" s="41"/>
      <c r="GSG200" s="41"/>
      <c r="GSH200" s="42"/>
      <c r="GSI200" s="41"/>
      <c r="GSJ200" s="41"/>
      <c r="GSK200" s="41"/>
      <c r="GSL200" s="42"/>
      <c r="GSM200" s="41"/>
      <c r="GSN200" s="41"/>
      <c r="GSO200" s="41"/>
      <c r="GSP200" s="42"/>
      <c r="GSQ200" s="41"/>
      <c r="GSR200" s="41"/>
      <c r="GSS200" s="41"/>
      <c r="GST200" s="42"/>
      <c r="GSU200" s="41"/>
      <c r="GSV200" s="41"/>
      <c r="GSW200" s="41"/>
      <c r="GSX200" s="42"/>
      <c r="GSY200" s="41"/>
      <c r="GSZ200" s="41"/>
      <c r="GTA200" s="41"/>
      <c r="GTB200" s="42"/>
      <c r="GTC200" s="41"/>
      <c r="GTD200" s="41"/>
      <c r="GTE200" s="41"/>
      <c r="GTF200" s="43"/>
      <c r="GTG200" s="44"/>
      <c r="GTH200" s="45"/>
      <c r="GTI200" s="45"/>
      <c r="GTJ200" s="42"/>
      <c r="GTK200" s="41"/>
      <c r="GTL200" s="41"/>
      <c r="GTM200" s="41"/>
      <c r="GTN200" s="42"/>
      <c r="GTO200" s="41"/>
      <c r="GTP200" s="41"/>
      <c r="GTQ200" s="41"/>
      <c r="GTR200" s="42"/>
      <c r="GTS200" s="41"/>
      <c r="GTT200" s="41"/>
      <c r="GTU200" s="41"/>
      <c r="GTV200" s="42"/>
      <c r="GTW200" s="41"/>
      <c r="GTX200" s="41"/>
      <c r="GTY200" s="41"/>
      <c r="GTZ200" s="42"/>
      <c r="GUA200" s="41"/>
      <c r="GUB200" s="41"/>
      <c r="GUC200" s="41"/>
      <c r="GUD200" s="42"/>
      <c r="GUE200" s="41"/>
      <c r="GUF200" s="41"/>
      <c r="GUG200" s="41"/>
      <c r="GUH200" s="42"/>
      <c r="GUI200" s="41"/>
      <c r="GUJ200" s="41"/>
      <c r="GUK200" s="41"/>
      <c r="GUL200" s="42"/>
      <c r="GUM200" s="41"/>
      <c r="GUN200" s="41"/>
      <c r="GUO200" s="41"/>
      <c r="GUP200" s="42"/>
      <c r="GUQ200" s="41"/>
      <c r="GUR200" s="41"/>
      <c r="GUS200" s="41"/>
      <c r="GUT200" s="42"/>
      <c r="GUU200" s="41"/>
      <c r="GUV200" s="41"/>
      <c r="GUW200" s="41"/>
      <c r="GUX200" s="42"/>
      <c r="GUY200" s="41"/>
      <c r="GUZ200" s="41"/>
      <c r="GVA200" s="41"/>
      <c r="GVB200" s="42"/>
      <c r="GVC200" s="41"/>
      <c r="GVD200" s="41"/>
      <c r="GVE200" s="41"/>
      <c r="GVF200" s="42"/>
      <c r="GVG200" s="41"/>
      <c r="GVH200" s="41"/>
      <c r="GVI200" s="41"/>
      <c r="GVJ200" s="42"/>
      <c r="GVK200" s="41"/>
      <c r="GVL200" s="41"/>
      <c r="GVM200" s="41"/>
      <c r="GVN200" s="42"/>
      <c r="GVO200" s="41"/>
      <c r="GVP200" s="41"/>
      <c r="GVQ200" s="41"/>
      <c r="GVR200" s="42"/>
      <c r="GVS200" s="41"/>
      <c r="GVT200" s="41"/>
      <c r="GVU200" s="41"/>
      <c r="GVV200" s="42"/>
      <c r="GVW200" s="41"/>
      <c r="GVX200" s="41"/>
      <c r="GVY200" s="41"/>
      <c r="GVZ200" s="42"/>
      <c r="GWA200" s="41"/>
      <c r="GWB200" s="41"/>
      <c r="GWC200" s="41"/>
      <c r="GWD200" s="42"/>
      <c r="GWE200" s="41"/>
      <c r="GWF200" s="41"/>
      <c r="GWG200" s="41"/>
      <c r="GWH200" s="42"/>
      <c r="GWI200" s="41"/>
      <c r="GWJ200" s="41"/>
      <c r="GWK200" s="41"/>
      <c r="GWL200" s="42"/>
      <c r="GWM200" s="41"/>
      <c r="GWN200" s="41"/>
      <c r="GWO200" s="41"/>
      <c r="GWP200" s="42"/>
      <c r="GWQ200" s="41"/>
      <c r="GWR200" s="41"/>
      <c r="GWS200" s="41"/>
      <c r="GWT200" s="42"/>
      <c r="GWU200" s="41"/>
      <c r="GWV200" s="41"/>
      <c r="GWW200" s="41"/>
      <c r="GWX200" s="42"/>
      <c r="GWY200" s="41"/>
      <c r="GWZ200" s="41"/>
      <c r="GXA200" s="41"/>
      <c r="GXB200" s="42"/>
      <c r="GXC200" s="41"/>
      <c r="GXD200" s="41"/>
      <c r="GXE200" s="41"/>
      <c r="GXF200" s="42"/>
      <c r="GXG200" s="41"/>
      <c r="GXH200" s="41"/>
      <c r="GXI200" s="41"/>
      <c r="GXJ200" s="42"/>
      <c r="GXK200" s="41"/>
      <c r="GXL200" s="41"/>
      <c r="GXM200" s="41"/>
      <c r="GXN200" s="42"/>
      <c r="GXO200" s="41"/>
      <c r="GXP200" s="41"/>
      <c r="GXQ200" s="41"/>
      <c r="GXR200" s="42"/>
      <c r="GXS200" s="41"/>
      <c r="GXT200" s="41"/>
      <c r="GXU200" s="41"/>
      <c r="GXV200" s="42"/>
      <c r="GXW200" s="41"/>
      <c r="GXX200" s="41"/>
      <c r="GXY200" s="41"/>
      <c r="GXZ200" s="42"/>
      <c r="GYA200" s="41"/>
      <c r="GYB200" s="41"/>
      <c r="GYC200" s="41"/>
      <c r="GYD200" s="42"/>
      <c r="GYE200" s="41"/>
      <c r="GYF200" s="41"/>
      <c r="GYG200" s="41"/>
      <c r="GYH200" s="42"/>
      <c r="GYI200" s="41"/>
      <c r="GYJ200" s="41"/>
      <c r="GYK200" s="41"/>
      <c r="GYL200" s="42"/>
      <c r="GYM200" s="41"/>
      <c r="GYN200" s="41"/>
      <c r="GYO200" s="41"/>
      <c r="GYP200" s="42"/>
      <c r="GYQ200" s="41"/>
      <c r="GYR200" s="41"/>
      <c r="GYS200" s="41"/>
      <c r="GYT200" s="42"/>
      <c r="GYU200" s="41"/>
      <c r="GYV200" s="41"/>
      <c r="GYW200" s="41"/>
      <c r="GYX200" s="42"/>
      <c r="GYY200" s="41"/>
      <c r="GYZ200" s="41"/>
      <c r="GZA200" s="41"/>
      <c r="GZB200" s="42"/>
      <c r="GZC200" s="41"/>
      <c r="GZD200" s="41"/>
      <c r="GZE200" s="41"/>
      <c r="GZF200" s="42"/>
      <c r="GZG200" s="41"/>
      <c r="GZH200" s="41"/>
      <c r="GZI200" s="41"/>
      <c r="GZJ200" s="43"/>
      <c r="GZK200" s="44"/>
      <c r="GZL200" s="45"/>
      <c r="GZM200" s="45"/>
      <c r="GZN200" s="42"/>
      <c r="GZO200" s="41"/>
      <c r="GZP200" s="41"/>
      <c r="GZQ200" s="41"/>
      <c r="GZR200" s="42"/>
      <c r="GZS200" s="41"/>
      <c r="GZT200" s="41"/>
      <c r="GZU200" s="41"/>
      <c r="GZV200" s="42"/>
      <c r="GZW200" s="41"/>
      <c r="GZX200" s="41"/>
      <c r="GZY200" s="41"/>
      <c r="GZZ200" s="42"/>
      <c r="HAA200" s="41"/>
      <c r="HAB200" s="41"/>
      <c r="HAC200" s="41"/>
      <c r="HAD200" s="42"/>
      <c r="HAE200" s="41"/>
      <c r="HAF200" s="41"/>
      <c r="HAG200" s="41"/>
      <c r="HAH200" s="42"/>
      <c r="HAI200" s="41"/>
      <c r="HAJ200" s="41"/>
      <c r="HAK200" s="41"/>
      <c r="HAL200" s="42"/>
      <c r="HAM200" s="41"/>
      <c r="HAN200" s="41"/>
      <c r="HAO200" s="41"/>
      <c r="HAP200" s="42"/>
      <c r="HAQ200" s="41"/>
      <c r="HAR200" s="41"/>
      <c r="HAS200" s="41"/>
      <c r="HAT200" s="42"/>
      <c r="HAU200" s="41"/>
      <c r="HAV200" s="41"/>
      <c r="HAW200" s="41"/>
      <c r="HAX200" s="42"/>
      <c r="HAY200" s="41"/>
      <c r="HAZ200" s="41"/>
      <c r="HBA200" s="41"/>
      <c r="HBB200" s="42"/>
      <c r="HBC200" s="41"/>
      <c r="HBD200" s="41"/>
      <c r="HBE200" s="41"/>
      <c r="HBF200" s="42"/>
      <c r="HBG200" s="41"/>
      <c r="HBH200" s="41"/>
      <c r="HBI200" s="41"/>
      <c r="HBJ200" s="42"/>
      <c r="HBK200" s="41"/>
      <c r="HBL200" s="41"/>
      <c r="HBM200" s="41"/>
      <c r="HBN200" s="42"/>
      <c r="HBO200" s="41"/>
      <c r="HBP200" s="41"/>
      <c r="HBQ200" s="41"/>
      <c r="HBR200" s="42"/>
      <c r="HBS200" s="41"/>
      <c r="HBT200" s="41"/>
      <c r="HBU200" s="41"/>
      <c r="HBV200" s="42"/>
      <c r="HBW200" s="41"/>
      <c r="HBX200" s="41"/>
      <c r="HBY200" s="41"/>
      <c r="HBZ200" s="42"/>
      <c r="HCA200" s="41"/>
      <c r="HCB200" s="41"/>
      <c r="HCC200" s="41"/>
      <c r="HCD200" s="42"/>
      <c r="HCE200" s="41"/>
      <c r="HCF200" s="41"/>
      <c r="HCG200" s="41"/>
      <c r="HCH200" s="42"/>
      <c r="HCI200" s="41"/>
      <c r="HCJ200" s="41"/>
      <c r="HCK200" s="41"/>
      <c r="HCL200" s="42"/>
      <c r="HCM200" s="41"/>
      <c r="HCN200" s="41"/>
      <c r="HCO200" s="41"/>
      <c r="HCP200" s="42"/>
      <c r="HCQ200" s="41"/>
      <c r="HCR200" s="41"/>
      <c r="HCS200" s="41"/>
      <c r="HCT200" s="42"/>
      <c r="HCU200" s="41"/>
      <c r="HCV200" s="41"/>
      <c r="HCW200" s="41"/>
      <c r="HCX200" s="42"/>
      <c r="HCY200" s="41"/>
      <c r="HCZ200" s="41"/>
      <c r="HDA200" s="41"/>
      <c r="HDB200" s="42"/>
      <c r="HDC200" s="41"/>
      <c r="HDD200" s="41"/>
      <c r="HDE200" s="41"/>
      <c r="HDF200" s="42"/>
      <c r="HDG200" s="41"/>
      <c r="HDH200" s="41"/>
      <c r="HDI200" s="41"/>
      <c r="HDJ200" s="42"/>
      <c r="HDK200" s="41"/>
      <c r="HDL200" s="41"/>
      <c r="HDM200" s="41"/>
      <c r="HDN200" s="42"/>
      <c r="HDO200" s="41"/>
      <c r="HDP200" s="41"/>
      <c r="HDQ200" s="41"/>
      <c r="HDR200" s="42"/>
      <c r="HDS200" s="41"/>
      <c r="HDT200" s="41"/>
      <c r="HDU200" s="41"/>
      <c r="HDV200" s="42"/>
      <c r="HDW200" s="41"/>
      <c r="HDX200" s="41"/>
      <c r="HDY200" s="41"/>
      <c r="HDZ200" s="42"/>
      <c r="HEA200" s="41"/>
      <c r="HEB200" s="41"/>
      <c r="HEC200" s="41"/>
      <c r="HED200" s="42"/>
      <c r="HEE200" s="41"/>
      <c r="HEF200" s="41"/>
      <c r="HEG200" s="41"/>
      <c r="HEH200" s="42"/>
      <c r="HEI200" s="41"/>
      <c r="HEJ200" s="41"/>
      <c r="HEK200" s="41"/>
      <c r="HEL200" s="42"/>
      <c r="HEM200" s="41"/>
      <c r="HEN200" s="41"/>
      <c r="HEO200" s="41"/>
      <c r="HEP200" s="42"/>
      <c r="HEQ200" s="41"/>
      <c r="HER200" s="41"/>
      <c r="HES200" s="41"/>
      <c r="HET200" s="42"/>
      <c r="HEU200" s="41"/>
      <c r="HEV200" s="41"/>
      <c r="HEW200" s="41"/>
      <c r="HEX200" s="42"/>
      <c r="HEY200" s="41"/>
      <c r="HEZ200" s="41"/>
      <c r="HFA200" s="41"/>
      <c r="HFB200" s="42"/>
      <c r="HFC200" s="41"/>
      <c r="HFD200" s="41"/>
      <c r="HFE200" s="41"/>
      <c r="HFF200" s="42"/>
      <c r="HFG200" s="41"/>
      <c r="HFH200" s="41"/>
      <c r="HFI200" s="41"/>
      <c r="HFJ200" s="42"/>
      <c r="HFK200" s="41"/>
      <c r="HFL200" s="41"/>
      <c r="HFM200" s="41"/>
      <c r="HFN200" s="43"/>
      <c r="HFO200" s="44"/>
      <c r="HFP200" s="45"/>
      <c r="HFQ200" s="45"/>
      <c r="HFR200" s="42"/>
      <c r="HFS200" s="41"/>
      <c r="HFT200" s="41"/>
      <c r="HFU200" s="41"/>
      <c r="HFV200" s="42"/>
      <c r="HFW200" s="41"/>
      <c r="HFX200" s="41"/>
      <c r="HFY200" s="41"/>
      <c r="HFZ200" s="42"/>
      <c r="HGA200" s="41"/>
      <c r="HGB200" s="41"/>
      <c r="HGC200" s="41"/>
      <c r="HGD200" s="42"/>
      <c r="HGE200" s="41"/>
      <c r="HGF200" s="41"/>
      <c r="HGG200" s="41"/>
      <c r="HGH200" s="42"/>
      <c r="HGI200" s="41"/>
      <c r="HGJ200" s="41"/>
      <c r="HGK200" s="41"/>
      <c r="HGL200" s="42"/>
      <c r="HGM200" s="41"/>
      <c r="HGN200" s="41"/>
      <c r="HGO200" s="41"/>
      <c r="HGP200" s="42"/>
      <c r="HGQ200" s="41"/>
      <c r="HGR200" s="41"/>
      <c r="HGS200" s="41"/>
      <c r="HGT200" s="42"/>
      <c r="HGU200" s="41"/>
      <c r="HGV200" s="41"/>
      <c r="HGW200" s="41"/>
      <c r="HGX200" s="42"/>
      <c r="HGY200" s="41"/>
      <c r="HGZ200" s="41"/>
      <c r="HHA200" s="41"/>
      <c r="HHB200" s="42"/>
      <c r="HHC200" s="41"/>
      <c r="HHD200" s="41"/>
      <c r="HHE200" s="41"/>
      <c r="HHF200" s="42"/>
      <c r="HHG200" s="41"/>
      <c r="HHH200" s="41"/>
      <c r="HHI200" s="41"/>
      <c r="HHJ200" s="42"/>
      <c r="HHK200" s="41"/>
      <c r="HHL200" s="41"/>
      <c r="HHM200" s="41"/>
      <c r="HHN200" s="42"/>
      <c r="HHO200" s="41"/>
      <c r="HHP200" s="41"/>
      <c r="HHQ200" s="41"/>
      <c r="HHR200" s="42"/>
      <c r="HHS200" s="41"/>
      <c r="HHT200" s="41"/>
      <c r="HHU200" s="41"/>
      <c r="HHV200" s="42"/>
      <c r="HHW200" s="41"/>
      <c r="HHX200" s="41"/>
      <c r="HHY200" s="41"/>
      <c r="HHZ200" s="42"/>
      <c r="HIA200" s="41"/>
      <c r="HIB200" s="41"/>
      <c r="HIC200" s="41"/>
      <c r="HID200" s="42"/>
      <c r="HIE200" s="41"/>
      <c r="HIF200" s="41"/>
      <c r="HIG200" s="41"/>
      <c r="HIH200" s="42"/>
      <c r="HII200" s="41"/>
      <c r="HIJ200" s="41"/>
      <c r="HIK200" s="41"/>
      <c r="HIL200" s="42"/>
      <c r="HIM200" s="41"/>
      <c r="HIN200" s="41"/>
      <c r="HIO200" s="41"/>
      <c r="HIP200" s="42"/>
      <c r="HIQ200" s="41"/>
      <c r="HIR200" s="41"/>
      <c r="HIS200" s="41"/>
      <c r="HIT200" s="42"/>
      <c r="HIU200" s="41"/>
      <c r="HIV200" s="41"/>
      <c r="HIW200" s="41"/>
      <c r="HIX200" s="42"/>
      <c r="HIY200" s="41"/>
      <c r="HIZ200" s="41"/>
      <c r="HJA200" s="41"/>
      <c r="HJB200" s="42"/>
      <c r="HJC200" s="41"/>
      <c r="HJD200" s="41"/>
      <c r="HJE200" s="41"/>
      <c r="HJF200" s="42"/>
      <c r="HJG200" s="41"/>
      <c r="HJH200" s="41"/>
      <c r="HJI200" s="41"/>
      <c r="HJJ200" s="42"/>
      <c r="HJK200" s="41"/>
      <c r="HJL200" s="41"/>
      <c r="HJM200" s="41"/>
      <c r="HJN200" s="42"/>
      <c r="HJO200" s="41"/>
      <c r="HJP200" s="41"/>
      <c r="HJQ200" s="41"/>
      <c r="HJR200" s="42"/>
      <c r="HJS200" s="41"/>
      <c r="HJT200" s="41"/>
      <c r="HJU200" s="41"/>
      <c r="HJV200" s="42"/>
      <c r="HJW200" s="41"/>
      <c r="HJX200" s="41"/>
      <c r="HJY200" s="41"/>
      <c r="HJZ200" s="42"/>
      <c r="HKA200" s="41"/>
      <c r="HKB200" s="41"/>
      <c r="HKC200" s="41"/>
      <c r="HKD200" s="42"/>
      <c r="HKE200" s="41"/>
      <c r="HKF200" s="41"/>
      <c r="HKG200" s="41"/>
      <c r="HKH200" s="42"/>
      <c r="HKI200" s="41"/>
      <c r="HKJ200" s="41"/>
      <c r="HKK200" s="41"/>
      <c r="HKL200" s="42"/>
      <c r="HKM200" s="41"/>
      <c r="HKN200" s="41"/>
      <c r="HKO200" s="41"/>
      <c r="HKP200" s="42"/>
      <c r="HKQ200" s="41"/>
      <c r="HKR200" s="41"/>
      <c r="HKS200" s="41"/>
      <c r="HKT200" s="42"/>
      <c r="HKU200" s="41"/>
      <c r="HKV200" s="41"/>
      <c r="HKW200" s="41"/>
      <c r="HKX200" s="42"/>
      <c r="HKY200" s="41"/>
      <c r="HKZ200" s="41"/>
      <c r="HLA200" s="41"/>
      <c r="HLB200" s="42"/>
      <c r="HLC200" s="41"/>
      <c r="HLD200" s="41"/>
      <c r="HLE200" s="41"/>
      <c r="HLF200" s="42"/>
      <c r="HLG200" s="41"/>
      <c r="HLH200" s="41"/>
      <c r="HLI200" s="41"/>
      <c r="HLJ200" s="42"/>
      <c r="HLK200" s="41"/>
      <c r="HLL200" s="41"/>
      <c r="HLM200" s="41"/>
      <c r="HLN200" s="42"/>
      <c r="HLO200" s="41"/>
      <c r="HLP200" s="41"/>
      <c r="HLQ200" s="41"/>
      <c r="HLR200" s="43"/>
      <c r="HLS200" s="44"/>
      <c r="HLT200" s="45"/>
      <c r="HLU200" s="45"/>
      <c r="HLV200" s="42"/>
      <c r="HLW200" s="41"/>
      <c r="HLX200" s="41"/>
      <c r="HLY200" s="41"/>
      <c r="HLZ200" s="42"/>
      <c r="HMA200" s="41"/>
      <c r="HMB200" s="41"/>
      <c r="HMC200" s="41"/>
      <c r="HMD200" s="42"/>
      <c r="HME200" s="41"/>
      <c r="HMF200" s="41"/>
      <c r="HMG200" s="41"/>
      <c r="HMH200" s="42"/>
      <c r="HMI200" s="41"/>
      <c r="HMJ200" s="41"/>
      <c r="HMK200" s="41"/>
      <c r="HML200" s="42"/>
      <c r="HMM200" s="41"/>
      <c r="HMN200" s="41"/>
      <c r="HMO200" s="41"/>
      <c r="HMP200" s="42"/>
      <c r="HMQ200" s="41"/>
      <c r="HMR200" s="41"/>
      <c r="HMS200" s="41"/>
      <c r="HMT200" s="42"/>
      <c r="HMU200" s="41"/>
      <c r="HMV200" s="41"/>
      <c r="HMW200" s="41"/>
      <c r="HMX200" s="42"/>
      <c r="HMY200" s="41"/>
      <c r="HMZ200" s="41"/>
      <c r="HNA200" s="41"/>
      <c r="HNB200" s="42"/>
      <c r="HNC200" s="41"/>
      <c r="HND200" s="41"/>
      <c r="HNE200" s="41"/>
      <c r="HNF200" s="42"/>
      <c r="HNG200" s="41"/>
      <c r="HNH200" s="41"/>
      <c r="HNI200" s="41"/>
      <c r="HNJ200" s="42"/>
      <c r="HNK200" s="41"/>
      <c r="HNL200" s="41"/>
      <c r="HNM200" s="41"/>
      <c r="HNN200" s="42"/>
      <c r="HNO200" s="41"/>
      <c r="HNP200" s="41"/>
      <c r="HNQ200" s="41"/>
      <c r="HNR200" s="42"/>
      <c r="HNS200" s="41"/>
      <c r="HNT200" s="41"/>
      <c r="HNU200" s="41"/>
      <c r="HNV200" s="42"/>
      <c r="HNW200" s="41"/>
      <c r="HNX200" s="41"/>
      <c r="HNY200" s="41"/>
      <c r="HNZ200" s="42"/>
      <c r="HOA200" s="41"/>
      <c r="HOB200" s="41"/>
      <c r="HOC200" s="41"/>
      <c r="HOD200" s="42"/>
      <c r="HOE200" s="41"/>
      <c r="HOF200" s="41"/>
      <c r="HOG200" s="41"/>
      <c r="HOH200" s="42"/>
      <c r="HOI200" s="41"/>
      <c r="HOJ200" s="41"/>
      <c r="HOK200" s="41"/>
      <c r="HOL200" s="42"/>
      <c r="HOM200" s="41"/>
      <c r="HON200" s="41"/>
      <c r="HOO200" s="41"/>
      <c r="HOP200" s="42"/>
      <c r="HOQ200" s="41"/>
      <c r="HOR200" s="41"/>
      <c r="HOS200" s="41"/>
      <c r="HOT200" s="42"/>
      <c r="HOU200" s="41"/>
      <c r="HOV200" s="41"/>
      <c r="HOW200" s="41"/>
      <c r="HOX200" s="42"/>
      <c r="HOY200" s="41"/>
      <c r="HOZ200" s="41"/>
      <c r="HPA200" s="41"/>
      <c r="HPB200" s="42"/>
      <c r="HPC200" s="41"/>
      <c r="HPD200" s="41"/>
      <c r="HPE200" s="41"/>
      <c r="HPF200" s="42"/>
      <c r="HPG200" s="41"/>
      <c r="HPH200" s="41"/>
      <c r="HPI200" s="41"/>
      <c r="HPJ200" s="42"/>
      <c r="HPK200" s="41"/>
      <c r="HPL200" s="41"/>
      <c r="HPM200" s="41"/>
      <c r="HPN200" s="42"/>
      <c r="HPO200" s="41"/>
      <c r="HPP200" s="41"/>
      <c r="HPQ200" s="41"/>
      <c r="HPR200" s="42"/>
      <c r="HPS200" s="41"/>
      <c r="HPT200" s="41"/>
      <c r="HPU200" s="41"/>
      <c r="HPV200" s="42"/>
      <c r="HPW200" s="41"/>
      <c r="HPX200" s="41"/>
      <c r="HPY200" s="41"/>
      <c r="HPZ200" s="42"/>
      <c r="HQA200" s="41"/>
      <c r="HQB200" s="41"/>
      <c r="HQC200" s="41"/>
      <c r="HQD200" s="42"/>
      <c r="HQE200" s="41"/>
      <c r="HQF200" s="41"/>
      <c r="HQG200" s="41"/>
      <c r="HQH200" s="42"/>
      <c r="HQI200" s="41"/>
      <c r="HQJ200" s="41"/>
      <c r="HQK200" s="41"/>
      <c r="HQL200" s="42"/>
      <c r="HQM200" s="41"/>
      <c r="HQN200" s="41"/>
      <c r="HQO200" s="41"/>
      <c r="HQP200" s="42"/>
      <c r="HQQ200" s="41"/>
      <c r="HQR200" s="41"/>
      <c r="HQS200" s="41"/>
      <c r="HQT200" s="42"/>
      <c r="HQU200" s="41"/>
      <c r="HQV200" s="41"/>
      <c r="HQW200" s="41"/>
      <c r="HQX200" s="42"/>
      <c r="HQY200" s="41"/>
      <c r="HQZ200" s="41"/>
      <c r="HRA200" s="41"/>
      <c r="HRB200" s="42"/>
      <c r="HRC200" s="41"/>
      <c r="HRD200" s="41"/>
      <c r="HRE200" s="41"/>
      <c r="HRF200" s="42"/>
      <c r="HRG200" s="41"/>
      <c r="HRH200" s="41"/>
      <c r="HRI200" s="41"/>
      <c r="HRJ200" s="42"/>
      <c r="HRK200" s="41"/>
      <c r="HRL200" s="41"/>
      <c r="HRM200" s="41"/>
      <c r="HRN200" s="42"/>
      <c r="HRO200" s="41"/>
      <c r="HRP200" s="41"/>
      <c r="HRQ200" s="41"/>
      <c r="HRR200" s="42"/>
      <c r="HRS200" s="41"/>
      <c r="HRT200" s="41"/>
      <c r="HRU200" s="41"/>
      <c r="HRV200" s="43"/>
      <c r="HRW200" s="44"/>
      <c r="HRX200" s="45"/>
      <c r="HRY200" s="45"/>
      <c r="HRZ200" s="42"/>
      <c r="HSA200" s="41"/>
      <c r="HSB200" s="41"/>
      <c r="HSC200" s="41"/>
      <c r="HSD200" s="42"/>
      <c r="HSE200" s="41"/>
      <c r="HSF200" s="41"/>
      <c r="HSG200" s="41"/>
      <c r="HSH200" s="42"/>
      <c r="HSI200" s="41"/>
      <c r="HSJ200" s="41"/>
      <c r="HSK200" s="41"/>
      <c r="HSL200" s="42"/>
      <c r="HSM200" s="41"/>
      <c r="HSN200" s="41"/>
      <c r="HSO200" s="41"/>
      <c r="HSP200" s="42"/>
      <c r="HSQ200" s="41"/>
      <c r="HSR200" s="41"/>
      <c r="HSS200" s="41"/>
      <c r="HST200" s="42"/>
      <c r="HSU200" s="41"/>
      <c r="HSV200" s="41"/>
      <c r="HSW200" s="41"/>
      <c r="HSX200" s="42"/>
      <c r="HSY200" s="41"/>
      <c r="HSZ200" s="41"/>
      <c r="HTA200" s="41"/>
      <c r="HTB200" s="42"/>
      <c r="HTC200" s="41"/>
      <c r="HTD200" s="41"/>
      <c r="HTE200" s="41"/>
      <c r="HTF200" s="42"/>
      <c r="HTG200" s="41"/>
      <c r="HTH200" s="41"/>
      <c r="HTI200" s="41"/>
      <c r="HTJ200" s="42"/>
      <c r="HTK200" s="41"/>
      <c r="HTL200" s="41"/>
      <c r="HTM200" s="41"/>
      <c r="HTN200" s="42"/>
      <c r="HTO200" s="41"/>
      <c r="HTP200" s="41"/>
      <c r="HTQ200" s="41"/>
      <c r="HTR200" s="42"/>
      <c r="HTS200" s="41"/>
      <c r="HTT200" s="41"/>
      <c r="HTU200" s="41"/>
      <c r="HTV200" s="42"/>
      <c r="HTW200" s="41"/>
      <c r="HTX200" s="41"/>
      <c r="HTY200" s="41"/>
      <c r="HTZ200" s="42"/>
      <c r="HUA200" s="41"/>
      <c r="HUB200" s="41"/>
      <c r="HUC200" s="41"/>
      <c r="HUD200" s="42"/>
      <c r="HUE200" s="41"/>
      <c r="HUF200" s="41"/>
      <c r="HUG200" s="41"/>
      <c r="HUH200" s="42"/>
      <c r="HUI200" s="41"/>
      <c r="HUJ200" s="41"/>
      <c r="HUK200" s="41"/>
      <c r="HUL200" s="42"/>
      <c r="HUM200" s="41"/>
      <c r="HUN200" s="41"/>
      <c r="HUO200" s="41"/>
      <c r="HUP200" s="42"/>
      <c r="HUQ200" s="41"/>
      <c r="HUR200" s="41"/>
      <c r="HUS200" s="41"/>
      <c r="HUT200" s="42"/>
      <c r="HUU200" s="41"/>
      <c r="HUV200" s="41"/>
      <c r="HUW200" s="41"/>
      <c r="HUX200" s="42"/>
      <c r="HUY200" s="41"/>
      <c r="HUZ200" s="41"/>
      <c r="HVA200" s="41"/>
      <c r="HVB200" s="42"/>
      <c r="HVC200" s="41"/>
      <c r="HVD200" s="41"/>
      <c r="HVE200" s="41"/>
      <c r="HVF200" s="42"/>
      <c r="HVG200" s="41"/>
      <c r="HVH200" s="41"/>
      <c r="HVI200" s="41"/>
      <c r="HVJ200" s="42"/>
      <c r="HVK200" s="41"/>
      <c r="HVL200" s="41"/>
      <c r="HVM200" s="41"/>
      <c r="HVN200" s="42"/>
      <c r="HVO200" s="41"/>
      <c r="HVP200" s="41"/>
      <c r="HVQ200" s="41"/>
      <c r="HVR200" s="42"/>
      <c r="HVS200" s="41"/>
      <c r="HVT200" s="41"/>
      <c r="HVU200" s="41"/>
      <c r="HVV200" s="42"/>
      <c r="HVW200" s="41"/>
      <c r="HVX200" s="41"/>
      <c r="HVY200" s="41"/>
      <c r="HVZ200" s="42"/>
      <c r="HWA200" s="41"/>
      <c r="HWB200" s="41"/>
      <c r="HWC200" s="41"/>
      <c r="HWD200" s="42"/>
      <c r="HWE200" s="41"/>
      <c r="HWF200" s="41"/>
      <c r="HWG200" s="41"/>
      <c r="HWH200" s="42"/>
      <c r="HWI200" s="41"/>
      <c r="HWJ200" s="41"/>
      <c r="HWK200" s="41"/>
      <c r="HWL200" s="42"/>
      <c r="HWM200" s="41"/>
      <c r="HWN200" s="41"/>
      <c r="HWO200" s="41"/>
      <c r="HWP200" s="42"/>
      <c r="HWQ200" s="41"/>
      <c r="HWR200" s="41"/>
      <c r="HWS200" s="41"/>
      <c r="HWT200" s="42"/>
      <c r="HWU200" s="41"/>
      <c r="HWV200" s="41"/>
      <c r="HWW200" s="41"/>
      <c r="HWX200" s="42"/>
      <c r="HWY200" s="41"/>
      <c r="HWZ200" s="41"/>
      <c r="HXA200" s="41"/>
      <c r="HXB200" s="42"/>
      <c r="HXC200" s="41"/>
      <c r="HXD200" s="41"/>
      <c r="HXE200" s="41"/>
      <c r="HXF200" s="42"/>
      <c r="HXG200" s="41"/>
      <c r="HXH200" s="41"/>
      <c r="HXI200" s="41"/>
      <c r="HXJ200" s="42"/>
      <c r="HXK200" s="41"/>
      <c r="HXL200" s="41"/>
      <c r="HXM200" s="41"/>
      <c r="HXN200" s="42"/>
      <c r="HXO200" s="41"/>
      <c r="HXP200" s="41"/>
      <c r="HXQ200" s="41"/>
      <c r="HXR200" s="42"/>
      <c r="HXS200" s="41"/>
      <c r="HXT200" s="41"/>
      <c r="HXU200" s="41"/>
      <c r="HXV200" s="42"/>
      <c r="HXW200" s="41"/>
      <c r="HXX200" s="41"/>
      <c r="HXY200" s="41"/>
      <c r="HXZ200" s="43"/>
      <c r="HYA200" s="44"/>
      <c r="HYB200" s="45"/>
      <c r="HYC200" s="45"/>
      <c r="HYD200" s="42"/>
      <c r="HYE200" s="41"/>
      <c r="HYF200" s="41"/>
      <c r="HYG200" s="41"/>
      <c r="HYH200" s="42"/>
      <c r="HYI200" s="41"/>
      <c r="HYJ200" s="41"/>
      <c r="HYK200" s="41"/>
      <c r="HYL200" s="42"/>
      <c r="HYM200" s="41"/>
      <c r="HYN200" s="41"/>
      <c r="HYO200" s="41"/>
      <c r="HYP200" s="42"/>
      <c r="HYQ200" s="41"/>
      <c r="HYR200" s="41"/>
      <c r="HYS200" s="41"/>
      <c r="HYT200" s="42"/>
      <c r="HYU200" s="41"/>
      <c r="HYV200" s="41"/>
      <c r="HYW200" s="41"/>
      <c r="HYX200" s="42"/>
      <c r="HYY200" s="41"/>
      <c r="HYZ200" s="41"/>
      <c r="HZA200" s="41"/>
      <c r="HZB200" s="42"/>
      <c r="HZC200" s="41"/>
      <c r="HZD200" s="41"/>
      <c r="HZE200" s="41"/>
      <c r="HZF200" s="42"/>
      <c r="HZG200" s="41"/>
      <c r="HZH200" s="41"/>
      <c r="HZI200" s="41"/>
      <c r="HZJ200" s="42"/>
      <c r="HZK200" s="41"/>
      <c r="HZL200" s="41"/>
      <c r="HZM200" s="41"/>
      <c r="HZN200" s="42"/>
      <c r="HZO200" s="41"/>
      <c r="HZP200" s="41"/>
      <c r="HZQ200" s="41"/>
      <c r="HZR200" s="42"/>
      <c r="HZS200" s="41"/>
      <c r="HZT200" s="41"/>
      <c r="HZU200" s="41"/>
      <c r="HZV200" s="42"/>
      <c r="HZW200" s="41"/>
      <c r="HZX200" s="41"/>
      <c r="HZY200" s="41"/>
      <c r="HZZ200" s="42"/>
      <c r="IAA200" s="41"/>
      <c r="IAB200" s="41"/>
      <c r="IAC200" s="41"/>
      <c r="IAD200" s="42"/>
      <c r="IAE200" s="41"/>
      <c r="IAF200" s="41"/>
      <c r="IAG200" s="41"/>
      <c r="IAH200" s="42"/>
      <c r="IAI200" s="41"/>
      <c r="IAJ200" s="41"/>
      <c r="IAK200" s="41"/>
      <c r="IAL200" s="42"/>
      <c r="IAM200" s="41"/>
      <c r="IAN200" s="41"/>
      <c r="IAO200" s="41"/>
      <c r="IAP200" s="42"/>
      <c r="IAQ200" s="41"/>
      <c r="IAR200" s="41"/>
      <c r="IAS200" s="41"/>
      <c r="IAT200" s="42"/>
      <c r="IAU200" s="41"/>
      <c r="IAV200" s="41"/>
      <c r="IAW200" s="41"/>
      <c r="IAX200" s="42"/>
      <c r="IAY200" s="41"/>
      <c r="IAZ200" s="41"/>
      <c r="IBA200" s="41"/>
      <c r="IBB200" s="42"/>
      <c r="IBC200" s="41"/>
      <c r="IBD200" s="41"/>
      <c r="IBE200" s="41"/>
      <c r="IBF200" s="42"/>
      <c r="IBG200" s="41"/>
      <c r="IBH200" s="41"/>
      <c r="IBI200" s="41"/>
      <c r="IBJ200" s="42"/>
      <c r="IBK200" s="41"/>
      <c r="IBL200" s="41"/>
      <c r="IBM200" s="41"/>
      <c r="IBN200" s="42"/>
      <c r="IBO200" s="41"/>
      <c r="IBP200" s="41"/>
      <c r="IBQ200" s="41"/>
      <c r="IBR200" s="42"/>
      <c r="IBS200" s="41"/>
      <c r="IBT200" s="41"/>
      <c r="IBU200" s="41"/>
      <c r="IBV200" s="42"/>
      <c r="IBW200" s="41"/>
      <c r="IBX200" s="41"/>
      <c r="IBY200" s="41"/>
      <c r="IBZ200" s="42"/>
      <c r="ICA200" s="41"/>
      <c r="ICB200" s="41"/>
      <c r="ICC200" s="41"/>
      <c r="ICD200" s="42"/>
      <c r="ICE200" s="41"/>
      <c r="ICF200" s="41"/>
      <c r="ICG200" s="41"/>
      <c r="ICH200" s="42"/>
      <c r="ICI200" s="41"/>
      <c r="ICJ200" s="41"/>
      <c r="ICK200" s="41"/>
      <c r="ICL200" s="42"/>
      <c r="ICM200" s="41"/>
      <c r="ICN200" s="41"/>
      <c r="ICO200" s="41"/>
      <c r="ICP200" s="42"/>
      <c r="ICQ200" s="41"/>
      <c r="ICR200" s="41"/>
      <c r="ICS200" s="41"/>
      <c r="ICT200" s="42"/>
      <c r="ICU200" s="41"/>
      <c r="ICV200" s="41"/>
      <c r="ICW200" s="41"/>
      <c r="ICX200" s="42"/>
      <c r="ICY200" s="41"/>
      <c r="ICZ200" s="41"/>
      <c r="IDA200" s="41"/>
      <c r="IDB200" s="42"/>
      <c r="IDC200" s="41"/>
      <c r="IDD200" s="41"/>
      <c r="IDE200" s="41"/>
      <c r="IDF200" s="42"/>
      <c r="IDG200" s="41"/>
      <c r="IDH200" s="41"/>
      <c r="IDI200" s="41"/>
      <c r="IDJ200" s="42"/>
      <c r="IDK200" s="41"/>
      <c r="IDL200" s="41"/>
      <c r="IDM200" s="41"/>
      <c r="IDN200" s="42"/>
      <c r="IDO200" s="41"/>
      <c r="IDP200" s="41"/>
      <c r="IDQ200" s="41"/>
      <c r="IDR200" s="42"/>
      <c r="IDS200" s="41"/>
      <c r="IDT200" s="41"/>
      <c r="IDU200" s="41"/>
      <c r="IDV200" s="42"/>
      <c r="IDW200" s="41"/>
      <c r="IDX200" s="41"/>
      <c r="IDY200" s="41"/>
      <c r="IDZ200" s="42"/>
      <c r="IEA200" s="41"/>
      <c r="IEB200" s="41"/>
      <c r="IEC200" s="41"/>
      <c r="IED200" s="43"/>
      <c r="IEE200" s="44"/>
      <c r="IEF200" s="45"/>
      <c r="IEG200" s="45"/>
      <c r="IEH200" s="42"/>
      <c r="IEI200" s="41"/>
      <c r="IEJ200" s="41"/>
      <c r="IEK200" s="41"/>
      <c r="IEL200" s="42"/>
      <c r="IEM200" s="41"/>
      <c r="IEN200" s="41"/>
      <c r="IEO200" s="41"/>
      <c r="IEP200" s="42"/>
      <c r="IEQ200" s="41"/>
      <c r="IER200" s="41"/>
      <c r="IES200" s="41"/>
      <c r="IET200" s="42"/>
      <c r="IEU200" s="41"/>
      <c r="IEV200" s="41"/>
      <c r="IEW200" s="41"/>
      <c r="IEX200" s="42"/>
      <c r="IEY200" s="41"/>
      <c r="IEZ200" s="41"/>
      <c r="IFA200" s="41"/>
      <c r="IFB200" s="42"/>
      <c r="IFC200" s="41"/>
      <c r="IFD200" s="41"/>
      <c r="IFE200" s="41"/>
      <c r="IFF200" s="42"/>
      <c r="IFG200" s="41"/>
      <c r="IFH200" s="41"/>
      <c r="IFI200" s="41"/>
      <c r="IFJ200" s="42"/>
      <c r="IFK200" s="41"/>
      <c r="IFL200" s="41"/>
      <c r="IFM200" s="41"/>
      <c r="IFN200" s="42"/>
      <c r="IFO200" s="41"/>
      <c r="IFP200" s="41"/>
      <c r="IFQ200" s="41"/>
      <c r="IFR200" s="42"/>
      <c r="IFS200" s="41"/>
      <c r="IFT200" s="41"/>
      <c r="IFU200" s="41"/>
      <c r="IFV200" s="42"/>
      <c r="IFW200" s="41"/>
      <c r="IFX200" s="41"/>
      <c r="IFY200" s="41"/>
      <c r="IFZ200" s="42"/>
      <c r="IGA200" s="41"/>
      <c r="IGB200" s="41"/>
      <c r="IGC200" s="41"/>
      <c r="IGD200" s="42"/>
      <c r="IGE200" s="41"/>
      <c r="IGF200" s="41"/>
      <c r="IGG200" s="41"/>
      <c r="IGH200" s="42"/>
      <c r="IGI200" s="41"/>
      <c r="IGJ200" s="41"/>
      <c r="IGK200" s="41"/>
      <c r="IGL200" s="42"/>
      <c r="IGM200" s="41"/>
      <c r="IGN200" s="41"/>
      <c r="IGO200" s="41"/>
      <c r="IGP200" s="42"/>
      <c r="IGQ200" s="41"/>
      <c r="IGR200" s="41"/>
      <c r="IGS200" s="41"/>
      <c r="IGT200" s="42"/>
      <c r="IGU200" s="41"/>
      <c r="IGV200" s="41"/>
      <c r="IGW200" s="41"/>
      <c r="IGX200" s="42"/>
      <c r="IGY200" s="41"/>
      <c r="IGZ200" s="41"/>
      <c r="IHA200" s="41"/>
      <c r="IHB200" s="42"/>
      <c r="IHC200" s="41"/>
      <c r="IHD200" s="41"/>
      <c r="IHE200" s="41"/>
      <c r="IHF200" s="42"/>
      <c r="IHG200" s="41"/>
      <c r="IHH200" s="41"/>
      <c r="IHI200" s="41"/>
      <c r="IHJ200" s="42"/>
      <c r="IHK200" s="41"/>
      <c r="IHL200" s="41"/>
      <c r="IHM200" s="41"/>
      <c r="IHN200" s="42"/>
      <c r="IHO200" s="41"/>
      <c r="IHP200" s="41"/>
      <c r="IHQ200" s="41"/>
      <c r="IHR200" s="42"/>
      <c r="IHS200" s="41"/>
      <c r="IHT200" s="41"/>
      <c r="IHU200" s="41"/>
      <c r="IHV200" s="42"/>
      <c r="IHW200" s="41"/>
      <c r="IHX200" s="41"/>
      <c r="IHY200" s="41"/>
      <c r="IHZ200" s="42"/>
      <c r="IIA200" s="41"/>
      <c r="IIB200" s="41"/>
      <c r="IIC200" s="41"/>
      <c r="IID200" s="42"/>
      <c r="IIE200" s="41"/>
      <c r="IIF200" s="41"/>
      <c r="IIG200" s="41"/>
      <c r="IIH200" s="42"/>
      <c r="III200" s="41"/>
      <c r="IIJ200" s="41"/>
      <c r="IIK200" s="41"/>
      <c r="IIL200" s="42"/>
      <c r="IIM200" s="41"/>
      <c r="IIN200" s="41"/>
      <c r="IIO200" s="41"/>
      <c r="IIP200" s="42"/>
      <c r="IIQ200" s="41"/>
      <c r="IIR200" s="41"/>
      <c r="IIS200" s="41"/>
      <c r="IIT200" s="42"/>
      <c r="IIU200" s="41"/>
      <c r="IIV200" s="41"/>
      <c r="IIW200" s="41"/>
      <c r="IIX200" s="42"/>
      <c r="IIY200" s="41"/>
      <c r="IIZ200" s="41"/>
      <c r="IJA200" s="41"/>
      <c r="IJB200" s="42"/>
      <c r="IJC200" s="41"/>
      <c r="IJD200" s="41"/>
      <c r="IJE200" s="41"/>
      <c r="IJF200" s="42"/>
      <c r="IJG200" s="41"/>
      <c r="IJH200" s="41"/>
      <c r="IJI200" s="41"/>
      <c r="IJJ200" s="42"/>
      <c r="IJK200" s="41"/>
      <c r="IJL200" s="41"/>
      <c r="IJM200" s="41"/>
      <c r="IJN200" s="42"/>
      <c r="IJO200" s="41"/>
      <c r="IJP200" s="41"/>
      <c r="IJQ200" s="41"/>
      <c r="IJR200" s="42"/>
      <c r="IJS200" s="41"/>
      <c r="IJT200" s="41"/>
      <c r="IJU200" s="41"/>
      <c r="IJV200" s="42"/>
      <c r="IJW200" s="41"/>
      <c r="IJX200" s="41"/>
      <c r="IJY200" s="41"/>
      <c r="IJZ200" s="42"/>
      <c r="IKA200" s="41"/>
      <c r="IKB200" s="41"/>
      <c r="IKC200" s="41"/>
      <c r="IKD200" s="42"/>
      <c r="IKE200" s="41"/>
      <c r="IKF200" s="41"/>
      <c r="IKG200" s="41"/>
      <c r="IKH200" s="43"/>
      <c r="IKI200" s="44"/>
      <c r="IKJ200" s="45"/>
      <c r="IKK200" s="45"/>
      <c r="IKL200" s="42"/>
      <c r="IKM200" s="41"/>
      <c r="IKN200" s="41"/>
      <c r="IKO200" s="41"/>
      <c r="IKP200" s="42"/>
      <c r="IKQ200" s="41"/>
      <c r="IKR200" s="41"/>
      <c r="IKS200" s="41"/>
      <c r="IKT200" s="42"/>
      <c r="IKU200" s="41"/>
      <c r="IKV200" s="41"/>
      <c r="IKW200" s="41"/>
      <c r="IKX200" s="42"/>
      <c r="IKY200" s="41"/>
      <c r="IKZ200" s="41"/>
      <c r="ILA200" s="41"/>
      <c r="ILB200" s="42"/>
      <c r="ILC200" s="41"/>
      <c r="ILD200" s="41"/>
      <c r="ILE200" s="41"/>
      <c r="ILF200" s="42"/>
      <c r="ILG200" s="41"/>
      <c r="ILH200" s="41"/>
      <c r="ILI200" s="41"/>
      <c r="ILJ200" s="42"/>
      <c r="ILK200" s="41"/>
      <c r="ILL200" s="41"/>
      <c r="ILM200" s="41"/>
      <c r="ILN200" s="42"/>
      <c r="ILO200" s="41"/>
      <c r="ILP200" s="41"/>
      <c r="ILQ200" s="41"/>
      <c r="ILR200" s="42"/>
      <c r="ILS200" s="41"/>
      <c r="ILT200" s="41"/>
      <c r="ILU200" s="41"/>
      <c r="ILV200" s="42"/>
      <c r="ILW200" s="41"/>
      <c r="ILX200" s="41"/>
      <c r="ILY200" s="41"/>
      <c r="ILZ200" s="42"/>
      <c r="IMA200" s="41"/>
      <c r="IMB200" s="41"/>
      <c r="IMC200" s="41"/>
      <c r="IMD200" s="42"/>
      <c r="IME200" s="41"/>
      <c r="IMF200" s="41"/>
      <c r="IMG200" s="41"/>
      <c r="IMH200" s="42"/>
      <c r="IMI200" s="41"/>
      <c r="IMJ200" s="41"/>
      <c r="IMK200" s="41"/>
      <c r="IML200" s="42"/>
      <c r="IMM200" s="41"/>
      <c r="IMN200" s="41"/>
      <c r="IMO200" s="41"/>
      <c r="IMP200" s="42"/>
      <c r="IMQ200" s="41"/>
      <c r="IMR200" s="41"/>
      <c r="IMS200" s="41"/>
      <c r="IMT200" s="42"/>
      <c r="IMU200" s="41"/>
      <c r="IMV200" s="41"/>
      <c r="IMW200" s="41"/>
      <c r="IMX200" s="42"/>
      <c r="IMY200" s="41"/>
      <c r="IMZ200" s="41"/>
      <c r="INA200" s="41"/>
      <c r="INB200" s="42"/>
      <c r="INC200" s="41"/>
      <c r="IND200" s="41"/>
      <c r="INE200" s="41"/>
      <c r="INF200" s="42"/>
      <c r="ING200" s="41"/>
      <c r="INH200" s="41"/>
      <c r="INI200" s="41"/>
      <c r="INJ200" s="42"/>
      <c r="INK200" s="41"/>
      <c r="INL200" s="41"/>
      <c r="INM200" s="41"/>
      <c r="INN200" s="42"/>
      <c r="INO200" s="41"/>
      <c r="INP200" s="41"/>
      <c r="INQ200" s="41"/>
      <c r="INR200" s="42"/>
      <c r="INS200" s="41"/>
      <c r="INT200" s="41"/>
      <c r="INU200" s="41"/>
      <c r="INV200" s="42"/>
      <c r="INW200" s="41"/>
      <c r="INX200" s="41"/>
      <c r="INY200" s="41"/>
      <c r="INZ200" s="42"/>
      <c r="IOA200" s="41"/>
      <c r="IOB200" s="41"/>
      <c r="IOC200" s="41"/>
      <c r="IOD200" s="42"/>
      <c r="IOE200" s="41"/>
      <c r="IOF200" s="41"/>
      <c r="IOG200" s="41"/>
      <c r="IOH200" s="42"/>
      <c r="IOI200" s="41"/>
      <c r="IOJ200" s="41"/>
      <c r="IOK200" s="41"/>
      <c r="IOL200" s="42"/>
      <c r="IOM200" s="41"/>
      <c r="ION200" s="41"/>
      <c r="IOO200" s="41"/>
      <c r="IOP200" s="42"/>
      <c r="IOQ200" s="41"/>
      <c r="IOR200" s="41"/>
      <c r="IOS200" s="41"/>
      <c r="IOT200" s="42"/>
      <c r="IOU200" s="41"/>
      <c r="IOV200" s="41"/>
      <c r="IOW200" s="41"/>
      <c r="IOX200" s="42"/>
      <c r="IOY200" s="41"/>
      <c r="IOZ200" s="41"/>
      <c r="IPA200" s="41"/>
      <c r="IPB200" s="42"/>
      <c r="IPC200" s="41"/>
      <c r="IPD200" s="41"/>
      <c r="IPE200" s="41"/>
      <c r="IPF200" s="42"/>
      <c r="IPG200" s="41"/>
      <c r="IPH200" s="41"/>
      <c r="IPI200" s="41"/>
      <c r="IPJ200" s="42"/>
      <c r="IPK200" s="41"/>
      <c r="IPL200" s="41"/>
      <c r="IPM200" s="41"/>
      <c r="IPN200" s="42"/>
      <c r="IPO200" s="41"/>
      <c r="IPP200" s="41"/>
      <c r="IPQ200" s="41"/>
      <c r="IPR200" s="42"/>
      <c r="IPS200" s="41"/>
      <c r="IPT200" s="41"/>
      <c r="IPU200" s="41"/>
      <c r="IPV200" s="42"/>
      <c r="IPW200" s="41"/>
      <c r="IPX200" s="41"/>
      <c r="IPY200" s="41"/>
      <c r="IPZ200" s="42"/>
      <c r="IQA200" s="41"/>
      <c r="IQB200" s="41"/>
      <c r="IQC200" s="41"/>
      <c r="IQD200" s="42"/>
      <c r="IQE200" s="41"/>
      <c r="IQF200" s="41"/>
      <c r="IQG200" s="41"/>
      <c r="IQH200" s="42"/>
      <c r="IQI200" s="41"/>
      <c r="IQJ200" s="41"/>
      <c r="IQK200" s="41"/>
      <c r="IQL200" s="43"/>
      <c r="IQM200" s="44"/>
      <c r="IQN200" s="45"/>
      <c r="IQO200" s="45"/>
      <c r="IQP200" s="42"/>
      <c r="IQQ200" s="41"/>
      <c r="IQR200" s="41"/>
      <c r="IQS200" s="41"/>
      <c r="IQT200" s="42"/>
      <c r="IQU200" s="41"/>
      <c r="IQV200" s="41"/>
      <c r="IQW200" s="41"/>
      <c r="IQX200" s="42"/>
      <c r="IQY200" s="41"/>
      <c r="IQZ200" s="41"/>
      <c r="IRA200" s="41"/>
      <c r="IRB200" s="42"/>
      <c r="IRC200" s="41"/>
      <c r="IRD200" s="41"/>
      <c r="IRE200" s="41"/>
      <c r="IRF200" s="42"/>
      <c r="IRG200" s="41"/>
      <c r="IRH200" s="41"/>
      <c r="IRI200" s="41"/>
      <c r="IRJ200" s="42"/>
      <c r="IRK200" s="41"/>
      <c r="IRL200" s="41"/>
      <c r="IRM200" s="41"/>
      <c r="IRN200" s="42"/>
      <c r="IRO200" s="41"/>
      <c r="IRP200" s="41"/>
      <c r="IRQ200" s="41"/>
      <c r="IRR200" s="42"/>
      <c r="IRS200" s="41"/>
      <c r="IRT200" s="41"/>
      <c r="IRU200" s="41"/>
      <c r="IRV200" s="42"/>
      <c r="IRW200" s="41"/>
      <c r="IRX200" s="41"/>
      <c r="IRY200" s="41"/>
      <c r="IRZ200" s="42"/>
      <c r="ISA200" s="41"/>
      <c r="ISB200" s="41"/>
      <c r="ISC200" s="41"/>
      <c r="ISD200" s="42"/>
      <c r="ISE200" s="41"/>
      <c r="ISF200" s="41"/>
      <c r="ISG200" s="41"/>
      <c r="ISH200" s="42"/>
      <c r="ISI200" s="41"/>
      <c r="ISJ200" s="41"/>
      <c r="ISK200" s="41"/>
      <c r="ISL200" s="42"/>
      <c r="ISM200" s="41"/>
      <c r="ISN200" s="41"/>
      <c r="ISO200" s="41"/>
      <c r="ISP200" s="42"/>
      <c r="ISQ200" s="41"/>
      <c r="ISR200" s="41"/>
      <c r="ISS200" s="41"/>
      <c r="IST200" s="42"/>
      <c r="ISU200" s="41"/>
      <c r="ISV200" s="41"/>
      <c r="ISW200" s="41"/>
      <c r="ISX200" s="42"/>
      <c r="ISY200" s="41"/>
      <c r="ISZ200" s="41"/>
      <c r="ITA200" s="41"/>
      <c r="ITB200" s="42"/>
      <c r="ITC200" s="41"/>
      <c r="ITD200" s="41"/>
      <c r="ITE200" s="41"/>
      <c r="ITF200" s="42"/>
      <c r="ITG200" s="41"/>
      <c r="ITH200" s="41"/>
      <c r="ITI200" s="41"/>
      <c r="ITJ200" s="42"/>
      <c r="ITK200" s="41"/>
      <c r="ITL200" s="41"/>
      <c r="ITM200" s="41"/>
      <c r="ITN200" s="42"/>
      <c r="ITO200" s="41"/>
      <c r="ITP200" s="41"/>
      <c r="ITQ200" s="41"/>
      <c r="ITR200" s="42"/>
      <c r="ITS200" s="41"/>
      <c r="ITT200" s="41"/>
      <c r="ITU200" s="41"/>
      <c r="ITV200" s="42"/>
      <c r="ITW200" s="41"/>
      <c r="ITX200" s="41"/>
      <c r="ITY200" s="41"/>
      <c r="ITZ200" s="42"/>
      <c r="IUA200" s="41"/>
      <c r="IUB200" s="41"/>
      <c r="IUC200" s="41"/>
      <c r="IUD200" s="42"/>
      <c r="IUE200" s="41"/>
      <c r="IUF200" s="41"/>
      <c r="IUG200" s="41"/>
      <c r="IUH200" s="42"/>
      <c r="IUI200" s="41"/>
      <c r="IUJ200" s="41"/>
      <c r="IUK200" s="41"/>
      <c r="IUL200" s="42"/>
      <c r="IUM200" s="41"/>
      <c r="IUN200" s="41"/>
      <c r="IUO200" s="41"/>
      <c r="IUP200" s="42"/>
      <c r="IUQ200" s="41"/>
      <c r="IUR200" s="41"/>
      <c r="IUS200" s="41"/>
      <c r="IUT200" s="42"/>
      <c r="IUU200" s="41"/>
      <c r="IUV200" s="41"/>
      <c r="IUW200" s="41"/>
      <c r="IUX200" s="42"/>
      <c r="IUY200" s="41"/>
      <c r="IUZ200" s="41"/>
      <c r="IVA200" s="41"/>
      <c r="IVB200" s="42"/>
      <c r="IVC200" s="41"/>
      <c r="IVD200" s="41"/>
      <c r="IVE200" s="41"/>
      <c r="IVF200" s="42"/>
      <c r="IVG200" s="41"/>
      <c r="IVH200" s="41"/>
      <c r="IVI200" s="41"/>
      <c r="IVJ200" s="42"/>
      <c r="IVK200" s="41"/>
      <c r="IVL200" s="41"/>
      <c r="IVM200" s="41"/>
      <c r="IVN200" s="42"/>
      <c r="IVO200" s="41"/>
      <c r="IVP200" s="41"/>
      <c r="IVQ200" s="41"/>
      <c r="IVR200" s="42"/>
      <c r="IVS200" s="41"/>
      <c r="IVT200" s="41"/>
      <c r="IVU200" s="41"/>
      <c r="IVV200" s="42"/>
      <c r="IVW200" s="41"/>
      <c r="IVX200" s="41"/>
      <c r="IVY200" s="41"/>
      <c r="IVZ200" s="42"/>
      <c r="IWA200" s="41"/>
      <c r="IWB200" s="41"/>
      <c r="IWC200" s="41"/>
      <c r="IWD200" s="42"/>
      <c r="IWE200" s="41"/>
      <c r="IWF200" s="41"/>
      <c r="IWG200" s="41"/>
      <c r="IWH200" s="42"/>
      <c r="IWI200" s="41"/>
      <c r="IWJ200" s="41"/>
      <c r="IWK200" s="41"/>
      <c r="IWL200" s="42"/>
      <c r="IWM200" s="41"/>
      <c r="IWN200" s="41"/>
      <c r="IWO200" s="41"/>
      <c r="IWP200" s="43"/>
      <c r="IWQ200" s="44"/>
      <c r="IWR200" s="45"/>
      <c r="IWS200" s="45"/>
      <c r="IWT200" s="42"/>
      <c r="IWU200" s="41"/>
      <c r="IWV200" s="41"/>
      <c r="IWW200" s="41"/>
      <c r="IWX200" s="42"/>
      <c r="IWY200" s="41"/>
      <c r="IWZ200" s="41"/>
      <c r="IXA200" s="41"/>
      <c r="IXB200" s="42"/>
      <c r="IXC200" s="41"/>
      <c r="IXD200" s="41"/>
      <c r="IXE200" s="41"/>
      <c r="IXF200" s="42"/>
      <c r="IXG200" s="41"/>
      <c r="IXH200" s="41"/>
      <c r="IXI200" s="41"/>
      <c r="IXJ200" s="42"/>
      <c r="IXK200" s="41"/>
      <c r="IXL200" s="41"/>
      <c r="IXM200" s="41"/>
      <c r="IXN200" s="42"/>
      <c r="IXO200" s="41"/>
      <c r="IXP200" s="41"/>
      <c r="IXQ200" s="41"/>
      <c r="IXR200" s="42"/>
      <c r="IXS200" s="41"/>
      <c r="IXT200" s="41"/>
      <c r="IXU200" s="41"/>
      <c r="IXV200" s="42"/>
      <c r="IXW200" s="41"/>
      <c r="IXX200" s="41"/>
      <c r="IXY200" s="41"/>
      <c r="IXZ200" s="42"/>
      <c r="IYA200" s="41"/>
      <c r="IYB200" s="41"/>
      <c r="IYC200" s="41"/>
      <c r="IYD200" s="42"/>
      <c r="IYE200" s="41"/>
      <c r="IYF200" s="41"/>
      <c r="IYG200" s="41"/>
      <c r="IYH200" s="42"/>
      <c r="IYI200" s="41"/>
      <c r="IYJ200" s="41"/>
      <c r="IYK200" s="41"/>
      <c r="IYL200" s="42"/>
      <c r="IYM200" s="41"/>
      <c r="IYN200" s="41"/>
      <c r="IYO200" s="41"/>
      <c r="IYP200" s="42"/>
      <c r="IYQ200" s="41"/>
      <c r="IYR200" s="41"/>
      <c r="IYS200" s="41"/>
      <c r="IYT200" s="42"/>
      <c r="IYU200" s="41"/>
      <c r="IYV200" s="41"/>
      <c r="IYW200" s="41"/>
      <c r="IYX200" s="42"/>
      <c r="IYY200" s="41"/>
      <c r="IYZ200" s="41"/>
      <c r="IZA200" s="41"/>
      <c r="IZB200" s="42"/>
      <c r="IZC200" s="41"/>
      <c r="IZD200" s="41"/>
      <c r="IZE200" s="41"/>
      <c r="IZF200" s="42"/>
      <c r="IZG200" s="41"/>
      <c r="IZH200" s="41"/>
      <c r="IZI200" s="41"/>
      <c r="IZJ200" s="42"/>
      <c r="IZK200" s="41"/>
      <c r="IZL200" s="41"/>
      <c r="IZM200" s="41"/>
      <c r="IZN200" s="42"/>
      <c r="IZO200" s="41"/>
      <c r="IZP200" s="41"/>
      <c r="IZQ200" s="41"/>
      <c r="IZR200" s="42"/>
      <c r="IZS200" s="41"/>
      <c r="IZT200" s="41"/>
      <c r="IZU200" s="41"/>
      <c r="IZV200" s="42"/>
      <c r="IZW200" s="41"/>
      <c r="IZX200" s="41"/>
      <c r="IZY200" s="41"/>
      <c r="IZZ200" s="42"/>
      <c r="JAA200" s="41"/>
      <c r="JAB200" s="41"/>
      <c r="JAC200" s="41"/>
      <c r="JAD200" s="42"/>
      <c r="JAE200" s="41"/>
      <c r="JAF200" s="41"/>
      <c r="JAG200" s="41"/>
      <c r="JAH200" s="42"/>
      <c r="JAI200" s="41"/>
      <c r="JAJ200" s="41"/>
      <c r="JAK200" s="41"/>
      <c r="JAL200" s="42"/>
      <c r="JAM200" s="41"/>
      <c r="JAN200" s="41"/>
      <c r="JAO200" s="41"/>
      <c r="JAP200" s="42"/>
      <c r="JAQ200" s="41"/>
      <c r="JAR200" s="41"/>
      <c r="JAS200" s="41"/>
      <c r="JAT200" s="42"/>
      <c r="JAU200" s="41"/>
      <c r="JAV200" s="41"/>
      <c r="JAW200" s="41"/>
      <c r="JAX200" s="42"/>
      <c r="JAY200" s="41"/>
      <c r="JAZ200" s="41"/>
      <c r="JBA200" s="41"/>
      <c r="JBB200" s="42"/>
      <c r="JBC200" s="41"/>
      <c r="JBD200" s="41"/>
      <c r="JBE200" s="41"/>
      <c r="JBF200" s="42"/>
      <c r="JBG200" s="41"/>
      <c r="JBH200" s="41"/>
      <c r="JBI200" s="41"/>
      <c r="JBJ200" s="42"/>
      <c r="JBK200" s="41"/>
      <c r="JBL200" s="41"/>
      <c r="JBM200" s="41"/>
      <c r="JBN200" s="42"/>
      <c r="JBO200" s="41"/>
      <c r="JBP200" s="41"/>
      <c r="JBQ200" s="41"/>
      <c r="JBR200" s="42"/>
      <c r="JBS200" s="41"/>
      <c r="JBT200" s="41"/>
      <c r="JBU200" s="41"/>
      <c r="JBV200" s="42"/>
      <c r="JBW200" s="41"/>
      <c r="JBX200" s="41"/>
      <c r="JBY200" s="41"/>
      <c r="JBZ200" s="42"/>
      <c r="JCA200" s="41"/>
      <c r="JCB200" s="41"/>
      <c r="JCC200" s="41"/>
      <c r="JCD200" s="42"/>
      <c r="JCE200" s="41"/>
      <c r="JCF200" s="41"/>
      <c r="JCG200" s="41"/>
      <c r="JCH200" s="42"/>
      <c r="JCI200" s="41"/>
      <c r="JCJ200" s="41"/>
      <c r="JCK200" s="41"/>
      <c r="JCL200" s="42"/>
      <c r="JCM200" s="41"/>
      <c r="JCN200" s="41"/>
      <c r="JCO200" s="41"/>
      <c r="JCP200" s="42"/>
      <c r="JCQ200" s="41"/>
      <c r="JCR200" s="41"/>
      <c r="JCS200" s="41"/>
      <c r="JCT200" s="43"/>
      <c r="JCU200" s="44"/>
      <c r="JCV200" s="45"/>
      <c r="JCW200" s="45"/>
      <c r="JCX200" s="42"/>
      <c r="JCY200" s="41"/>
      <c r="JCZ200" s="41"/>
      <c r="JDA200" s="41"/>
      <c r="JDB200" s="42"/>
      <c r="JDC200" s="41"/>
      <c r="JDD200" s="41"/>
      <c r="JDE200" s="41"/>
      <c r="JDF200" s="42"/>
      <c r="JDG200" s="41"/>
      <c r="JDH200" s="41"/>
      <c r="JDI200" s="41"/>
      <c r="JDJ200" s="42"/>
      <c r="JDK200" s="41"/>
      <c r="JDL200" s="41"/>
      <c r="JDM200" s="41"/>
      <c r="JDN200" s="42"/>
      <c r="JDO200" s="41"/>
      <c r="JDP200" s="41"/>
      <c r="JDQ200" s="41"/>
      <c r="JDR200" s="42"/>
      <c r="JDS200" s="41"/>
      <c r="JDT200" s="41"/>
      <c r="JDU200" s="41"/>
      <c r="JDV200" s="42"/>
      <c r="JDW200" s="41"/>
      <c r="JDX200" s="41"/>
      <c r="JDY200" s="41"/>
      <c r="JDZ200" s="42"/>
      <c r="JEA200" s="41"/>
      <c r="JEB200" s="41"/>
      <c r="JEC200" s="41"/>
      <c r="JED200" s="42"/>
      <c r="JEE200" s="41"/>
      <c r="JEF200" s="41"/>
      <c r="JEG200" s="41"/>
      <c r="JEH200" s="42"/>
      <c r="JEI200" s="41"/>
      <c r="JEJ200" s="41"/>
      <c r="JEK200" s="41"/>
      <c r="JEL200" s="42"/>
      <c r="JEM200" s="41"/>
      <c r="JEN200" s="41"/>
      <c r="JEO200" s="41"/>
      <c r="JEP200" s="42"/>
      <c r="JEQ200" s="41"/>
      <c r="JER200" s="41"/>
      <c r="JES200" s="41"/>
      <c r="JET200" s="42"/>
      <c r="JEU200" s="41"/>
      <c r="JEV200" s="41"/>
      <c r="JEW200" s="41"/>
      <c r="JEX200" s="42"/>
      <c r="JEY200" s="41"/>
      <c r="JEZ200" s="41"/>
      <c r="JFA200" s="41"/>
      <c r="JFB200" s="42"/>
      <c r="JFC200" s="41"/>
      <c r="JFD200" s="41"/>
      <c r="JFE200" s="41"/>
      <c r="JFF200" s="42"/>
      <c r="JFG200" s="41"/>
      <c r="JFH200" s="41"/>
      <c r="JFI200" s="41"/>
      <c r="JFJ200" s="42"/>
      <c r="JFK200" s="41"/>
      <c r="JFL200" s="41"/>
      <c r="JFM200" s="41"/>
      <c r="JFN200" s="42"/>
      <c r="JFO200" s="41"/>
      <c r="JFP200" s="41"/>
      <c r="JFQ200" s="41"/>
      <c r="JFR200" s="42"/>
      <c r="JFS200" s="41"/>
      <c r="JFT200" s="41"/>
      <c r="JFU200" s="41"/>
      <c r="JFV200" s="42"/>
      <c r="JFW200" s="41"/>
      <c r="JFX200" s="41"/>
      <c r="JFY200" s="41"/>
      <c r="JFZ200" s="42"/>
      <c r="JGA200" s="41"/>
      <c r="JGB200" s="41"/>
      <c r="JGC200" s="41"/>
      <c r="JGD200" s="42"/>
      <c r="JGE200" s="41"/>
      <c r="JGF200" s="41"/>
      <c r="JGG200" s="41"/>
      <c r="JGH200" s="42"/>
      <c r="JGI200" s="41"/>
      <c r="JGJ200" s="41"/>
      <c r="JGK200" s="41"/>
      <c r="JGL200" s="42"/>
      <c r="JGM200" s="41"/>
      <c r="JGN200" s="41"/>
      <c r="JGO200" s="41"/>
      <c r="JGP200" s="42"/>
      <c r="JGQ200" s="41"/>
      <c r="JGR200" s="41"/>
      <c r="JGS200" s="41"/>
      <c r="JGT200" s="42"/>
      <c r="JGU200" s="41"/>
      <c r="JGV200" s="41"/>
      <c r="JGW200" s="41"/>
      <c r="JGX200" s="42"/>
      <c r="JGY200" s="41"/>
      <c r="JGZ200" s="41"/>
      <c r="JHA200" s="41"/>
      <c r="JHB200" s="42"/>
      <c r="JHC200" s="41"/>
      <c r="JHD200" s="41"/>
      <c r="JHE200" s="41"/>
      <c r="JHF200" s="42"/>
      <c r="JHG200" s="41"/>
      <c r="JHH200" s="41"/>
      <c r="JHI200" s="41"/>
      <c r="JHJ200" s="42"/>
      <c r="JHK200" s="41"/>
      <c r="JHL200" s="41"/>
      <c r="JHM200" s="41"/>
      <c r="JHN200" s="42"/>
      <c r="JHO200" s="41"/>
      <c r="JHP200" s="41"/>
      <c r="JHQ200" s="41"/>
      <c r="JHR200" s="42"/>
      <c r="JHS200" s="41"/>
      <c r="JHT200" s="41"/>
      <c r="JHU200" s="41"/>
      <c r="JHV200" s="42"/>
      <c r="JHW200" s="41"/>
      <c r="JHX200" s="41"/>
      <c r="JHY200" s="41"/>
      <c r="JHZ200" s="42"/>
      <c r="JIA200" s="41"/>
      <c r="JIB200" s="41"/>
      <c r="JIC200" s="41"/>
      <c r="JID200" s="42"/>
      <c r="JIE200" s="41"/>
      <c r="JIF200" s="41"/>
      <c r="JIG200" s="41"/>
      <c r="JIH200" s="42"/>
      <c r="JII200" s="41"/>
      <c r="JIJ200" s="41"/>
      <c r="JIK200" s="41"/>
      <c r="JIL200" s="42"/>
      <c r="JIM200" s="41"/>
      <c r="JIN200" s="41"/>
      <c r="JIO200" s="41"/>
      <c r="JIP200" s="42"/>
      <c r="JIQ200" s="41"/>
      <c r="JIR200" s="41"/>
      <c r="JIS200" s="41"/>
      <c r="JIT200" s="42"/>
      <c r="JIU200" s="41"/>
      <c r="JIV200" s="41"/>
      <c r="JIW200" s="41"/>
      <c r="JIX200" s="43"/>
      <c r="JIY200" s="44"/>
      <c r="JIZ200" s="45"/>
      <c r="JJA200" s="45"/>
      <c r="JJB200" s="42"/>
      <c r="JJC200" s="41"/>
      <c r="JJD200" s="41"/>
      <c r="JJE200" s="41"/>
      <c r="JJF200" s="42"/>
      <c r="JJG200" s="41"/>
      <c r="JJH200" s="41"/>
      <c r="JJI200" s="41"/>
      <c r="JJJ200" s="42"/>
      <c r="JJK200" s="41"/>
      <c r="JJL200" s="41"/>
      <c r="JJM200" s="41"/>
      <c r="JJN200" s="42"/>
      <c r="JJO200" s="41"/>
      <c r="JJP200" s="41"/>
      <c r="JJQ200" s="41"/>
      <c r="JJR200" s="42"/>
      <c r="JJS200" s="41"/>
      <c r="JJT200" s="41"/>
      <c r="JJU200" s="41"/>
      <c r="JJV200" s="42"/>
      <c r="JJW200" s="41"/>
      <c r="JJX200" s="41"/>
      <c r="JJY200" s="41"/>
      <c r="JJZ200" s="42"/>
      <c r="JKA200" s="41"/>
      <c r="JKB200" s="41"/>
      <c r="JKC200" s="41"/>
      <c r="JKD200" s="42"/>
      <c r="JKE200" s="41"/>
      <c r="JKF200" s="41"/>
      <c r="JKG200" s="41"/>
      <c r="JKH200" s="42"/>
      <c r="JKI200" s="41"/>
      <c r="JKJ200" s="41"/>
      <c r="JKK200" s="41"/>
      <c r="JKL200" s="42"/>
      <c r="JKM200" s="41"/>
      <c r="JKN200" s="41"/>
      <c r="JKO200" s="41"/>
      <c r="JKP200" s="42"/>
      <c r="JKQ200" s="41"/>
      <c r="JKR200" s="41"/>
      <c r="JKS200" s="41"/>
      <c r="JKT200" s="42"/>
      <c r="JKU200" s="41"/>
      <c r="JKV200" s="41"/>
      <c r="JKW200" s="41"/>
      <c r="JKX200" s="42"/>
      <c r="JKY200" s="41"/>
      <c r="JKZ200" s="41"/>
      <c r="JLA200" s="41"/>
      <c r="JLB200" s="42"/>
      <c r="JLC200" s="41"/>
      <c r="JLD200" s="41"/>
      <c r="JLE200" s="41"/>
      <c r="JLF200" s="42"/>
      <c r="JLG200" s="41"/>
      <c r="JLH200" s="41"/>
      <c r="JLI200" s="41"/>
      <c r="JLJ200" s="42"/>
      <c r="JLK200" s="41"/>
      <c r="JLL200" s="41"/>
      <c r="JLM200" s="41"/>
      <c r="JLN200" s="42"/>
      <c r="JLO200" s="41"/>
      <c r="JLP200" s="41"/>
      <c r="JLQ200" s="41"/>
      <c r="JLR200" s="42"/>
      <c r="JLS200" s="41"/>
      <c r="JLT200" s="41"/>
      <c r="JLU200" s="41"/>
      <c r="JLV200" s="42"/>
      <c r="JLW200" s="41"/>
      <c r="JLX200" s="41"/>
      <c r="JLY200" s="41"/>
      <c r="JLZ200" s="42"/>
      <c r="JMA200" s="41"/>
      <c r="JMB200" s="41"/>
      <c r="JMC200" s="41"/>
      <c r="JMD200" s="42"/>
      <c r="JME200" s="41"/>
      <c r="JMF200" s="41"/>
      <c r="JMG200" s="41"/>
      <c r="JMH200" s="42"/>
      <c r="JMI200" s="41"/>
      <c r="JMJ200" s="41"/>
      <c r="JMK200" s="41"/>
      <c r="JML200" s="42"/>
      <c r="JMM200" s="41"/>
      <c r="JMN200" s="41"/>
      <c r="JMO200" s="41"/>
      <c r="JMP200" s="42"/>
      <c r="JMQ200" s="41"/>
      <c r="JMR200" s="41"/>
      <c r="JMS200" s="41"/>
      <c r="JMT200" s="42"/>
      <c r="JMU200" s="41"/>
      <c r="JMV200" s="41"/>
      <c r="JMW200" s="41"/>
      <c r="JMX200" s="42"/>
      <c r="JMY200" s="41"/>
      <c r="JMZ200" s="41"/>
      <c r="JNA200" s="41"/>
      <c r="JNB200" s="42"/>
      <c r="JNC200" s="41"/>
      <c r="JND200" s="41"/>
      <c r="JNE200" s="41"/>
      <c r="JNF200" s="42"/>
      <c r="JNG200" s="41"/>
      <c r="JNH200" s="41"/>
      <c r="JNI200" s="41"/>
      <c r="JNJ200" s="42"/>
      <c r="JNK200" s="41"/>
      <c r="JNL200" s="41"/>
      <c r="JNM200" s="41"/>
      <c r="JNN200" s="42"/>
      <c r="JNO200" s="41"/>
      <c r="JNP200" s="41"/>
      <c r="JNQ200" s="41"/>
      <c r="JNR200" s="42"/>
      <c r="JNS200" s="41"/>
      <c r="JNT200" s="41"/>
      <c r="JNU200" s="41"/>
      <c r="JNV200" s="42"/>
      <c r="JNW200" s="41"/>
      <c r="JNX200" s="41"/>
      <c r="JNY200" s="41"/>
      <c r="JNZ200" s="42"/>
      <c r="JOA200" s="41"/>
      <c r="JOB200" s="41"/>
      <c r="JOC200" s="41"/>
      <c r="JOD200" s="42"/>
      <c r="JOE200" s="41"/>
      <c r="JOF200" s="41"/>
      <c r="JOG200" s="41"/>
      <c r="JOH200" s="42"/>
      <c r="JOI200" s="41"/>
      <c r="JOJ200" s="41"/>
      <c r="JOK200" s="41"/>
      <c r="JOL200" s="42"/>
      <c r="JOM200" s="41"/>
      <c r="JON200" s="41"/>
      <c r="JOO200" s="41"/>
      <c r="JOP200" s="42"/>
      <c r="JOQ200" s="41"/>
      <c r="JOR200" s="41"/>
      <c r="JOS200" s="41"/>
      <c r="JOT200" s="42"/>
      <c r="JOU200" s="41"/>
      <c r="JOV200" s="41"/>
      <c r="JOW200" s="41"/>
      <c r="JOX200" s="42"/>
      <c r="JOY200" s="41"/>
      <c r="JOZ200" s="41"/>
      <c r="JPA200" s="41"/>
      <c r="JPB200" s="43"/>
      <c r="JPC200" s="44"/>
      <c r="JPD200" s="45"/>
      <c r="JPE200" s="45"/>
      <c r="JPF200" s="42"/>
      <c r="JPG200" s="41"/>
      <c r="JPH200" s="41"/>
      <c r="JPI200" s="41"/>
      <c r="JPJ200" s="42"/>
      <c r="JPK200" s="41"/>
      <c r="JPL200" s="41"/>
      <c r="JPM200" s="41"/>
      <c r="JPN200" s="42"/>
      <c r="JPO200" s="41"/>
      <c r="JPP200" s="41"/>
      <c r="JPQ200" s="41"/>
      <c r="JPR200" s="42"/>
      <c r="JPS200" s="41"/>
      <c r="JPT200" s="41"/>
      <c r="JPU200" s="41"/>
      <c r="JPV200" s="42"/>
      <c r="JPW200" s="41"/>
      <c r="JPX200" s="41"/>
      <c r="JPY200" s="41"/>
      <c r="JPZ200" s="42"/>
      <c r="JQA200" s="41"/>
      <c r="JQB200" s="41"/>
      <c r="JQC200" s="41"/>
      <c r="JQD200" s="42"/>
      <c r="JQE200" s="41"/>
      <c r="JQF200" s="41"/>
      <c r="JQG200" s="41"/>
      <c r="JQH200" s="42"/>
      <c r="JQI200" s="41"/>
      <c r="JQJ200" s="41"/>
      <c r="JQK200" s="41"/>
      <c r="JQL200" s="42"/>
      <c r="JQM200" s="41"/>
      <c r="JQN200" s="41"/>
      <c r="JQO200" s="41"/>
      <c r="JQP200" s="42"/>
      <c r="JQQ200" s="41"/>
      <c r="JQR200" s="41"/>
      <c r="JQS200" s="41"/>
      <c r="JQT200" s="42"/>
      <c r="JQU200" s="41"/>
      <c r="JQV200" s="41"/>
      <c r="JQW200" s="41"/>
      <c r="JQX200" s="42"/>
      <c r="JQY200" s="41"/>
      <c r="JQZ200" s="41"/>
      <c r="JRA200" s="41"/>
      <c r="JRB200" s="42"/>
      <c r="JRC200" s="41"/>
      <c r="JRD200" s="41"/>
      <c r="JRE200" s="41"/>
      <c r="JRF200" s="42"/>
      <c r="JRG200" s="41"/>
      <c r="JRH200" s="41"/>
      <c r="JRI200" s="41"/>
      <c r="JRJ200" s="42"/>
      <c r="JRK200" s="41"/>
      <c r="JRL200" s="41"/>
      <c r="JRM200" s="41"/>
      <c r="JRN200" s="42"/>
      <c r="JRO200" s="41"/>
      <c r="JRP200" s="41"/>
      <c r="JRQ200" s="41"/>
      <c r="JRR200" s="42"/>
      <c r="JRS200" s="41"/>
      <c r="JRT200" s="41"/>
      <c r="JRU200" s="41"/>
      <c r="JRV200" s="42"/>
      <c r="JRW200" s="41"/>
      <c r="JRX200" s="41"/>
      <c r="JRY200" s="41"/>
      <c r="JRZ200" s="42"/>
      <c r="JSA200" s="41"/>
      <c r="JSB200" s="41"/>
      <c r="JSC200" s="41"/>
      <c r="JSD200" s="42"/>
      <c r="JSE200" s="41"/>
      <c r="JSF200" s="41"/>
      <c r="JSG200" s="41"/>
      <c r="JSH200" s="42"/>
      <c r="JSI200" s="41"/>
      <c r="JSJ200" s="41"/>
      <c r="JSK200" s="41"/>
      <c r="JSL200" s="42"/>
      <c r="JSM200" s="41"/>
      <c r="JSN200" s="41"/>
      <c r="JSO200" s="41"/>
      <c r="JSP200" s="42"/>
      <c r="JSQ200" s="41"/>
      <c r="JSR200" s="41"/>
      <c r="JSS200" s="41"/>
      <c r="JST200" s="42"/>
      <c r="JSU200" s="41"/>
      <c r="JSV200" s="41"/>
      <c r="JSW200" s="41"/>
      <c r="JSX200" s="42"/>
      <c r="JSY200" s="41"/>
      <c r="JSZ200" s="41"/>
      <c r="JTA200" s="41"/>
      <c r="JTB200" s="42"/>
      <c r="JTC200" s="41"/>
      <c r="JTD200" s="41"/>
      <c r="JTE200" s="41"/>
      <c r="JTF200" s="42"/>
      <c r="JTG200" s="41"/>
      <c r="JTH200" s="41"/>
      <c r="JTI200" s="41"/>
      <c r="JTJ200" s="42"/>
      <c r="JTK200" s="41"/>
      <c r="JTL200" s="41"/>
      <c r="JTM200" s="41"/>
      <c r="JTN200" s="42"/>
      <c r="JTO200" s="41"/>
      <c r="JTP200" s="41"/>
      <c r="JTQ200" s="41"/>
      <c r="JTR200" s="42"/>
      <c r="JTS200" s="41"/>
      <c r="JTT200" s="41"/>
      <c r="JTU200" s="41"/>
      <c r="JTV200" s="42"/>
      <c r="JTW200" s="41"/>
      <c r="JTX200" s="41"/>
      <c r="JTY200" s="41"/>
      <c r="JTZ200" s="42"/>
      <c r="JUA200" s="41"/>
      <c r="JUB200" s="41"/>
      <c r="JUC200" s="41"/>
      <c r="JUD200" s="42"/>
      <c r="JUE200" s="41"/>
      <c r="JUF200" s="41"/>
      <c r="JUG200" s="41"/>
      <c r="JUH200" s="42"/>
      <c r="JUI200" s="41"/>
      <c r="JUJ200" s="41"/>
      <c r="JUK200" s="41"/>
      <c r="JUL200" s="42"/>
      <c r="JUM200" s="41"/>
      <c r="JUN200" s="41"/>
      <c r="JUO200" s="41"/>
      <c r="JUP200" s="42"/>
      <c r="JUQ200" s="41"/>
      <c r="JUR200" s="41"/>
      <c r="JUS200" s="41"/>
      <c r="JUT200" s="42"/>
      <c r="JUU200" s="41"/>
      <c r="JUV200" s="41"/>
      <c r="JUW200" s="41"/>
      <c r="JUX200" s="42"/>
      <c r="JUY200" s="41"/>
      <c r="JUZ200" s="41"/>
      <c r="JVA200" s="41"/>
      <c r="JVB200" s="42"/>
      <c r="JVC200" s="41"/>
      <c r="JVD200" s="41"/>
      <c r="JVE200" s="41"/>
      <c r="JVF200" s="43"/>
      <c r="JVG200" s="44"/>
      <c r="JVH200" s="45"/>
      <c r="JVI200" s="45"/>
      <c r="JVJ200" s="42"/>
      <c r="JVK200" s="41"/>
      <c r="JVL200" s="41"/>
      <c r="JVM200" s="41"/>
      <c r="JVN200" s="42"/>
      <c r="JVO200" s="41"/>
      <c r="JVP200" s="41"/>
      <c r="JVQ200" s="41"/>
      <c r="JVR200" s="42"/>
      <c r="JVS200" s="41"/>
      <c r="JVT200" s="41"/>
      <c r="JVU200" s="41"/>
      <c r="JVV200" s="42"/>
      <c r="JVW200" s="41"/>
      <c r="JVX200" s="41"/>
      <c r="JVY200" s="41"/>
      <c r="JVZ200" s="42"/>
      <c r="JWA200" s="41"/>
      <c r="JWB200" s="41"/>
      <c r="JWC200" s="41"/>
      <c r="JWD200" s="42"/>
      <c r="JWE200" s="41"/>
      <c r="JWF200" s="41"/>
      <c r="JWG200" s="41"/>
      <c r="JWH200" s="42"/>
      <c r="JWI200" s="41"/>
      <c r="JWJ200" s="41"/>
      <c r="JWK200" s="41"/>
      <c r="JWL200" s="42"/>
      <c r="JWM200" s="41"/>
      <c r="JWN200" s="41"/>
      <c r="JWO200" s="41"/>
      <c r="JWP200" s="42"/>
      <c r="JWQ200" s="41"/>
      <c r="JWR200" s="41"/>
      <c r="JWS200" s="41"/>
      <c r="JWT200" s="42"/>
      <c r="JWU200" s="41"/>
      <c r="JWV200" s="41"/>
      <c r="JWW200" s="41"/>
      <c r="JWX200" s="42"/>
      <c r="JWY200" s="41"/>
      <c r="JWZ200" s="41"/>
      <c r="JXA200" s="41"/>
      <c r="JXB200" s="42"/>
      <c r="JXC200" s="41"/>
      <c r="JXD200" s="41"/>
      <c r="JXE200" s="41"/>
      <c r="JXF200" s="42"/>
      <c r="JXG200" s="41"/>
      <c r="JXH200" s="41"/>
      <c r="JXI200" s="41"/>
      <c r="JXJ200" s="42"/>
      <c r="JXK200" s="41"/>
      <c r="JXL200" s="41"/>
      <c r="JXM200" s="41"/>
      <c r="JXN200" s="42"/>
      <c r="JXO200" s="41"/>
      <c r="JXP200" s="41"/>
      <c r="JXQ200" s="41"/>
      <c r="JXR200" s="42"/>
      <c r="JXS200" s="41"/>
      <c r="JXT200" s="41"/>
      <c r="JXU200" s="41"/>
      <c r="JXV200" s="42"/>
      <c r="JXW200" s="41"/>
      <c r="JXX200" s="41"/>
      <c r="JXY200" s="41"/>
      <c r="JXZ200" s="42"/>
      <c r="JYA200" s="41"/>
      <c r="JYB200" s="41"/>
      <c r="JYC200" s="41"/>
      <c r="JYD200" s="42"/>
      <c r="JYE200" s="41"/>
      <c r="JYF200" s="41"/>
      <c r="JYG200" s="41"/>
      <c r="JYH200" s="42"/>
      <c r="JYI200" s="41"/>
      <c r="JYJ200" s="41"/>
      <c r="JYK200" s="41"/>
      <c r="JYL200" s="42"/>
      <c r="JYM200" s="41"/>
      <c r="JYN200" s="41"/>
      <c r="JYO200" s="41"/>
      <c r="JYP200" s="42"/>
      <c r="JYQ200" s="41"/>
      <c r="JYR200" s="41"/>
      <c r="JYS200" s="41"/>
      <c r="JYT200" s="42"/>
      <c r="JYU200" s="41"/>
      <c r="JYV200" s="41"/>
      <c r="JYW200" s="41"/>
      <c r="JYX200" s="42"/>
      <c r="JYY200" s="41"/>
      <c r="JYZ200" s="41"/>
      <c r="JZA200" s="41"/>
      <c r="JZB200" s="42"/>
      <c r="JZC200" s="41"/>
      <c r="JZD200" s="41"/>
      <c r="JZE200" s="41"/>
      <c r="JZF200" s="42"/>
      <c r="JZG200" s="41"/>
      <c r="JZH200" s="41"/>
      <c r="JZI200" s="41"/>
      <c r="JZJ200" s="42"/>
      <c r="JZK200" s="41"/>
      <c r="JZL200" s="41"/>
      <c r="JZM200" s="41"/>
      <c r="JZN200" s="42"/>
      <c r="JZO200" s="41"/>
      <c r="JZP200" s="41"/>
      <c r="JZQ200" s="41"/>
      <c r="JZR200" s="42"/>
      <c r="JZS200" s="41"/>
      <c r="JZT200" s="41"/>
      <c r="JZU200" s="41"/>
      <c r="JZV200" s="42"/>
      <c r="JZW200" s="41"/>
      <c r="JZX200" s="41"/>
      <c r="JZY200" s="41"/>
      <c r="JZZ200" s="42"/>
      <c r="KAA200" s="41"/>
      <c r="KAB200" s="41"/>
      <c r="KAC200" s="41"/>
      <c r="KAD200" s="42"/>
      <c r="KAE200" s="41"/>
      <c r="KAF200" s="41"/>
      <c r="KAG200" s="41"/>
      <c r="KAH200" s="42"/>
      <c r="KAI200" s="41"/>
      <c r="KAJ200" s="41"/>
      <c r="KAK200" s="41"/>
      <c r="KAL200" s="42"/>
      <c r="KAM200" s="41"/>
      <c r="KAN200" s="41"/>
      <c r="KAO200" s="41"/>
      <c r="KAP200" s="42"/>
      <c r="KAQ200" s="41"/>
      <c r="KAR200" s="41"/>
      <c r="KAS200" s="41"/>
      <c r="KAT200" s="42"/>
      <c r="KAU200" s="41"/>
      <c r="KAV200" s="41"/>
      <c r="KAW200" s="41"/>
      <c r="KAX200" s="42"/>
      <c r="KAY200" s="41"/>
      <c r="KAZ200" s="41"/>
      <c r="KBA200" s="41"/>
      <c r="KBB200" s="42"/>
      <c r="KBC200" s="41"/>
      <c r="KBD200" s="41"/>
      <c r="KBE200" s="41"/>
      <c r="KBF200" s="42"/>
      <c r="KBG200" s="41"/>
      <c r="KBH200" s="41"/>
      <c r="KBI200" s="41"/>
      <c r="KBJ200" s="43"/>
      <c r="KBK200" s="44"/>
      <c r="KBL200" s="45"/>
      <c r="KBM200" s="45"/>
      <c r="KBN200" s="42"/>
      <c r="KBO200" s="41"/>
      <c r="KBP200" s="41"/>
      <c r="KBQ200" s="41"/>
      <c r="KBR200" s="42"/>
      <c r="KBS200" s="41"/>
      <c r="KBT200" s="41"/>
      <c r="KBU200" s="41"/>
      <c r="KBV200" s="42"/>
      <c r="KBW200" s="41"/>
      <c r="KBX200" s="41"/>
      <c r="KBY200" s="41"/>
      <c r="KBZ200" s="42"/>
      <c r="KCA200" s="41"/>
      <c r="KCB200" s="41"/>
      <c r="KCC200" s="41"/>
      <c r="KCD200" s="42"/>
      <c r="KCE200" s="41"/>
      <c r="KCF200" s="41"/>
      <c r="KCG200" s="41"/>
      <c r="KCH200" s="42"/>
      <c r="KCI200" s="41"/>
      <c r="KCJ200" s="41"/>
      <c r="KCK200" s="41"/>
      <c r="KCL200" s="42"/>
      <c r="KCM200" s="41"/>
      <c r="KCN200" s="41"/>
      <c r="KCO200" s="41"/>
      <c r="KCP200" s="42"/>
      <c r="KCQ200" s="41"/>
      <c r="KCR200" s="41"/>
      <c r="KCS200" s="41"/>
      <c r="KCT200" s="42"/>
      <c r="KCU200" s="41"/>
      <c r="KCV200" s="41"/>
      <c r="KCW200" s="41"/>
      <c r="KCX200" s="42"/>
      <c r="KCY200" s="41"/>
      <c r="KCZ200" s="41"/>
      <c r="KDA200" s="41"/>
      <c r="KDB200" s="42"/>
      <c r="KDC200" s="41"/>
      <c r="KDD200" s="41"/>
      <c r="KDE200" s="41"/>
      <c r="KDF200" s="42"/>
      <c r="KDG200" s="41"/>
      <c r="KDH200" s="41"/>
      <c r="KDI200" s="41"/>
      <c r="KDJ200" s="42"/>
      <c r="KDK200" s="41"/>
      <c r="KDL200" s="41"/>
      <c r="KDM200" s="41"/>
      <c r="KDN200" s="42"/>
      <c r="KDO200" s="41"/>
      <c r="KDP200" s="41"/>
      <c r="KDQ200" s="41"/>
      <c r="KDR200" s="42"/>
      <c r="KDS200" s="41"/>
      <c r="KDT200" s="41"/>
      <c r="KDU200" s="41"/>
      <c r="KDV200" s="42"/>
      <c r="KDW200" s="41"/>
      <c r="KDX200" s="41"/>
      <c r="KDY200" s="41"/>
      <c r="KDZ200" s="42"/>
      <c r="KEA200" s="41"/>
      <c r="KEB200" s="41"/>
      <c r="KEC200" s="41"/>
      <c r="KED200" s="42"/>
      <c r="KEE200" s="41"/>
      <c r="KEF200" s="41"/>
      <c r="KEG200" s="41"/>
      <c r="KEH200" s="42"/>
      <c r="KEI200" s="41"/>
      <c r="KEJ200" s="41"/>
      <c r="KEK200" s="41"/>
      <c r="KEL200" s="42"/>
      <c r="KEM200" s="41"/>
      <c r="KEN200" s="41"/>
      <c r="KEO200" s="41"/>
      <c r="KEP200" s="42"/>
      <c r="KEQ200" s="41"/>
      <c r="KER200" s="41"/>
      <c r="KES200" s="41"/>
      <c r="KET200" s="42"/>
      <c r="KEU200" s="41"/>
      <c r="KEV200" s="41"/>
      <c r="KEW200" s="41"/>
      <c r="KEX200" s="42"/>
      <c r="KEY200" s="41"/>
      <c r="KEZ200" s="41"/>
      <c r="KFA200" s="41"/>
      <c r="KFB200" s="42"/>
      <c r="KFC200" s="41"/>
      <c r="KFD200" s="41"/>
      <c r="KFE200" s="41"/>
      <c r="KFF200" s="42"/>
      <c r="KFG200" s="41"/>
      <c r="KFH200" s="41"/>
      <c r="KFI200" s="41"/>
      <c r="KFJ200" s="42"/>
      <c r="KFK200" s="41"/>
      <c r="KFL200" s="41"/>
      <c r="KFM200" s="41"/>
      <c r="KFN200" s="42"/>
      <c r="KFO200" s="41"/>
      <c r="KFP200" s="41"/>
      <c r="KFQ200" s="41"/>
      <c r="KFR200" s="42"/>
      <c r="KFS200" s="41"/>
      <c r="KFT200" s="41"/>
      <c r="KFU200" s="41"/>
      <c r="KFV200" s="42"/>
      <c r="KFW200" s="41"/>
      <c r="KFX200" s="41"/>
      <c r="KFY200" s="41"/>
      <c r="KFZ200" s="42"/>
      <c r="KGA200" s="41"/>
      <c r="KGB200" s="41"/>
      <c r="KGC200" s="41"/>
      <c r="KGD200" s="42"/>
      <c r="KGE200" s="41"/>
      <c r="KGF200" s="41"/>
      <c r="KGG200" s="41"/>
      <c r="KGH200" s="42"/>
      <c r="KGI200" s="41"/>
      <c r="KGJ200" s="41"/>
      <c r="KGK200" s="41"/>
      <c r="KGL200" s="42"/>
      <c r="KGM200" s="41"/>
      <c r="KGN200" s="41"/>
      <c r="KGO200" s="41"/>
      <c r="KGP200" s="42"/>
      <c r="KGQ200" s="41"/>
      <c r="KGR200" s="41"/>
      <c r="KGS200" s="41"/>
      <c r="KGT200" s="42"/>
      <c r="KGU200" s="41"/>
      <c r="KGV200" s="41"/>
      <c r="KGW200" s="41"/>
      <c r="KGX200" s="42"/>
      <c r="KGY200" s="41"/>
      <c r="KGZ200" s="41"/>
      <c r="KHA200" s="41"/>
      <c r="KHB200" s="42"/>
      <c r="KHC200" s="41"/>
      <c r="KHD200" s="41"/>
      <c r="KHE200" s="41"/>
      <c r="KHF200" s="42"/>
      <c r="KHG200" s="41"/>
      <c r="KHH200" s="41"/>
      <c r="KHI200" s="41"/>
      <c r="KHJ200" s="42"/>
      <c r="KHK200" s="41"/>
      <c r="KHL200" s="41"/>
      <c r="KHM200" s="41"/>
      <c r="KHN200" s="43"/>
      <c r="KHO200" s="44"/>
      <c r="KHP200" s="45"/>
      <c r="KHQ200" s="45"/>
      <c r="KHR200" s="42"/>
      <c r="KHS200" s="41"/>
      <c r="KHT200" s="41"/>
      <c r="KHU200" s="41"/>
      <c r="KHV200" s="42"/>
      <c r="KHW200" s="41"/>
      <c r="KHX200" s="41"/>
      <c r="KHY200" s="41"/>
      <c r="KHZ200" s="42"/>
      <c r="KIA200" s="41"/>
      <c r="KIB200" s="41"/>
      <c r="KIC200" s="41"/>
      <c r="KID200" s="42"/>
      <c r="KIE200" s="41"/>
      <c r="KIF200" s="41"/>
      <c r="KIG200" s="41"/>
      <c r="KIH200" s="42"/>
      <c r="KII200" s="41"/>
      <c r="KIJ200" s="41"/>
      <c r="KIK200" s="41"/>
      <c r="KIL200" s="42"/>
      <c r="KIM200" s="41"/>
      <c r="KIN200" s="41"/>
      <c r="KIO200" s="41"/>
      <c r="KIP200" s="42"/>
      <c r="KIQ200" s="41"/>
      <c r="KIR200" s="41"/>
      <c r="KIS200" s="41"/>
      <c r="KIT200" s="42"/>
      <c r="KIU200" s="41"/>
      <c r="KIV200" s="41"/>
      <c r="KIW200" s="41"/>
      <c r="KIX200" s="42"/>
      <c r="KIY200" s="41"/>
      <c r="KIZ200" s="41"/>
      <c r="KJA200" s="41"/>
      <c r="KJB200" s="42"/>
      <c r="KJC200" s="41"/>
      <c r="KJD200" s="41"/>
      <c r="KJE200" s="41"/>
      <c r="KJF200" s="42"/>
      <c r="KJG200" s="41"/>
      <c r="KJH200" s="41"/>
      <c r="KJI200" s="41"/>
      <c r="KJJ200" s="42"/>
      <c r="KJK200" s="41"/>
      <c r="KJL200" s="41"/>
      <c r="KJM200" s="41"/>
      <c r="KJN200" s="42"/>
      <c r="KJO200" s="41"/>
      <c r="KJP200" s="41"/>
      <c r="KJQ200" s="41"/>
      <c r="KJR200" s="42"/>
      <c r="KJS200" s="41"/>
      <c r="KJT200" s="41"/>
      <c r="KJU200" s="41"/>
      <c r="KJV200" s="42"/>
      <c r="KJW200" s="41"/>
      <c r="KJX200" s="41"/>
      <c r="KJY200" s="41"/>
      <c r="KJZ200" s="42"/>
      <c r="KKA200" s="41"/>
      <c r="KKB200" s="41"/>
      <c r="KKC200" s="41"/>
      <c r="KKD200" s="42"/>
      <c r="KKE200" s="41"/>
      <c r="KKF200" s="41"/>
      <c r="KKG200" s="41"/>
      <c r="KKH200" s="42"/>
      <c r="KKI200" s="41"/>
      <c r="KKJ200" s="41"/>
      <c r="KKK200" s="41"/>
      <c r="KKL200" s="42"/>
      <c r="KKM200" s="41"/>
      <c r="KKN200" s="41"/>
      <c r="KKO200" s="41"/>
      <c r="KKP200" s="42"/>
      <c r="KKQ200" s="41"/>
      <c r="KKR200" s="41"/>
      <c r="KKS200" s="41"/>
      <c r="KKT200" s="42"/>
      <c r="KKU200" s="41"/>
      <c r="KKV200" s="41"/>
      <c r="KKW200" s="41"/>
      <c r="KKX200" s="42"/>
      <c r="KKY200" s="41"/>
      <c r="KKZ200" s="41"/>
      <c r="KLA200" s="41"/>
      <c r="KLB200" s="42"/>
      <c r="KLC200" s="41"/>
      <c r="KLD200" s="41"/>
      <c r="KLE200" s="41"/>
      <c r="KLF200" s="42"/>
      <c r="KLG200" s="41"/>
      <c r="KLH200" s="41"/>
      <c r="KLI200" s="41"/>
      <c r="KLJ200" s="42"/>
      <c r="KLK200" s="41"/>
      <c r="KLL200" s="41"/>
      <c r="KLM200" s="41"/>
      <c r="KLN200" s="42"/>
      <c r="KLO200" s="41"/>
      <c r="KLP200" s="41"/>
      <c r="KLQ200" s="41"/>
      <c r="KLR200" s="42"/>
      <c r="KLS200" s="41"/>
      <c r="KLT200" s="41"/>
      <c r="KLU200" s="41"/>
      <c r="KLV200" s="42"/>
      <c r="KLW200" s="41"/>
      <c r="KLX200" s="41"/>
      <c r="KLY200" s="41"/>
      <c r="KLZ200" s="42"/>
      <c r="KMA200" s="41"/>
      <c r="KMB200" s="41"/>
      <c r="KMC200" s="41"/>
      <c r="KMD200" s="42"/>
      <c r="KME200" s="41"/>
      <c r="KMF200" s="41"/>
      <c r="KMG200" s="41"/>
      <c r="KMH200" s="42"/>
      <c r="KMI200" s="41"/>
      <c r="KMJ200" s="41"/>
      <c r="KMK200" s="41"/>
      <c r="KML200" s="42"/>
      <c r="KMM200" s="41"/>
      <c r="KMN200" s="41"/>
      <c r="KMO200" s="41"/>
      <c r="KMP200" s="42"/>
      <c r="KMQ200" s="41"/>
      <c r="KMR200" s="41"/>
      <c r="KMS200" s="41"/>
      <c r="KMT200" s="42"/>
      <c r="KMU200" s="41"/>
      <c r="KMV200" s="41"/>
      <c r="KMW200" s="41"/>
      <c r="KMX200" s="42"/>
      <c r="KMY200" s="41"/>
      <c r="KMZ200" s="41"/>
      <c r="KNA200" s="41"/>
      <c r="KNB200" s="42"/>
      <c r="KNC200" s="41"/>
      <c r="KND200" s="41"/>
      <c r="KNE200" s="41"/>
      <c r="KNF200" s="42"/>
      <c r="KNG200" s="41"/>
      <c r="KNH200" s="41"/>
      <c r="KNI200" s="41"/>
      <c r="KNJ200" s="42"/>
      <c r="KNK200" s="41"/>
      <c r="KNL200" s="41"/>
      <c r="KNM200" s="41"/>
      <c r="KNN200" s="42"/>
      <c r="KNO200" s="41"/>
      <c r="KNP200" s="41"/>
      <c r="KNQ200" s="41"/>
      <c r="KNR200" s="43"/>
      <c r="KNS200" s="44"/>
      <c r="KNT200" s="45"/>
      <c r="KNU200" s="45"/>
      <c r="KNV200" s="42"/>
      <c r="KNW200" s="41"/>
      <c r="KNX200" s="41"/>
      <c r="KNY200" s="41"/>
      <c r="KNZ200" s="42"/>
      <c r="KOA200" s="41"/>
      <c r="KOB200" s="41"/>
      <c r="KOC200" s="41"/>
      <c r="KOD200" s="42"/>
      <c r="KOE200" s="41"/>
      <c r="KOF200" s="41"/>
      <c r="KOG200" s="41"/>
      <c r="KOH200" s="42"/>
      <c r="KOI200" s="41"/>
      <c r="KOJ200" s="41"/>
      <c r="KOK200" s="41"/>
      <c r="KOL200" s="42"/>
      <c r="KOM200" s="41"/>
      <c r="KON200" s="41"/>
      <c r="KOO200" s="41"/>
      <c r="KOP200" s="42"/>
      <c r="KOQ200" s="41"/>
      <c r="KOR200" s="41"/>
      <c r="KOS200" s="41"/>
      <c r="KOT200" s="42"/>
      <c r="KOU200" s="41"/>
      <c r="KOV200" s="41"/>
      <c r="KOW200" s="41"/>
      <c r="KOX200" s="42"/>
      <c r="KOY200" s="41"/>
      <c r="KOZ200" s="41"/>
      <c r="KPA200" s="41"/>
      <c r="KPB200" s="42"/>
      <c r="KPC200" s="41"/>
      <c r="KPD200" s="41"/>
      <c r="KPE200" s="41"/>
      <c r="KPF200" s="42"/>
      <c r="KPG200" s="41"/>
      <c r="KPH200" s="41"/>
      <c r="KPI200" s="41"/>
      <c r="KPJ200" s="42"/>
      <c r="KPK200" s="41"/>
      <c r="KPL200" s="41"/>
      <c r="KPM200" s="41"/>
      <c r="KPN200" s="42"/>
      <c r="KPO200" s="41"/>
      <c r="KPP200" s="41"/>
      <c r="KPQ200" s="41"/>
      <c r="KPR200" s="42"/>
      <c r="KPS200" s="41"/>
      <c r="KPT200" s="41"/>
      <c r="KPU200" s="41"/>
      <c r="KPV200" s="42"/>
      <c r="KPW200" s="41"/>
      <c r="KPX200" s="41"/>
      <c r="KPY200" s="41"/>
      <c r="KPZ200" s="42"/>
      <c r="KQA200" s="41"/>
      <c r="KQB200" s="41"/>
      <c r="KQC200" s="41"/>
      <c r="KQD200" s="42"/>
      <c r="KQE200" s="41"/>
      <c r="KQF200" s="41"/>
      <c r="KQG200" s="41"/>
      <c r="KQH200" s="42"/>
      <c r="KQI200" s="41"/>
      <c r="KQJ200" s="41"/>
      <c r="KQK200" s="41"/>
      <c r="KQL200" s="42"/>
      <c r="KQM200" s="41"/>
      <c r="KQN200" s="41"/>
      <c r="KQO200" s="41"/>
      <c r="KQP200" s="42"/>
      <c r="KQQ200" s="41"/>
      <c r="KQR200" s="41"/>
      <c r="KQS200" s="41"/>
      <c r="KQT200" s="42"/>
      <c r="KQU200" s="41"/>
      <c r="KQV200" s="41"/>
      <c r="KQW200" s="41"/>
      <c r="KQX200" s="42"/>
      <c r="KQY200" s="41"/>
      <c r="KQZ200" s="41"/>
      <c r="KRA200" s="41"/>
      <c r="KRB200" s="42"/>
      <c r="KRC200" s="41"/>
      <c r="KRD200" s="41"/>
      <c r="KRE200" s="41"/>
      <c r="KRF200" s="42"/>
      <c r="KRG200" s="41"/>
      <c r="KRH200" s="41"/>
      <c r="KRI200" s="41"/>
      <c r="KRJ200" s="42"/>
      <c r="KRK200" s="41"/>
      <c r="KRL200" s="41"/>
      <c r="KRM200" s="41"/>
      <c r="KRN200" s="42"/>
      <c r="KRO200" s="41"/>
      <c r="KRP200" s="41"/>
      <c r="KRQ200" s="41"/>
      <c r="KRR200" s="42"/>
      <c r="KRS200" s="41"/>
      <c r="KRT200" s="41"/>
      <c r="KRU200" s="41"/>
      <c r="KRV200" s="42"/>
      <c r="KRW200" s="41"/>
      <c r="KRX200" s="41"/>
      <c r="KRY200" s="41"/>
      <c r="KRZ200" s="42"/>
      <c r="KSA200" s="41"/>
      <c r="KSB200" s="41"/>
      <c r="KSC200" s="41"/>
      <c r="KSD200" s="42"/>
      <c r="KSE200" s="41"/>
      <c r="KSF200" s="41"/>
      <c r="KSG200" s="41"/>
      <c r="KSH200" s="42"/>
      <c r="KSI200" s="41"/>
      <c r="KSJ200" s="41"/>
      <c r="KSK200" s="41"/>
      <c r="KSL200" s="42"/>
      <c r="KSM200" s="41"/>
      <c r="KSN200" s="41"/>
      <c r="KSO200" s="41"/>
      <c r="KSP200" s="42"/>
      <c r="KSQ200" s="41"/>
      <c r="KSR200" s="41"/>
      <c r="KSS200" s="41"/>
      <c r="KST200" s="42"/>
      <c r="KSU200" s="41"/>
      <c r="KSV200" s="41"/>
      <c r="KSW200" s="41"/>
      <c r="KSX200" s="42"/>
      <c r="KSY200" s="41"/>
      <c r="KSZ200" s="41"/>
      <c r="KTA200" s="41"/>
      <c r="KTB200" s="42"/>
      <c r="KTC200" s="41"/>
      <c r="KTD200" s="41"/>
      <c r="KTE200" s="41"/>
      <c r="KTF200" s="42"/>
      <c r="KTG200" s="41"/>
      <c r="KTH200" s="41"/>
      <c r="KTI200" s="41"/>
      <c r="KTJ200" s="42"/>
      <c r="KTK200" s="41"/>
      <c r="KTL200" s="41"/>
      <c r="KTM200" s="41"/>
      <c r="KTN200" s="42"/>
      <c r="KTO200" s="41"/>
      <c r="KTP200" s="41"/>
      <c r="KTQ200" s="41"/>
      <c r="KTR200" s="42"/>
      <c r="KTS200" s="41"/>
      <c r="KTT200" s="41"/>
      <c r="KTU200" s="41"/>
      <c r="KTV200" s="43"/>
      <c r="KTW200" s="44"/>
      <c r="KTX200" s="45"/>
      <c r="KTY200" s="45"/>
      <c r="KTZ200" s="42"/>
      <c r="KUA200" s="41"/>
      <c r="KUB200" s="41"/>
      <c r="KUC200" s="41"/>
      <c r="KUD200" s="42"/>
      <c r="KUE200" s="41"/>
      <c r="KUF200" s="41"/>
      <c r="KUG200" s="41"/>
      <c r="KUH200" s="42"/>
      <c r="KUI200" s="41"/>
      <c r="KUJ200" s="41"/>
      <c r="KUK200" s="41"/>
      <c r="KUL200" s="42"/>
      <c r="KUM200" s="41"/>
      <c r="KUN200" s="41"/>
      <c r="KUO200" s="41"/>
      <c r="KUP200" s="42"/>
      <c r="KUQ200" s="41"/>
      <c r="KUR200" s="41"/>
      <c r="KUS200" s="41"/>
      <c r="KUT200" s="42"/>
      <c r="KUU200" s="41"/>
      <c r="KUV200" s="41"/>
      <c r="KUW200" s="41"/>
      <c r="KUX200" s="42"/>
      <c r="KUY200" s="41"/>
      <c r="KUZ200" s="41"/>
      <c r="KVA200" s="41"/>
      <c r="KVB200" s="42"/>
      <c r="KVC200" s="41"/>
      <c r="KVD200" s="41"/>
      <c r="KVE200" s="41"/>
      <c r="KVF200" s="42"/>
      <c r="KVG200" s="41"/>
      <c r="KVH200" s="41"/>
      <c r="KVI200" s="41"/>
      <c r="KVJ200" s="42"/>
      <c r="KVK200" s="41"/>
      <c r="KVL200" s="41"/>
      <c r="KVM200" s="41"/>
      <c r="KVN200" s="42"/>
      <c r="KVO200" s="41"/>
      <c r="KVP200" s="41"/>
      <c r="KVQ200" s="41"/>
      <c r="KVR200" s="42"/>
      <c r="KVS200" s="41"/>
      <c r="KVT200" s="41"/>
      <c r="KVU200" s="41"/>
      <c r="KVV200" s="42"/>
      <c r="KVW200" s="41"/>
      <c r="KVX200" s="41"/>
      <c r="KVY200" s="41"/>
      <c r="KVZ200" s="42"/>
      <c r="KWA200" s="41"/>
      <c r="KWB200" s="41"/>
      <c r="KWC200" s="41"/>
      <c r="KWD200" s="42"/>
      <c r="KWE200" s="41"/>
      <c r="KWF200" s="41"/>
      <c r="KWG200" s="41"/>
      <c r="KWH200" s="42"/>
      <c r="KWI200" s="41"/>
      <c r="KWJ200" s="41"/>
      <c r="KWK200" s="41"/>
      <c r="KWL200" s="42"/>
      <c r="KWM200" s="41"/>
      <c r="KWN200" s="41"/>
      <c r="KWO200" s="41"/>
      <c r="KWP200" s="42"/>
      <c r="KWQ200" s="41"/>
      <c r="KWR200" s="41"/>
      <c r="KWS200" s="41"/>
      <c r="KWT200" s="42"/>
      <c r="KWU200" s="41"/>
      <c r="KWV200" s="41"/>
      <c r="KWW200" s="41"/>
      <c r="KWX200" s="42"/>
      <c r="KWY200" s="41"/>
      <c r="KWZ200" s="41"/>
      <c r="KXA200" s="41"/>
      <c r="KXB200" s="42"/>
      <c r="KXC200" s="41"/>
      <c r="KXD200" s="41"/>
      <c r="KXE200" s="41"/>
      <c r="KXF200" s="42"/>
      <c r="KXG200" s="41"/>
      <c r="KXH200" s="41"/>
      <c r="KXI200" s="41"/>
      <c r="KXJ200" s="42"/>
      <c r="KXK200" s="41"/>
      <c r="KXL200" s="41"/>
      <c r="KXM200" s="41"/>
      <c r="KXN200" s="42"/>
      <c r="KXO200" s="41"/>
      <c r="KXP200" s="41"/>
      <c r="KXQ200" s="41"/>
      <c r="KXR200" s="42"/>
      <c r="KXS200" s="41"/>
      <c r="KXT200" s="41"/>
      <c r="KXU200" s="41"/>
      <c r="KXV200" s="42"/>
      <c r="KXW200" s="41"/>
      <c r="KXX200" s="41"/>
      <c r="KXY200" s="41"/>
      <c r="KXZ200" s="42"/>
      <c r="KYA200" s="41"/>
      <c r="KYB200" s="41"/>
      <c r="KYC200" s="41"/>
      <c r="KYD200" s="42"/>
      <c r="KYE200" s="41"/>
      <c r="KYF200" s="41"/>
      <c r="KYG200" s="41"/>
      <c r="KYH200" s="42"/>
      <c r="KYI200" s="41"/>
      <c r="KYJ200" s="41"/>
      <c r="KYK200" s="41"/>
      <c r="KYL200" s="42"/>
      <c r="KYM200" s="41"/>
      <c r="KYN200" s="41"/>
      <c r="KYO200" s="41"/>
      <c r="KYP200" s="42"/>
      <c r="KYQ200" s="41"/>
      <c r="KYR200" s="41"/>
      <c r="KYS200" s="41"/>
      <c r="KYT200" s="42"/>
      <c r="KYU200" s="41"/>
      <c r="KYV200" s="41"/>
      <c r="KYW200" s="41"/>
      <c r="KYX200" s="42"/>
      <c r="KYY200" s="41"/>
      <c r="KYZ200" s="41"/>
      <c r="KZA200" s="41"/>
      <c r="KZB200" s="42"/>
      <c r="KZC200" s="41"/>
      <c r="KZD200" s="41"/>
      <c r="KZE200" s="41"/>
      <c r="KZF200" s="42"/>
      <c r="KZG200" s="41"/>
      <c r="KZH200" s="41"/>
      <c r="KZI200" s="41"/>
      <c r="KZJ200" s="42"/>
      <c r="KZK200" s="41"/>
      <c r="KZL200" s="41"/>
      <c r="KZM200" s="41"/>
      <c r="KZN200" s="42"/>
      <c r="KZO200" s="41"/>
      <c r="KZP200" s="41"/>
      <c r="KZQ200" s="41"/>
      <c r="KZR200" s="42"/>
      <c r="KZS200" s="41"/>
      <c r="KZT200" s="41"/>
      <c r="KZU200" s="41"/>
      <c r="KZV200" s="42"/>
      <c r="KZW200" s="41"/>
      <c r="KZX200" s="41"/>
      <c r="KZY200" s="41"/>
      <c r="KZZ200" s="43"/>
      <c r="LAA200" s="44"/>
      <c r="LAB200" s="45"/>
      <c r="LAC200" s="45"/>
      <c r="LAD200" s="42"/>
      <c r="LAE200" s="41"/>
      <c r="LAF200" s="41"/>
      <c r="LAG200" s="41"/>
      <c r="LAH200" s="42"/>
      <c r="LAI200" s="41"/>
      <c r="LAJ200" s="41"/>
      <c r="LAK200" s="41"/>
      <c r="LAL200" s="42"/>
      <c r="LAM200" s="41"/>
      <c r="LAN200" s="41"/>
      <c r="LAO200" s="41"/>
      <c r="LAP200" s="42"/>
      <c r="LAQ200" s="41"/>
      <c r="LAR200" s="41"/>
      <c r="LAS200" s="41"/>
      <c r="LAT200" s="42"/>
      <c r="LAU200" s="41"/>
      <c r="LAV200" s="41"/>
      <c r="LAW200" s="41"/>
      <c r="LAX200" s="42"/>
      <c r="LAY200" s="41"/>
      <c r="LAZ200" s="41"/>
      <c r="LBA200" s="41"/>
      <c r="LBB200" s="42"/>
      <c r="LBC200" s="41"/>
      <c r="LBD200" s="41"/>
      <c r="LBE200" s="41"/>
      <c r="LBF200" s="42"/>
      <c r="LBG200" s="41"/>
      <c r="LBH200" s="41"/>
      <c r="LBI200" s="41"/>
      <c r="LBJ200" s="42"/>
      <c r="LBK200" s="41"/>
      <c r="LBL200" s="41"/>
      <c r="LBM200" s="41"/>
      <c r="LBN200" s="42"/>
      <c r="LBO200" s="41"/>
      <c r="LBP200" s="41"/>
      <c r="LBQ200" s="41"/>
      <c r="LBR200" s="42"/>
      <c r="LBS200" s="41"/>
      <c r="LBT200" s="41"/>
      <c r="LBU200" s="41"/>
      <c r="LBV200" s="42"/>
      <c r="LBW200" s="41"/>
      <c r="LBX200" s="41"/>
      <c r="LBY200" s="41"/>
      <c r="LBZ200" s="42"/>
      <c r="LCA200" s="41"/>
      <c r="LCB200" s="41"/>
      <c r="LCC200" s="41"/>
      <c r="LCD200" s="42"/>
      <c r="LCE200" s="41"/>
      <c r="LCF200" s="41"/>
      <c r="LCG200" s="41"/>
      <c r="LCH200" s="42"/>
      <c r="LCI200" s="41"/>
      <c r="LCJ200" s="41"/>
      <c r="LCK200" s="41"/>
      <c r="LCL200" s="42"/>
      <c r="LCM200" s="41"/>
      <c r="LCN200" s="41"/>
      <c r="LCO200" s="41"/>
      <c r="LCP200" s="42"/>
      <c r="LCQ200" s="41"/>
      <c r="LCR200" s="41"/>
      <c r="LCS200" s="41"/>
      <c r="LCT200" s="42"/>
      <c r="LCU200" s="41"/>
      <c r="LCV200" s="41"/>
      <c r="LCW200" s="41"/>
      <c r="LCX200" s="42"/>
      <c r="LCY200" s="41"/>
      <c r="LCZ200" s="41"/>
      <c r="LDA200" s="41"/>
      <c r="LDB200" s="42"/>
      <c r="LDC200" s="41"/>
      <c r="LDD200" s="41"/>
      <c r="LDE200" s="41"/>
      <c r="LDF200" s="42"/>
      <c r="LDG200" s="41"/>
      <c r="LDH200" s="41"/>
      <c r="LDI200" s="41"/>
      <c r="LDJ200" s="42"/>
      <c r="LDK200" s="41"/>
      <c r="LDL200" s="41"/>
      <c r="LDM200" s="41"/>
      <c r="LDN200" s="42"/>
      <c r="LDO200" s="41"/>
      <c r="LDP200" s="41"/>
      <c r="LDQ200" s="41"/>
      <c r="LDR200" s="42"/>
      <c r="LDS200" s="41"/>
      <c r="LDT200" s="41"/>
      <c r="LDU200" s="41"/>
      <c r="LDV200" s="42"/>
      <c r="LDW200" s="41"/>
      <c r="LDX200" s="41"/>
      <c r="LDY200" s="41"/>
      <c r="LDZ200" s="42"/>
      <c r="LEA200" s="41"/>
      <c r="LEB200" s="41"/>
      <c r="LEC200" s="41"/>
      <c r="LED200" s="42"/>
      <c r="LEE200" s="41"/>
      <c r="LEF200" s="41"/>
      <c r="LEG200" s="41"/>
      <c r="LEH200" s="42"/>
      <c r="LEI200" s="41"/>
      <c r="LEJ200" s="41"/>
      <c r="LEK200" s="41"/>
      <c r="LEL200" s="42"/>
      <c r="LEM200" s="41"/>
      <c r="LEN200" s="41"/>
      <c r="LEO200" s="41"/>
      <c r="LEP200" s="42"/>
      <c r="LEQ200" s="41"/>
      <c r="LER200" s="41"/>
      <c r="LES200" s="41"/>
      <c r="LET200" s="42"/>
      <c r="LEU200" s="41"/>
      <c r="LEV200" s="41"/>
      <c r="LEW200" s="41"/>
      <c r="LEX200" s="42"/>
      <c r="LEY200" s="41"/>
      <c r="LEZ200" s="41"/>
      <c r="LFA200" s="41"/>
      <c r="LFB200" s="42"/>
      <c r="LFC200" s="41"/>
      <c r="LFD200" s="41"/>
      <c r="LFE200" s="41"/>
      <c r="LFF200" s="42"/>
      <c r="LFG200" s="41"/>
      <c r="LFH200" s="41"/>
      <c r="LFI200" s="41"/>
      <c r="LFJ200" s="42"/>
      <c r="LFK200" s="41"/>
      <c r="LFL200" s="41"/>
      <c r="LFM200" s="41"/>
      <c r="LFN200" s="42"/>
      <c r="LFO200" s="41"/>
      <c r="LFP200" s="41"/>
      <c r="LFQ200" s="41"/>
      <c r="LFR200" s="42"/>
      <c r="LFS200" s="41"/>
      <c r="LFT200" s="41"/>
      <c r="LFU200" s="41"/>
      <c r="LFV200" s="42"/>
      <c r="LFW200" s="41"/>
      <c r="LFX200" s="41"/>
      <c r="LFY200" s="41"/>
      <c r="LFZ200" s="42"/>
      <c r="LGA200" s="41"/>
      <c r="LGB200" s="41"/>
      <c r="LGC200" s="41"/>
      <c r="LGD200" s="43"/>
      <c r="LGE200" s="44"/>
      <c r="LGF200" s="45"/>
      <c r="LGG200" s="45"/>
      <c r="LGH200" s="42"/>
      <c r="LGI200" s="41"/>
      <c r="LGJ200" s="41"/>
      <c r="LGK200" s="41"/>
      <c r="LGL200" s="42"/>
      <c r="LGM200" s="41"/>
      <c r="LGN200" s="41"/>
      <c r="LGO200" s="41"/>
      <c r="LGP200" s="42"/>
      <c r="LGQ200" s="41"/>
      <c r="LGR200" s="41"/>
      <c r="LGS200" s="41"/>
      <c r="LGT200" s="42"/>
      <c r="LGU200" s="41"/>
      <c r="LGV200" s="41"/>
      <c r="LGW200" s="41"/>
      <c r="LGX200" s="42"/>
      <c r="LGY200" s="41"/>
      <c r="LGZ200" s="41"/>
      <c r="LHA200" s="41"/>
      <c r="LHB200" s="42"/>
      <c r="LHC200" s="41"/>
      <c r="LHD200" s="41"/>
      <c r="LHE200" s="41"/>
      <c r="LHF200" s="42"/>
      <c r="LHG200" s="41"/>
      <c r="LHH200" s="41"/>
      <c r="LHI200" s="41"/>
      <c r="LHJ200" s="42"/>
      <c r="LHK200" s="41"/>
      <c r="LHL200" s="41"/>
      <c r="LHM200" s="41"/>
      <c r="LHN200" s="42"/>
      <c r="LHO200" s="41"/>
      <c r="LHP200" s="41"/>
      <c r="LHQ200" s="41"/>
      <c r="LHR200" s="42"/>
      <c r="LHS200" s="41"/>
      <c r="LHT200" s="41"/>
      <c r="LHU200" s="41"/>
      <c r="LHV200" s="42"/>
      <c r="LHW200" s="41"/>
      <c r="LHX200" s="41"/>
      <c r="LHY200" s="41"/>
      <c r="LHZ200" s="42"/>
      <c r="LIA200" s="41"/>
      <c r="LIB200" s="41"/>
      <c r="LIC200" s="41"/>
      <c r="LID200" s="42"/>
      <c r="LIE200" s="41"/>
      <c r="LIF200" s="41"/>
      <c r="LIG200" s="41"/>
      <c r="LIH200" s="42"/>
      <c r="LII200" s="41"/>
      <c r="LIJ200" s="41"/>
      <c r="LIK200" s="41"/>
      <c r="LIL200" s="42"/>
      <c r="LIM200" s="41"/>
      <c r="LIN200" s="41"/>
      <c r="LIO200" s="41"/>
      <c r="LIP200" s="42"/>
      <c r="LIQ200" s="41"/>
      <c r="LIR200" s="41"/>
      <c r="LIS200" s="41"/>
      <c r="LIT200" s="42"/>
      <c r="LIU200" s="41"/>
      <c r="LIV200" s="41"/>
      <c r="LIW200" s="41"/>
      <c r="LIX200" s="42"/>
      <c r="LIY200" s="41"/>
      <c r="LIZ200" s="41"/>
      <c r="LJA200" s="41"/>
      <c r="LJB200" s="42"/>
      <c r="LJC200" s="41"/>
      <c r="LJD200" s="41"/>
      <c r="LJE200" s="41"/>
      <c r="LJF200" s="42"/>
      <c r="LJG200" s="41"/>
      <c r="LJH200" s="41"/>
      <c r="LJI200" s="41"/>
      <c r="LJJ200" s="42"/>
      <c r="LJK200" s="41"/>
      <c r="LJL200" s="41"/>
      <c r="LJM200" s="41"/>
      <c r="LJN200" s="42"/>
      <c r="LJO200" s="41"/>
      <c r="LJP200" s="41"/>
      <c r="LJQ200" s="41"/>
      <c r="LJR200" s="42"/>
      <c r="LJS200" s="41"/>
      <c r="LJT200" s="41"/>
      <c r="LJU200" s="41"/>
      <c r="LJV200" s="42"/>
      <c r="LJW200" s="41"/>
      <c r="LJX200" s="41"/>
      <c r="LJY200" s="41"/>
      <c r="LJZ200" s="42"/>
      <c r="LKA200" s="41"/>
      <c r="LKB200" s="41"/>
      <c r="LKC200" s="41"/>
      <c r="LKD200" s="42"/>
      <c r="LKE200" s="41"/>
      <c r="LKF200" s="41"/>
      <c r="LKG200" s="41"/>
      <c r="LKH200" s="42"/>
      <c r="LKI200" s="41"/>
      <c r="LKJ200" s="41"/>
      <c r="LKK200" s="41"/>
      <c r="LKL200" s="42"/>
      <c r="LKM200" s="41"/>
      <c r="LKN200" s="41"/>
      <c r="LKO200" s="41"/>
      <c r="LKP200" s="42"/>
      <c r="LKQ200" s="41"/>
      <c r="LKR200" s="41"/>
      <c r="LKS200" s="41"/>
      <c r="LKT200" s="42"/>
      <c r="LKU200" s="41"/>
      <c r="LKV200" s="41"/>
      <c r="LKW200" s="41"/>
      <c r="LKX200" s="42"/>
      <c r="LKY200" s="41"/>
      <c r="LKZ200" s="41"/>
      <c r="LLA200" s="41"/>
      <c r="LLB200" s="42"/>
      <c r="LLC200" s="41"/>
      <c r="LLD200" s="41"/>
      <c r="LLE200" s="41"/>
      <c r="LLF200" s="42"/>
      <c r="LLG200" s="41"/>
      <c r="LLH200" s="41"/>
      <c r="LLI200" s="41"/>
      <c r="LLJ200" s="42"/>
      <c r="LLK200" s="41"/>
      <c r="LLL200" s="41"/>
      <c r="LLM200" s="41"/>
      <c r="LLN200" s="42"/>
      <c r="LLO200" s="41"/>
      <c r="LLP200" s="41"/>
      <c r="LLQ200" s="41"/>
      <c r="LLR200" s="42"/>
      <c r="LLS200" s="41"/>
      <c r="LLT200" s="41"/>
      <c r="LLU200" s="41"/>
      <c r="LLV200" s="42"/>
      <c r="LLW200" s="41"/>
      <c r="LLX200" s="41"/>
      <c r="LLY200" s="41"/>
      <c r="LLZ200" s="42"/>
      <c r="LMA200" s="41"/>
      <c r="LMB200" s="41"/>
      <c r="LMC200" s="41"/>
      <c r="LMD200" s="42"/>
      <c r="LME200" s="41"/>
      <c r="LMF200" s="41"/>
      <c r="LMG200" s="41"/>
      <c r="LMH200" s="43"/>
      <c r="LMI200" s="44"/>
      <c r="LMJ200" s="45"/>
      <c r="LMK200" s="45"/>
      <c r="LML200" s="42"/>
      <c r="LMM200" s="41"/>
      <c r="LMN200" s="41"/>
      <c r="LMO200" s="41"/>
      <c r="LMP200" s="42"/>
      <c r="LMQ200" s="41"/>
      <c r="LMR200" s="41"/>
      <c r="LMS200" s="41"/>
      <c r="LMT200" s="42"/>
      <c r="LMU200" s="41"/>
      <c r="LMV200" s="41"/>
      <c r="LMW200" s="41"/>
      <c r="LMX200" s="42"/>
      <c r="LMY200" s="41"/>
      <c r="LMZ200" s="41"/>
      <c r="LNA200" s="41"/>
      <c r="LNB200" s="42"/>
      <c r="LNC200" s="41"/>
      <c r="LND200" s="41"/>
      <c r="LNE200" s="41"/>
      <c r="LNF200" s="42"/>
      <c r="LNG200" s="41"/>
      <c r="LNH200" s="41"/>
      <c r="LNI200" s="41"/>
      <c r="LNJ200" s="42"/>
      <c r="LNK200" s="41"/>
      <c r="LNL200" s="41"/>
      <c r="LNM200" s="41"/>
      <c r="LNN200" s="42"/>
      <c r="LNO200" s="41"/>
      <c r="LNP200" s="41"/>
      <c r="LNQ200" s="41"/>
      <c r="LNR200" s="42"/>
      <c r="LNS200" s="41"/>
      <c r="LNT200" s="41"/>
      <c r="LNU200" s="41"/>
      <c r="LNV200" s="42"/>
      <c r="LNW200" s="41"/>
      <c r="LNX200" s="41"/>
      <c r="LNY200" s="41"/>
      <c r="LNZ200" s="42"/>
      <c r="LOA200" s="41"/>
      <c r="LOB200" s="41"/>
      <c r="LOC200" s="41"/>
      <c r="LOD200" s="42"/>
      <c r="LOE200" s="41"/>
      <c r="LOF200" s="41"/>
      <c r="LOG200" s="41"/>
      <c r="LOH200" s="42"/>
      <c r="LOI200" s="41"/>
      <c r="LOJ200" s="41"/>
      <c r="LOK200" s="41"/>
      <c r="LOL200" s="42"/>
      <c r="LOM200" s="41"/>
      <c r="LON200" s="41"/>
      <c r="LOO200" s="41"/>
      <c r="LOP200" s="42"/>
      <c r="LOQ200" s="41"/>
      <c r="LOR200" s="41"/>
      <c r="LOS200" s="41"/>
      <c r="LOT200" s="42"/>
      <c r="LOU200" s="41"/>
      <c r="LOV200" s="41"/>
      <c r="LOW200" s="41"/>
      <c r="LOX200" s="42"/>
      <c r="LOY200" s="41"/>
      <c r="LOZ200" s="41"/>
      <c r="LPA200" s="41"/>
      <c r="LPB200" s="42"/>
      <c r="LPC200" s="41"/>
      <c r="LPD200" s="41"/>
      <c r="LPE200" s="41"/>
      <c r="LPF200" s="42"/>
      <c r="LPG200" s="41"/>
      <c r="LPH200" s="41"/>
      <c r="LPI200" s="41"/>
      <c r="LPJ200" s="42"/>
      <c r="LPK200" s="41"/>
      <c r="LPL200" s="41"/>
      <c r="LPM200" s="41"/>
      <c r="LPN200" s="42"/>
      <c r="LPO200" s="41"/>
      <c r="LPP200" s="41"/>
      <c r="LPQ200" s="41"/>
      <c r="LPR200" s="42"/>
      <c r="LPS200" s="41"/>
      <c r="LPT200" s="41"/>
      <c r="LPU200" s="41"/>
      <c r="LPV200" s="42"/>
      <c r="LPW200" s="41"/>
      <c r="LPX200" s="41"/>
      <c r="LPY200" s="41"/>
      <c r="LPZ200" s="42"/>
      <c r="LQA200" s="41"/>
      <c r="LQB200" s="41"/>
      <c r="LQC200" s="41"/>
      <c r="LQD200" s="42"/>
      <c r="LQE200" s="41"/>
      <c r="LQF200" s="41"/>
      <c r="LQG200" s="41"/>
      <c r="LQH200" s="42"/>
      <c r="LQI200" s="41"/>
      <c r="LQJ200" s="41"/>
      <c r="LQK200" s="41"/>
      <c r="LQL200" s="42"/>
      <c r="LQM200" s="41"/>
      <c r="LQN200" s="41"/>
      <c r="LQO200" s="41"/>
      <c r="LQP200" s="42"/>
      <c r="LQQ200" s="41"/>
      <c r="LQR200" s="41"/>
      <c r="LQS200" s="41"/>
      <c r="LQT200" s="42"/>
      <c r="LQU200" s="41"/>
      <c r="LQV200" s="41"/>
      <c r="LQW200" s="41"/>
      <c r="LQX200" s="42"/>
      <c r="LQY200" s="41"/>
      <c r="LQZ200" s="41"/>
      <c r="LRA200" s="41"/>
      <c r="LRB200" s="42"/>
      <c r="LRC200" s="41"/>
      <c r="LRD200" s="41"/>
      <c r="LRE200" s="41"/>
      <c r="LRF200" s="42"/>
      <c r="LRG200" s="41"/>
      <c r="LRH200" s="41"/>
      <c r="LRI200" s="41"/>
      <c r="LRJ200" s="42"/>
      <c r="LRK200" s="41"/>
      <c r="LRL200" s="41"/>
      <c r="LRM200" s="41"/>
      <c r="LRN200" s="42"/>
      <c r="LRO200" s="41"/>
      <c r="LRP200" s="41"/>
      <c r="LRQ200" s="41"/>
      <c r="LRR200" s="42"/>
      <c r="LRS200" s="41"/>
      <c r="LRT200" s="41"/>
      <c r="LRU200" s="41"/>
      <c r="LRV200" s="42"/>
      <c r="LRW200" s="41"/>
      <c r="LRX200" s="41"/>
      <c r="LRY200" s="41"/>
      <c r="LRZ200" s="42"/>
      <c r="LSA200" s="41"/>
      <c r="LSB200" s="41"/>
      <c r="LSC200" s="41"/>
      <c r="LSD200" s="42"/>
      <c r="LSE200" s="41"/>
      <c r="LSF200" s="41"/>
      <c r="LSG200" s="41"/>
      <c r="LSH200" s="42"/>
      <c r="LSI200" s="41"/>
      <c r="LSJ200" s="41"/>
      <c r="LSK200" s="41"/>
      <c r="LSL200" s="43"/>
      <c r="LSM200" s="44"/>
      <c r="LSN200" s="45"/>
      <c r="LSO200" s="45"/>
      <c r="LSP200" s="42"/>
      <c r="LSQ200" s="41"/>
      <c r="LSR200" s="41"/>
      <c r="LSS200" s="41"/>
      <c r="LST200" s="42"/>
      <c r="LSU200" s="41"/>
      <c r="LSV200" s="41"/>
      <c r="LSW200" s="41"/>
      <c r="LSX200" s="42"/>
      <c r="LSY200" s="41"/>
      <c r="LSZ200" s="41"/>
      <c r="LTA200" s="41"/>
      <c r="LTB200" s="42"/>
      <c r="LTC200" s="41"/>
      <c r="LTD200" s="41"/>
      <c r="LTE200" s="41"/>
      <c r="LTF200" s="42"/>
      <c r="LTG200" s="41"/>
      <c r="LTH200" s="41"/>
      <c r="LTI200" s="41"/>
      <c r="LTJ200" s="42"/>
      <c r="LTK200" s="41"/>
      <c r="LTL200" s="41"/>
      <c r="LTM200" s="41"/>
      <c r="LTN200" s="42"/>
      <c r="LTO200" s="41"/>
      <c r="LTP200" s="41"/>
      <c r="LTQ200" s="41"/>
      <c r="LTR200" s="42"/>
      <c r="LTS200" s="41"/>
      <c r="LTT200" s="41"/>
      <c r="LTU200" s="41"/>
      <c r="LTV200" s="42"/>
      <c r="LTW200" s="41"/>
      <c r="LTX200" s="41"/>
      <c r="LTY200" s="41"/>
      <c r="LTZ200" s="42"/>
      <c r="LUA200" s="41"/>
      <c r="LUB200" s="41"/>
      <c r="LUC200" s="41"/>
      <c r="LUD200" s="42"/>
      <c r="LUE200" s="41"/>
      <c r="LUF200" s="41"/>
      <c r="LUG200" s="41"/>
      <c r="LUH200" s="42"/>
      <c r="LUI200" s="41"/>
      <c r="LUJ200" s="41"/>
      <c r="LUK200" s="41"/>
      <c r="LUL200" s="42"/>
      <c r="LUM200" s="41"/>
      <c r="LUN200" s="41"/>
      <c r="LUO200" s="41"/>
      <c r="LUP200" s="42"/>
      <c r="LUQ200" s="41"/>
      <c r="LUR200" s="41"/>
      <c r="LUS200" s="41"/>
      <c r="LUT200" s="42"/>
      <c r="LUU200" s="41"/>
      <c r="LUV200" s="41"/>
      <c r="LUW200" s="41"/>
      <c r="LUX200" s="42"/>
      <c r="LUY200" s="41"/>
      <c r="LUZ200" s="41"/>
      <c r="LVA200" s="41"/>
      <c r="LVB200" s="42"/>
      <c r="LVC200" s="41"/>
      <c r="LVD200" s="41"/>
      <c r="LVE200" s="41"/>
      <c r="LVF200" s="42"/>
      <c r="LVG200" s="41"/>
      <c r="LVH200" s="41"/>
      <c r="LVI200" s="41"/>
      <c r="LVJ200" s="42"/>
      <c r="LVK200" s="41"/>
      <c r="LVL200" s="41"/>
      <c r="LVM200" s="41"/>
      <c r="LVN200" s="42"/>
      <c r="LVO200" s="41"/>
      <c r="LVP200" s="41"/>
      <c r="LVQ200" s="41"/>
      <c r="LVR200" s="42"/>
      <c r="LVS200" s="41"/>
      <c r="LVT200" s="41"/>
      <c r="LVU200" s="41"/>
      <c r="LVV200" s="42"/>
      <c r="LVW200" s="41"/>
      <c r="LVX200" s="41"/>
      <c r="LVY200" s="41"/>
      <c r="LVZ200" s="42"/>
      <c r="LWA200" s="41"/>
      <c r="LWB200" s="41"/>
      <c r="LWC200" s="41"/>
      <c r="LWD200" s="42"/>
      <c r="LWE200" s="41"/>
      <c r="LWF200" s="41"/>
      <c r="LWG200" s="41"/>
      <c r="LWH200" s="42"/>
      <c r="LWI200" s="41"/>
      <c r="LWJ200" s="41"/>
      <c r="LWK200" s="41"/>
      <c r="LWL200" s="42"/>
      <c r="LWM200" s="41"/>
      <c r="LWN200" s="41"/>
      <c r="LWO200" s="41"/>
      <c r="LWP200" s="42"/>
      <c r="LWQ200" s="41"/>
      <c r="LWR200" s="41"/>
      <c r="LWS200" s="41"/>
      <c r="LWT200" s="42"/>
      <c r="LWU200" s="41"/>
      <c r="LWV200" s="41"/>
      <c r="LWW200" s="41"/>
      <c r="LWX200" s="42"/>
      <c r="LWY200" s="41"/>
      <c r="LWZ200" s="41"/>
      <c r="LXA200" s="41"/>
      <c r="LXB200" s="42"/>
      <c r="LXC200" s="41"/>
      <c r="LXD200" s="41"/>
      <c r="LXE200" s="41"/>
      <c r="LXF200" s="42"/>
      <c r="LXG200" s="41"/>
      <c r="LXH200" s="41"/>
      <c r="LXI200" s="41"/>
      <c r="LXJ200" s="42"/>
      <c r="LXK200" s="41"/>
      <c r="LXL200" s="41"/>
      <c r="LXM200" s="41"/>
      <c r="LXN200" s="42"/>
      <c r="LXO200" s="41"/>
      <c r="LXP200" s="41"/>
      <c r="LXQ200" s="41"/>
      <c r="LXR200" s="42"/>
      <c r="LXS200" s="41"/>
      <c r="LXT200" s="41"/>
      <c r="LXU200" s="41"/>
      <c r="LXV200" s="42"/>
      <c r="LXW200" s="41"/>
      <c r="LXX200" s="41"/>
      <c r="LXY200" s="41"/>
      <c r="LXZ200" s="42"/>
      <c r="LYA200" s="41"/>
      <c r="LYB200" s="41"/>
      <c r="LYC200" s="41"/>
      <c r="LYD200" s="42"/>
      <c r="LYE200" s="41"/>
      <c r="LYF200" s="41"/>
      <c r="LYG200" s="41"/>
      <c r="LYH200" s="42"/>
      <c r="LYI200" s="41"/>
      <c r="LYJ200" s="41"/>
      <c r="LYK200" s="41"/>
      <c r="LYL200" s="42"/>
      <c r="LYM200" s="41"/>
      <c r="LYN200" s="41"/>
      <c r="LYO200" s="41"/>
      <c r="LYP200" s="43"/>
      <c r="LYQ200" s="44"/>
      <c r="LYR200" s="45"/>
      <c r="LYS200" s="45"/>
      <c r="LYT200" s="42"/>
      <c r="LYU200" s="41"/>
      <c r="LYV200" s="41"/>
      <c r="LYW200" s="41"/>
      <c r="LYX200" s="42"/>
      <c r="LYY200" s="41"/>
      <c r="LYZ200" s="41"/>
      <c r="LZA200" s="41"/>
      <c r="LZB200" s="42"/>
      <c r="LZC200" s="41"/>
      <c r="LZD200" s="41"/>
      <c r="LZE200" s="41"/>
      <c r="LZF200" s="42"/>
      <c r="LZG200" s="41"/>
      <c r="LZH200" s="41"/>
      <c r="LZI200" s="41"/>
      <c r="LZJ200" s="42"/>
      <c r="LZK200" s="41"/>
      <c r="LZL200" s="41"/>
      <c r="LZM200" s="41"/>
      <c r="LZN200" s="42"/>
      <c r="LZO200" s="41"/>
      <c r="LZP200" s="41"/>
      <c r="LZQ200" s="41"/>
      <c r="LZR200" s="42"/>
      <c r="LZS200" s="41"/>
      <c r="LZT200" s="41"/>
      <c r="LZU200" s="41"/>
      <c r="LZV200" s="42"/>
      <c r="LZW200" s="41"/>
      <c r="LZX200" s="41"/>
      <c r="LZY200" s="41"/>
      <c r="LZZ200" s="42"/>
      <c r="MAA200" s="41"/>
      <c r="MAB200" s="41"/>
      <c r="MAC200" s="41"/>
      <c r="MAD200" s="42"/>
      <c r="MAE200" s="41"/>
      <c r="MAF200" s="41"/>
      <c r="MAG200" s="41"/>
      <c r="MAH200" s="42"/>
      <c r="MAI200" s="41"/>
      <c r="MAJ200" s="41"/>
      <c r="MAK200" s="41"/>
      <c r="MAL200" s="42"/>
      <c r="MAM200" s="41"/>
      <c r="MAN200" s="41"/>
      <c r="MAO200" s="41"/>
      <c r="MAP200" s="42"/>
      <c r="MAQ200" s="41"/>
      <c r="MAR200" s="41"/>
      <c r="MAS200" s="41"/>
      <c r="MAT200" s="42"/>
      <c r="MAU200" s="41"/>
      <c r="MAV200" s="41"/>
      <c r="MAW200" s="41"/>
      <c r="MAX200" s="42"/>
      <c r="MAY200" s="41"/>
      <c r="MAZ200" s="41"/>
      <c r="MBA200" s="41"/>
      <c r="MBB200" s="42"/>
      <c r="MBC200" s="41"/>
      <c r="MBD200" s="41"/>
      <c r="MBE200" s="41"/>
      <c r="MBF200" s="42"/>
      <c r="MBG200" s="41"/>
      <c r="MBH200" s="41"/>
      <c r="MBI200" s="41"/>
      <c r="MBJ200" s="42"/>
      <c r="MBK200" s="41"/>
      <c r="MBL200" s="41"/>
      <c r="MBM200" s="41"/>
      <c r="MBN200" s="42"/>
      <c r="MBO200" s="41"/>
      <c r="MBP200" s="41"/>
      <c r="MBQ200" s="41"/>
      <c r="MBR200" s="42"/>
      <c r="MBS200" s="41"/>
      <c r="MBT200" s="41"/>
      <c r="MBU200" s="41"/>
      <c r="MBV200" s="42"/>
      <c r="MBW200" s="41"/>
      <c r="MBX200" s="41"/>
      <c r="MBY200" s="41"/>
      <c r="MBZ200" s="42"/>
      <c r="MCA200" s="41"/>
      <c r="MCB200" s="41"/>
      <c r="MCC200" s="41"/>
      <c r="MCD200" s="42"/>
      <c r="MCE200" s="41"/>
      <c r="MCF200" s="41"/>
      <c r="MCG200" s="41"/>
      <c r="MCH200" s="42"/>
      <c r="MCI200" s="41"/>
      <c r="MCJ200" s="41"/>
      <c r="MCK200" s="41"/>
      <c r="MCL200" s="42"/>
      <c r="MCM200" s="41"/>
      <c r="MCN200" s="41"/>
      <c r="MCO200" s="41"/>
      <c r="MCP200" s="42"/>
      <c r="MCQ200" s="41"/>
      <c r="MCR200" s="41"/>
      <c r="MCS200" s="41"/>
      <c r="MCT200" s="42"/>
      <c r="MCU200" s="41"/>
      <c r="MCV200" s="41"/>
      <c r="MCW200" s="41"/>
      <c r="MCX200" s="42"/>
      <c r="MCY200" s="41"/>
      <c r="MCZ200" s="41"/>
      <c r="MDA200" s="41"/>
      <c r="MDB200" s="42"/>
      <c r="MDC200" s="41"/>
      <c r="MDD200" s="41"/>
      <c r="MDE200" s="41"/>
      <c r="MDF200" s="42"/>
      <c r="MDG200" s="41"/>
      <c r="MDH200" s="41"/>
      <c r="MDI200" s="41"/>
      <c r="MDJ200" s="42"/>
      <c r="MDK200" s="41"/>
      <c r="MDL200" s="41"/>
      <c r="MDM200" s="41"/>
      <c r="MDN200" s="42"/>
      <c r="MDO200" s="41"/>
      <c r="MDP200" s="41"/>
      <c r="MDQ200" s="41"/>
      <c r="MDR200" s="42"/>
      <c r="MDS200" s="41"/>
      <c r="MDT200" s="41"/>
      <c r="MDU200" s="41"/>
      <c r="MDV200" s="42"/>
      <c r="MDW200" s="41"/>
      <c r="MDX200" s="41"/>
      <c r="MDY200" s="41"/>
      <c r="MDZ200" s="42"/>
      <c r="MEA200" s="41"/>
      <c r="MEB200" s="41"/>
      <c r="MEC200" s="41"/>
      <c r="MED200" s="42"/>
      <c r="MEE200" s="41"/>
      <c r="MEF200" s="41"/>
      <c r="MEG200" s="41"/>
      <c r="MEH200" s="42"/>
      <c r="MEI200" s="41"/>
      <c r="MEJ200" s="41"/>
      <c r="MEK200" s="41"/>
      <c r="MEL200" s="42"/>
      <c r="MEM200" s="41"/>
      <c r="MEN200" s="41"/>
      <c r="MEO200" s="41"/>
      <c r="MEP200" s="42"/>
      <c r="MEQ200" s="41"/>
      <c r="MER200" s="41"/>
      <c r="MES200" s="41"/>
      <c r="MET200" s="43"/>
      <c r="MEU200" s="44"/>
      <c r="MEV200" s="45"/>
      <c r="MEW200" s="45"/>
      <c r="MEX200" s="42"/>
      <c r="MEY200" s="41"/>
      <c r="MEZ200" s="41"/>
      <c r="MFA200" s="41"/>
      <c r="MFB200" s="42"/>
      <c r="MFC200" s="41"/>
      <c r="MFD200" s="41"/>
      <c r="MFE200" s="41"/>
      <c r="MFF200" s="42"/>
      <c r="MFG200" s="41"/>
      <c r="MFH200" s="41"/>
      <c r="MFI200" s="41"/>
      <c r="MFJ200" s="42"/>
      <c r="MFK200" s="41"/>
      <c r="MFL200" s="41"/>
      <c r="MFM200" s="41"/>
      <c r="MFN200" s="42"/>
      <c r="MFO200" s="41"/>
      <c r="MFP200" s="41"/>
      <c r="MFQ200" s="41"/>
      <c r="MFR200" s="42"/>
      <c r="MFS200" s="41"/>
      <c r="MFT200" s="41"/>
      <c r="MFU200" s="41"/>
      <c r="MFV200" s="42"/>
      <c r="MFW200" s="41"/>
      <c r="MFX200" s="41"/>
      <c r="MFY200" s="41"/>
      <c r="MFZ200" s="42"/>
      <c r="MGA200" s="41"/>
      <c r="MGB200" s="41"/>
      <c r="MGC200" s="41"/>
      <c r="MGD200" s="42"/>
      <c r="MGE200" s="41"/>
      <c r="MGF200" s="41"/>
      <c r="MGG200" s="41"/>
      <c r="MGH200" s="42"/>
      <c r="MGI200" s="41"/>
      <c r="MGJ200" s="41"/>
      <c r="MGK200" s="41"/>
      <c r="MGL200" s="42"/>
      <c r="MGM200" s="41"/>
      <c r="MGN200" s="41"/>
      <c r="MGO200" s="41"/>
      <c r="MGP200" s="42"/>
      <c r="MGQ200" s="41"/>
      <c r="MGR200" s="41"/>
      <c r="MGS200" s="41"/>
      <c r="MGT200" s="42"/>
      <c r="MGU200" s="41"/>
      <c r="MGV200" s="41"/>
      <c r="MGW200" s="41"/>
      <c r="MGX200" s="42"/>
      <c r="MGY200" s="41"/>
      <c r="MGZ200" s="41"/>
      <c r="MHA200" s="41"/>
      <c r="MHB200" s="42"/>
      <c r="MHC200" s="41"/>
      <c r="MHD200" s="41"/>
      <c r="MHE200" s="41"/>
      <c r="MHF200" s="42"/>
      <c r="MHG200" s="41"/>
      <c r="MHH200" s="41"/>
      <c r="MHI200" s="41"/>
      <c r="MHJ200" s="42"/>
      <c r="MHK200" s="41"/>
      <c r="MHL200" s="41"/>
      <c r="MHM200" s="41"/>
      <c r="MHN200" s="42"/>
      <c r="MHO200" s="41"/>
      <c r="MHP200" s="41"/>
      <c r="MHQ200" s="41"/>
      <c r="MHR200" s="42"/>
      <c r="MHS200" s="41"/>
      <c r="MHT200" s="41"/>
      <c r="MHU200" s="41"/>
      <c r="MHV200" s="42"/>
      <c r="MHW200" s="41"/>
      <c r="MHX200" s="41"/>
      <c r="MHY200" s="41"/>
      <c r="MHZ200" s="42"/>
      <c r="MIA200" s="41"/>
      <c r="MIB200" s="41"/>
      <c r="MIC200" s="41"/>
      <c r="MID200" s="42"/>
      <c r="MIE200" s="41"/>
      <c r="MIF200" s="41"/>
      <c r="MIG200" s="41"/>
      <c r="MIH200" s="42"/>
      <c r="MII200" s="41"/>
      <c r="MIJ200" s="41"/>
      <c r="MIK200" s="41"/>
      <c r="MIL200" s="42"/>
      <c r="MIM200" s="41"/>
      <c r="MIN200" s="41"/>
      <c r="MIO200" s="41"/>
      <c r="MIP200" s="42"/>
      <c r="MIQ200" s="41"/>
      <c r="MIR200" s="41"/>
      <c r="MIS200" s="41"/>
      <c r="MIT200" s="42"/>
      <c r="MIU200" s="41"/>
      <c r="MIV200" s="41"/>
      <c r="MIW200" s="41"/>
      <c r="MIX200" s="42"/>
      <c r="MIY200" s="41"/>
      <c r="MIZ200" s="41"/>
      <c r="MJA200" s="41"/>
      <c r="MJB200" s="42"/>
      <c r="MJC200" s="41"/>
      <c r="MJD200" s="41"/>
      <c r="MJE200" s="41"/>
      <c r="MJF200" s="42"/>
      <c r="MJG200" s="41"/>
      <c r="MJH200" s="41"/>
      <c r="MJI200" s="41"/>
      <c r="MJJ200" s="42"/>
      <c r="MJK200" s="41"/>
      <c r="MJL200" s="41"/>
      <c r="MJM200" s="41"/>
      <c r="MJN200" s="42"/>
      <c r="MJO200" s="41"/>
      <c r="MJP200" s="41"/>
      <c r="MJQ200" s="41"/>
      <c r="MJR200" s="42"/>
      <c r="MJS200" s="41"/>
      <c r="MJT200" s="41"/>
      <c r="MJU200" s="41"/>
      <c r="MJV200" s="42"/>
      <c r="MJW200" s="41"/>
      <c r="MJX200" s="41"/>
      <c r="MJY200" s="41"/>
      <c r="MJZ200" s="42"/>
      <c r="MKA200" s="41"/>
      <c r="MKB200" s="41"/>
      <c r="MKC200" s="41"/>
      <c r="MKD200" s="42"/>
      <c r="MKE200" s="41"/>
      <c r="MKF200" s="41"/>
      <c r="MKG200" s="41"/>
      <c r="MKH200" s="42"/>
      <c r="MKI200" s="41"/>
      <c r="MKJ200" s="41"/>
      <c r="MKK200" s="41"/>
      <c r="MKL200" s="42"/>
      <c r="MKM200" s="41"/>
      <c r="MKN200" s="41"/>
      <c r="MKO200" s="41"/>
      <c r="MKP200" s="42"/>
      <c r="MKQ200" s="41"/>
      <c r="MKR200" s="41"/>
      <c r="MKS200" s="41"/>
      <c r="MKT200" s="42"/>
      <c r="MKU200" s="41"/>
      <c r="MKV200" s="41"/>
      <c r="MKW200" s="41"/>
      <c r="MKX200" s="43"/>
      <c r="MKY200" s="44"/>
      <c r="MKZ200" s="45"/>
      <c r="MLA200" s="45"/>
      <c r="MLB200" s="42"/>
      <c r="MLC200" s="41"/>
      <c r="MLD200" s="41"/>
      <c r="MLE200" s="41"/>
      <c r="MLF200" s="42"/>
      <c r="MLG200" s="41"/>
      <c r="MLH200" s="41"/>
      <c r="MLI200" s="41"/>
      <c r="MLJ200" s="42"/>
      <c r="MLK200" s="41"/>
      <c r="MLL200" s="41"/>
      <c r="MLM200" s="41"/>
      <c r="MLN200" s="42"/>
      <c r="MLO200" s="41"/>
      <c r="MLP200" s="41"/>
      <c r="MLQ200" s="41"/>
      <c r="MLR200" s="42"/>
      <c r="MLS200" s="41"/>
      <c r="MLT200" s="41"/>
      <c r="MLU200" s="41"/>
      <c r="MLV200" s="42"/>
      <c r="MLW200" s="41"/>
      <c r="MLX200" s="41"/>
      <c r="MLY200" s="41"/>
      <c r="MLZ200" s="42"/>
      <c r="MMA200" s="41"/>
      <c r="MMB200" s="41"/>
      <c r="MMC200" s="41"/>
      <c r="MMD200" s="42"/>
      <c r="MME200" s="41"/>
      <c r="MMF200" s="41"/>
      <c r="MMG200" s="41"/>
      <c r="MMH200" s="42"/>
      <c r="MMI200" s="41"/>
      <c r="MMJ200" s="41"/>
      <c r="MMK200" s="41"/>
      <c r="MML200" s="42"/>
      <c r="MMM200" s="41"/>
      <c r="MMN200" s="41"/>
      <c r="MMO200" s="41"/>
      <c r="MMP200" s="42"/>
      <c r="MMQ200" s="41"/>
      <c r="MMR200" s="41"/>
      <c r="MMS200" s="41"/>
      <c r="MMT200" s="42"/>
      <c r="MMU200" s="41"/>
      <c r="MMV200" s="41"/>
      <c r="MMW200" s="41"/>
      <c r="MMX200" s="42"/>
      <c r="MMY200" s="41"/>
      <c r="MMZ200" s="41"/>
      <c r="MNA200" s="41"/>
      <c r="MNB200" s="42"/>
      <c r="MNC200" s="41"/>
      <c r="MND200" s="41"/>
      <c r="MNE200" s="41"/>
      <c r="MNF200" s="42"/>
      <c r="MNG200" s="41"/>
      <c r="MNH200" s="41"/>
      <c r="MNI200" s="41"/>
      <c r="MNJ200" s="42"/>
      <c r="MNK200" s="41"/>
      <c r="MNL200" s="41"/>
      <c r="MNM200" s="41"/>
      <c r="MNN200" s="42"/>
      <c r="MNO200" s="41"/>
      <c r="MNP200" s="41"/>
      <c r="MNQ200" s="41"/>
      <c r="MNR200" s="42"/>
      <c r="MNS200" s="41"/>
      <c r="MNT200" s="41"/>
      <c r="MNU200" s="41"/>
      <c r="MNV200" s="42"/>
      <c r="MNW200" s="41"/>
      <c r="MNX200" s="41"/>
      <c r="MNY200" s="41"/>
      <c r="MNZ200" s="42"/>
      <c r="MOA200" s="41"/>
      <c r="MOB200" s="41"/>
      <c r="MOC200" s="41"/>
      <c r="MOD200" s="42"/>
      <c r="MOE200" s="41"/>
      <c r="MOF200" s="41"/>
      <c r="MOG200" s="41"/>
      <c r="MOH200" s="42"/>
      <c r="MOI200" s="41"/>
      <c r="MOJ200" s="41"/>
      <c r="MOK200" s="41"/>
      <c r="MOL200" s="42"/>
      <c r="MOM200" s="41"/>
      <c r="MON200" s="41"/>
      <c r="MOO200" s="41"/>
      <c r="MOP200" s="42"/>
      <c r="MOQ200" s="41"/>
      <c r="MOR200" s="41"/>
      <c r="MOS200" s="41"/>
      <c r="MOT200" s="42"/>
      <c r="MOU200" s="41"/>
      <c r="MOV200" s="41"/>
      <c r="MOW200" s="41"/>
      <c r="MOX200" s="42"/>
      <c r="MOY200" s="41"/>
      <c r="MOZ200" s="41"/>
      <c r="MPA200" s="41"/>
      <c r="MPB200" s="42"/>
      <c r="MPC200" s="41"/>
      <c r="MPD200" s="41"/>
      <c r="MPE200" s="41"/>
      <c r="MPF200" s="42"/>
      <c r="MPG200" s="41"/>
      <c r="MPH200" s="41"/>
      <c r="MPI200" s="41"/>
      <c r="MPJ200" s="42"/>
      <c r="MPK200" s="41"/>
      <c r="MPL200" s="41"/>
      <c r="MPM200" s="41"/>
      <c r="MPN200" s="42"/>
      <c r="MPO200" s="41"/>
      <c r="MPP200" s="41"/>
      <c r="MPQ200" s="41"/>
      <c r="MPR200" s="42"/>
      <c r="MPS200" s="41"/>
      <c r="MPT200" s="41"/>
      <c r="MPU200" s="41"/>
      <c r="MPV200" s="42"/>
      <c r="MPW200" s="41"/>
      <c r="MPX200" s="41"/>
      <c r="MPY200" s="41"/>
      <c r="MPZ200" s="42"/>
      <c r="MQA200" s="41"/>
      <c r="MQB200" s="41"/>
      <c r="MQC200" s="41"/>
      <c r="MQD200" s="42"/>
      <c r="MQE200" s="41"/>
      <c r="MQF200" s="41"/>
      <c r="MQG200" s="41"/>
      <c r="MQH200" s="42"/>
      <c r="MQI200" s="41"/>
      <c r="MQJ200" s="41"/>
      <c r="MQK200" s="41"/>
      <c r="MQL200" s="42"/>
      <c r="MQM200" s="41"/>
      <c r="MQN200" s="41"/>
      <c r="MQO200" s="41"/>
      <c r="MQP200" s="42"/>
      <c r="MQQ200" s="41"/>
      <c r="MQR200" s="41"/>
      <c r="MQS200" s="41"/>
      <c r="MQT200" s="42"/>
      <c r="MQU200" s="41"/>
      <c r="MQV200" s="41"/>
      <c r="MQW200" s="41"/>
      <c r="MQX200" s="42"/>
      <c r="MQY200" s="41"/>
      <c r="MQZ200" s="41"/>
      <c r="MRA200" s="41"/>
      <c r="MRB200" s="43"/>
      <c r="MRC200" s="44"/>
      <c r="MRD200" s="45"/>
      <c r="MRE200" s="45"/>
      <c r="MRF200" s="42"/>
      <c r="MRG200" s="41"/>
      <c r="MRH200" s="41"/>
      <c r="MRI200" s="41"/>
      <c r="MRJ200" s="42"/>
      <c r="MRK200" s="41"/>
      <c r="MRL200" s="41"/>
      <c r="MRM200" s="41"/>
      <c r="MRN200" s="42"/>
      <c r="MRO200" s="41"/>
      <c r="MRP200" s="41"/>
      <c r="MRQ200" s="41"/>
      <c r="MRR200" s="42"/>
      <c r="MRS200" s="41"/>
      <c r="MRT200" s="41"/>
      <c r="MRU200" s="41"/>
      <c r="MRV200" s="42"/>
      <c r="MRW200" s="41"/>
      <c r="MRX200" s="41"/>
      <c r="MRY200" s="41"/>
      <c r="MRZ200" s="42"/>
      <c r="MSA200" s="41"/>
      <c r="MSB200" s="41"/>
      <c r="MSC200" s="41"/>
      <c r="MSD200" s="42"/>
      <c r="MSE200" s="41"/>
      <c r="MSF200" s="41"/>
      <c r="MSG200" s="41"/>
      <c r="MSH200" s="42"/>
      <c r="MSI200" s="41"/>
      <c r="MSJ200" s="41"/>
      <c r="MSK200" s="41"/>
      <c r="MSL200" s="42"/>
      <c r="MSM200" s="41"/>
      <c r="MSN200" s="41"/>
      <c r="MSO200" s="41"/>
      <c r="MSP200" s="42"/>
      <c r="MSQ200" s="41"/>
      <c r="MSR200" s="41"/>
      <c r="MSS200" s="41"/>
      <c r="MST200" s="42"/>
      <c r="MSU200" s="41"/>
      <c r="MSV200" s="41"/>
      <c r="MSW200" s="41"/>
      <c r="MSX200" s="42"/>
      <c r="MSY200" s="41"/>
      <c r="MSZ200" s="41"/>
      <c r="MTA200" s="41"/>
      <c r="MTB200" s="42"/>
      <c r="MTC200" s="41"/>
      <c r="MTD200" s="41"/>
      <c r="MTE200" s="41"/>
      <c r="MTF200" s="42"/>
      <c r="MTG200" s="41"/>
      <c r="MTH200" s="41"/>
      <c r="MTI200" s="41"/>
      <c r="MTJ200" s="42"/>
      <c r="MTK200" s="41"/>
      <c r="MTL200" s="41"/>
      <c r="MTM200" s="41"/>
      <c r="MTN200" s="42"/>
      <c r="MTO200" s="41"/>
      <c r="MTP200" s="41"/>
      <c r="MTQ200" s="41"/>
      <c r="MTR200" s="42"/>
      <c r="MTS200" s="41"/>
      <c r="MTT200" s="41"/>
      <c r="MTU200" s="41"/>
      <c r="MTV200" s="42"/>
      <c r="MTW200" s="41"/>
      <c r="MTX200" s="41"/>
      <c r="MTY200" s="41"/>
      <c r="MTZ200" s="42"/>
      <c r="MUA200" s="41"/>
      <c r="MUB200" s="41"/>
      <c r="MUC200" s="41"/>
      <c r="MUD200" s="42"/>
      <c r="MUE200" s="41"/>
      <c r="MUF200" s="41"/>
      <c r="MUG200" s="41"/>
      <c r="MUH200" s="42"/>
      <c r="MUI200" s="41"/>
      <c r="MUJ200" s="41"/>
      <c r="MUK200" s="41"/>
      <c r="MUL200" s="42"/>
      <c r="MUM200" s="41"/>
      <c r="MUN200" s="41"/>
      <c r="MUO200" s="41"/>
      <c r="MUP200" s="42"/>
      <c r="MUQ200" s="41"/>
      <c r="MUR200" s="41"/>
      <c r="MUS200" s="41"/>
      <c r="MUT200" s="42"/>
      <c r="MUU200" s="41"/>
      <c r="MUV200" s="41"/>
      <c r="MUW200" s="41"/>
      <c r="MUX200" s="42"/>
      <c r="MUY200" s="41"/>
      <c r="MUZ200" s="41"/>
      <c r="MVA200" s="41"/>
      <c r="MVB200" s="42"/>
      <c r="MVC200" s="41"/>
      <c r="MVD200" s="41"/>
      <c r="MVE200" s="41"/>
      <c r="MVF200" s="42"/>
      <c r="MVG200" s="41"/>
      <c r="MVH200" s="41"/>
      <c r="MVI200" s="41"/>
      <c r="MVJ200" s="42"/>
      <c r="MVK200" s="41"/>
      <c r="MVL200" s="41"/>
      <c r="MVM200" s="41"/>
      <c r="MVN200" s="42"/>
      <c r="MVO200" s="41"/>
      <c r="MVP200" s="41"/>
      <c r="MVQ200" s="41"/>
      <c r="MVR200" s="42"/>
      <c r="MVS200" s="41"/>
      <c r="MVT200" s="41"/>
      <c r="MVU200" s="41"/>
      <c r="MVV200" s="42"/>
      <c r="MVW200" s="41"/>
      <c r="MVX200" s="41"/>
      <c r="MVY200" s="41"/>
      <c r="MVZ200" s="42"/>
      <c r="MWA200" s="41"/>
      <c r="MWB200" s="41"/>
      <c r="MWC200" s="41"/>
      <c r="MWD200" s="42"/>
      <c r="MWE200" s="41"/>
      <c r="MWF200" s="41"/>
      <c r="MWG200" s="41"/>
      <c r="MWH200" s="42"/>
      <c r="MWI200" s="41"/>
      <c r="MWJ200" s="41"/>
      <c r="MWK200" s="41"/>
      <c r="MWL200" s="42"/>
      <c r="MWM200" s="41"/>
      <c r="MWN200" s="41"/>
      <c r="MWO200" s="41"/>
      <c r="MWP200" s="42"/>
      <c r="MWQ200" s="41"/>
      <c r="MWR200" s="41"/>
      <c r="MWS200" s="41"/>
      <c r="MWT200" s="42"/>
      <c r="MWU200" s="41"/>
      <c r="MWV200" s="41"/>
      <c r="MWW200" s="41"/>
      <c r="MWX200" s="42"/>
      <c r="MWY200" s="41"/>
      <c r="MWZ200" s="41"/>
      <c r="MXA200" s="41"/>
      <c r="MXB200" s="42"/>
      <c r="MXC200" s="41"/>
      <c r="MXD200" s="41"/>
      <c r="MXE200" s="41"/>
      <c r="MXF200" s="43"/>
      <c r="MXG200" s="44"/>
      <c r="MXH200" s="45"/>
      <c r="MXI200" s="45"/>
      <c r="MXJ200" s="42"/>
      <c r="MXK200" s="41"/>
      <c r="MXL200" s="41"/>
      <c r="MXM200" s="41"/>
      <c r="MXN200" s="42"/>
      <c r="MXO200" s="41"/>
      <c r="MXP200" s="41"/>
      <c r="MXQ200" s="41"/>
      <c r="MXR200" s="42"/>
      <c r="MXS200" s="41"/>
      <c r="MXT200" s="41"/>
      <c r="MXU200" s="41"/>
      <c r="MXV200" s="42"/>
      <c r="MXW200" s="41"/>
      <c r="MXX200" s="41"/>
      <c r="MXY200" s="41"/>
      <c r="MXZ200" s="42"/>
      <c r="MYA200" s="41"/>
      <c r="MYB200" s="41"/>
      <c r="MYC200" s="41"/>
      <c r="MYD200" s="42"/>
      <c r="MYE200" s="41"/>
      <c r="MYF200" s="41"/>
      <c r="MYG200" s="41"/>
      <c r="MYH200" s="42"/>
      <c r="MYI200" s="41"/>
      <c r="MYJ200" s="41"/>
      <c r="MYK200" s="41"/>
      <c r="MYL200" s="42"/>
      <c r="MYM200" s="41"/>
      <c r="MYN200" s="41"/>
      <c r="MYO200" s="41"/>
      <c r="MYP200" s="42"/>
      <c r="MYQ200" s="41"/>
      <c r="MYR200" s="41"/>
      <c r="MYS200" s="41"/>
      <c r="MYT200" s="42"/>
      <c r="MYU200" s="41"/>
      <c r="MYV200" s="41"/>
      <c r="MYW200" s="41"/>
      <c r="MYX200" s="42"/>
      <c r="MYY200" s="41"/>
      <c r="MYZ200" s="41"/>
      <c r="MZA200" s="41"/>
      <c r="MZB200" s="42"/>
      <c r="MZC200" s="41"/>
      <c r="MZD200" s="41"/>
      <c r="MZE200" s="41"/>
      <c r="MZF200" s="42"/>
      <c r="MZG200" s="41"/>
      <c r="MZH200" s="41"/>
      <c r="MZI200" s="41"/>
      <c r="MZJ200" s="42"/>
      <c r="MZK200" s="41"/>
      <c r="MZL200" s="41"/>
      <c r="MZM200" s="41"/>
      <c r="MZN200" s="42"/>
      <c r="MZO200" s="41"/>
      <c r="MZP200" s="41"/>
      <c r="MZQ200" s="41"/>
      <c r="MZR200" s="42"/>
      <c r="MZS200" s="41"/>
      <c r="MZT200" s="41"/>
      <c r="MZU200" s="41"/>
      <c r="MZV200" s="42"/>
      <c r="MZW200" s="41"/>
      <c r="MZX200" s="41"/>
      <c r="MZY200" s="41"/>
      <c r="MZZ200" s="42"/>
      <c r="NAA200" s="41"/>
      <c r="NAB200" s="41"/>
      <c r="NAC200" s="41"/>
      <c r="NAD200" s="42"/>
      <c r="NAE200" s="41"/>
      <c r="NAF200" s="41"/>
      <c r="NAG200" s="41"/>
      <c r="NAH200" s="42"/>
      <c r="NAI200" s="41"/>
      <c r="NAJ200" s="41"/>
      <c r="NAK200" s="41"/>
      <c r="NAL200" s="42"/>
      <c r="NAM200" s="41"/>
      <c r="NAN200" s="41"/>
      <c r="NAO200" s="41"/>
      <c r="NAP200" s="42"/>
      <c r="NAQ200" s="41"/>
      <c r="NAR200" s="41"/>
      <c r="NAS200" s="41"/>
      <c r="NAT200" s="42"/>
      <c r="NAU200" s="41"/>
      <c r="NAV200" s="41"/>
      <c r="NAW200" s="41"/>
      <c r="NAX200" s="42"/>
      <c r="NAY200" s="41"/>
      <c r="NAZ200" s="41"/>
      <c r="NBA200" s="41"/>
      <c r="NBB200" s="42"/>
      <c r="NBC200" s="41"/>
      <c r="NBD200" s="41"/>
      <c r="NBE200" s="41"/>
      <c r="NBF200" s="42"/>
      <c r="NBG200" s="41"/>
      <c r="NBH200" s="41"/>
      <c r="NBI200" s="41"/>
      <c r="NBJ200" s="42"/>
      <c r="NBK200" s="41"/>
      <c r="NBL200" s="41"/>
      <c r="NBM200" s="41"/>
      <c r="NBN200" s="42"/>
      <c r="NBO200" s="41"/>
      <c r="NBP200" s="41"/>
      <c r="NBQ200" s="41"/>
      <c r="NBR200" s="42"/>
      <c r="NBS200" s="41"/>
      <c r="NBT200" s="41"/>
      <c r="NBU200" s="41"/>
      <c r="NBV200" s="42"/>
      <c r="NBW200" s="41"/>
      <c r="NBX200" s="41"/>
      <c r="NBY200" s="41"/>
      <c r="NBZ200" s="42"/>
      <c r="NCA200" s="41"/>
      <c r="NCB200" s="41"/>
      <c r="NCC200" s="41"/>
      <c r="NCD200" s="42"/>
      <c r="NCE200" s="41"/>
      <c r="NCF200" s="41"/>
      <c r="NCG200" s="41"/>
      <c r="NCH200" s="42"/>
      <c r="NCI200" s="41"/>
      <c r="NCJ200" s="41"/>
      <c r="NCK200" s="41"/>
      <c r="NCL200" s="42"/>
      <c r="NCM200" s="41"/>
      <c r="NCN200" s="41"/>
      <c r="NCO200" s="41"/>
      <c r="NCP200" s="42"/>
      <c r="NCQ200" s="41"/>
      <c r="NCR200" s="41"/>
      <c r="NCS200" s="41"/>
      <c r="NCT200" s="42"/>
      <c r="NCU200" s="41"/>
      <c r="NCV200" s="41"/>
      <c r="NCW200" s="41"/>
      <c r="NCX200" s="42"/>
      <c r="NCY200" s="41"/>
      <c r="NCZ200" s="41"/>
      <c r="NDA200" s="41"/>
      <c r="NDB200" s="42"/>
      <c r="NDC200" s="41"/>
      <c r="NDD200" s="41"/>
      <c r="NDE200" s="41"/>
      <c r="NDF200" s="42"/>
      <c r="NDG200" s="41"/>
      <c r="NDH200" s="41"/>
      <c r="NDI200" s="41"/>
      <c r="NDJ200" s="43"/>
      <c r="NDK200" s="44"/>
      <c r="NDL200" s="45"/>
      <c r="NDM200" s="45"/>
      <c r="NDN200" s="42"/>
      <c r="NDO200" s="41"/>
      <c r="NDP200" s="41"/>
      <c r="NDQ200" s="41"/>
      <c r="NDR200" s="42"/>
      <c r="NDS200" s="41"/>
      <c r="NDT200" s="41"/>
      <c r="NDU200" s="41"/>
      <c r="NDV200" s="42"/>
      <c r="NDW200" s="41"/>
      <c r="NDX200" s="41"/>
      <c r="NDY200" s="41"/>
      <c r="NDZ200" s="42"/>
      <c r="NEA200" s="41"/>
      <c r="NEB200" s="41"/>
      <c r="NEC200" s="41"/>
      <c r="NED200" s="42"/>
      <c r="NEE200" s="41"/>
      <c r="NEF200" s="41"/>
      <c r="NEG200" s="41"/>
      <c r="NEH200" s="42"/>
      <c r="NEI200" s="41"/>
      <c r="NEJ200" s="41"/>
      <c r="NEK200" s="41"/>
      <c r="NEL200" s="42"/>
      <c r="NEM200" s="41"/>
      <c r="NEN200" s="41"/>
      <c r="NEO200" s="41"/>
      <c r="NEP200" s="42"/>
      <c r="NEQ200" s="41"/>
      <c r="NER200" s="41"/>
      <c r="NES200" s="41"/>
      <c r="NET200" s="42"/>
      <c r="NEU200" s="41"/>
      <c r="NEV200" s="41"/>
      <c r="NEW200" s="41"/>
      <c r="NEX200" s="42"/>
      <c r="NEY200" s="41"/>
      <c r="NEZ200" s="41"/>
      <c r="NFA200" s="41"/>
      <c r="NFB200" s="42"/>
      <c r="NFC200" s="41"/>
      <c r="NFD200" s="41"/>
      <c r="NFE200" s="41"/>
      <c r="NFF200" s="42"/>
      <c r="NFG200" s="41"/>
      <c r="NFH200" s="41"/>
      <c r="NFI200" s="41"/>
      <c r="NFJ200" s="42"/>
      <c r="NFK200" s="41"/>
      <c r="NFL200" s="41"/>
      <c r="NFM200" s="41"/>
      <c r="NFN200" s="42"/>
      <c r="NFO200" s="41"/>
      <c r="NFP200" s="41"/>
      <c r="NFQ200" s="41"/>
      <c r="NFR200" s="42"/>
      <c r="NFS200" s="41"/>
      <c r="NFT200" s="41"/>
      <c r="NFU200" s="41"/>
      <c r="NFV200" s="42"/>
      <c r="NFW200" s="41"/>
      <c r="NFX200" s="41"/>
      <c r="NFY200" s="41"/>
      <c r="NFZ200" s="42"/>
      <c r="NGA200" s="41"/>
      <c r="NGB200" s="41"/>
      <c r="NGC200" s="41"/>
      <c r="NGD200" s="42"/>
      <c r="NGE200" s="41"/>
      <c r="NGF200" s="41"/>
      <c r="NGG200" s="41"/>
      <c r="NGH200" s="42"/>
      <c r="NGI200" s="41"/>
      <c r="NGJ200" s="41"/>
      <c r="NGK200" s="41"/>
      <c r="NGL200" s="42"/>
      <c r="NGM200" s="41"/>
      <c r="NGN200" s="41"/>
      <c r="NGO200" s="41"/>
      <c r="NGP200" s="42"/>
      <c r="NGQ200" s="41"/>
      <c r="NGR200" s="41"/>
      <c r="NGS200" s="41"/>
      <c r="NGT200" s="42"/>
      <c r="NGU200" s="41"/>
      <c r="NGV200" s="41"/>
      <c r="NGW200" s="41"/>
      <c r="NGX200" s="42"/>
      <c r="NGY200" s="41"/>
      <c r="NGZ200" s="41"/>
      <c r="NHA200" s="41"/>
      <c r="NHB200" s="42"/>
      <c r="NHC200" s="41"/>
      <c r="NHD200" s="41"/>
      <c r="NHE200" s="41"/>
      <c r="NHF200" s="42"/>
      <c r="NHG200" s="41"/>
      <c r="NHH200" s="41"/>
      <c r="NHI200" s="41"/>
      <c r="NHJ200" s="42"/>
      <c r="NHK200" s="41"/>
      <c r="NHL200" s="41"/>
      <c r="NHM200" s="41"/>
      <c r="NHN200" s="42"/>
      <c r="NHO200" s="41"/>
      <c r="NHP200" s="41"/>
      <c r="NHQ200" s="41"/>
      <c r="NHR200" s="42"/>
      <c r="NHS200" s="41"/>
      <c r="NHT200" s="41"/>
      <c r="NHU200" s="41"/>
      <c r="NHV200" s="42"/>
      <c r="NHW200" s="41"/>
      <c r="NHX200" s="41"/>
      <c r="NHY200" s="41"/>
      <c r="NHZ200" s="42"/>
      <c r="NIA200" s="41"/>
      <c r="NIB200" s="41"/>
      <c r="NIC200" s="41"/>
      <c r="NID200" s="42"/>
      <c r="NIE200" s="41"/>
      <c r="NIF200" s="41"/>
      <c r="NIG200" s="41"/>
      <c r="NIH200" s="42"/>
      <c r="NII200" s="41"/>
      <c r="NIJ200" s="41"/>
      <c r="NIK200" s="41"/>
      <c r="NIL200" s="42"/>
      <c r="NIM200" s="41"/>
      <c r="NIN200" s="41"/>
      <c r="NIO200" s="41"/>
      <c r="NIP200" s="42"/>
      <c r="NIQ200" s="41"/>
      <c r="NIR200" s="41"/>
      <c r="NIS200" s="41"/>
      <c r="NIT200" s="42"/>
      <c r="NIU200" s="41"/>
      <c r="NIV200" s="41"/>
      <c r="NIW200" s="41"/>
      <c r="NIX200" s="42"/>
      <c r="NIY200" s="41"/>
      <c r="NIZ200" s="41"/>
      <c r="NJA200" s="41"/>
      <c r="NJB200" s="42"/>
      <c r="NJC200" s="41"/>
      <c r="NJD200" s="41"/>
      <c r="NJE200" s="41"/>
      <c r="NJF200" s="42"/>
      <c r="NJG200" s="41"/>
      <c r="NJH200" s="41"/>
      <c r="NJI200" s="41"/>
      <c r="NJJ200" s="42"/>
      <c r="NJK200" s="41"/>
      <c r="NJL200" s="41"/>
      <c r="NJM200" s="41"/>
      <c r="NJN200" s="43"/>
      <c r="NJO200" s="44"/>
      <c r="NJP200" s="45"/>
      <c r="NJQ200" s="45"/>
      <c r="NJR200" s="42"/>
      <c r="NJS200" s="41"/>
      <c r="NJT200" s="41"/>
      <c r="NJU200" s="41"/>
      <c r="NJV200" s="42"/>
      <c r="NJW200" s="41"/>
      <c r="NJX200" s="41"/>
      <c r="NJY200" s="41"/>
      <c r="NJZ200" s="42"/>
      <c r="NKA200" s="41"/>
      <c r="NKB200" s="41"/>
      <c r="NKC200" s="41"/>
      <c r="NKD200" s="42"/>
      <c r="NKE200" s="41"/>
      <c r="NKF200" s="41"/>
      <c r="NKG200" s="41"/>
      <c r="NKH200" s="42"/>
      <c r="NKI200" s="41"/>
      <c r="NKJ200" s="41"/>
      <c r="NKK200" s="41"/>
      <c r="NKL200" s="42"/>
      <c r="NKM200" s="41"/>
      <c r="NKN200" s="41"/>
      <c r="NKO200" s="41"/>
      <c r="NKP200" s="42"/>
      <c r="NKQ200" s="41"/>
      <c r="NKR200" s="41"/>
      <c r="NKS200" s="41"/>
      <c r="NKT200" s="42"/>
      <c r="NKU200" s="41"/>
      <c r="NKV200" s="41"/>
      <c r="NKW200" s="41"/>
      <c r="NKX200" s="42"/>
      <c r="NKY200" s="41"/>
      <c r="NKZ200" s="41"/>
      <c r="NLA200" s="41"/>
      <c r="NLB200" s="42"/>
      <c r="NLC200" s="41"/>
      <c r="NLD200" s="41"/>
      <c r="NLE200" s="41"/>
      <c r="NLF200" s="42"/>
      <c r="NLG200" s="41"/>
      <c r="NLH200" s="41"/>
      <c r="NLI200" s="41"/>
      <c r="NLJ200" s="42"/>
      <c r="NLK200" s="41"/>
      <c r="NLL200" s="41"/>
      <c r="NLM200" s="41"/>
      <c r="NLN200" s="42"/>
      <c r="NLO200" s="41"/>
      <c r="NLP200" s="41"/>
      <c r="NLQ200" s="41"/>
      <c r="NLR200" s="42"/>
      <c r="NLS200" s="41"/>
      <c r="NLT200" s="41"/>
      <c r="NLU200" s="41"/>
      <c r="NLV200" s="42"/>
      <c r="NLW200" s="41"/>
      <c r="NLX200" s="41"/>
      <c r="NLY200" s="41"/>
      <c r="NLZ200" s="42"/>
      <c r="NMA200" s="41"/>
      <c r="NMB200" s="41"/>
      <c r="NMC200" s="41"/>
      <c r="NMD200" s="42"/>
      <c r="NME200" s="41"/>
      <c r="NMF200" s="41"/>
      <c r="NMG200" s="41"/>
      <c r="NMH200" s="42"/>
      <c r="NMI200" s="41"/>
      <c r="NMJ200" s="41"/>
      <c r="NMK200" s="41"/>
      <c r="NML200" s="42"/>
      <c r="NMM200" s="41"/>
      <c r="NMN200" s="41"/>
      <c r="NMO200" s="41"/>
      <c r="NMP200" s="42"/>
      <c r="NMQ200" s="41"/>
      <c r="NMR200" s="41"/>
      <c r="NMS200" s="41"/>
      <c r="NMT200" s="42"/>
      <c r="NMU200" s="41"/>
      <c r="NMV200" s="41"/>
      <c r="NMW200" s="41"/>
      <c r="NMX200" s="42"/>
      <c r="NMY200" s="41"/>
      <c r="NMZ200" s="41"/>
      <c r="NNA200" s="41"/>
      <c r="NNB200" s="42"/>
      <c r="NNC200" s="41"/>
      <c r="NND200" s="41"/>
      <c r="NNE200" s="41"/>
      <c r="NNF200" s="42"/>
      <c r="NNG200" s="41"/>
      <c r="NNH200" s="41"/>
      <c r="NNI200" s="41"/>
      <c r="NNJ200" s="42"/>
      <c r="NNK200" s="41"/>
      <c r="NNL200" s="41"/>
      <c r="NNM200" s="41"/>
      <c r="NNN200" s="42"/>
      <c r="NNO200" s="41"/>
      <c r="NNP200" s="41"/>
      <c r="NNQ200" s="41"/>
      <c r="NNR200" s="42"/>
      <c r="NNS200" s="41"/>
      <c r="NNT200" s="41"/>
      <c r="NNU200" s="41"/>
      <c r="NNV200" s="42"/>
      <c r="NNW200" s="41"/>
      <c r="NNX200" s="41"/>
      <c r="NNY200" s="41"/>
      <c r="NNZ200" s="42"/>
      <c r="NOA200" s="41"/>
      <c r="NOB200" s="41"/>
      <c r="NOC200" s="41"/>
      <c r="NOD200" s="42"/>
      <c r="NOE200" s="41"/>
      <c r="NOF200" s="41"/>
      <c r="NOG200" s="41"/>
      <c r="NOH200" s="42"/>
      <c r="NOI200" s="41"/>
      <c r="NOJ200" s="41"/>
      <c r="NOK200" s="41"/>
      <c r="NOL200" s="42"/>
      <c r="NOM200" s="41"/>
      <c r="NON200" s="41"/>
      <c r="NOO200" s="41"/>
      <c r="NOP200" s="42"/>
      <c r="NOQ200" s="41"/>
      <c r="NOR200" s="41"/>
      <c r="NOS200" s="41"/>
      <c r="NOT200" s="42"/>
      <c r="NOU200" s="41"/>
      <c r="NOV200" s="41"/>
      <c r="NOW200" s="41"/>
      <c r="NOX200" s="42"/>
      <c r="NOY200" s="41"/>
      <c r="NOZ200" s="41"/>
      <c r="NPA200" s="41"/>
      <c r="NPB200" s="42"/>
      <c r="NPC200" s="41"/>
      <c r="NPD200" s="41"/>
      <c r="NPE200" s="41"/>
      <c r="NPF200" s="42"/>
      <c r="NPG200" s="41"/>
      <c r="NPH200" s="41"/>
      <c r="NPI200" s="41"/>
      <c r="NPJ200" s="42"/>
      <c r="NPK200" s="41"/>
      <c r="NPL200" s="41"/>
      <c r="NPM200" s="41"/>
      <c r="NPN200" s="42"/>
      <c r="NPO200" s="41"/>
      <c r="NPP200" s="41"/>
      <c r="NPQ200" s="41"/>
      <c r="NPR200" s="43"/>
      <c r="NPS200" s="44"/>
      <c r="NPT200" s="45"/>
      <c r="NPU200" s="45"/>
      <c r="NPV200" s="42"/>
      <c r="NPW200" s="41"/>
      <c r="NPX200" s="41"/>
      <c r="NPY200" s="41"/>
      <c r="NPZ200" s="42"/>
      <c r="NQA200" s="41"/>
      <c r="NQB200" s="41"/>
      <c r="NQC200" s="41"/>
      <c r="NQD200" s="42"/>
      <c r="NQE200" s="41"/>
      <c r="NQF200" s="41"/>
      <c r="NQG200" s="41"/>
      <c r="NQH200" s="42"/>
      <c r="NQI200" s="41"/>
      <c r="NQJ200" s="41"/>
      <c r="NQK200" s="41"/>
      <c r="NQL200" s="42"/>
      <c r="NQM200" s="41"/>
      <c r="NQN200" s="41"/>
      <c r="NQO200" s="41"/>
      <c r="NQP200" s="42"/>
      <c r="NQQ200" s="41"/>
      <c r="NQR200" s="41"/>
      <c r="NQS200" s="41"/>
      <c r="NQT200" s="42"/>
      <c r="NQU200" s="41"/>
      <c r="NQV200" s="41"/>
      <c r="NQW200" s="41"/>
      <c r="NQX200" s="42"/>
      <c r="NQY200" s="41"/>
      <c r="NQZ200" s="41"/>
      <c r="NRA200" s="41"/>
      <c r="NRB200" s="42"/>
      <c r="NRC200" s="41"/>
      <c r="NRD200" s="41"/>
      <c r="NRE200" s="41"/>
      <c r="NRF200" s="42"/>
      <c r="NRG200" s="41"/>
      <c r="NRH200" s="41"/>
      <c r="NRI200" s="41"/>
      <c r="NRJ200" s="42"/>
      <c r="NRK200" s="41"/>
      <c r="NRL200" s="41"/>
      <c r="NRM200" s="41"/>
      <c r="NRN200" s="42"/>
      <c r="NRO200" s="41"/>
      <c r="NRP200" s="41"/>
      <c r="NRQ200" s="41"/>
      <c r="NRR200" s="42"/>
      <c r="NRS200" s="41"/>
      <c r="NRT200" s="41"/>
      <c r="NRU200" s="41"/>
      <c r="NRV200" s="42"/>
      <c r="NRW200" s="41"/>
      <c r="NRX200" s="41"/>
      <c r="NRY200" s="41"/>
      <c r="NRZ200" s="42"/>
      <c r="NSA200" s="41"/>
      <c r="NSB200" s="41"/>
      <c r="NSC200" s="41"/>
      <c r="NSD200" s="42"/>
      <c r="NSE200" s="41"/>
      <c r="NSF200" s="41"/>
      <c r="NSG200" s="41"/>
      <c r="NSH200" s="42"/>
      <c r="NSI200" s="41"/>
      <c r="NSJ200" s="41"/>
      <c r="NSK200" s="41"/>
      <c r="NSL200" s="42"/>
      <c r="NSM200" s="41"/>
      <c r="NSN200" s="41"/>
      <c r="NSO200" s="41"/>
      <c r="NSP200" s="42"/>
      <c r="NSQ200" s="41"/>
      <c r="NSR200" s="41"/>
      <c r="NSS200" s="41"/>
      <c r="NST200" s="42"/>
      <c r="NSU200" s="41"/>
      <c r="NSV200" s="41"/>
      <c r="NSW200" s="41"/>
      <c r="NSX200" s="42"/>
      <c r="NSY200" s="41"/>
      <c r="NSZ200" s="41"/>
      <c r="NTA200" s="41"/>
      <c r="NTB200" s="42"/>
      <c r="NTC200" s="41"/>
      <c r="NTD200" s="41"/>
      <c r="NTE200" s="41"/>
      <c r="NTF200" s="42"/>
      <c r="NTG200" s="41"/>
      <c r="NTH200" s="41"/>
      <c r="NTI200" s="41"/>
      <c r="NTJ200" s="42"/>
      <c r="NTK200" s="41"/>
      <c r="NTL200" s="41"/>
      <c r="NTM200" s="41"/>
      <c r="NTN200" s="42"/>
      <c r="NTO200" s="41"/>
      <c r="NTP200" s="41"/>
      <c r="NTQ200" s="41"/>
      <c r="NTR200" s="42"/>
      <c r="NTS200" s="41"/>
      <c r="NTT200" s="41"/>
      <c r="NTU200" s="41"/>
      <c r="NTV200" s="42"/>
      <c r="NTW200" s="41"/>
      <c r="NTX200" s="41"/>
      <c r="NTY200" s="41"/>
      <c r="NTZ200" s="42"/>
      <c r="NUA200" s="41"/>
      <c r="NUB200" s="41"/>
      <c r="NUC200" s="41"/>
      <c r="NUD200" s="42"/>
      <c r="NUE200" s="41"/>
      <c r="NUF200" s="41"/>
      <c r="NUG200" s="41"/>
      <c r="NUH200" s="42"/>
      <c r="NUI200" s="41"/>
      <c r="NUJ200" s="41"/>
      <c r="NUK200" s="41"/>
      <c r="NUL200" s="42"/>
      <c r="NUM200" s="41"/>
      <c r="NUN200" s="41"/>
      <c r="NUO200" s="41"/>
      <c r="NUP200" s="42"/>
      <c r="NUQ200" s="41"/>
      <c r="NUR200" s="41"/>
      <c r="NUS200" s="41"/>
      <c r="NUT200" s="42"/>
      <c r="NUU200" s="41"/>
      <c r="NUV200" s="41"/>
      <c r="NUW200" s="41"/>
      <c r="NUX200" s="42"/>
      <c r="NUY200" s="41"/>
      <c r="NUZ200" s="41"/>
      <c r="NVA200" s="41"/>
      <c r="NVB200" s="42"/>
      <c r="NVC200" s="41"/>
      <c r="NVD200" s="41"/>
      <c r="NVE200" s="41"/>
      <c r="NVF200" s="42"/>
      <c r="NVG200" s="41"/>
      <c r="NVH200" s="41"/>
      <c r="NVI200" s="41"/>
      <c r="NVJ200" s="42"/>
      <c r="NVK200" s="41"/>
      <c r="NVL200" s="41"/>
      <c r="NVM200" s="41"/>
      <c r="NVN200" s="42"/>
      <c r="NVO200" s="41"/>
      <c r="NVP200" s="41"/>
      <c r="NVQ200" s="41"/>
      <c r="NVR200" s="42"/>
      <c r="NVS200" s="41"/>
      <c r="NVT200" s="41"/>
      <c r="NVU200" s="41"/>
      <c r="NVV200" s="43"/>
      <c r="NVW200" s="44"/>
      <c r="NVX200" s="45"/>
      <c r="NVY200" s="45"/>
      <c r="NVZ200" s="42"/>
      <c r="NWA200" s="41"/>
      <c r="NWB200" s="41"/>
      <c r="NWC200" s="41"/>
      <c r="NWD200" s="42"/>
      <c r="NWE200" s="41"/>
      <c r="NWF200" s="41"/>
      <c r="NWG200" s="41"/>
      <c r="NWH200" s="42"/>
      <c r="NWI200" s="41"/>
      <c r="NWJ200" s="41"/>
      <c r="NWK200" s="41"/>
      <c r="NWL200" s="42"/>
      <c r="NWM200" s="41"/>
      <c r="NWN200" s="41"/>
      <c r="NWO200" s="41"/>
      <c r="NWP200" s="42"/>
      <c r="NWQ200" s="41"/>
      <c r="NWR200" s="41"/>
      <c r="NWS200" s="41"/>
      <c r="NWT200" s="42"/>
      <c r="NWU200" s="41"/>
      <c r="NWV200" s="41"/>
      <c r="NWW200" s="41"/>
      <c r="NWX200" s="42"/>
      <c r="NWY200" s="41"/>
      <c r="NWZ200" s="41"/>
      <c r="NXA200" s="41"/>
      <c r="NXB200" s="42"/>
      <c r="NXC200" s="41"/>
      <c r="NXD200" s="41"/>
      <c r="NXE200" s="41"/>
      <c r="NXF200" s="42"/>
      <c r="NXG200" s="41"/>
      <c r="NXH200" s="41"/>
      <c r="NXI200" s="41"/>
      <c r="NXJ200" s="42"/>
      <c r="NXK200" s="41"/>
      <c r="NXL200" s="41"/>
      <c r="NXM200" s="41"/>
      <c r="NXN200" s="42"/>
      <c r="NXO200" s="41"/>
      <c r="NXP200" s="41"/>
      <c r="NXQ200" s="41"/>
      <c r="NXR200" s="42"/>
      <c r="NXS200" s="41"/>
      <c r="NXT200" s="41"/>
      <c r="NXU200" s="41"/>
      <c r="NXV200" s="42"/>
      <c r="NXW200" s="41"/>
      <c r="NXX200" s="41"/>
      <c r="NXY200" s="41"/>
      <c r="NXZ200" s="42"/>
      <c r="NYA200" s="41"/>
      <c r="NYB200" s="41"/>
      <c r="NYC200" s="41"/>
      <c r="NYD200" s="42"/>
      <c r="NYE200" s="41"/>
      <c r="NYF200" s="41"/>
      <c r="NYG200" s="41"/>
      <c r="NYH200" s="42"/>
      <c r="NYI200" s="41"/>
      <c r="NYJ200" s="41"/>
      <c r="NYK200" s="41"/>
      <c r="NYL200" s="42"/>
      <c r="NYM200" s="41"/>
      <c r="NYN200" s="41"/>
      <c r="NYO200" s="41"/>
      <c r="NYP200" s="42"/>
      <c r="NYQ200" s="41"/>
      <c r="NYR200" s="41"/>
      <c r="NYS200" s="41"/>
      <c r="NYT200" s="42"/>
      <c r="NYU200" s="41"/>
      <c r="NYV200" s="41"/>
      <c r="NYW200" s="41"/>
      <c r="NYX200" s="42"/>
      <c r="NYY200" s="41"/>
      <c r="NYZ200" s="41"/>
      <c r="NZA200" s="41"/>
      <c r="NZB200" s="42"/>
      <c r="NZC200" s="41"/>
      <c r="NZD200" s="41"/>
      <c r="NZE200" s="41"/>
      <c r="NZF200" s="42"/>
      <c r="NZG200" s="41"/>
      <c r="NZH200" s="41"/>
      <c r="NZI200" s="41"/>
      <c r="NZJ200" s="42"/>
      <c r="NZK200" s="41"/>
      <c r="NZL200" s="41"/>
      <c r="NZM200" s="41"/>
      <c r="NZN200" s="42"/>
      <c r="NZO200" s="41"/>
      <c r="NZP200" s="41"/>
      <c r="NZQ200" s="41"/>
      <c r="NZR200" s="42"/>
      <c r="NZS200" s="41"/>
      <c r="NZT200" s="41"/>
      <c r="NZU200" s="41"/>
      <c r="NZV200" s="42"/>
      <c r="NZW200" s="41"/>
      <c r="NZX200" s="41"/>
      <c r="NZY200" s="41"/>
      <c r="NZZ200" s="42"/>
      <c r="OAA200" s="41"/>
      <c r="OAB200" s="41"/>
      <c r="OAC200" s="41"/>
      <c r="OAD200" s="42"/>
      <c r="OAE200" s="41"/>
      <c r="OAF200" s="41"/>
      <c r="OAG200" s="41"/>
      <c r="OAH200" s="42"/>
      <c r="OAI200" s="41"/>
      <c r="OAJ200" s="41"/>
      <c r="OAK200" s="41"/>
      <c r="OAL200" s="42"/>
      <c r="OAM200" s="41"/>
      <c r="OAN200" s="41"/>
      <c r="OAO200" s="41"/>
      <c r="OAP200" s="42"/>
      <c r="OAQ200" s="41"/>
      <c r="OAR200" s="41"/>
      <c r="OAS200" s="41"/>
      <c r="OAT200" s="42"/>
      <c r="OAU200" s="41"/>
      <c r="OAV200" s="41"/>
      <c r="OAW200" s="41"/>
      <c r="OAX200" s="42"/>
      <c r="OAY200" s="41"/>
      <c r="OAZ200" s="41"/>
      <c r="OBA200" s="41"/>
      <c r="OBB200" s="42"/>
      <c r="OBC200" s="41"/>
      <c r="OBD200" s="41"/>
      <c r="OBE200" s="41"/>
      <c r="OBF200" s="42"/>
      <c r="OBG200" s="41"/>
      <c r="OBH200" s="41"/>
      <c r="OBI200" s="41"/>
      <c r="OBJ200" s="42"/>
      <c r="OBK200" s="41"/>
      <c r="OBL200" s="41"/>
      <c r="OBM200" s="41"/>
      <c r="OBN200" s="42"/>
      <c r="OBO200" s="41"/>
      <c r="OBP200" s="41"/>
      <c r="OBQ200" s="41"/>
      <c r="OBR200" s="42"/>
      <c r="OBS200" s="41"/>
      <c r="OBT200" s="41"/>
      <c r="OBU200" s="41"/>
      <c r="OBV200" s="42"/>
      <c r="OBW200" s="41"/>
      <c r="OBX200" s="41"/>
      <c r="OBY200" s="41"/>
      <c r="OBZ200" s="43"/>
      <c r="OCA200" s="44"/>
      <c r="OCB200" s="45"/>
      <c r="OCC200" s="45"/>
      <c r="OCD200" s="42"/>
      <c r="OCE200" s="41"/>
      <c r="OCF200" s="41"/>
      <c r="OCG200" s="41"/>
      <c r="OCH200" s="42"/>
      <c r="OCI200" s="41"/>
      <c r="OCJ200" s="41"/>
      <c r="OCK200" s="41"/>
      <c r="OCL200" s="42"/>
      <c r="OCM200" s="41"/>
      <c r="OCN200" s="41"/>
      <c r="OCO200" s="41"/>
      <c r="OCP200" s="42"/>
      <c r="OCQ200" s="41"/>
      <c r="OCR200" s="41"/>
      <c r="OCS200" s="41"/>
      <c r="OCT200" s="42"/>
      <c r="OCU200" s="41"/>
      <c r="OCV200" s="41"/>
      <c r="OCW200" s="41"/>
      <c r="OCX200" s="42"/>
      <c r="OCY200" s="41"/>
      <c r="OCZ200" s="41"/>
      <c r="ODA200" s="41"/>
      <c r="ODB200" s="42"/>
      <c r="ODC200" s="41"/>
      <c r="ODD200" s="41"/>
      <c r="ODE200" s="41"/>
      <c r="ODF200" s="42"/>
      <c r="ODG200" s="41"/>
      <c r="ODH200" s="41"/>
      <c r="ODI200" s="41"/>
      <c r="ODJ200" s="42"/>
      <c r="ODK200" s="41"/>
      <c r="ODL200" s="41"/>
      <c r="ODM200" s="41"/>
      <c r="ODN200" s="42"/>
      <c r="ODO200" s="41"/>
      <c r="ODP200" s="41"/>
      <c r="ODQ200" s="41"/>
      <c r="ODR200" s="42"/>
      <c r="ODS200" s="41"/>
      <c r="ODT200" s="41"/>
      <c r="ODU200" s="41"/>
      <c r="ODV200" s="42"/>
      <c r="ODW200" s="41"/>
      <c r="ODX200" s="41"/>
      <c r="ODY200" s="41"/>
      <c r="ODZ200" s="42"/>
      <c r="OEA200" s="41"/>
      <c r="OEB200" s="41"/>
      <c r="OEC200" s="41"/>
      <c r="OED200" s="42"/>
      <c r="OEE200" s="41"/>
      <c r="OEF200" s="41"/>
      <c r="OEG200" s="41"/>
      <c r="OEH200" s="42"/>
      <c r="OEI200" s="41"/>
      <c r="OEJ200" s="41"/>
      <c r="OEK200" s="41"/>
      <c r="OEL200" s="42"/>
      <c r="OEM200" s="41"/>
      <c r="OEN200" s="41"/>
      <c r="OEO200" s="41"/>
      <c r="OEP200" s="42"/>
      <c r="OEQ200" s="41"/>
      <c r="OER200" s="41"/>
      <c r="OES200" s="41"/>
      <c r="OET200" s="42"/>
      <c r="OEU200" s="41"/>
      <c r="OEV200" s="41"/>
      <c r="OEW200" s="41"/>
      <c r="OEX200" s="42"/>
      <c r="OEY200" s="41"/>
      <c r="OEZ200" s="41"/>
      <c r="OFA200" s="41"/>
      <c r="OFB200" s="42"/>
      <c r="OFC200" s="41"/>
      <c r="OFD200" s="41"/>
      <c r="OFE200" s="41"/>
      <c r="OFF200" s="42"/>
      <c r="OFG200" s="41"/>
      <c r="OFH200" s="41"/>
      <c r="OFI200" s="41"/>
      <c r="OFJ200" s="42"/>
      <c r="OFK200" s="41"/>
      <c r="OFL200" s="41"/>
      <c r="OFM200" s="41"/>
      <c r="OFN200" s="42"/>
      <c r="OFO200" s="41"/>
      <c r="OFP200" s="41"/>
      <c r="OFQ200" s="41"/>
      <c r="OFR200" s="42"/>
      <c r="OFS200" s="41"/>
      <c r="OFT200" s="41"/>
      <c r="OFU200" s="41"/>
      <c r="OFV200" s="42"/>
      <c r="OFW200" s="41"/>
      <c r="OFX200" s="41"/>
      <c r="OFY200" s="41"/>
      <c r="OFZ200" s="42"/>
      <c r="OGA200" s="41"/>
      <c r="OGB200" s="41"/>
      <c r="OGC200" s="41"/>
      <c r="OGD200" s="42"/>
      <c r="OGE200" s="41"/>
      <c r="OGF200" s="41"/>
      <c r="OGG200" s="41"/>
      <c r="OGH200" s="42"/>
      <c r="OGI200" s="41"/>
      <c r="OGJ200" s="41"/>
      <c r="OGK200" s="41"/>
      <c r="OGL200" s="42"/>
      <c r="OGM200" s="41"/>
      <c r="OGN200" s="41"/>
      <c r="OGO200" s="41"/>
      <c r="OGP200" s="42"/>
      <c r="OGQ200" s="41"/>
      <c r="OGR200" s="41"/>
      <c r="OGS200" s="41"/>
      <c r="OGT200" s="42"/>
      <c r="OGU200" s="41"/>
      <c r="OGV200" s="41"/>
      <c r="OGW200" s="41"/>
      <c r="OGX200" s="42"/>
      <c r="OGY200" s="41"/>
      <c r="OGZ200" s="41"/>
      <c r="OHA200" s="41"/>
      <c r="OHB200" s="42"/>
      <c r="OHC200" s="41"/>
      <c r="OHD200" s="41"/>
      <c r="OHE200" s="41"/>
      <c r="OHF200" s="42"/>
      <c r="OHG200" s="41"/>
      <c r="OHH200" s="41"/>
      <c r="OHI200" s="41"/>
      <c r="OHJ200" s="42"/>
      <c r="OHK200" s="41"/>
      <c r="OHL200" s="41"/>
      <c r="OHM200" s="41"/>
      <c r="OHN200" s="42"/>
      <c r="OHO200" s="41"/>
      <c r="OHP200" s="41"/>
      <c r="OHQ200" s="41"/>
      <c r="OHR200" s="42"/>
      <c r="OHS200" s="41"/>
      <c r="OHT200" s="41"/>
      <c r="OHU200" s="41"/>
      <c r="OHV200" s="42"/>
      <c r="OHW200" s="41"/>
      <c r="OHX200" s="41"/>
      <c r="OHY200" s="41"/>
      <c r="OHZ200" s="42"/>
      <c r="OIA200" s="41"/>
      <c r="OIB200" s="41"/>
      <c r="OIC200" s="41"/>
      <c r="OID200" s="43"/>
      <c r="OIE200" s="44"/>
      <c r="OIF200" s="45"/>
      <c r="OIG200" s="45"/>
      <c r="OIH200" s="42"/>
      <c r="OII200" s="41"/>
      <c r="OIJ200" s="41"/>
      <c r="OIK200" s="41"/>
      <c r="OIL200" s="42"/>
      <c r="OIM200" s="41"/>
      <c r="OIN200" s="41"/>
      <c r="OIO200" s="41"/>
      <c r="OIP200" s="42"/>
      <c r="OIQ200" s="41"/>
      <c r="OIR200" s="41"/>
      <c r="OIS200" s="41"/>
      <c r="OIT200" s="42"/>
      <c r="OIU200" s="41"/>
      <c r="OIV200" s="41"/>
      <c r="OIW200" s="41"/>
      <c r="OIX200" s="42"/>
      <c r="OIY200" s="41"/>
      <c r="OIZ200" s="41"/>
      <c r="OJA200" s="41"/>
      <c r="OJB200" s="42"/>
      <c r="OJC200" s="41"/>
      <c r="OJD200" s="41"/>
      <c r="OJE200" s="41"/>
      <c r="OJF200" s="42"/>
      <c r="OJG200" s="41"/>
      <c r="OJH200" s="41"/>
      <c r="OJI200" s="41"/>
      <c r="OJJ200" s="42"/>
      <c r="OJK200" s="41"/>
      <c r="OJL200" s="41"/>
      <c r="OJM200" s="41"/>
      <c r="OJN200" s="42"/>
      <c r="OJO200" s="41"/>
      <c r="OJP200" s="41"/>
      <c r="OJQ200" s="41"/>
      <c r="OJR200" s="42"/>
      <c r="OJS200" s="41"/>
      <c r="OJT200" s="41"/>
      <c r="OJU200" s="41"/>
      <c r="OJV200" s="42"/>
      <c r="OJW200" s="41"/>
      <c r="OJX200" s="41"/>
      <c r="OJY200" s="41"/>
      <c r="OJZ200" s="42"/>
      <c r="OKA200" s="41"/>
      <c r="OKB200" s="41"/>
      <c r="OKC200" s="41"/>
      <c r="OKD200" s="42"/>
      <c r="OKE200" s="41"/>
      <c r="OKF200" s="41"/>
      <c r="OKG200" s="41"/>
      <c r="OKH200" s="42"/>
      <c r="OKI200" s="41"/>
      <c r="OKJ200" s="41"/>
      <c r="OKK200" s="41"/>
      <c r="OKL200" s="42"/>
      <c r="OKM200" s="41"/>
      <c r="OKN200" s="41"/>
      <c r="OKO200" s="41"/>
      <c r="OKP200" s="42"/>
      <c r="OKQ200" s="41"/>
      <c r="OKR200" s="41"/>
      <c r="OKS200" s="41"/>
      <c r="OKT200" s="42"/>
      <c r="OKU200" s="41"/>
      <c r="OKV200" s="41"/>
      <c r="OKW200" s="41"/>
      <c r="OKX200" s="42"/>
      <c r="OKY200" s="41"/>
      <c r="OKZ200" s="41"/>
      <c r="OLA200" s="41"/>
      <c r="OLB200" s="42"/>
      <c r="OLC200" s="41"/>
      <c r="OLD200" s="41"/>
      <c r="OLE200" s="41"/>
      <c r="OLF200" s="42"/>
      <c r="OLG200" s="41"/>
      <c r="OLH200" s="41"/>
      <c r="OLI200" s="41"/>
      <c r="OLJ200" s="42"/>
      <c r="OLK200" s="41"/>
      <c r="OLL200" s="41"/>
      <c r="OLM200" s="41"/>
      <c r="OLN200" s="42"/>
      <c r="OLO200" s="41"/>
      <c r="OLP200" s="41"/>
      <c r="OLQ200" s="41"/>
      <c r="OLR200" s="42"/>
      <c r="OLS200" s="41"/>
      <c r="OLT200" s="41"/>
      <c r="OLU200" s="41"/>
      <c r="OLV200" s="42"/>
      <c r="OLW200" s="41"/>
      <c r="OLX200" s="41"/>
      <c r="OLY200" s="41"/>
      <c r="OLZ200" s="42"/>
      <c r="OMA200" s="41"/>
      <c r="OMB200" s="41"/>
      <c r="OMC200" s="41"/>
      <c r="OMD200" s="42"/>
      <c r="OME200" s="41"/>
      <c r="OMF200" s="41"/>
      <c r="OMG200" s="41"/>
      <c r="OMH200" s="42"/>
      <c r="OMI200" s="41"/>
      <c r="OMJ200" s="41"/>
      <c r="OMK200" s="41"/>
      <c r="OML200" s="42"/>
      <c r="OMM200" s="41"/>
      <c r="OMN200" s="41"/>
      <c r="OMO200" s="41"/>
      <c r="OMP200" s="42"/>
      <c r="OMQ200" s="41"/>
      <c r="OMR200" s="41"/>
      <c r="OMS200" s="41"/>
      <c r="OMT200" s="42"/>
      <c r="OMU200" s="41"/>
      <c r="OMV200" s="41"/>
      <c r="OMW200" s="41"/>
      <c r="OMX200" s="42"/>
      <c r="OMY200" s="41"/>
      <c r="OMZ200" s="41"/>
      <c r="ONA200" s="41"/>
      <c r="ONB200" s="42"/>
      <c r="ONC200" s="41"/>
      <c r="OND200" s="41"/>
      <c r="ONE200" s="41"/>
      <c r="ONF200" s="42"/>
      <c r="ONG200" s="41"/>
      <c r="ONH200" s="41"/>
      <c r="ONI200" s="41"/>
      <c r="ONJ200" s="42"/>
      <c r="ONK200" s="41"/>
      <c r="ONL200" s="41"/>
      <c r="ONM200" s="41"/>
      <c r="ONN200" s="42"/>
      <c r="ONO200" s="41"/>
      <c r="ONP200" s="41"/>
      <c r="ONQ200" s="41"/>
      <c r="ONR200" s="42"/>
      <c r="ONS200" s="41"/>
      <c r="ONT200" s="41"/>
      <c r="ONU200" s="41"/>
      <c r="ONV200" s="42"/>
      <c r="ONW200" s="41"/>
      <c r="ONX200" s="41"/>
      <c r="ONY200" s="41"/>
      <c r="ONZ200" s="42"/>
      <c r="OOA200" s="41"/>
      <c r="OOB200" s="41"/>
      <c r="OOC200" s="41"/>
      <c r="OOD200" s="42"/>
      <c r="OOE200" s="41"/>
      <c r="OOF200" s="41"/>
      <c r="OOG200" s="41"/>
      <c r="OOH200" s="43"/>
      <c r="OOI200" s="44"/>
      <c r="OOJ200" s="45"/>
      <c r="OOK200" s="45"/>
      <c r="OOL200" s="42"/>
      <c r="OOM200" s="41"/>
      <c r="OON200" s="41"/>
      <c r="OOO200" s="41"/>
      <c r="OOP200" s="42"/>
      <c r="OOQ200" s="41"/>
      <c r="OOR200" s="41"/>
      <c r="OOS200" s="41"/>
      <c r="OOT200" s="42"/>
      <c r="OOU200" s="41"/>
      <c r="OOV200" s="41"/>
      <c r="OOW200" s="41"/>
      <c r="OOX200" s="42"/>
      <c r="OOY200" s="41"/>
      <c r="OOZ200" s="41"/>
      <c r="OPA200" s="41"/>
      <c r="OPB200" s="42"/>
      <c r="OPC200" s="41"/>
      <c r="OPD200" s="41"/>
      <c r="OPE200" s="41"/>
      <c r="OPF200" s="42"/>
      <c r="OPG200" s="41"/>
      <c r="OPH200" s="41"/>
      <c r="OPI200" s="41"/>
      <c r="OPJ200" s="42"/>
      <c r="OPK200" s="41"/>
      <c r="OPL200" s="41"/>
      <c r="OPM200" s="41"/>
      <c r="OPN200" s="42"/>
      <c r="OPO200" s="41"/>
      <c r="OPP200" s="41"/>
      <c r="OPQ200" s="41"/>
      <c r="OPR200" s="42"/>
      <c r="OPS200" s="41"/>
      <c r="OPT200" s="41"/>
      <c r="OPU200" s="41"/>
      <c r="OPV200" s="42"/>
      <c r="OPW200" s="41"/>
      <c r="OPX200" s="41"/>
      <c r="OPY200" s="41"/>
      <c r="OPZ200" s="42"/>
      <c r="OQA200" s="41"/>
      <c r="OQB200" s="41"/>
      <c r="OQC200" s="41"/>
      <c r="OQD200" s="42"/>
      <c r="OQE200" s="41"/>
      <c r="OQF200" s="41"/>
      <c r="OQG200" s="41"/>
      <c r="OQH200" s="42"/>
      <c r="OQI200" s="41"/>
      <c r="OQJ200" s="41"/>
      <c r="OQK200" s="41"/>
      <c r="OQL200" s="42"/>
      <c r="OQM200" s="41"/>
      <c r="OQN200" s="41"/>
      <c r="OQO200" s="41"/>
      <c r="OQP200" s="42"/>
      <c r="OQQ200" s="41"/>
      <c r="OQR200" s="41"/>
      <c r="OQS200" s="41"/>
      <c r="OQT200" s="42"/>
      <c r="OQU200" s="41"/>
      <c r="OQV200" s="41"/>
      <c r="OQW200" s="41"/>
      <c r="OQX200" s="42"/>
      <c r="OQY200" s="41"/>
      <c r="OQZ200" s="41"/>
      <c r="ORA200" s="41"/>
      <c r="ORB200" s="42"/>
      <c r="ORC200" s="41"/>
      <c r="ORD200" s="41"/>
      <c r="ORE200" s="41"/>
      <c r="ORF200" s="42"/>
      <c r="ORG200" s="41"/>
      <c r="ORH200" s="41"/>
      <c r="ORI200" s="41"/>
      <c r="ORJ200" s="42"/>
      <c r="ORK200" s="41"/>
      <c r="ORL200" s="41"/>
      <c r="ORM200" s="41"/>
      <c r="ORN200" s="42"/>
      <c r="ORO200" s="41"/>
      <c r="ORP200" s="41"/>
      <c r="ORQ200" s="41"/>
      <c r="ORR200" s="42"/>
      <c r="ORS200" s="41"/>
      <c r="ORT200" s="41"/>
      <c r="ORU200" s="41"/>
      <c r="ORV200" s="42"/>
      <c r="ORW200" s="41"/>
      <c r="ORX200" s="41"/>
      <c r="ORY200" s="41"/>
      <c r="ORZ200" s="42"/>
      <c r="OSA200" s="41"/>
      <c r="OSB200" s="41"/>
      <c r="OSC200" s="41"/>
      <c r="OSD200" s="42"/>
      <c r="OSE200" s="41"/>
      <c r="OSF200" s="41"/>
      <c r="OSG200" s="41"/>
      <c r="OSH200" s="42"/>
      <c r="OSI200" s="41"/>
      <c r="OSJ200" s="41"/>
      <c r="OSK200" s="41"/>
      <c r="OSL200" s="42"/>
      <c r="OSM200" s="41"/>
      <c r="OSN200" s="41"/>
      <c r="OSO200" s="41"/>
      <c r="OSP200" s="42"/>
      <c r="OSQ200" s="41"/>
      <c r="OSR200" s="41"/>
      <c r="OSS200" s="41"/>
      <c r="OST200" s="42"/>
      <c r="OSU200" s="41"/>
      <c r="OSV200" s="41"/>
      <c r="OSW200" s="41"/>
      <c r="OSX200" s="42"/>
      <c r="OSY200" s="41"/>
      <c r="OSZ200" s="41"/>
      <c r="OTA200" s="41"/>
      <c r="OTB200" s="42"/>
      <c r="OTC200" s="41"/>
      <c r="OTD200" s="41"/>
      <c r="OTE200" s="41"/>
      <c r="OTF200" s="42"/>
      <c r="OTG200" s="41"/>
      <c r="OTH200" s="41"/>
      <c r="OTI200" s="41"/>
      <c r="OTJ200" s="42"/>
      <c r="OTK200" s="41"/>
      <c r="OTL200" s="41"/>
      <c r="OTM200" s="41"/>
      <c r="OTN200" s="42"/>
      <c r="OTO200" s="41"/>
      <c r="OTP200" s="41"/>
      <c r="OTQ200" s="41"/>
      <c r="OTR200" s="42"/>
      <c r="OTS200" s="41"/>
      <c r="OTT200" s="41"/>
      <c r="OTU200" s="41"/>
      <c r="OTV200" s="42"/>
      <c r="OTW200" s="41"/>
      <c r="OTX200" s="41"/>
      <c r="OTY200" s="41"/>
      <c r="OTZ200" s="42"/>
      <c r="OUA200" s="41"/>
      <c r="OUB200" s="41"/>
      <c r="OUC200" s="41"/>
      <c r="OUD200" s="42"/>
      <c r="OUE200" s="41"/>
      <c r="OUF200" s="41"/>
      <c r="OUG200" s="41"/>
      <c r="OUH200" s="42"/>
      <c r="OUI200" s="41"/>
      <c r="OUJ200" s="41"/>
      <c r="OUK200" s="41"/>
      <c r="OUL200" s="43"/>
      <c r="OUM200" s="44"/>
      <c r="OUN200" s="45"/>
      <c r="OUO200" s="45"/>
      <c r="OUP200" s="42"/>
      <c r="OUQ200" s="41"/>
      <c r="OUR200" s="41"/>
      <c r="OUS200" s="41"/>
      <c r="OUT200" s="42"/>
      <c r="OUU200" s="41"/>
      <c r="OUV200" s="41"/>
      <c r="OUW200" s="41"/>
      <c r="OUX200" s="42"/>
      <c r="OUY200" s="41"/>
      <c r="OUZ200" s="41"/>
      <c r="OVA200" s="41"/>
      <c r="OVB200" s="42"/>
      <c r="OVC200" s="41"/>
      <c r="OVD200" s="41"/>
      <c r="OVE200" s="41"/>
      <c r="OVF200" s="42"/>
      <c r="OVG200" s="41"/>
      <c r="OVH200" s="41"/>
      <c r="OVI200" s="41"/>
      <c r="OVJ200" s="42"/>
      <c r="OVK200" s="41"/>
      <c r="OVL200" s="41"/>
      <c r="OVM200" s="41"/>
      <c r="OVN200" s="42"/>
      <c r="OVO200" s="41"/>
      <c r="OVP200" s="41"/>
      <c r="OVQ200" s="41"/>
      <c r="OVR200" s="42"/>
      <c r="OVS200" s="41"/>
      <c r="OVT200" s="41"/>
      <c r="OVU200" s="41"/>
      <c r="OVV200" s="42"/>
      <c r="OVW200" s="41"/>
      <c r="OVX200" s="41"/>
      <c r="OVY200" s="41"/>
      <c r="OVZ200" s="42"/>
      <c r="OWA200" s="41"/>
      <c r="OWB200" s="41"/>
      <c r="OWC200" s="41"/>
      <c r="OWD200" s="42"/>
      <c r="OWE200" s="41"/>
      <c r="OWF200" s="41"/>
      <c r="OWG200" s="41"/>
      <c r="OWH200" s="42"/>
      <c r="OWI200" s="41"/>
      <c r="OWJ200" s="41"/>
      <c r="OWK200" s="41"/>
      <c r="OWL200" s="42"/>
      <c r="OWM200" s="41"/>
      <c r="OWN200" s="41"/>
      <c r="OWO200" s="41"/>
      <c r="OWP200" s="42"/>
      <c r="OWQ200" s="41"/>
      <c r="OWR200" s="41"/>
      <c r="OWS200" s="41"/>
      <c r="OWT200" s="42"/>
      <c r="OWU200" s="41"/>
      <c r="OWV200" s="41"/>
      <c r="OWW200" s="41"/>
      <c r="OWX200" s="42"/>
      <c r="OWY200" s="41"/>
      <c r="OWZ200" s="41"/>
      <c r="OXA200" s="41"/>
      <c r="OXB200" s="42"/>
      <c r="OXC200" s="41"/>
      <c r="OXD200" s="41"/>
      <c r="OXE200" s="41"/>
      <c r="OXF200" s="42"/>
      <c r="OXG200" s="41"/>
      <c r="OXH200" s="41"/>
      <c r="OXI200" s="41"/>
      <c r="OXJ200" s="42"/>
      <c r="OXK200" s="41"/>
      <c r="OXL200" s="41"/>
      <c r="OXM200" s="41"/>
      <c r="OXN200" s="42"/>
      <c r="OXO200" s="41"/>
      <c r="OXP200" s="41"/>
      <c r="OXQ200" s="41"/>
      <c r="OXR200" s="42"/>
      <c r="OXS200" s="41"/>
      <c r="OXT200" s="41"/>
      <c r="OXU200" s="41"/>
      <c r="OXV200" s="42"/>
      <c r="OXW200" s="41"/>
      <c r="OXX200" s="41"/>
      <c r="OXY200" s="41"/>
      <c r="OXZ200" s="42"/>
      <c r="OYA200" s="41"/>
      <c r="OYB200" s="41"/>
      <c r="OYC200" s="41"/>
      <c r="OYD200" s="42"/>
      <c r="OYE200" s="41"/>
      <c r="OYF200" s="41"/>
      <c r="OYG200" s="41"/>
      <c r="OYH200" s="42"/>
      <c r="OYI200" s="41"/>
      <c r="OYJ200" s="41"/>
      <c r="OYK200" s="41"/>
      <c r="OYL200" s="42"/>
      <c r="OYM200" s="41"/>
      <c r="OYN200" s="41"/>
      <c r="OYO200" s="41"/>
      <c r="OYP200" s="42"/>
      <c r="OYQ200" s="41"/>
      <c r="OYR200" s="41"/>
      <c r="OYS200" s="41"/>
      <c r="OYT200" s="42"/>
      <c r="OYU200" s="41"/>
      <c r="OYV200" s="41"/>
      <c r="OYW200" s="41"/>
      <c r="OYX200" s="42"/>
      <c r="OYY200" s="41"/>
      <c r="OYZ200" s="41"/>
      <c r="OZA200" s="41"/>
      <c r="OZB200" s="42"/>
      <c r="OZC200" s="41"/>
      <c r="OZD200" s="41"/>
      <c r="OZE200" s="41"/>
      <c r="OZF200" s="42"/>
      <c r="OZG200" s="41"/>
      <c r="OZH200" s="41"/>
      <c r="OZI200" s="41"/>
      <c r="OZJ200" s="42"/>
      <c r="OZK200" s="41"/>
      <c r="OZL200" s="41"/>
      <c r="OZM200" s="41"/>
      <c r="OZN200" s="42"/>
      <c r="OZO200" s="41"/>
      <c r="OZP200" s="41"/>
      <c r="OZQ200" s="41"/>
      <c r="OZR200" s="42"/>
      <c r="OZS200" s="41"/>
      <c r="OZT200" s="41"/>
      <c r="OZU200" s="41"/>
      <c r="OZV200" s="42"/>
      <c r="OZW200" s="41"/>
      <c r="OZX200" s="41"/>
      <c r="OZY200" s="41"/>
      <c r="OZZ200" s="42"/>
      <c r="PAA200" s="41"/>
      <c r="PAB200" s="41"/>
      <c r="PAC200" s="41"/>
      <c r="PAD200" s="42"/>
      <c r="PAE200" s="41"/>
      <c r="PAF200" s="41"/>
      <c r="PAG200" s="41"/>
      <c r="PAH200" s="42"/>
      <c r="PAI200" s="41"/>
      <c r="PAJ200" s="41"/>
      <c r="PAK200" s="41"/>
      <c r="PAL200" s="42"/>
      <c r="PAM200" s="41"/>
      <c r="PAN200" s="41"/>
      <c r="PAO200" s="41"/>
      <c r="PAP200" s="43"/>
      <c r="PAQ200" s="44"/>
      <c r="PAR200" s="45"/>
      <c r="PAS200" s="45"/>
      <c r="PAT200" s="42"/>
      <c r="PAU200" s="41"/>
      <c r="PAV200" s="41"/>
      <c r="PAW200" s="41"/>
      <c r="PAX200" s="42"/>
      <c r="PAY200" s="41"/>
      <c r="PAZ200" s="41"/>
      <c r="PBA200" s="41"/>
      <c r="PBB200" s="42"/>
      <c r="PBC200" s="41"/>
      <c r="PBD200" s="41"/>
      <c r="PBE200" s="41"/>
      <c r="PBF200" s="42"/>
      <c r="PBG200" s="41"/>
      <c r="PBH200" s="41"/>
      <c r="PBI200" s="41"/>
      <c r="PBJ200" s="42"/>
      <c r="PBK200" s="41"/>
      <c r="PBL200" s="41"/>
      <c r="PBM200" s="41"/>
      <c r="PBN200" s="42"/>
      <c r="PBO200" s="41"/>
      <c r="PBP200" s="41"/>
      <c r="PBQ200" s="41"/>
      <c r="PBR200" s="42"/>
      <c r="PBS200" s="41"/>
      <c r="PBT200" s="41"/>
      <c r="PBU200" s="41"/>
      <c r="PBV200" s="42"/>
      <c r="PBW200" s="41"/>
      <c r="PBX200" s="41"/>
      <c r="PBY200" s="41"/>
      <c r="PBZ200" s="42"/>
      <c r="PCA200" s="41"/>
      <c r="PCB200" s="41"/>
      <c r="PCC200" s="41"/>
      <c r="PCD200" s="42"/>
      <c r="PCE200" s="41"/>
      <c r="PCF200" s="41"/>
      <c r="PCG200" s="41"/>
      <c r="PCH200" s="42"/>
      <c r="PCI200" s="41"/>
      <c r="PCJ200" s="41"/>
      <c r="PCK200" s="41"/>
      <c r="PCL200" s="42"/>
      <c r="PCM200" s="41"/>
      <c r="PCN200" s="41"/>
      <c r="PCO200" s="41"/>
      <c r="PCP200" s="42"/>
      <c r="PCQ200" s="41"/>
      <c r="PCR200" s="41"/>
      <c r="PCS200" s="41"/>
      <c r="PCT200" s="42"/>
      <c r="PCU200" s="41"/>
      <c r="PCV200" s="41"/>
      <c r="PCW200" s="41"/>
      <c r="PCX200" s="42"/>
      <c r="PCY200" s="41"/>
      <c r="PCZ200" s="41"/>
      <c r="PDA200" s="41"/>
      <c r="PDB200" s="42"/>
      <c r="PDC200" s="41"/>
      <c r="PDD200" s="41"/>
      <c r="PDE200" s="41"/>
      <c r="PDF200" s="42"/>
      <c r="PDG200" s="41"/>
      <c r="PDH200" s="41"/>
      <c r="PDI200" s="41"/>
      <c r="PDJ200" s="42"/>
      <c r="PDK200" s="41"/>
      <c r="PDL200" s="41"/>
      <c r="PDM200" s="41"/>
      <c r="PDN200" s="42"/>
      <c r="PDO200" s="41"/>
      <c r="PDP200" s="41"/>
      <c r="PDQ200" s="41"/>
      <c r="PDR200" s="42"/>
      <c r="PDS200" s="41"/>
      <c r="PDT200" s="41"/>
      <c r="PDU200" s="41"/>
      <c r="PDV200" s="42"/>
      <c r="PDW200" s="41"/>
      <c r="PDX200" s="41"/>
      <c r="PDY200" s="41"/>
      <c r="PDZ200" s="42"/>
      <c r="PEA200" s="41"/>
      <c r="PEB200" s="41"/>
      <c r="PEC200" s="41"/>
      <c r="PED200" s="42"/>
      <c r="PEE200" s="41"/>
      <c r="PEF200" s="41"/>
      <c r="PEG200" s="41"/>
      <c r="PEH200" s="42"/>
      <c r="PEI200" s="41"/>
      <c r="PEJ200" s="41"/>
      <c r="PEK200" s="41"/>
      <c r="PEL200" s="42"/>
      <c r="PEM200" s="41"/>
      <c r="PEN200" s="41"/>
      <c r="PEO200" s="41"/>
      <c r="PEP200" s="42"/>
      <c r="PEQ200" s="41"/>
      <c r="PER200" s="41"/>
      <c r="PES200" s="41"/>
      <c r="PET200" s="42"/>
      <c r="PEU200" s="41"/>
      <c r="PEV200" s="41"/>
      <c r="PEW200" s="41"/>
      <c r="PEX200" s="42"/>
      <c r="PEY200" s="41"/>
      <c r="PEZ200" s="41"/>
      <c r="PFA200" s="41"/>
      <c r="PFB200" s="42"/>
      <c r="PFC200" s="41"/>
      <c r="PFD200" s="41"/>
      <c r="PFE200" s="41"/>
      <c r="PFF200" s="42"/>
      <c r="PFG200" s="41"/>
      <c r="PFH200" s="41"/>
      <c r="PFI200" s="41"/>
      <c r="PFJ200" s="42"/>
      <c r="PFK200" s="41"/>
      <c r="PFL200" s="41"/>
      <c r="PFM200" s="41"/>
      <c r="PFN200" s="42"/>
      <c r="PFO200" s="41"/>
      <c r="PFP200" s="41"/>
      <c r="PFQ200" s="41"/>
      <c r="PFR200" s="42"/>
      <c r="PFS200" s="41"/>
      <c r="PFT200" s="41"/>
      <c r="PFU200" s="41"/>
      <c r="PFV200" s="42"/>
      <c r="PFW200" s="41"/>
      <c r="PFX200" s="41"/>
      <c r="PFY200" s="41"/>
      <c r="PFZ200" s="42"/>
      <c r="PGA200" s="41"/>
      <c r="PGB200" s="41"/>
      <c r="PGC200" s="41"/>
      <c r="PGD200" s="42"/>
      <c r="PGE200" s="41"/>
      <c r="PGF200" s="41"/>
      <c r="PGG200" s="41"/>
      <c r="PGH200" s="42"/>
      <c r="PGI200" s="41"/>
      <c r="PGJ200" s="41"/>
      <c r="PGK200" s="41"/>
      <c r="PGL200" s="42"/>
      <c r="PGM200" s="41"/>
      <c r="PGN200" s="41"/>
      <c r="PGO200" s="41"/>
      <c r="PGP200" s="42"/>
      <c r="PGQ200" s="41"/>
      <c r="PGR200" s="41"/>
      <c r="PGS200" s="41"/>
      <c r="PGT200" s="43"/>
      <c r="PGU200" s="44"/>
      <c r="PGV200" s="45"/>
      <c r="PGW200" s="45"/>
      <c r="PGX200" s="42"/>
      <c r="PGY200" s="41"/>
      <c r="PGZ200" s="41"/>
      <c r="PHA200" s="41"/>
      <c r="PHB200" s="42"/>
      <c r="PHC200" s="41"/>
      <c r="PHD200" s="41"/>
      <c r="PHE200" s="41"/>
      <c r="PHF200" s="42"/>
      <c r="PHG200" s="41"/>
      <c r="PHH200" s="41"/>
      <c r="PHI200" s="41"/>
      <c r="PHJ200" s="42"/>
      <c r="PHK200" s="41"/>
      <c r="PHL200" s="41"/>
      <c r="PHM200" s="41"/>
      <c r="PHN200" s="42"/>
      <c r="PHO200" s="41"/>
      <c r="PHP200" s="41"/>
      <c r="PHQ200" s="41"/>
      <c r="PHR200" s="42"/>
      <c r="PHS200" s="41"/>
      <c r="PHT200" s="41"/>
      <c r="PHU200" s="41"/>
      <c r="PHV200" s="42"/>
      <c r="PHW200" s="41"/>
      <c r="PHX200" s="41"/>
      <c r="PHY200" s="41"/>
      <c r="PHZ200" s="42"/>
      <c r="PIA200" s="41"/>
      <c r="PIB200" s="41"/>
      <c r="PIC200" s="41"/>
      <c r="PID200" s="42"/>
      <c r="PIE200" s="41"/>
      <c r="PIF200" s="41"/>
      <c r="PIG200" s="41"/>
      <c r="PIH200" s="42"/>
      <c r="PII200" s="41"/>
      <c r="PIJ200" s="41"/>
      <c r="PIK200" s="41"/>
      <c r="PIL200" s="42"/>
      <c r="PIM200" s="41"/>
      <c r="PIN200" s="41"/>
      <c r="PIO200" s="41"/>
      <c r="PIP200" s="42"/>
      <c r="PIQ200" s="41"/>
      <c r="PIR200" s="41"/>
      <c r="PIS200" s="41"/>
      <c r="PIT200" s="42"/>
      <c r="PIU200" s="41"/>
      <c r="PIV200" s="41"/>
      <c r="PIW200" s="41"/>
      <c r="PIX200" s="42"/>
      <c r="PIY200" s="41"/>
      <c r="PIZ200" s="41"/>
      <c r="PJA200" s="41"/>
      <c r="PJB200" s="42"/>
      <c r="PJC200" s="41"/>
      <c r="PJD200" s="41"/>
      <c r="PJE200" s="41"/>
      <c r="PJF200" s="42"/>
      <c r="PJG200" s="41"/>
      <c r="PJH200" s="41"/>
      <c r="PJI200" s="41"/>
      <c r="PJJ200" s="42"/>
      <c r="PJK200" s="41"/>
      <c r="PJL200" s="41"/>
      <c r="PJM200" s="41"/>
      <c r="PJN200" s="42"/>
      <c r="PJO200" s="41"/>
      <c r="PJP200" s="41"/>
      <c r="PJQ200" s="41"/>
      <c r="PJR200" s="42"/>
      <c r="PJS200" s="41"/>
      <c r="PJT200" s="41"/>
      <c r="PJU200" s="41"/>
      <c r="PJV200" s="42"/>
      <c r="PJW200" s="41"/>
      <c r="PJX200" s="41"/>
      <c r="PJY200" s="41"/>
      <c r="PJZ200" s="42"/>
      <c r="PKA200" s="41"/>
      <c r="PKB200" s="41"/>
      <c r="PKC200" s="41"/>
      <c r="PKD200" s="42"/>
      <c r="PKE200" s="41"/>
      <c r="PKF200" s="41"/>
      <c r="PKG200" s="41"/>
      <c r="PKH200" s="42"/>
      <c r="PKI200" s="41"/>
      <c r="PKJ200" s="41"/>
      <c r="PKK200" s="41"/>
      <c r="PKL200" s="42"/>
      <c r="PKM200" s="41"/>
      <c r="PKN200" s="41"/>
      <c r="PKO200" s="41"/>
      <c r="PKP200" s="42"/>
      <c r="PKQ200" s="41"/>
      <c r="PKR200" s="41"/>
      <c r="PKS200" s="41"/>
      <c r="PKT200" s="42"/>
      <c r="PKU200" s="41"/>
      <c r="PKV200" s="41"/>
      <c r="PKW200" s="41"/>
      <c r="PKX200" s="42"/>
      <c r="PKY200" s="41"/>
      <c r="PKZ200" s="41"/>
      <c r="PLA200" s="41"/>
      <c r="PLB200" s="42"/>
      <c r="PLC200" s="41"/>
      <c r="PLD200" s="41"/>
      <c r="PLE200" s="41"/>
      <c r="PLF200" s="42"/>
      <c r="PLG200" s="41"/>
      <c r="PLH200" s="41"/>
      <c r="PLI200" s="41"/>
      <c r="PLJ200" s="42"/>
      <c r="PLK200" s="41"/>
      <c r="PLL200" s="41"/>
      <c r="PLM200" s="41"/>
      <c r="PLN200" s="42"/>
      <c r="PLO200" s="41"/>
      <c r="PLP200" s="41"/>
      <c r="PLQ200" s="41"/>
      <c r="PLR200" s="42"/>
      <c r="PLS200" s="41"/>
      <c r="PLT200" s="41"/>
      <c r="PLU200" s="41"/>
      <c r="PLV200" s="42"/>
      <c r="PLW200" s="41"/>
      <c r="PLX200" s="41"/>
      <c r="PLY200" s="41"/>
      <c r="PLZ200" s="42"/>
      <c r="PMA200" s="41"/>
      <c r="PMB200" s="41"/>
      <c r="PMC200" s="41"/>
      <c r="PMD200" s="42"/>
      <c r="PME200" s="41"/>
      <c r="PMF200" s="41"/>
      <c r="PMG200" s="41"/>
      <c r="PMH200" s="42"/>
      <c r="PMI200" s="41"/>
      <c r="PMJ200" s="41"/>
      <c r="PMK200" s="41"/>
      <c r="PML200" s="42"/>
      <c r="PMM200" s="41"/>
      <c r="PMN200" s="41"/>
      <c r="PMO200" s="41"/>
      <c r="PMP200" s="42"/>
      <c r="PMQ200" s="41"/>
      <c r="PMR200" s="41"/>
      <c r="PMS200" s="41"/>
      <c r="PMT200" s="42"/>
      <c r="PMU200" s="41"/>
      <c r="PMV200" s="41"/>
      <c r="PMW200" s="41"/>
      <c r="PMX200" s="43"/>
      <c r="PMY200" s="44"/>
      <c r="PMZ200" s="45"/>
      <c r="PNA200" s="45"/>
      <c r="PNB200" s="42"/>
      <c r="PNC200" s="41"/>
      <c r="PND200" s="41"/>
      <c r="PNE200" s="41"/>
      <c r="PNF200" s="42"/>
      <c r="PNG200" s="41"/>
      <c r="PNH200" s="41"/>
      <c r="PNI200" s="41"/>
      <c r="PNJ200" s="42"/>
      <c r="PNK200" s="41"/>
      <c r="PNL200" s="41"/>
      <c r="PNM200" s="41"/>
      <c r="PNN200" s="42"/>
      <c r="PNO200" s="41"/>
      <c r="PNP200" s="41"/>
      <c r="PNQ200" s="41"/>
      <c r="PNR200" s="42"/>
      <c r="PNS200" s="41"/>
      <c r="PNT200" s="41"/>
      <c r="PNU200" s="41"/>
      <c r="PNV200" s="42"/>
      <c r="PNW200" s="41"/>
      <c r="PNX200" s="41"/>
      <c r="PNY200" s="41"/>
      <c r="PNZ200" s="42"/>
      <c r="POA200" s="41"/>
      <c r="POB200" s="41"/>
      <c r="POC200" s="41"/>
      <c r="POD200" s="42"/>
      <c r="POE200" s="41"/>
      <c r="POF200" s="41"/>
      <c r="POG200" s="41"/>
      <c r="POH200" s="42"/>
      <c r="POI200" s="41"/>
      <c r="POJ200" s="41"/>
      <c r="POK200" s="41"/>
      <c r="POL200" s="42"/>
      <c r="POM200" s="41"/>
      <c r="PON200" s="41"/>
      <c r="POO200" s="41"/>
      <c r="POP200" s="42"/>
      <c r="POQ200" s="41"/>
      <c r="POR200" s="41"/>
      <c r="POS200" s="41"/>
      <c r="POT200" s="42"/>
      <c r="POU200" s="41"/>
      <c r="POV200" s="41"/>
      <c r="POW200" s="41"/>
      <c r="POX200" s="42"/>
      <c r="POY200" s="41"/>
      <c r="POZ200" s="41"/>
      <c r="PPA200" s="41"/>
      <c r="PPB200" s="42"/>
      <c r="PPC200" s="41"/>
      <c r="PPD200" s="41"/>
      <c r="PPE200" s="41"/>
      <c r="PPF200" s="42"/>
      <c r="PPG200" s="41"/>
      <c r="PPH200" s="41"/>
      <c r="PPI200" s="41"/>
      <c r="PPJ200" s="42"/>
      <c r="PPK200" s="41"/>
      <c r="PPL200" s="41"/>
      <c r="PPM200" s="41"/>
      <c r="PPN200" s="42"/>
      <c r="PPO200" s="41"/>
      <c r="PPP200" s="41"/>
      <c r="PPQ200" s="41"/>
      <c r="PPR200" s="42"/>
      <c r="PPS200" s="41"/>
      <c r="PPT200" s="41"/>
      <c r="PPU200" s="41"/>
      <c r="PPV200" s="42"/>
      <c r="PPW200" s="41"/>
      <c r="PPX200" s="41"/>
      <c r="PPY200" s="41"/>
      <c r="PPZ200" s="42"/>
      <c r="PQA200" s="41"/>
      <c r="PQB200" s="41"/>
      <c r="PQC200" s="41"/>
      <c r="PQD200" s="42"/>
      <c r="PQE200" s="41"/>
      <c r="PQF200" s="41"/>
      <c r="PQG200" s="41"/>
      <c r="PQH200" s="42"/>
      <c r="PQI200" s="41"/>
      <c r="PQJ200" s="41"/>
      <c r="PQK200" s="41"/>
      <c r="PQL200" s="42"/>
      <c r="PQM200" s="41"/>
      <c r="PQN200" s="41"/>
      <c r="PQO200" s="41"/>
      <c r="PQP200" s="42"/>
      <c r="PQQ200" s="41"/>
      <c r="PQR200" s="41"/>
      <c r="PQS200" s="41"/>
      <c r="PQT200" s="42"/>
      <c r="PQU200" s="41"/>
      <c r="PQV200" s="41"/>
      <c r="PQW200" s="41"/>
      <c r="PQX200" s="42"/>
      <c r="PQY200" s="41"/>
      <c r="PQZ200" s="41"/>
      <c r="PRA200" s="41"/>
      <c r="PRB200" s="42"/>
      <c r="PRC200" s="41"/>
      <c r="PRD200" s="41"/>
      <c r="PRE200" s="41"/>
      <c r="PRF200" s="42"/>
      <c r="PRG200" s="41"/>
      <c r="PRH200" s="41"/>
      <c r="PRI200" s="41"/>
      <c r="PRJ200" s="42"/>
      <c r="PRK200" s="41"/>
      <c r="PRL200" s="41"/>
      <c r="PRM200" s="41"/>
      <c r="PRN200" s="42"/>
      <c r="PRO200" s="41"/>
      <c r="PRP200" s="41"/>
      <c r="PRQ200" s="41"/>
      <c r="PRR200" s="42"/>
      <c r="PRS200" s="41"/>
      <c r="PRT200" s="41"/>
      <c r="PRU200" s="41"/>
      <c r="PRV200" s="42"/>
      <c r="PRW200" s="41"/>
      <c r="PRX200" s="41"/>
      <c r="PRY200" s="41"/>
      <c r="PRZ200" s="42"/>
      <c r="PSA200" s="41"/>
      <c r="PSB200" s="41"/>
      <c r="PSC200" s="41"/>
      <c r="PSD200" s="42"/>
      <c r="PSE200" s="41"/>
      <c r="PSF200" s="41"/>
      <c r="PSG200" s="41"/>
      <c r="PSH200" s="42"/>
      <c r="PSI200" s="41"/>
      <c r="PSJ200" s="41"/>
      <c r="PSK200" s="41"/>
      <c r="PSL200" s="42"/>
      <c r="PSM200" s="41"/>
      <c r="PSN200" s="41"/>
      <c r="PSO200" s="41"/>
      <c r="PSP200" s="42"/>
      <c r="PSQ200" s="41"/>
      <c r="PSR200" s="41"/>
      <c r="PSS200" s="41"/>
      <c r="PST200" s="42"/>
      <c r="PSU200" s="41"/>
      <c r="PSV200" s="41"/>
      <c r="PSW200" s="41"/>
      <c r="PSX200" s="42"/>
      <c r="PSY200" s="41"/>
      <c r="PSZ200" s="41"/>
      <c r="PTA200" s="41"/>
      <c r="PTB200" s="43"/>
      <c r="PTC200" s="44"/>
      <c r="PTD200" s="45"/>
      <c r="PTE200" s="45"/>
      <c r="PTF200" s="42"/>
      <c r="PTG200" s="41"/>
      <c r="PTH200" s="41"/>
      <c r="PTI200" s="41"/>
      <c r="PTJ200" s="42"/>
      <c r="PTK200" s="41"/>
      <c r="PTL200" s="41"/>
      <c r="PTM200" s="41"/>
      <c r="PTN200" s="42"/>
      <c r="PTO200" s="41"/>
      <c r="PTP200" s="41"/>
      <c r="PTQ200" s="41"/>
      <c r="PTR200" s="42"/>
      <c r="PTS200" s="41"/>
      <c r="PTT200" s="41"/>
      <c r="PTU200" s="41"/>
      <c r="PTV200" s="42"/>
      <c r="PTW200" s="41"/>
      <c r="PTX200" s="41"/>
      <c r="PTY200" s="41"/>
      <c r="PTZ200" s="42"/>
      <c r="PUA200" s="41"/>
      <c r="PUB200" s="41"/>
      <c r="PUC200" s="41"/>
      <c r="PUD200" s="42"/>
      <c r="PUE200" s="41"/>
      <c r="PUF200" s="41"/>
      <c r="PUG200" s="41"/>
      <c r="PUH200" s="42"/>
      <c r="PUI200" s="41"/>
      <c r="PUJ200" s="41"/>
      <c r="PUK200" s="41"/>
      <c r="PUL200" s="42"/>
      <c r="PUM200" s="41"/>
      <c r="PUN200" s="41"/>
      <c r="PUO200" s="41"/>
      <c r="PUP200" s="42"/>
      <c r="PUQ200" s="41"/>
      <c r="PUR200" s="41"/>
      <c r="PUS200" s="41"/>
      <c r="PUT200" s="42"/>
      <c r="PUU200" s="41"/>
      <c r="PUV200" s="41"/>
      <c r="PUW200" s="41"/>
      <c r="PUX200" s="42"/>
      <c r="PUY200" s="41"/>
      <c r="PUZ200" s="41"/>
      <c r="PVA200" s="41"/>
      <c r="PVB200" s="42"/>
      <c r="PVC200" s="41"/>
      <c r="PVD200" s="41"/>
      <c r="PVE200" s="41"/>
      <c r="PVF200" s="42"/>
      <c r="PVG200" s="41"/>
      <c r="PVH200" s="41"/>
      <c r="PVI200" s="41"/>
      <c r="PVJ200" s="42"/>
      <c r="PVK200" s="41"/>
      <c r="PVL200" s="41"/>
      <c r="PVM200" s="41"/>
      <c r="PVN200" s="42"/>
      <c r="PVO200" s="41"/>
      <c r="PVP200" s="41"/>
      <c r="PVQ200" s="41"/>
      <c r="PVR200" s="42"/>
      <c r="PVS200" s="41"/>
      <c r="PVT200" s="41"/>
      <c r="PVU200" s="41"/>
      <c r="PVV200" s="42"/>
      <c r="PVW200" s="41"/>
      <c r="PVX200" s="41"/>
      <c r="PVY200" s="41"/>
      <c r="PVZ200" s="42"/>
      <c r="PWA200" s="41"/>
      <c r="PWB200" s="41"/>
      <c r="PWC200" s="41"/>
      <c r="PWD200" s="42"/>
      <c r="PWE200" s="41"/>
      <c r="PWF200" s="41"/>
      <c r="PWG200" s="41"/>
      <c r="PWH200" s="42"/>
      <c r="PWI200" s="41"/>
      <c r="PWJ200" s="41"/>
      <c r="PWK200" s="41"/>
      <c r="PWL200" s="42"/>
      <c r="PWM200" s="41"/>
      <c r="PWN200" s="41"/>
      <c r="PWO200" s="41"/>
      <c r="PWP200" s="42"/>
      <c r="PWQ200" s="41"/>
      <c r="PWR200" s="41"/>
      <c r="PWS200" s="41"/>
      <c r="PWT200" s="42"/>
      <c r="PWU200" s="41"/>
      <c r="PWV200" s="41"/>
      <c r="PWW200" s="41"/>
      <c r="PWX200" s="42"/>
      <c r="PWY200" s="41"/>
      <c r="PWZ200" s="41"/>
      <c r="PXA200" s="41"/>
      <c r="PXB200" s="42"/>
      <c r="PXC200" s="41"/>
      <c r="PXD200" s="41"/>
      <c r="PXE200" s="41"/>
      <c r="PXF200" s="42"/>
      <c r="PXG200" s="41"/>
      <c r="PXH200" s="41"/>
      <c r="PXI200" s="41"/>
      <c r="PXJ200" s="42"/>
      <c r="PXK200" s="41"/>
      <c r="PXL200" s="41"/>
      <c r="PXM200" s="41"/>
      <c r="PXN200" s="42"/>
      <c r="PXO200" s="41"/>
      <c r="PXP200" s="41"/>
      <c r="PXQ200" s="41"/>
      <c r="PXR200" s="42"/>
      <c r="PXS200" s="41"/>
      <c r="PXT200" s="41"/>
      <c r="PXU200" s="41"/>
      <c r="PXV200" s="42"/>
      <c r="PXW200" s="41"/>
      <c r="PXX200" s="41"/>
      <c r="PXY200" s="41"/>
      <c r="PXZ200" s="42"/>
      <c r="PYA200" s="41"/>
      <c r="PYB200" s="41"/>
      <c r="PYC200" s="41"/>
      <c r="PYD200" s="42"/>
      <c r="PYE200" s="41"/>
      <c r="PYF200" s="41"/>
      <c r="PYG200" s="41"/>
      <c r="PYH200" s="42"/>
      <c r="PYI200" s="41"/>
      <c r="PYJ200" s="41"/>
      <c r="PYK200" s="41"/>
      <c r="PYL200" s="42"/>
      <c r="PYM200" s="41"/>
      <c r="PYN200" s="41"/>
      <c r="PYO200" s="41"/>
      <c r="PYP200" s="42"/>
      <c r="PYQ200" s="41"/>
      <c r="PYR200" s="41"/>
      <c r="PYS200" s="41"/>
      <c r="PYT200" s="42"/>
      <c r="PYU200" s="41"/>
      <c r="PYV200" s="41"/>
      <c r="PYW200" s="41"/>
      <c r="PYX200" s="42"/>
      <c r="PYY200" s="41"/>
      <c r="PYZ200" s="41"/>
      <c r="PZA200" s="41"/>
      <c r="PZB200" s="42"/>
      <c r="PZC200" s="41"/>
      <c r="PZD200" s="41"/>
      <c r="PZE200" s="41"/>
      <c r="PZF200" s="43"/>
      <c r="PZG200" s="44"/>
      <c r="PZH200" s="45"/>
      <c r="PZI200" s="45"/>
      <c r="PZJ200" s="42"/>
      <c r="PZK200" s="41"/>
      <c r="PZL200" s="41"/>
      <c r="PZM200" s="41"/>
      <c r="PZN200" s="42"/>
      <c r="PZO200" s="41"/>
      <c r="PZP200" s="41"/>
      <c r="PZQ200" s="41"/>
      <c r="PZR200" s="42"/>
      <c r="PZS200" s="41"/>
      <c r="PZT200" s="41"/>
      <c r="PZU200" s="41"/>
      <c r="PZV200" s="42"/>
      <c r="PZW200" s="41"/>
      <c r="PZX200" s="41"/>
      <c r="PZY200" s="41"/>
      <c r="PZZ200" s="42"/>
      <c r="QAA200" s="41"/>
      <c r="QAB200" s="41"/>
      <c r="QAC200" s="41"/>
      <c r="QAD200" s="42"/>
      <c r="QAE200" s="41"/>
      <c r="QAF200" s="41"/>
      <c r="QAG200" s="41"/>
      <c r="QAH200" s="42"/>
      <c r="QAI200" s="41"/>
      <c r="QAJ200" s="41"/>
      <c r="QAK200" s="41"/>
      <c r="QAL200" s="42"/>
      <c r="QAM200" s="41"/>
      <c r="QAN200" s="41"/>
      <c r="QAO200" s="41"/>
      <c r="QAP200" s="42"/>
      <c r="QAQ200" s="41"/>
      <c r="QAR200" s="41"/>
      <c r="QAS200" s="41"/>
      <c r="QAT200" s="42"/>
      <c r="QAU200" s="41"/>
      <c r="QAV200" s="41"/>
      <c r="QAW200" s="41"/>
      <c r="QAX200" s="42"/>
      <c r="QAY200" s="41"/>
      <c r="QAZ200" s="41"/>
      <c r="QBA200" s="41"/>
      <c r="QBB200" s="42"/>
      <c r="QBC200" s="41"/>
      <c r="QBD200" s="41"/>
      <c r="QBE200" s="41"/>
      <c r="QBF200" s="42"/>
      <c r="QBG200" s="41"/>
      <c r="QBH200" s="41"/>
      <c r="QBI200" s="41"/>
      <c r="QBJ200" s="42"/>
      <c r="QBK200" s="41"/>
      <c r="QBL200" s="41"/>
      <c r="QBM200" s="41"/>
      <c r="QBN200" s="42"/>
      <c r="QBO200" s="41"/>
      <c r="QBP200" s="41"/>
      <c r="QBQ200" s="41"/>
      <c r="QBR200" s="42"/>
      <c r="QBS200" s="41"/>
      <c r="QBT200" s="41"/>
      <c r="QBU200" s="41"/>
      <c r="QBV200" s="42"/>
      <c r="QBW200" s="41"/>
      <c r="QBX200" s="41"/>
      <c r="QBY200" s="41"/>
      <c r="QBZ200" s="42"/>
      <c r="QCA200" s="41"/>
      <c r="QCB200" s="41"/>
      <c r="QCC200" s="41"/>
      <c r="QCD200" s="42"/>
      <c r="QCE200" s="41"/>
      <c r="QCF200" s="41"/>
      <c r="QCG200" s="41"/>
      <c r="QCH200" s="42"/>
      <c r="QCI200" s="41"/>
      <c r="QCJ200" s="41"/>
      <c r="QCK200" s="41"/>
      <c r="QCL200" s="42"/>
      <c r="QCM200" s="41"/>
      <c r="QCN200" s="41"/>
      <c r="QCO200" s="41"/>
      <c r="QCP200" s="42"/>
      <c r="QCQ200" s="41"/>
      <c r="QCR200" s="41"/>
      <c r="QCS200" s="41"/>
      <c r="QCT200" s="42"/>
      <c r="QCU200" s="41"/>
      <c r="QCV200" s="41"/>
      <c r="QCW200" s="41"/>
      <c r="QCX200" s="42"/>
      <c r="QCY200" s="41"/>
      <c r="QCZ200" s="41"/>
      <c r="QDA200" s="41"/>
      <c r="QDB200" s="42"/>
      <c r="QDC200" s="41"/>
      <c r="QDD200" s="41"/>
      <c r="QDE200" s="41"/>
      <c r="QDF200" s="42"/>
      <c r="QDG200" s="41"/>
      <c r="QDH200" s="41"/>
      <c r="QDI200" s="41"/>
      <c r="QDJ200" s="42"/>
      <c r="QDK200" s="41"/>
      <c r="QDL200" s="41"/>
      <c r="QDM200" s="41"/>
      <c r="QDN200" s="42"/>
      <c r="QDO200" s="41"/>
      <c r="QDP200" s="41"/>
      <c r="QDQ200" s="41"/>
      <c r="QDR200" s="42"/>
      <c r="QDS200" s="41"/>
      <c r="QDT200" s="41"/>
      <c r="QDU200" s="41"/>
      <c r="QDV200" s="42"/>
      <c r="QDW200" s="41"/>
      <c r="QDX200" s="41"/>
      <c r="QDY200" s="41"/>
      <c r="QDZ200" s="42"/>
      <c r="QEA200" s="41"/>
      <c r="QEB200" s="41"/>
      <c r="QEC200" s="41"/>
      <c r="QED200" s="42"/>
      <c r="QEE200" s="41"/>
      <c r="QEF200" s="41"/>
      <c r="QEG200" s="41"/>
      <c r="QEH200" s="42"/>
      <c r="QEI200" s="41"/>
      <c r="QEJ200" s="41"/>
      <c r="QEK200" s="41"/>
      <c r="QEL200" s="42"/>
      <c r="QEM200" s="41"/>
      <c r="QEN200" s="41"/>
      <c r="QEO200" s="41"/>
      <c r="QEP200" s="42"/>
      <c r="QEQ200" s="41"/>
      <c r="QER200" s="41"/>
      <c r="QES200" s="41"/>
      <c r="QET200" s="42"/>
      <c r="QEU200" s="41"/>
      <c r="QEV200" s="41"/>
      <c r="QEW200" s="41"/>
      <c r="QEX200" s="42"/>
      <c r="QEY200" s="41"/>
      <c r="QEZ200" s="41"/>
      <c r="QFA200" s="41"/>
      <c r="QFB200" s="42"/>
      <c r="QFC200" s="41"/>
      <c r="QFD200" s="41"/>
      <c r="QFE200" s="41"/>
      <c r="QFF200" s="42"/>
      <c r="QFG200" s="41"/>
      <c r="QFH200" s="41"/>
      <c r="QFI200" s="41"/>
      <c r="QFJ200" s="43"/>
      <c r="QFK200" s="44"/>
      <c r="QFL200" s="45"/>
      <c r="QFM200" s="45"/>
      <c r="QFN200" s="42"/>
      <c r="QFO200" s="41"/>
      <c r="QFP200" s="41"/>
      <c r="QFQ200" s="41"/>
      <c r="QFR200" s="42"/>
      <c r="QFS200" s="41"/>
      <c r="QFT200" s="41"/>
      <c r="QFU200" s="41"/>
      <c r="QFV200" s="42"/>
      <c r="QFW200" s="41"/>
      <c r="QFX200" s="41"/>
      <c r="QFY200" s="41"/>
      <c r="QFZ200" s="42"/>
      <c r="QGA200" s="41"/>
      <c r="QGB200" s="41"/>
      <c r="QGC200" s="41"/>
      <c r="QGD200" s="42"/>
      <c r="QGE200" s="41"/>
      <c r="QGF200" s="41"/>
      <c r="QGG200" s="41"/>
      <c r="QGH200" s="42"/>
      <c r="QGI200" s="41"/>
      <c r="QGJ200" s="41"/>
      <c r="QGK200" s="41"/>
      <c r="QGL200" s="42"/>
      <c r="QGM200" s="41"/>
      <c r="QGN200" s="41"/>
      <c r="QGO200" s="41"/>
      <c r="QGP200" s="42"/>
      <c r="QGQ200" s="41"/>
      <c r="QGR200" s="41"/>
      <c r="QGS200" s="41"/>
      <c r="QGT200" s="42"/>
      <c r="QGU200" s="41"/>
      <c r="QGV200" s="41"/>
      <c r="QGW200" s="41"/>
      <c r="QGX200" s="42"/>
      <c r="QGY200" s="41"/>
      <c r="QGZ200" s="41"/>
      <c r="QHA200" s="41"/>
      <c r="QHB200" s="42"/>
      <c r="QHC200" s="41"/>
      <c r="QHD200" s="41"/>
      <c r="QHE200" s="41"/>
      <c r="QHF200" s="42"/>
      <c r="QHG200" s="41"/>
      <c r="QHH200" s="41"/>
      <c r="QHI200" s="41"/>
      <c r="QHJ200" s="42"/>
      <c r="QHK200" s="41"/>
      <c r="QHL200" s="41"/>
      <c r="QHM200" s="41"/>
      <c r="QHN200" s="42"/>
      <c r="QHO200" s="41"/>
      <c r="QHP200" s="41"/>
      <c r="QHQ200" s="41"/>
      <c r="QHR200" s="42"/>
      <c r="QHS200" s="41"/>
      <c r="QHT200" s="41"/>
      <c r="QHU200" s="41"/>
      <c r="QHV200" s="42"/>
      <c r="QHW200" s="41"/>
      <c r="QHX200" s="41"/>
      <c r="QHY200" s="41"/>
      <c r="QHZ200" s="42"/>
      <c r="QIA200" s="41"/>
      <c r="QIB200" s="41"/>
      <c r="QIC200" s="41"/>
      <c r="QID200" s="42"/>
      <c r="QIE200" s="41"/>
      <c r="QIF200" s="41"/>
      <c r="QIG200" s="41"/>
      <c r="QIH200" s="42"/>
      <c r="QII200" s="41"/>
      <c r="QIJ200" s="41"/>
      <c r="QIK200" s="41"/>
      <c r="QIL200" s="42"/>
      <c r="QIM200" s="41"/>
      <c r="QIN200" s="41"/>
      <c r="QIO200" s="41"/>
      <c r="QIP200" s="42"/>
      <c r="QIQ200" s="41"/>
      <c r="QIR200" s="41"/>
      <c r="QIS200" s="41"/>
      <c r="QIT200" s="42"/>
      <c r="QIU200" s="41"/>
      <c r="QIV200" s="41"/>
      <c r="QIW200" s="41"/>
      <c r="QIX200" s="42"/>
      <c r="QIY200" s="41"/>
      <c r="QIZ200" s="41"/>
      <c r="QJA200" s="41"/>
      <c r="QJB200" s="42"/>
      <c r="QJC200" s="41"/>
      <c r="QJD200" s="41"/>
      <c r="QJE200" s="41"/>
      <c r="QJF200" s="42"/>
      <c r="QJG200" s="41"/>
      <c r="QJH200" s="41"/>
      <c r="QJI200" s="41"/>
      <c r="QJJ200" s="42"/>
      <c r="QJK200" s="41"/>
      <c r="QJL200" s="41"/>
      <c r="QJM200" s="41"/>
      <c r="QJN200" s="42"/>
      <c r="QJO200" s="41"/>
      <c r="QJP200" s="41"/>
      <c r="QJQ200" s="41"/>
      <c r="QJR200" s="42"/>
      <c r="QJS200" s="41"/>
      <c r="QJT200" s="41"/>
      <c r="QJU200" s="41"/>
      <c r="QJV200" s="42"/>
      <c r="QJW200" s="41"/>
      <c r="QJX200" s="41"/>
      <c r="QJY200" s="41"/>
      <c r="QJZ200" s="42"/>
      <c r="QKA200" s="41"/>
      <c r="QKB200" s="41"/>
      <c r="QKC200" s="41"/>
      <c r="QKD200" s="42"/>
      <c r="QKE200" s="41"/>
      <c r="QKF200" s="41"/>
      <c r="QKG200" s="41"/>
      <c r="QKH200" s="42"/>
      <c r="QKI200" s="41"/>
      <c r="QKJ200" s="41"/>
      <c r="QKK200" s="41"/>
      <c r="QKL200" s="42"/>
      <c r="QKM200" s="41"/>
      <c r="QKN200" s="41"/>
      <c r="QKO200" s="41"/>
      <c r="QKP200" s="42"/>
      <c r="QKQ200" s="41"/>
      <c r="QKR200" s="41"/>
      <c r="QKS200" s="41"/>
      <c r="QKT200" s="42"/>
      <c r="QKU200" s="41"/>
      <c r="QKV200" s="41"/>
      <c r="QKW200" s="41"/>
      <c r="QKX200" s="42"/>
      <c r="QKY200" s="41"/>
      <c r="QKZ200" s="41"/>
      <c r="QLA200" s="41"/>
      <c r="QLB200" s="42"/>
      <c r="QLC200" s="41"/>
      <c r="QLD200" s="41"/>
      <c r="QLE200" s="41"/>
      <c r="QLF200" s="42"/>
      <c r="QLG200" s="41"/>
      <c r="QLH200" s="41"/>
      <c r="QLI200" s="41"/>
      <c r="QLJ200" s="42"/>
      <c r="QLK200" s="41"/>
      <c r="QLL200" s="41"/>
      <c r="QLM200" s="41"/>
      <c r="QLN200" s="43"/>
      <c r="QLO200" s="44"/>
      <c r="QLP200" s="45"/>
      <c r="QLQ200" s="45"/>
      <c r="QLR200" s="42"/>
      <c r="QLS200" s="41"/>
      <c r="QLT200" s="41"/>
      <c r="QLU200" s="41"/>
      <c r="QLV200" s="42"/>
      <c r="QLW200" s="41"/>
      <c r="QLX200" s="41"/>
      <c r="QLY200" s="41"/>
      <c r="QLZ200" s="42"/>
      <c r="QMA200" s="41"/>
      <c r="QMB200" s="41"/>
      <c r="QMC200" s="41"/>
      <c r="QMD200" s="42"/>
      <c r="QME200" s="41"/>
      <c r="QMF200" s="41"/>
      <c r="QMG200" s="41"/>
      <c r="QMH200" s="42"/>
      <c r="QMI200" s="41"/>
      <c r="QMJ200" s="41"/>
      <c r="QMK200" s="41"/>
      <c r="QML200" s="42"/>
      <c r="QMM200" s="41"/>
      <c r="QMN200" s="41"/>
      <c r="QMO200" s="41"/>
      <c r="QMP200" s="42"/>
      <c r="QMQ200" s="41"/>
      <c r="QMR200" s="41"/>
      <c r="QMS200" s="41"/>
      <c r="QMT200" s="42"/>
      <c r="QMU200" s="41"/>
      <c r="QMV200" s="41"/>
      <c r="QMW200" s="41"/>
      <c r="QMX200" s="42"/>
      <c r="QMY200" s="41"/>
      <c r="QMZ200" s="41"/>
      <c r="QNA200" s="41"/>
      <c r="QNB200" s="42"/>
      <c r="QNC200" s="41"/>
      <c r="QND200" s="41"/>
      <c r="QNE200" s="41"/>
      <c r="QNF200" s="42"/>
      <c r="QNG200" s="41"/>
      <c r="QNH200" s="41"/>
      <c r="QNI200" s="41"/>
      <c r="QNJ200" s="42"/>
      <c r="QNK200" s="41"/>
      <c r="QNL200" s="41"/>
      <c r="QNM200" s="41"/>
      <c r="QNN200" s="42"/>
      <c r="QNO200" s="41"/>
      <c r="QNP200" s="41"/>
      <c r="QNQ200" s="41"/>
      <c r="QNR200" s="42"/>
      <c r="QNS200" s="41"/>
      <c r="QNT200" s="41"/>
      <c r="QNU200" s="41"/>
      <c r="QNV200" s="42"/>
      <c r="QNW200" s="41"/>
      <c r="QNX200" s="41"/>
      <c r="QNY200" s="41"/>
      <c r="QNZ200" s="42"/>
      <c r="QOA200" s="41"/>
      <c r="QOB200" s="41"/>
      <c r="QOC200" s="41"/>
      <c r="QOD200" s="42"/>
      <c r="QOE200" s="41"/>
      <c r="QOF200" s="41"/>
      <c r="QOG200" s="41"/>
      <c r="QOH200" s="42"/>
      <c r="QOI200" s="41"/>
      <c r="QOJ200" s="41"/>
      <c r="QOK200" s="41"/>
      <c r="QOL200" s="42"/>
      <c r="QOM200" s="41"/>
      <c r="QON200" s="41"/>
      <c r="QOO200" s="41"/>
      <c r="QOP200" s="42"/>
      <c r="QOQ200" s="41"/>
      <c r="QOR200" s="41"/>
      <c r="QOS200" s="41"/>
      <c r="QOT200" s="42"/>
      <c r="QOU200" s="41"/>
      <c r="QOV200" s="41"/>
      <c r="QOW200" s="41"/>
      <c r="QOX200" s="42"/>
      <c r="QOY200" s="41"/>
      <c r="QOZ200" s="41"/>
      <c r="QPA200" s="41"/>
      <c r="QPB200" s="42"/>
      <c r="QPC200" s="41"/>
      <c r="QPD200" s="41"/>
      <c r="QPE200" s="41"/>
      <c r="QPF200" s="42"/>
      <c r="QPG200" s="41"/>
      <c r="QPH200" s="41"/>
      <c r="QPI200" s="41"/>
      <c r="QPJ200" s="42"/>
      <c r="QPK200" s="41"/>
      <c r="QPL200" s="41"/>
      <c r="QPM200" s="41"/>
      <c r="QPN200" s="42"/>
      <c r="QPO200" s="41"/>
      <c r="QPP200" s="41"/>
      <c r="QPQ200" s="41"/>
      <c r="QPR200" s="42"/>
      <c r="QPS200" s="41"/>
      <c r="QPT200" s="41"/>
      <c r="QPU200" s="41"/>
      <c r="QPV200" s="42"/>
      <c r="QPW200" s="41"/>
      <c r="QPX200" s="41"/>
      <c r="QPY200" s="41"/>
      <c r="QPZ200" s="42"/>
      <c r="QQA200" s="41"/>
      <c r="QQB200" s="41"/>
      <c r="QQC200" s="41"/>
      <c r="QQD200" s="42"/>
      <c r="QQE200" s="41"/>
      <c r="QQF200" s="41"/>
      <c r="QQG200" s="41"/>
      <c r="QQH200" s="42"/>
      <c r="QQI200" s="41"/>
      <c r="QQJ200" s="41"/>
      <c r="QQK200" s="41"/>
      <c r="QQL200" s="42"/>
      <c r="QQM200" s="41"/>
      <c r="QQN200" s="41"/>
      <c r="QQO200" s="41"/>
      <c r="QQP200" s="42"/>
      <c r="QQQ200" s="41"/>
      <c r="QQR200" s="41"/>
      <c r="QQS200" s="41"/>
      <c r="QQT200" s="42"/>
      <c r="QQU200" s="41"/>
      <c r="QQV200" s="41"/>
      <c r="QQW200" s="41"/>
      <c r="QQX200" s="42"/>
      <c r="QQY200" s="41"/>
      <c r="QQZ200" s="41"/>
      <c r="QRA200" s="41"/>
      <c r="QRB200" s="42"/>
      <c r="QRC200" s="41"/>
      <c r="QRD200" s="41"/>
      <c r="QRE200" s="41"/>
      <c r="QRF200" s="42"/>
      <c r="QRG200" s="41"/>
      <c r="QRH200" s="41"/>
      <c r="QRI200" s="41"/>
      <c r="QRJ200" s="42"/>
      <c r="QRK200" s="41"/>
      <c r="QRL200" s="41"/>
      <c r="QRM200" s="41"/>
      <c r="QRN200" s="42"/>
      <c r="QRO200" s="41"/>
      <c r="QRP200" s="41"/>
      <c r="QRQ200" s="41"/>
      <c r="QRR200" s="43"/>
      <c r="QRS200" s="44"/>
      <c r="QRT200" s="45"/>
      <c r="QRU200" s="45"/>
      <c r="QRV200" s="42"/>
      <c r="QRW200" s="41"/>
      <c r="QRX200" s="41"/>
      <c r="QRY200" s="41"/>
      <c r="QRZ200" s="42"/>
      <c r="QSA200" s="41"/>
      <c r="QSB200" s="41"/>
      <c r="QSC200" s="41"/>
      <c r="QSD200" s="42"/>
      <c r="QSE200" s="41"/>
      <c r="QSF200" s="41"/>
      <c r="QSG200" s="41"/>
      <c r="QSH200" s="42"/>
      <c r="QSI200" s="41"/>
      <c r="QSJ200" s="41"/>
      <c r="QSK200" s="41"/>
      <c r="QSL200" s="42"/>
      <c r="QSM200" s="41"/>
      <c r="QSN200" s="41"/>
      <c r="QSO200" s="41"/>
      <c r="QSP200" s="42"/>
      <c r="QSQ200" s="41"/>
      <c r="QSR200" s="41"/>
      <c r="QSS200" s="41"/>
      <c r="QST200" s="42"/>
      <c r="QSU200" s="41"/>
      <c r="QSV200" s="41"/>
      <c r="QSW200" s="41"/>
      <c r="QSX200" s="42"/>
      <c r="QSY200" s="41"/>
      <c r="QSZ200" s="41"/>
      <c r="QTA200" s="41"/>
      <c r="QTB200" s="42"/>
      <c r="QTC200" s="41"/>
      <c r="QTD200" s="41"/>
      <c r="QTE200" s="41"/>
      <c r="QTF200" s="42"/>
      <c r="QTG200" s="41"/>
      <c r="QTH200" s="41"/>
      <c r="QTI200" s="41"/>
      <c r="QTJ200" s="42"/>
      <c r="QTK200" s="41"/>
      <c r="QTL200" s="41"/>
      <c r="QTM200" s="41"/>
      <c r="QTN200" s="42"/>
      <c r="QTO200" s="41"/>
      <c r="QTP200" s="41"/>
      <c r="QTQ200" s="41"/>
      <c r="QTR200" s="42"/>
      <c r="QTS200" s="41"/>
      <c r="QTT200" s="41"/>
      <c r="QTU200" s="41"/>
      <c r="QTV200" s="42"/>
      <c r="QTW200" s="41"/>
      <c r="QTX200" s="41"/>
      <c r="QTY200" s="41"/>
      <c r="QTZ200" s="42"/>
      <c r="QUA200" s="41"/>
      <c r="QUB200" s="41"/>
      <c r="QUC200" s="41"/>
      <c r="QUD200" s="42"/>
      <c r="QUE200" s="41"/>
      <c r="QUF200" s="41"/>
      <c r="QUG200" s="41"/>
      <c r="QUH200" s="42"/>
      <c r="QUI200" s="41"/>
      <c r="QUJ200" s="41"/>
      <c r="QUK200" s="41"/>
      <c r="QUL200" s="42"/>
      <c r="QUM200" s="41"/>
      <c r="QUN200" s="41"/>
      <c r="QUO200" s="41"/>
      <c r="QUP200" s="42"/>
      <c r="QUQ200" s="41"/>
      <c r="QUR200" s="41"/>
      <c r="QUS200" s="41"/>
      <c r="QUT200" s="42"/>
      <c r="QUU200" s="41"/>
      <c r="QUV200" s="41"/>
      <c r="QUW200" s="41"/>
      <c r="QUX200" s="42"/>
      <c r="QUY200" s="41"/>
      <c r="QUZ200" s="41"/>
      <c r="QVA200" s="41"/>
      <c r="QVB200" s="42"/>
      <c r="QVC200" s="41"/>
      <c r="QVD200" s="41"/>
      <c r="QVE200" s="41"/>
      <c r="QVF200" s="42"/>
      <c r="QVG200" s="41"/>
      <c r="QVH200" s="41"/>
      <c r="QVI200" s="41"/>
      <c r="QVJ200" s="42"/>
      <c r="QVK200" s="41"/>
      <c r="QVL200" s="41"/>
      <c r="QVM200" s="41"/>
      <c r="QVN200" s="42"/>
      <c r="QVO200" s="41"/>
      <c r="QVP200" s="41"/>
      <c r="QVQ200" s="41"/>
      <c r="QVR200" s="42"/>
      <c r="QVS200" s="41"/>
      <c r="QVT200" s="41"/>
      <c r="QVU200" s="41"/>
      <c r="QVV200" s="42"/>
      <c r="QVW200" s="41"/>
      <c r="QVX200" s="41"/>
      <c r="QVY200" s="41"/>
      <c r="QVZ200" s="42"/>
      <c r="QWA200" s="41"/>
      <c r="QWB200" s="41"/>
      <c r="QWC200" s="41"/>
      <c r="QWD200" s="42"/>
      <c r="QWE200" s="41"/>
      <c r="QWF200" s="41"/>
      <c r="QWG200" s="41"/>
      <c r="QWH200" s="42"/>
      <c r="QWI200" s="41"/>
      <c r="QWJ200" s="41"/>
      <c r="QWK200" s="41"/>
      <c r="QWL200" s="42"/>
      <c r="QWM200" s="41"/>
      <c r="QWN200" s="41"/>
      <c r="QWO200" s="41"/>
      <c r="QWP200" s="42"/>
      <c r="QWQ200" s="41"/>
      <c r="QWR200" s="41"/>
      <c r="QWS200" s="41"/>
      <c r="QWT200" s="42"/>
      <c r="QWU200" s="41"/>
      <c r="QWV200" s="41"/>
      <c r="QWW200" s="41"/>
      <c r="QWX200" s="42"/>
      <c r="QWY200" s="41"/>
      <c r="QWZ200" s="41"/>
      <c r="QXA200" s="41"/>
      <c r="QXB200" s="42"/>
      <c r="QXC200" s="41"/>
      <c r="QXD200" s="41"/>
      <c r="QXE200" s="41"/>
      <c r="QXF200" s="42"/>
      <c r="QXG200" s="41"/>
      <c r="QXH200" s="41"/>
      <c r="QXI200" s="41"/>
      <c r="QXJ200" s="42"/>
      <c r="QXK200" s="41"/>
      <c r="QXL200" s="41"/>
      <c r="QXM200" s="41"/>
      <c r="QXN200" s="42"/>
      <c r="QXO200" s="41"/>
      <c r="QXP200" s="41"/>
      <c r="QXQ200" s="41"/>
      <c r="QXR200" s="42"/>
      <c r="QXS200" s="41"/>
      <c r="QXT200" s="41"/>
      <c r="QXU200" s="41"/>
      <c r="QXV200" s="43"/>
      <c r="QXW200" s="44"/>
      <c r="QXX200" s="45"/>
      <c r="QXY200" s="45"/>
      <c r="QXZ200" s="42"/>
      <c r="QYA200" s="41"/>
      <c r="QYB200" s="41"/>
      <c r="QYC200" s="41"/>
      <c r="QYD200" s="42"/>
      <c r="QYE200" s="41"/>
      <c r="QYF200" s="41"/>
      <c r="QYG200" s="41"/>
      <c r="QYH200" s="42"/>
      <c r="QYI200" s="41"/>
      <c r="QYJ200" s="41"/>
      <c r="QYK200" s="41"/>
      <c r="QYL200" s="42"/>
      <c r="QYM200" s="41"/>
      <c r="QYN200" s="41"/>
      <c r="QYO200" s="41"/>
      <c r="QYP200" s="42"/>
      <c r="QYQ200" s="41"/>
      <c r="QYR200" s="41"/>
      <c r="QYS200" s="41"/>
      <c r="QYT200" s="42"/>
      <c r="QYU200" s="41"/>
      <c r="QYV200" s="41"/>
      <c r="QYW200" s="41"/>
      <c r="QYX200" s="42"/>
      <c r="QYY200" s="41"/>
      <c r="QYZ200" s="41"/>
      <c r="QZA200" s="41"/>
      <c r="QZB200" s="42"/>
      <c r="QZC200" s="41"/>
      <c r="QZD200" s="41"/>
      <c r="QZE200" s="41"/>
      <c r="QZF200" s="42"/>
      <c r="QZG200" s="41"/>
      <c r="QZH200" s="41"/>
      <c r="QZI200" s="41"/>
      <c r="QZJ200" s="42"/>
      <c r="QZK200" s="41"/>
      <c r="QZL200" s="41"/>
      <c r="QZM200" s="41"/>
      <c r="QZN200" s="42"/>
      <c r="QZO200" s="41"/>
      <c r="QZP200" s="41"/>
      <c r="QZQ200" s="41"/>
      <c r="QZR200" s="42"/>
      <c r="QZS200" s="41"/>
      <c r="QZT200" s="41"/>
      <c r="QZU200" s="41"/>
      <c r="QZV200" s="42"/>
      <c r="QZW200" s="41"/>
      <c r="QZX200" s="41"/>
      <c r="QZY200" s="41"/>
      <c r="QZZ200" s="42"/>
      <c r="RAA200" s="41"/>
      <c r="RAB200" s="41"/>
      <c r="RAC200" s="41"/>
      <c r="RAD200" s="42"/>
      <c r="RAE200" s="41"/>
      <c r="RAF200" s="41"/>
      <c r="RAG200" s="41"/>
      <c r="RAH200" s="42"/>
      <c r="RAI200" s="41"/>
      <c r="RAJ200" s="41"/>
      <c r="RAK200" s="41"/>
      <c r="RAL200" s="42"/>
      <c r="RAM200" s="41"/>
      <c r="RAN200" s="41"/>
      <c r="RAO200" s="41"/>
      <c r="RAP200" s="42"/>
      <c r="RAQ200" s="41"/>
      <c r="RAR200" s="41"/>
      <c r="RAS200" s="41"/>
      <c r="RAT200" s="42"/>
      <c r="RAU200" s="41"/>
      <c r="RAV200" s="41"/>
      <c r="RAW200" s="41"/>
      <c r="RAX200" s="42"/>
      <c r="RAY200" s="41"/>
      <c r="RAZ200" s="41"/>
      <c r="RBA200" s="41"/>
      <c r="RBB200" s="42"/>
      <c r="RBC200" s="41"/>
      <c r="RBD200" s="41"/>
      <c r="RBE200" s="41"/>
      <c r="RBF200" s="42"/>
      <c r="RBG200" s="41"/>
      <c r="RBH200" s="41"/>
      <c r="RBI200" s="41"/>
      <c r="RBJ200" s="42"/>
      <c r="RBK200" s="41"/>
      <c r="RBL200" s="41"/>
      <c r="RBM200" s="41"/>
      <c r="RBN200" s="42"/>
      <c r="RBO200" s="41"/>
      <c r="RBP200" s="41"/>
      <c r="RBQ200" s="41"/>
      <c r="RBR200" s="42"/>
      <c r="RBS200" s="41"/>
      <c r="RBT200" s="41"/>
      <c r="RBU200" s="41"/>
      <c r="RBV200" s="42"/>
      <c r="RBW200" s="41"/>
      <c r="RBX200" s="41"/>
      <c r="RBY200" s="41"/>
      <c r="RBZ200" s="42"/>
      <c r="RCA200" s="41"/>
      <c r="RCB200" s="41"/>
      <c r="RCC200" s="41"/>
      <c r="RCD200" s="42"/>
      <c r="RCE200" s="41"/>
      <c r="RCF200" s="41"/>
      <c r="RCG200" s="41"/>
      <c r="RCH200" s="42"/>
      <c r="RCI200" s="41"/>
      <c r="RCJ200" s="41"/>
      <c r="RCK200" s="41"/>
      <c r="RCL200" s="42"/>
      <c r="RCM200" s="41"/>
      <c r="RCN200" s="41"/>
      <c r="RCO200" s="41"/>
      <c r="RCP200" s="42"/>
      <c r="RCQ200" s="41"/>
      <c r="RCR200" s="41"/>
      <c r="RCS200" s="41"/>
      <c r="RCT200" s="42"/>
      <c r="RCU200" s="41"/>
      <c r="RCV200" s="41"/>
      <c r="RCW200" s="41"/>
      <c r="RCX200" s="42"/>
      <c r="RCY200" s="41"/>
      <c r="RCZ200" s="41"/>
      <c r="RDA200" s="41"/>
      <c r="RDB200" s="42"/>
      <c r="RDC200" s="41"/>
      <c r="RDD200" s="41"/>
      <c r="RDE200" s="41"/>
      <c r="RDF200" s="42"/>
      <c r="RDG200" s="41"/>
      <c r="RDH200" s="41"/>
      <c r="RDI200" s="41"/>
      <c r="RDJ200" s="42"/>
      <c r="RDK200" s="41"/>
      <c r="RDL200" s="41"/>
      <c r="RDM200" s="41"/>
      <c r="RDN200" s="42"/>
      <c r="RDO200" s="41"/>
      <c r="RDP200" s="41"/>
      <c r="RDQ200" s="41"/>
      <c r="RDR200" s="42"/>
      <c r="RDS200" s="41"/>
      <c r="RDT200" s="41"/>
      <c r="RDU200" s="41"/>
      <c r="RDV200" s="42"/>
      <c r="RDW200" s="41"/>
      <c r="RDX200" s="41"/>
      <c r="RDY200" s="41"/>
      <c r="RDZ200" s="43"/>
      <c r="REA200" s="44"/>
      <c r="REB200" s="45"/>
      <c r="REC200" s="45"/>
      <c r="RED200" s="42"/>
      <c r="REE200" s="41"/>
      <c r="REF200" s="41"/>
      <c r="REG200" s="41"/>
      <c r="REH200" s="42"/>
      <c r="REI200" s="41"/>
      <c r="REJ200" s="41"/>
      <c r="REK200" s="41"/>
      <c r="REL200" s="42"/>
      <c r="REM200" s="41"/>
      <c r="REN200" s="41"/>
      <c r="REO200" s="41"/>
      <c r="REP200" s="42"/>
      <c r="REQ200" s="41"/>
      <c r="RER200" s="41"/>
      <c r="RES200" s="41"/>
      <c r="RET200" s="42"/>
      <c r="REU200" s="41"/>
      <c r="REV200" s="41"/>
      <c r="REW200" s="41"/>
      <c r="REX200" s="42"/>
      <c r="REY200" s="41"/>
      <c r="REZ200" s="41"/>
      <c r="RFA200" s="41"/>
      <c r="RFB200" s="42"/>
      <c r="RFC200" s="41"/>
      <c r="RFD200" s="41"/>
      <c r="RFE200" s="41"/>
      <c r="RFF200" s="42"/>
      <c r="RFG200" s="41"/>
      <c r="RFH200" s="41"/>
      <c r="RFI200" s="41"/>
      <c r="RFJ200" s="42"/>
      <c r="RFK200" s="41"/>
      <c r="RFL200" s="41"/>
      <c r="RFM200" s="41"/>
      <c r="RFN200" s="42"/>
      <c r="RFO200" s="41"/>
      <c r="RFP200" s="41"/>
      <c r="RFQ200" s="41"/>
      <c r="RFR200" s="42"/>
      <c r="RFS200" s="41"/>
      <c r="RFT200" s="41"/>
      <c r="RFU200" s="41"/>
      <c r="RFV200" s="42"/>
      <c r="RFW200" s="41"/>
      <c r="RFX200" s="41"/>
      <c r="RFY200" s="41"/>
      <c r="RFZ200" s="42"/>
      <c r="RGA200" s="41"/>
      <c r="RGB200" s="41"/>
      <c r="RGC200" s="41"/>
      <c r="RGD200" s="42"/>
      <c r="RGE200" s="41"/>
      <c r="RGF200" s="41"/>
      <c r="RGG200" s="41"/>
      <c r="RGH200" s="42"/>
      <c r="RGI200" s="41"/>
      <c r="RGJ200" s="41"/>
      <c r="RGK200" s="41"/>
      <c r="RGL200" s="42"/>
      <c r="RGM200" s="41"/>
      <c r="RGN200" s="41"/>
      <c r="RGO200" s="41"/>
      <c r="RGP200" s="42"/>
      <c r="RGQ200" s="41"/>
      <c r="RGR200" s="41"/>
      <c r="RGS200" s="41"/>
      <c r="RGT200" s="42"/>
      <c r="RGU200" s="41"/>
      <c r="RGV200" s="41"/>
      <c r="RGW200" s="41"/>
      <c r="RGX200" s="42"/>
      <c r="RGY200" s="41"/>
      <c r="RGZ200" s="41"/>
      <c r="RHA200" s="41"/>
      <c r="RHB200" s="42"/>
      <c r="RHC200" s="41"/>
      <c r="RHD200" s="41"/>
      <c r="RHE200" s="41"/>
      <c r="RHF200" s="42"/>
      <c r="RHG200" s="41"/>
      <c r="RHH200" s="41"/>
      <c r="RHI200" s="41"/>
      <c r="RHJ200" s="42"/>
      <c r="RHK200" s="41"/>
      <c r="RHL200" s="41"/>
      <c r="RHM200" s="41"/>
      <c r="RHN200" s="42"/>
      <c r="RHO200" s="41"/>
      <c r="RHP200" s="41"/>
      <c r="RHQ200" s="41"/>
      <c r="RHR200" s="42"/>
      <c r="RHS200" s="41"/>
      <c r="RHT200" s="41"/>
      <c r="RHU200" s="41"/>
      <c r="RHV200" s="42"/>
      <c r="RHW200" s="41"/>
      <c r="RHX200" s="41"/>
      <c r="RHY200" s="41"/>
      <c r="RHZ200" s="42"/>
      <c r="RIA200" s="41"/>
      <c r="RIB200" s="41"/>
      <c r="RIC200" s="41"/>
      <c r="RID200" s="42"/>
      <c r="RIE200" s="41"/>
      <c r="RIF200" s="41"/>
      <c r="RIG200" s="41"/>
      <c r="RIH200" s="42"/>
      <c r="RII200" s="41"/>
      <c r="RIJ200" s="41"/>
      <c r="RIK200" s="41"/>
      <c r="RIL200" s="42"/>
      <c r="RIM200" s="41"/>
      <c r="RIN200" s="41"/>
      <c r="RIO200" s="41"/>
      <c r="RIP200" s="42"/>
      <c r="RIQ200" s="41"/>
      <c r="RIR200" s="41"/>
      <c r="RIS200" s="41"/>
      <c r="RIT200" s="42"/>
      <c r="RIU200" s="41"/>
      <c r="RIV200" s="41"/>
      <c r="RIW200" s="41"/>
      <c r="RIX200" s="42"/>
      <c r="RIY200" s="41"/>
      <c r="RIZ200" s="41"/>
      <c r="RJA200" s="41"/>
      <c r="RJB200" s="42"/>
      <c r="RJC200" s="41"/>
      <c r="RJD200" s="41"/>
      <c r="RJE200" s="41"/>
      <c r="RJF200" s="42"/>
      <c r="RJG200" s="41"/>
      <c r="RJH200" s="41"/>
      <c r="RJI200" s="41"/>
      <c r="RJJ200" s="42"/>
      <c r="RJK200" s="41"/>
      <c r="RJL200" s="41"/>
      <c r="RJM200" s="41"/>
      <c r="RJN200" s="42"/>
      <c r="RJO200" s="41"/>
      <c r="RJP200" s="41"/>
      <c r="RJQ200" s="41"/>
      <c r="RJR200" s="42"/>
      <c r="RJS200" s="41"/>
      <c r="RJT200" s="41"/>
      <c r="RJU200" s="41"/>
      <c r="RJV200" s="42"/>
      <c r="RJW200" s="41"/>
      <c r="RJX200" s="41"/>
      <c r="RJY200" s="41"/>
      <c r="RJZ200" s="42"/>
      <c r="RKA200" s="41"/>
      <c r="RKB200" s="41"/>
      <c r="RKC200" s="41"/>
      <c r="RKD200" s="43"/>
      <c r="RKE200" s="44"/>
      <c r="RKF200" s="45"/>
      <c r="RKG200" s="45"/>
      <c r="RKH200" s="42"/>
      <c r="RKI200" s="41"/>
      <c r="RKJ200" s="41"/>
      <c r="RKK200" s="41"/>
      <c r="RKL200" s="42"/>
      <c r="RKM200" s="41"/>
      <c r="RKN200" s="41"/>
      <c r="RKO200" s="41"/>
      <c r="RKP200" s="42"/>
      <c r="RKQ200" s="41"/>
      <c r="RKR200" s="41"/>
      <c r="RKS200" s="41"/>
      <c r="RKT200" s="42"/>
      <c r="RKU200" s="41"/>
      <c r="RKV200" s="41"/>
      <c r="RKW200" s="41"/>
      <c r="RKX200" s="42"/>
      <c r="RKY200" s="41"/>
      <c r="RKZ200" s="41"/>
      <c r="RLA200" s="41"/>
      <c r="RLB200" s="42"/>
      <c r="RLC200" s="41"/>
      <c r="RLD200" s="41"/>
      <c r="RLE200" s="41"/>
      <c r="RLF200" s="42"/>
      <c r="RLG200" s="41"/>
      <c r="RLH200" s="41"/>
      <c r="RLI200" s="41"/>
      <c r="RLJ200" s="42"/>
      <c r="RLK200" s="41"/>
      <c r="RLL200" s="41"/>
      <c r="RLM200" s="41"/>
      <c r="RLN200" s="42"/>
      <c r="RLO200" s="41"/>
      <c r="RLP200" s="41"/>
      <c r="RLQ200" s="41"/>
      <c r="RLR200" s="42"/>
      <c r="RLS200" s="41"/>
      <c r="RLT200" s="41"/>
      <c r="RLU200" s="41"/>
      <c r="RLV200" s="42"/>
      <c r="RLW200" s="41"/>
      <c r="RLX200" s="41"/>
      <c r="RLY200" s="41"/>
      <c r="RLZ200" s="42"/>
      <c r="RMA200" s="41"/>
      <c r="RMB200" s="41"/>
      <c r="RMC200" s="41"/>
      <c r="RMD200" s="42"/>
      <c r="RME200" s="41"/>
      <c r="RMF200" s="41"/>
      <c r="RMG200" s="41"/>
      <c r="RMH200" s="42"/>
      <c r="RMI200" s="41"/>
      <c r="RMJ200" s="41"/>
      <c r="RMK200" s="41"/>
      <c r="RML200" s="42"/>
      <c r="RMM200" s="41"/>
      <c r="RMN200" s="41"/>
      <c r="RMO200" s="41"/>
      <c r="RMP200" s="42"/>
      <c r="RMQ200" s="41"/>
      <c r="RMR200" s="41"/>
      <c r="RMS200" s="41"/>
      <c r="RMT200" s="42"/>
      <c r="RMU200" s="41"/>
      <c r="RMV200" s="41"/>
      <c r="RMW200" s="41"/>
      <c r="RMX200" s="42"/>
      <c r="RMY200" s="41"/>
      <c r="RMZ200" s="41"/>
      <c r="RNA200" s="41"/>
      <c r="RNB200" s="42"/>
      <c r="RNC200" s="41"/>
      <c r="RND200" s="41"/>
      <c r="RNE200" s="41"/>
      <c r="RNF200" s="42"/>
      <c r="RNG200" s="41"/>
      <c r="RNH200" s="41"/>
      <c r="RNI200" s="41"/>
      <c r="RNJ200" s="42"/>
      <c r="RNK200" s="41"/>
      <c r="RNL200" s="41"/>
      <c r="RNM200" s="41"/>
      <c r="RNN200" s="42"/>
      <c r="RNO200" s="41"/>
      <c r="RNP200" s="41"/>
      <c r="RNQ200" s="41"/>
      <c r="RNR200" s="42"/>
      <c r="RNS200" s="41"/>
      <c r="RNT200" s="41"/>
      <c r="RNU200" s="41"/>
      <c r="RNV200" s="42"/>
      <c r="RNW200" s="41"/>
      <c r="RNX200" s="41"/>
      <c r="RNY200" s="41"/>
      <c r="RNZ200" s="42"/>
      <c r="ROA200" s="41"/>
      <c r="ROB200" s="41"/>
      <c r="ROC200" s="41"/>
      <c r="ROD200" s="42"/>
      <c r="ROE200" s="41"/>
      <c r="ROF200" s="41"/>
      <c r="ROG200" s="41"/>
      <c r="ROH200" s="42"/>
      <c r="ROI200" s="41"/>
      <c r="ROJ200" s="41"/>
      <c r="ROK200" s="41"/>
      <c r="ROL200" s="42"/>
      <c r="ROM200" s="41"/>
      <c r="RON200" s="41"/>
      <c r="ROO200" s="41"/>
      <c r="ROP200" s="42"/>
      <c r="ROQ200" s="41"/>
      <c r="ROR200" s="41"/>
      <c r="ROS200" s="41"/>
      <c r="ROT200" s="42"/>
      <c r="ROU200" s="41"/>
      <c r="ROV200" s="41"/>
      <c r="ROW200" s="41"/>
      <c r="ROX200" s="42"/>
      <c r="ROY200" s="41"/>
      <c r="ROZ200" s="41"/>
      <c r="RPA200" s="41"/>
      <c r="RPB200" s="42"/>
      <c r="RPC200" s="41"/>
      <c r="RPD200" s="41"/>
      <c r="RPE200" s="41"/>
      <c r="RPF200" s="42"/>
      <c r="RPG200" s="41"/>
      <c r="RPH200" s="41"/>
      <c r="RPI200" s="41"/>
      <c r="RPJ200" s="42"/>
      <c r="RPK200" s="41"/>
      <c r="RPL200" s="41"/>
      <c r="RPM200" s="41"/>
      <c r="RPN200" s="42"/>
      <c r="RPO200" s="41"/>
      <c r="RPP200" s="41"/>
      <c r="RPQ200" s="41"/>
      <c r="RPR200" s="42"/>
      <c r="RPS200" s="41"/>
      <c r="RPT200" s="41"/>
      <c r="RPU200" s="41"/>
      <c r="RPV200" s="42"/>
      <c r="RPW200" s="41"/>
      <c r="RPX200" s="41"/>
      <c r="RPY200" s="41"/>
      <c r="RPZ200" s="42"/>
      <c r="RQA200" s="41"/>
      <c r="RQB200" s="41"/>
      <c r="RQC200" s="41"/>
      <c r="RQD200" s="42"/>
      <c r="RQE200" s="41"/>
      <c r="RQF200" s="41"/>
      <c r="RQG200" s="41"/>
      <c r="RQH200" s="43"/>
      <c r="RQI200" s="44"/>
      <c r="RQJ200" s="45"/>
      <c r="RQK200" s="45"/>
      <c r="RQL200" s="42"/>
      <c r="RQM200" s="41"/>
      <c r="RQN200" s="41"/>
      <c r="RQO200" s="41"/>
      <c r="RQP200" s="42"/>
      <c r="RQQ200" s="41"/>
      <c r="RQR200" s="41"/>
      <c r="RQS200" s="41"/>
      <c r="RQT200" s="42"/>
      <c r="RQU200" s="41"/>
      <c r="RQV200" s="41"/>
      <c r="RQW200" s="41"/>
      <c r="RQX200" s="42"/>
      <c r="RQY200" s="41"/>
      <c r="RQZ200" s="41"/>
      <c r="RRA200" s="41"/>
      <c r="RRB200" s="42"/>
      <c r="RRC200" s="41"/>
      <c r="RRD200" s="41"/>
      <c r="RRE200" s="41"/>
      <c r="RRF200" s="42"/>
      <c r="RRG200" s="41"/>
      <c r="RRH200" s="41"/>
      <c r="RRI200" s="41"/>
      <c r="RRJ200" s="42"/>
      <c r="RRK200" s="41"/>
      <c r="RRL200" s="41"/>
      <c r="RRM200" s="41"/>
      <c r="RRN200" s="42"/>
      <c r="RRO200" s="41"/>
      <c r="RRP200" s="41"/>
      <c r="RRQ200" s="41"/>
      <c r="RRR200" s="42"/>
      <c r="RRS200" s="41"/>
      <c r="RRT200" s="41"/>
      <c r="RRU200" s="41"/>
      <c r="RRV200" s="42"/>
      <c r="RRW200" s="41"/>
      <c r="RRX200" s="41"/>
      <c r="RRY200" s="41"/>
      <c r="RRZ200" s="42"/>
      <c r="RSA200" s="41"/>
      <c r="RSB200" s="41"/>
      <c r="RSC200" s="41"/>
      <c r="RSD200" s="42"/>
      <c r="RSE200" s="41"/>
      <c r="RSF200" s="41"/>
      <c r="RSG200" s="41"/>
      <c r="RSH200" s="42"/>
      <c r="RSI200" s="41"/>
      <c r="RSJ200" s="41"/>
      <c r="RSK200" s="41"/>
      <c r="RSL200" s="42"/>
      <c r="RSM200" s="41"/>
      <c r="RSN200" s="41"/>
      <c r="RSO200" s="41"/>
      <c r="RSP200" s="42"/>
      <c r="RSQ200" s="41"/>
      <c r="RSR200" s="41"/>
      <c r="RSS200" s="41"/>
      <c r="RST200" s="42"/>
      <c r="RSU200" s="41"/>
      <c r="RSV200" s="41"/>
      <c r="RSW200" s="41"/>
      <c r="RSX200" s="42"/>
      <c r="RSY200" s="41"/>
      <c r="RSZ200" s="41"/>
      <c r="RTA200" s="41"/>
      <c r="RTB200" s="42"/>
      <c r="RTC200" s="41"/>
      <c r="RTD200" s="41"/>
      <c r="RTE200" s="41"/>
      <c r="RTF200" s="42"/>
      <c r="RTG200" s="41"/>
      <c r="RTH200" s="41"/>
      <c r="RTI200" s="41"/>
      <c r="RTJ200" s="42"/>
      <c r="RTK200" s="41"/>
      <c r="RTL200" s="41"/>
      <c r="RTM200" s="41"/>
      <c r="RTN200" s="42"/>
      <c r="RTO200" s="41"/>
      <c r="RTP200" s="41"/>
      <c r="RTQ200" s="41"/>
      <c r="RTR200" s="42"/>
      <c r="RTS200" s="41"/>
      <c r="RTT200" s="41"/>
      <c r="RTU200" s="41"/>
      <c r="RTV200" s="42"/>
      <c r="RTW200" s="41"/>
      <c r="RTX200" s="41"/>
      <c r="RTY200" s="41"/>
      <c r="RTZ200" s="42"/>
      <c r="RUA200" s="41"/>
      <c r="RUB200" s="41"/>
      <c r="RUC200" s="41"/>
      <c r="RUD200" s="42"/>
      <c r="RUE200" s="41"/>
      <c r="RUF200" s="41"/>
      <c r="RUG200" s="41"/>
      <c r="RUH200" s="42"/>
      <c r="RUI200" s="41"/>
      <c r="RUJ200" s="41"/>
      <c r="RUK200" s="41"/>
      <c r="RUL200" s="42"/>
      <c r="RUM200" s="41"/>
      <c r="RUN200" s="41"/>
      <c r="RUO200" s="41"/>
      <c r="RUP200" s="42"/>
      <c r="RUQ200" s="41"/>
      <c r="RUR200" s="41"/>
      <c r="RUS200" s="41"/>
      <c r="RUT200" s="42"/>
      <c r="RUU200" s="41"/>
      <c r="RUV200" s="41"/>
      <c r="RUW200" s="41"/>
      <c r="RUX200" s="42"/>
      <c r="RUY200" s="41"/>
      <c r="RUZ200" s="41"/>
      <c r="RVA200" s="41"/>
      <c r="RVB200" s="42"/>
      <c r="RVC200" s="41"/>
      <c r="RVD200" s="41"/>
      <c r="RVE200" s="41"/>
      <c r="RVF200" s="42"/>
      <c r="RVG200" s="41"/>
      <c r="RVH200" s="41"/>
      <c r="RVI200" s="41"/>
      <c r="RVJ200" s="42"/>
      <c r="RVK200" s="41"/>
      <c r="RVL200" s="41"/>
      <c r="RVM200" s="41"/>
      <c r="RVN200" s="42"/>
      <c r="RVO200" s="41"/>
      <c r="RVP200" s="41"/>
      <c r="RVQ200" s="41"/>
      <c r="RVR200" s="42"/>
      <c r="RVS200" s="41"/>
      <c r="RVT200" s="41"/>
      <c r="RVU200" s="41"/>
      <c r="RVV200" s="42"/>
      <c r="RVW200" s="41"/>
      <c r="RVX200" s="41"/>
      <c r="RVY200" s="41"/>
      <c r="RVZ200" s="42"/>
      <c r="RWA200" s="41"/>
      <c r="RWB200" s="41"/>
      <c r="RWC200" s="41"/>
      <c r="RWD200" s="42"/>
      <c r="RWE200" s="41"/>
      <c r="RWF200" s="41"/>
      <c r="RWG200" s="41"/>
      <c r="RWH200" s="42"/>
      <c r="RWI200" s="41"/>
      <c r="RWJ200" s="41"/>
      <c r="RWK200" s="41"/>
      <c r="RWL200" s="43"/>
      <c r="RWM200" s="44"/>
      <c r="RWN200" s="45"/>
      <c r="RWO200" s="45"/>
      <c r="RWP200" s="42"/>
      <c r="RWQ200" s="41"/>
      <c r="RWR200" s="41"/>
      <c r="RWS200" s="41"/>
      <c r="RWT200" s="42"/>
      <c r="RWU200" s="41"/>
      <c r="RWV200" s="41"/>
      <c r="RWW200" s="41"/>
      <c r="RWX200" s="42"/>
      <c r="RWY200" s="41"/>
      <c r="RWZ200" s="41"/>
      <c r="RXA200" s="41"/>
      <c r="RXB200" s="42"/>
      <c r="RXC200" s="41"/>
      <c r="RXD200" s="41"/>
      <c r="RXE200" s="41"/>
      <c r="RXF200" s="42"/>
      <c r="RXG200" s="41"/>
      <c r="RXH200" s="41"/>
      <c r="RXI200" s="41"/>
      <c r="RXJ200" s="42"/>
      <c r="RXK200" s="41"/>
      <c r="RXL200" s="41"/>
      <c r="RXM200" s="41"/>
      <c r="RXN200" s="42"/>
      <c r="RXO200" s="41"/>
      <c r="RXP200" s="41"/>
      <c r="RXQ200" s="41"/>
      <c r="RXR200" s="42"/>
      <c r="RXS200" s="41"/>
      <c r="RXT200" s="41"/>
      <c r="RXU200" s="41"/>
      <c r="RXV200" s="42"/>
      <c r="RXW200" s="41"/>
      <c r="RXX200" s="41"/>
      <c r="RXY200" s="41"/>
      <c r="RXZ200" s="42"/>
      <c r="RYA200" s="41"/>
      <c r="RYB200" s="41"/>
      <c r="RYC200" s="41"/>
      <c r="RYD200" s="42"/>
      <c r="RYE200" s="41"/>
      <c r="RYF200" s="41"/>
      <c r="RYG200" s="41"/>
      <c r="RYH200" s="42"/>
      <c r="RYI200" s="41"/>
      <c r="RYJ200" s="41"/>
      <c r="RYK200" s="41"/>
      <c r="RYL200" s="42"/>
      <c r="RYM200" s="41"/>
      <c r="RYN200" s="41"/>
      <c r="RYO200" s="41"/>
      <c r="RYP200" s="42"/>
      <c r="RYQ200" s="41"/>
      <c r="RYR200" s="41"/>
      <c r="RYS200" s="41"/>
      <c r="RYT200" s="42"/>
      <c r="RYU200" s="41"/>
      <c r="RYV200" s="41"/>
      <c r="RYW200" s="41"/>
      <c r="RYX200" s="42"/>
      <c r="RYY200" s="41"/>
      <c r="RYZ200" s="41"/>
      <c r="RZA200" s="41"/>
      <c r="RZB200" s="42"/>
      <c r="RZC200" s="41"/>
      <c r="RZD200" s="41"/>
      <c r="RZE200" s="41"/>
      <c r="RZF200" s="42"/>
      <c r="RZG200" s="41"/>
      <c r="RZH200" s="41"/>
      <c r="RZI200" s="41"/>
      <c r="RZJ200" s="42"/>
      <c r="RZK200" s="41"/>
      <c r="RZL200" s="41"/>
      <c r="RZM200" s="41"/>
      <c r="RZN200" s="42"/>
      <c r="RZO200" s="41"/>
      <c r="RZP200" s="41"/>
      <c r="RZQ200" s="41"/>
      <c r="RZR200" s="42"/>
      <c r="RZS200" s="41"/>
      <c r="RZT200" s="41"/>
      <c r="RZU200" s="41"/>
      <c r="RZV200" s="42"/>
      <c r="RZW200" s="41"/>
      <c r="RZX200" s="41"/>
      <c r="RZY200" s="41"/>
      <c r="RZZ200" s="42"/>
      <c r="SAA200" s="41"/>
      <c r="SAB200" s="41"/>
      <c r="SAC200" s="41"/>
      <c r="SAD200" s="42"/>
      <c r="SAE200" s="41"/>
      <c r="SAF200" s="41"/>
      <c r="SAG200" s="41"/>
      <c r="SAH200" s="42"/>
      <c r="SAI200" s="41"/>
      <c r="SAJ200" s="41"/>
      <c r="SAK200" s="41"/>
      <c r="SAL200" s="42"/>
      <c r="SAM200" s="41"/>
      <c r="SAN200" s="41"/>
      <c r="SAO200" s="41"/>
      <c r="SAP200" s="42"/>
      <c r="SAQ200" s="41"/>
      <c r="SAR200" s="41"/>
      <c r="SAS200" s="41"/>
      <c r="SAT200" s="42"/>
      <c r="SAU200" s="41"/>
      <c r="SAV200" s="41"/>
      <c r="SAW200" s="41"/>
      <c r="SAX200" s="42"/>
      <c r="SAY200" s="41"/>
      <c r="SAZ200" s="41"/>
      <c r="SBA200" s="41"/>
      <c r="SBB200" s="42"/>
      <c r="SBC200" s="41"/>
      <c r="SBD200" s="41"/>
      <c r="SBE200" s="41"/>
      <c r="SBF200" s="42"/>
      <c r="SBG200" s="41"/>
      <c r="SBH200" s="41"/>
      <c r="SBI200" s="41"/>
      <c r="SBJ200" s="42"/>
      <c r="SBK200" s="41"/>
      <c r="SBL200" s="41"/>
      <c r="SBM200" s="41"/>
      <c r="SBN200" s="42"/>
      <c r="SBO200" s="41"/>
      <c r="SBP200" s="41"/>
      <c r="SBQ200" s="41"/>
      <c r="SBR200" s="42"/>
      <c r="SBS200" s="41"/>
      <c r="SBT200" s="41"/>
      <c r="SBU200" s="41"/>
      <c r="SBV200" s="42"/>
      <c r="SBW200" s="41"/>
      <c r="SBX200" s="41"/>
      <c r="SBY200" s="41"/>
      <c r="SBZ200" s="42"/>
      <c r="SCA200" s="41"/>
      <c r="SCB200" s="41"/>
      <c r="SCC200" s="41"/>
      <c r="SCD200" s="42"/>
      <c r="SCE200" s="41"/>
      <c r="SCF200" s="41"/>
      <c r="SCG200" s="41"/>
      <c r="SCH200" s="42"/>
      <c r="SCI200" s="41"/>
      <c r="SCJ200" s="41"/>
      <c r="SCK200" s="41"/>
      <c r="SCL200" s="42"/>
      <c r="SCM200" s="41"/>
      <c r="SCN200" s="41"/>
      <c r="SCO200" s="41"/>
      <c r="SCP200" s="43"/>
      <c r="SCQ200" s="44"/>
      <c r="SCR200" s="45"/>
      <c r="SCS200" s="45"/>
      <c r="SCT200" s="42"/>
      <c r="SCU200" s="41"/>
      <c r="SCV200" s="41"/>
      <c r="SCW200" s="41"/>
      <c r="SCX200" s="42"/>
      <c r="SCY200" s="41"/>
      <c r="SCZ200" s="41"/>
      <c r="SDA200" s="41"/>
      <c r="SDB200" s="42"/>
      <c r="SDC200" s="41"/>
      <c r="SDD200" s="41"/>
      <c r="SDE200" s="41"/>
      <c r="SDF200" s="42"/>
      <c r="SDG200" s="41"/>
      <c r="SDH200" s="41"/>
      <c r="SDI200" s="41"/>
      <c r="SDJ200" s="42"/>
      <c r="SDK200" s="41"/>
      <c r="SDL200" s="41"/>
      <c r="SDM200" s="41"/>
      <c r="SDN200" s="42"/>
      <c r="SDO200" s="41"/>
      <c r="SDP200" s="41"/>
      <c r="SDQ200" s="41"/>
      <c r="SDR200" s="42"/>
      <c r="SDS200" s="41"/>
      <c r="SDT200" s="41"/>
      <c r="SDU200" s="41"/>
      <c r="SDV200" s="42"/>
      <c r="SDW200" s="41"/>
      <c r="SDX200" s="41"/>
      <c r="SDY200" s="41"/>
      <c r="SDZ200" s="42"/>
      <c r="SEA200" s="41"/>
      <c r="SEB200" s="41"/>
      <c r="SEC200" s="41"/>
      <c r="SED200" s="42"/>
      <c r="SEE200" s="41"/>
      <c r="SEF200" s="41"/>
      <c r="SEG200" s="41"/>
      <c r="SEH200" s="42"/>
      <c r="SEI200" s="41"/>
      <c r="SEJ200" s="41"/>
      <c r="SEK200" s="41"/>
      <c r="SEL200" s="42"/>
      <c r="SEM200" s="41"/>
      <c r="SEN200" s="41"/>
      <c r="SEO200" s="41"/>
      <c r="SEP200" s="42"/>
      <c r="SEQ200" s="41"/>
      <c r="SER200" s="41"/>
      <c r="SES200" s="41"/>
      <c r="SET200" s="42"/>
      <c r="SEU200" s="41"/>
      <c r="SEV200" s="41"/>
      <c r="SEW200" s="41"/>
      <c r="SEX200" s="42"/>
      <c r="SEY200" s="41"/>
      <c r="SEZ200" s="41"/>
      <c r="SFA200" s="41"/>
      <c r="SFB200" s="42"/>
      <c r="SFC200" s="41"/>
      <c r="SFD200" s="41"/>
      <c r="SFE200" s="41"/>
      <c r="SFF200" s="42"/>
      <c r="SFG200" s="41"/>
      <c r="SFH200" s="41"/>
      <c r="SFI200" s="41"/>
      <c r="SFJ200" s="42"/>
      <c r="SFK200" s="41"/>
      <c r="SFL200" s="41"/>
      <c r="SFM200" s="41"/>
      <c r="SFN200" s="42"/>
      <c r="SFO200" s="41"/>
      <c r="SFP200" s="41"/>
      <c r="SFQ200" s="41"/>
      <c r="SFR200" s="42"/>
      <c r="SFS200" s="41"/>
      <c r="SFT200" s="41"/>
      <c r="SFU200" s="41"/>
      <c r="SFV200" s="42"/>
      <c r="SFW200" s="41"/>
      <c r="SFX200" s="41"/>
      <c r="SFY200" s="41"/>
      <c r="SFZ200" s="42"/>
      <c r="SGA200" s="41"/>
      <c r="SGB200" s="41"/>
      <c r="SGC200" s="41"/>
      <c r="SGD200" s="42"/>
      <c r="SGE200" s="41"/>
      <c r="SGF200" s="41"/>
      <c r="SGG200" s="41"/>
      <c r="SGH200" s="42"/>
      <c r="SGI200" s="41"/>
      <c r="SGJ200" s="41"/>
      <c r="SGK200" s="41"/>
      <c r="SGL200" s="42"/>
      <c r="SGM200" s="41"/>
      <c r="SGN200" s="41"/>
      <c r="SGO200" s="41"/>
      <c r="SGP200" s="42"/>
      <c r="SGQ200" s="41"/>
      <c r="SGR200" s="41"/>
      <c r="SGS200" s="41"/>
      <c r="SGT200" s="42"/>
      <c r="SGU200" s="41"/>
      <c r="SGV200" s="41"/>
      <c r="SGW200" s="41"/>
      <c r="SGX200" s="42"/>
      <c r="SGY200" s="41"/>
      <c r="SGZ200" s="41"/>
      <c r="SHA200" s="41"/>
      <c r="SHB200" s="42"/>
      <c r="SHC200" s="41"/>
      <c r="SHD200" s="41"/>
      <c r="SHE200" s="41"/>
      <c r="SHF200" s="42"/>
      <c r="SHG200" s="41"/>
      <c r="SHH200" s="41"/>
      <c r="SHI200" s="41"/>
      <c r="SHJ200" s="42"/>
      <c r="SHK200" s="41"/>
      <c r="SHL200" s="41"/>
      <c r="SHM200" s="41"/>
      <c r="SHN200" s="42"/>
      <c r="SHO200" s="41"/>
      <c r="SHP200" s="41"/>
      <c r="SHQ200" s="41"/>
      <c r="SHR200" s="42"/>
      <c r="SHS200" s="41"/>
      <c r="SHT200" s="41"/>
      <c r="SHU200" s="41"/>
      <c r="SHV200" s="42"/>
      <c r="SHW200" s="41"/>
      <c r="SHX200" s="41"/>
      <c r="SHY200" s="41"/>
      <c r="SHZ200" s="42"/>
      <c r="SIA200" s="41"/>
      <c r="SIB200" s="41"/>
      <c r="SIC200" s="41"/>
      <c r="SID200" s="42"/>
      <c r="SIE200" s="41"/>
      <c r="SIF200" s="41"/>
      <c r="SIG200" s="41"/>
      <c r="SIH200" s="42"/>
      <c r="SII200" s="41"/>
      <c r="SIJ200" s="41"/>
      <c r="SIK200" s="41"/>
      <c r="SIL200" s="42"/>
      <c r="SIM200" s="41"/>
      <c r="SIN200" s="41"/>
      <c r="SIO200" s="41"/>
      <c r="SIP200" s="42"/>
      <c r="SIQ200" s="41"/>
      <c r="SIR200" s="41"/>
      <c r="SIS200" s="41"/>
      <c r="SIT200" s="43"/>
      <c r="SIU200" s="44"/>
      <c r="SIV200" s="45"/>
      <c r="SIW200" s="45"/>
      <c r="SIX200" s="42"/>
      <c r="SIY200" s="41"/>
      <c r="SIZ200" s="41"/>
      <c r="SJA200" s="41"/>
      <c r="SJB200" s="42"/>
      <c r="SJC200" s="41"/>
      <c r="SJD200" s="41"/>
      <c r="SJE200" s="41"/>
      <c r="SJF200" s="42"/>
      <c r="SJG200" s="41"/>
      <c r="SJH200" s="41"/>
      <c r="SJI200" s="41"/>
      <c r="SJJ200" s="42"/>
      <c r="SJK200" s="41"/>
      <c r="SJL200" s="41"/>
      <c r="SJM200" s="41"/>
      <c r="SJN200" s="42"/>
      <c r="SJO200" s="41"/>
      <c r="SJP200" s="41"/>
      <c r="SJQ200" s="41"/>
      <c r="SJR200" s="42"/>
      <c r="SJS200" s="41"/>
      <c r="SJT200" s="41"/>
      <c r="SJU200" s="41"/>
      <c r="SJV200" s="42"/>
      <c r="SJW200" s="41"/>
      <c r="SJX200" s="41"/>
      <c r="SJY200" s="41"/>
      <c r="SJZ200" s="42"/>
      <c r="SKA200" s="41"/>
      <c r="SKB200" s="41"/>
      <c r="SKC200" s="41"/>
      <c r="SKD200" s="42"/>
      <c r="SKE200" s="41"/>
      <c r="SKF200" s="41"/>
      <c r="SKG200" s="41"/>
      <c r="SKH200" s="42"/>
      <c r="SKI200" s="41"/>
      <c r="SKJ200" s="41"/>
      <c r="SKK200" s="41"/>
      <c r="SKL200" s="42"/>
      <c r="SKM200" s="41"/>
      <c r="SKN200" s="41"/>
      <c r="SKO200" s="41"/>
      <c r="SKP200" s="42"/>
      <c r="SKQ200" s="41"/>
      <c r="SKR200" s="41"/>
      <c r="SKS200" s="41"/>
      <c r="SKT200" s="42"/>
      <c r="SKU200" s="41"/>
      <c r="SKV200" s="41"/>
      <c r="SKW200" s="41"/>
      <c r="SKX200" s="42"/>
      <c r="SKY200" s="41"/>
      <c r="SKZ200" s="41"/>
      <c r="SLA200" s="41"/>
      <c r="SLB200" s="42"/>
      <c r="SLC200" s="41"/>
      <c r="SLD200" s="41"/>
      <c r="SLE200" s="41"/>
      <c r="SLF200" s="42"/>
      <c r="SLG200" s="41"/>
      <c r="SLH200" s="41"/>
      <c r="SLI200" s="41"/>
      <c r="SLJ200" s="42"/>
      <c r="SLK200" s="41"/>
      <c r="SLL200" s="41"/>
      <c r="SLM200" s="41"/>
      <c r="SLN200" s="42"/>
      <c r="SLO200" s="41"/>
      <c r="SLP200" s="41"/>
      <c r="SLQ200" s="41"/>
      <c r="SLR200" s="42"/>
      <c r="SLS200" s="41"/>
      <c r="SLT200" s="41"/>
      <c r="SLU200" s="41"/>
      <c r="SLV200" s="42"/>
      <c r="SLW200" s="41"/>
      <c r="SLX200" s="41"/>
      <c r="SLY200" s="41"/>
      <c r="SLZ200" s="42"/>
      <c r="SMA200" s="41"/>
      <c r="SMB200" s="41"/>
      <c r="SMC200" s="41"/>
      <c r="SMD200" s="42"/>
      <c r="SME200" s="41"/>
      <c r="SMF200" s="41"/>
      <c r="SMG200" s="41"/>
      <c r="SMH200" s="42"/>
      <c r="SMI200" s="41"/>
      <c r="SMJ200" s="41"/>
      <c r="SMK200" s="41"/>
      <c r="SML200" s="42"/>
      <c r="SMM200" s="41"/>
      <c r="SMN200" s="41"/>
      <c r="SMO200" s="41"/>
      <c r="SMP200" s="42"/>
      <c r="SMQ200" s="41"/>
      <c r="SMR200" s="41"/>
      <c r="SMS200" s="41"/>
      <c r="SMT200" s="42"/>
      <c r="SMU200" s="41"/>
      <c r="SMV200" s="41"/>
      <c r="SMW200" s="41"/>
      <c r="SMX200" s="42"/>
      <c r="SMY200" s="41"/>
      <c r="SMZ200" s="41"/>
      <c r="SNA200" s="41"/>
      <c r="SNB200" s="42"/>
      <c r="SNC200" s="41"/>
      <c r="SND200" s="41"/>
      <c r="SNE200" s="41"/>
      <c r="SNF200" s="42"/>
      <c r="SNG200" s="41"/>
      <c r="SNH200" s="41"/>
      <c r="SNI200" s="41"/>
      <c r="SNJ200" s="42"/>
      <c r="SNK200" s="41"/>
      <c r="SNL200" s="41"/>
      <c r="SNM200" s="41"/>
      <c r="SNN200" s="42"/>
      <c r="SNO200" s="41"/>
      <c r="SNP200" s="41"/>
      <c r="SNQ200" s="41"/>
      <c r="SNR200" s="42"/>
      <c r="SNS200" s="41"/>
      <c r="SNT200" s="41"/>
      <c r="SNU200" s="41"/>
      <c r="SNV200" s="42"/>
      <c r="SNW200" s="41"/>
      <c r="SNX200" s="41"/>
      <c r="SNY200" s="41"/>
      <c r="SNZ200" s="42"/>
      <c r="SOA200" s="41"/>
      <c r="SOB200" s="41"/>
      <c r="SOC200" s="41"/>
      <c r="SOD200" s="42"/>
      <c r="SOE200" s="41"/>
      <c r="SOF200" s="41"/>
      <c r="SOG200" s="41"/>
      <c r="SOH200" s="42"/>
      <c r="SOI200" s="41"/>
      <c r="SOJ200" s="41"/>
      <c r="SOK200" s="41"/>
      <c r="SOL200" s="42"/>
      <c r="SOM200" s="41"/>
      <c r="SON200" s="41"/>
      <c r="SOO200" s="41"/>
      <c r="SOP200" s="42"/>
      <c r="SOQ200" s="41"/>
      <c r="SOR200" s="41"/>
      <c r="SOS200" s="41"/>
      <c r="SOT200" s="42"/>
      <c r="SOU200" s="41"/>
      <c r="SOV200" s="41"/>
      <c r="SOW200" s="41"/>
      <c r="SOX200" s="43"/>
      <c r="SOY200" s="44"/>
      <c r="SOZ200" s="45"/>
      <c r="SPA200" s="45"/>
      <c r="SPB200" s="42"/>
      <c r="SPC200" s="41"/>
      <c r="SPD200" s="41"/>
      <c r="SPE200" s="41"/>
      <c r="SPF200" s="42"/>
      <c r="SPG200" s="41"/>
      <c r="SPH200" s="41"/>
      <c r="SPI200" s="41"/>
      <c r="SPJ200" s="42"/>
      <c r="SPK200" s="41"/>
      <c r="SPL200" s="41"/>
      <c r="SPM200" s="41"/>
      <c r="SPN200" s="42"/>
      <c r="SPO200" s="41"/>
      <c r="SPP200" s="41"/>
      <c r="SPQ200" s="41"/>
      <c r="SPR200" s="42"/>
      <c r="SPS200" s="41"/>
      <c r="SPT200" s="41"/>
      <c r="SPU200" s="41"/>
      <c r="SPV200" s="42"/>
      <c r="SPW200" s="41"/>
      <c r="SPX200" s="41"/>
      <c r="SPY200" s="41"/>
      <c r="SPZ200" s="42"/>
      <c r="SQA200" s="41"/>
      <c r="SQB200" s="41"/>
      <c r="SQC200" s="41"/>
      <c r="SQD200" s="42"/>
      <c r="SQE200" s="41"/>
      <c r="SQF200" s="41"/>
      <c r="SQG200" s="41"/>
      <c r="SQH200" s="42"/>
      <c r="SQI200" s="41"/>
      <c r="SQJ200" s="41"/>
      <c r="SQK200" s="41"/>
      <c r="SQL200" s="42"/>
      <c r="SQM200" s="41"/>
      <c r="SQN200" s="41"/>
      <c r="SQO200" s="41"/>
      <c r="SQP200" s="42"/>
      <c r="SQQ200" s="41"/>
      <c r="SQR200" s="41"/>
      <c r="SQS200" s="41"/>
      <c r="SQT200" s="42"/>
      <c r="SQU200" s="41"/>
      <c r="SQV200" s="41"/>
      <c r="SQW200" s="41"/>
      <c r="SQX200" s="42"/>
      <c r="SQY200" s="41"/>
      <c r="SQZ200" s="41"/>
      <c r="SRA200" s="41"/>
      <c r="SRB200" s="42"/>
      <c r="SRC200" s="41"/>
      <c r="SRD200" s="41"/>
      <c r="SRE200" s="41"/>
      <c r="SRF200" s="42"/>
      <c r="SRG200" s="41"/>
      <c r="SRH200" s="41"/>
      <c r="SRI200" s="41"/>
      <c r="SRJ200" s="42"/>
      <c r="SRK200" s="41"/>
      <c r="SRL200" s="41"/>
      <c r="SRM200" s="41"/>
      <c r="SRN200" s="42"/>
      <c r="SRO200" s="41"/>
      <c r="SRP200" s="41"/>
      <c r="SRQ200" s="41"/>
      <c r="SRR200" s="42"/>
      <c r="SRS200" s="41"/>
      <c r="SRT200" s="41"/>
      <c r="SRU200" s="41"/>
      <c r="SRV200" s="42"/>
      <c r="SRW200" s="41"/>
      <c r="SRX200" s="41"/>
      <c r="SRY200" s="41"/>
      <c r="SRZ200" s="42"/>
      <c r="SSA200" s="41"/>
      <c r="SSB200" s="41"/>
      <c r="SSC200" s="41"/>
      <c r="SSD200" s="42"/>
      <c r="SSE200" s="41"/>
      <c r="SSF200" s="41"/>
      <c r="SSG200" s="41"/>
      <c r="SSH200" s="42"/>
      <c r="SSI200" s="41"/>
      <c r="SSJ200" s="41"/>
      <c r="SSK200" s="41"/>
      <c r="SSL200" s="42"/>
      <c r="SSM200" s="41"/>
      <c r="SSN200" s="41"/>
      <c r="SSO200" s="41"/>
      <c r="SSP200" s="42"/>
      <c r="SSQ200" s="41"/>
      <c r="SSR200" s="41"/>
      <c r="SSS200" s="41"/>
      <c r="SST200" s="42"/>
      <c r="SSU200" s="41"/>
      <c r="SSV200" s="41"/>
      <c r="SSW200" s="41"/>
      <c r="SSX200" s="42"/>
      <c r="SSY200" s="41"/>
      <c r="SSZ200" s="41"/>
      <c r="STA200" s="41"/>
      <c r="STB200" s="42"/>
      <c r="STC200" s="41"/>
      <c r="STD200" s="41"/>
      <c r="STE200" s="41"/>
      <c r="STF200" s="42"/>
      <c r="STG200" s="41"/>
      <c r="STH200" s="41"/>
      <c r="STI200" s="41"/>
      <c r="STJ200" s="42"/>
      <c r="STK200" s="41"/>
      <c r="STL200" s="41"/>
      <c r="STM200" s="41"/>
      <c r="STN200" s="42"/>
      <c r="STO200" s="41"/>
      <c r="STP200" s="41"/>
      <c r="STQ200" s="41"/>
      <c r="STR200" s="42"/>
      <c r="STS200" s="41"/>
      <c r="STT200" s="41"/>
      <c r="STU200" s="41"/>
      <c r="STV200" s="42"/>
      <c r="STW200" s="41"/>
      <c r="STX200" s="41"/>
      <c r="STY200" s="41"/>
      <c r="STZ200" s="42"/>
      <c r="SUA200" s="41"/>
      <c r="SUB200" s="41"/>
      <c r="SUC200" s="41"/>
      <c r="SUD200" s="42"/>
      <c r="SUE200" s="41"/>
      <c r="SUF200" s="41"/>
      <c r="SUG200" s="41"/>
      <c r="SUH200" s="42"/>
      <c r="SUI200" s="41"/>
      <c r="SUJ200" s="41"/>
      <c r="SUK200" s="41"/>
      <c r="SUL200" s="42"/>
      <c r="SUM200" s="41"/>
      <c r="SUN200" s="41"/>
      <c r="SUO200" s="41"/>
      <c r="SUP200" s="42"/>
      <c r="SUQ200" s="41"/>
      <c r="SUR200" s="41"/>
      <c r="SUS200" s="41"/>
      <c r="SUT200" s="42"/>
      <c r="SUU200" s="41"/>
      <c r="SUV200" s="41"/>
      <c r="SUW200" s="41"/>
      <c r="SUX200" s="42"/>
      <c r="SUY200" s="41"/>
      <c r="SUZ200" s="41"/>
      <c r="SVA200" s="41"/>
      <c r="SVB200" s="43"/>
      <c r="SVC200" s="44"/>
      <c r="SVD200" s="45"/>
      <c r="SVE200" s="45"/>
      <c r="SVF200" s="42"/>
      <c r="SVG200" s="41"/>
      <c r="SVH200" s="41"/>
      <c r="SVI200" s="41"/>
      <c r="SVJ200" s="42"/>
      <c r="SVK200" s="41"/>
      <c r="SVL200" s="41"/>
      <c r="SVM200" s="41"/>
      <c r="SVN200" s="42"/>
      <c r="SVO200" s="41"/>
      <c r="SVP200" s="41"/>
      <c r="SVQ200" s="41"/>
      <c r="SVR200" s="42"/>
      <c r="SVS200" s="41"/>
      <c r="SVT200" s="41"/>
      <c r="SVU200" s="41"/>
      <c r="SVV200" s="42"/>
      <c r="SVW200" s="41"/>
      <c r="SVX200" s="41"/>
      <c r="SVY200" s="41"/>
      <c r="SVZ200" s="42"/>
      <c r="SWA200" s="41"/>
      <c r="SWB200" s="41"/>
      <c r="SWC200" s="41"/>
      <c r="SWD200" s="42"/>
      <c r="SWE200" s="41"/>
      <c r="SWF200" s="41"/>
      <c r="SWG200" s="41"/>
      <c r="SWH200" s="42"/>
      <c r="SWI200" s="41"/>
      <c r="SWJ200" s="41"/>
      <c r="SWK200" s="41"/>
      <c r="SWL200" s="42"/>
      <c r="SWM200" s="41"/>
      <c r="SWN200" s="41"/>
      <c r="SWO200" s="41"/>
      <c r="SWP200" s="42"/>
      <c r="SWQ200" s="41"/>
      <c r="SWR200" s="41"/>
      <c r="SWS200" s="41"/>
      <c r="SWT200" s="42"/>
      <c r="SWU200" s="41"/>
      <c r="SWV200" s="41"/>
      <c r="SWW200" s="41"/>
      <c r="SWX200" s="42"/>
      <c r="SWY200" s="41"/>
      <c r="SWZ200" s="41"/>
      <c r="SXA200" s="41"/>
      <c r="SXB200" s="42"/>
      <c r="SXC200" s="41"/>
      <c r="SXD200" s="41"/>
      <c r="SXE200" s="41"/>
      <c r="SXF200" s="42"/>
      <c r="SXG200" s="41"/>
      <c r="SXH200" s="41"/>
      <c r="SXI200" s="41"/>
      <c r="SXJ200" s="42"/>
      <c r="SXK200" s="41"/>
      <c r="SXL200" s="41"/>
      <c r="SXM200" s="41"/>
      <c r="SXN200" s="42"/>
      <c r="SXO200" s="41"/>
      <c r="SXP200" s="41"/>
      <c r="SXQ200" s="41"/>
      <c r="SXR200" s="42"/>
      <c r="SXS200" s="41"/>
      <c r="SXT200" s="41"/>
      <c r="SXU200" s="41"/>
      <c r="SXV200" s="42"/>
      <c r="SXW200" s="41"/>
      <c r="SXX200" s="41"/>
      <c r="SXY200" s="41"/>
      <c r="SXZ200" s="42"/>
      <c r="SYA200" s="41"/>
      <c r="SYB200" s="41"/>
      <c r="SYC200" s="41"/>
      <c r="SYD200" s="42"/>
      <c r="SYE200" s="41"/>
      <c r="SYF200" s="41"/>
      <c r="SYG200" s="41"/>
      <c r="SYH200" s="42"/>
      <c r="SYI200" s="41"/>
      <c r="SYJ200" s="41"/>
      <c r="SYK200" s="41"/>
      <c r="SYL200" s="42"/>
      <c r="SYM200" s="41"/>
      <c r="SYN200" s="41"/>
      <c r="SYO200" s="41"/>
      <c r="SYP200" s="42"/>
      <c r="SYQ200" s="41"/>
      <c r="SYR200" s="41"/>
      <c r="SYS200" s="41"/>
      <c r="SYT200" s="42"/>
      <c r="SYU200" s="41"/>
      <c r="SYV200" s="41"/>
      <c r="SYW200" s="41"/>
      <c r="SYX200" s="42"/>
      <c r="SYY200" s="41"/>
      <c r="SYZ200" s="41"/>
      <c r="SZA200" s="41"/>
      <c r="SZB200" s="42"/>
      <c r="SZC200" s="41"/>
      <c r="SZD200" s="41"/>
      <c r="SZE200" s="41"/>
      <c r="SZF200" s="42"/>
      <c r="SZG200" s="41"/>
      <c r="SZH200" s="41"/>
      <c r="SZI200" s="41"/>
      <c r="SZJ200" s="42"/>
      <c r="SZK200" s="41"/>
      <c r="SZL200" s="41"/>
      <c r="SZM200" s="41"/>
      <c r="SZN200" s="42"/>
      <c r="SZO200" s="41"/>
      <c r="SZP200" s="41"/>
      <c r="SZQ200" s="41"/>
      <c r="SZR200" s="42"/>
      <c r="SZS200" s="41"/>
      <c r="SZT200" s="41"/>
      <c r="SZU200" s="41"/>
      <c r="SZV200" s="42"/>
      <c r="SZW200" s="41"/>
      <c r="SZX200" s="41"/>
      <c r="SZY200" s="41"/>
      <c r="SZZ200" s="42"/>
      <c r="TAA200" s="41"/>
      <c r="TAB200" s="41"/>
      <c r="TAC200" s="41"/>
      <c r="TAD200" s="42"/>
      <c r="TAE200" s="41"/>
      <c r="TAF200" s="41"/>
      <c r="TAG200" s="41"/>
      <c r="TAH200" s="42"/>
      <c r="TAI200" s="41"/>
      <c r="TAJ200" s="41"/>
      <c r="TAK200" s="41"/>
      <c r="TAL200" s="42"/>
      <c r="TAM200" s="41"/>
      <c r="TAN200" s="41"/>
      <c r="TAO200" s="41"/>
      <c r="TAP200" s="42"/>
      <c r="TAQ200" s="41"/>
      <c r="TAR200" s="41"/>
      <c r="TAS200" s="41"/>
      <c r="TAT200" s="42"/>
      <c r="TAU200" s="41"/>
      <c r="TAV200" s="41"/>
      <c r="TAW200" s="41"/>
      <c r="TAX200" s="42"/>
      <c r="TAY200" s="41"/>
      <c r="TAZ200" s="41"/>
      <c r="TBA200" s="41"/>
      <c r="TBB200" s="42"/>
      <c r="TBC200" s="41"/>
      <c r="TBD200" s="41"/>
      <c r="TBE200" s="41"/>
      <c r="TBF200" s="43"/>
      <c r="TBG200" s="44"/>
      <c r="TBH200" s="45"/>
      <c r="TBI200" s="45"/>
      <c r="TBJ200" s="42"/>
      <c r="TBK200" s="41"/>
      <c r="TBL200" s="41"/>
      <c r="TBM200" s="41"/>
      <c r="TBN200" s="42"/>
      <c r="TBO200" s="41"/>
      <c r="TBP200" s="41"/>
      <c r="TBQ200" s="41"/>
      <c r="TBR200" s="42"/>
      <c r="TBS200" s="41"/>
      <c r="TBT200" s="41"/>
      <c r="TBU200" s="41"/>
      <c r="TBV200" s="42"/>
      <c r="TBW200" s="41"/>
      <c r="TBX200" s="41"/>
      <c r="TBY200" s="41"/>
      <c r="TBZ200" s="42"/>
      <c r="TCA200" s="41"/>
      <c r="TCB200" s="41"/>
      <c r="TCC200" s="41"/>
      <c r="TCD200" s="42"/>
      <c r="TCE200" s="41"/>
      <c r="TCF200" s="41"/>
      <c r="TCG200" s="41"/>
      <c r="TCH200" s="42"/>
      <c r="TCI200" s="41"/>
      <c r="TCJ200" s="41"/>
      <c r="TCK200" s="41"/>
      <c r="TCL200" s="42"/>
      <c r="TCM200" s="41"/>
      <c r="TCN200" s="41"/>
      <c r="TCO200" s="41"/>
      <c r="TCP200" s="42"/>
      <c r="TCQ200" s="41"/>
      <c r="TCR200" s="41"/>
      <c r="TCS200" s="41"/>
      <c r="TCT200" s="42"/>
      <c r="TCU200" s="41"/>
      <c r="TCV200" s="41"/>
      <c r="TCW200" s="41"/>
      <c r="TCX200" s="42"/>
      <c r="TCY200" s="41"/>
      <c r="TCZ200" s="41"/>
      <c r="TDA200" s="41"/>
      <c r="TDB200" s="42"/>
      <c r="TDC200" s="41"/>
      <c r="TDD200" s="41"/>
      <c r="TDE200" s="41"/>
      <c r="TDF200" s="42"/>
      <c r="TDG200" s="41"/>
      <c r="TDH200" s="41"/>
      <c r="TDI200" s="41"/>
      <c r="TDJ200" s="42"/>
      <c r="TDK200" s="41"/>
      <c r="TDL200" s="41"/>
      <c r="TDM200" s="41"/>
      <c r="TDN200" s="42"/>
      <c r="TDO200" s="41"/>
      <c r="TDP200" s="41"/>
      <c r="TDQ200" s="41"/>
      <c r="TDR200" s="42"/>
      <c r="TDS200" s="41"/>
      <c r="TDT200" s="41"/>
      <c r="TDU200" s="41"/>
      <c r="TDV200" s="42"/>
      <c r="TDW200" s="41"/>
      <c r="TDX200" s="41"/>
      <c r="TDY200" s="41"/>
      <c r="TDZ200" s="42"/>
      <c r="TEA200" s="41"/>
      <c r="TEB200" s="41"/>
      <c r="TEC200" s="41"/>
      <c r="TED200" s="42"/>
      <c r="TEE200" s="41"/>
      <c r="TEF200" s="41"/>
      <c r="TEG200" s="41"/>
      <c r="TEH200" s="42"/>
      <c r="TEI200" s="41"/>
      <c r="TEJ200" s="41"/>
      <c r="TEK200" s="41"/>
      <c r="TEL200" s="42"/>
      <c r="TEM200" s="41"/>
      <c r="TEN200" s="41"/>
      <c r="TEO200" s="41"/>
      <c r="TEP200" s="42"/>
      <c r="TEQ200" s="41"/>
      <c r="TER200" s="41"/>
      <c r="TES200" s="41"/>
      <c r="TET200" s="42"/>
      <c r="TEU200" s="41"/>
      <c r="TEV200" s="41"/>
      <c r="TEW200" s="41"/>
      <c r="TEX200" s="42"/>
      <c r="TEY200" s="41"/>
      <c r="TEZ200" s="41"/>
      <c r="TFA200" s="41"/>
      <c r="TFB200" s="42"/>
      <c r="TFC200" s="41"/>
      <c r="TFD200" s="41"/>
      <c r="TFE200" s="41"/>
      <c r="TFF200" s="42"/>
      <c r="TFG200" s="41"/>
      <c r="TFH200" s="41"/>
      <c r="TFI200" s="41"/>
      <c r="TFJ200" s="42"/>
      <c r="TFK200" s="41"/>
      <c r="TFL200" s="41"/>
      <c r="TFM200" s="41"/>
      <c r="TFN200" s="42"/>
      <c r="TFO200" s="41"/>
      <c r="TFP200" s="41"/>
      <c r="TFQ200" s="41"/>
      <c r="TFR200" s="42"/>
      <c r="TFS200" s="41"/>
      <c r="TFT200" s="41"/>
      <c r="TFU200" s="41"/>
      <c r="TFV200" s="42"/>
      <c r="TFW200" s="41"/>
      <c r="TFX200" s="41"/>
      <c r="TFY200" s="41"/>
      <c r="TFZ200" s="42"/>
      <c r="TGA200" s="41"/>
      <c r="TGB200" s="41"/>
      <c r="TGC200" s="41"/>
      <c r="TGD200" s="42"/>
      <c r="TGE200" s="41"/>
      <c r="TGF200" s="41"/>
      <c r="TGG200" s="41"/>
      <c r="TGH200" s="42"/>
      <c r="TGI200" s="41"/>
      <c r="TGJ200" s="41"/>
      <c r="TGK200" s="41"/>
      <c r="TGL200" s="42"/>
      <c r="TGM200" s="41"/>
      <c r="TGN200" s="41"/>
      <c r="TGO200" s="41"/>
      <c r="TGP200" s="42"/>
      <c r="TGQ200" s="41"/>
      <c r="TGR200" s="41"/>
      <c r="TGS200" s="41"/>
      <c r="TGT200" s="42"/>
      <c r="TGU200" s="41"/>
      <c r="TGV200" s="41"/>
      <c r="TGW200" s="41"/>
      <c r="TGX200" s="42"/>
      <c r="TGY200" s="41"/>
      <c r="TGZ200" s="41"/>
      <c r="THA200" s="41"/>
      <c r="THB200" s="42"/>
      <c r="THC200" s="41"/>
      <c r="THD200" s="41"/>
      <c r="THE200" s="41"/>
      <c r="THF200" s="42"/>
      <c r="THG200" s="41"/>
      <c r="THH200" s="41"/>
      <c r="THI200" s="41"/>
      <c r="THJ200" s="43"/>
      <c r="THK200" s="44"/>
      <c r="THL200" s="45"/>
      <c r="THM200" s="45"/>
      <c r="THN200" s="42"/>
      <c r="THO200" s="41"/>
      <c r="THP200" s="41"/>
      <c r="THQ200" s="41"/>
      <c r="THR200" s="42"/>
      <c r="THS200" s="41"/>
      <c r="THT200" s="41"/>
      <c r="THU200" s="41"/>
      <c r="THV200" s="42"/>
      <c r="THW200" s="41"/>
      <c r="THX200" s="41"/>
      <c r="THY200" s="41"/>
      <c r="THZ200" s="42"/>
      <c r="TIA200" s="41"/>
      <c r="TIB200" s="41"/>
      <c r="TIC200" s="41"/>
      <c r="TID200" s="42"/>
      <c r="TIE200" s="41"/>
      <c r="TIF200" s="41"/>
      <c r="TIG200" s="41"/>
      <c r="TIH200" s="42"/>
      <c r="TII200" s="41"/>
      <c r="TIJ200" s="41"/>
      <c r="TIK200" s="41"/>
      <c r="TIL200" s="42"/>
      <c r="TIM200" s="41"/>
      <c r="TIN200" s="41"/>
      <c r="TIO200" s="41"/>
      <c r="TIP200" s="42"/>
      <c r="TIQ200" s="41"/>
      <c r="TIR200" s="41"/>
      <c r="TIS200" s="41"/>
      <c r="TIT200" s="42"/>
      <c r="TIU200" s="41"/>
      <c r="TIV200" s="41"/>
      <c r="TIW200" s="41"/>
      <c r="TIX200" s="42"/>
      <c r="TIY200" s="41"/>
      <c r="TIZ200" s="41"/>
      <c r="TJA200" s="41"/>
      <c r="TJB200" s="42"/>
      <c r="TJC200" s="41"/>
      <c r="TJD200" s="41"/>
      <c r="TJE200" s="41"/>
      <c r="TJF200" s="42"/>
      <c r="TJG200" s="41"/>
      <c r="TJH200" s="41"/>
      <c r="TJI200" s="41"/>
      <c r="TJJ200" s="42"/>
      <c r="TJK200" s="41"/>
      <c r="TJL200" s="41"/>
      <c r="TJM200" s="41"/>
      <c r="TJN200" s="42"/>
      <c r="TJO200" s="41"/>
      <c r="TJP200" s="41"/>
      <c r="TJQ200" s="41"/>
      <c r="TJR200" s="42"/>
      <c r="TJS200" s="41"/>
      <c r="TJT200" s="41"/>
      <c r="TJU200" s="41"/>
      <c r="TJV200" s="42"/>
      <c r="TJW200" s="41"/>
      <c r="TJX200" s="41"/>
      <c r="TJY200" s="41"/>
      <c r="TJZ200" s="42"/>
      <c r="TKA200" s="41"/>
      <c r="TKB200" s="41"/>
      <c r="TKC200" s="41"/>
      <c r="TKD200" s="42"/>
      <c r="TKE200" s="41"/>
      <c r="TKF200" s="41"/>
      <c r="TKG200" s="41"/>
      <c r="TKH200" s="42"/>
      <c r="TKI200" s="41"/>
      <c r="TKJ200" s="41"/>
      <c r="TKK200" s="41"/>
      <c r="TKL200" s="42"/>
      <c r="TKM200" s="41"/>
      <c r="TKN200" s="41"/>
      <c r="TKO200" s="41"/>
      <c r="TKP200" s="42"/>
      <c r="TKQ200" s="41"/>
      <c r="TKR200" s="41"/>
      <c r="TKS200" s="41"/>
      <c r="TKT200" s="42"/>
      <c r="TKU200" s="41"/>
      <c r="TKV200" s="41"/>
      <c r="TKW200" s="41"/>
      <c r="TKX200" s="42"/>
      <c r="TKY200" s="41"/>
      <c r="TKZ200" s="41"/>
      <c r="TLA200" s="41"/>
      <c r="TLB200" s="42"/>
      <c r="TLC200" s="41"/>
      <c r="TLD200" s="41"/>
      <c r="TLE200" s="41"/>
      <c r="TLF200" s="42"/>
      <c r="TLG200" s="41"/>
      <c r="TLH200" s="41"/>
      <c r="TLI200" s="41"/>
      <c r="TLJ200" s="42"/>
      <c r="TLK200" s="41"/>
      <c r="TLL200" s="41"/>
      <c r="TLM200" s="41"/>
      <c r="TLN200" s="42"/>
      <c r="TLO200" s="41"/>
      <c r="TLP200" s="41"/>
      <c r="TLQ200" s="41"/>
      <c r="TLR200" s="42"/>
      <c r="TLS200" s="41"/>
      <c r="TLT200" s="41"/>
      <c r="TLU200" s="41"/>
      <c r="TLV200" s="42"/>
      <c r="TLW200" s="41"/>
      <c r="TLX200" s="41"/>
      <c r="TLY200" s="41"/>
      <c r="TLZ200" s="42"/>
      <c r="TMA200" s="41"/>
      <c r="TMB200" s="41"/>
      <c r="TMC200" s="41"/>
      <c r="TMD200" s="42"/>
      <c r="TME200" s="41"/>
      <c r="TMF200" s="41"/>
      <c r="TMG200" s="41"/>
      <c r="TMH200" s="42"/>
      <c r="TMI200" s="41"/>
      <c r="TMJ200" s="41"/>
      <c r="TMK200" s="41"/>
      <c r="TML200" s="42"/>
      <c r="TMM200" s="41"/>
      <c r="TMN200" s="41"/>
      <c r="TMO200" s="41"/>
      <c r="TMP200" s="42"/>
      <c r="TMQ200" s="41"/>
      <c r="TMR200" s="41"/>
      <c r="TMS200" s="41"/>
      <c r="TMT200" s="42"/>
      <c r="TMU200" s="41"/>
      <c r="TMV200" s="41"/>
      <c r="TMW200" s="41"/>
      <c r="TMX200" s="42"/>
      <c r="TMY200" s="41"/>
      <c r="TMZ200" s="41"/>
      <c r="TNA200" s="41"/>
      <c r="TNB200" s="42"/>
      <c r="TNC200" s="41"/>
      <c r="TND200" s="41"/>
      <c r="TNE200" s="41"/>
      <c r="TNF200" s="42"/>
      <c r="TNG200" s="41"/>
      <c r="TNH200" s="41"/>
      <c r="TNI200" s="41"/>
      <c r="TNJ200" s="42"/>
      <c r="TNK200" s="41"/>
      <c r="TNL200" s="41"/>
      <c r="TNM200" s="41"/>
      <c r="TNN200" s="43"/>
      <c r="TNO200" s="44"/>
      <c r="TNP200" s="45"/>
      <c r="TNQ200" s="45"/>
      <c r="TNR200" s="42"/>
      <c r="TNS200" s="41"/>
      <c r="TNT200" s="41"/>
      <c r="TNU200" s="41"/>
      <c r="TNV200" s="42"/>
      <c r="TNW200" s="41"/>
      <c r="TNX200" s="41"/>
      <c r="TNY200" s="41"/>
      <c r="TNZ200" s="42"/>
      <c r="TOA200" s="41"/>
      <c r="TOB200" s="41"/>
      <c r="TOC200" s="41"/>
      <c r="TOD200" s="42"/>
      <c r="TOE200" s="41"/>
      <c r="TOF200" s="41"/>
      <c r="TOG200" s="41"/>
      <c r="TOH200" s="42"/>
      <c r="TOI200" s="41"/>
      <c r="TOJ200" s="41"/>
      <c r="TOK200" s="41"/>
      <c r="TOL200" s="42"/>
      <c r="TOM200" s="41"/>
      <c r="TON200" s="41"/>
      <c r="TOO200" s="41"/>
      <c r="TOP200" s="42"/>
      <c r="TOQ200" s="41"/>
      <c r="TOR200" s="41"/>
      <c r="TOS200" s="41"/>
      <c r="TOT200" s="42"/>
      <c r="TOU200" s="41"/>
      <c r="TOV200" s="41"/>
      <c r="TOW200" s="41"/>
      <c r="TOX200" s="42"/>
      <c r="TOY200" s="41"/>
      <c r="TOZ200" s="41"/>
      <c r="TPA200" s="41"/>
      <c r="TPB200" s="42"/>
      <c r="TPC200" s="41"/>
      <c r="TPD200" s="41"/>
      <c r="TPE200" s="41"/>
      <c r="TPF200" s="42"/>
      <c r="TPG200" s="41"/>
      <c r="TPH200" s="41"/>
      <c r="TPI200" s="41"/>
      <c r="TPJ200" s="42"/>
      <c r="TPK200" s="41"/>
      <c r="TPL200" s="41"/>
      <c r="TPM200" s="41"/>
      <c r="TPN200" s="42"/>
      <c r="TPO200" s="41"/>
      <c r="TPP200" s="41"/>
      <c r="TPQ200" s="41"/>
      <c r="TPR200" s="42"/>
      <c r="TPS200" s="41"/>
      <c r="TPT200" s="41"/>
      <c r="TPU200" s="41"/>
      <c r="TPV200" s="42"/>
      <c r="TPW200" s="41"/>
      <c r="TPX200" s="41"/>
      <c r="TPY200" s="41"/>
      <c r="TPZ200" s="42"/>
      <c r="TQA200" s="41"/>
      <c r="TQB200" s="41"/>
      <c r="TQC200" s="41"/>
      <c r="TQD200" s="42"/>
      <c r="TQE200" s="41"/>
      <c r="TQF200" s="41"/>
      <c r="TQG200" s="41"/>
      <c r="TQH200" s="42"/>
      <c r="TQI200" s="41"/>
      <c r="TQJ200" s="41"/>
      <c r="TQK200" s="41"/>
      <c r="TQL200" s="42"/>
      <c r="TQM200" s="41"/>
      <c r="TQN200" s="41"/>
      <c r="TQO200" s="41"/>
      <c r="TQP200" s="42"/>
      <c r="TQQ200" s="41"/>
      <c r="TQR200" s="41"/>
      <c r="TQS200" s="41"/>
      <c r="TQT200" s="42"/>
      <c r="TQU200" s="41"/>
      <c r="TQV200" s="41"/>
      <c r="TQW200" s="41"/>
      <c r="TQX200" s="42"/>
      <c r="TQY200" s="41"/>
      <c r="TQZ200" s="41"/>
      <c r="TRA200" s="41"/>
      <c r="TRB200" s="42"/>
      <c r="TRC200" s="41"/>
      <c r="TRD200" s="41"/>
      <c r="TRE200" s="41"/>
      <c r="TRF200" s="42"/>
      <c r="TRG200" s="41"/>
      <c r="TRH200" s="41"/>
      <c r="TRI200" s="41"/>
      <c r="TRJ200" s="42"/>
      <c r="TRK200" s="41"/>
      <c r="TRL200" s="41"/>
      <c r="TRM200" s="41"/>
      <c r="TRN200" s="42"/>
      <c r="TRO200" s="41"/>
      <c r="TRP200" s="41"/>
      <c r="TRQ200" s="41"/>
      <c r="TRR200" s="42"/>
      <c r="TRS200" s="41"/>
      <c r="TRT200" s="41"/>
      <c r="TRU200" s="41"/>
      <c r="TRV200" s="42"/>
      <c r="TRW200" s="41"/>
      <c r="TRX200" s="41"/>
      <c r="TRY200" s="41"/>
      <c r="TRZ200" s="42"/>
      <c r="TSA200" s="41"/>
      <c r="TSB200" s="41"/>
      <c r="TSC200" s="41"/>
      <c r="TSD200" s="42"/>
      <c r="TSE200" s="41"/>
      <c r="TSF200" s="41"/>
      <c r="TSG200" s="41"/>
      <c r="TSH200" s="42"/>
      <c r="TSI200" s="41"/>
      <c r="TSJ200" s="41"/>
      <c r="TSK200" s="41"/>
      <c r="TSL200" s="42"/>
      <c r="TSM200" s="41"/>
      <c r="TSN200" s="41"/>
      <c r="TSO200" s="41"/>
      <c r="TSP200" s="42"/>
      <c r="TSQ200" s="41"/>
      <c r="TSR200" s="41"/>
      <c r="TSS200" s="41"/>
      <c r="TST200" s="42"/>
      <c r="TSU200" s="41"/>
      <c r="TSV200" s="41"/>
      <c r="TSW200" s="41"/>
      <c r="TSX200" s="42"/>
      <c r="TSY200" s="41"/>
      <c r="TSZ200" s="41"/>
      <c r="TTA200" s="41"/>
      <c r="TTB200" s="42"/>
      <c r="TTC200" s="41"/>
      <c r="TTD200" s="41"/>
      <c r="TTE200" s="41"/>
      <c r="TTF200" s="42"/>
      <c r="TTG200" s="41"/>
      <c r="TTH200" s="41"/>
      <c r="TTI200" s="41"/>
      <c r="TTJ200" s="42"/>
      <c r="TTK200" s="41"/>
      <c r="TTL200" s="41"/>
      <c r="TTM200" s="41"/>
      <c r="TTN200" s="42"/>
      <c r="TTO200" s="41"/>
      <c r="TTP200" s="41"/>
      <c r="TTQ200" s="41"/>
      <c r="TTR200" s="43"/>
      <c r="TTS200" s="44"/>
      <c r="TTT200" s="45"/>
      <c r="TTU200" s="45"/>
      <c r="TTV200" s="42"/>
      <c r="TTW200" s="41"/>
      <c r="TTX200" s="41"/>
      <c r="TTY200" s="41"/>
      <c r="TTZ200" s="42"/>
      <c r="TUA200" s="41"/>
      <c r="TUB200" s="41"/>
      <c r="TUC200" s="41"/>
      <c r="TUD200" s="42"/>
      <c r="TUE200" s="41"/>
      <c r="TUF200" s="41"/>
      <c r="TUG200" s="41"/>
      <c r="TUH200" s="42"/>
      <c r="TUI200" s="41"/>
      <c r="TUJ200" s="41"/>
      <c r="TUK200" s="41"/>
      <c r="TUL200" s="42"/>
      <c r="TUM200" s="41"/>
      <c r="TUN200" s="41"/>
      <c r="TUO200" s="41"/>
      <c r="TUP200" s="42"/>
      <c r="TUQ200" s="41"/>
      <c r="TUR200" s="41"/>
      <c r="TUS200" s="41"/>
      <c r="TUT200" s="42"/>
      <c r="TUU200" s="41"/>
      <c r="TUV200" s="41"/>
      <c r="TUW200" s="41"/>
      <c r="TUX200" s="42"/>
      <c r="TUY200" s="41"/>
      <c r="TUZ200" s="41"/>
      <c r="TVA200" s="41"/>
      <c r="TVB200" s="42"/>
      <c r="TVC200" s="41"/>
      <c r="TVD200" s="41"/>
      <c r="TVE200" s="41"/>
      <c r="TVF200" s="42"/>
      <c r="TVG200" s="41"/>
      <c r="TVH200" s="41"/>
      <c r="TVI200" s="41"/>
      <c r="TVJ200" s="42"/>
      <c r="TVK200" s="41"/>
      <c r="TVL200" s="41"/>
      <c r="TVM200" s="41"/>
      <c r="TVN200" s="42"/>
      <c r="TVO200" s="41"/>
      <c r="TVP200" s="41"/>
      <c r="TVQ200" s="41"/>
      <c r="TVR200" s="42"/>
      <c r="TVS200" s="41"/>
      <c r="TVT200" s="41"/>
      <c r="TVU200" s="41"/>
      <c r="TVV200" s="42"/>
      <c r="TVW200" s="41"/>
      <c r="TVX200" s="41"/>
      <c r="TVY200" s="41"/>
      <c r="TVZ200" s="42"/>
      <c r="TWA200" s="41"/>
      <c r="TWB200" s="41"/>
      <c r="TWC200" s="41"/>
      <c r="TWD200" s="42"/>
      <c r="TWE200" s="41"/>
      <c r="TWF200" s="41"/>
      <c r="TWG200" s="41"/>
      <c r="TWH200" s="42"/>
      <c r="TWI200" s="41"/>
      <c r="TWJ200" s="41"/>
      <c r="TWK200" s="41"/>
      <c r="TWL200" s="42"/>
      <c r="TWM200" s="41"/>
      <c r="TWN200" s="41"/>
      <c r="TWO200" s="41"/>
      <c r="TWP200" s="42"/>
      <c r="TWQ200" s="41"/>
      <c r="TWR200" s="41"/>
      <c r="TWS200" s="41"/>
      <c r="TWT200" s="42"/>
      <c r="TWU200" s="41"/>
      <c r="TWV200" s="41"/>
      <c r="TWW200" s="41"/>
      <c r="TWX200" s="42"/>
      <c r="TWY200" s="41"/>
      <c r="TWZ200" s="41"/>
      <c r="TXA200" s="41"/>
      <c r="TXB200" s="42"/>
      <c r="TXC200" s="41"/>
      <c r="TXD200" s="41"/>
      <c r="TXE200" s="41"/>
      <c r="TXF200" s="42"/>
      <c r="TXG200" s="41"/>
      <c r="TXH200" s="41"/>
      <c r="TXI200" s="41"/>
      <c r="TXJ200" s="42"/>
      <c r="TXK200" s="41"/>
      <c r="TXL200" s="41"/>
      <c r="TXM200" s="41"/>
      <c r="TXN200" s="42"/>
      <c r="TXO200" s="41"/>
      <c r="TXP200" s="41"/>
      <c r="TXQ200" s="41"/>
      <c r="TXR200" s="42"/>
      <c r="TXS200" s="41"/>
      <c r="TXT200" s="41"/>
      <c r="TXU200" s="41"/>
      <c r="TXV200" s="42"/>
      <c r="TXW200" s="41"/>
      <c r="TXX200" s="41"/>
      <c r="TXY200" s="41"/>
      <c r="TXZ200" s="42"/>
      <c r="TYA200" s="41"/>
      <c r="TYB200" s="41"/>
      <c r="TYC200" s="41"/>
      <c r="TYD200" s="42"/>
      <c r="TYE200" s="41"/>
      <c r="TYF200" s="41"/>
      <c r="TYG200" s="41"/>
      <c r="TYH200" s="42"/>
      <c r="TYI200" s="41"/>
      <c r="TYJ200" s="41"/>
      <c r="TYK200" s="41"/>
      <c r="TYL200" s="42"/>
      <c r="TYM200" s="41"/>
      <c r="TYN200" s="41"/>
      <c r="TYO200" s="41"/>
      <c r="TYP200" s="42"/>
      <c r="TYQ200" s="41"/>
      <c r="TYR200" s="41"/>
      <c r="TYS200" s="41"/>
      <c r="TYT200" s="42"/>
      <c r="TYU200" s="41"/>
      <c r="TYV200" s="41"/>
      <c r="TYW200" s="41"/>
      <c r="TYX200" s="42"/>
      <c r="TYY200" s="41"/>
      <c r="TYZ200" s="41"/>
      <c r="TZA200" s="41"/>
      <c r="TZB200" s="42"/>
      <c r="TZC200" s="41"/>
      <c r="TZD200" s="41"/>
      <c r="TZE200" s="41"/>
      <c r="TZF200" s="42"/>
      <c r="TZG200" s="41"/>
      <c r="TZH200" s="41"/>
      <c r="TZI200" s="41"/>
      <c r="TZJ200" s="42"/>
      <c r="TZK200" s="41"/>
      <c r="TZL200" s="41"/>
      <c r="TZM200" s="41"/>
      <c r="TZN200" s="42"/>
      <c r="TZO200" s="41"/>
      <c r="TZP200" s="41"/>
      <c r="TZQ200" s="41"/>
      <c r="TZR200" s="42"/>
      <c r="TZS200" s="41"/>
      <c r="TZT200" s="41"/>
      <c r="TZU200" s="41"/>
      <c r="TZV200" s="43"/>
      <c r="TZW200" s="44"/>
      <c r="TZX200" s="45"/>
      <c r="TZY200" s="45"/>
      <c r="TZZ200" s="42"/>
      <c r="UAA200" s="41"/>
      <c r="UAB200" s="41"/>
      <c r="UAC200" s="41"/>
      <c r="UAD200" s="42"/>
      <c r="UAE200" s="41"/>
      <c r="UAF200" s="41"/>
      <c r="UAG200" s="41"/>
      <c r="UAH200" s="42"/>
      <c r="UAI200" s="41"/>
      <c r="UAJ200" s="41"/>
      <c r="UAK200" s="41"/>
      <c r="UAL200" s="42"/>
      <c r="UAM200" s="41"/>
      <c r="UAN200" s="41"/>
      <c r="UAO200" s="41"/>
      <c r="UAP200" s="42"/>
      <c r="UAQ200" s="41"/>
      <c r="UAR200" s="41"/>
      <c r="UAS200" s="41"/>
      <c r="UAT200" s="42"/>
      <c r="UAU200" s="41"/>
      <c r="UAV200" s="41"/>
      <c r="UAW200" s="41"/>
      <c r="UAX200" s="42"/>
      <c r="UAY200" s="41"/>
      <c r="UAZ200" s="41"/>
      <c r="UBA200" s="41"/>
      <c r="UBB200" s="42"/>
      <c r="UBC200" s="41"/>
      <c r="UBD200" s="41"/>
      <c r="UBE200" s="41"/>
      <c r="UBF200" s="42"/>
      <c r="UBG200" s="41"/>
      <c r="UBH200" s="41"/>
      <c r="UBI200" s="41"/>
      <c r="UBJ200" s="42"/>
      <c r="UBK200" s="41"/>
      <c r="UBL200" s="41"/>
      <c r="UBM200" s="41"/>
      <c r="UBN200" s="42"/>
      <c r="UBO200" s="41"/>
      <c r="UBP200" s="41"/>
      <c r="UBQ200" s="41"/>
      <c r="UBR200" s="42"/>
      <c r="UBS200" s="41"/>
      <c r="UBT200" s="41"/>
      <c r="UBU200" s="41"/>
      <c r="UBV200" s="42"/>
      <c r="UBW200" s="41"/>
      <c r="UBX200" s="41"/>
      <c r="UBY200" s="41"/>
      <c r="UBZ200" s="42"/>
      <c r="UCA200" s="41"/>
      <c r="UCB200" s="41"/>
      <c r="UCC200" s="41"/>
      <c r="UCD200" s="42"/>
      <c r="UCE200" s="41"/>
      <c r="UCF200" s="41"/>
      <c r="UCG200" s="41"/>
      <c r="UCH200" s="42"/>
      <c r="UCI200" s="41"/>
      <c r="UCJ200" s="41"/>
      <c r="UCK200" s="41"/>
      <c r="UCL200" s="42"/>
      <c r="UCM200" s="41"/>
      <c r="UCN200" s="41"/>
      <c r="UCO200" s="41"/>
      <c r="UCP200" s="42"/>
      <c r="UCQ200" s="41"/>
      <c r="UCR200" s="41"/>
      <c r="UCS200" s="41"/>
      <c r="UCT200" s="42"/>
      <c r="UCU200" s="41"/>
      <c r="UCV200" s="41"/>
      <c r="UCW200" s="41"/>
      <c r="UCX200" s="42"/>
      <c r="UCY200" s="41"/>
      <c r="UCZ200" s="41"/>
      <c r="UDA200" s="41"/>
      <c r="UDB200" s="42"/>
      <c r="UDC200" s="41"/>
      <c r="UDD200" s="41"/>
      <c r="UDE200" s="41"/>
      <c r="UDF200" s="42"/>
      <c r="UDG200" s="41"/>
      <c r="UDH200" s="41"/>
      <c r="UDI200" s="41"/>
      <c r="UDJ200" s="42"/>
      <c r="UDK200" s="41"/>
      <c r="UDL200" s="41"/>
      <c r="UDM200" s="41"/>
      <c r="UDN200" s="42"/>
      <c r="UDO200" s="41"/>
      <c r="UDP200" s="41"/>
      <c r="UDQ200" s="41"/>
      <c r="UDR200" s="42"/>
      <c r="UDS200" s="41"/>
      <c r="UDT200" s="41"/>
      <c r="UDU200" s="41"/>
      <c r="UDV200" s="42"/>
      <c r="UDW200" s="41"/>
      <c r="UDX200" s="41"/>
      <c r="UDY200" s="41"/>
      <c r="UDZ200" s="42"/>
      <c r="UEA200" s="41"/>
      <c r="UEB200" s="41"/>
      <c r="UEC200" s="41"/>
      <c r="UED200" s="42"/>
      <c r="UEE200" s="41"/>
      <c r="UEF200" s="41"/>
      <c r="UEG200" s="41"/>
      <c r="UEH200" s="42"/>
      <c r="UEI200" s="41"/>
      <c r="UEJ200" s="41"/>
      <c r="UEK200" s="41"/>
      <c r="UEL200" s="42"/>
      <c r="UEM200" s="41"/>
      <c r="UEN200" s="41"/>
      <c r="UEO200" s="41"/>
      <c r="UEP200" s="42"/>
      <c r="UEQ200" s="41"/>
      <c r="UER200" s="41"/>
      <c r="UES200" s="41"/>
      <c r="UET200" s="42"/>
      <c r="UEU200" s="41"/>
      <c r="UEV200" s="41"/>
      <c r="UEW200" s="41"/>
      <c r="UEX200" s="42"/>
      <c r="UEY200" s="41"/>
      <c r="UEZ200" s="41"/>
      <c r="UFA200" s="41"/>
      <c r="UFB200" s="42"/>
      <c r="UFC200" s="41"/>
      <c r="UFD200" s="41"/>
      <c r="UFE200" s="41"/>
      <c r="UFF200" s="42"/>
      <c r="UFG200" s="41"/>
      <c r="UFH200" s="41"/>
      <c r="UFI200" s="41"/>
      <c r="UFJ200" s="42"/>
      <c r="UFK200" s="41"/>
      <c r="UFL200" s="41"/>
      <c r="UFM200" s="41"/>
      <c r="UFN200" s="42"/>
      <c r="UFO200" s="41"/>
      <c r="UFP200" s="41"/>
      <c r="UFQ200" s="41"/>
      <c r="UFR200" s="42"/>
      <c r="UFS200" s="41"/>
      <c r="UFT200" s="41"/>
      <c r="UFU200" s="41"/>
      <c r="UFV200" s="42"/>
      <c r="UFW200" s="41"/>
      <c r="UFX200" s="41"/>
      <c r="UFY200" s="41"/>
      <c r="UFZ200" s="43"/>
      <c r="UGA200" s="44"/>
      <c r="UGB200" s="45"/>
      <c r="UGC200" s="45"/>
      <c r="UGD200" s="42"/>
      <c r="UGE200" s="41"/>
      <c r="UGF200" s="41"/>
      <c r="UGG200" s="41"/>
      <c r="UGH200" s="42"/>
      <c r="UGI200" s="41"/>
      <c r="UGJ200" s="41"/>
      <c r="UGK200" s="41"/>
      <c r="UGL200" s="42"/>
      <c r="UGM200" s="41"/>
      <c r="UGN200" s="41"/>
      <c r="UGO200" s="41"/>
      <c r="UGP200" s="42"/>
      <c r="UGQ200" s="41"/>
      <c r="UGR200" s="41"/>
      <c r="UGS200" s="41"/>
      <c r="UGT200" s="42"/>
      <c r="UGU200" s="41"/>
      <c r="UGV200" s="41"/>
      <c r="UGW200" s="41"/>
      <c r="UGX200" s="42"/>
      <c r="UGY200" s="41"/>
      <c r="UGZ200" s="41"/>
      <c r="UHA200" s="41"/>
      <c r="UHB200" s="42"/>
      <c r="UHC200" s="41"/>
      <c r="UHD200" s="41"/>
      <c r="UHE200" s="41"/>
      <c r="UHF200" s="42"/>
      <c r="UHG200" s="41"/>
      <c r="UHH200" s="41"/>
      <c r="UHI200" s="41"/>
      <c r="UHJ200" s="42"/>
      <c r="UHK200" s="41"/>
      <c r="UHL200" s="41"/>
      <c r="UHM200" s="41"/>
      <c r="UHN200" s="42"/>
      <c r="UHO200" s="41"/>
      <c r="UHP200" s="41"/>
      <c r="UHQ200" s="41"/>
      <c r="UHR200" s="42"/>
      <c r="UHS200" s="41"/>
      <c r="UHT200" s="41"/>
      <c r="UHU200" s="41"/>
      <c r="UHV200" s="42"/>
      <c r="UHW200" s="41"/>
      <c r="UHX200" s="41"/>
      <c r="UHY200" s="41"/>
      <c r="UHZ200" s="42"/>
      <c r="UIA200" s="41"/>
      <c r="UIB200" s="41"/>
      <c r="UIC200" s="41"/>
      <c r="UID200" s="42"/>
      <c r="UIE200" s="41"/>
      <c r="UIF200" s="41"/>
      <c r="UIG200" s="41"/>
      <c r="UIH200" s="42"/>
      <c r="UII200" s="41"/>
      <c r="UIJ200" s="41"/>
      <c r="UIK200" s="41"/>
      <c r="UIL200" s="42"/>
      <c r="UIM200" s="41"/>
      <c r="UIN200" s="41"/>
      <c r="UIO200" s="41"/>
      <c r="UIP200" s="42"/>
      <c r="UIQ200" s="41"/>
      <c r="UIR200" s="41"/>
      <c r="UIS200" s="41"/>
      <c r="UIT200" s="42"/>
      <c r="UIU200" s="41"/>
      <c r="UIV200" s="41"/>
      <c r="UIW200" s="41"/>
      <c r="UIX200" s="42"/>
      <c r="UIY200" s="41"/>
      <c r="UIZ200" s="41"/>
      <c r="UJA200" s="41"/>
      <c r="UJB200" s="42"/>
      <c r="UJC200" s="41"/>
      <c r="UJD200" s="41"/>
      <c r="UJE200" s="41"/>
      <c r="UJF200" s="42"/>
      <c r="UJG200" s="41"/>
      <c r="UJH200" s="41"/>
      <c r="UJI200" s="41"/>
      <c r="UJJ200" s="42"/>
      <c r="UJK200" s="41"/>
      <c r="UJL200" s="41"/>
      <c r="UJM200" s="41"/>
      <c r="UJN200" s="42"/>
      <c r="UJO200" s="41"/>
      <c r="UJP200" s="41"/>
      <c r="UJQ200" s="41"/>
      <c r="UJR200" s="42"/>
      <c r="UJS200" s="41"/>
      <c r="UJT200" s="41"/>
      <c r="UJU200" s="41"/>
      <c r="UJV200" s="42"/>
      <c r="UJW200" s="41"/>
      <c r="UJX200" s="41"/>
      <c r="UJY200" s="41"/>
      <c r="UJZ200" s="42"/>
      <c r="UKA200" s="41"/>
      <c r="UKB200" s="41"/>
      <c r="UKC200" s="41"/>
      <c r="UKD200" s="42"/>
      <c r="UKE200" s="41"/>
      <c r="UKF200" s="41"/>
      <c r="UKG200" s="41"/>
      <c r="UKH200" s="42"/>
      <c r="UKI200" s="41"/>
      <c r="UKJ200" s="41"/>
      <c r="UKK200" s="41"/>
      <c r="UKL200" s="42"/>
      <c r="UKM200" s="41"/>
      <c r="UKN200" s="41"/>
      <c r="UKO200" s="41"/>
      <c r="UKP200" s="42"/>
      <c r="UKQ200" s="41"/>
      <c r="UKR200" s="41"/>
      <c r="UKS200" s="41"/>
      <c r="UKT200" s="42"/>
      <c r="UKU200" s="41"/>
      <c r="UKV200" s="41"/>
      <c r="UKW200" s="41"/>
      <c r="UKX200" s="42"/>
      <c r="UKY200" s="41"/>
      <c r="UKZ200" s="41"/>
      <c r="ULA200" s="41"/>
      <c r="ULB200" s="42"/>
      <c r="ULC200" s="41"/>
      <c r="ULD200" s="41"/>
      <c r="ULE200" s="41"/>
      <c r="ULF200" s="42"/>
      <c r="ULG200" s="41"/>
      <c r="ULH200" s="41"/>
      <c r="ULI200" s="41"/>
      <c r="ULJ200" s="42"/>
      <c r="ULK200" s="41"/>
      <c r="ULL200" s="41"/>
      <c r="ULM200" s="41"/>
      <c r="ULN200" s="42"/>
      <c r="ULO200" s="41"/>
      <c r="ULP200" s="41"/>
      <c r="ULQ200" s="41"/>
      <c r="ULR200" s="42"/>
      <c r="ULS200" s="41"/>
      <c r="ULT200" s="41"/>
      <c r="ULU200" s="41"/>
      <c r="ULV200" s="42"/>
      <c r="ULW200" s="41"/>
      <c r="ULX200" s="41"/>
      <c r="ULY200" s="41"/>
      <c r="ULZ200" s="42"/>
      <c r="UMA200" s="41"/>
      <c r="UMB200" s="41"/>
      <c r="UMC200" s="41"/>
      <c r="UMD200" s="43"/>
      <c r="UME200" s="44"/>
      <c r="UMF200" s="45"/>
      <c r="UMG200" s="45"/>
      <c r="UMH200" s="42"/>
      <c r="UMI200" s="41"/>
      <c r="UMJ200" s="41"/>
      <c r="UMK200" s="41"/>
      <c r="UML200" s="42"/>
      <c r="UMM200" s="41"/>
      <c r="UMN200" s="41"/>
      <c r="UMO200" s="41"/>
      <c r="UMP200" s="42"/>
      <c r="UMQ200" s="41"/>
      <c r="UMR200" s="41"/>
      <c r="UMS200" s="41"/>
      <c r="UMT200" s="42"/>
      <c r="UMU200" s="41"/>
      <c r="UMV200" s="41"/>
      <c r="UMW200" s="41"/>
      <c r="UMX200" s="42"/>
      <c r="UMY200" s="41"/>
      <c r="UMZ200" s="41"/>
      <c r="UNA200" s="41"/>
      <c r="UNB200" s="42"/>
      <c r="UNC200" s="41"/>
      <c r="UND200" s="41"/>
      <c r="UNE200" s="41"/>
      <c r="UNF200" s="42"/>
      <c r="UNG200" s="41"/>
      <c r="UNH200" s="41"/>
      <c r="UNI200" s="41"/>
      <c r="UNJ200" s="42"/>
      <c r="UNK200" s="41"/>
      <c r="UNL200" s="41"/>
      <c r="UNM200" s="41"/>
      <c r="UNN200" s="42"/>
      <c r="UNO200" s="41"/>
      <c r="UNP200" s="41"/>
      <c r="UNQ200" s="41"/>
      <c r="UNR200" s="42"/>
      <c r="UNS200" s="41"/>
      <c r="UNT200" s="41"/>
      <c r="UNU200" s="41"/>
      <c r="UNV200" s="42"/>
      <c r="UNW200" s="41"/>
      <c r="UNX200" s="41"/>
      <c r="UNY200" s="41"/>
      <c r="UNZ200" s="42"/>
      <c r="UOA200" s="41"/>
      <c r="UOB200" s="41"/>
      <c r="UOC200" s="41"/>
      <c r="UOD200" s="42"/>
      <c r="UOE200" s="41"/>
      <c r="UOF200" s="41"/>
      <c r="UOG200" s="41"/>
      <c r="UOH200" s="42"/>
      <c r="UOI200" s="41"/>
      <c r="UOJ200" s="41"/>
      <c r="UOK200" s="41"/>
      <c r="UOL200" s="42"/>
      <c r="UOM200" s="41"/>
      <c r="UON200" s="41"/>
      <c r="UOO200" s="41"/>
      <c r="UOP200" s="42"/>
      <c r="UOQ200" s="41"/>
      <c r="UOR200" s="41"/>
      <c r="UOS200" s="41"/>
      <c r="UOT200" s="42"/>
      <c r="UOU200" s="41"/>
      <c r="UOV200" s="41"/>
      <c r="UOW200" s="41"/>
      <c r="UOX200" s="42"/>
      <c r="UOY200" s="41"/>
      <c r="UOZ200" s="41"/>
      <c r="UPA200" s="41"/>
      <c r="UPB200" s="42"/>
      <c r="UPC200" s="41"/>
      <c r="UPD200" s="41"/>
      <c r="UPE200" s="41"/>
      <c r="UPF200" s="42"/>
      <c r="UPG200" s="41"/>
      <c r="UPH200" s="41"/>
      <c r="UPI200" s="41"/>
      <c r="UPJ200" s="42"/>
      <c r="UPK200" s="41"/>
      <c r="UPL200" s="41"/>
      <c r="UPM200" s="41"/>
      <c r="UPN200" s="42"/>
      <c r="UPO200" s="41"/>
      <c r="UPP200" s="41"/>
      <c r="UPQ200" s="41"/>
      <c r="UPR200" s="42"/>
      <c r="UPS200" s="41"/>
      <c r="UPT200" s="41"/>
      <c r="UPU200" s="41"/>
      <c r="UPV200" s="42"/>
      <c r="UPW200" s="41"/>
      <c r="UPX200" s="41"/>
      <c r="UPY200" s="41"/>
      <c r="UPZ200" s="42"/>
      <c r="UQA200" s="41"/>
      <c r="UQB200" s="41"/>
      <c r="UQC200" s="41"/>
      <c r="UQD200" s="42"/>
      <c r="UQE200" s="41"/>
      <c r="UQF200" s="41"/>
      <c r="UQG200" s="41"/>
      <c r="UQH200" s="42"/>
      <c r="UQI200" s="41"/>
      <c r="UQJ200" s="41"/>
      <c r="UQK200" s="41"/>
      <c r="UQL200" s="42"/>
      <c r="UQM200" s="41"/>
      <c r="UQN200" s="41"/>
      <c r="UQO200" s="41"/>
      <c r="UQP200" s="42"/>
      <c r="UQQ200" s="41"/>
      <c r="UQR200" s="41"/>
      <c r="UQS200" s="41"/>
      <c r="UQT200" s="42"/>
      <c r="UQU200" s="41"/>
      <c r="UQV200" s="41"/>
      <c r="UQW200" s="41"/>
      <c r="UQX200" s="42"/>
      <c r="UQY200" s="41"/>
      <c r="UQZ200" s="41"/>
      <c r="URA200" s="41"/>
      <c r="URB200" s="42"/>
      <c r="URC200" s="41"/>
      <c r="URD200" s="41"/>
      <c r="URE200" s="41"/>
      <c r="URF200" s="42"/>
      <c r="URG200" s="41"/>
      <c r="URH200" s="41"/>
      <c r="URI200" s="41"/>
      <c r="URJ200" s="42"/>
      <c r="URK200" s="41"/>
      <c r="URL200" s="41"/>
      <c r="URM200" s="41"/>
      <c r="URN200" s="42"/>
      <c r="URO200" s="41"/>
      <c r="URP200" s="41"/>
      <c r="URQ200" s="41"/>
      <c r="URR200" s="42"/>
      <c r="URS200" s="41"/>
      <c r="URT200" s="41"/>
      <c r="URU200" s="41"/>
      <c r="URV200" s="42"/>
      <c r="URW200" s="41"/>
      <c r="URX200" s="41"/>
      <c r="URY200" s="41"/>
      <c r="URZ200" s="42"/>
      <c r="USA200" s="41"/>
      <c r="USB200" s="41"/>
      <c r="USC200" s="41"/>
      <c r="USD200" s="42"/>
      <c r="USE200" s="41"/>
      <c r="USF200" s="41"/>
      <c r="USG200" s="41"/>
      <c r="USH200" s="43"/>
      <c r="USI200" s="44"/>
      <c r="USJ200" s="45"/>
      <c r="USK200" s="45"/>
      <c r="USL200" s="42"/>
      <c r="USM200" s="41"/>
      <c r="USN200" s="41"/>
      <c r="USO200" s="41"/>
      <c r="USP200" s="42"/>
      <c r="USQ200" s="41"/>
      <c r="USR200" s="41"/>
      <c r="USS200" s="41"/>
      <c r="UST200" s="42"/>
      <c r="USU200" s="41"/>
      <c r="USV200" s="41"/>
      <c r="USW200" s="41"/>
      <c r="USX200" s="42"/>
      <c r="USY200" s="41"/>
      <c r="USZ200" s="41"/>
      <c r="UTA200" s="41"/>
      <c r="UTB200" s="42"/>
      <c r="UTC200" s="41"/>
      <c r="UTD200" s="41"/>
      <c r="UTE200" s="41"/>
      <c r="UTF200" s="42"/>
      <c r="UTG200" s="41"/>
      <c r="UTH200" s="41"/>
      <c r="UTI200" s="41"/>
      <c r="UTJ200" s="42"/>
      <c r="UTK200" s="41"/>
      <c r="UTL200" s="41"/>
      <c r="UTM200" s="41"/>
      <c r="UTN200" s="42"/>
      <c r="UTO200" s="41"/>
      <c r="UTP200" s="41"/>
      <c r="UTQ200" s="41"/>
      <c r="UTR200" s="42"/>
      <c r="UTS200" s="41"/>
      <c r="UTT200" s="41"/>
      <c r="UTU200" s="41"/>
      <c r="UTV200" s="42"/>
      <c r="UTW200" s="41"/>
      <c r="UTX200" s="41"/>
      <c r="UTY200" s="41"/>
      <c r="UTZ200" s="42"/>
      <c r="UUA200" s="41"/>
      <c r="UUB200" s="41"/>
      <c r="UUC200" s="41"/>
      <c r="UUD200" s="42"/>
      <c r="UUE200" s="41"/>
      <c r="UUF200" s="41"/>
      <c r="UUG200" s="41"/>
      <c r="UUH200" s="42"/>
      <c r="UUI200" s="41"/>
      <c r="UUJ200" s="41"/>
      <c r="UUK200" s="41"/>
      <c r="UUL200" s="42"/>
      <c r="UUM200" s="41"/>
      <c r="UUN200" s="41"/>
      <c r="UUO200" s="41"/>
      <c r="UUP200" s="42"/>
      <c r="UUQ200" s="41"/>
      <c r="UUR200" s="41"/>
      <c r="UUS200" s="41"/>
      <c r="UUT200" s="42"/>
      <c r="UUU200" s="41"/>
      <c r="UUV200" s="41"/>
      <c r="UUW200" s="41"/>
      <c r="UUX200" s="42"/>
      <c r="UUY200" s="41"/>
      <c r="UUZ200" s="41"/>
      <c r="UVA200" s="41"/>
      <c r="UVB200" s="42"/>
      <c r="UVC200" s="41"/>
      <c r="UVD200" s="41"/>
      <c r="UVE200" s="41"/>
      <c r="UVF200" s="42"/>
      <c r="UVG200" s="41"/>
      <c r="UVH200" s="41"/>
      <c r="UVI200" s="41"/>
      <c r="UVJ200" s="42"/>
      <c r="UVK200" s="41"/>
      <c r="UVL200" s="41"/>
      <c r="UVM200" s="41"/>
      <c r="UVN200" s="42"/>
      <c r="UVO200" s="41"/>
      <c r="UVP200" s="41"/>
      <c r="UVQ200" s="41"/>
      <c r="UVR200" s="42"/>
      <c r="UVS200" s="41"/>
      <c r="UVT200" s="41"/>
      <c r="UVU200" s="41"/>
      <c r="UVV200" s="42"/>
      <c r="UVW200" s="41"/>
      <c r="UVX200" s="41"/>
      <c r="UVY200" s="41"/>
      <c r="UVZ200" s="42"/>
      <c r="UWA200" s="41"/>
      <c r="UWB200" s="41"/>
      <c r="UWC200" s="41"/>
      <c r="UWD200" s="42"/>
      <c r="UWE200" s="41"/>
      <c r="UWF200" s="41"/>
      <c r="UWG200" s="41"/>
      <c r="UWH200" s="42"/>
      <c r="UWI200" s="41"/>
      <c r="UWJ200" s="41"/>
      <c r="UWK200" s="41"/>
      <c r="UWL200" s="42"/>
      <c r="UWM200" s="41"/>
      <c r="UWN200" s="41"/>
      <c r="UWO200" s="41"/>
      <c r="UWP200" s="42"/>
      <c r="UWQ200" s="41"/>
      <c r="UWR200" s="41"/>
      <c r="UWS200" s="41"/>
      <c r="UWT200" s="42"/>
      <c r="UWU200" s="41"/>
      <c r="UWV200" s="41"/>
      <c r="UWW200" s="41"/>
      <c r="UWX200" s="42"/>
      <c r="UWY200" s="41"/>
      <c r="UWZ200" s="41"/>
      <c r="UXA200" s="41"/>
      <c r="UXB200" s="42"/>
      <c r="UXC200" s="41"/>
      <c r="UXD200" s="41"/>
      <c r="UXE200" s="41"/>
      <c r="UXF200" s="42"/>
      <c r="UXG200" s="41"/>
      <c r="UXH200" s="41"/>
      <c r="UXI200" s="41"/>
      <c r="UXJ200" s="42"/>
      <c r="UXK200" s="41"/>
      <c r="UXL200" s="41"/>
      <c r="UXM200" s="41"/>
      <c r="UXN200" s="42"/>
      <c r="UXO200" s="41"/>
      <c r="UXP200" s="41"/>
      <c r="UXQ200" s="41"/>
      <c r="UXR200" s="42"/>
      <c r="UXS200" s="41"/>
      <c r="UXT200" s="41"/>
      <c r="UXU200" s="41"/>
      <c r="UXV200" s="42"/>
      <c r="UXW200" s="41"/>
      <c r="UXX200" s="41"/>
      <c r="UXY200" s="41"/>
      <c r="UXZ200" s="42"/>
      <c r="UYA200" s="41"/>
      <c r="UYB200" s="41"/>
      <c r="UYC200" s="41"/>
      <c r="UYD200" s="42"/>
      <c r="UYE200" s="41"/>
      <c r="UYF200" s="41"/>
      <c r="UYG200" s="41"/>
      <c r="UYH200" s="42"/>
      <c r="UYI200" s="41"/>
      <c r="UYJ200" s="41"/>
      <c r="UYK200" s="41"/>
      <c r="UYL200" s="43"/>
      <c r="UYM200" s="44"/>
      <c r="UYN200" s="45"/>
      <c r="UYO200" s="45"/>
      <c r="UYP200" s="42"/>
      <c r="UYQ200" s="41"/>
      <c r="UYR200" s="41"/>
      <c r="UYS200" s="41"/>
      <c r="UYT200" s="42"/>
      <c r="UYU200" s="41"/>
      <c r="UYV200" s="41"/>
      <c r="UYW200" s="41"/>
      <c r="UYX200" s="42"/>
      <c r="UYY200" s="41"/>
      <c r="UYZ200" s="41"/>
      <c r="UZA200" s="41"/>
      <c r="UZB200" s="42"/>
      <c r="UZC200" s="41"/>
      <c r="UZD200" s="41"/>
      <c r="UZE200" s="41"/>
      <c r="UZF200" s="42"/>
      <c r="UZG200" s="41"/>
      <c r="UZH200" s="41"/>
      <c r="UZI200" s="41"/>
      <c r="UZJ200" s="42"/>
      <c r="UZK200" s="41"/>
      <c r="UZL200" s="41"/>
      <c r="UZM200" s="41"/>
      <c r="UZN200" s="42"/>
      <c r="UZO200" s="41"/>
      <c r="UZP200" s="41"/>
      <c r="UZQ200" s="41"/>
      <c r="UZR200" s="42"/>
      <c r="UZS200" s="41"/>
      <c r="UZT200" s="41"/>
      <c r="UZU200" s="41"/>
      <c r="UZV200" s="42"/>
      <c r="UZW200" s="41"/>
      <c r="UZX200" s="41"/>
      <c r="UZY200" s="41"/>
      <c r="UZZ200" s="42"/>
      <c r="VAA200" s="41"/>
      <c r="VAB200" s="41"/>
      <c r="VAC200" s="41"/>
      <c r="VAD200" s="42"/>
      <c r="VAE200" s="41"/>
      <c r="VAF200" s="41"/>
      <c r="VAG200" s="41"/>
      <c r="VAH200" s="42"/>
      <c r="VAI200" s="41"/>
      <c r="VAJ200" s="41"/>
      <c r="VAK200" s="41"/>
      <c r="VAL200" s="42"/>
      <c r="VAM200" s="41"/>
      <c r="VAN200" s="41"/>
      <c r="VAO200" s="41"/>
      <c r="VAP200" s="42"/>
      <c r="VAQ200" s="41"/>
      <c r="VAR200" s="41"/>
      <c r="VAS200" s="41"/>
      <c r="VAT200" s="42"/>
      <c r="VAU200" s="41"/>
      <c r="VAV200" s="41"/>
      <c r="VAW200" s="41"/>
      <c r="VAX200" s="42"/>
      <c r="VAY200" s="41"/>
      <c r="VAZ200" s="41"/>
      <c r="VBA200" s="41"/>
      <c r="VBB200" s="42"/>
      <c r="VBC200" s="41"/>
      <c r="VBD200" s="41"/>
      <c r="VBE200" s="41"/>
      <c r="VBF200" s="42"/>
      <c r="VBG200" s="41"/>
      <c r="VBH200" s="41"/>
      <c r="VBI200" s="41"/>
      <c r="VBJ200" s="42"/>
      <c r="VBK200" s="41"/>
      <c r="VBL200" s="41"/>
      <c r="VBM200" s="41"/>
      <c r="VBN200" s="42"/>
      <c r="VBO200" s="41"/>
      <c r="VBP200" s="41"/>
      <c r="VBQ200" s="41"/>
      <c r="VBR200" s="42"/>
      <c r="VBS200" s="41"/>
      <c r="VBT200" s="41"/>
      <c r="VBU200" s="41"/>
      <c r="VBV200" s="42"/>
      <c r="VBW200" s="41"/>
      <c r="VBX200" s="41"/>
      <c r="VBY200" s="41"/>
      <c r="VBZ200" s="42"/>
      <c r="VCA200" s="41"/>
      <c r="VCB200" s="41"/>
      <c r="VCC200" s="41"/>
      <c r="VCD200" s="42"/>
      <c r="VCE200" s="41"/>
      <c r="VCF200" s="41"/>
      <c r="VCG200" s="41"/>
      <c r="VCH200" s="42"/>
      <c r="VCI200" s="41"/>
      <c r="VCJ200" s="41"/>
      <c r="VCK200" s="41"/>
      <c r="VCL200" s="42"/>
      <c r="VCM200" s="41"/>
      <c r="VCN200" s="41"/>
      <c r="VCO200" s="41"/>
      <c r="VCP200" s="42"/>
      <c r="VCQ200" s="41"/>
      <c r="VCR200" s="41"/>
      <c r="VCS200" s="41"/>
      <c r="VCT200" s="42"/>
      <c r="VCU200" s="41"/>
      <c r="VCV200" s="41"/>
      <c r="VCW200" s="41"/>
      <c r="VCX200" s="42"/>
      <c r="VCY200" s="41"/>
      <c r="VCZ200" s="41"/>
      <c r="VDA200" s="41"/>
      <c r="VDB200" s="42"/>
      <c r="VDC200" s="41"/>
      <c r="VDD200" s="41"/>
      <c r="VDE200" s="41"/>
      <c r="VDF200" s="42"/>
      <c r="VDG200" s="41"/>
      <c r="VDH200" s="41"/>
      <c r="VDI200" s="41"/>
      <c r="VDJ200" s="42"/>
      <c r="VDK200" s="41"/>
      <c r="VDL200" s="41"/>
      <c r="VDM200" s="41"/>
      <c r="VDN200" s="42"/>
      <c r="VDO200" s="41"/>
      <c r="VDP200" s="41"/>
      <c r="VDQ200" s="41"/>
      <c r="VDR200" s="42"/>
      <c r="VDS200" s="41"/>
      <c r="VDT200" s="41"/>
      <c r="VDU200" s="41"/>
      <c r="VDV200" s="42"/>
      <c r="VDW200" s="41"/>
      <c r="VDX200" s="41"/>
      <c r="VDY200" s="41"/>
      <c r="VDZ200" s="42"/>
      <c r="VEA200" s="41"/>
      <c r="VEB200" s="41"/>
      <c r="VEC200" s="41"/>
      <c r="VED200" s="42"/>
      <c r="VEE200" s="41"/>
      <c r="VEF200" s="41"/>
      <c r="VEG200" s="41"/>
      <c r="VEH200" s="42"/>
      <c r="VEI200" s="41"/>
      <c r="VEJ200" s="41"/>
      <c r="VEK200" s="41"/>
      <c r="VEL200" s="42"/>
      <c r="VEM200" s="41"/>
      <c r="VEN200" s="41"/>
      <c r="VEO200" s="41"/>
      <c r="VEP200" s="43"/>
      <c r="VEQ200" s="44"/>
      <c r="VER200" s="45"/>
      <c r="VES200" s="45"/>
      <c r="VET200" s="42"/>
      <c r="VEU200" s="41"/>
      <c r="VEV200" s="41"/>
      <c r="VEW200" s="41"/>
      <c r="VEX200" s="42"/>
      <c r="VEY200" s="41"/>
      <c r="VEZ200" s="41"/>
      <c r="VFA200" s="41"/>
      <c r="VFB200" s="42"/>
      <c r="VFC200" s="41"/>
      <c r="VFD200" s="41"/>
      <c r="VFE200" s="41"/>
      <c r="VFF200" s="42"/>
      <c r="VFG200" s="41"/>
      <c r="VFH200" s="41"/>
      <c r="VFI200" s="41"/>
      <c r="VFJ200" s="42"/>
      <c r="VFK200" s="41"/>
      <c r="VFL200" s="41"/>
      <c r="VFM200" s="41"/>
      <c r="VFN200" s="42"/>
      <c r="VFO200" s="41"/>
      <c r="VFP200" s="41"/>
      <c r="VFQ200" s="41"/>
      <c r="VFR200" s="42"/>
      <c r="VFS200" s="41"/>
      <c r="VFT200" s="41"/>
      <c r="VFU200" s="41"/>
      <c r="VFV200" s="42"/>
      <c r="VFW200" s="41"/>
      <c r="VFX200" s="41"/>
      <c r="VFY200" s="41"/>
      <c r="VFZ200" s="42"/>
      <c r="VGA200" s="41"/>
      <c r="VGB200" s="41"/>
      <c r="VGC200" s="41"/>
      <c r="VGD200" s="42"/>
      <c r="VGE200" s="41"/>
      <c r="VGF200" s="41"/>
      <c r="VGG200" s="41"/>
      <c r="VGH200" s="42"/>
      <c r="VGI200" s="41"/>
      <c r="VGJ200" s="41"/>
      <c r="VGK200" s="41"/>
      <c r="VGL200" s="42"/>
      <c r="VGM200" s="41"/>
      <c r="VGN200" s="41"/>
      <c r="VGO200" s="41"/>
      <c r="VGP200" s="42"/>
      <c r="VGQ200" s="41"/>
      <c r="VGR200" s="41"/>
      <c r="VGS200" s="41"/>
      <c r="VGT200" s="42"/>
      <c r="VGU200" s="41"/>
      <c r="VGV200" s="41"/>
      <c r="VGW200" s="41"/>
      <c r="VGX200" s="42"/>
      <c r="VGY200" s="41"/>
      <c r="VGZ200" s="41"/>
      <c r="VHA200" s="41"/>
      <c r="VHB200" s="42"/>
      <c r="VHC200" s="41"/>
      <c r="VHD200" s="41"/>
      <c r="VHE200" s="41"/>
      <c r="VHF200" s="42"/>
      <c r="VHG200" s="41"/>
      <c r="VHH200" s="41"/>
      <c r="VHI200" s="41"/>
      <c r="VHJ200" s="42"/>
      <c r="VHK200" s="41"/>
      <c r="VHL200" s="41"/>
      <c r="VHM200" s="41"/>
      <c r="VHN200" s="42"/>
      <c r="VHO200" s="41"/>
      <c r="VHP200" s="41"/>
      <c r="VHQ200" s="41"/>
      <c r="VHR200" s="42"/>
      <c r="VHS200" s="41"/>
      <c r="VHT200" s="41"/>
      <c r="VHU200" s="41"/>
      <c r="VHV200" s="42"/>
      <c r="VHW200" s="41"/>
      <c r="VHX200" s="41"/>
      <c r="VHY200" s="41"/>
      <c r="VHZ200" s="42"/>
      <c r="VIA200" s="41"/>
      <c r="VIB200" s="41"/>
      <c r="VIC200" s="41"/>
      <c r="VID200" s="42"/>
      <c r="VIE200" s="41"/>
      <c r="VIF200" s="41"/>
      <c r="VIG200" s="41"/>
      <c r="VIH200" s="42"/>
      <c r="VII200" s="41"/>
      <c r="VIJ200" s="41"/>
      <c r="VIK200" s="41"/>
      <c r="VIL200" s="42"/>
      <c r="VIM200" s="41"/>
      <c r="VIN200" s="41"/>
      <c r="VIO200" s="41"/>
      <c r="VIP200" s="42"/>
      <c r="VIQ200" s="41"/>
      <c r="VIR200" s="41"/>
      <c r="VIS200" s="41"/>
      <c r="VIT200" s="42"/>
      <c r="VIU200" s="41"/>
      <c r="VIV200" s="41"/>
      <c r="VIW200" s="41"/>
      <c r="VIX200" s="42"/>
      <c r="VIY200" s="41"/>
      <c r="VIZ200" s="41"/>
      <c r="VJA200" s="41"/>
      <c r="VJB200" s="42"/>
      <c r="VJC200" s="41"/>
      <c r="VJD200" s="41"/>
      <c r="VJE200" s="41"/>
      <c r="VJF200" s="42"/>
      <c r="VJG200" s="41"/>
      <c r="VJH200" s="41"/>
      <c r="VJI200" s="41"/>
      <c r="VJJ200" s="42"/>
      <c r="VJK200" s="41"/>
      <c r="VJL200" s="41"/>
      <c r="VJM200" s="41"/>
      <c r="VJN200" s="42"/>
      <c r="VJO200" s="41"/>
      <c r="VJP200" s="41"/>
      <c r="VJQ200" s="41"/>
      <c r="VJR200" s="42"/>
      <c r="VJS200" s="41"/>
      <c r="VJT200" s="41"/>
      <c r="VJU200" s="41"/>
      <c r="VJV200" s="42"/>
      <c r="VJW200" s="41"/>
      <c r="VJX200" s="41"/>
      <c r="VJY200" s="41"/>
      <c r="VJZ200" s="42"/>
      <c r="VKA200" s="41"/>
      <c r="VKB200" s="41"/>
      <c r="VKC200" s="41"/>
      <c r="VKD200" s="42"/>
      <c r="VKE200" s="41"/>
      <c r="VKF200" s="41"/>
      <c r="VKG200" s="41"/>
      <c r="VKH200" s="42"/>
      <c r="VKI200" s="41"/>
      <c r="VKJ200" s="41"/>
      <c r="VKK200" s="41"/>
      <c r="VKL200" s="42"/>
      <c r="VKM200" s="41"/>
      <c r="VKN200" s="41"/>
      <c r="VKO200" s="41"/>
      <c r="VKP200" s="42"/>
      <c r="VKQ200" s="41"/>
      <c r="VKR200" s="41"/>
      <c r="VKS200" s="41"/>
      <c r="VKT200" s="43"/>
      <c r="VKU200" s="44"/>
      <c r="VKV200" s="45"/>
      <c r="VKW200" s="45"/>
      <c r="VKX200" s="42"/>
      <c r="VKY200" s="41"/>
      <c r="VKZ200" s="41"/>
      <c r="VLA200" s="41"/>
      <c r="VLB200" s="42"/>
      <c r="VLC200" s="41"/>
      <c r="VLD200" s="41"/>
      <c r="VLE200" s="41"/>
      <c r="VLF200" s="42"/>
      <c r="VLG200" s="41"/>
      <c r="VLH200" s="41"/>
      <c r="VLI200" s="41"/>
      <c r="VLJ200" s="42"/>
      <c r="VLK200" s="41"/>
      <c r="VLL200" s="41"/>
      <c r="VLM200" s="41"/>
      <c r="VLN200" s="42"/>
      <c r="VLO200" s="41"/>
      <c r="VLP200" s="41"/>
      <c r="VLQ200" s="41"/>
      <c r="VLR200" s="42"/>
      <c r="VLS200" s="41"/>
      <c r="VLT200" s="41"/>
      <c r="VLU200" s="41"/>
      <c r="VLV200" s="42"/>
      <c r="VLW200" s="41"/>
      <c r="VLX200" s="41"/>
      <c r="VLY200" s="41"/>
      <c r="VLZ200" s="42"/>
      <c r="VMA200" s="41"/>
      <c r="VMB200" s="41"/>
      <c r="VMC200" s="41"/>
      <c r="VMD200" s="42"/>
      <c r="VME200" s="41"/>
      <c r="VMF200" s="41"/>
      <c r="VMG200" s="41"/>
      <c r="VMH200" s="42"/>
      <c r="VMI200" s="41"/>
      <c r="VMJ200" s="41"/>
      <c r="VMK200" s="41"/>
      <c r="VML200" s="42"/>
      <c r="VMM200" s="41"/>
      <c r="VMN200" s="41"/>
      <c r="VMO200" s="41"/>
      <c r="VMP200" s="42"/>
      <c r="VMQ200" s="41"/>
      <c r="VMR200" s="41"/>
      <c r="VMS200" s="41"/>
      <c r="VMT200" s="42"/>
      <c r="VMU200" s="41"/>
      <c r="VMV200" s="41"/>
      <c r="VMW200" s="41"/>
      <c r="VMX200" s="42"/>
      <c r="VMY200" s="41"/>
      <c r="VMZ200" s="41"/>
      <c r="VNA200" s="41"/>
      <c r="VNB200" s="42"/>
      <c r="VNC200" s="41"/>
      <c r="VND200" s="41"/>
      <c r="VNE200" s="41"/>
      <c r="VNF200" s="42"/>
      <c r="VNG200" s="41"/>
      <c r="VNH200" s="41"/>
      <c r="VNI200" s="41"/>
      <c r="VNJ200" s="42"/>
      <c r="VNK200" s="41"/>
      <c r="VNL200" s="41"/>
      <c r="VNM200" s="41"/>
      <c r="VNN200" s="42"/>
      <c r="VNO200" s="41"/>
      <c r="VNP200" s="41"/>
      <c r="VNQ200" s="41"/>
      <c r="VNR200" s="42"/>
      <c r="VNS200" s="41"/>
      <c r="VNT200" s="41"/>
      <c r="VNU200" s="41"/>
      <c r="VNV200" s="42"/>
      <c r="VNW200" s="41"/>
      <c r="VNX200" s="41"/>
      <c r="VNY200" s="41"/>
      <c r="VNZ200" s="42"/>
      <c r="VOA200" s="41"/>
      <c r="VOB200" s="41"/>
      <c r="VOC200" s="41"/>
      <c r="VOD200" s="42"/>
      <c r="VOE200" s="41"/>
      <c r="VOF200" s="41"/>
      <c r="VOG200" s="41"/>
      <c r="VOH200" s="42"/>
      <c r="VOI200" s="41"/>
      <c r="VOJ200" s="41"/>
      <c r="VOK200" s="41"/>
      <c r="VOL200" s="42"/>
      <c r="VOM200" s="41"/>
      <c r="VON200" s="41"/>
      <c r="VOO200" s="41"/>
      <c r="VOP200" s="42"/>
      <c r="VOQ200" s="41"/>
      <c r="VOR200" s="41"/>
      <c r="VOS200" s="41"/>
      <c r="VOT200" s="42"/>
      <c r="VOU200" s="41"/>
      <c r="VOV200" s="41"/>
      <c r="VOW200" s="41"/>
      <c r="VOX200" s="42"/>
      <c r="VOY200" s="41"/>
      <c r="VOZ200" s="41"/>
      <c r="VPA200" s="41"/>
      <c r="VPB200" s="42"/>
      <c r="VPC200" s="41"/>
      <c r="VPD200" s="41"/>
      <c r="VPE200" s="41"/>
      <c r="VPF200" s="42"/>
      <c r="VPG200" s="41"/>
      <c r="VPH200" s="41"/>
      <c r="VPI200" s="41"/>
      <c r="VPJ200" s="42"/>
      <c r="VPK200" s="41"/>
      <c r="VPL200" s="41"/>
      <c r="VPM200" s="41"/>
      <c r="VPN200" s="42"/>
      <c r="VPO200" s="41"/>
      <c r="VPP200" s="41"/>
      <c r="VPQ200" s="41"/>
      <c r="VPR200" s="42"/>
      <c r="VPS200" s="41"/>
      <c r="VPT200" s="41"/>
      <c r="VPU200" s="41"/>
      <c r="VPV200" s="42"/>
      <c r="VPW200" s="41"/>
      <c r="VPX200" s="41"/>
      <c r="VPY200" s="41"/>
      <c r="VPZ200" s="42"/>
      <c r="VQA200" s="41"/>
      <c r="VQB200" s="41"/>
      <c r="VQC200" s="41"/>
      <c r="VQD200" s="42"/>
      <c r="VQE200" s="41"/>
      <c r="VQF200" s="41"/>
      <c r="VQG200" s="41"/>
      <c r="VQH200" s="42"/>
      <c r="VQI200" s="41"/>
      <c r="VQJ200" s="41"/>
      <c r="VQK200" s="41"/>
      <c r="VQL200" s="42"/>
      <c r="VQM200" s="41"/>
      <c r="VQN200" s="41"/>
      <c r="VQO200" s="41"/>
      <c r="VQP200" s="42"/>
      <c r="VQQ200" s="41"/>
      <c r="VQR200" s="41"/>
      <c r="VQS200" s="41"/>
      <c r="VQT200" s="42"/>
      <c r="VQU200" s="41"/>
      <c r="VQV200" s="41"/>
      <c r="VQW200" s="41"/>
      <c r="VQX200" s="43"/>
      <c r="VQY200" s="44"/>
      <c r="VQZ200" s="45"/>
      <c r="VRA200" s="45"/>
      <c r="VRB200" s="42"/>
      <c r="VRC200" s="41"/>
      <c r="VRD200" s="41"/>
      <c r="VRE200" s="41"/>
      <c r="VRF200" s="42"/>
      <c r="VRG200" s="41"/>
      <c r="VRH200" s="41"/>
      <c r="VRI200" s="41"/>
      <c r="VRJ200" s="42"/>
      <c r="VRK200" s="41"/>
      <c r="VRL200" s="41"/>
      <c r="VRM200" s="41"/>
      <c r="VRN200" s="42"/>
      <c r="VRO200" s="41"/>
      <c r="VRP200" s="41"/>
      <c r="VRQ200" s="41"/>
      <c r="VRR200" s="42"/>
      <c r="VRS200" s="41"/>
      <c r="VRT200" s="41"/>
      <c r="VRU200" s="41"/>
      <c r="VRV200" s="42"/>
      <c r="VRW200" s="41"/>
      <c r="VRX200" s="41"/>
      <c r="VRY200" s="41"/>
      <c r="VRZ200" s="42"/>
      <c r="VSA200" s="41"/>
      <c r="VSB200" s="41"/>
      <c r="VSC200" s="41"/>
      <c r="VSD200" s="42"/>
      <c r="VSE200" s="41"/>
      <c r="VSF200" s="41"/>
      <c r="VSG200" s="41"/>
      <c r="VSH200" s="42"/>
      <c r="VSI200" s="41"/>
      <c r="VSJ200" s="41"/>
      <c r="VSK200" s="41"/>
      <c r="VSL200" s="42"/>
      <c r="VSM200" s="41"/>
      <c r="VSN200" s="41"/>
      <c r="VSO200" s="41"/>
      <c r="VSP200" s="42"/>
      <c r="VSQ200" s="41"/>
      <c r="VSR200" s="41"/>
      <c r="VSS200" s="41"/>
      <c r="VST200" s="42"/>
      <c r="VSU200" s="41"/>
      <c r="VSV200" s="41"/>
      <c r="VSW200" s="41"/>
      <c r="VSX200" s="42"/>
      <c r="VSY200" s="41"/>
      <c r="VSZ200" s="41"/>
      <c r="VTA200" s="41"/>
      <c r="VTB200" s="42"/>
      <c r="VTC200" s="41"/>
      <c r="VTD200" s="41"/>
      <c r="VTE200" s="41"/>
      <c r="VTF200" s="42"/>
      <c r="VTG200" s="41"/>
      <c r="VTH200" s="41"/>
      <c r="VTI200" s="41"/>
      <c r="VTJ200" s="42"/>
      <c r="VTK200" s="41"/>
      <c r="VTL200" s="41"/>
      <c r="VTM200" s="41"/>
      <c r="VTN200" s="42"/>
      <c r="VTO200" s="41"/>
      <c r="VTP200" s="41"/>
      <c r="VTQ200" s="41"/>
      <c r="VTR200" s="42"/>
      <c r="VTS200" s="41"/>
      <c r="VTT200" s="41"/>
      <c r="VTU200" s="41"/>
      <c r="VTV200" s="42"/>
      <c r="VTW200" s="41"/>
      <c r="VTX200" s="41"/>
      <c r="VTY200" s="41"/>
      <c r="VTZ200" s="42"/>
      <c r="VUA200" s="41"/>
      <c r="VUB200" s="41"/>
      <c r="VUC200" s="41"/>
      <c r="VUD200" s="42"/>
      <c r="VUE200" s="41"/>
      <c r="VUF200" s="41"/>
      <c r="VUG200" s="41"/>
      <c r="VUH200" s="42"/>
      <c r="VUI200" s="41"/>
      <c r="VUJ200" s="41"/>
      <c r="VUK200" s="41"/>
      <c r="VUL200" s="42"/>
      <c r="VUM200" s="41"/>
      <c r="VUN200" s="41"/>
      <c r="VUO200" s="41"/>
      <c r="VUP200" s="42"/>
      <c r="VUQ200" s="41"/>
      <c r="VUR200" s="41"/>
      <c r="VUS200" s="41"/>
      <c r="VUT200" s="42"/>
      <c r="VUU200" s="41"/>
      <c r="VUV200" s="41"/>
      <c r="VUW200" s="41"/>
      <c r="VUX200" s="42"/>
      <c r="VUY200" s="41"/>
      <c r="VUZ200" s="41"/>
      <c r="VVA200" s="41"/>
      <c r="VVB200" s="42"/>
      <c r="VVC200" s="41"/>
      <c r="VVD200" s="41"/>
      <c r="VVE200" s="41"/>
      <c r="VVF200" s="42"/>
      <c r="VVG200" s="41"/>
      <c r="VVH200" s="41"/>
      <c r="VVI200" s="41"/>
      <c r="VVJ200" s="42"/>
      <c r="VVK200" s="41"/>
      <c r="VVL200" s="41"/>
      <c r="VVM200" s="41"/>
      <c r="VVN200" s="42"/>
      <c r="VVO200" s="41"/>
      <c r="VVP200" s="41"/>
      <c r="VVQ200" s="41"/>
      <c r="VVR200" s="42"/>
      <c r="VVS200" s="41"/>
      <c r="VVT200" s="41"/>
      <c r="VVU200" s="41"/>
      <c r="VVV200" s="42"/>
      <c r="VVW200" s="41"/>
      <c r="VVX200" s="41"/>
      <c r="VVY200" s="41"/>
      <c r="VVZ200" s="42"/>
      <c r="VWA200" s="41"/>
      <c r="VWB200" s="41"/>
      <c r="VWC200" s="41"/>
      <c r="VWD200" s="42"/>
      <c r="VWE200" s="41"/>
      <c r="VWF200" s="41"/>
      <c r="VWG200" s="41"/>
      <c r="VWH200" s="42"/>
      <c r="VWI200" s="41"/>
      <c r="VWJ200" s="41"/>
      <c r="VWK200" s="41"/>
      <c r="VWL200" s="42"/>
      <c r="VWM200" s="41"/>
      <c r="VWN200" s="41"/>
      <c r="VWO200" s="41"/>
      <c r="VWP200" s="42"/>
      <c r="VWQ200" s="41"/>
      <c r="VWR200" s="41"/>
      <c r="VWS200" s="41"/>
      <c r="VWT200" s="42"/>
      <c r="VWU200" s="41"/>
      <c r="VWV200" s="41"/>
      <c r="VWW200" s="41"/>
      <c r="VWX200" s="42"/>
      <c r="VWY200" s="41"/>
      <c r="VWZ200" s="41"/>
      <c r="VXA200" s="41"/>
      <c r="VXB200" s="43"/>
      <c r="VXC200" s="44"/>
      <c r="VXD200" s="45"/>
      <c r="VXE200" s="45"/>
      <c r="VXF200" s="42"/>
      <c r="VXG200" s="41"/>
      <c r="VXH200" s="41"/>
      <c r="VXI200" s="41"/>
      <c r="VXJ200" s="42"/>
      <c r="VXK200" s="41"/>
      <c r="VXL200" s="41"/>
      <c r="VXM200" s="41"/>
      <c r="VXN200" s="42"/>
      <c r="VXO200" s="41"/>
      <c r="VXP200" s="41"/>
      <c r="VXQ200" s="41"/>
      <c r="VXR200" s="42"/>
      <c r="VXS200" s="41"/>
      <c r="VXT200" s="41"/>
      <c r="VXU200" s="41"/>
      <c r="VXV200" s="42"/>
      <c r="VXW200" s="41"/>
      <c r="VXX200" s="41"/>
      <c r="VXY200" s="41"/>
      <c r="VXZ200" s="42"/>
      <c r="VYA200" s="41"/>
      <c r="VYB200" s="41"/>
      <c r="VYC200" s="41"/>
      <c r="VYD200" s="42"/>
      <c r="VYE200" s="41"/>
      <c r="VYF200" s="41"/>
      <c r="VYG200" s="41"/>
      <c r="VYH200" s="42"/>
      <c r="VYI200" s="41"/>
      <c r="VYJ200" s="41"/>
      <c r="VYK200" s="41"/>
      <c r="VYL200" s="42"/>
      <c r="VYM200" s="41"/>
      <c r="VYN200" s="41"/>
      <c r="VYO200" s="41"/>
      <c r="VYP200" s="42"/>
      <c r="VYQ200" s="41"/>
      <c r="VYR200" s="41"/>
      <c r="VYS200" s="41"/>
      <c r="VYT200" s="42"/>
      <c r="VYU200" s="41"/>
      <c r="VYV200" s="41"/>
      <c r="VYW200" s="41"/>
      <c r="VYX200" s="42"/>
      <c r="VYY200" s="41"/>
      <c r="VYZ200" s="41"/>
      <c r="VZA200" s="41"/>
      <c r="VZB200" s="42"/>
      <c r="VZC200" s="41"/>
      <c r="VZD200" s="41"/>
      <c r="VZE200" s="41"/>
      <c r="VZF200" s="42"/>
      <c r="VZG200" s="41"/>
      <c r="VZH200" s="41"/>
      <c r="VZI200" s="41"/>
      <c r="VZJ200" s="42"/>
      <c r="VZK200" s="41"/>
      <c r="VZL200" s="41"/>
      <c r="VZM200" s="41"/>
      <c r="VZN200" s="42"/>
      <c r="VZO200" s="41"/>
      <c r="VZP200" s="41"/>
      <c r="VZQ200" s="41"/>
      <c r="VZR200" s="42"/>
      <c r="VZS200" s="41"/>
      <c r="VZT200" s="41"/>
      <c r="VZU200" s="41"/>
      <c r="VZV200" s="42"/>
      <c r="VZW200" s="41"/>
      <c r="VZX200" s="41"/>
      <c r="VZY200" s="41"/>
      <c r="VZZ200" s="42"/>
      <c r="WAA200" s="41"/>
      <c r="WAB200" s="41"/>
      <c r="WAC200" s="41"/>
      <c r="WAD200" s="42"/>
      <c r="WAE200" s="41"/>
      <c r="WAF200" s="41"/>
      <c r="WAG200" s="41"/>
      <c r="WAH200" s="42"/>
      <c r="WAI200" s="41"/>
      <c r="WAJ200" s="41"/>
      <c r="WAK200" s="41"/>
      <c r="WAL200" s="42"/>
      <c r="WAM200" s="41"/>
      <c r="WAN200" s="41"/>
      <c r="WAO200" s="41"/>
      <c r="WAP200" s="42"/>
      <c r="WAQ200" s="41"/>
      <c r="WAR200" s="41"/>
      <c r="WAS200" s="41"/>
      <c r="WAT200" s="42"/>
      <c r="WAU200" s="41"/>
      <c r="WAV200" s="41"/>
      <c r="WAW200" s="41"/>
      <c r="WAX200" s="42"/>
      <c r="WAY200" s="41"/>
      <c r="WAZ200" s="41"/>
      <c r="WBA200" s="41"/>
      <c r="WBB200" s="42"/>
      <c r="WBC200" s="41"/>
      <c r="WBD200" s="41"/>
      <c r="WBE200" s="41"/>
      <c r="WBF200" s="42"/>
      <c r="WBG200" s="41"/>
      <c r="WBH200" s="41"/>
      <c r="WBI200" s="41"/>
      <c r="WBJ200" s="42"/>
      <c r="WBK200" s="41"/>
      <c r="WBL200" s="41"/>
      <c r="WBM200" s="41"/>
      <c r="WBN200" s="42"/>
      <c r="WBO200" s="41"/>
      <c r="WBP200" s="41"/>
      <c r="WBQ200" s="41"/>
      <c r="WBR200" s="42"/>
      <c r="WBS200" s="41"/>
      <c r="WBT200" s="41"/>
      <c r="WBU200" s="41"/>
      <c r="WBV200" s="42"/>
      <c r="WBW200" s="41"/>
      <c r="WBX200" s="41"/>
      <c r="WBY200" s="41"/>
      <c r="WBZ200" s="42"/>
      <c r="WCA200" s="41"/>
      <c r="WCB200" s="41"/>
      <c r="WCC200" s="41"/>
      <c r="WCD200" s="42"/>
      <c r="WCE200" s="41"/>
      <c r="WCF200" s="41"/>
      <c r="WCG200" s="41"/>
      <c r="WCH200" s="42"/>
      <c r="WCI200" s="41"/>
      <c r="WCJ200" s="41"/>
      <c r="WCK200" s="41"/>
      <c r="WCL200" s="42"/>
      <c r="WCM200" s="41"/>
      <c r="WCN200" s="41"/>
      <c r="WCO200" s="41"/>
      <c r="WCP200" s="42"/>
      <c r="WCQ200" s="41"/>
      <c r="WCR200" s="41"/>
      <c r="WCS200" s="41"/>
      <c r="WCT200" s="42"/>
      <c r="WCU200" s="41"/>
      <c r="WCV200" s="41"/>
      <c r="WCW200" s="41"/>
      <c r="WCX200" s="42"/>
      <c r="WCY200" s="41"/>
      <c r="WCZ200" s="41"/>
      <c r="WDA200" s="41"/>
      <c r="WDB200" s="42"/>
      <c r="WDC200" s="41"/>
      <c r="WDD200" s="41"/>
      <c r="WDE200" s="41"/>
      <c r="WDF200" s="43"/>
      <c r="WDG200" s="44"/>
      <c r="WDH200" s="45"/>
      <c r="WDI200" s="45"/>
      <c r="WDJ200" s="42"/>
      <c r="WDK200" s="41"/>
      <c r="WDL200" s="41"/>
      <c r="WDM200" s="41"/>
      <c r="WDN200" s="42"/>
      <c r="WDO200" s="41"/>
      <c r="WDP200" s="41"/>
      <c r="WDQ200" s="41"/>
      <c r="WDR200" s="42"/>
      <c r="WDS200" s="41"/>
      <c r="WDT200" s="41"/>
      <c r="WDU200" s="41"/>
      <c r="WDV200" s="42"/>
      <c r="WDW200" s="41"/>
      <c r="WDX200" s="41"/>
      <c r="WDY200" s="41"/>
      <c r="WDZ200" s="42"/>
      <c r="WEA200" s="41"/>
      <c r="WEB200" s="41"/>
      <c r="WEC200" s="41"/>
      <c r="WED200" s="42"/>
      <c r="WEE200" s="41"/>
      <c r="WEF200" s="41"/>
      <c r="WEG200" s="41"/>
      <c r="WEH200" s="42"/>
      <c r="WEI200" s="41"/>
      <c r="WEJ200" s="41"/>
      <c r="WEK200" s="41"/>
      <c r="WEL200" s="42"/>
      <c r="WEM200" s="41"/>
      <c r="WEN200" s="41"/>
      <c r="WEO200" s="41"/>
      <c r="WEP200" s="42"/>
      <c r="WEQ200" s="41"/>
      <c r="WER200" s="41"/>
      <c r="WES200" s="41"/>
      <c r="WET200" s="42"/>
      <c r="WEU200" s="41"/>
      <c r="WEV200" s="41"/>
      <c r="WEW200" s="41"/>
      <c r="WEX200" s="42"/>
      <c r="WEY200" s="41"/>
      <c r="WEZ200" s="41"/>
      <c r="WFA200" s="41"/>
      <c r="WFB200" s="42"/>
      <c r="WFC200" s="41"/>
      <c r="WFD200" s="41"/>
      <c r="WFE200" s="41"/>
      <c r="WFF200" s="42"/>
      <c r="WFG200" s="41"/>
      <c r="WFH200" s="41"/>
      <c r="WFI200" s="41"/>
      <c r="WFJ200" s="42"/>
      <c r="WFK200" s="41"/>
      <c r="WFL200" s="41"/>
      <c r="WFM200" s="41"/>
      <c r="WFN200" s="42"/>
      <c r="WFO200" s="41"/>
      <c r="WFP200" s="41"/>
      <c r="WFQ200" s="41"/>
      <c r="WFR200" s="42"/>
      <c r="WFS200" s="41"/>
      <c r="WFT200" s="41"/>
      <c r="WFU200" s="41"/>
      <c r="WFV200" s="42"/>
      <c r="WFW200" s="41"/>
      <c r="WFX200" s="41"/>
      <c r="WFY200" s="41"/>
      <c r="WFZ200" s="42"/>
      <c r="WGA200" s="41"/>
      <c r="WGB200" s="41"/>
      <c r="WGC200" s="41"/>
      <c r="WGD200" s="42"/>
      <c r="WGE200" s="41"/>
      <c r="WGF200" s="41"/>
      <c r="WGG200" s="41"/>
      <c r="WGH200" s="42"/>
      <c r="WGI200" s="41"/>
      <c r="WGJ200" s="41"/>
      <c r="WGK200" s="41"/>
      <c r="WGL200" s="42"/>
      <c r="WGM200" s="41"/>
      <c r="WGN200" s="41"/>
      <c r="WGO200" s="41"/>
      <c r="WGP200" s="42"/>
      <c r="WGQ200" s="41"/>
      <c r="WGR200" s="41"/>
      <c r="WGS200" s="41"/>
      <c r="WGT200" s="42"/>
      <c r="WGU200" s="41"/>
      <c r="WGV200" s="41"/>
      <c r="WGW200" s="41"/>
      <c r="WGX200" s="42"/>
      <c r="WGY200" s="41"/>
      <c r="WGZ200" s="41"/>
      <c r="WHA200" s="41"/>
      <c r="WHB200" s="42"/>
      <c r="WHC200" s="41"/>
      <c r="WHD200" s="41"/>
      <c r="WHE200" s="41"/>
      <c r="WHF200" s="42"/>
      <c r="WHG200" s="41"/>
      <c r="WHH200" s="41"/>
      <c r="WHI200" s="41"/>
      <c r="WHJ200" s="42"/>
      <c r="WHK200" s="41"/>
      <c r="WHL200" s="41"/>
      <c r="WHM200" s="41"/>
      <c r="WHN200" s="42"/>
      <c r="WHO200" s="41"/>
      <c r="WHP200" s="41"/>
      <c r="WHQ200" s="41"/>
      <c r="WHR200" s="42"/>
      <c r="WHS200" s="41"/>
      <c r="WHT200" s="41"/>
      <c r="WHU200" s="41"/>
      <c r="WHV200" s="42"/>
      <c r="WHW200" s="41"/>
      <c r="WHX200" s="41"/>
      <c r="WHY200" s="41"/>
      <c r="WHZ200" s="42"/>
      <c r="WIA200" s="41"/>
      <c r="WIB200" s="41"/>
      <c r="WIC200" s="41"/>
      <c r="WID200" s="42"/>
      <c r="WIE200" s="41"/>
      <c r="WIF200" s="41"/>
      <c r="WIG200" s="41"/>
      <c r="WIH200" s="42"/>
      <c r="WII200" s="41"/>
      <c r="WIJ200" s="41"/>
      <c r="WIK200" s="41"/>
      <c r="WIL200" s="42"/>
      <c r="WIM200" s="41"/>
      <c r="WIN200" s="41"/>
      <c r="WIO200" s="41"/>
      <c r="WIP200" s="42"/>
      <c r="WIQ200" s="41"/>
      <c r="WIR200" s="41"/>
      <c r="WIS200" s="41"/>
      <c r="WIT200" s="42"/>
      <c r="WIU200" s="41"/>
      <c r="WIV200" s="41"/>
      <c r="WIW200" s="41"/>
      <c r="WIX200" s="42"/>
      <c r="WIY200" s="41"/>
      <c r="WIZ200" s="41"/>
      <c r="WJA200" s="41"/>
      <c r="WJB200" s="42"/>
      <c r="WJC200" s="41"/>
      <c r="WJD200" s="41"/>
      <c r="WJE200" s="41"/>
      <c r="WJF200" s="42"/>
      <c r="WJG200" s="41"/>
      <c r="WJH200" s="41"/>
      <c r="WJI200" s="41"/>
      <c r="WJJ200" s="43"/>
      <c r="WJK200" s="44"/>
      <c r="WJL200" s="45"/>
      <c r="WJM200" s="45"/>
      <c r="WJN200" s="42"/>
      <c r="WJO200" s="41"/>
      <c r="WJP200" s="41"/>
      <c r="WJQ200" s="41"/>
      <c r="WJR200" s="42"/>
      <c r="WJS200" s="41"/>
      <c r="WJT200" s="41"/>
      <c r="WJU200" s="41"/>
      <c r="WJV200" s="42"/>
      <c r="WJW200" s="41"/>
      <c r="WJX200" s="41"/>
      <c r="WJY200" s="41"/>
      <c r="WJZ200" s="42"/>
      <c r="WKA200" s="41"/>
      <c r="WKB200" s="41"/>
      <c r="WKC200" s="41"/>
      <c r="WKD200" s="42"/>
      <c r="WKE200" s="41"/>
      <c r="WKF200" s="41"/>
      <c r="WKG200" s="41"/>
      <c r="WKH200" s="42"/>
      <c r="WKI200" s="41"/>
      <c r="WKJ200" s="41"/>
      <c r="WKK200" s="41"/>
      <c r="WKL200" s="42"/>
      <c r="WKM200" s="41"/>
      <c r="WKN200" s="41"/>
      <c r="WKO200" s="41"/>
      <c r="WKP200" s="42"/>
      <c r="WKQ200" s="41"/>
      <c r="WKR200" s="41"/>
      <c r="WKS200" s="41"/>
      <c r="WKT200" s="42"/>
      <c r="WKU200" s="41"/>
      <c r="WKV200" s="41"/>
      <c r="WKW200" s="41"/>
      <c r="WKX200" s="42"/>
      <c r="WKY200" s="41"/>
      <c r="WKZ200" s="41"/>
      <c r="WLA200" s="41"/>
      <c r="WLB200" s="42"/>
      <c r="WLC200" s="41"/>
      <c r="WLD200" s="41"/>
      <c r="WLE200" s="41"/>
      <c r="WLF200" s="42"/>
      <c r="WLG200" s="41"/>
      <c r="WLH200" s="41"/>
      <c r="WLI200" s="41"/>
      <c r="WLJ200" s="42"/>
      <c r="WLK200" s="41"/>
      <c r="WLL200" s="41"/>
      <c r="WLM200" s="41"/>
      <c r="WLN200" s="42"/>
      <c r="WLO200" s="41"/>
      <c r="WLP200" s="41"/>
      <c r="WLQ200" s="41"/>
      <c r="WLR200" s="42"/>
      <c r="WLS200" s="41"/>
      <c r="WLT200" s="41"/>
      <c r="WLU200" s="41"/>
      <c r="WLV200" s="42"/>
      <c r="WLW200" s="41"/>
      <c r="WLX200" s="41"/>
      <c r="WLY200" s="41"/>
      <c r="WLZ200" s="42"/>
      <c r="WMA200" s="41"/>
      <c r="WMB200" s="41"/>
      <c r="WMC200" s="41"/>
      <c r="WMD200" s="42"/>
      <c r="WME200" s="41"/>
      <c r="WMF200" s="41"/>
      <c r="WMG200" s="41"/>
      <c r="WMH200" s="42"/>
      <c r="WMI200" s="41"/>
      <c r="WMJ200" s="41"/>
      <c r="WMK200" s="41"/>
      <c r="WML200" s="42"/>
      <c r="WMM200" s="41"/>
      <c r="WMN200" s="41"/>
      <c r="WMO200" s="41"/>
      <c r="WMP200" s="42"/>
      <c r="WMQ200" s="41"/>
      <c r="WMR200" s="41"/>
      <c r="WMS200" s="41"/>
      <c r="WMT200" s="42"/>
      <c r="WMU200" s="41"/>
      <c r="WMV200" s="41"/>
      <c r="WMW200" s="41"/>
      <c r="WMX200" s="42"/>
      <c r="WMY200" s="41"/>
      <c r="WMZ200" s="41"/>
      <c r="WNA200" s="41"/>
      <c r="WNB200" s="42"/>
      <c r="WNC200" s="41"/>
      <c r="WND200" s="41"/>
      <c r="WNE200" s="41"/>
      <c r="WNF200" s="42"/>
      <c r="WNG200" s="41"/>
      <c r="WNH200" s="41"/>
      <c r="WNI200" s="41"/>
      <c r="WNJ200" s="42"/>
      <c r="WNK200" s="41"/>
      <c r="WNL200" s="41"/>
      <c r="WNM200" s="41"/>
      <c r="WNN200" s="42"/>
      <c r="WNO200" s="41"/>
      <c r="WNP200" s="41"/>
      <c r="WNQ200" s="41"/>
      <c r="WNR200" s="42"/>
      <c r="WNS200" s="41"/>
      <c r="WNT200" s="41"/>
      <c r="WNU200" s="41"/>
      <c r="WNV200" s="42"/>
      <c r="WNW200" s="41"/>
      <c r="WNX200" s="41"/>
      <c r="WNY200" s="41"/>
      <c r="WNZ200" s="42"/>
      <c r="WOA200" s="41"/>
      <c r="WOB200" s="41"/>
      <c r="WOC200" s="41"/>
      <c r="WOD200" s="42"/>
      <c r="WOE200" s="41"/>
      <c r="WOF200" s="41"/>
      <c r="WOG200" s="41"/>
      <c r="WOH200" s="42"/>
      <c r="WOI200" s="41"/>
      <c r="WOJ200" s="41"/>
      <c r="WOK200" s="41"/>
      <c r="WOL200" s="42"/>
      <c r="WOM200" s="41"/>
      <c r="WON200" s="41"/>
      <c r="WOO200" s="41"/>
      <c r="WOP200" s="42"/>
      <c r="WOQ200" s="41"/>
      <c r="WOR200" s="41"/>
      <c r="WOS200" s="41"/>
      <c r="WOT200" s="42"/>
      <c r="WOU200" s="41"/>
      <c r="WOV200" s="41"/>
      <c r="WOW200" s="41"/>
      <c r="WOX200" s="42"/>
      <c r="WOY200" s="41"/>
      <c r="WOZ200" s="41"/>
      <c r="WPA200" s="41"/>
      <c r="WPB200" s="42"/>
      <c r="WPC200" s="41"/>
      <c r="WPD200" s="41"/>
      <c r="WPE200" s="41"/>
      <c r="WPF200" s="42"/>
      <c r="WPG200" s="41"/>
      <c r="WPH200" s="41"/>
      <c r="WPI200" s="41"/>
      <c r="WPJ200" s="42"/>
      <c r="WPK200" s="41"/>
      <c r="WPL200" s="41"/>
      <c r="WPM200" s="41"/>
      <c r="WPN200" s="43"/>
      <c r="WPO200" s="44"/>
      <c r="WPP200" s="45"/>
      <c r="WPQ200" s="45"/>
      <c r="WPR200" s="42"/>
      <c r="WPS200" s="41"/>
      <c r="WPT200" s="41"/>
      <c r="WPU200" s="41"/>
      <c r="WPV200" s="42"/>
      <c r="WPW200" s="41"/>
      <c r="WPX200" s="41"/>
      <c r="WPY200" s="41"/>
      <c r="WPZ200" s="42"/>
      <c r="WQA200" s="41"/>
      <c r="WQB200" s="41"/>
      <c r="WQC200" s="41"/>
      <c r="WQD200" s="42"/>
      <c r="WQE200" s="41"/>
      <c r="WQF200" s="41"/>
      <c r="WQG200" s="41"/>
      <c r="WQH200" s="42"/>
      <c r="WQI200" s="41"/>
      <c r="WQJ200" s="41"/>
      <c r="WQK200" s="41"/>
      <c r="WQL200" s="42"/>
      <c r="WQM200" s="41"/>
      <c r="WQN200" s="41"/>
      <c r="WQO200" s="41"/>
      <c r="WQP200" s="42"/>
      <c r="WQQ200" s="41"/>
      <c r="WQR200" s="41"/>
      <c r="WQS200" s="41"/>
      <c r="WQT200" s="42"/>
      <c r="WQU200" s="41"/>
      <c r="WQV200" s="41"/>
      <c r="WQW200" s="41"/>
      <c r="WQX200" s="42"/>
      <c r="WQY200" s="41"/>
      <c r="WQZ200" s="41"/>
      <c r="WRA200" s="41"/>
      <c r="WRB200" s="42"/>
      <c r="WRC200" s="41"/>
      <c r="WRD200" s="41"/>
      <c r="WRE200" s="41"/>
      <c r="WRF200" s="42"/>
      <c r="WRG200" s="41"/>
      <c r="WRH200" s="41"/>
      <c r="WRI200" s="41"/>
      <c r="WRJ200" s="42"/>
      <c r="WRK200" s="41"/>
      <c r="WRL200" s="41"/>
      <c r="WRM200" s="41"/>
      <c r="WRN200" s="42"/>
      <c r="WRO200" s="41"/>
      <c r="WRP200" s="41"/>
      <c r="WRQ200" s="41"/>
      <c r="WRR200" s="42"/>
      <c r="WRS200" s="41"/>
      <c r="WRT200" s="41"/>
      <c r="WRU200" s="41"/>
      <c r="WRV200" s="42"/>
      <c r="WRW200" s="41"/>
      <c r="WRX200" s="41"/>
      <c r="WRY200" s="41"/>
      <c r="WRZ200" s="42"/>
      <c r="WSA200" s="41"/>
      <c r="WSB200" s="41"/>
      <c r="WSC200" s="41"/>
      <c r="WSD200" s="42"/>
      <c r="WSE200" s="41"/>
      <c r="WSF200" s="41"/>
      <c r="WSG200" s="41"/>
      <c r="WSH200" s="42"/>
      <c r="WSI200" s="41"/>
      <c r="WSJ200" s="41"/>
      <c r="WSK200" s="41"/>
      <c r="WSL200" s="42"/>
      <c r="WSM200" s="41"/>
      <c r="WSN200" s="41"/>
      <c r="WSO200" s="41"/>
      <c r="WSP200" s="42"/>
      <c r="WSQ200" s="41"/>
      <c r="WSR200" s="41"/>
      <c r="WSS200" s="41"/>
      <c r="WST200" s="42"/>
      <c r="WSU200" s="41"/>
      <c r="WSV200" s="41"/>
      <c r="WSW200" s="41"/>
      <c r="WSX200" s="42"/>
      <c r="WSY200" s="41"/>
      <c r="WSZ200" s="41"/>
      <c r="WTA200" s="41"/>
      <c r="WTB200" s="42"/>
      <c r="WTC200" s="41"/>
      <c r="WTD200" s="41"/>
      <c r="WTE200" s="41"/>
      <c r="WTF200" s="42"/>
      <c r="WTG200" s="41"/>
      <c r="WTH200" s="41"/>
      <c r="WTI200" s="41"/>
      <c r="WTJ200" s="42"/>
      <c r="WTK200" s="41"/>
      <c r="WTL200" s="41"/>
      <c r="WTM200" s="41"/>
      <c r="WTN200" s="42"/>
      <c r="WTO200" s="41"/>
      <c r="WTP200" s="41"/>
      <c r="WTQ200" s="41"/>
      <c r="WTR200" s="42"/>
      <c r="WTS200" s="41"/>
      <c r="WTT200" s="41"/>
      <c r="WTU200" s="41"/>
      <c r="WTV200" s="42"/>
      <c r="WTW200" s="41"/>
      <c r="WTX200" s="41"/>
      <c r="WTY200" s="41"/>
      <c r="WTZ200" s="42"/>
      <c r="WUA200" s="41"/>
      <c r="WUB200" s="41"/>
      <c r="WUC200" s="41"/>
      <c r="WUD200" s="42"/>
      <c r="WUE200" s="41"/>
      <c r="WUF200" s="41"/>
      <c r="WUG200" s="41"/>
      <c r="WUH200" s="42"/>
      <c r="WUI200" s="41"/>
      <c r="WUJ200" s="41"/>
      <c r="WUK200" s="41"/>
      <c r="WUL200" s="42"/>
      <c r="WUM200" s="41"/>
      <c r="WUN200" s="41"/>
      <c r="WUO200" s="41"/>
      <c r="WUP200" s="42"/>
      <c r="WUQ200" s="41"/>
      <c r="WUR200" s="41"/>
      <c r="WUS200" s="41"/>
      <c r="WUT200" s="42"/>
      <c r="WUU200" s="41"/>
      <c r="WUV200" s="41"/>
      <c r="WUW200" s="41"/>
      <c r="WUX200" s="42"/>
      <c r="WUY200" s="41"/>
      <c r="WUZ200" s="41"/>
      <c r="WVA200" s="41"/>
      <c r="WVB200" s="42"/>
      <c r="WVC200" s="41"/>
      <c r="WVD200" s="41"/>
      <c r="WVE200" s="41"/>
      <c r="WVF200" s="42"/>
      <c r="WVG200" s="41"/>
      <c r="WVH200" s="41"/>
      <c r="WVI200" s="41"/>
      <c r="WVJ200" s="42"/>
      <c r="WVK200" s="41"/>
      <c r="WVL200" s="41"/>
      <c r="WVM200" s="41"/>
      <c r="WVN200" s="42"/>
      <c r="WVO200" s="41"/>
      <c r="WVP200" s="41"/>
      <c r="WVQ200" s="41"/>
      <c r="WVR200" s="43"/>
      <c r="WVS200" s="44"/>
      <c r="WVT200" s="45"/>
      <c r="WVU200" s="45"/>
      <c r="WVV200" s="42"/>
      <c r="WVW200" s="41"/>
      <c r="WVX200" s="41"/>
      <c r="WVY200" s="41"/>
      <c r="WVZ200" s="42"/>
      <c r="WWA200" s="41"/>
      <c r="WWB200" s="41"/>
      <c r="WWC200" s="41"/>
      <c r="WWD200" s="42"/>
      <c r="WWE200" s="41"/>
      <c r="WWF200" s="41"/>
      <c r="WWG200" s="41"/>
      <c r="WWH200" s="42"/>
      <c r="WWI200" s="41"/>
      <c r="WWJ200" s="41"/>
      <c r="WWK200" s="41"/>
      <c r="WWL200" s="42"/>
      <c r="WWM200" s="41"/>
      <c r="WWN200" s="41"/>
      <c r="WWO200" s="41"/>
      <c r="WWP200" s="42"/>
      <c r="WWQ200" s="41"/>
      <c r="WWR200" s="41"/>
      <c r="WWS200" s="41"/>
      <c r="WWT200" s="42"/>
      <c r="WWU200" s="41"/>
      <c r="WWV200" s="41"/>
      <c r="WWW200" s="41"/>
      <c r="WWX200" s="42"/>
      <c r="WWY200" s="41"/>
      <c r="WWZ200" s="41"/>
      <c r="WXA200" s="41"/>
      <c r="WXB200" s="42"/>
      <c r="WXC200" s="41"/>
      <c r="WXD200" s="41"/>
      <c r="WXE200" s="41"/>
      <c r="WXF200" s="42"/>
      <c r="WXG200" s="41"/>
      <c r="WXH200" s="41"/>
      <c r="WXI200" s="41"/>
      <c r="WXJ200" s="42"/>
      <c r="WXK200" s="41"/>
      <c r="WXL200" s="41"/>
      <c r="WXM200" s="41"/>
      <c r="WXN200" s="42"/>
      <c r="WXO200" s="41"/>
      <c r="WXP200" s="41"/>
      <c r="WXQ200" s="41"/>
      <c r="WXR200" s="42"/>
      <c r="WXS200" s="41"/>
      <c r="WXT200" s="41"/>
      <c r="WXU200" s="41"/>
      <c r="WXV200" s="42"/>
      <c r="WXW200" s="41"/>
      <c r="WXX200" s="41"/>
      <c r="WXY200" s="41"/>
      <c r="WXZ200" s="42"/>
      <c r="WYA200" s="41"/>
      <c r="WYB200" s="41"/>
      <c r="WYC200" s="41"/>
      <c r="WYD200" s="42"/>
      <c r="WYE200" s="41"/>
      <c r="WYF200" s="41"/>
      <c r="WYG200" s="41"/>
      <c r="WYH200" s="42"/>
      <c r="WYI200" s="41"/>
      <c r="WYJ200" s="41"/>
      <c r="WYK200" s="41"/>
      <c r="WYL200" s="42"/>
      <c r="WYM200" s="41"/>
      <c r="WYN200" s="41"/>
      <c r="WYO200" s="41"/>
      <c r="WYP200" s="42"/>
      <c r="WYQ200" s="41"/>
      <c r="WYR200" s="41"/>
      <c r="WYS200" s="41"/>
      <c r="WYT200" s="42"/>
      <c r="WYU200" s="41"/>
      <c r="WYV200" s="41"/>
      <c r="WYW200" s="41"/>
      <c r="WYX200" s="42"/>
      <c r="WYY200" s="41"/>
      <c r="WYZ200" s="41"/>
      <c r="WZA200" s="41"/>
      <c r="WZB200" s="42"/>
      <c r="WZC200" s="41"/>
      <c r="WZD200" s="41"/>
      <c r="WZE200" s="41"/>
      <c r="WZF200" s="42"/>
      <c r="WZG200" s="41"/>
      <c r="WZH200" s="41"/>
      <c r="WZI200" s="41"/>
      <c r="WZJ200" s="42"/>
      <c r="WZK200" s="41"/>
      <c r="WZL200" s="41"/>
      <c r="WZM200" s="41"/>
      <c r="WZN200" s="42"/>
      <c r="WZO200" s="41"/>
      <c r="WZP200" s="41"/>
      <c r="WZQ200" s="41"/>
      <c r="WZR200" s="42"/>
      <c r="WZS200" s="41"/>
      <c r="WZT200" s="41"/>
      <c r="WZU200" s="41"/>
      <c r="WZV200" s="42"/>
      <c r="WZW200" s="41"/>
      <c r="WZX200" s="41"/>
      <c r="WZY200" s="41"/>
      <c r="WZZ200" s="42"/>
      <c r="XAA200" s="41"/>
      <c r="XAB200" s="41"/>
      <c r="XAC200" s="41"/>
      <c r="XAD200" s="42"/>
      <c r="XAE200" s="41"/>
      <c r="XAF200" s="41"/>
      <c r="XAG200" s="41"/>
      <c r="XAH200" s="42"/>
      <c r="XAI200" s="41"/>
      <c r="XAJ200" s="41"/>
      <c r="XAK200" s="41"/>
      <c r="XAL200" s="42"/>
      <c r="XAM200" s="41"/>
      <c r="XAN200" s="41"/>
      <c r="XAO200" s="41"/>
      <c r="XAP200" s="42"/>
      <c r="XAQ200" s="41"/>
      <c r="XAR200" s="41"/>
      <c r="XAS200" s="41"/>
      <c r="XAT200" s="42"/>
      <c r="XAU200" s="41"/>
      <c r="XAV200" s="41"/>
      <c r="XAW200" s="41"/>
      <c r="XAX200" s="42"/>
      <c r="XAY200" s="41"/>
      <c r="XAZ200" s="41"/>
      <c r="XBA200" s="41"/>
      <c r="XBB200" s="42"/>
      <c r="XBC200" s="41"/>
      <c r="XBD200" s="41"/>
      <c r="XBE200" s="41"/>
      <c r="XBF200" s="42"/>
      <c r="XBG200" s="41"/>
      <c r="XBH200" s="41"/>
      <c r="XBI200" s="41"/>
      <c r="XBJ200" s="42"/>
      <c r="XBK200" s="41"/>
      <c r="XBL200" s="41"/>
      <c r="XBM200" s="41"/>
      <c r="XBN200" s="42"/>
      <c r="XBO200" s="41"/>
      <c r="XBP200" s="41"/>
      <c r="XBQ200" s="41"/>
      <c r="XBR200" s="42"/>
      <c r="XBS200" s="41"/>
      <c r="XBT200" s="41"/>
      <c r="XBU200" s="41"/>
      <c r="XBV200" s="43"/>
      <c r="XBW200" s="44"/>
      <c r="XBX200" s="45"/>
      <c r="XBY200" s="45"/>
      <c r="XBZ200" s="42"/>
      <c r="XCA200" s="41"/>
      <c r="XCB200" s="41"/>
      <c r="XCC200" s="41"/>
      <c r="XCD200" s="42"/>
      <c r="XCE200" s="41"/>
      <c r="XCF200" s="41"/>
      <c r="XCG200" s="41"/>
      <c r="XCH200" s="42"/>
      <c r="XCI200" s="41"/>
      <c r="XCJ200" s="41"/>
      <c r="XCK200" s="41"/>
      <c r="XCL200" s="42"/>
      <c r="XCM200" s="41"/>
      <c r="XCN200" s="41"/>
      <c r="XCO200" s="41"/>
      <c r="XCP200" s="42"/>
      <c r="XCQ200" s="41"/>
      <c r="XCR200" s="41"/>
      <c r="XCS200" s="41"/>
      <c r="XCT200" s="42"/>
      <c r="XCU200" s="41"/>
      <c r="XCV200" s="41"/>
      <c r="XCW200" s="41"/>
      <c r="XCX200" s="42"/>
      <c r="XCY200" s="41"/>
      <c r="XCZ200" s="41"/>
      <c r="XDA200" s="41"/>
      <c r="XDB200" s="42"/>
      <c r="XDC200" s="41"/>
      <c r="XDD200" s="41"/>
      <c r="XDE200" s="41"/>
      <c r="XDF200" s="42"/>
      <c r="XDG200" s="41"/>
      <c r="XDH200" s="41"/>
      <c r="XDI200" s="41"/>
      <c r="XDJ200" s="42"/>
      <c r="XDK200" s="41"/>
      <c r="XDL200" s="41"/>
      <c r="XDM200" s="41"/>
      <c r="XDN200" s="42"/>
      <c r="XDO200" s="41"/>
      <c r="XDP200" s="41"/>
      <c r="XDQ200" s="41"/>
      <c r="XDR200" s="42"/>
      <c r="XDS200" s="41"/>
      <c r="XDT200" s="41"/>
      <c r="XDU200" s="41"/>
      <c r="XDV200" s="42"/>
      <c r="XDW200" s="41"/>
      <c r="XDX200" s="41"/>
      <c r="XDY200" s="41"/>
      <c r="XDZ200" s="42"/>
      <c r="XEA200" s="41"/>
      <c r="XEB200" s="41"/>
      <c r="XEC200" s="41"/>
      <c r="XED200" s="42"/>
      <c r="XEE200" s="41"/>
      <c r="XEF200" s="41"/>
      <c r="XEG200" s="41"/>
      <c r="XEH200" s="42"/>
      <c r="XEI200" s="41"/>
    </row>
    <row r="201" spans="1:16363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865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f t="shared" ref="AC201:AC212" si="866">IF(AA201=0,0,AB201/AA201*1000)</f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369.9701</v>
      </c>
      <c r="AQ201" s="5">
        <v>2136.8780000000002</v>
      </c>
      <c r="AR201" s="11">
        <f t="shared" ref="AR201:AR212" si="867">AQ201/AP201*1000</f>
        <v>5775.8126940528437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0.5</v>
      </c>
      <c r="AZ201" s="5">
        <v>48.713000000000001</v>
      </c>
      <c r="BA201" s="11">
        <f t="shared" ref="BA201" si="868">AZ201/AY201*1000</f>
        <v>97426</v>
      </c>
      <c r="BB201" s="6">
        <v>0</v>
      </c>
      <c r="BC201" s="5">
        <v>0</v>
      </c>
      <c r="BD201" s="11">
        <v>0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f t="shared" ref="BM201:BM212" si="869">IF(BK201=0,0,BL201/BK201*1000)</f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f t="shared" ref="BY201:BY212" si="870">IF(BW201=0,0,BX201/BW201*1000)</f>
        <v>0</v>
      </c>
      <c r="BZ201" s="6">
        <v>0.109</v>
      </c>
      <c r="CA201" s="5">
        <v>5.1509999999999998</v>
      </c>
      <c r="CB201" s="11">
        <f t="shared" ref="CB201:CB210" si="871">CA201/BZ201*1000</f>
        <v>47256.880733944956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204.06120000000001</v>
      </c>
      <c r="CS201" s="5">
        <v>2410.0790000000002</v>
      </c>
      <c r="CT201" s="11">
        <f t="shared" ref="CT201:CT212" si="872">CS201/CR201*1000</f>
        <v>11810.569574225772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30</v>
      </c>
      <c r="DE201" s="5">
        <v>435.76</v>
      </c>
      <c r="DF201" s="11">
        <f t="shared" ref="DF201:DF202" si="873">DE201/DD201*1000</f>
        <v>14525.333333333332</v>
      </c>
      <c r="DG201" s="6">
        <v>0</v>
      </c>
      <c r="DH201" s="5">
        <v>0</v>
      </c>
      <c r="DI201" s="11">
        <f t="shared" ref="DI201:DI212" si="874">IF(DG201=0,0,DH201/DG201*1000)</f>
        <v>0</v>
      </c>
      <c r="DJ201" s="6">
        <v>0</v>
      </c>
      <c r="DK201" s="5">
        <v>0</v>
      </c>
      <c r="DL201" s="11">
        <v>0</v>
      </c>
      <c r="DM201" s="6">
        <v>0</v>
      </c>
      <c r="DN201" s="5">
        <v>0</v>
      </c>
      <c r="DO201" s="11">
        <v>0</v>
      </c>
      <c r="DP201" s="6">
        <v>0</v>
      </c>
      <c r="DQ201" s="5">
        <v>0</v>
      </c>
      <c r="DR201" s="11">
        <v>0</v>
      </c>
      <c r="DS201" s="6">
        <v>0</v>
      </c>
      <c r="DT201" s="5">
        <v>0</v>
      </c>
      <c r="DU201" s="11">
        <v>0</v>
      </c>
      <c r="DV201" s="6">
        <v>0</v>
      </c>
      <c r="DW201" s="5">
        <v>0</v>
      </c>
      <c r="DX201" s="11">
        <v>0</v>
      </c>
      <c r="DY201" s="6">
        <v>0</v>
      </c>
      <c r="DZ201" s="5">
        <v>0</v>
      </c>
      <c r="EA201" s="11">
        <v>0</v>
      </c>
      <c r="EB201" s="6">
        <v>0</v>
      </c>
      <c r="EC201" s="5">
        <v>0</v>
      </c>
      <c r="ED201" s="11">
        <v>0</v>
      </c>
      <c r="EE201" s="6">
        <v>0</v>
      </c>
      <c r="EF201" s="5">
        <v>0</v>
      </c>
      <c r="EG201" s="11">
        <v>0</v>
      </c>
      <c r="EH201" s="6">
        <v>0</v>
      </c>
      <c r="EI201" s="5">
        <v>0</v>
      </c>
      <c r="EJ201" s="11">
        <v>0</v>
      </c>
      <c r="EK201" s="6">
        <v>0</v>
      </c>
      <c r="EL201" s="5">
        <v>0</v>
      </c>
      <c r="EM201" s="11">
        <v>0</v>
      </c>
      <c r="EN201" s="6">
        <v>0</v>
      </c>
      <c r="EO201" s="5">
        <v>0</v>
      </c>
      <c r="EP201" s="11">
        <v>0</v>
      </c>
      <c r="EQ201" s="6">
        <v>0</v>
      </c>
      <c r="ER201" s="5">
        <v>0</v>
      </c>
      <c r="ES201" s="11">
        <v>0</v>
      </c>
      <c r="ET201" s="6">
        <v>0</v>
      </c>
      <c r="EU201" s="5">
        <v>0</v>
      </c>
      <c r="EV201" s="11">
        <v>0</v>
      </c>
      <c r="EW201" s="6">
        <v>0</v>
      </c>
      <c r="EX201" s="5">
        <v>0</v>
      </c>
      <c r="EY201" s="11">
        <v>0</v>
      </c>
      <c r="EZ201" s="6">
        <v>0</v>
      </c>
      <c r="FA201" s="5">
        <v>0</v>
      </c>
      <c r="FB201" s="11">
        <v>0</v>
      </c>
      <c r="FC201" s="6">
        <v>0</v>
      </c>
      <c r="FD201" s="5">
        <v>0</v>
      </c>
      <c r="FE201" s="11">
        <v>0</v>
      </c>
      <c r="FF201" s="6">
        <v>0</v>
      </c>
      <c r="FG201" s="5">
        <v>0</v>
      </c>
      <c r="FH201" s="11">
        <v>0</v>
      </c>
      <c r="FI201" s="6">
        <v>0</v>
      </c>
      <c r="FJ201" s="5">
        <v>0</v>
      </c>
      <c r="FK201" s="11">
        <f t="shared" ref="FK201:FK212" si="875">IF(FI201=0,0,FJ201/FI201*1000)</f>
        <v>0</v>
      </c>
      <c r="FL201" s="6">
        <v>1</v>
      </c>
      <c r="FM201" s="5">
        <v>11.84</v>
      </c>
      <c r="FN201" s="11">
        <f t="shared" ref="FN201:FN211" si="876">FM201/FL201*1000</f>
        <v>11840</v>
      </c>
      <c r="FO201" s="6">
        <v>0</v>
      </c>
      <c r="FP201" s="5">
        <v>0</v>
      </c>
      <c r="FQ201" s="11">
        <v>0</v>
      </c>
      <c r="FR201" s="6">
        <f t="shared" ref="FR201:FR226" si="877">SUM(FO201,FL201,FF201,FC201,EN201,EH201,EB201,DY201,DP201,DJ201,DD201,DA201,CO201,CL201,CI201,CF201,BZ201,BN201,BH201,AY201,AV201,AS201,AM201,AJ201,I201,C201,EW201,DS201,CU201,BQ201,BE201,BB201,AG201,X201,L201,EZ201,EK201,CR201,CC201+AD201+AP201+BT201+R201+EQ201+CX201+EE201+F201+U201)+DM201</f>
        <v>605.64030000000002</v>
      </c>
      <c r="FS201" s="11">
        <f t="shared" ref="FS201:FS226" si="878">SUM(FP201,FM201,FG201,FD201,EO201,EI201,EC201,DZ201,DQ201,DK201,DE201,DB201,CP201,CM201,CJ201,CG201,CA201,BO201,BI201,AZ201,AW201,AT201,AN201,AK201,J201,D201,EX201,DT201,CV201,BR201,BF201,BC201,AH201,Y201,M201,FA201,EL201,CS201,CD201+AE201+AQ201+BU201+S201+ER201+CY201+EF201+G201+V201)+DN201</f>
        <v>5048.4210000000003</v>
      </c>
    </row>
    <row r="202" spans="1:16363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</v>
      </c>
      <c r="M202" s="5">
        <v>0</v>
      </c>
      <c r="N202" s="11">
        <v>0</v>
      </c>
      <c r="O202" s="6">
        <v>0</v>
      </c>
      <c r="P202" s="5">
        <v>0</v>
      </c>
      <c r="Q202" s="11">
        <f t="shared" si="865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f t="shared" si="866"/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184.14962</v>
      </c>
      <c r="AQ202" s="5">
        <v>1065.9749999999999</v>
      </c>
      <c r="AR202" s="11">
        <f t="shared" si="867"/>
        <v>5788.6353498855979</v>
      </c>
      <c r="AS202" s="6">
        <v>0</v>
      </c>
      <c r="AT202" s="5">
        <v>0</v>
      </c>
      <c r="AU202" s="11">
        <v>0</v>
      </c>
      <c r="AV202" s="6">
        <v>0</v>
      </c>
      <c r="AW202" s="5">
        <v>0</v>
      </c>
      <c r="AX202" s="11">
        <v>0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f t="shared" si="869"/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f t="shared" si="870"/>
        <v>0</v>
      </c>
      <c r="BZ202" s="6">
        <v>0.35211999999999999</v>
      </c>
      <c r="CA202" s="5">
        <v>29.765999999999998</v>
      </c>
      <c r="CB202" s="11">
        <f t="shared" si="871"/>
        <v>84533.68169942066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16.038499999999999</v>
      </c>
      <c r="CS202" s="5">
        <v>114.85599999999999</v>
      </c>
      <c r="CT202" s="11">
        <f t="shared" si="872"/>
        <v>7161.2681983976054</v>
      </c>
      <c r="CU202" s="6">
        <v>0</v>
      </c>
      <c r="CV202" s="5">
        <v>0</v>
      </c>
      <c r="CW202" s="11">
        <v>0</v>
      </c>
      <c r="CX202" s="6">
        <v>0</v>
      </c>
      <c r="CY202" s="5">
        <v>0</v>
      </c>
      <c r="CZ202" s="11">
        <v>0</v>
      </c>
      <c r="DA202" s="6">
        <v>0</v>
      </c>
      <c r="DB202" s="5">
        <v>0</v>
      </c>
      <c r="DC202" s="11">
        <v>0</v>
      </c>
      <c r="DD202" s="6">
        <v>30</v>
      </c>
      <c r="DE202" s="5">
        <v>448.83</v>
      </c>
      <c r="DF202" s="11">
        <f t="shared" si="873"/>
        <v>14961</v>
      </c>
      <c r="DG202" s="6">
        <v>0</v>
      </c>
      <c r="DH202" s="5">
        <v>0</v>
      </c>
      <c r="DI202" s="11">
        <f t="shared" si="874"/>
        <v>0</v>
      </c>
      <c r="DJ202" s="6">
        <v>0</v>
      </c>
      <c r="DK202" s="5">
        <v>0</v>
      </c>
      <c r="DL202" s="11">
        <v>0</v>
      </c>
      <c r="DM202" s="6">
        <v>0</v>
      </c>
      <c r="DN202" s="5">
        <v>0</v>
      </c>
      <c r="DO202" s="11">
        <v>0</v>
      </c>
      <c r="DP202" s="6">
        <v>0</v>
      </c>
      <c r="DQ202" s="5">
        <v>0</v>
      </c>
      <c r="DR202" s="11">
        <v>0</v>
      </c>
      <c r="DS202" s="6">
        <v>0</v>
      </c>
      <c r="DT202" s="5">
        <v>0</v>
      </c>
      <c r="DU202" s="11">
        <v>0</v>
      </c>
      <c r="DV202" s="6">
        <v>0</v>
      </c>
      <c r="DW202" s="5">
        <v>0</v>
      </c>
      <c r="DX202" s="11">
        <v>0</v>
      </c>
      <c r="DY202" s="6">
        <v>0</v>
      </c>
      <c r="DZ202" s="5">
        <v>0</v>
      </c>
      <c r="EA202" s="11">
        <v>0</v>
      </c>
      <c r="EB202" s="6">
        <v>0</v>
      </c>
      <c r="EC202" s="5">
        <v>0</v>
      </c>
      <c r="ED202" s="11">
        <v>0</v>
      </c>
      <c r="EE202" s="6">
        <v>0</v>
      </c>
      <c r="EF202" s="5">
        <v>0</v>
      </c>
      <c r="EG202" s="11">
        <v>0</v>
      </c>
      <c r="EH202" s="6">
        <v>0</v>
      </c>
      <c r="EI202" s="5">
        <v>0</v>
      </c>
      <c r="EJ202" s="11">
        <v>0</v>
      </c>
      <c r="EK202" s="6">
        <v>0</v>
      </c>
      <c r="EL202" s="5">
        <v>0</v>
      </c>
      <c r="EM202" s="11">
        <v>0</v>
      </c>
      <c r="EN202" s="6">
        <v>0</v>
      </c>
      <c r="EO202" s="5">
        <v>0</v>
      </c>
      <c r="EP202" s="11">
        <v>0</v>
      </c>
      <c r="EQ202" s="6">
        <v>0</v>
      </c>
      <c r="ER202" s="5">
        <v>0</v>
      </c>
      <c r="ES202" s="11">
        <v>0</v>
      </c>
      <c r="ET202" s="6">
        <v>0</v>
      </c>
      <c r="EU202" s="5">
        <v>0</v>
      </c>
      <c r="EV202" s="11">
        <v>0</v>
      </c>
      <c r="EW202" s="6">
        <v>0</v>
      </c>
      <c r="EX202" s="5">
        <v>0</v>
      </c>
      <c r="EY202" s="11">
        <v>0</v>
      </c>
      <c r="EZ202" s="6">
        <v>0</v>
      </c>
      <c r="FA202" s="5">
        <v>0</v>
      </c>
      <c r="FB202" s="11">
        <v>0</v>
      </c>
      <c r="FC202" s="6">
        <v>0</v>
      </c>
      <c r="FD202" s="5">
        <v>0</v>
      </c>
      <c r="FE202" s="11">
        <v>0</v>
      </c>
      <c r="FF202" s="6">
        <v>0</v>
      </c>
      <c r="FG202" s="5">
        <v>0</v>
      </c>
      <c r="FH202" s="11">
        <v>0</v>
      </c>
      <c r="FI202" s="6">
        <v>0</v>
      </c>
      <c r="FJ202" s="5">
        <v>0</v>
      </c>
      <c r="FK202" s="11">
        <f t="shared" si="875"/>
        <v>0</v>
      </c>
      <c r="FL202" s="6">
        <v>0</v>
      </c>
      <c r="FM202" s="5">
        <v>0</v>
      </c>
      <c r="FN202" s="11">
        <v>0</v>
      </c>
      <c r="FO202" s="6">
        <v>0</v>
      </c>
      <c r="FP202" s="5">
        <v>0</v>
      </c>
      <c r="FQ202" s="11">
        <v>0</v>
      </c>
      <c r="FR202" s="6">
        <f t="shared" si="877"/>
        <v>230.54023999999998</v>
      </c>
      <c r="FS202" s="11">
        <f t="shared" si="878"/>
        <v>1659.4269999999999</v>
      </c>
    </row>
    <row r="203" spans="1:16363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865"/>
        <v>0</v>
      </c>
      <c r="R203" s="6">
        <v>31.24</v>
      </c>
      <c r="S203" s="5">
        <v>185.47200000000001</v>
      </c>
      <c r="T203" s="11">
        <f t="shared" ref="T203:T212" si="879">S203/R203*1000</f>
        <v>5937.0038412291933</v>
      </c>
      <c r="U203" s="6">
        <v>0</v>
      </c>
      <c r="V203" s="5">
        <v>0</v>
      </c>
      <c r="W203" s="11"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f t="shared" si="866"/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176.87124</v>
      </c>
      <c r="AQ203" s="5">
        <v>1028.077</v>
      </c>
      <c r="AR203" s="11">
        <f t="shared" si="867"/>
        <v>5812.5730333546599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f t="shared" si="869"/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f t="shared" si="870"/>
        <v>0</v>
      </c>
      <c r="BZ203" s="6">
        <v>8.9999999999999993E-3</v>
      </c>
      <c r="CA203" s="5">
        <v>0.35399999999999998</v>
      </c>
      <c r="CB203" s="11">
        <f t="shared" si="871"/>
        <v>39333.333333333336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15.9</v>
      </c>
      <c r="CM203" s="5">
        <v>106.18</v>
      </c>
      <c r="CN203" s="11">
        <f t="shared" ref="CN203:CN209" si="880">CM203/CL203*1000</f>
        <v>6677.9874213836483</v>
      </c>
      <c r="CO203" s="6">
        <v>0</v>
      </c>
      <c r="CP203" s="5">
        <v>0</v>
      </c>
      <c r="CQ203" s="11">
        <v>0</v>
      </c>
      <c r="CR203" s="6">
        <v>68.07289999999999</v>
      </c>
      <c r="CS203" s="5">
        <v>753.07799999999997</v>
      </c>
      <c r="CT203" s="11">
        <f t="shared" si="872"/>
        <v>11062.816480567157</v>
      </c>
      <c r="CU203" s="6">
        <v>0</v>
      </c>
      <c r="CV203" s="5">
        <v>0</v>
      </c>
      <c r="CW203" s="11">
        <v>0</v>
      </c>
      <c r="CX203" s="6">
        <v>0</v>
      </c>
      <c r="CY203" s="5">
        <v>0</v>
      </c>
      <c r="CZ203" s="11">
        <v>0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f t="shared" si="874"/>
        <v>0</v>
      </c>
      <c r="DJ203" s="6">
        <v>0</v>
      </c>
      <c r="DK203" s="5">
        <v>0</v>
      </c>
      <c r="DL203" s="11">
        <v>0</v>
      </c>
      <c r="DM203" s="6">
        <v>0</v>
      </c>
      <c r="DN203" s="5">
        <v>0</v>
      </c>
      <c r="DO203" s="11">
        <v>0</v>
      </c>
      <c r="DP203" s="6">
        <v>0</v>
      </c>
      <c r="DQ203" s="5">
        <v>0</v>
      </c>
      <c r="DR203" s="11">
        <v>0</v>
      </c>
      <c r="DS203" s="6">
        <v>0</v>
      </c>
      <c r="DT203" s="5">
        <v>0</v>
      </c>
      <c r="DU203" s="11">
        <v>0</v>
      </c>
      <c r="DV203" s="6">
        <v>0</v>
      </c>
      <c r="DW203" s="5">
        <v>0</v>
      </c>
      <c r="DX203" s="11">
        <v>0</v>
      </c>
      <c r="DY203" s="6">
        <v>0</v>
      </c>
      <c r="DZ203" s="5">
        <v>0</v>
      </c>
      <c r="EA203" s="11">
        <v>0</v>
      </c>
      <c r="EB203" s="6">
        <v>0</v>
      </c>
      <c r="EC203" s="5">
        <v>0</v>
      </c>
      <c r="ED203" s="11">
        <v>0</v>
      </c>
      <c r="EE203" s="6">
        <v>0</v>
      </c>
      <c r="EF203" s="5">
        <v>0</v>
      </c>
      <c r="EG203" s="11">
        <v>0</v>
      </c>
      <c r="EH203" s="6">
        <v>0</v>
      </c>
      <c r="EI203" s="5">
        <v>0</v>
      </c>
      <c r="EJ203" s="11">
        <v>0</v>
      </c>
      <c r="EK203" s="6">
        <v>0</v>
      </c>
      <c r="EL203" s="5">
        <v>0</v>
      </c>
      <c r="EM203" s="11">
        <v>0</v>
      </c>
      <c r="EN203" s="6">
        <v>0</v>
      </c>
      <c r="EO203" s="5">
        <v>0</v>
      </c>
      <c r="EP203" s="11">
        <v>0</v>
      </c>
      <c r="EQ203" s="6">
        <v>0</v>
      </c>
      <c r="ER203" s="5">
        <v>0</v>
      </c>
      <c r="ES203" s="11">
        <v>0</v>
      </c>
      <c r="ET203" s="6">
        <v>0</v>
      </c>
      <c r="EU203" s="5">
        <v>0</v>
      </c>
      <c r="EV203" s="11">
        <v>0</v>
      </c>
      <c r="EW203" s="6">
        <v>0</v>
      </c>
      <c r="EX203" s="5">
        <v>0</v>
      </c>
      <c r="EY203" s="11">
        <v>0</v>
      </c>
      <c r="EZ203" s="6">
        <v>0</v>
      </c>
      <c r="FA203" s="5">
        <v>0</v>
      </c>
      <c r="FB203" s="11">
        <v>0</v>
      </c>
      <c r="FC203" s="6">
        <v>0</v>
      </c>
      <c r="FD203" s="5">
        <v>0</v>
      </c>
      <c r="FE203" s="11">
        <v>0</v>
      </c>
      <c r="FF203" s="6">
        <v>0</v>
      </c>
      <c r="FG203" s="5">
        <v>0</v>
      </c>
      <c r="FH203" s="11">
        <v>0</v>
      </c>
      <c r="FI203" s="6">
        <v>0</v>
      </c>
      <c r="FJ203" s="5">
        <v>0</v>
      </c>
      <c r="FK203" s="11">
        <f t="shared" si="875"/>
        <v>0</v>
      </c>
      <c r="FL203" s="6">
        <v>0.16300000000000001</v>
      </c>
      <c r="FM203" s="5">
        <v>25.692</v>
      </c>
      <c r="FN203" s="11">
        <f t="shared" si="876"/>
        <v>157619.63190184048</v>
      </c>
      <c r="FO203" s="6">
        <v>0</v>
      </c>
      <c r="FP203" s="5">
        <v>0</v>
      </c>
      <c r="FQ203" s="11">
        <v>0</v>
      </c>
      <c r="FR203" s="6">
        <f t="shared" si="877"/>
        <v>292.25614000000002</v>
      </c>
      <c r="FS203" s="11">
        <f t="shared" si="878"/>
        <v>2098.8530000000001</v>
      </c>
    </row>
    <row r="204" spans="1:16363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865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f t="shared" si="866"/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141.99988000000002</v>
      </c>
      <c r="AQ204" s="5">
        <v>826.99099999999999</v>
      </c>
      <c r="AR204" s="11">
        <f t="shared" si="867"/>
        <v>5823.8852032832692</v>
      </c>
      <c r="AS204" s="6">
        <v>0</v>
      </c>
      <c r="AT204" s="5">
        <v>0</v>
      </c>
      <c r="AU204" s="11">
        <v>0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f t="shared" si="869"/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f t="shared" si="870"/>
        <v>0</v>
      </c>
      <c r="BZ204" s="6">
        <v>0.14580000000000001</v>
      </c>
      <c r="CA204" s="5">
        <v>7.35</v>
      </c>
      <c r="CB204" s="11">
        <f t="shared" si="871"/>
        <v>50411.522633744855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15.820799999999998</v>
      </c>
      <c r="CS204" s="5">
        <v>140.26</v>
      </c>
      <c r="CT204" s="11">
        <f t="shared" si="872"/>
        <v>8865.5440938511329</v>
      </c>
      <c r="CU204" s="6">
        <v>0</v>
      </c>
      <c r="CV204" s="5">
        <v>0</v>
      </c>
      <c r="CW204" s="11">
        <v>0</v>
      </c>
      <c r="CX204" s="6">
        <v>0</v>
      </c>
      <c r="CY204" s="5">
        <v>0</v>
      </c>
      <c r="CZ204" s="11">
        <v>0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f t="shared" si="874"/>
        <v>0</v>
      </c>
      <c r="DJ204" s="6">
        <v>0</v>
      </c>
      <c r="DK204" s="5">
        <v>0</v>
      </c>
      <c r="DL204" s="11">
        <v>0</v>
      </c>
      <c r="DM204" s="6">
        <v>0</v>
      </c>
      <c r="DN204" s="5">
        <v>0</v>
      </c>
      <c r="DO204" s="11">
        <v>0</v>
      </c>
      <c r="DP204" s="6">
        <v>0</v>
      </c>
      <c r="DQ204" s="5">
        <v>0</v>
      </c>
      <c r="DR204" s="11">
        <v>0</v>
      </c>
      <c r="DS204" s="6">
        <v>0</v>
      </c>
      <c r="DT204" s="5">
        <v>0</v>
      </c>
      <c r="DU204" s="11">
        <v>0</v>
      </c>
      <c r="DV204" s="6">
        <v>0</v>
      </c>
      <c r="DW204" s="5">
        <v>0</v>
      </c>
      <c r="DX204" s="11">
        <v>0</v>
      </c>
      <c r="DY204" s="6">
        <v>0</v>
      </c>
      <c r="DZ204" s="5">
        <v>0</v>
      </c>
      <c r="EA204" s="11">
        <v>0</v>
      </c>
      <c r="EB204" s="6">
        <v>0</v>
      </c>
      <c r="EC204" s="5">
        <v>0</v>
      </c>
      <c r="ED204" s="11">
        <v>0</v>
      </c>
      <c r="EE204" s="6">
        <v>0</v>
      </c>
      <c r="EF204" s="5">
        <v>0</v>
      </c>
      <c r="EG204" s="11">
        <v>0</v>
      </c>
      <c r="EH204" s="6">
        <v>0</v>
      </c>
      <c r="EI204" s="5">
        <v>0</v>
      </c>
      <c r="EJ204" s="11">
        <v>0</v>
      </c>
      <c r="EK204" s="6">
        <v>0</v>
      </c>
      <c r="EL204" s="5">
        <v>0</v>
      </c>
      <c r="EM204" s="11">
        <v>0</v>
      </c>
      <c r="EN204" s="6">
        <v>0</v>
      </c>
      <c r="EO204" s="5">
        <v>0</v>
      </c>
      <c r="EP204" s="11">
        <v>0</v>
      </c>
      <c r="EQ204" s="6">
        <v>0</v>
      </c>
      <c r="ER204" s="5">
        <v>0</v>
      </c>
      <c r="ES204" s="11">
        <v>0</v>
      </c>
      <c r="ET204" s="6">
        <v>0</v>
      </c>
      <c r="EU204" s="5">
        <v>0</v>
      </c>
      <c r="EV204" s="11">
        <v>0</v>
      </c>
      <c r="EW204" s="6">
        <v>0</v>
      </c>
      <c r="EX204" s="5">
        <v>0</v>
      </c>
      <c r="EY204" s="11">
        <v>0</v>
      </c>
      <c r="EZ204" s="6">
        <v>0</v>
      </c>
      <c r="FA204" s="5">
        <v>0</v>
      </c>
      <c r="FB204" s="11">
        <v>0</v>
      </c>
      <c r="FC204" s="6">
        <v>0</v>
      </c>
      <c r="FD204" s="5">
        <v>0</v>
      </c>
      <c r="FE204" s="11">
        <v>0</v>
      </c>
      <c r="FF204" s="6">
        <v>0</v>
      </c>
      <c r="FG204" s="5">
        <v>0</v>
      </c>
      <c r="FH204" s="11">
        <v>0</v>
      </c>
      <c r="FI204" s="6">
        <v>0</v>
      </c>
      <c r="FJ204" s="5">
        <v>0</v>
      </c>
      <c r="FK204" s="11">
        <f t="shared" si="875"/>
        <v>0</v>
      </c>
      <c r="FL204" s="6">
        <v>32.534500000000001</v>
      </c>
      <c r="FM204" s="5">
        <v>950.072</v>
      </c>
      <c r="FN204" s="11">
        <f t="shared" si="876"/>
        <v>29201.98558453334</v>
      </c>
      <c r="FO204" s="6">
        <v>0</v>
      </c>
      <c r="FP204" s="5">
        <v>0</v>
      </c>
      <c r="FQ204" s="11">
        <v>0</v>
      </c>
      <c r="FR204" s="6">
        <f t="shared" si="877"/>
        <v>190.50098000000003</v>
      </c>
      <c r="FS204" s="11">
        <f t="shared" si="878"/>
        <v>1924.673</v>
      </c>
    </row>
    <row r="205" spans="1:16363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865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f t="shared" si="866"/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264.55788000000001</v>
      </c>
      <c r="AQ205" s="5">
        <v>2838.4540000000002</v>
      </c>
      <c r="AR205" s="11">
        <f t="shared" si="867"/>
        <v>10729.047269353685</v>
      </c>
      <c r="AS205" s="6">
        <v>0</v>
      </c>
      <c r="AT205" s="5">
        <v>0</v>
      </c>
      <c r="AU205" s="11">
        <v>0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f t="shared" si="869"/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0.01</v>
      </c>
      <c r="BU205" s="5">
        <v>0.15</v>
      </c>
      <c r="BV205" s="11">
        <f t="shared" ref="BV205:BV212" si="881">BU205/BT205*1000</f>
        <v>15000</v>
      </c>
      <c r="BW205" s="6">
        <v>0</v>
      </c>
      <c r="BX205" s="5">
        <v>0</v>
      </c>
      <c r="BY205" s="11">
        <f t="shared" si="870"/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276.87434000000002</v>
      </c>
      <c r="CS205" s="5">
        <v>3259.29</v>
      </c>
      <c r="CT205" s="11">
        <f t="shared" si="872"/>
        <v>11771.730092431098</v>
      </c>
      <c r="CU205" s="6">
        <v>0</v>
      </c>
      <c r="CV205" s="5">
        <v>0</v>
      </c>
      <c r="CW205" s="11">
        <v>0</v>
      </c>
      <c r="CX205" s="6">
        <v>0</v>
      </c>
      <c r="CY205" s="5">
        <v>0</v>
      </c>
      <c r="CZ205" s="11">
        <v>0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f t="shared" si="874"/>
        <v>0</v>
      </c>
      <c r="DJ205" s="6">
        <v>0</v>
      </c>
      <c r="DK205" s="5">
        <v>0</v>
      </c>
      <c r="DL205" s="11">
        <v>0</v>
      </c>
      <c r="DM205" s="6">
        <v>0</v>
      </c>
      <c r="DN205" s="5">
        <v>0</v>
      </c>
      <c r="DO205" s="11">
        <v>0</v>
      </c>
      <c r="DP205" s="6">
        <v>0</v>
      </c>
      <c r="DQ205" s="5">
        <v>0</v>
      </c>
      <c r="DR205" s="11">
        <v>0</v>
      </c>
      <c r="DS205" s="6">
        <v>0</v>
      </c>
      <c r="DT205" s="5">
        <v>0</v>
      </c>
      <c r="DU205" s="11">
        <v>0</v>
      </c>
      <c r="DV205" s="6">
        <v>0</v>
      </c>
      <c r="DW205" s="5">
        <v>0</v>
      </c>
      <c r="DX205" s="11">
        <v>0</v>
      </c>
      <c r="DY205" s="6">
        <v>0</v>
      </c>
      <c r="DZ205" s="5">
        <v>0</v>
      </c>
      <c r="EA205" s="11">
        <v>0</v>
      </c>
      <c r="EB205" s="6">
        <v>0</v>
      </c>
      <c r="EC205" s="5">
        <v>0</v>
      </c>
      <c r="ED205" s="11">
        <v>0</v>
      </c>
      <c r="EE205" s="6">
        <v>0</v>
      </c>
      <c r="EF205" s="5">
        <v>0</v>
      </c>
      <c r="EG205" s="11">
        <v>0</v>
      </c>
      <c r="EH205" s="6">
        <v>0</v>
      </c>
      <c r="EI205" s="5">
        <v>0</v>
      </c>
      <c r="EJ205" s="11">
        <v>0</v>
      </c>
      <c r="EK205" s="6">
        <v>0</v>
      </c>
      <c r="EL205" s="5">
        <v>0</v>
      </c>
      <c r="EM205" s="11">
        <v>0</v>
      </c>
      <c r="EN205" s="6">
        <v>0</v>
      </c>
      <c r="EO205" s="5">
        <v>0</v>
      </c>
      <c r="EP205" s="11">
        <v>0</v>
      </c>
      <c r="EQ205" s="6">
        <v>0</v>
      </c>
      <c r="ER205" s="5">
        <v>0</v>
      </c>
      <c r="ES205" s="11">
        <v>0</v>
      </c>
      <c r="ET205" s="6">
        <v>0</v>
      </c>
      <c r="EU205" s="5">
        <v>0</v>
      </c>
      <c r="EV205" s="11">
        <v>0</v>
      </c>
      <c r="EW205" s="6">
        <v>0</v>
      </c>
      <c r="EX205" s="5">
        <v>0</v>
      </c>
      <c r="EY205" s="11">
        <v>0</v>
      </c>
      <c r="EZ205" s="6">
        <v>0</v>
      </c>
      <c r="FA205" s="5">
        <v>0</v>
      </c>
      <c r="FB205" s="11">
        <v>0</v>
      </c>
      <c r="FC205" s="6">
        <v>0</v>
      </c>
      <c r="FD205" s="5">
        <v>0</v>
      </c>
      <c r="FE205" s="11">
        <v>0</v>
      </c>
      <c r="FF205" s="6">
        <v>0</v>
      </c>
      <c r="FG205" s="5">
        <v>0</v>
      </c>
      <c r="FH205" s="11">
        <v>0</v>
      </c>
      <c r="FI205" s="6">
        <v>0</v>
      </c>
      <c r="FJ205" s="5">
        <v>0</v>
      </c>
      <c r="FK205" s="11">
        <f t="shared" si="875"/>
        <v>0</v>
      </c>
      <c r="FL205" s="6">
        <v>4</v>
      </c>
      <c r="FM205" s="5">
        <v>48.08</v>
      </c>
      <c r="FN205" s="11">
        <f t="shared" ref="FN205" si="882">FM205/FL205*1000</f>
        <v>12020</v>
      </c>
      <c r="FO205" s="6">
        <v>0</v>
      </c>
      <c r="FP205" s="5">
        <v>0</v>
      </c>
      <c r="FQ205" s="11">
        <v>0</v>
      </c>
      <c r="FR205" s="6">
        <f t="shared" si="877"/>
        <v>545.44222000000002</v>
      </c>
      <c r="FS205" s="11">
        <f t="shared" si="878"/>
        <v>6145.9740000000002</v>
      </c>
    </row>
    <row r="206" spans="1:16363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865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f t="shared" si="866"/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206.83510000000001</v>
      </c>
      <c r="AQ206" s="5">
        <v>1268.5440000000001</v>
      </c>
      <c r="AR206" s="11">
        <f t="shared" si="867"/>
        <v>6133.1176381571604</v>
      </c>
      <c r="AS206" s="6">
        <v>0</v>
      </c>
      <c r="AT206" s="5">
        <v>0</v>
      </c>
      <c r="AU206" s="11">
        <v>0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f t="shared" si="869"/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f t="shared" si="870"/>
        <v>0</v>
      </c>
      <c r="BZ206" s="6">
        <v>0.1676</v>
      </c>
      <c r="CA206" s="5">
        <v>7.8609999999999998</v>
      </c>
      <c r="CB206" s="11">
        <f t="shared" si="871"/>
        <v>46903.341288782809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21.858700000000002</v>
      </c>
      <c r="CS206" s="5">
        <v>593.41499999999996</v>
      </c>
      <c r="CT206" s="11">
        <f t="shared" si="872"/>
        <v>27147.771825405896</v>
      </c>
      <c r="CU206" s="6">
        <v>0</v>
      </c>
      <c r="CV206" s="5">
        <v>0</v>
      </c>
      <c r="CW206" s="11">
        <v>0</v>
      </c>
      <c r="CX206" s="6">
        <v>0</v>
      </c>
      <c r="CY206" s="5">
        <v>0</v>
      </c>
      <c r="CZ206" s="11">
        <v>0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f t="shared" si="874"/>
        <v>0</v>
      </c>
      <c r="DJ206" s="6">
        <v>0</v>
      </c>
      <c r="DK206" s="5">
        <v>0</v>
      </c>
      <c r="DL206" s="11">
        <v>0</v>
      </c>
      <c r="DM206" s="6">
        <v>0</v>
      </c>
      <c r="DN206" s="5">
        <v>0</v>
      </c>
      <c r="DO206" s="11">
        <v>0</v>
      </c>
      <c r="DP206" s="6">
        <v>0</v>
      </c>
      <c r="DQ206" s="5">
        <v>0</v>
      </c>
      <c r="DR206" s="11">
        <v>0</v>
      </c>
      <c r="DS206" s="6">
        <v>0</v>
      </c>
      <c r="DT206" s="5">
        <v>0</v>
      </c>
      <c r="DU206" s="11">
        <v>0</v>
      </c>
      <c r="DV206" s="6">
        <v>0</v>
      </c>
      <c r="DW206" s="5">
        <v>0</v>
      </c>
      <c r="DX206" s="11">
        <v>0</v>
      </c>
      <c r="DY206" s="6">
        <v>0</v>
      </c>
      <c r="DZ206" s="5">
        <v>0</v>
      </c>
      <c r="EA206" s="11">
        <v>0</v>
      </c>
      <c r="EB206" s="6">
        <v>0</v>
      </c>
      <c r="EC206" s="5">
        <v>0</v>
      </c>
      <c r="ED206" s="11">
        <v>0</v>
      </c>
      <c r="EE206" s="6">
        <v>0</v>
      </c>
      <c r="EF206" s="5">
        <v>0</v>
      </c>
      <c r="EG206" s="11">
        <v>0</v>
      </c>
      <c r="EH206" s="6">
        <v>0</v>
      </c>
      <c r="EI206" s="5">
        <v>0</v>
      </c>
      <c r="EJ206" s="11">
        <v>0</v>
      </c>
      <c r="EK206" s="6">
        <v>0</v>
      </c>
      <c r="EL206" s="5">
        <v>0</v>
      </c>
      <c r="EM206" s="11">
        <v>0</v>
      </c>
      <c r="EN206" s="6">
        <v>0</v>
      </c>
      <c r="EO206" s="5">
        <v>0</v>
      </c>
      <c r="EP206" s="11">
        <v>0</v>
      </c>
      <c r="EQ206" s="6">
        <v>0</v>
      </c>
      <c r="ER206" s="5">
        <v>0</v>
      </c>
      <c r="ES206" s="11">
        <v>0</v>
      </c>
      <c r="ET206" s="6">
        <v>0</v>
      </c>
      <c r="EU206" s="5">
        <v>0</v>
      </c>
      <c r="EV206" s="11">
        <v>0</v>
      </c>
      <c r="EW206" s="6">
        <v>0</v>
      </c>
      <c r="EX206" s="5">
        <v>0</v>
      </c>
      <c r="EY206" s="11">
        <v>0</v>
      </c>
      <c r="EZ206" s="6">
        <v>0</v>
      </c>
      <c r="FA206" s="5">
        <v>0</v>
      </c>
      <c r="FB206" s="11">
        <v>0</v>
      </c>
      <c r="FC206" s="6">
        <v>0</v>
      </c>
      <c r="FD206" s="5">
        <v>0</v>
      </c>
      <c r="FE206" s="11">
        <v>0</v>
      </c>
      <c r="FF206" s="6">
        <v>0</v>
      </c>
      <c r="FG206" s="5">
        <v>0</v>
      </c>
      <c r="FH206" s="11">
        <v>0</v>
      </c>
      <c r="FI206" s="6">
        <v>0</v>
      </c>
      <c r="FJ206" s="5">
        <v>0</v>
      </c>
      <c r="FK206" s="11">
        <f t="shared" si="875"/>
        <v>0</v>
      </c>
      <c r="FL206" s="6">
        <v>34.686579999999999</v>
      </c>
      <c r="FM206" s="5">
        <v>1007.168</v>
      </c>
      <c r="FN206" s="11">
        <f t="shared" si="876"/>
        <v>29036.243988309026</v>
      </c>
      <c r="FO206" s="6">
        <v>0</v>
      </c>
      <c r="FP206" s="5">
        <v>0</v>
      </c>
      <c r="FQ206" s="11">
        <v>0</v>
      </c>
      <c r="FR206" s="6">
        <f t="shared" si="877"/>
        <v>263.54798</v>
      </c>
      <c r="FS206" s="11">
        <f t="shared" si="878"/>
        <v>2876.9880000000003</v>
      </c>
    </row>
    <row r="207" spans="1:16363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865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f t="shared" si="866"/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244.36266000000001</v>
      </c>
      <c r="AQ207" s="5">
        <v>1531.3720000000001</v>
      </c>
      <c r="AR207" s="11">
        <f t="shared" si="867"/>
        <v>6266.8003368436084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f t="shared" si="869"/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f t="shared" si="870"/>
        <v>0</v>
      </c>
      <c r="BZ207" s="6">
        <v>2.2200000000000002</v>
      </c>
      <c r="CA207" s="5">
        <v>75.370999999999995</v>
      </c>
      <c r="CB207" s="11">
        <f t="shared" si="871"/>
        <v>33950.900900900895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2.5499999999999998</v>
      </c>
      <c r="CM207" s="5">
        <v>26.106000000000002</v>
      </c>
      <c r="CN207" s="11">
        <f t="shared" si="880"/>
        <v>10237.64705882353</v>
      </c>
      <c r="CO207" s="6">
        <v>0</v>
      </c>
      <c r="CP207" s="5">
        <v>0</v>
      </c>
      <c r="CQ207" s="11">
        <v>0</v>
      </c>
      <c r="CR207" s="6">
        <v>0.2248</v>
      </c>
      <c r="CS207" s="5">
        <v>9.5389999999999997</v>
      </c>
      <c r="CT207" s="11">
        <f t="shared" si="872"/>
        <v>42433.274021352314</v>
      </c>
      <c r="CU207" s="6">
        <v>0</v>
      </c>
      <c r="CV207" s="5">
        <v>0</v>
      </c>
      <c r="CW207" s="11">
        <v>0</v>
      </c>
      <c r="CX207" s="6">
        <v>0</v>
      </c>
      <c r="CY207" s="5">
        <v>0</v>
      </c>
      <c r="CZ207" s="11">
        <v>0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f t="shared" si="874"/>
        <v>0</v>
      </c>
      <c r="DJ207" s="6">
        <v>0</v>
      </c>
      <c r="DK207" s="5">
        <v>0</v>
      </c>
      <c r="DL207" s="11">
        <v>0</v>
      </c>
      <c r="DM207" s="6">
        <v>0</v>
      </c>
      <c r="DN207" s="5">
        <v>0</v>
      </c>
      <c r="DO207" s="11">
        <v>0</v>
      </c>
      <c r="DP207" s="6">
        <v>0</v>
      </c>
      <c r="DQ207" s="5">
        <v>0</v>
      </c>
      <c r="DR207" s="11">
        <v>0</v>
      </c>
      <c r="DS207" s="6">
        <v>0</v>
      </c>
      <c r="DT207" s="5">
        <v>0</v>
      </c>
      <c r="DU207" s="11">
        <v>0</v>
      </c>
      <c r="DV207" s="6">
        <v>0</v>
      </c>
      <c r="DW207" s="5">
        <v>0</v>
      </c>
      <c r="DX207" s="11">
        <v>0</v>
      </c>
      <c r="DY207" s="6">
        <v>0</v>
      </c>
      <c r="DZ207" s="5">
        <v>0</v>
      </c>
      <c r="EA207" s="11">
        <v>0</v>
      </c>
      <c r="EB207" s="6">
        <v>0</v>
      </c>
      <c r="EC207" s="5">
        <v>0</v>
      </c>
      <c r="ED207" s="11">
        <v>0</v>
      </c>
      <c r="EE207" s="6">
        <v>0</v>
      </c>
      <c r="EF207" s="5">
        <v>0</v>
      </c>
      <c r="EG207" s="11">
        <v>0</v>
      </c>
      <c r="EH207" s="6">
        <v>0</v>
      </c>
      <c r="EI207" s="5">
        <v>0</v>
      </c>
      <c r="EJ207" s="11">
        <v>0</v>
      </c>
      <c r="EK207" s="6">
        <v>0</v>
      </c>
      <c r="EL207" s="5">
        <v>0</v>
      </c>
      <c r="EM207" s="11">
        <v>0</v>
      </c>
      <c r="EN207" s="6">
        <v>0</v>
      </c>
      <c r="EO207" s="5">
        <v>0</v>
      </c>
      <c r="EP207" s="11">
        <v>0</v>
      </c>
      <c r="EQ207" s="6">
        <v>0</v>
      </c>
      <c r="ER207" s="5">
        <v>0</v>
      </c>
      <c r="ES207" s="11">
        <v>0</v>
      </c>
      <c r="ET207" s="6">
        <v>0</v>
      </c>
      <c r="EU207" s="5">
        <v>0</v>
      </c>
      <c r="EV207" s="11">
        <v>0</v>
      </c>
      <c r="EW207" s="6">
        <v>0</v>
      </c>
      <c r="EX207" s="5">
        <v>0</v>
      </c>
      <c r="EY207" s="11">
        <v>0</v>
      </c>
      <c r="EZ207" s="6">
        <v>0</v>
      </c>
      <c r="FA207" s="5">
        <v>0</v>
      </c>
      <c r="FB207" s="11">
        <v>0</v>
      </c>
      <c r="FC207" s="6">
        <v>0</v>
      </c>
      <c r="FD207" s="5">
        <v>0</v>
      </c>
      <c r="FE207" s="11">
        <v>0</v>
      </c>
      <c r="FF207" s="6">
        <v>0</v>
      </c>
      <c r="FG207" s="5">
        <v>0</v>
      </c>
      <c r="FH207" s="11">
        <v>0</v>
      </c>
      <c r="FI207" s="6">
        <v>0</v>
      </c>
      <c r="FJ207" s="5">
        <v>0</v>
      </c>
      <c r="FK207" s="11">
        <f t="shared" si="875"/>
        <v>0</v>
      </c>
      <c r="FL207" s="6">
        <v>2.5</v>
      </c>
      <c r="FM207" s="5">
        <v>29.9</v>
      </c>
      <c r="FN207" s="11">
        <f t="shared" si="876"/>
        <v>11959.999999999998</v>
      </c>
      <c r="FO207" s="6">
        <v>0</v>
      </c>
      <c r="FP207" s="5">
        <v>0</v>
      </c>
      <c r="FQ207" s="11">
        <v>0</v>
      </c>
      <c r="FR207" s="6">
        <f t="shared" si="877"/>
        <v>251.85746</v>
      </c>
      <c r="FS207" s="11">
        <f t="shared" si="878"/>
        <v>1672.288</v>
      </c>
    </row>
    <row r="208" spans="1:16363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865"/>
        <v>0</v>
      </c>
      <c r="R208" s="6">
        <v>33.92</v>
      </c>
      <c r="S208" s="5">
        <v>212.678</v>
      </c>
      <c r="T208" s="11">
        <f t="shared" si="879"/>
        <v>6269.9882075471696</v>
      </c>
      <c r="U208" s="6">
        <v>0</v>
      </c>
      <c r="V208" s="5">
        <v>0</v>
      </c>
      <c r="W208" s="11"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f t="shared" si="866"/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209.3398</v>
      </c>
      <c r="AQ208" s="5">
        <v>1325.0550000000001</v>
      </c>
      <c r="AR208" s="11">
        <f t="shared" si="867"/>
        <v>6329.6850383921264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f t="shared" si="869"/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f t="shared" si="870"/>
        <v>0</v>
      </c>
      <c r="BZ208" s="6">
        <v>3.8E-3</v>
      </c>
      <c r="CA208" s="5">
        <v>0.438</v>
      </c>
      <c r="CB208" s="11">
        <f t="shared" si="871"/>
        <v>115263.15789473684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136.36000000000001</v>
      </c>
      <c r="CS208" s="5">
        <v>1524.962</v>
      </c>
      <c r="CT208" s="11">
        <f t="shared" si="872"/>
        <v>11183.352889410382</v>
      </c>
      <c r="CU208" s="6">
        <v>0</v>
      </c>
      <c r="CV208" s="5">
        <v>0</v>
      </c>
      <c r="CW208" s="11">
        <v>0</v>
      </c>
      <c r="CX208" s="6">
        <v>0</v>
      </c>
      <c r="CY208" s="5">
        <v>0</v>
      </c>
      <c r="CZ208" s="11">
        <v>0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f t="shared" si="874"/>
        <v>0</v>
      </c>
      <c r="DJ208" s="6">
        <v>0</v>
      </c>
      <c r="DK208" s="5">
        <v>0</v>
      </c>
      <c r="DL208" s="11">
        <v>0</v>
      </c>
      <c r="DM208" s="6">
        <v>0</v>
      </c>
      <c r="DN208" s="5">
        <v>0</v>
      </c>
      <c r="DO208" s="11">
        <v>0</v>
      </c>
      <c r="DP208" s="6">
        <v>0</v>
      </c>
      <c r="DQ208" s="5">
        <v>0</v>
      </c>
      <c r="DR208" s="11">
        <v>0</v>
      </c>
      <c r="DS208" s="6">
        <v>0</v>
      </c>
      <c r="DT208" s="5">
        <v>0</v>
      </c>
      <c r="DU208" s="11">
        <v>0</v>
      </c>
      <c r="DV208" s="6">
        <v>0</v>
      </c>
      <c r="DW208" s="5">
        <v>0</v>
      </c>
      <c r="DX208" s="11">
        <v>0</v>
      </c>
      <c r="DY208" s="6">
        <v>0</v>
      </c>
      <c r="DZ208" s="5">
        <v>0</v>
      </c>
      <c r="EA208" s="11">
        <v>0</v>
      </c>
      <c r="EB208" s="6">
        <v>0</v>
      </c>
      <c r="EC208" s="5">
        <v>0</v>
      </c>
      <c r="ED208" s="11">
        <v>0</v>
      </c>
      <c r="EE208" s="6">
        <v>0</v>
      </c>
      <c r="EF208" s="5">
        <v>0</v>
      </c>
      <c r="EG208" s="11">
        <v>0</v>
      </c>
      <c r="EH208" s="6">
        <v>0</v>
      </c>
      <c r="EI208" s="5">
        <v>0</v>
      </c>
      <c r="EJ208" s="11">
        <v>0</v>
      </c>
      <c r="EK208" s="6">
        <v>0</v>
      </c>
      <c r="EL208" s="5">
        <v>0</v>
      </c>
      <c r="EM208" s="11">
        <v>0</v>
      </c>
      <c r="EN208" s="6">
        <v>0</v>
      </c>
      <c r="EO208" s="5">
        <v>0</v>
      </c>
      <c r="EP208" s="11">
        <v>0</v>
      </c>
      <c r="EQ208" s="6">
        <v>0</v>
      </c>
      <c r="ER208" s="5">
        <v>0</v>
      </c>
      <c r="ES208" s="11">
        <v>0</v>
      </c>
      <c r="ET208" s="6">
        <v>0</v>
      </c>
      <c r="EU208" s="5">
        <v>0</v>
      </c>
      <c r="EV208" s="11">
        <v>0</v>
      </c>
      <c r="EW208" s="6">
        <v>0</v>
      </c>
      <c r="EX208" s="5">
        <v>0</v>
      </c>
      <c r="EY208" s="11">
        <v>0</v>
      </c>
      <c r="EZ208" s="6">
        <v>0</v>
      </c>
      <c r="FA208" s="5">
        <v>0</v>
      </c>
      <c r="FB208" s="11">
        <v>0</v>
      </c>
      <c r="FC208" s="6">
        <v>0</v>
      </c>
      <c r="FD208" s="5">
        <v>0</v>
      </c>
      <c r="FE208" s="11">
        <v>0</v>
      </c>
      <c r="FF208" s="6">
        <v>0</v>
      </c>
      <c r="FG208" s="5">
        <v>0</v>
      </c>
      <c r="FH208" s="11">
        <v>0</v>
      </c>
      <c r="FI208" s="6">
        <v>0</v>
      </c>
      <c r="FJ208" s="5">
        <v>0</v>
      </c>
      <c r="FK208" s="11">
        <f t="shared" si="875"/>
        <v>0</v>
      </c>
      <c r="FL208" s="6">
        <v>2.5</v>
      </c>
      <c r="FM208" s="5">
        <v>30.5</v>
      </c>
      <c r="FN208" s="11">
        <f t="shared" si="876"/>
        <v>12200</v>
      </c>
      <c r="FO208" s="6">
        <v>0</v>
      </c>
      <c r="FP208" s="5">
        <v>0</v>
      </c>
      <c r="FQ208" s="11">
        <v>0</v>
      </c>
      <c r="FR208" s="6">
        <f t="shared" si="877"/>
        <v>382.12360000000001</v>
      </c>
      <c r="FS208" s="11">
        <f t="shared" si="878"/>
        <v>3093.6330000000003</v>
      </c>
    </row>
    <row r="209" spans="1:16363" x14ac:dyDescent="0.3">
      <c r="A209" s="65">
        <v>2019</v>
      </c>
      <c r="B209" s="66" t="s">
        <v>13</v>
      </c>
      <c r="C209" s="6">
        <v>0.63800000000000001</v>
      </c>
      <c r="D209" s="5">
        <v>227.273</v>
      </c>
      <c r="E209" s="11">
        <f t="shared" ref="E209" si="883">D209/C209*1000</f>
        <v>356227.27272727271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865"/>
        <v>0</v>
      </c>
      <c r="R209" s="6">
        <v>33.86</v>
      </c>
      <c r="S209" s="5">
        <v>201.02699999999999</v>
      </c>
      <c r="T209" s="11">
        <f t="shared" si="879"/>
        <v>5937.0053160070884</v>
      </c>
      <c r="U209" s="6">
        <v>0</v>
      </c>
      <c r="V209" s="5">
        <v>0</v>
      </c>
      <c r="W209" s="11"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f t="shared" si="866"/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189.22154</v>
      </c>
      <c r="AQ209" s="5">
        <v>1243.6959999999999</v>
      </c>
      <c r="AR209" s="11">
        <f t="shared" si="867"/>
        <v>6572.6978017407528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f t="shared" si="869"/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3.8679999999999999</v>
      </c>
      <c r="BU209" s="5">
        <v>6.3330000000000002</v>
      </c>
      <c r="BV209" s="11">
        <f t="shared" si="881"/>
        <v>1637.2802481902793</v>
      </c>
      <c r="BW209" s="6">
        <v>0</v>
      </c>
      <c r="BX209" s="5">
        <v>0</v>
      </c>
      <c r="BY209" s="11">
        <f t="shared" si="870"/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6.0000000000000001E-3</v>
      </c>
      <c r="CM209" s="5">
        <v>0.318</v>
      </c>
      <c r="CN209" s="11">
        <f t="shared" si="880"/>
        <v>53000</v>
      </c>
      <c r="CO209" s="6">
        <v>0</v>
      </c>
      <c r="CP209" s="5">
        <v>0</v>
      </c>
      <c r="CQ209" s="11">
        <v>0</v>
      </c>
      <c r="CR209" s="6">
        <v>67.447500000000005</v>
      </c>
      <c r="CS209" s="5">
        <v>824.14400000000001</v>
      </c>
      <c r="CT209" s="11">
        <f t="shared" si="872"/>
        <v>12219.044441973387</v>
      </c>
      <c r="CU209" s="6">
        <v>0</v>
      </c>
      <c r="CV209" s="5">
        <v>0</v>
      </c>
      <c r="CW209" s="11">
        <v>0</v>
      </c>
      <c r="CX209" s="6">
        <v>0</v>
      </c>
      <c r="CY209" s="5">
        <v>0</v>
      </c>
      <c r="CZ209" s="11">
        <v>0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f t="shared" si="874"/>
        <v>0</v>
      </c>
      <c r="DJ209" s="6">
        <v>0</v>
      </c>
      <c r="DK209" s="5">
        <v>0</v>
      </c>
      <c r="DL209" s="11">
        <v>0</v>
      </c>
      <c r="DM209" s="6">
        <v>0</v>
      </c>
      <c r="DN209" s="5">
        <v>0</v>
      </c>
      <c r="DO209" s="11">
        <v>0</v>
      </c>
      <c r="DP209" s="6">
        <v>0</v>
      </c>
      <c r="DQ209" s="5">
        <v>0</v>
      </c>
      <c r="DR209" s="11">
        <v>0</v>
      </c>
      <c r="DS209" s="6">
        <v>0</v>
      </c>
      <c r="DT209" s="5">
        <v>0</v>
      </c>
      <c r="DU209" s="11">
        <v>0</v>
      </c>
      <c r="DV209" s="6">
        <v>0</v>
      </c>
      <c r="DW209" s="5">
        <v>0</v>
      </c>
      <c r="DX209" s="11">
        <v>0</v>
      </c>
      <c r="DY209" s="6">
        <v>0</v>
      </c>
      <c r="DZ209" s="5">
        <v>0</v>
      </c>
      <c r="EA209" s="11">
        <v>0</v>
      </c>
      <c r="EB209" s="6">
        <v>0</v>
      </c>
      <c r="EC209" s="5">
        <v>0</v>
      </c>
      <c r="ED209" s="11">
        <v>0</v>
      </c>
      <c r="EE209" s="6">
        <v>0</v>
      </c>
      <c r="EF209" s="5">
        <v>0</v>
      </c>
      <c r="EG209" s="11">
        <v>0</v>
      </c>
      <c r="EH209" s="6">
        <v>0</v>
      </c>
      <c r="EI209" s="5">
        <v>0</v>
      </c>
      <c r="EJ209" s="11">
        <v>0</v>
      </c>
      <c r="EK209" s="6">
        <v>0</v>
      </c>
      <c r="EL209" s="5">
        <v>0</v>
      </c>
      <c r="EM209" s="11">
        <v>0</v>
      </c>
      <c r="EN209" s="6">
        <v>0</v>
      </c>
      <c r="EO209" s="5">
        <v>0</v>
      </c>
      <c r="EP209" s="11">
        <v>0</v>
      </c>
      <c r="EQ209" s="6">
        <v>0</v>
      </c>
      <c r="ER209" s="5">
        <v>0</v>
      </c>
      <c r="ES209" s="11">
        <v>0</v>
      </c>
      <c r="ET209" s="6">
        <v>0</v>
      </c>
      <c r="EU209" s="5">
        <v>0</v>
      </c>
      <c r="EV209" s="11">
        <v>0</v>
      </c>
      <c r="EW209" s="6">
        <v>0</v>
      </c>
      <c r="EX209" s="5">
        <v>0</v>
      </c>
      <c r="EY209" s="11">
        <v>0</v>
      </c>
      <c r="EZ209" s="6">
        <v>0</v>
      </c>
      <c r="FA209" s="5">
        <v>0</v>
      </c>
      <c r="FB209" s="11">
        <v>0</v>
      </c>
      <c r="FC209" s="6">
        <v>0</v>
      </c>
      <c r="FD209" s="5">
        <v>0</v>
      </c>
      <c r="FE209" s="11">
        <v>0</v>
      </c>
      <c r="FF209" s="6">
        <v>0</v>
      </c>
      <c r="FG209" s="5">
        <v>0</v>
      </c>
      <c r="FH209" s="11">
        <v>0</v>
      </c>
      <c r="FI209" s="6">
        <v>0</v>
      </c>
      <c r="FJ209" s="5">
        <v>0</v>
      </c>
      <c r="FK209" s="11">
        <f t="shared" si="875"/>
        <v>0</v>
      </c>
      <c r="FL209" s="6">
        <v>2.5</v>
      </c>
      <c r="FM209" s="5">
        <v>30.24</v>
      </c>
      <c r="FN209" s="11">
        <f t="shared" si="876"/>
        <v>12096</v>
      </c>
      <c r="FO209" s="6">
        <v>0</v>
      </c>
      <c r="FP209" s="5">
        <v>0</v>
      </c>
      <c r="FQ209" s="11">
        <v>0</v>
      </c>
      <c r="FR209" s="6">
        <f t="shared" si="877"/>
        <v>297.54104000000001</v>
      </c>
      <c r="FS209" s="11">
        <f t="shared" si="878"/>
        <v>2533.0309999999999</v>
      </c>
    </row>
    <row r="210" spans="1:16363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865"/>
        <v>0</v>
      </c>
      <c r="R210" s="6">
        <v>34.26</v>
      </c>
      <c r="S210" s="5">
        <v>234.68</v>
      </c>
      <c r="T210" s="11">
        <f t="shared" si="879"/>
        <v>6849.9708114419154</v>
      </c>
      <c r="U210" s="6">
        <v>0</v>
      </c>
      <c r="V210" s="5">
        <v>0</v>
      </c>
      <c r="W210" s="11"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f t="shared" si="866"/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267.41429999999997</v>
      </c>
      <c r="AQ210" s="5">
        <v>1771.7360000000001</v>
      </c>
      <c r="AR210" s="11">
        <f t="shared" si="867"/>
        <v>6625.4347654557005</v>
      </c>
      <c r="AS210" s="6">
        <v>0</v>
      </c>
      <c r="AT210" s="5">
        <v>0</v>
      </c>
      <c r="AU210" s="11">
        <v>0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f t="shared" si="869"/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3.8250000000000002</v>
      </c>
      <c r="BU210" s="5">
        <v>7.3049999999999997</v>
      </c>
      <c r="BV210" s="11">
        <f t="shared" si="881"/>
        <v>1909.8039215686274</v>
      </c>
      <c r="BW210" s="6">
        <v>0</v>
      </c>
      <c r="BX210" s="5">
        <v>0</v>
      </c>
      <c r="BY210" s="11">
        <f t="shared" si="870"/>
        <v>0</v>
      </c>
      <c r="BZ210" s="6">
        <v>0.2</v>
      </c>
      <c r="CA210" s="5">
        <v>9.5939999999999994</v>
      </c>
      <c r="CB210" s="11">
        <f t="shared" si="871"/>
        <v>47969.999999999993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9.0462999999999987</v>
      </c>
      <c r="CS210" s="5">
        <v>82.322999999999993</v>
      </c>
      <c r="CT210" s="11">
        <f t="shared" si="872"/>
        <v>9100.1846058609608</v>
      </c>
      <c r="CU210" s="6">
        <v>0</v>
      </c>
      <c r="CV210" s="5">
        <v>0</v>
      </c>
      <c r="CW210" s="11">
        <v>0</v>
      </c>
      <c r="CX210" s="6">
        <v>0</v>
      </c>
      <c r="CY210" s="5">
        <v>0</v>
      </c>
      <c r="CZ210" s="11">
        <v>0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f t="shared" si="874"/>
        <v>0</v>
      </c>
      <c r="DJ210" s="6">
        <v>0</v>
      </c>
      <c r="DK210" s="5">
        <v>0</v>
      </c>
      <c r="DL210" s="11">
        <v>0</v>
      </c>
      <c r="DM210" s="6">
        <v>1E-3</v>
      </c>
      <c r="DN210" s="5">
        <v>3.3000000000000002E-2</v>
      </c>
      <c r="DO210" s="11">
        <f t="shared" ref="DO210" si="884">DN210/DM210*1000</f>
        <v>33000</v>
      </c>
      <c r="DP210" s="6">
        <v>0</v>
      </c>
      <c r="DQ210" s="5">
        <v>0</v>
      </c>
      <c r="DR210" s="11">
        <v>0</v>
      </c>
      <c r="DS210" s="6">
        <v>0</v>
      </c>
      <c r="DT210" s="5">
        <v>0</v>
      </c>
      <c r="DU210" s="11">
        <v>0</v>
      </c>
      <c r="DV210" s="6">
        <v>0</v>
      </c>
      <c r="DW210" s="5">
        <v>0</v>
      </c>
      <c r="DX210" s="11">
        <v>0</v>
      </c>
      <c r="DY210" s="6">
        <v>0</v>
      </c>
      <c r="DZ210" s="5">
        <v>0</v>
      </c>
      <c r="EA210" s="11">
        <v>0</v>
      </c>
      <c r="EB210" s="6">
        <v>0</v>
      </c>
      <c r="EC210" s="5">
        <v>0</v>
      </c>
      <c r="ED210" s="11">
        <v>0</v>
      </c>
      <c r="EE210" s="6">
        <v>0</v>
      </c>
      <c r="EF210" s="5">
        <v>0</v>
      </c>
      <c r="EG210" s="11">
        <v>0</v>
      </c>
      <c r="EH210" s="6">
        <v>0</v>
      </c>
      <c r="EI210" s="5">
        <v>0</v>
      </c>
      <c r="EJ210" s="11">
        <v>0</v>
      </c>
      <c r="EK210" s="6">
        <v>0</v>
      </c>
      <c r="EL210" s="5">
        <v>0</v>
      </c>
      <c r="EM210" s="11">
        <v>0</v>
      </c>
      <c r="EN210" s="6">
        <v>0</v>
      </c>
      <c r="EO210" s="5">
        <v>0</v>
      </c>
      <c r="EP210" s="11">
        <v>0</v>
      </c>
      <c r="EQ210" s="6">
        <v>0</v>
      </c>
      <c r="ER210" s="5">
        <v>0</v>
      </c>
      <c r="ES210" s="11">
        <v>0</v>
      </c>
      <c r="ET210" s="6">
        <v>0</v>
      </c>
      <c r="EU210" s="5">
        <v>0</v>
      </c>
      <c r="EV210" s="11">
        <v>0</v>
      </c>
      <c r="EW210" s="6">
        <v>0</v>
      </c>
      <c r="EX210" s="5">
        <v>0</v>
      </c>
      <c r="EY210" s="11">
        <v>0</v>
      </c>
      <c r="EZ210" s="6">
        <v>0</v>
      </c>
      <c r="FA210" s="5">
        <v>0</v>
      </c>
      <c r="FB210" s="11">
        <v>0</v>
      </c>
      <c r="FC210" s="6">
        <v>0</v>
      </c>
      <c r="FD210" s="5">
        <v>0</v>
      </c>
      <c r="FE210" s="11">
        <v>0</v>
      </c>
      <c r="FF210" s="6">
        <v>0</v>
      </c>
      <c r="FG210" s="5">
        <v>0</v>
      </c>
      <c r="FH210" s="11">
        <v>0</v>
      </c>
      <c r="FI210" s="6">
        <v>0</v>
      </c>
      <c r="FJ210" s="5">
        <v>0</v>
      </c>
      <c r="FK210" s="11">
        <f t="shared" si="875"/>
        <v>0</v>
      </c>
      <c r="FL210" s="6">
        <v>32.880000000000003</v>
      </c>
      <c r="FM210" s="5">
        <v>950.28200000000004</v>
      </c>
      <c r="FN210" s="11">
        <f t="shared" si="876"/>
        <v>28901.520681265207</v>
      </c>
      <c r="FO210" s="6">
        <v>0</v>
      </c>
      <c r="FP210" s="5">
        <v>0</v>
      </c>
      <c r="FQ210" s="11">
        <v>0</v>
      </c>
      <c r="FR210" s="6">
        <f t="shared" si="877"/>
        <v>347.62659999999994</v>
      </c>
      <c r="FS210" s="11">
        <f t="shared" si="878"/>
        <v>3055.953</v>
      </c>
    </row>
    <row r="211" spans="1:16363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865"/>
        <v>0</v>
      </c>
      <c r="R211" s="6">
        <v>29.24</v>
      </c>
      <c r="S211" s="5">
        <v>160.23500000000001</v>
      </c>
      <c r="T211" s="11">
        <f t="shared" si="879"/>
        <v>5479.9931600547197</v>
      </c>
      <c r="U211" s="6">
        <v>0</v>
      </c>
      <c r="V211" s="5">
        <v>0</v>
      </c>
      <c r="W211" s="11"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f t="shared" si="866"/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246.19210000000001</v>
      </c>
      <c r="AQ211" s="5">
        <v>1598.0519999999999</v>
      </c>
      <c r="AR211" s="11">
        <f t="shared" si="867"/>
        <v>6491.0774959878891</v>
      </c>
      <c r="AS211" s="6">
        <v>0</v>
      </c>
      <c r="AT211" s="5">
        <v>0</v>
      </c>
      <c r="AU211" s="11">
        <v>0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f t="shared" si="869"/>
        <v>0</v>
      </c>
      <c r="BN211" s="6">
        <v>1E-3</v>
      </c>
      <c r="BO211" s="5">
        <v>1E-3</v>
      </c>
      <c r="BP211" s="11">
        <f t="shared" ref="BP211" si="885">BO211/BN211*1000</f>
        <v>1000</v>
      </c>
      <c r="BQ211" s="6">
        <v>0</v>
      </c>
      <c r="BR211" s="5">
        <v>0</v>
      </c>
      <c r="BS211" s="11">
        <v>0</v>
      </c>
      <c r="BT211" s="6">
        <v>0.97099999999999997</v>
      </c>
      <c r="BU211" s="5">
        <v>6.0369999999999999</v>
      </c>
      <c r="BV211" s="11">
        <f t="shared" si="881"/>
        <v>6217.3017507723998</v>
      </c>
      <c r="BW211" s="6">
        <v>0</v>
      </c>
      <c r="BX211" s="5">
        <v>0</v>
      </c>
      <c r="BY211" s="11">
        <f t="shared" si="870"/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1</v>
      </c>
      <c r="CG211" s="5">
        <v>15.95</v>
      </c>
      <c r="CH211" s="11">
        <f t="shared" ref="CH211" si="886">CG211/CF211*1000</f>
        <v>15950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7.3200000000000001E-2</v>
      </c>
      <c r="CS211" s="5">
        <v>3.3210000000000002</v>
      </c>
      <c r="CT211" s="11">
        <f t="shared" si="872"/>
        <v>45368.852459016394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f t="shared" si="874"/>
        <v>0</v>
      </c>
      <c r="DJ211" s="6">
        <v>0</v>
      </c>
      <c r="DK211" s="5">
        <v>0</v>
      </c>
      <c r="DL211" s="11">
        <v>0</v>
      </c>
      <c r="DM211" s="6">
        <v>0</v>
      </c>
      <c r="DN211" s="5">
        <v>0</v>
      </c>
      <c r="DO211" s="11">
        <v>0</v>
      </c>
      <c r="DP211" s="6">
        <v>0</v>
      </c>
      <c r="DQ211" s="5">
        <v>0</v>
      </c>
      <c r="DR211" s="11">
        <v>0</v>
      </c>
      <c r="DS211" s="6">
        <v>0</v>
      </c>
      <c r="DT211" s="5">
        <v>0</v>
      </c>
      <c r="DU211" s="11">
        <v>0</v>
      </c>
      <c r="DV211" s="6">
        <v>0</v>
      </c>
      <c r="DW211" s="5">
        <v>0</v>
      </c>
      <c r="DX211" s="11">
        <v>0</v>
      </c>
      <c r="DY211" s="6">
        <v>0</v>
      </c>
      <c r="DZ211" s="5">
        <v>0</v>
      </c>
      <c r="EA211" s="11">
        <v>0</v>
      </c>
      <c r="EB211" s="6">
        <v>0</v>
      </c>
      <c r="EC211" s="5">
        <v>0</v>
      </c>
      <c r="ED211" s="11">
        <v>0</v>
      </c>
      <c r="EE211" s="6">
        <v>0</v>
      </c>
      <c r="EF211" s="5">
        <v>0</v>
      </c>
      <c r="EG211" s="11">
        <v>0</v>
      </c>
      <c r="EH211" s="6">
        <v>0</v>
      </c>
      <c r="EI211" s="5">
        <v>0</v>
      </c>
      <c r="EJ211" s="11">
        <v>0</v>
      </c>
      <c r="EK211" s="6">
        <v>0</v>
      </c>
      <c r="EL211" s="5">
        <v>0</v>
      </c>
      <c r="EM211" s="11">
        <v>0</v>
      </c>
      <c r="EN211" s="6">
        <v>0</v>
      </c>
      <c r="EO211" s="5">
        <v>0</v>
      </c>
      <c r="EP211" s="11">
        <v>0</v>
      </c>
      <c r="EQ211" s="6">
        <v>0</v>
      </c>
      <c r="ER211" s="5">
        <v>0</v>
      </c>
      <c r="ES211" s="11">
        <v>0</v>
      </c>
      <c r="ET211" s="6">
        <v>0</v>
      </c>
      <c r="EU211" s="5">
        <v>0</v>
      </c>
      <c r="EV211" s="11">
        <v>0</v>
      </c>
      <c r="EW211" s="6">
        <v>0</v>
      </c>
      <c r="EX211" s="5">
        <v>0</v>
      </c>
      <c r="EY211" s="11">
        <v>0</v>
      </c>
      <c r="EZ211" s="6">
        <v>0</v>
      </c>
      <c r="FA211" s="5">
        <v>0</v>
      </c>
      <c r="FB211" s="11">
        <v>0</v>
      </c>
      <c r="FC211" s="6">
        <v>1E-3</v>
      </c>
      <c r="FD211" s="5">
        <v>0.01</v>
      </c>
      <c r="FE211" s="11">
        <f t="shared" ref="FE211" si="887">FD211/FC211*1000</f>
        <v>10000</v>
      </c>
      <c r="FF211" s="6">
        <v>0</v>
      </c>
      <c r="FG211" s="5">
        <v>0</v>
      </c>
      <c r="FH211" s="11">
        <v>0</v>
      </c>
      <c r="FI211" s="6">
        <v>0</v>
      </c>
      <c r="FJ211" s="5">
        <v>0</v>
      </c>
      <c r="FK211" s="11">
        <f t="shared" si="875"/>
        <v>0</v>
      </c>
      <c r="FL211" s="6">
        <v>4.5599999999999996</v>
      </c>
      <c r="FM211" s="5">
        <v>55.313000000000002</v>
      </c>
      <c r="FN211" s="11">
        <f t="shared" si="876"/>
        <v>12130.043859649124</v>
      </c>
      <c r="FO211" s="6">
        <v>0</v>
      </c>
      <c r="FP211" s="5">
        <v>0</v>
      </c>
      <c r="FQ211" s="11">
        <v>0</v>
      </c>
      <c r="FR211" s="6">
        <f t="shared" si="877"/>
        <v>282.03829999999999</v>
      </c>
      <c r="FS211" s="11">
        <f t="shared" si="878"/>
        <v>1838.9190000000001</v>
      </c>
    </row>
    <row r="212" spans="1:16363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865"/>
        <v>0</v>
      </c>
      <c r="R212" s="6">
        <v>0.54737000000000002</v>
      </c>
      <c r="S212" s="5">
        <v>3.4860000000000002</v>
      </c>
      <c r="T212" s="11">
        <f t="shared" si="879"/>
        <v>6368.6354750899754</v>
      </c>
      <c r="U212" s="6">
        <v>0</v>
      </c>
      <c r="V212" s="5">
        <v>0</v>
      </c>
      <c r="W212" s="11"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f t="shared" si="866"/>
        <v>0</v>
      </c>
      <c r="AD212" s="6">
        <v>4.8000000000000001E-2</v>
      </c>
      <c r="AE212" s="5">
        <v>3.2</v>
      </c>
      <c r="AF212" s="11">
        <f t="shared" ref="AF212" si="888">AE212/AD212*1000</f>
        <v>66666.666666666672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171.98</v>
      </c>
      <c r="AQ212" s="5">
        <v>1176.415</v>
      </c>
      <c r="AR212" s="11">
        <f t="shared" si="867"/>
        <v>6840.4174904058609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f t="shared" si="869"/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3.75</v>
      </c>
      <c r="BU212" s="5">
        <v>5.9779999999999998</v>
      </c>
      <c r="BV212" s="11">
        <f t="shared" si="881"/>
        <v>1594.1333333333332</v>
      </c>
      <c r="BW212" s="6">
        <v>0</v>
      </c>
      <c r="BX212" s="5">
        <v>0</v>
      </c>
      <c r="BY212" s="11">
        <f t="shared" si="870"/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213.03059999999999</v>
      </c>
      <c r="CS212" s="5">
        <v>2436.1239999999998</v>
      </c>
      <c r="CT212" s="11">
        <f t="shared" si="872"/>
        <v>11435.559022976042</v>
      </c>
      <c r="CU212" s="6">
        <v>0</v>
      </c>
      <c r="CV212" s="5">
        <v>0</v>
      </c>
      <c r="CW212" s="11">
        <v>0</v>
      </c>
      <c r="CX212" s="6">
        <v>0</v>
      </c>
      <c r="CY212" s="5">
        <v>0</v>
      </c>
      <c r="CZ212" s="11">
        <v>0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f t="shared" si="874"/>
        <v>0</v>
      </c>
      <c r="DJ212" s="6">
        <v>0</v>
      </c>
      <c r="DK212" s="5">
        <v>0</v>
      </c>
      <c r="DL212" s="11">
        <v>0</v>
      </c>
      <c r="DM212" s="6">
        <v>0</v>
      </c>
      <c r="DN212" s="5">
        <v>0</v>
      </c>
      <c r="DO212" s="11">
        <v>0</v>
      </c>
      <c r="DP212" s="6">
        <v>0</v>
      </c>
      <c r="DQ212" s="5">
        <v>0</v>
      </c>
      <c r="DR212" s="11">
        <v>0</v>
      </c>
      <c r="DS212" s="6">
        <v>0</v>
      </c>
      <c r="DT212" s="5">
        <v>0</v>
      </c>
      <c r="DU212" s="11">
        <v>0</v>
      </c>
      <c r="DV212" s="6">
        <v>0</v>
      </c>
      <c r="DW212" s="5">
        <v>0</v>
      </c>
      <c r="DX212" s="11">
        <v>0</v>
      </c>
      <c r="DY212" s="6">
        <v>0</v>
      </c>
      <c r="DZ212" s="5">
        <v>0</v>
      </c>
      <c r="EA212" s="11">
        <v>0</v>
      </c>
      <c r="EB212" s="6">
        <v>0</v>
      </c>
      <c r="EC212" s="5">
        <v>0</v>
      </c>
      <c r="ED212" s="11">
        <v>0</v>
      </c>
      <c r="EE212" s="6">
        <v>0</v>
      </c>
      <c r="EF212" s="5">
        <v>0</v>
      </c>
      <c r="EG212" s="11">
        <v>0</v>
      </c>
      <c r="EH212" s="6">
        <v>0</v>
      </c>
      <c r="EI212" s="5">
        <v>0</v>
      </c>
      <c r="EJ212" s="11">
        <v>0</v>
      </c>
      <c r="EK212" s="6">
        <v>0</v>
      </c>
      <c r="EL212" s="5">
        <v>0</v>
      </c>
      <c r="EM212" s="11">
        <v>0</v>
      </c>
      <c r="EN212" s="6">
        <v>0</v>
      </c>
      <c r="EO212" s="5">
        <v>0</v>
      </c>
      <c r="EP212" s="11">
        <v>0</v>
      </c>
      <c r="EQ212" s="6">
        <v>0</v>
      </c>
      <c r="ER212" s="5">
        <v>0</v>
      </c>
      <c r="ES212" s="11">
        <v>0</v>
      </c>
      <c r="ET212" s="6">
        <v>0</v>
      </c>
      <c r="EU212" s="5">
        <v>0</v>
      </c>
      <c r="EV212" s="11">
        <v>0</v>
      </c>
      <c r="EW212" s="6">
        <v>0</v>
      </c>
      <c r="EX212" s="5">
        <v>0</v>
      </c>
      <c r="EY212" s="11">
        <v>0</v>
      </c>
      <c r="EZ212" s="6">
        <v>0</v>
      </c>
      <c r="FA212" s="5">
        <v>0</v>
      </c>
      <c r="FB212" s="11">
        <v>0</v>
      </c>
      <c r="FC212" s="6">
        <v>0</v>
      </c>
      <c r="FD212" s="5">
        <v>0</v>
      </c>
      <c r="FE212" s="11">
        <v>0</v>
      </c>
      <c r="FF212" s="6">
        <v>0</v>
      </c>
      <c r="FG212" s="5">
        <v>0</v>
      </c>
      <c r="FH212" s="11">
        <v>0</v>
      </c>
      <c r="FI212" s="6">
        <v>0</v>
      </c>
      <c r="FJ212" s="5">
        <v>0</v>
      </c>
      <c r="FK212" s="11">
        <f t="shared" si="875"/>
        <v>0</v>
      </c>
      <c r="FL212" s="6">
        <v>0</v>
      </c>
      <c r="FM212" s="5">
        <v>0</v>
      </c>
      <c r="FN212" s="11">
        <v>0</v>
      </c>
      <c r="FO212" s="6">
        <v>0</v>
      </c>
      <c r="FP212" s="5">
        <v>0</v>
      </c>
      <c r="FQ212" s="11">
        <v>0</v>
      </c>
      <c r="FR212" s="6">
        <f t="shared" si="877"/>
        <v>389.35596999999996</v>
      </c>
      <c r="FS212" s="11">
        <f t="shared" si="878"/>
        <v>3625.203</v>
      </c>
    </row>
    <row r="213" spans="1:16363" ht="15" thickBot="1" x14ac:dyDescent="0.35">
      <c r="A213" s="79"/>
      <c r="B213" s="78" t="s">
        <v>17</v>
      </c>
      <c r="C213" s="73">
        <f>SUM(C201:C212)</f>
        <v>0.63800000000000001</v>
      </c>
      <c r="D213" s="15">
        <f>SUM(D201:D212)</f>
        <v>227.273</v>
      </c>
      <c r="E213" s="74"/>
      <c r="F213" s="73">
        <f>SUM(F201:F212)</f>
        <v>0</v>
      </c>
      <c r="G213" s="15">
        <f>SUM(G201:G212)</f>
        <v>0</v>
      </c>
      <c r="H213" s="74"/>
      <c r="I213" s="73">
        <f>SUM(I201:I212)</f>
        <v>0</v>
      </c>
      <c r="J213" s="15">
        <f>SUM(J201:J212)</f>
        <v>0</v>
      </c>
      <c r="K213" s="74"/>
      <c r="L213" s="73">
        <f>SUM(L201:L212)</f>
        <v>0</v>
      </c>
      <c r="M213" s="15">
        <f>SUM(M201:M212)</f>
        <v>0</v>
      </c>
      <c r="N213" s="74"/>
      <c r="O213" s="73">
        <f t="shared" ref="O213:P213" si="889">SUM(O201:O212)</f>
        <v>0</v>
      </c>
      <c r="P213" s="15">
        <f t="shared" si="889"/>
        <v>0</v>
      </c>
      <c r="Q213" s="74"/>
      <c r="R213" s="73">
        <f>SUM(R201:R212)</f>
        <v>163.06737000000001</v>
      </c>
      <c r="S213" s="15">
        <f>SUM(S201:S212)</f>
        <v>997.57799999999997</v>
      </c>
      <c r="T213" s="74"/>
      <c r="U213" s="73">
        <f>SUM(U201:U212)</f>
        <v>0</v>
      </c>
      <c r="V213" s="15">
        <f>SUM(V201:V212)</f>
        <v>0</v>
      </c>
      <c r="W213" s="74"/>
      <c r="X213" s="73">
        <f>SUM(X201:X212)</f>
        <v>0</v>
      </c>
      <c r="Y213" s="15">
        <f>SUM(Y201:Y212)</f>
        <v>0</v>
      </c>
      <c r="Z213" s="74"/>
      <c r="AA213" s="73">
        <f t="shared" ref="AA213:AB213" si="890">SUM(AA201:AA212)</f>
        <v>0</v>
      </c>
      <c r="AB213" s="15">
        <f t="shared" si="890"/>
        <v>0</v>
      </c>
      <c r="AC213" s="74"/>
      <c r="AD213" s="73">
        <f>SUM(AD201:AD212)</f>
        <v>4.8000000000000001E-2</v>
      </c>
      <c r="AE213" s="15">
        <f>SUM(AE201:AE212)</f>
        <v>3.2</v>
      </c>
      <c r="AF213" s="74"/>
      <c r="AG213" s="73">
        <f>SUM(AG201:AG212)</f>
        <v>0</v>
      </c>
      <c r="AH213" s="15">
        <f>SUM(AH201:AH212)</f>
        <v>0</v>
      </c>
      <c r="AI213" s="74"/>
      <c r="AJ213" s="73">
        <f>SUM(AJ201:AJ212)</f>
        <v>0</v>
      </c>
      <c r="AK213" s="15">
        <f>SUM(AK201:AK212)</f>
        <v>0</v>
      </c>
      <c r="AL213" s="74"/>
      <c r="AM213" s="73">
        <f>SUM(AM201:AM212)</f>
        <v>0</v>
      </c>
      <c r="AN213" s="15">
        <f>SUM(AN201:AN212)</f>
        <v>0</v>
      </c>
      <c r="AO213" s="74"/>
      <c r="AP213" s="73">
        <f>SUM(AP201:AP212)</f>
        <v>2672.8942200000006</v>
      </c>
      <c r="AQ213" s="15">
        <f>SUM(AQ201:AQ212)</f>
        <v>17811.245000000003</v>
      </c>
      <c r="AR213" s="74"/>
      <c r="AS213" s="73">
        <f>SUM(AS201:AS212)</f>
        <v>0</v>
      </c>
      <c r="AT213" s="15">
        <f>SUM(AT201:AT212)</f>
        <v>0</v>
      </c>
      <c r="AU213" s="74"/>
      <c r="AV213" s="73">
        <f>SUM(AV201:AV212)</f>
        <v>0</v>
      </c>
      <c r="AW213" s="15">
        <f>SUM(AW201:AW212)</f>
        <v>0</v>
      </c>
      <c r="AX213" s="74"/>
      <c r="AY213" s="73">
        <f>SUM(AY201:AY212)</f>
        <v>0.5</v>
      </c>
      <c r="AZ213" s="15">
        <f>SUM(AZ201:AZ212)</f>
        <v>48.713000000000001</v>
      </c>
      <c r="BA213" s="74"/>
      <c r="BB213" s="73">
        <f>SUM(BB201:BB212)</f>
        <v>0</v>
      </c>
      <c r="BC213" s="15">
        <f>SUM(BC201:BC212)</f>
        <v>0</v>
      </c>
      <c r="BD213" s="74"/>
      <c r="BE213" s="73">
        <f>SUM(BE201:BE212)</f>
        <v>0</v>
      </c>
      <c r="BF213" s="15">
        <f>SUM(BF201:BF212)</f>
        <v>0</v>
      </c>
      <c r="BG213" s="74"/>
      <c r="BH213" s="73">
        <f>SUM(BH201:BH212)</f>
        <v>0</v>
      </c>
      <c r="BI213" s="15">
        <f>SUM(BI201:BI212)</f>
        <v>0</v>
      </c>
      <c r="BJ213" s="74"/>
      <c r="BK213" s="73">
        <f t="shared" ref="BK213:BL213" si="891">SUM(BK201:BK212)</f>
        <v>0</v>
      </c>
      <c r="BL213" s="15">
        <f t="shared" si="891"/>
        <v>0</v>
      </c>
      <c r="BM213" s="74"/>
      <c r="BN213" s="73">
        <f>SUM(BN201:BN212)</f>
        <v>1E-3</v>
      </c>
      <c r="BO213" s="15">
        <f>SUM(BO201:BO212)</f>
        <v>1E-3</v>
      </c>
      <c r="BP213" s="74"/>
      <c r="BQ213" s="73">
        <f>SUM(BQ201:BQ212)</f>
        <v>0</v>
      </c>
      <c r="BR213" s="15">
        <f>SUM(BR201:BR212)</f>
        <v>0</v>
      </c>
      <c r="BS213" s="74"/>
      <c r="BT213" s="73">
        <f>SUM(BT201:BT212)</f>
        <v>12.423999999999999</v>
      </c>
      <c r="BU213" s="15">
        <f>SUM(BU201:BU212)</f>
        <v>25.802999999999997</v>
      </c>
      <c r="BV213" s="74"/>
      <c r="BW213" s="73">
        <f t="shared" ref="BW213:BX213" si="892">SUM(BW201:BW212)</f>
        <v>0</v>
      </c>
      <c r="BX213" s="15">
        <f t="shared" si="892"/>
        <v>0</v>
      </c>
      <c r="BY213" s="74"/>
      <c r="BZ213" s="73">
        <f>SUM(BZ201:BZ212)</f>
        <v>3.2073200000000002</v>
      </c>
      <c r="CA213" s="15">
        <f>SUM(CA201:CA212)</f>
        <v>135.88499999999999</v>
      </c>
      <c r="CB213" s="74"/>
      <c r="CC213" s="73">
        <f>SUM(CC201:CC212)</f>
        <v>0</v>
      </c>
      <c r="CD213" s="15">
        <f>SUM(CD201:CD212)</f>
        <v>0</v>
      </c>
      <c r="CE213" s="74"/>
      <c r="CF213" s="73">
        <f>SUM(CF201:CF212)</f>
        <v>1</v>
      </c>
      <c r="CG213" s="15">
        <f>SUM(CG201:CG212)</f>
        <v>15.95</v>
      </c>
      <c r="CH213" s="74"/>
      <c r="CI213" s="73">
        <f>SUM(CI201:CI212)</f>
        <v>0</v>
      </c>
      <c r="CJ213" s="15">
        <f>SUM(CJ201:CJ212)</f>
        <v>0</v>
      </c>
      <c r="CK213" s="74"/>
      <c r="CL213" s="73">
        <f>SUM(CL201:CL212)</f>
        <v>18.456</v>
      </c>
      <c r="CM213" s="15">
        <f>SUM(CM201:CM212)</f>
        <v>132.60400000000001</v>
      </c>
      <c r="CN213" s="74"/>
      <c r="CO213" s="73">
        <f>SUM(CO201:CO212)</f>
        <v>0</v>
      </c>
      <c r="CP213" s="15">
        <f>SUM(CP201:CP212)</f>
        <v>0</v>
      </c>
      <c r="CQ213" s="74"/>
      <c r="CR213" s="73">
        <f>SUM(CR201:CR212)</f>
        <v>1028.9088400000001</v>
      </c>
      <c r="CS213" s="15">
        <f>SUM(CS201:CS212)</f>
        <v>12151.391</v>
      </c>
      <c r="CT213" s="74"/>
      <c r="CU213" s="73">
        <f>SUM(CU201:CU212)</f>
        <v>0</v>
      </c>
      <c r="CV213" s="15">
        <f>SUM(CV201:CV212)</f>
        <v>0</v>
      </c>
      <c r="CW213" s="74"/>
      <c r="CX213" s="73">
        <f>SUM(CX201:CX212)</f>
        <v>0</v>
      </c>
      <c r="CY213" s="15">
        <f>SUM(CY201:CY212)</f>
        <v>0</v>
      </c>
      <c r="CZ213" s="74"/>
      <c r="DA213" s="73">
        <f>SUM(DA201:DA212)</f>
        <v>0</v>
      </c>
      <c r="DB213" s="15">
        <f>SUM(DB201:DB212)</f>
        <v>0</v>
      </c>
      <c r="DC213" s="74"/>
      <c r="DD213" s="73">
        <f>SUM(DD201:DD212)</f>
        <v>60</v>
      </c>
      <c r="DE213" s="15">
        <f>SUM(DE201:DE212)</f>
        <v>884.58999999999992</v>
      </c>
      <c r="DF213" s="74"/>
      <c r="DG213" s="73">
        <f t="shared" ref="DG213:DH213" si="893">SUM(DG201:DG212)</f>
        <v>0</v>
      </c>
      <c r="DH213" s="15">
        <f t="shared" si="893"/>
        <v>0</v>
      </c>
      <c r="DI213" s="74"/>
      <c r="DJ213" s="73">
        <f>SUM(DJ201:DJ212)</f>
        <v>0</v>
      </c>
      <c r="DK213" s="15">
        <f>SUM(DK201:DK212)</f>
        <v>0</v>
      </c>
      <c r="DL213" s="74"/>
      <c r="DM213" s="73">
        <f>SUM(DM201:DM212)</f>
        <v>1E-3</v>
      </c>
      <c r="DN213" s="15">
        <f>SUM(DN201:DN212)</f>
        <v>3.3000000000000002E-2</v>
      </c>
      <c r="DO213" s="74"/>
      <c r="DP213" s="73">
        <f>SUM(DP201:DP212)</f>
        <v>0</v>
      </c>
      <c r="DQ213" s="15">
        <f>SUM(DQ201:DQ212)</f>
        <v>0</v>
      </c>
      <c r="DR213" s="74"/>
      <c r="DS213" s="73">
        <f>SUM(DS201:DS212)</f>
        <v>0</v>
      </c>
      <c r="DT213" s="15">
        <f>SUM(DT201:DT212)</f>
        <v>0</v>
      </c>
      <c r="DU213" s="74"/>
      <c r="DV213" s="73">
        <v>0</v>
      </c>
      <c r="DW213" s="15">
        <v>0</v>
      </c>
      <c r="DX213" s="74"/>
      <c r="DY213" s="73">
        <f>SUM(DY201:DY212)</f>
        <v>0</v>
      </c>
      <c r="DZ213" s="15">
        <f>SUM(DZ201:DZ212)</f>
        <v>0</v>
      </c>
      <c r="EA213" s="74"/>
      <c r="EB213" s="73">
        <f>SUM(EB201:EB212)</f>
        <v>0</v>
      </c>
      <c r="EC213" s="15">
        <f>SUM(EC201:EC212)</f>
        <v>0</v>
      </c>
      <c r="ED213" s="74"/>
      <c r="EE213" s="73">
        <f>SUM(EE201:EE212)</f>
        <v>0</v>
      </c>
      <c r="EF213" s="15">
        <f>SUM(EF201:EF212)</f>
        <v>0</v>
      </c>
      <c r="EG213" s="74"/>
      <c r="EH213" s="73">
        <f>SUM(EH201:EH212)</f>
        <v>0</v>
      </c>
      <c r="EI213" s="15">
        <f>SUM(EI201:EI212)</f>
        <v>0</v>
      </c>
      <c r="EJ213" s="74"/>
      <c r="EK213" s="77">
        <f>SUM(EK201:EK212)</f>
        <v>0</v>
      </c>
      <c r="EL213" s="51">
        <f>SUM(EL201:EL212)</f>
        <v>0</v>
      </c>
      <c r="EM213" s="78"/>
      <c r="EN213" s="73">
        <f>SUM(EN201:EN212)</f>
        <v>0</v>
      </c>
      <c r="EO213" s="15">
        <f>SUM(EO201:EO212)</f>
        <v>0</v>
      </c>
      <c r="EP213" s="74"/>
      <c r="EQ213" s="73">
        <f>SUM(EQ201:EQ212)</f>
        <v>0</v>
      </c>
      <c r="ER213" s="15">
        <f>SUM(ER201:ER212)</f>
        <v>0</v>
      </c>
      <c r="ES213" s="74"/>
      <c r="ET213" s="73">
        <f>SUM(ET201:ET212)</f>
        <v>0</v>
      </c>
      <c r="EU213" s="15">
        <f>SUM(EU201:EU212)</f>
        <v>0</v>
      </c>
      <c r="EV213" s="74"/>
      <c r="EW213" s="73">
        <f>SUM(EW201:EW212)</f>
        <v>0</v>
      </c>
      <c r="EX213" s="15">
        <f>SUM(EX201:EX212)</f>
        <v>0</v>
      </c>
      <c r="EY213" s="74"/>
      <c r="EZ213" s="73">
        <f>SUM(EZ201:EZ212)</f>
        <v>0</v>
      </c>
      <c r="FA213" s="15">
        <f>SUM(FA201:FA212)</f>
        <v>0</v>
      </c>
      <c r="FB213" s="74"/>
      <c r="FC213" s="73">
        <f>SUM(FC201:FC212)</f>
        <v>1E-3</v>
      </c>
      <c r="FD213" s="15">
        <f>SUM(FD201:FD212)</f>
        <v>0.01</v>
      </c>
      <c r="FE213" s="74"/>
      <c r="FF213" s="73">
        <f>SUM(FF201:FF212)</f>
        <v>0</v>
      </c>
      <c r="FG213" s="15">
        <f>SUM(FG201:FG212)</f>
        <v>0</v>
      </c>
      <c r="FH213" s="74"/>
      <c r="FI213" s="73">
        <f t="shared" ref="FI213:FJ213" si="894">SUM(FI201:FI212)</f>
        <v>0</v>
      </c>
      <c r="FJ213" s="15">
        <f t="shared" si="894"/>
        <v>0</v>
      </c>
      <c r="FK213" s="74"/>
      <c r="FL213" s="73">
        <f>SUM(FL201:FL212)</f>
        <v>117.32408000000001</v>
      </c>
      <c r="FM213" s="15">
        <f>SUM(FM201:FM212)</f>
        <v>3139.087</v>
      </c>
      <c r="FN213" s="74"/>
      <c r="FO213" s="73">
        <f>SUM(FO201:FO212)</f>
        <v>0</v>
      </c>
      <c r="FP213" s="15">
        <f>SUM(FP201:FP212)</f>
        <v>0</v>
      </c>
      <c r="FQ213" s="74"/>
      <c r="FR213" s="73">
        <f t="shared" si="877"/>
        <v>4078.4708300000011</v>
      </c>
      <c r="FS213" s="74">
        <f t="shared" si="878"/>
        <v>35573.363000000005</v>
      </c>
      <c r="FT213" s="41"/>
      <c r="FU213" s="41"/>
      <c r="FV213" s="42"/>
      <c r="FW213" s="41"/>
      <c r="FX213" s="41"/>
      <c r="FY213" s="41"/>
      <c r="FZ213" s="42"/>
      <c r="GA213" s="41"/>
      <c r="GB213" s="41"/>
      <c r="GC213" s="41"/>
      <c r="GD213" s="42"/>
      <c r="GE213" s="41"/>
      <c r="GF213" s="41"/>
      <c r="GG213" s="41"/>
      <c r="GH213" s="42"/>
      <c r="GI213" s="41"/>
      <c r="GJ213" s="41"/>
      <c r="GK213" s="41"/>
      <c r="GL213" s="42"/>
      <c r="GM213" s="41"/>
      <c r="GN213" s="41"/>
      <c r="GO213" s="41"/>
      <c r="GP213" s="42"/>
      <c r="GQ213" s="41"/>
      <c r="GR213" s="41"/>
      <c r="GS213" s="41"/>
      <c r="GT213" s="42"/>
      <c r="GU213" s="41"/>
      <c r="GV213" s="41"/>
      <c r="GW213" s="41"/>
      <c r="GX213" s="42"/>
      <c r="GY213" s="41"/>
      <c r="GZ213" s="41"/>
      <c r="HA213" s="41"/>
      <c r="HB213" s="42"/>
      <c r="HC213" s="41"/>
      <c r="HD213" s="41"/>
      <c r="HE213" s="41"/>
      <c r="HF213" s="42"/>
      <c r="HG213" s="41"/>
      <c r="HH213" s="41"/>
      <c r="HI213" s="41"/>
      <c r="HJ213" s="42"/>
      <c r="HK213" s="41"/>
      <c r="HL213" s="41"/>
      <c r="HM213" s="41"/>
      <c r="HN213" s="42"/>
      <c r="HO213" s="41"/>
      <c r="HP213" s="41"/>
      <c r="HQ213" s="41"/>
      <c r="HR213" s="42"/>
      <c r="HS213" s="41"/>
      <c r="HT213" s="41"/>
      <c r="HU213" s="41"/>
      <c r="HV213" s="42"/>
      <c r="HW213" s="41"/>
      <c r="HX213" s="41"/>
      <c r="HY213" s="41"/>
      <c r="HZ213" s="42"/>
      <c r="IA213" s="41"/>
      <c r="IB213" s="41"/>
      <c r="IC213" s="41"/>
      <c r="ID213" s="42"/>
      <c r="IE213" s="41"/>
      <c r="IF213" s="41"/>
      <c r="IG213" s="41"/>
      <c r="IH213" s="42"/>
      <c r="II213" s="41"/>
      <c r="IJ213" s="41"/>
      <c r="IK213" s="41"/>
      <c r="IL213" s="42"/>
      <c r="IM213" s="41"/>
      <c r="IN213" s="41"/>
      <c r="IO213" s="41"/>
      <c r="IP213" s="42"/>
      <c r="IQ213" s="41"/>
      <c r="IR213" s="41"/>
      <c r="IS213" s="41"/>
      <c r="IT213" s="42"/>
      <c r="IU213" s="41"/>
      <c r="IV213" s="41"/>
      <c r="IW213" s="41"/>
      <c r="IX213" s="42"/>
      <c r="IY213" s="41"/>
      <c r="IZ213" s="41"/>
      <c r="JA213" s="41"/>
      <c r="JB213" s="42"/>
      <c r="JC213" s="41"/>
      <c r="JD213" s="41"/>
      <c r="JE213" s="41"/>
      <c r="JF213" s="42"/>
      <c r="JG213" s="41"/>
      <c r="JH213" s="41"/>
      <c r="JI213" s="41"/>
      <c r="JJ213" s="42"/>
      <c r="JK213" s="41"/>
      <c r="JL213" s="41"/>
      <c r="JM213" s="41"/>
      <c r="JN213" s="42"/>
      <c r="JO213" s="41"/>
      <c r="JP213" s="41"/>
      <c r="JQ213" s="41"/>
      <c r="JR213" s="42"/>
      <c r="JS213" s="41"/>
      <c r="JT213" s="41"/>
      <c r="JU213" s="41"/>
      <c r="JV213" s="42"/>
      <c r="JW213" s="41"/>
      <c r="JX213" s="41"/>
      <c r="JY213" s="41"/>
      <c r="JZ213" s="42"/>
      <c r="KA213" s="41"/>
      <c r="KB213" s="41"/>
      <c r="KC213" s="41"/>
      <c r="KD213" s="42"/>
      <c r="KE213" s="41"/>
      <c r="KF213" s="41"/>
      <c r="KG213" s="41"/>
      <c r="KH213" s="42"/>
      <c r="KI213" s="41"/>
      <c r="KJ213" s="41"/>
      <c r="KK213" s="41"/>
      <c r="KL213" s="43"/>
      <c r="KM213" s="44"/>
      <c r="KN213" s="45"/>
      <c r="KO213" s="45"/>
      <c r="KP213" s="42"/>
      <c r="KQ213" s="41"/>
      <c r="KR213" s="41"/>
      <c r="KS213" s="41"/>
      <c r="KT213" s="42"/>
      <c r="KU213" s="41"/>
      <c r="KV213" s="41"/>
      <c r="KW213" s="41"/>
      <c r="KX213" s="42"/>
      <c r="KY213" s="41"/>
      <c r="KZ213" s="41"/>
      <c r="LA213" s="41"/>
      <c r="LB213" s="42"/>
      <c r="LC213" s="41"/>
      <c r="LD213" s="41"/>
      <c r="LE213" s="41"/>
      <c r="LF213" s="42"/>
      <c r="LG213" s="41"/>
      <c r="LH213" s="41"/>
      <c r="LI213" s="41"/>
      <c r="LJ213" s="42"/>
      <c r="LK213" s="41"/>
      <c r="LL213" s="41"/>
      <c r="LM213" s="41"/>
      <c r="LN213" s="42"/>
      <c r="LO213" s="41"/>
      <c r="LP213" s="41"/>
      <c r="LQ213" s="41"/>
      <c r="LR213" s="42"/>
      <c r="LS213" s="41"/>
      <c r="LT213" s="41"/>
      <c r="LU213" s="41"/>
      <c r="LV213" s="42"/>
      <c r="LW213" s="41"/>
      <c r="LX213" s="41"/>
      <c r="LY213" s="41"/>
      <c r="LZ213" s="42"/>
      <c r="MA213" s="41"/>
      <c r="MB213" s="41"/>
      <c r="MC213" s="41"/>
      <c r="MD213" s="42"/>
      <c r="ME213" s="41"/>
      <c r="MF213" s="41"/>
      <c r="MG213" s="41"/>
      <c r="MH213" s="42"/>
      <c r="MI213" s="41"/>
      <c r="MJ213" s="41"/>
      <c r="MK213" s="41"/>
      <c r="ML213" s="42"/>
      <c r="MM213" s="41"/>
      <c r="MN213" s="41"/>
      <c r="MO213" s="41"/>
      <c r="MP213" s="42"/>
      <c r="MQ213" s="41"/>
      <c r="MR213" s="41"/>
      <c r="MS213" s="41"/>
      <c r="MT213" s="42"/>
      <c r="MU213" s="41"/>
      <c r="MV213" s="41"/>
      <c r="MW213" s="41"/>
      <c r="MX213" s="42"/>
      <c r="MY213" s="41"/>
      <c r="MZ213" s="41"/>
      <c r="NA213" s="41"/>
      <c r="NB213" s="42"/>
      <c r="NC213" s="41"/>
      <c r="ND213" s="41"/>
      <c r="NE213" s="41"/>
      <c r="NF213" s="42"/>
      <c r="NG213" s="41"/>
      <c r="NH213" s="41"/>
      <c r="NI213" s="41"/>
      <c r="NJ213" s="42"/>
      <c r="NK213" s="41"/>
      <c r="NL213" s="41"/>
      <c r="NM213" s="41"/>
      <c r="NN213" s="42"/>
      <c r="NO213" s="41"/>
      <c r="NP213" s="41"/>
      <c r="NQ213" s="41"/>
      <c r="NR213" s="42"/>
      <c r="NS213" s="41"/>
      <c r="NT213" s="41"/>
      <c r="NU213" s="41"/>
      <c r="NV213" s="42"/>
      <c r="NW213" s="41"/>
      <c r="NX213" s="41"/>
      <c r="NY213" s="41"/>
      <c r="NZ213" s="42"/>
      <c r="OA213" s="41"/>
      <c r="OB213" s="41"/>
      <c r="OC213" s="41"/>
      <c r="OD213" s="42"/>
      <c r="OE213" s="41"/>
      <c r="OF213" s="41"/>
      <c r="OG213" s="41"/>
      <c r="OH213" s="42"/>
      <c r="OI213" s="41"/>
      <c r="OJ213" s="41"/>
      <c r="OK213" s="41"/>
      <c r="OL213" s="42"/>
      <c r="OM213" s="41"/>
      <c r="ON213" s="41"/>
      <c r="OO213" s="41"/>
      <c r="OP213" s="42"/>
      <c r="OQ213" s="41"/>
      <c r="OR213" s="41"/>
      <c r="OS213" s="41"/>
      <c r="OT213" s="42"/>
      <c r="OU213" s="41"/>
      <c r="OV213" s="41"/>
      <c r="OW213" s="41"/>
      <c r="OX213" s="42"/>
      <c r="OY213" s="41"/>
      <c r="OZ213" s="41"/>
      <c r="PA213" s="41"/>
      <c r="PB213" s="42"/>
      <c r="PC213" s="41"/>
      <c r="PD213" s="41"/>
      <c r="PE213" s="41"/>
      <c r="PF213" s="42"/>
      <c r="PG213" s="41"/>
      <c r="PH213" s="41"/>
      <c r="PI213" s="41"/>
      <c r="PJ213" s="42"/>
      <c r="PK213" s="41"/>
      <c r="PL213" s="41"/>
      <c r="PM213" s="41"/>
      <c r="PN213" s="42"/>
      <c r="PO213" s="41"/>
      <c r="PP213" s="41"/>
      <c r="PQ213" s="41"/>
      <c r="PR213" s="42"/>
      <c r="PS213" s="41"/>
      <c r="PT213" s="41"/>
      <c r="PU213" s="41"/>
      <c r="PV213" s="42"/>
      <c r="PW213" s="41"/>
      <c r="PX213" s="41"/>
      <c r="PY213" s="41"/>
      <c r="PZ213" s="42"/>
      <c r="QA213" s="41"/>
      <c r="QB213" s="41"/>
      <c r="QC213" s="41"/>
      <c r="QD213" s="42"/>
      <c r="QE213" s="41"/>
      <c r="QF213" s="41"/>
      <c r="QG213" s="41"/>
      <c r="QH213" s="42"/>
      <c r="QI213" s="41"/>
      <c r="QJ213" s="41"/>
      <c r="QK213" s="41"/>
      <c r="QL213" s="42"/>
      <c r="QM213" s="41"/>
      <c r="QN213" s="41"/>
      <c r="QO213" s="41"/>
      <c r="QP213" s="43"/>
      <c r="QQ213" s="44"/>
      <c r="QR213" s="45"/>
      <c r="QS213" s="45"/>
      <c r="QT213" s="42"/>
      <c r="QU213" s="41"/>
      <c r="QV213" s="41"/>
      <c r="QW213" s="41"/>
      <c r="QX213" s="42"/>
      <c r="QY213" s="41"/>
      <c r="QZ213" s="41"/>
      <c r="RA213" s="41"/>
      <c r="RB213" s="42"/>
      <c r="RC213" s="41"/>
      <c r="RD213" s="41"/>
      <c r="RE213" s="41"/>
      <c r="RF213" s="42"/>
      <c r="RG213" s="41"/>
      <c r="RH213" s="41"/>
      <c r="RI213" s="41"/>
      <c r="RJ213" s="42"/>
      <c r="RK213" s="41"/>
      <c r="RL213" s="41"/>
      <c r="RM213" s="41"/>
      <c r="RN213" s="42"/>
      <c r="RO213" s="41"/>
      <c r="RP213" s="41"/>
      <c r="RQ213" s="41"/>
      <c r="RR213" s="42"/>
      <c r="RS213" s="41"/>
      <c r="RT213" s="41"/>
      <c r="RU213" s="41"/>
      <c r="RV213" s="42"/>
      <c r="RW213" s="41"/>
      <c r="RX213" s="41"/>
      <c r="RY213" s="41"/>
      <c r="RZ213" s="42"/>
      <c r="SA213" s="41"/>
      <c r="SB213" s="41"/>
      <c r="SC213" s="41"/>
      <c r="SD213" s="42"/>
      <c r="SE213" s="41"/>
      <c r="SF213" s="41"/>
      <c r="SG213" s="41"/>
      <c r="SH213" s="42"/>
      <c r="SI213" s="41"/>
      <c r="SJ213" s="41"/>
      <c r="SK213" s="41"/>
      <c r="SL213" s="42"/>
      <c r="SM213" s="41"/>
      <c r="SN213" s="41"/>
      <c r="SO213" s="41"/>
      <c r="SP213" s="42"/>
      <c r="SQ213" s="41"/>
      <c r="SR213" s="41"/>
      <c r="SS213" s="41"/>
      <c r="ST213" s="42"/>
      <c r="SU213" s="41"/>
      <c r="SV213" s="41"/>
      <c r="SW213" s="41"/>
      <c r="SX213" s="42"/>
      <c r="SY213" s="41"/>
      <c r="SZ213" s="41"/>
      <c r="TA213" s="41"/>
      <c r="TB213" s="42"/>
      <c r="TC213" s="41"/>
      <c r="TD213" s="41"/>
      <c r="TE213" s="41"/>
      <c r="TF213" s="42"/>
      <c r="TG213" s="41"/>
      <c r="TH213" s="41"/>
      <c r="TI213" s="41"/>
      <c r="TJ213" s="42"/>
      <c r="TK213" s="41"/>
      <c r="TL213" s="41"/>
      <c r="TM213" s="41"/>
      <c r="TN213" s="42"/>
      <c r="TO213" s="41"/>
      <c r="TP213" s="41"/>
      <c r="TQ213" s="41"/>
      <c r="TR213" s="42"/>
      <c r="TS213" s="41"/>
      <c r="TT213" s="41"/>
      <c r="TU213" s="41"/>
      <c r="TV213" s="42"/>
      <c r="TW213" s="41"/>
      <c r="TX213" s="41"/>
      <c r="TY213" s="41"/>
      <c r="TZ213" s="42"/>
      <c r="UA213" s="41"/>
      <c r="UB213" s="41"/>
      <c r="UC213" s="41"/>
      <c r="UD213" s="42"/>
      <c r="UE213" s="41"/>
      <c r="UF213" s="41"/>
      <c r="UG213" s="41"/>
      <c r="UH213" s="42"/>
      <c r="UI213" s="41"/>
      <c r="UJ213" s="41"/>
      <c r="UK213" s="41"/>
      <c r="UL213" s="42"/>
      <c r="UM213" s="41"/>
      <c r="UN213" s="41"/>
      <c r="UO213" s="41"/>
      <c r="UP213" s="42"/>
      <c r="UQ213" s="41"/>
      <c r="UR213" s="41"/>
      <c r="US213" s="41"/>
      <c r="UT213" s="42"/>
      <c r="UU213" s="41"/>
      <c r="UV213" s="41"/>
      <c r="UW213" s="41"/>
      <c r="UX213" s="42"/>
      <c r="UY213" s="41"/>
      <c r="UZ213" s="41"/>
      <c r="VA213" s="41"/>
      <c r="VB213" s="42"/>
      <c r="VC213" s="41"/>
      <c r="VD213" s="41"/>
      <c r="VE213" s="41"/>
      <c r="VF213" s="42"/>
      <c r="VG213" s="41"/>
      <c r="VH213" s="41"/>
      <c r="VI213" s="41"/>
      <c r="VJ213" s="42"/>
      <c r="VK213" s="41"/>
      <c r="VL213" s="41"/>
      <c r="VM213" s="41"/>
      <c r="VN213" s="42"/>
      <c r="VO213" s="41"/>
      <c r="VP213" s="41"/>
      <c r="VQ213" s="41"/>
      <c r="VR213" s="42"/>
      <c r="VS213" s="41"/>
      <c r="VT213" s="41"/>
      <c r="VU213" s="41"/>
      <c r="VV213" s="42"/>
      <c r="VW213" s="41"/>
      <c r="VX213" s="41"/>
      <c r="VY213" s="41"/>
      <c r="VZ213" s="42"/>
      <c r="WA213" s="41"/>
      <c r="WB213" s="41"/>
      <c r="WC213" s="41"/>
      <c r="WD213" s="42"/>
      <c r="WE213" s="41"/>
      <c r="WF213" s="41"/>
      <c r="WG213" s="41"/>
      <c r="WH213" s="42"/>
      <c r="WI213" s="41"/>
      <c r="WJ213" s="41"/>
      <c r="WK213" s="41"/>
      <c r="WL213" s="42"/>
      <c r="WM213" s="41"/>
      <c r="WN213" s="41"/>
      <c r="WO213" s="41"/>
      <c r="WP213" s="42"/>
      <c r="WQ213" s="41"/>
      <c r="WR213" s="41"/>
      <c r="WS213" s="41"/>
      <c r="WT213" s="43"/>
      <c r="WU213" s="44"/>
      <c r="WV213" s="45"/>
      <c r="WW213" s="45"/>
      <c r="WX213" s="42"/>
      <c r="WY213" s="41"/>
      <c r="WZ213" s="41"/>
      <c r="XA213" s="41"/>
      <c r="XB213" s="42"/>
      <c r="XC213" s="41"/>
      <c r="XD213" s="41"/>
      <c r="XE213" s="41"/>
      <c r="XF213" s="42"/>
      <c r="XG213" s="41"/>
      <c r="XH213" s="41"/>
      <c r="XI213" s="41"/>
      <c r="XJ213" s="42"/>
      <c r="XK213" s="41"/>
      <c r="XL213" s="41"/>
      <c r="XM213" s="41"/>
      <c r="XN213" s="42"/>
      <c r="XO213" s="41"/>
      <c r="XP213" s="41"/>
      <c r="XQ213" s="41"/>
      <c r="XR213" s="42"/>
      <c r="XS213" s="41"/>
      <c r="XT213" s="41"/>
      <c r="XU213" s="41"/>
      <c r="XV213" s="42"/>
      <c r="XW213" s="41"/>
      <c r="XX213" s="41"/>
      <c r="XY213" s="41"/>
      <c r="XZ213" s="42"/>
      <c r="YA213" s="41"/>
      <c r="YB213" s="41"/>
      <c r="YC213" s="41"/>
      <c r="YD213" s="42"/>
      <c r="YE213" s="41"/>
      <c r="YF213" s="41"/>
      <c r="YG213" s="41"/>
      <c r="YH213" s="42"/>
      <c r="YI213" s="41"/>
      <c r="YJ213" s="41"/>
      <c r="YK213" s="41"/>
      <c r="YL213" s="42"/>
      <c r="YM213" s="41"/>
      <c r="YN213" s="41"/>
      <c r="YO213" s="41"/>
      <c r="YP213" s="42"/>
      <c r="YQ213" s="41"/>
      <c r="YR213" s="41"/>
      <c r="YS213" s="41"/>
      <c r="YT213" s="42"/>
      <c r="YU213" s="41"/>
      <c r="YV213" s="41"/>
      <c r="YW213" s="41"/>
      <c r="YX213" s="42"/>
      <c r="YY213" s="41"/>
      <c r="YZ213" s="41"/>
      <c r="ZA213" s="41"/>
      <c r="ZB213" s="42"/>
      <c r="ZC213" s="41"/>
      <c r="ZD213" s="41"/>
      <c r="ZE213" s="41"/>
      <c r="ZF213" s="42"/>
      <c r="ZG213" s="41"/>
      <c r="ZH213" s="41"/>
      <c r="ZI213" s="41"/>
      <c r="ZJ213" s="42"/>
      <c r="ZK213" s="41"/>
      <c r="ZL213" s="41"/>
      <c r="ZM213" s="41"/>
      <c r="ZN213" s="42"/>
      <c r="ZO213" s="41"/>
      <c r="ZP213" s="41"/>
      <c r="ZQ213" s="41"/>
      <c r="ZR213" s="42"/>
      <c r="ZS213" s="41"/>
      <c r="ZT213" s="41"/>
      <c r="ZU213" s="41"/>
      <c r="ZV213" s="42"/>
      <c r="ZW213" s="41"/>
      <c r="ZX213" s="41"/>
      <c r="ZY213" s="41"/>
      <c r="ZZ213" s="42"/>
      <c r="AAA213" s="41"/>
      <c r="AAB213" s="41"/>
      <c r="AAC213" s="41"/>
      <c r="AAD213" s="42"/>
      <c r="AAE213" s="41"/>
      <c r="AAF213" s="41"/>
      <c r="AAG213" s="41"/>
      <c r="AAH213" s="42"/>
      <c r="AAI213" s="41"/>
      <c r="AAJ213" s="41"/>
      <c r="AAK213" s="41"/>
      <c r="AAL213" s="42"/>
      <c r="AAM213" s="41"/>
      <c r="AAN213" s="41"/>
      <c r="AAO213" s="41"/>
      <c r="AAP213" s="42"/>
      <c r="AAQ213" s="41"/>
      <c r="AAR213" s="41"/>
      <c r="AAS213" s="41"/>
      <c r="AAT213" s="42"/>
      <c r="AAU213" s="41"/>
      <c r="AAV213" s="41"/>
      <c r="AAW213" s="41"/>
      <c r="AAX213" s="42"/>
      <c r="AAY213" s="41"/>
      <c r="AAZ213" s="41"/>
      <c r="ABA213" s="41"/>
      <c r="ABB213" s="42"/>
      <c r="ABC213" s="41"/>
      <c r="ABD213" s="41"/>
      <c r="ABE213" s="41"/>
      <c r="ABF213" s="42"/>
      <c r="ABG213" s="41"/>
      <c r="ABH213" s="41"/>
      <c r="ABI213" s="41"/>
      <c r="ABJ213" s="42"/>
      <c r="ABK213" s="41"/>
      <c r="ABL213" s="41"/>
      <c r="ABM213" s="41"/>
      <c r="ABN213" s="42"/>
      <c r="ABO213" s="41"/>
      <c r="ABP213" s="41"/>
      <c r="ABQ213" s="41"/>
      <c r="ABR213" s="42"/>
      <c r="ABS213" s="41"/>
      <c r="ABT213" s="41"/>
      <c r="ABU213" s="41"/>
      <c r="ABV213" s="42"/>
      <c r="ABW213" s="41"/>
      <c r="ABX213" s="41"/>
      <c r="ABY213" s="41"/>
      <c r="ABZ213" s="42"/>
      <c r="ACA213" s="41"/>
      <c r="ACB213" s="41"/>
      <c r="ACC213" s="41"/>
      <c r="ACD213" s="42"/>
      <c r="ACE213" s="41"/>
      <c r="ACF213" s="41"/>
      <c r="ACG213" s="41"/>
      <c r="ACH213" s="42"/>
      <c r="ACI213" s="41"/>
      <c r="ACJ213" s="41"/>
      <c r="ACK213" s="41"/>
      <c r="ACL213" s="42"/>
      <c r="ACM213" s="41"/>
      <c r="ACN213" s="41"/>
      <c r="ACO213" s="41"/>
      <c r="ACP213" s="42"/>
      <c r="ACQ213" s="41"/>
      <c r="ACR213" s="41"/>
      <c r="ACS213" s="41"/>
      <c r="ACT213" s="42"/>
      <c r="ACU213" s="41"/>
      <c r="ACV213" s="41"/>
      <c r="ACW213" s="41"/>
      <c r="ACX213" s="43"/>
      <c r="ACY213" s="44"/>
      <c r="ACZ213" s="45"/>
      <c r="ADA213" s="45"/>
      <c r="ADB213" s="42"/>
      <c r="ADC213" s="41"/>
      <c r="ADD213" s="41"/>
      <c r="ADE213" s="41"/>
      <c r="ADF213" s="42"/>
      <c r="ADG213" s="41"/>
      <c r="ADH213" s="41"/>
      <c r="ADI213" s="41"/>
      <c r="ADJ213" s="42"/>
      <c r="ADK213" s="41"/>
      <c r="ADL213" s="41"/>
      <c r="ADM213" s="41"/>
      <c r="ADN213" s="42"/>
      <c r="ADO213" s="41"/>
      <c r="ADP213" s="41"/>
      <c r="ADQ213" s="41"/>
      <c r="ADR213" s="42"/>
      <c r="ADS213" s="41"/>
      <c r="ADT213" s="41"/>
      <c r="ADU213" s="41"/>
      <c r="ADV213" s="42"/>
      <c r="ADW213" s="41"/>
      <c r="ADX213" s="41"/>
      <c r="ADY213" s="41"/>
      <c r="ADZ213" s="42"/>
      <c r="AEA213" s="41"/>
      <c r="AEB213" s="41"/>
      <c r="AEC213" s="41"/>
      <c r="AED213" s="42"/>
      <c r="AEE213" s="41"/>
      <c r="AEF213" s="41"/>
      <c r="AEG213" s="41"/>
      <c r="AEH213" s="42"/>
      <c r="AEI213" s="41"/>
      <c r="AEJ213" s="41"/>
      <c r="AEK213" s="41"/>
      <c r="AEL213" s="42"/>
      <c r="AEM213" s="41"/>
      <c r="AEN213" s="41"/>
      <c r="AEO213" s="41"/>
      <c r="AEP213" s="42"/>
      <c r="AEQ213" s="41"/>
      <c r="AER213" s="41"/>
      <c r="AES213" s="41"/>
      <c r="AET213" s="42"/>
      <c r="AEU213" s="41"/>
      <c r="AEV213" s="41"/>
      <c r="AEW213" s="41"/>
      <c r="AEX213" s="42"/>
      <c r="AEY213" s="41"/>
      <c r="AEZ213" s="41"/>
      <c r="AFA213" s="41"/>
      <c r="AFB213" s="42"/>
      <c r="AFC213" s="41"/>
      <c r="AFD213" s="41"/>
      <c r="AFE213" s="41"/>
      <c r="AFF213" s="42"/>
      <c r="AFG213" s="41"/>
      <c r="AFH213" s="41"/>
      <c r="AFI213" s="41"/>
      <c r="AFJ213" s="42"/>
      <c r="AFK213" s="41"/>
      <c r="AFL213" s="41"/>
      <c r="AFM213" s="41"/>
      <c r="AFN213" s="42"/>
      <c r="AFO213" s="41"/>
      <c r="AFP213" s="41"/>
      <c r="AFQ213" s="41"/>
      <c r="AFR213" s="42"/>
      <c r="AFS213" s="41"/>
      <c r="AFT213" s="41"/>
      <c r="AFU213" s="41"/>
      <c r="AFV213" s="42"/>
      <c r="AFW213" s="41"/>
      <c r="AFX213" s="41"/>
      <c r="AFY213" s="41"/>
      <c r="AFZ213" s="42"/>
      <c r="AGA213" s="41"/>
      <c r="AGB213" s="41"/>
      <c r="AGC213" s="41"/>
      <c r="AGD213" s="42"/>
      <c r="AGE213" s="41"/>
      <c r="AGF213" s="41"/>
      <c r="AGG213" s="41"/>
      <c r="AGH213" s="42"/>
      <c r="AGI213" s="41"/>
      <c r="AGJ213" s="41"/>
      <c r="AGK213" s="41"/>
      <c r="AGL213" s="42"/>
      <c r="AGM213" s="41"/>
      <c r="AGN213" s="41"/>
      <c r="AGO213" s="41"/>
      <c r="AGP213" s="42"/>
      <c r="AGQ213" s="41"/>
      <c r="AGR213" s="41"/>
      <c r="AGS213" s="41"/>
      <c r="AGT213" s="42"/>
      <c r="AGU213" s="41"/>
      <c r="AGV213" s="41"/>
      <c r="AGW213" s="41"/>
      <c r="AGX213" s="42"/>
      <c r="AGY213" s="41"/>
      <c r="AGZ213" s="41"/>
      <c r="AHA213" s="41"/>
      <c r="AHB213" s="42"/>
      <c r="AHC213" s="41"/>
      <c r="AHD213" s="41"/>
      <c r="AHE213" s="41"/>
      <c r="AHF213" s="42"/>
      <c r="AHG213" s="41"/>
      <c r="AHH213" s="41"/>
      <c r="AHI213" s="41"/>
      <c r="AHJ213" s="42"/>
      <c r="AHK213" s="41"/>
      <c r="AHL213" s="41"/>
      <c r="AHM213" s="41"/>
      <c r="AHN213" s="42"/>
      <c r="AHO213" s="41"/>
      <c r="AHP213" s="41"/>
      <c r="AHQ213" s="41"/>
      <c r="AHR213" s="42"/>
      <c r="AHS213" s="41"/>
      <c r="AHT213" s="41"/>
      <c r="AHU213" s="41"/>
      <c r="AHV213" s="42"/>
      <c r="AHW213" s="41"/>
      <c r="AHX213" s="41"/>
      <c r="AHY213" s="41"/>
      <c r="AHZ213" s="42"/>
      <c r="AIA213" s="41"/>
      <c r="AIB213" s="41"/>
      <c r="AIC213" s="41"/>
      <c r="AID213" s="42"/>
      <c r="AIE213" s="41"/>
      <c r="AIF213" s="41"/>
      <c r="AIG213" s="41"/>
      <c r="AIH213" s="42"/>
      <c r="AII213" s="41"/>
      <c r="AIJ213" s="41"/>
      <c r="AIK213" s="41"/>
      <c r="AIL213" s="42"/>
      <c r="AIM213" s="41"/>
      <c r="AIN213" s="41"/>
      <c r="AIO213" s="41"/>
      <c r="AIP213" s="42"/>
      <c r="AIQ213" s="41"/>
      <c r="AIR213" s="41"/>
      <c r="AIS213" s="41"/>
      <c r="AIT213" s="42"/>
      <c r="AIU213" s="41"/>
      <c r="AIV213" s="41"/>
      <c r="AIW213" s="41"/>
      <c r="AIX213" s="42"/>
      <c r="AIY213" s="41"/>
      <c r="AIZ213" s="41"/>
      <c r="AJA213" s="41"/>
      <c r="AJB213" s="43"/>
      <c r="AJC213" s="44"/>
      <c r="AJD213" s="45"/>
      <c r="AJE213" s="45"/>
      <c r="AJF213" s="42"/>
      <c r="AJG213" s="41"/>
      <c r="AJH213" s="41"/>
      <c r="AJI213" s="41"/>
      <c r="AJJ213" s="42"/>
      <c r="AJK213" s="41"/>
      <c r="AJL213" s="41"/>
      <c r="AJM213" s="41"/>
      <c r="AJN213" s="42"/>
      <c r="AJO213" s="41"/>
      <c r="AJP213" s="41"/>
      <c r="AJQ213" s="41"/>
      <c r="AJR213" s="42"/>
      <c r="AJS213" s="41"/>
      <c r="AJT213" s="41"/>
      <c r="AJU213" s="41"/>
      <c r="AJV213" s="42"/>
      <c r="AJW213" s="41"/>
      <c r="AJX213" s="41"/>
      <c r="AJY213" s="41"/>
      <c r="AJZ213" s="42"/>
      <c r="AKA213" s="41"/>
      <c r="AKB213" s="41"/>
      <c r="AKC213" s="41"/>
      <c r="AKD213" s="42"/>
      <c r="AKE213" s="41"/>
      <c r="AKF213" s="41"/>
      <c r="AKG213" s="41"/>
      <c r="AKH213" s="42"/>
      <c r="AKI213" s="41"/>
      <c r="AKJ213" s="41"/>
      <c r="AKK213" s="41"/>
      <c r="AKL213" s="42"/>
      <c r="AKM213" s="41"/>
      <c r="AKN213" s="41"/>
      <c r="AKO213" s="41"/>
      <c r="AKP213" s="42"/>
      <c r="AKQ213" s="41"/>
      <c r="AKR213" s="41"/>
      <c r="AKS213" s="41"/>
      <c r="AKT213" s="42"/>
      <c r="AKU213" s="41"/>
      <c r="AKV213" s="41"/>
      <c r="AKW213" s="41"/>
      <c r="AKX213" s="42"/>
      <c r="AKY213" s="41"/>
      <c r="AKZ213" s="41"/>
      <c r="ALA213" s="41"/>
      <c r="ALB213" s="42"/>
      <c r="ALC213" s="41"/>
      <c r="ALD213" s="41"/>
      <c r="ALE213" s="41"/>
      <c r="ALF213" s="42"/>
      <c r="ALG213" s="41"/>
      <c r="ALH213" s="41"/>
      <c r="ALI213" s="41"/>
      <c r="ALJ213" s="42"/>
      <c r="ALK213" s="41"/>
      <c r="ALL213" s="41"/>
      <c r="ALM213" s="41"/>
      <c r="ALN213" s="42"/>
      <c r="ALO213" s="41"/>
      <c r="ALP213" s="41"/>
      <c r="ALQ213" s="41"/>
      <c r="ALR213" s="42"/>
      <c r="ALS213" s="41"/>
      <c r="ALT213" s="41"/>
      <c r="ALU213" s="41"/>
      <c r="ALV213" s="42"/>
      <c r="ALW213" s="41"/>
      <c r="ALX213" s="41"/>
      <c r="ALY213" s="41"/>
      <c r="ALZ213" s="42"/>
      <c r="AMA213" s="41"/>
      <c r="AMB213" s="41"/>
      <c r="AMC213" s="41"/>
      <c r="AMD213" s="42"/>
      <c r="AME213" s="41"/>
      <c r="AMF213" s="41"/>
      <c r="AMG213" s="41"/>
      <c r="AMH213" s="42"/>
      <c r="AMI213" s="41"/>
      <c r="AMJ213" s="41"/>
      <c r="AMK213" s="41"/>
      <c r="AML213" s="42"/>
      <c r="AMM213" s="41"/>
      <c r="AMN213" s="41"/>
      <c r="AMO213" s="41"/>
      <c r="AMP213" s="42"/>
      <c r="AMQ213" s="41"/>
      <c r="AMR213" s="41"/>
      <c r="AMS213" s="41"/>
      <c r="AMT213" s="42"/>
      <c r="AMU213" s="41"/>
      <c r="AMV213" s="41"/>
      <c r="AMW213" s="41"/>
      <c r="AMX213" s="42"/>
      <c r="AMY213" s="41"/>
      <c r="AMZ213" s="41"/>
      <c r="ANA213" s="41"/>
      <c r="ANB213" s="42"/>
      <c r="ANC213" s="41"/>
      <c r="AND213" s="41"/>
      <c r="ANE213" s="41"/>
      <c r="ANF213" s="42"/>
      <c r="ANG213" s="41"/>
      <c r="ANH213" s="41"/>
      <c r="ANI213" s="41"/>
      <c r="ANJ213" s="42"/>
      <c r="ANK213" s="41"/>
      <c r="ANL213" s="41"/>
      <c r="ANM213" s="41"/>
      <c r="ANN213" s="42"/>
      <c r="ANO213" s="41"/>
      <c r="ANP213" s="41"/>
      <c r="ANQ213" s="41"/>
      <c r="ANR213" s="42"/>
      <c r="ANS213" s="41"/>
      <c r="ANT213" s="41"/>
      <c r="ANU213" s="41"/>
      <c r="ANV213" s="42"/>
      <c r="ANW213" s="41"/>
      <c r="ANX213" s="41"/>
      <c r="ANY213" s="41"/>
      <c r="ANZ213" s="42"/>
      <c r="AOA213" s="41"/>
      <c r="AOB213" s="41"/>
      <c r="AOC213" s="41"/>
      <c r="AOD213" s="42"/>
      <c r="AOE213" s="41"/>
      <c r="AOF213" s="41"/>
      <c r="AOG213" s="41"/>
      <c r="AOH213" s="42"/>
      <c r="AOI213" s="41"/>
      <c r="AOJ213" s="41"/>
      <c r="AOK213" s="41"/>
      <c r="AOL213" s="42"/>
      <c r="AOM213" s="41"/>
      <c r="AON213" s="41"/>
      <c r="AOO213" s="41"/>
      <c r="AOP213" s="42"/>
      <c r="AOQ213" s="41"/>
      <c r="AOR213" s="41"/>
      <c r="AOS213" s="41"/>
      <c r="AOT213" s="42"/>
      <c r="AOU213" s="41"/>
      <c r="AOV213" s="41"/>
      <c r="AOW213" s="41"/>
      <c r="AOX213" s="42"/>
      <c r="AOY213" s="41"/>
      <c r="AOZ213" s="41"/>
      <c r="APA213" s="41"/>
      <c r="APB213" s="42"/>
      <c r="APC213" s="41"/>
      <c r="APD213" s="41"/>
      <c r="APE213" s="41"/>
      <c r="APF213" s="43"/>
      <c r="APG213" s="44"/>
      <c r="APH213" s="45"/>
      <c r="API213" s="45"/>
      <c r="APJ213" s="42"/>
      <c r="APK213" s="41"/>
      <c r="APL213" s="41"/>
      <c r="APM213" s="41"/>
      <c r="APN213" s="42"/>
      <c r="APO213" s="41"/>
      <c r="APP213" s="41"/>
      <c r="APQ213" s="41"/>
      <c r="APR213" s="42"/>
      <c r="APS213" s="41"/>
      <c r="APT213" s="41"/>
      <c r="APU213" s="41"/>
      <c r="APV213" s="42"/>
      <c r="APW213" s="41"/>
      <c r="APX213" s="41"/>
      <c r="APY213" s="41"/>
      <c r="APZ213" s="42"/>
      <c r="AQA213" s="41"/>
      <c r="AQB213" s="41"/>
      <c r="AQC213" s="41"/>
      <c r="AQD213" s="42"/>
      <c r="AQE213" s="41"/>
      <c r="AQF213" s="41"/>
      <c r="AQG213" s="41"/>
      <c r="AQH213" s="42"/>
      <c r="AQI213" s="41"/>
      <c r="AQJ213" s="41"/>
      <c r="AQK213" s="41"/>
      <c r="AQL213" s="42"/>
      <c r="AQM213" s="41"/>
      <c r="AQN213" s="41"/>
      <c r="AQO213" s="41"/>
      <c r="AQP213" s="42"/>
      <c r="AQQ213" s="41"/>
      <c r="AQR213" s="41"/>
      <c r="AQS213" s="41"/>
      <c r="AQT213" s="42"/>
      <c r="AQU213" s="41"/>
      <c r="AQV213" s="41"/>
      <c r="AQW213" s="41"/>
      <c r="AQX213" s="42"/>
      <c r="AQY213" s="41"/>
      <c r="AQZ213" s="41"/>
      <c r="ARA213" s="41"/>
      <c r="ARB213" s="42"/>
      <c r="ARC213" s="41"/>
      <c r="ARD213" s="41"/>
      <c r="ARE213" s="41"/>
      <c r="ARF213" s="42"/>
      <c r="ARG213" s="41"/>
      <c r="ARH213" s="41"/>
      <c r="ARI213" s="41"/>
      <c r="ARJ213" s="42"/>
      <c r="ARK213" s="41"/>
      <c r="ARL213" s="41"/>
      <c r="ARM213" s="41"/>
      <c r="ARN213" s="42"/>
      <c r="ARO213" s="41"/>
      <c r="ARP213" s="41"/>
      <c r="ARQ213" s="41"/>
      <c r="ARR213" s="42"/>
      <c r="ARS213" s="41"/>
      <c r="ART213" s="41"/>
      <c r="ARU213" s="41"/>
      <c r="ARV213" s="42"/>
      <c r="ARW213" s="41"/>
      <c r="ARX213" s="41"/>
      <c r="ARY213" s="41"/>
      <c r="ARZ213" s="42"/>
      <c r="ASA213" s="41"/>
      <c r="ASB213" s="41"/>
      <c r="ASC213" s="41"/>
      <c r="ASD213" s="42"/>
      <c r="ASE213" s="41"/>
      <c r="ASF213" s="41"/>
      <c r="ASG213" s="41"/>
      <c r="ASH213" s="42"/>
      <c r="ASI213" s="41"/>
      <c r="ASJ213" s="41"/>
      <c r="ASK213" s="41"/>
      <c r="ASL213" s="42"/>
      <c r="ASM213" s="41"/>
      <c r="ASN213" s="41"/>
      <c r="ASO213" s="41"/>
      <c r="ASP213" s="42"/>
      <c r="ASQ213" s="41"/>
      <c r="ASR213" s="41"/>
      <c r="ASS213" s="41"/>
      <c r="AST213" s="42"/>
      <c r="ASU213" s="41"/>
      <c r="ASV213" s="41"/>
      <c r="ASW213" s="41"/>
      <c r="ASX213" s="42"/>
      <c r="ASY213" s="41"/>
      <c r="ASZ213" s="41"/>
      <c r="ATA213" s="41"/>
      <c r="ATB213" s="42"/>
      <c r="ATC213" s="41"/>
      <c r="ATD213" s="41"/>
      <c r="ATE213" s="41"/>
      <c r="ATF213" s="42"/>
      <c r="ATG213" s="41"/>
      <c r="ATH213" s="41"/>
      <c r="ATI213" s="41"/>
      <c r="ATJ213" s="42"/>
      <c r="ATK213" s="41"/>
      <c r="ATL213" s="41"/>
      <c r="ATM213" s="41"/>
      <c r="ATN213" s="42"/>
      <c r="ATO213" s="41"/>
      <c r="ATP213" s="41"/>
      <c r="ATQ213" s="41"/>
      <c r="ATR213" s="42"/>
      <c r="ATS213" s="41"/>
      <c r="ATT213" s="41"/>
      <c r="ATU213" s="41"/>
      <c r="ATV213" s="42"/>
      <c r="ATW213" s="41"/>
      <c r="ATX213" s="41"/>
      <c r="ATY213" s="41"/>
      <c r="ATZ213" s="42"/>
      <c r="AUA213" s="41"/>
      <c r="AUB213" s="41"/>
      <c r="AUC213" s="41"/>
      <c r="AUD213" s="42"/>
      <c r="AUE213" s="41"/>
      <c r="AUF213" s="41"/>
      <c r="AUG213" s="41"/>
      <c r="AUH213" s="42"/>
      <c r="AUI213" s="41"/>
      <c r="AUJ213" s="41"/>
      <c r="AUK213" s="41"/>
      <c r="AUL213" s="42"/>
      <c r="AUM213" s="41"/>
      <c r="AUN213" s="41"/>
      <c r="AUO213" s="41"/>
      <c r="AUP213" s="42"/>
      <c r="AUQ213" s="41"/>
      <c r="AUR213" s="41"/>
      <c r="AUS213" s="41"/>
      <c r="AUT213" s="42"/>
      <c r="AUU213" s="41"/>
      <c r="AUV213" s="41"/>
      <c r="AUW213" s="41"/>
      <c r="AUX213" s="42"/>
      <c r="AUY213" s="41"/>
      <c r="AUZ213" s="41"/>
      <c r="AVA213" s="41"/>
      <c r="AVB213" s="42"/>
      <c r="AVC213" s="41"/>
      <c r="AVD213" s="41"/>
      <c r="AVE213" s="41"/>
      <c r="AVF213" s="42"/>
      <c r="AVG213" s="41"/>
      <c r="AVH213" s="41"/>
      <c r="AVI213" s="41"/>
      <c r="AVJ213" s="43"/>
      <c r="AVK213" s="44"/>
      <c r="AVL213" s="45"/>
      <c r="AVM213" s="45"/>
      <c r="AVN213" s="42"/>
      <c r="AVO213" s="41"/>
      <c r="AVP213" s="41"/>
      <c r="AVQ213" s="41"/>
      <c r="AVR213" s="42"/>
      <c r="AVS213" s="41"/>
      <c r="AVT213" s="41"/>
      <c r="AVU213" s="41"/>
      <c r="AVV213" s="42"/>
      <c r="AVW213" s="41"/>
      <c r="AVX213" s="41"/>
      <c r="AVY213" s="41"/>
      <c r="AVZ213" s="42"/>
      <c r="AWA213" s="41"/>
      <c r="AWB213" s="41"/>
      <c r="AWC213" s="41"/>
      <c r="AWD213" s="42"/>
      <c r="AWE213" s="41"/>
      <c r="AWF213" s="41"/>
      <c r="AWG213" s="41"/>
      <c r="AWH213" s="42"/>
      <c r="AWI213" s="41"/>
      <c r="AWJ213" s="41"/>
      <c r="AWK213" s="41"/>
      <c r="AWL213" s="42"/>
      <c r="AWM213" s="41"/>
      <c r="AWN213" s="41"/>
      <c r="AWO213" s="41"/>
      <c r="AWP213" s="42"/>
      <c r="AWQ213" s="41"/>
      <c r="AWR213" s="41"/>
      <c r="AWS213" s="41"/>
      <c r="AWT213" s="42"/>
      <c r="AWU213" s="41"/>
      <c r="AWV213" s="41"/>
      <c r="AWW213" s="41"/>
      <c r="AWX213" s="42"/>
      <c r="AWY213" s="41"/>
      <c r="AWZ213" s="41"/>
      <c r="AXA213" s="41"/>
      <c r="AXB213" s="42"/>
      <c r="AXC213" s="41"/>
      <c r="AXD213" s="41"/>
      <c r="AXE213" s="41"/>
      <c r="AXF213" s="42"/>
      <c r="AXG213" s="41"/>
      <c r="AXH213" s="41"/>
      <c r="AXI213" s="41"/>
      <c r="AXJ213" s="42"/>
      <c r="AXK213" s="41"/>
      <c r="AXL213" s="41"/>
      <c r="AXM213" s="41"/>
      <c r="AXN213" s="42"/>
      <c r="AXO213" s="41"/>
      <c r="AXP213" s="41"/>
      <c r="AXQ213" s="41"/>
      <c r="AXR213" s="42"/>
      <c r="AXS213" s="41"/>
      <c r="AXT213" s="41"/>
      <c r="AXU213" s="41"/>
      <c r="AXV213" s="42"/>
      <c r="AXW213" s="41"/>
      <c r="AXX213" s="41"/>
      <c r="AXY213" s="41"/>
      <c r="AXZ213" s="42"/>
      <c r="AYA213" s="41"/>
      <c r="AYB213" s="41"/>
      <c r="AYC213" s="41"/>
      <c r="AYD213" s="42"/>
      <c r="AYE213" s="41"/>
      <c r="AYF213" s="41"/>
      <c r="AYG213" s="41"/>
      <c r="AYH213" s="42"/>
      <c r="AYI213" s="41"/>
      <c r="AYJ213" s="41"/>
      <c r="AYK213" s="41"/>
      <c r="AYL213" s="42"/>
      <c r="AYM213" s="41"/>
      <c r="AYN213" s="41"/>
      <c r="AYO213" s="41"/>
      <c r="AYP213" s="42"/>
      <c r="AYQ213" s="41"/>
      <c r="AYR213" s="41"/>
      <c r="AYS213" s="41"/>
      <c r="AYT213" s="42"/>
      <c r="AYU213" s="41"/>
      <c r="AYV213" s="41"/>
      <c r="AYW213" s="41"/>
      <c r="AYX213" s="42"/>
      <c r="AYY213" s="41"/>
      <c r="AYZ213" s="41"/>
      <c r="AZA213" s="41"/>
      <c r="AZB213" s="42"/>
      <c r="AZC213" s="41"/>
      <c r="AZD213" s="41"/>
      <c r="AZE213" s="41"/>
      <c r="AZF213" s="42"/>
      <c r="AZG213" s="41"/>
      <c r="AZH213" s="41"/>
      <c r="AZI213" s="41"/>
      <c r="AZJ213" s="42"/>
      <c r="AZK213" s="41"/>
      <c r="AZL213" s="41"/>
      <c r="AZM213" s="41"/>
      <c r="AZN213" s="42"/>
      <c r="AZO213" s="41"/>
      <c r="AZP213" s="41"/>
      <c r="AZQ213" s="41"/>
      <c r="AZR213" s="42"/>
      <c r="AZS213" s="41"/>
      <c r="AZT213" s="41"/>
      <c r="AZU213" s="41"/>
      <c r="AZV213" s="42"/>
      <c r="AZW213" s="41"/>
      <c r="AZX213" s="41"/>
      <c r="AZY213" s="41"/>
      <c r="AZZ213" s="42"/>
      <c r="BAA213" s="41"/>
      <c r="BAB213" s="41"/>
      <c r="BAC213" s="41"/>
      <c r="BAD213" s="42"/>
      <c r="BAE213" s="41"/>
      <c r="BAF213" s="41"/>
      <c r="BAG213" s="41"/>
      <c r="BAH213" s="42"/>
      <c r="BAI213" s="41"/>
      <c r="BAJ213" s="41"/>
      <c r="BAK213" s="41"/>
      <c r="BAL213" s="42"/>
      <c r="BAM213" s="41"/>
      <c r="BAN213" s="41"/>
      <c r="BAO213" s="41"/>
      <c r="BAP213" s="42"/>
      <c r="BAQ213" s="41"/>
      <c r="BAR213" s="41"/>
      <c r="BAS213" s="41"/>
      <c r="BAT213" s="42"/>
      <c r="BAU213" s="41"/>
      <c r="BAV213" s="41"/>
      <c r="BAW213" s="41"/>
      <c r="BAX213" s="42"/>
      <c r="BAY213" s="41"/>
      <c r="BAZ213" s="41"/>
      <c r="BBA213" s="41"/>
      <c r="BBB213" s="42"/>
      <c r="BBC213" s="41"/>
      <c r="BBD213" s="41"/>
      <c r="BBE213" s="41"/>
      <c r="BBF213" s="42"/>
      <c r="BBG213" s="41"/>
      <c r="BBH213" s="41"/>
      <c r="BBI213" s="41"/>
      <c r="BBJ213" s="42"/>
      <c r="BBK213" s="41"/>
      <c r="BBL213" s="41"/>
      <c r="BBM213" s="41"/>
      <c r="BBN213" s="43"/>
      <c r="BBO213" s="44"/>
      <c r="BBP213" s="45"/>
      <c r="BBQ213" s="45"/>
      <c r="BBR213" s="42"/>
      <c r="BBS213" s="41"/>
      <c r="BBT213" s="41"/>
      <c r="BBU213" s="41"/>
      <c r="BBV213" s="42"/>
      <c r="BBW213" s="41"/>
      <c r="BBX213" s="41"/>
      <c r="BBY213" s="41"/>
      <c r="BBZ213" s="42"/>
      <c r="BCA213" s="41"/>
      <c r="BCB213" s="41"/>
      <c r="BCC213" s="41"/>
      <c r="BCD213" s="42"/>
      <c r="BCE213" s="41"/>
      <c r="BCF213" s="41"/>
      <c r="BCG213" s="41"/>
      <c r="BCH213" s="42"/>
      <c r="BCI213" s="41"/>
      <c r="BCJ213" s="41"/>
      <c r="BCK213" s="41"/>
      <c r="BCL213" s="42"/>
      <c r="BCM213" s="41"/>
      <c r="BCN213" s="41"/>
      <c r="BCO213" s="41"/>
      <c r="BCP213" s="42"/>
      <c r="BCQ213" s="41"/>
      <c r="BCR213" s="41"/>
      <c r="BCS213" s="41"/>
      <c r="BCT213" s="42"/>
      <c r="BCU213" s="41"/>
      <c r="BCV213" s="41"/>
      <c r="BCW213" s="41"/>
      <c r="BCX213" s="42"/>
      <c r="BCY213" s="41"/>
      <c r="BCZ213" s="41"/>
      <c r="BDA213" s="41"/>
      <c r="BDB213" s="42"/>
      <c r="BDC213" s="41"/>
      <c r="BDD213" s="41"/>
      <c r="BDE213" s="41"/>
      <c r="BDF213" s="42"/>
      <c r="BDG213" s="41"/>
      <c r="BDH213" s="41"/>
      <c r="BDI213" s="41"/>
      <c r="BDJ213" s="42"/>
      <c r="BDK213" s="41"/>
      <c r="BDL213" s="41"/>
      <c r="BDM213" s="41"/>
      <c r="BDN213" s="42"/>
      <c r="BDO213" s="41"/>
      <c r="BDP213" s="41"/>
      <c r="BDQ213" s="41"/>
      <c r="BDR213" s="42"/>
      <c r="BDS213" s="41"/>
      <c r="BDT213" s="41"/>
      <c r="BDU213" s="41"/>
      <c r="BDV213" s="42"/>
      <c r="BDW213" s="41"/>
      <c r="BDX213" s="41"/>
      <c r="BDY213" s="41"/>
      <c r="BDZ213" s="42"/>
      <c r="BEA213" s="41"/>
      <c r="BEB213" s="41"/>
      <c r="BEC213" s="41"/>
      <c r="BED213" s="42"/>
      <c r="BEE213" s="41"/>
      <c r="BEF213" s="41"/>
      <c r="BEG213" s="41"/>
      <c r="BEH213" s="42"/>
      <c r="BEI213" s="41"/>
      <c r="BEJ213" s="41"/>
      <c r="BEK213" s="41"/>
      <c r="BEL213" s="42"/>
      <c r="BEM213" s="41"/>
      <c r="BEN213" s="41"/>
      <c r="BEO213" s="41"/>
      <c r="BEP213" s="42"/>
      <c r="BEQ213" s="41"/>
      <c r="BER213" s="41"/>
      <c r="BES213" s="41"/>
      <c r="BET213" s="42"/>
      <c r="BEU213" s="41"/>
      <c r="BEV213" s="41"/>
      <c r="BEW213" s="41"/>
      <c r="BEX213" s="42"/>
      <c r="BEY213" s="41"/>
      <c r="BEZ213" s="41"/>
      <c r="BFA213" s="41"/>
      <c r="BFB213" s="42"/>
      <c r="BFC213" s="41"/>
      <c r="BFD213" s="41"/>
      <c r="BFE213" s="41"/>
      <c r="BFF213" s="42"/>
      <c r="BFG213" s="41"/>
      <c r="BFH213" s="41"/>
      <c r="BFI213" s="41"/>
      <c r="BFJ213" s="42"/>
      <c r="BFK213" s="41"/>
      <c r="BFL213" s="41"/>
      <c r="BFM213" s="41"/>
      <c r="BFN213" s="42"/>
      <c r="BFO213" s="41"/>
      <c r="BFP213" s="41"/>
      <c r="BFQ213" s="41"/>
      <c r="BFR213" s="42"/>
      <c r="BFS213" s="41"/>
      <c r="BFT213" s="41"/>
      <c r="BFU213" s="41"/>
      <c r="BFV213" s="42"/>
      <c r="BFW213" s="41"/>
      <c r="BFX213" s="41"/>
      <c r="BFY213" s="41"/>
      <c r="BFZ213" s="42"/>
      <c r="BGA213" s="41"/>
      <c r="BGB213" s="41"/>
      <c r="BGC213" s="41"/>
      <c r="BGD213" s="42"/>
      <c r="BGE213" s="41"/>
      <c r="BGF213" s="41"/>
      <c r="BGG213" s="41"/>
      <c r="BGH213" s="42"/>
      <c r="BGI213" s="41"/>
      <c r="BGJ213" s="41"/>
      <c r="BGK213" s="41"/>
      <c r="BGL213" s="42"/>
      <c r="BGM213" s="41"/>
      <c r="BGN213" s="41"/>
      <c r="BGO213" s="41"/>
      <c r="BGP213" s="42"/>
      <c r="BGQ213" s="41"/>
      <c r="BGR213" s="41"/>
      <c r="BGS213" s="41"/>
      <c r="BGT213" s="42"/>
      <c r="BGU213" s="41"/>
      <c r="BGV213" s="41"/>
      <c r="BGW213" s="41"/>
      <c r="BGX213" s="42"/>
      <c r="BGY213" s="41"/>
      <c r="BGZ213" s="41"/>
      <c r="BHA213" s="41"/>
      <c r="BHB213" s="42"/>
      <c r="BHC213" s="41"/>
      <c r="BHD213" s="41"/>
      <c r="BHE213" s="41"/>
      <c r="BHF213" s="42"/>
      <c r="BHG213" s="41"/>
      <c r="BHH213" s="41"/>
      <c r="BHI213" s="41"/>
      <c r="BHJ213" s="42"/>
      <c r="BHK213" s="41"/>
      <c r="BHL213" s="41"/>
      <c r="BHM213" s="41"/>
      <c r="BHN213" s="42"/>
      <c r="BHO213" s="41"/>
      <c r="BHP213" s="41"/>
      <c r="BHQ213" s="41"/>
      <c r="BHR213" s="43"/>
      <c r="BHS213" s="44"/>
      <c r="BHT213" s="45"/>
      <c r="BHU213" s="45"/>
      <c r="BHV213" s="42"/>
      <c r="BHW213" s="41"/>
      <c r="BHX213" s="41"/>
      <c r="BHY213" s="41"/>
      <c r="BHZ213" s="42"/>
      <c r="BIA213" s="41"/>
      <c r="BIB213" s="41"/>
      <c r="BIC213" s="41"/>
      <c r="BID213" s="42"/>
      <c r="BIE213" s="41"/>
      <c r="BIF213" s="41"/>
      <c r="BIG213" s="41"/>
      <c r="BIH213" s="42"/>
      <c r="BII213" s="41"/>
      <c r="BIJ213" s="41"/>
      <c r="BIK213" s="41"/>
      <c r="BIL213" s="42"/>
      <c r="BIM213" s="41"/>
      <c r="BIN213" s="41"/>
      <c r="BIO213" s="41"/>
      <c r="BIP213" s="42"/>
      <c r="BIQ213" s="41"/>
      <c r="BIR213" s="41"/>
      <c r="BIS213" s="41"/>
      <c r="BIT213" s="42"/>
      <c r="BIU213" s="41"/>
      <c r="BIV213" s="41"/>
      <c r="BIW213" s="41"/>
      <c r="BIX213" s="42"/>
      <c r="BIY213" s="41"/>
      <c r="BIZ213" s="41"/>
      <c r="BJA213" s="41"/>
      <c r="BJB213" s="42"/>
      <c r="BJC213" s="41"/>
      <c r="BJD213" s="41"/>
      <c r="BJE213" s="41"/>
      <c r="BJF213" s="42"/>
      <c r="BJG213" s="41"/>
      <c r="BJH213" s="41"/>
      <c r="BJI213" s="41"/>
      <c r="BJJ213" s="42"/>
      <c r="BJK213" s="41"/>
      <c r="BJL213" s="41"/>
      <c r="BJM213" s="41"/>
      <c r="BJN213" s="42"/>
      <c r="BJO213" s="41"/>
      <c r="BJP213" s="41"/>
      <c r="BJQ213" s="41"/>
      <c r="BJR213" s="42"/>
      <c r="BJS213" s="41"/>
      <c r="BJT213" s="41"/>
      <c r="BJU213" s="41"/>
      <c r="BJV213" s="42"/>
      <c r="BJW213" s="41"/>
      <c r="BJX213" s="41"/>
      <c r="BJY213" s="41"/>
      <c r="BJZ213" s="42"/>
      <c r="BKA213" s="41"/>
      <c r="BKB213" s="41"/>
      <c r="BKC213" s="41"/>
      <c r="BKD213" s="42"/>
      <c r="BKE213" s="41"/>
      <c r="BKF213" s="41"/>
      <c r="BKG213" s="41"/>
      <c r="BKH213" s="42"/>
      <c r="BKI213" s="41"/>
      <c r="BKJ213" s="41"/>
      <c r="BKK213" s="41"/>
      <c r="BKL213" s="42"/>
      <c r="BKM213" s="41"/>
      <c r="BKN213" s="41"/>
      <c r="BKO213" s="41"/>
      <c r="BKP213" s="42"/>
      <c r="BKQ213" s="41"/>
      <c r="BKR213" s="41"/>
      <c r="BKS213" s="41"/>
      <c r="BKT213" s="42"/>
      <c r="BKU213" s="41"/>
      <c r="BKV213" s="41"/>
      <c r="BKW213" s="41"/>
      <c r="BKX213" s="42"/>
      <c r="BKY213" s="41"/>
      <c r="BKZ213" s="41"/>
      <c r="BLA213" s="41"/>
      <c r="BLB213" s="42"/>
      <c r="BLC213" s="41"/>
      <c r="BLD213" s="41"/>
      <c r="BLE213" s="41"/>
      <c r="BLF213" s="42"/>
      <c r="BLG213" s="41"/>
      <c r="BLH213" s="41"/>
      <c r="BLI213" s="41"/>
      <c r="BLJ213" s="42"/>
      <c r="BLK213" s="41"/>
      <c r="BLL213" s="41"/>
      <c r="BLM213" s="41"/>
      <c r="BLN213" s="42"/>
      <c r="BLO213" s="41"/>
      <c r="BLP213" s="41"/>
      <c r="BLQ213" s="41"/>
      <c r="BLR213" s="42"/>
      <c r="BLS213" s="41"/>
      <c r="BLT213" s="41"/>
      <c r="BLU213" s="41"/>
      <c r="BLV213" s="42"/>
      <c r="BLW213" s="41"/>
      <c r="BLX213" s="41"/>
      <c r="BLY213" s="41"/>
      <c r="BLZ213" s="42"/>
      <c r="BMA213" s="41"/>
      <c r="BMB213" s="41"/>
      <c r="BMC213" s="41"/>
      <c r="BMD213" s="42"/>
      <c r="BME213" s="41"/>
      <c r="BMF213" s="41"/>
      <c r="BMG213" s="41"/>
      <c r="BMH213" s="42"/>
      <c r="BMI213" s="41"/>
      <c r="BMJ213" s="41"/>
      <c r="BMK213" s="41"/>
      <c r="BML213" s="42"/>
      <c r="BMM213" s="41"/>
      <c r="BMN213" s="41"/>
      <c r="BMO213" s="41"/>
      <c r="BMP213" s="42"/>
      <c r="BMQ213" s="41"/>
      <c r="BMR213" s="41"/>
      <c r="BMS213" s="41"/>
      <c r="BMT213" s="42"/>
      <c r="BMU213" s="41"/>
      <c r="BMV213" s="41"/>
      <c r="BMW213" s="41"/>
      <c r="BMX213" s="42"/>
      <c r="BMY213" s="41"/>
      <c r="BMZ213" s="41"/>
      <c r="BNA213" s="41"/>
      <c r="BNB213" s="42"/>
      <c r="BNC213" s="41"/>
      <c r="BND213" s="41"/>
      <c r="BNE213" s="41"/>
      <c r="BNF213" s="42"/>
      <c r="BNG213" s="41"/>
      <c r="BNH213" s="41"/>
      <c r="BNI213" s="41"/>
      <c r="BNJ213" s="42"/>
      <c r="BNK213" s="41"/>
      <c r="BNL213" s="41"/>
      <c r="BNM213" s="41"/>
      <c r="BNN213" s="42"/>
      <c r="BNO213" s="41"/>
      <c r="BNP213" s="41"/>
      <c r="BNQ213" s="41"/>
      <c r="BNR213" s="42"/>
      <c r="BNS213" s="41"/>
      <c r="BNT213" s="41"/>
      <c r="BNU213" s="41"/>
      <c r="BNV213" s="43"/>
      <c r="BNW213" s="44"/>
      <c r="BNX213" s="45"/>
      <c r="BNY213" s="45"/>
      <c r="BNZ213" s="42"/>
      <c r="BOA213" s="41"/>
      <c r="BOB213" s="41"/>
      <c r="BOC213" s="41"/>
      <c r="BOD213" s="42"/>
      <c r="BOE213" s="41"/>
      <c r="BOF213" s="41"/>
      <c r="BOG213" s="41"/>
      <c r="BOH213" s="42"/>
      <c r="BOI213" s="41"/>
      <c r="BOJ213" s="41"/>
      <c r="BOK213" s="41"/>
      <c r="BOL213" s="42"/>
      <c r="BOM213" s="41"/>
      <c r="BON213" s="41"/>
      <c r="BOO213" s="41"/>
      <c r="BOP213" s="42"/>
      <c r="BOQ213" s="41"/>
      <c r="BOR213" s="41"/>
      <c r="BOS213" s="41"/>
      <c r="BOT213" s="42"/>
      <c r="BOU213" s="41"/>
      <c r="BOV213" s="41"/>
      <c r="BOW213" s="41"/>
      <c r="BOX213" s="42"/>
      <c r="BOY213" s="41"/>
      <c r="BOZ213" s="41"/>
      <c r="BPA213" s="41"/>
      <c r="BPB213" s="42"/>
      <c r="BPC213" s="41"/>
      <c r="BPD213" s="41"/>
      <c r="BPE213" s="41"/>
      <c r="BPF213" s="42"/>
      <c r="BPG213" s="41"/>
      <c r="BPH213" s="41"/>
      <c r="BPI213" s="41"/>
      <c r="BPJ213" s="42"/>
      <c r="BPK213" s="41"/>
      <c r="BPL213" s="41"/>
      <c r="BPM213" s="41"/>
      <c r="BPN213" s="42"/>
      <c r="BPO213" s="41"/>
      <c r="BPP213" s="41"/>
      <c r="BPQ213" s="41"/>
      <c r="BPR213" s="42"/>
      <c r="BPS213" s="41"/>
      <c r="BPT213" s="41"/>
      <c r="BPU213" s="41"/>
      <c r="BPV213" s="42"/>
      <c r="BPW213" s="41"/>
      <c r="BPX213" s="41"/>
      <c r="BPY213" s="41"/>
      <c r="BPZ213" s="42"/>
      <c r="BQA213" s="41"/>
      <c r="BQB213" s="41"/>
      <c r="BQC213" s="41"/>
      <c r="BQD213" s="42"/>
      <c r="BQE213" s="41"/>
      <c r="BQF213" s="41"/>
      <c r="BQG213" s="41"/>
      <c r="BQH213" s="42"/>
      <c r="BQI213" s="41"/>
      <c r="BQJ213" s="41"/>
      <c r="BQK213" s="41"/>
      <c r="BQL213" s="42"/>
      <c r="BQM213" s="41"/>
      <c r="BQN213" s="41"/>
      <c r="BQO213" s="41"/>
      <c r="BQP213" s="42"/>
      <c r="BQQ213" s="41"/>
      <c r="BQR213" s="41"/>
      <c r="BQS213" s="41"/>
      <c r="BQT213" s="42"/>
      <c r="BQU213" s="41"/>
      <c r="BQV213" s="41"/>
      <c r="BQW213" s="41"/>
      <c r="BQX213" s="42"/>
      <c r="BQY213" s="41"/>
      <c r="BQZ213" s="41"/>
      <c r="BRA213" s="41"/>
      <c r="BRB213" s="42"/>
      <c r="BRC213" s="41"/>
      <c r="BRD213" s="41"/>
      <c r="BRE213" s="41"/>
      <c r="BRF213" s="42"/>
      <c r="BRG213" s="41"/>
      <c r="BRH213" s="41"/>
      <c r="BRI213" s="41"/>
      <c r="BRJ213" s="42"/>
      <c r="BRK213" s="41"/>
      <c r="BRL213" s="41"/>
      <c r="BRM213" s="41"/>
      <c r="BRN213" s="42"/>
      <c r="BRO213" s="41"/>
      <c r="BRP213" s="41"/>
      <c r="BRQ213" s="41"/>
      <c r="BRR213" s="42"/>
      <c r="BRS213" s="41"/>
      <c r="BRT213" s="41"/>
      <c r="BRU213" s="41"/>
      <c r="BRV213" s="42"/>
      <c r="BRW213" s="41"/>
      <c r="BRX213" s="41"/>
      <c r="BRY213" s="41"/>
      <c r="BRZ213" s="42"/>
      <c r="BSA213" s="41"/>
      <c r="BSB213" s="41"/>
      <c r="BSC213" s="41"/>
      <c r="BSD213" s="42"/>
      <c r="BSE213" s="41"/>
      <c r="BSF213" s="41"/>
      <c r="BSG213" s="41"/>
      <c r="BSH213" s="42"/>
      <c r="BSI213" s="41"/>
      <c r="BSJ213" s="41"/>
      <c r="BSK213" s="41"/>
      <c r="BSL213" s="42"/>
      <c r="BSM213" s="41"/>
      <c r="BSN213" s="41"/>
      <c r="BSO213" s="41"/>
      <c r="BSP213" s="42"/>
      <c r="BSQ213" s="41"/>
      <c r="BSR213" s="41"/>
      <c r="BSS213" s="41"/>
      <c r="BST213" s="42"/>
      <c r="BSU213" s="41"/>
      <c r="BSV213" s="41"/>
      <c r="BSW213" s="41"/>
      <c r="BSX213" s="42"/>
      <c r="BSY213" s="41"/>
      <c r="BSZ213" s="41"/>
      <c r="BTA213" s="41"/>
      <c r="BTB213" s="42"/>
      <c r="BTC213" s="41"/>
      <c r="BTD213" s="41"/>
      <c r="BTE213" s="41"/>
      <c r="BTF213" s="42"/>
      <c r="BTG213" s="41"/>
      <c r="BTH213" s="41"/>
      <c r="BTI213" s="41"/>
      <c r="BTJ213" s="42"/>
      <c r="BTK213" s="41"/>
      <c r="BTL213" s="41"/>
      <c r="BTM213" s="41"/>
      <c r="BTN213" s="42"/>
      <c r="BTO213" s="41"/>
      <c r="BTP213" s="41"/>
      <c r="BTQ213" s="41"/>
      <c r="BTR213" s="42"/>
      <c r="BTS213" s="41"/>
      <c r="BTT213" s="41"/>
      <c r="BTU213" s="41"/>
      <c r="BTV213" s="42"/>
      <c r="BTW213" s="41"/>
      <c r="BTX213" s="41"/>
      <c r="BTY213" s="41"/>
      <c r="BTZ213" s="43"/>
      <c r="BUA213" s="44"/>
      <c r="BUB213" s="45"/>
      <c r="BUC213" s="45"/>
      <c r="BUD213" s="42"/>
      <c r="BUE213" s="41"/>
      <c r="BUF213" s="41"/>
      <c r="BUG213" s="41"/>
      <c r="BUH213" s="42"/>
      <c r="BUI213" s="41"/>
      <c r="BUJ213" s="41"/>
      <c r="BUK213" s="41"/>
      <c r="BUL213" s="42"/>
      <c r="BUM213" s="41"/>
      <c r="BUN213" s="41"/>
      <c r="BUO213" s="41"/>
      <c r="BUP213" s="42"/>
      <c r="BUQ213" s="41"/>
      <c r="BUR213" s="41"/>
      <c r="BUS213" s="41"/>
      <c r="BUT213" s="42"/>
      <c r="BUU213" s="41"/>
      <c r="BUV213" s="41"/>
      <c r="BUW213" s="41"/>
      <c r="BUX213" s="42"/>
      <c r="BUY213" s="41"/>
      <c r="BUZ213" s="41"/>
      <c r="BVA213" s="41"/>
      <c r="BVB213" s="42"/>
      <c r="BVC213" s="41"/>
      <c r="BVD213" s="41"/>
      <c r="BVE213" s="41"/>
      <c r="BVF213" s="42"/>
      <c r="BVG213" s="41"/>
      <c r="BVH213" s="41"/>
      <c r="BVI213" s="41"/>
      <c r="BVJ213" s="42"/>
      <c r="BVK213" s="41"/>
      <c r="BVL213" s="41"/>
      <c r="BVM213" s="41"/>
      <c r="BVN213" s="42"/>
      <c r="BVO213" s="41"/>
      <c r="BVP213" s="41"/>
      <c r="BVQ213" s="41"/>
      <c r="BVR213" s="42"/>
      <c r="BVS213" s="41"/>
      <c r="BVT213" s="41"/>
      <c r="BVU213" s="41"/>
      <c r="BVV213" s="42"/>
      <c r="BVW213" s="41"/>
      <c r="BVX213" s="41"/>
      <c r="BVY213" s="41"/>
      <c r="BVZ213" s="42"/>
      <c r="BWA213" s="41"/>
      <c r="BWB213" s="41"/>
      <c r="BWC213" s="41"/>
      <c r="BWD213" s="42"/>
      <c r="BWE213" s="41"/>
      <c r="BWF213" s="41"/>
      <c r="BWG213" s="41"/>
      <c r="BWH213" s="42"/>
      <c r="BWI213" s="41"/>
      <c r="BWJ213" s="41"/>
      <c r="BWK213" s="41"/>
      <c r="BWL213" s="42"/>
      <c r="BWM213" s="41"/>
      <c r="BWN213" s="41"/>
      <c r="BWO213" s="41"/>
      <c r="BWP213" s="42"/>
      <c r="BWQ213" s="41"/>
      <c r="BWR213" s="41"/>
      <c r="BWS213" s="41"/>
      <c r="BWT213" s="42"/>
      <c r="BWU213" s="41"/>
      <c r="BWV213" s="41"/>
      <c r="BWW213" s="41"/>
      <c r="BWX213" s="42"/>
      <c r="BWY213" s="41"/>
      <c r="BWZ213" s="41"/>
      <c r="BXA213" s="41"/>
      <c r="BXB213" s="42"/>
      <c r="BXC213" s="41"/>
      <c r="BXD213" s="41"/>
      <c r="BXE213" s="41"/>
      <c r="BXF213" s="42"/>
      <c r="BXG213" s="41"/>
      <c r="BXH213" s="41"/>
      <c r="BXI213" s="41"/>
      <c r="BXJ213" s="42"/>
      <c r="BXK213" s="41"/>
      <c r="BXL213" s="41"/>
      <c r="BXM213" s="41"/>
      <c r="BXN213" s="42"/>
      <c r="BXO213" s="41"/>
      <c r="BXP213" s="41"/>
      <c r="BXQ213" s="41"/>
      <c r="BXR213" s="42"/>
      <c r="BXS213" s="41"/>
      <c r="BXT213" s="41"/>
      <c r="BXU213" s="41"/>
      <c r="BXV213" s="42"/>
      <c r="BXW213" s="41"/>
      <c r="BXX213" s="41"/>
      <c r="BXY213" s="41"/>
      <c r="BXZ213" s="42"/>
      <c r="BYA213" s="41"/>
      <c r="BYB213" s="41"/>
      <c r="BYC213" s="41"/>
      <c r="BYD213" s="42"/>
      <c r="BYE213" s="41"/>
      <c r="BYF213" s="41"/>
      <c r="BYG213" s="41"/>
      <c r="BYH213" s="42"/>
      <c r="BYI213" s="41"/>
      <c r="BYJ213" s="41"/>
      <c r="BYK213" s="41"/>
      <c r="BYL213" s="42"/>
      <c r="BYM213" s="41"/>
      <c r="BYN213" s="41"/>
      <c r="BYO213" s="41"/>
      <c r="BYP213" s="42"/>
      <c r="BYQ213" s="41"/>
      <c r="BYR213" s="41"/>
      <c r="BYS213" s="41"/>
      <c r="BYT213" s="42"/>
      <c r="BYU213" s="41"/>
      <c r="BYV213" s="41"/>
      <c r="BYW213" s="41"/>
      <c r="BYX213" s="42"/>
      <c r="BYY213" s="41"/>
      <c r="BYZ213" s="41"/>
      <c r="BZA213" s="41"/>
      <c r="BZB213" s="42"/>
      <c r="BZC213" s="41"/>
      <c r="BZD213" s="41"/>
      <c r="BZE213" s="41"/>
      <c r="BZF213" s="42"/>
      <c r="BZG213" s="41"/>
      <c r="BZH213" s="41"/>
      <c r="BZI213" s="41"/>
      <c r="BZJ213" s="42"/>
      <c r="BZK213" s="41"/>
      <c r="BZL213" s="41"/>
      <c r="BZM213" s="41"/>
      <c r="BZN213" s="42"/>
      <c r="BZO213" s="41"/>
      <c r="BZP213" s="41"/>
      <c r="BZQ213" s="41"/>
      <c r="BZR213" s="42"/>
      <c r="BZS213" s="41"/>
      <c r="BZT213" s="41"/>
      <c r="BZU213" s="41"/>
      <c r="BZV213" s="42"/>
      <c r="BZW213" s="41"/>
      <c r="BZX213" s="41"/>
      <c r="BZY213" s="41"/>
      <c r="BZZ213" s="42"/>
      <c r="CAA213" s="41"/>
      <c r="CAB213" s="41"/>
      <c r="CAC213" s="41"/>
      <c r="CAD213" s="43"/>
      <c r="CAE213" s="44"/>
      <c r="CAF213" s="45"/>
      <c r="CAG213" s="45"/>
      <c r="CAH213" s="42"/>
      <c r="CAI213" s="41"/>
      <c r="CAJ213" s="41"/>
      <c r="CAK213" s="41"/>
      <c r="CAL213" s="42"/>
      <c r="CAM213" s="41"/>
      <c r="CAN213" s="41"/>
      <c r="CAO213" s="41"/>
      <c r="CAP213" s="42"/>
      <c r="CAQ213" s="41"/>
      <c r="CAR213" s="41"/>
      <c r="CAS213" s="41"/>
      <c r="CAT213" s="42"/>
      <c r="CAU213" s="41"/>
      <c r="CAV213" s="41"/>
      <c r="CAW213" s="41"/>
      <c r="CAX213" s="42"/>
      <c r="CAY213" s="41"/>
      <c r="CAZ213" s="41"/>
      <c r="CBA213" s="41"/>
      <c r="CBB213" s="42"/>
      <c r="CBC213" s="41"/>
      <c r="CBD213" s="41"/>
      <c r="CBE213" s="41"/>
      <c r="CBF213" s="42"/>
      <c r="CBG213" s="41"/>
      <c r="CBH213" s="41"/>
      <c r="CBI213" s="41"/>
      <c r="CBJ213" s="42"/>
      <c r="CBK213" s="41"/>
      <c r="CBL213" s="41"/>
      <c r="CBM213" s="41"/>
      <c r="CBN213" s="42"/>
      <c r="CBO213" s="41"/>
      <c r="CBP213" s="41"/>
      <c r="CBQ213" s="41"/>
      <c r="CBR213" s="42"/>
      <c r="CBS213" s="41"/>
      <c r="CBT213" s="41"/>
      <c r="CBU213" s="41"/>
      <c r="CBV213" s="42"/>
      <c r="CBW213" s="41"/>
      <c r="CBX213" s="41"/>
      <c r="CBY213" s="41"/>
      <c r="CBZ213" s="42"/>
      <c r="CCA213" s="41"/>
      <c r="CCB213" s="41"/>
      <c r="CCC213" s="41"/>
      <c r="CCD213" s="42"/>
      <c r="CCE213" s="41"/>
      <c r="CCF213" s="41"/>
      <c r="CCG213" s="41"/>
      <c r="CCH213" s="42"/>
      <c r="CCI213" s="41"/>
      <c r="CCJ213" s="41"/>
      <c r="CCK213" s="41"/>
      <c r="CCL213" s="42"/>
      <c r="CCM213" s="41"/>
      <c r="CCN213" s="41"/>
      <c r="CCO213" s="41"/>
      <c r="CCP213" s="42"/>
      <c r="CCQ213" s="41"/>
      <c r="CCR213" s="41"/>
      <c r="CCS213" s="41"/>
      <c r="CCT213" s="42"/>
      <c r="CCU213" s="41"/>
      <c r="CCV213" s="41"/>
      <c r="CCW213" s="41"/>
      <c r="CCX213" s="42"/>
      <c r="CCY213" s="41"/>
      <c r="CCZ213" s="41"/>
      <c r="CDA213" s="41"/>
      <c r="CDB213" s="42"/>
      <c r="CDC213" s="41"/>
      <c r="CDD213" s="41"/>
      <c r="CDE213" s="41"/>
      <c r="CDF213" s="42"/>
      <c r="CDG213" s="41"/>
      <c r="CDH213" s="41"/>
      <c r="CDI213" s="41"/>
      <c r="CDJ213" s="42"/>
      <c r="CDK213" s="41"/>
      <c r="CDL213" s="41"/>
      <c r="CDM213" s="41"/>
      <c r="CDN213" s="42"/>
      <c r="CDO213" s="41"/>
      <c r="CDP213" s="41"/>
      <c r="CDQ213" s="41"/>
      <c r="CDR213" s="42"/>
      <c r="CDS213" s="41"/>
      <c r="CDT213" s="41"/>
      <c r="CDU213" s="41"/>
      <c r="CDV213" s="42"/>
      <c r="CDW213" s="41"/>
      <c r="CDX213" s="41"/>
      <c r="CDY213" s="41"/>
      <c r="CDZ213" s="42"/>
      <c r="CEA213" s="41"/>
      <c r="CEB213" s="41"/>
      <c r="CEC213" s="41"/>
      <c r="CED213" s="42"/>
      <c r="CEE213" s="41"/>
      <c r="CEF213" s="41"/>
      <c r="CEG213" s="41"/>
      <c r="CEH213" s="42"/>
      <c r="CEI213" s="41"/>
      <c r="CEJ213" s="41"/>
      <c r="CEK213" s="41"/>
      <c r="CEL213" s="42"/>
      <c r="CEM213" s="41"/>
      <c r="CEN213" s="41"/>
      <c r="CEO213" s="41"/>
      <c r="CEP213" s="42"/>
      <c r="CEQ213" s="41"/>
      <c r="CER213" s="41"/>
      <c r="CES213" s="41"/>
      <c r="CET213" s="42"/>
      <c r="CEU213" s="41"/>
      <c r="CEV213" s="41"/>
      <c r="CEW213" s="41"/>
      <c r="CEX213" s="42"/>
      <c r="CEY213" s="41"/>
      <c r="CEZ213" s="41"/>
      <c r="CFA213" s="41"/>
      <c r="CFB213" s="42"/>
      <c r="CFC213" s="41"/>
      <c r="CFD213" s="41"/>
      <c r="CFE213" s="41"/>
      <c r="CFF213" s="42"/>
      <c r="CFG213" s="41"/>
      <c r="CFH213" s="41"/>
      <c r="CFI213" s="41"/>
      <c r="CFJ213" s="42"/>
      <c r="CFK213" s="41"/>
      <c r="CFL213" s="41"/>
      <c r="CFM213" s="41"/>
      <c r="CFN213" s="42"/>
      <c r="CFO213" s="41"/>
      <c r="CFP213" s="41"/>
      <c r="CFQ213" s="41"/>
      <c r="CFR213" s="42"/>
      <c r="CFS213" s="41"/>
      <c r="CFT213" s="41"/>
      <c r="CFU213" s="41"/>
      <c r="CFV213" s="42"/>
      <c r="CFW213" s="41"/>
      <c r="CFX213" s="41"/>
      <c r="CFY213" s="41"/>
      <c r="CFZ213" s="42"/>
      <c r="CGA213" s="41"/>
      <c r="CGB213" s="41"/>
      <c r="CGC213" s="41"/>
      <c r="CGD213" s="42"/>
      <c r="CGE213" s="41"/>
      <c r="CGF213" s="41"/>
      <c r="CGG213" s="41"/>
      <c r="CGH213" s="43"/>
      <c r="CGI213" s="44"/>
      <c r="CGJ213" s="45"/>
      <c r="CGK213" s="45"/>
      <c r="CGL213" s="42"/>
      <c r="CGM213" s="41"/>
      <c r="CGN213" s="41"/>
      <c r="CGO213" s="41"/>
      <c r="CGP213" s="42"/>
      <c r="CGQ213" s="41"/>
      <c r="CGR213" s="41"/>
      <c r="CGS213" s="41"/>
      <c r="CGT213" s="42"/>
      <c r="CGU213" s="41"/>
      <c r="CGV213" s="41"/>
      <c r="CGW213" s="41"/>
      <c r="CGX213" s="42"/>
      <c r="CGY213" s="41"/>
      <c r="CGZ213" s="41"/>
      <c r="CHA213" s="41"/>
      <c r="CHB213" s="42"/>
      <c r="CHC213" s="41"/>
      <c r="CHD213" s="41"/>
      <c r="CHE213" s="41"/>
      <c r="CHF213" s="42"/>
      <c r="CHG213" s="41"/>
      <c r="CHH213" s="41"/>
      <c r="CHI213" s="41"/>
      <c r="CHJ213" s="42"/>
      <c r="CHK213" s="41"/>
      <c r="CHL213" s="41"/>
      <c r="CHM213" s="41"/>
      <c r="CHN213" s="42"/>
      <c r="CHO213" s="41"/>
      <c r="CHP213" s="41"/>
      <c r="CHQ213" s="41"/>
      <c r="CHR213" s="42"/>
      <c r="CHS213" s="41"/>
      <c r="CHT213" s="41"/>
      <c r="CHU213" s="41"/>
      <c r="CHV213" s="42"/>
      <c r="CHW213" s="41"/>
      <c r="CHX213" s="41"/>
      <c r="CHY213" s="41"/>
      <c r="CHZ213" s="42"/>
      <c r="CIA213" s="41"/>
      <c r="CIB213" s="41"/>
      <c r="CIC213" s="41"/>
      <c r="CID213" s="42"/>
      <c r="CIE213" s="41"/>
      <c r="CIF213" s="41"/>
      <c r="CIG213" s="41"/>
      <c r="CIH213" s="42"/>
      <c r="CII213" s="41"/>
      <c r="CIJ213" s="41"/>
      <c r="CIK213" s="41"/>
      <c r="CIL213" s="42"/>
      <c r="CIM213" s="41"/>
      <c r="CIN213" s="41"/>
      <c r="CIO213" s="41"/>
      <c r="CIP213" s="42"/>
      <c r="CIQ213" s="41"/>
      <c r="CIR213" s="41"/>
      <c r="CIS213" s="41"/>
      <c r="CIT213" s="42"/>
      <c r="CIU213" s="41"/>
      <c r="CIV213" s="41"/>
      <c r="CIW213" s="41"/>
      <c r="CIX213" s="42"/>
      <c r="CIY213" s="41"/>
      <c r="CIZ213" s="41"/>
      <c r="CJA213" s="41"/>
      <c r="CJB213" s="42"/>
      <c r="CJC213" s="41"/>
      <c r="CJD213" s="41"/>
      <c r="CJE213" s="41"/>
      <c r="CJF213" s="42"/>
      <c r="CJG213" s="41"/>
      <c r="CJH213" s="41"/>
      <c r="CJI213" s="41"/>
      <c r="CJJ213" s="42"/>
      <c r="CJK213" s="41"/>
      <c r="CJL213" s="41"/>
      <c r="CJM213" s="41"/>
      <c r="CJN213" s="42"/>
      <c r="CJO213" s="41"/>
      <c r="CJP213" s="41"/>
      <c r="CJQ213" s="41"/>
      <c r="CJR213" s="42"/>
      <c r="CJS213" s="41"/>
      <c r="CJT213" s="41"/>
      <c r="CJU213" s="41"/>
      <c r="CJV213" s="42"/>
      <c r="CJW213" s="41"/>
      <c r="CJX213" s="41"/>
      <c r="CJY213" s="41"/>
      <c r="CJZ213" s="42"/>
      <c r="CKA213" s="41"/>
      <c r="CKB213" s="41"/>
      <c r="CKC213" s="41"/>
      <c r="CKD213" s="42"/>
      <c r="CKE213" s="41"/>
      <c r="CKF213" s="41"/>
      <c r="CKG213" s="41"/>
      <c r="CKH213" s="42"/>
      <c r="CKI213" s="41"/>
      <c r="CKJ213" s="41"/>
      <c r="CKK213" s="41"/>
      <c r="CKL213" s="42"/>
      <c r="CKM213" s="41"/>
      <c r="CKN213" s="41"/>
      <c r="CKO213" s="41"/>
      <c r="CKP213" s="42"/>
      <c r="CKQ213" s="41"/>
      <c r="CKR213" s="41"/>
      <c r="CKS213" s="41"/>
      <c r="CKT213" s="42"/>
      <c r="CKU213" s="41"/>
      <c r="CKV213" s="41"/>
      <c r="CKW213" s="41"/>
      <c r="CKX213" s="42"/>
      <c r="CKY213" s="41"/>
      <c r="CKZ213" s="41"/>
      <c r="CLA213" s="41"/>
      <c r="CLB213" s="42"/>
      <c r="CLC213" s="41"/>
      <c r="CLD213" s="41"/>
      <c r="CLE213" s="41"/>
      <c r="CLF213" s="42"/>
      <c r="CLG213" s="41"/>
      <c r="CLH213" s="41"/>
      <c r="CLI213" s="41"/>
      <c r="CLJ213" s="42"/>
      <c r="CLK213" s="41"/>
      <c r="CLL213" s="41"/>
      <c r="CLM213" s="41"/>
      <c r="CLN213" s="42"/>
      <c r="CLO213" s="41"/>
      <c r="CLP213" s="41"/>
      <c r="CLQ213" s="41"/>
      <c r="CLR213" s="42"/>
      <c r="CLS213" s="41"/>
      <c r="CLT213" s="41"/>
      <c r="CLU213" s="41"/>
      <c r="CLV213" s="42"/>
      <c r="CLW213" s="41"/>
      <c r="CLX213" s="41"/>
      <c r="CLY213" s="41"/>
      <c r="CLZ213" s="42"/>
      <c r="CMA213" s="41"/>
      <c r="CMB213" s="41"/>
      <c r="CMC213" s="41"/>
      <c r="CMD213" s="42"/>
      <c r="CME213" s="41"/>
      <c r="CMF213" s="41"/>
      <c r="CMG213" s="41"/>
      <c r="CMH213" s="42"/>
      <c r="CMI213" s="41"/>
      <c r="CMJ213" s="41"/>
      <c r="CMK213" s="41"/>
      <c r="CML213" s="43"/>
      <c r="CMM213" s="44"/>
      <c r="CMN213" s="45"/>
      <c r="CMO213" s="45"/>
      <c r="CMP213" s="42"/>
      <c r="CMQ213" s="41"/>
      <c r="CMR213" s="41"/>
      <c r="CMS213" s="41"/>
      <c r="CMT213" s="42"/>
      <c r="CMU213" s="41"/>
      <c r="CMV213" s="41"/>
      <c r="CMW213" s="41"/>
      <c r="CMX213" s="42"/>
      <c r="CMY213" s="41"/>
      <c r="CMZ213" s="41"/>
      <c r="CNA213" s="41"/>
      <c r="CNB213" s="42"/>
      <c r="CNC213" s="41"/>
      <c r="CND213" s="41"/>
      <c r="CNE213" s="41"/>
      <c r="CNF213" s="42"/>
      <c r="CNG213" s="41"/>
      <c r="CNH213" s="41"/>
      <c r="CNI213" s="41"/>
      <c r="CNJ213" s="42"/>
      <c r="CNK213" s="41"/>
      <c r="CNL213" s="41"/>
      <c r="CNM213" s="41"/>
      <c r="CNN213" s="42"/>
      <c r="CNO213" s="41"/>
      <c r="CNP213" s="41"/>
      <c r="CNQ213" s="41"/>
      <c r="CNR213" s="42"/>
      <c r="CNS213" s="41"/>
      <c r="CNT213" s="41"/>
      <c r="CNU213" s="41"/>
      <c r="CNV213" s="42"/>
      <c r="CNW213" s="41"/>
      <c r="CNX213" s="41"/>
      <c r="CNY213" s="41"/>
      <c r="CNZ213" s="42"/>
      <c r="COA213" s="41"/>
      <c r="COB213" s="41"/>
      <c r="COC213" s="41"/>
      <c r="COD213" s="42"/>
      <c r="COE213" s="41"/>
      <c r="COF213" s="41"/>
      <c r="COG213" s="41"/>
      <c r="COH213" s="42"/>
      <c r="COI213" s="41"/>
      <c r="COJ213" s="41"/>
      <c r="COK213" s="41"/>
      <c r="COL213" s="42"/>
      <c r="COM213" s="41"/>
      <c r="CON213" s="41"/>
      <c r="COO213" s="41"/>
      <c r="COP213" s="42"/>
      <c r="COQ213" s="41"/>
      <c r="COR213" s="41"/>
      <c r="COS213" s="41"/>
      <c r="COT213" s="42"/>
      <c r="COU213" s="41"/>
      <c r="COV213" s="41"/>
      <c r="COW213" s="41"/>
      <c r="COX213" s="42"/>
      <c r="COY213" s="41"/>
      <c r="COZ213" s="41"/>
      <c r="CPA213" s="41"/>
      <c r="CPB213" s="42"/>
      <c r="CPC213" s="41"/>
      <c r="CPD213" s="41"/>
      <c r="CPE213" s="41"/>
      <c r="CPF213" s="42"/>
      <c r="CPG213" s="41"/>
      <c r="CPH213" s="41"/>
      <c r="CPI213" s="41"/>
      <c r="CPJ213" s="42"/>
      <c r="CPK213" s="41"/>
      <c r="CPL213" s="41"/>
      <c r="CPM213" s="41"/>
      <c r="CPN213" s="42"/>
      <c r="CPO213" s="41"/>
      <c r="CPP213" s="41"/>
      <c r="CPQ213" s="41"/>
      <c r="CPR213" s="42"/>
      <c r="CPS213" s="41"/>
      <c r="CPT213" s="41"/>
      <c r="CPU213" s="41"/>
      <c r="CPV213" s="42"/>
      <c r="CPW213" s="41"/>
      <c r="CPX213" s="41"/>
      <c r="CPY213" s="41"/>
      <c r="CPZ213" s="42"/>
      <c r="CQA213" s="41"/>
      <c r="CQB213" s="41"/>
      <c r="CQC213" s="41"/>
      <c r="CQD213" s="42"/>
      <c r="CQE213" s="41"/>
      <c r="CQF213" s="41"/>
      <c r="CQG213" s="41"/>
      <c r="CQH213" s="42"/>
      <c r="CQI213" s="41"/>
      <c r="CQJ213" s="41"/>
      <c r="CQK213" s="41"/>
      <c r="CQL213" s="42"/>
      <c r="CQM213" s="41"/>
      <c r="CQN213" s="41"/>
      <c r="CQO213" s="41"/>
      <c r="CQP213" s="42"/>
      <c r="CQQ213" s="41"/>
      <c r="CQR213" s="41"/>
      <c r="CQS213" s="41"/>
      <c r="CQT213" s="42"/>
      <c r="CQU213" s="41"/>
      <c r="CQV213" s="41"/>
      <c r="CQW213" s="41"/>
      <c r="CQX213" s="42"/>
      <c r="CQY213" s="41"/>
      <c r="CQZ213" s="41"/>
      <c r="CRA213" s="41"/>
      <c r="CRB213" s="42"/>
      <c r="CRC213" s="41"/>
      <c r="CRD213" s="41"/>
      <c r="CRE213" s="41"/>
      <c r="CRF213" s="42"/>
      <c r="CRG213" s="41"/>
      <c r="CRH213" s="41"/>
      <c r="CRI213" s="41"/>
      <c r="CRJ213" s="42"/>
      <c r="CRK213" s="41"/>
      <c r="CRL213" s="41"/>
      <c r="CRM213" s="41"/>
      <c r="CRN213" s="42"/>
      <c r="CRO213" s="41"/>
      <c r="CRP213" s="41"/>
      <c r="CRQ213" s="41"/>
      <c r="CRR213" s="42"/>
      <c r="CRS213" s="41"/>
      <c r="CRT213" s="41"/>
      <c r="CRU213" s="41"/>
      <c r="CRV213" s="42"/>
      <c r="CRW213" s="41"/>
      <c r="CRX213" s="41"/>
      <c r="CRY213" s="41"/>
      <c r="CRZ213" s="42"/>
      <c r="CSA213" s="41"/>
      <c r="CSB213" s="41"/>
      <c r="CSC213" s="41"/>
      <c r="CSD213" s="42"/>
      <c r="CSE213" s="41"/>
      <c r="CSF213" s="41"/>
      <c r="CSG213" s="41"/>
      <c r="CSH213" s="42"/>
      <c r="CSI213" s="41"/>
      <c r="CSJ213" s="41"/>
      <c r="CSK213" s="41"/>
      <c r="CSL213" s="42"/>
      <c r="CSM213" s="41"/>
      <c r="CSN213" s="41"/>
      <c r="CSO213" s="41"/>
      <c r="CSP213" s="43"/>
      <c r="CSQ213" s="44"/>
      <c r="CSR213" s="45"/>
      <c r="CSS213" s="45"/>
      <c r="CST213" s="42"/>
      <c r="CSU213" s="41"/>
      <c r="CSV213" s="41"/>
      <c r="CSW213" s="41"/>
      <c r="CSX213" s="42"/>
      <c r="CSY213" s="41"/>
      <c r="CSZ213" s="41"/>
      <c r="CTA213" s="41"/>
      <c r="CTB213" s="42"/>
      <c r="CTC213" s="41"/>
      <c r="CTD213" s="41"/>
      <c r="CTE213" s="41"/>
      <c r="CTF213" s="42"/>
      <c r="CTG213" s="41"/>
      <c r="CTH213" s="41"/>
      <c r="CTI213" s="41"/>
      <c r="CTJ213" s="42"/>
      <c r="CTK213" s="41"/>
      <c r="CTL213" s="41"/>
      <c r="CTM213" s="41"/>
      <c r="CTN213" s="42"/>
      <c r="CTO213" s="41"/>
      <c r="CTP213" s="41"/>
      <c r="CTQ213" s="41"/>
      <c r="CTR213" s="42"/>
      <c r="CTS213" s="41"/>
      <c r="CTT213" s="41"/>
      <c r="CTU213" s="41"/>
      <c r="CTV213" s="42"/>
      <c r="CTW213" s="41"/>
      <c r="CTX213" s="41"/>
      <c r="CTY213" s="41"/>
      <c r="CTZ213" s="42"/>
      <c r="CUA213" s="41"/>
      <c r="CUB213" s="41"/>
      <c r="CUC213" s="41"/>
      <c r="CUD213" s="42"/>
      <c r="CUE213" s="41"/>
      <c r="CUF213" s="41"/>
      <c r="CUG213" s="41"/>
      <c r="CUH213" s="42"/>
      <c r="CUI213" s="41"/>
      <c r="CUJ213" s="41"/>
      <c r="CUK213" s="41"/>
      <c r="CUL213" s="42"/>
      <c r="CUM213" s="41"/>
      <c r="CUN213" s="41"/>
      <c r="CUO213" s="41"/>
      <c r="CUP213" s="42"/>
      <c r="CUQ213" s="41"/>
      <c r="CUR213" s="41"/>
      <c r="CUS213" s="41"/>
      <c r="CUT213" s="42"/>
      <c r="CUU213" s="41"/>
      <c r="CUV213" s="41"/>
      <c r="CUW213" s="41"/>
      <c r="CUX213" s="42"/>
      <c r="CUY213" s="41"/>
      <c r="CUZ213" s="41"/>
      <c r="CVA213" s="41"/>
      <c r="CVB213" s="42"/>
      <c r="CVC213" s="41"/>
      <c r="CVD213" s="41"/>
      <c r="CVE213" s="41"/>
      <c r="CVF213" s="42"/>
      <c r="CVG213" s="41"/>
      <c r="CVH213" s="41"/>
      <c r="CVI213" s="41"/>
      <c r="CVJ213" s="42"/>
      <c r="CVK213" s="41"/>
      <c r="CVL213" s="41"/>
      <c r="CVM213" s="41"/>
      <c r="CVN213" s="42"/>
      <c r="CVO213" s="41"/>
      <c r="CVP213" s="41"/>
      <c r="CVQ213" s="41"/>
      <c r="CVR213" s="42"/>
      <c r="CVS213" s="41"/>
      <c r="CVT213" s="41"/>
      <c r="CVU213" s="41"/>
      <c r="CVV213" s="42"/>
      <c r="CVW213" s="41"/>
      <c r="CVX213" s="41"/>
      <c r="CVY213" s="41"/>
      <c r="CVZ213" s="42"/>
      <c r="CWA213" s="41"/>
      <c r="CWB213" s="41"/>
      <c r="CWC213" s="41"/>
      <c r="CWD213" s="42"/>
      <c r="CWE213" s="41"/>
      <c r="CWF213" s="41"/>
      <c r="CWG213" s="41"/>
      <c r="CWH213" s="42"/>
      <c r="CWI213" s="41"/>
      <c r="CWJ213" s="41"/>
      <c r="CWK213" s="41"/>
      <c r="CWL213" s="42"/>
      <c r="CWM213" s="41"/>
      <c r="CWN213" s="41"/>
      <c r="CWO213" s="41"/>
      <c r="CWP213" s="42"/>
      <c r="CWQ213" s="41"/>
      <c r="CWR213" s="41"/>
      <c r="CWS213" s="41"/>
      <c r="CWT213" s="42"/>
      <c r="CWU213" s="41"/>
      <c r="CWV213" s="41"/>
      <c r="CWW213" s="41"/>
      <c r="CWX213" s="42"/>
      <c r="CWY213" s="41"/>
      <c r="CWZ213" s="41"/>
      <c r="CXA213" s="41"/>
      <c r="CXB213" s="42"/>
      <c r="CXC213" s="41"/>
      <c r="CXD213" s="41"/>
      <c r="CXE213" s="41"/>
      <c r="CXF213" s="42"/>
      <c r="CXG213" s="41"/>
      <c r="CXH213" s="41"/>
      <c r="CXI213" s="41"/>
      <c r="CXJ213" s="42"/>
      <c r="CXK213" s="41"/>
      <c r="CXL213" s="41"/>
      <c r="CXM213" s="41"/>
      <c r="CXN213" s="42"/>
      <c r="CXO213" s="41"/>
      <c r="CXP213" s="41"/>
      <c r="CXQ213" s="41"/>
      <c r="CXR213" s="42"/>
      <c r="CXS213" s="41"/>
      <c r="CXT213" s="41"/>
      <c r="CXU213" s="41"/>
      <c r="CXV213" s="42"/>
      <c r="CXW213" s="41"/>
      <c r="CXX213" s="41"/>
      <c r="CXY213" s="41"/>
      <c r="CXZ213" s="42"/>
      <c r="CYA213" s="41"/>
      <c r="CYB213" s="41"/>
      <c r="CYC213" s="41"/>
      <c r="CYD213" s="42"/>
      <c r="CYE213" s="41"/>
      <c r="CYF213" s="41"/>
      <c r="CYG213" s="41"/>
      <c r="CYH213" s="42"/>
      <c r="CYI213" s="41"/>
      <c r="CYJ213" s="41"/>
      <c r="CYK213" s="41"/>
      <c r="CYL213" s="42"/>
      <c r="CYM213" s="41"/>
      <c r="CYN213" s="41"/>
      <c r="CYO213" s="41"/>
      <c r="CYP213" s="42"/>
      <c r="CYQ213" s="41"/>
      <c r="CYR213" s="41"/>
      <c r="CYS213" s="41"/>
      <c r="CYT213" s="43"/>
      <c r="CYU213" s="44"/>
      <c r="CYV213" s="45"/>
      <c r="CYW213" s="45"/>
      <c r="CYX213" s="42"/>
      <c r="CYY213" s="41"/>
      <c r="CYZ213" s="41"/>
      <c r="CZA213" s="41"/>
      <c r="CZB213" s="42"/>
      <c r="CZC213" s="41"/>
      <c r="CZD213" s="41"/>
      <c r="CZE213" s="41"/>
      <c r="CZF213" s="42"/>
      <c r="CZG213" s="41"/>
      <c r="CZH213" s="41"/>
      <c r="CZI213" s="41"/>
      <c r="CZJ213" s="42"/>
      <c r="CZK213" s="41"/>
      <c r="CZL213" s="41"/>
      <c r="CZM213" s="41"/>
      <c r="CZN213" s="42"/>
      <c r="CZO213" s="41"/>
      <c r="CZP213" s="41"/>
      <c r="CZQ213" s="41"/>
      <c r="CZR213" s="42"/>
      <c r="CZS213" s="41"/>
      <c r="CZT213" s="41"/>
      <c r="CZU213" s="41"/>
      <c r="CZV213" s="42"/>
      <c r="CZW213" s="41"/>
      <c r="CZX213" s="41"/>
      <c r="CZY213" s="41"/>
      <c r="CZZ213" s="42"/>
      <c r="DAA213" s="41"/>
      <c r="DAB213" s="41"/>
      <c r="DAC213" s="41"/>
      <c r="DAD213" s="42"/>
      <c r="DAE213" s="41"/>
      <c r="DAF213" s="41"/>
      <c r="DAG213" s="41"/>
      <c r="DAH213" s="42"/>
      <c r="DAI213" s="41"/>
      <c r="DAJ213" s="41"/>
      <c r="DAK213" s="41"/>
      <c r="DAL213" s="42"/>
      <c r="DAM213" s="41"/>
      <c r="DAN213" s="41"/>
      <c r="DAO213" s="41"/>
      <c r="DAP213" s="42"/>
      <c r="DAQ213" s="41"/>
      <c r="DAR213" s="41"/>
      <c r="DAS213" s="41"/>
      <c r="DAT213" s="42"/>
      <c r="DAU213" s="41"/>
      <c r="DAV213" s="41"/>
      <c r="DAW213" s="41"/>
      <c r="DAX213" s="42"/>
      <c r="DAY213" s="41"/>
      <c r="DAZ213" s="41"/>
      <c r="DBA213" s="41"/>
      <c r="DBB213" s="42"/>
      <c r="DBC213" s="41"/>
      <c r="DBD213" s="41"/>
      <c r="DBE213" s="41"/>
      <c r="DBF213" s="42"/>
      <c r="DBG213" s="41"/>
      <c r="DBH213" s="41"/>
      <c r="DBI213" s="41"/>
      <c r="DBJ213" s="42"/>
      <c r="DBK213" s="41"/>
      <c r="DBL213" s="41"/>
      <c r="DBM213" s="41"/>
      <c r="DBN213" s="42"/>
      <c r="DBO213" s="41"/>
      <c r="DBP213" s="41"/>
      <c r="DBQ213" s="41"/>
      <c r="DBR213" s="42"/>
      <c r="DBS213" s="41"/>
      <c r="DBT213" s="41"/>
      <c r="DBU213" s="41"/>
      <c r="DBV213" s="42"/>
      <c r="DBW213" s="41"/>
      <c r="DBX213" s="41"/>
      <c r="DBY213" s="41"/>
      <c r="DBZ213" s="42"/>
      <c r="DCA213" s="41"/>
      <c r="DCB213" s="41"/>
      <c r="DCC213" s="41"/>
      <c r="DCD213" s="42"/>
      <c r="DCE213" s="41"/>
      <c r="DCF213" s="41"/>
      <c r="DCG213" s="41"/>
      <c r="DCH213" s="42"/>
      <c r="DCI213" s="41"/>
      <c r="DCJ213" s="41"/>
      <c r="DCK213" s="41"/>
      <c r="DCL213" s="42"/>
      <c r="DCM213" s="41"/>
      <c r="DCN213" s="41"/>
      <c r="DCO213" s="41"/>
      <c r="DCP213" s="42"/>
      <c r="DCQ213" s="41"/>
      <c r="DCR213" s="41"/>
      <c r="DCS213" s="41"/>
      <c r="DCT213" s="42"/>
      <c r="DCU213" s="41"/>
      <c r="DCV213" s="41"/>
      <c r="DCW213" s="41"/>
      <c r="DCX213" s="42"/>
      <c r="DCY213" s="41"/>
      <c r="DCZ213" s="41"/>
      <c r="DDA213" s="41"/>
      <c r="DDB213" s="42"/>
      <c r="DDC213" s="41"/>
      <c r="DDD213" s="41"/>
      <c r="DDE213" s="41"/>
      <c r="DDF213" s="42"/>
      <c r="DDG213" s="41"/>
      <c r="DDH213" s="41"/>
      <c r="DDI213" s="41"/>
      <c r="DDJ213" s="42"/>
      <c r="DDK213" s="41"/>
      <c r="DDL213" s="41"/>
      <c r="DDM213" s="41"/>
      <c r="DDN213" s="42"/>
      <c r="DDO213" s="41"/>
      <c r="DDP213" s="41"/>
      <c r="DDQ213" s="41"/>
      <c r="DDR213" s="42"/>
      <c r="DDS213" s="41"/>
      <c r="DDT213" s="41"/>
      <c r="DDU213" s="41"/>
      <c r="DDV213" s="42"/>
      <c r="DDW213" s="41"/>
      <c r="DDX213" s="41"/>
      <c r="DDY213" s="41"/>
      <c r="DDZ213" s="42"/>
      <c r="DEA213" s="41"/>
      <c r="DEB213" s="41"/>
      <c r="DEC213" s="41"/>
      <c r="DED213" s="42"/>
      <c r="DEE213" s="41"/>
      <c r="DEF213" s="41"/>
      <c r="DEG213" s="41"/>
      <c r="DEH213" s="42"/>
      <c r="DEI213" s="41"/>
      <c r="DEJ213" s="41"/>
      <c r="DEK213" s="41"/>
      <c r="DEL213" s="42"/>
      <c r="DEM213" s="41"/>
      <c r="DEN213" s="41"/>
      <c r="DEO213" s="41"/>
      <c r="DEP213" s="42"/>
      <c r="DEQ213" s="41"/>
      <c r="DER213" s="41"/>
      <c r="DES213" s="41"/>
      <c r="DET213" s="42"/>
      <c r="DEU213" s="41"/>
      <c r="DEV213" s="41"/>
      <c r="DEW213" s="41"/>
      <c r="DEX213" s="43"/>
      <c r="DEY213" s="44"/>
      <c r="DEZ213" s="45"/>
      <c r="DFA213" s="45"/>
      <c r="DFB213" s="42"/>
      <c r="DFC213" s="41"/>
      <c r="DFD213" s="41"/>
      <c r="DFE213" s="41"/>
      <c r="DFF213" s="42"/>
      <c r="DFG213" s="41"/>
      <c r="DFH213" s="41"/>
      <c r="DFI213" s="41"/>
      <c r="DFJ213" s="42"/>
      <c r="DFK213" s="41"/>
      <c r="DFL213" s="41"/>
      <c r="DFM213" s="41"/>
      <c r="DFN213" s="42"/>
      <c r="DFO213" s="41"/>
      <c r="DFP213" s="41"/>
      <c r="DFQ213" s="41"/>
      <c r="DFR213" s="42"/>
      <c r="DFS213" s="41"/>
      <c r="DFT213" s="41"/>
      <c r="DFU213" s="41"/>
      <c r="DFV213" s="42"/>
      <c r="DFW213" s="41"/>
      <c r="DFX213" s="41"/>
      <c r="DFY213" s="41"/>
      <c r="DFZ213" s="42"/>
      <c r="DGA213" s="41"/>
      <c r="DGB213" s="41"/>
      <c r="DGC213" s="41"/>
      <c r="DGD213" s="42"/>
      <c r="DGE213" s="41"/>
      <c r="DGF213" s="41"/>
      <c r="DGG213" s="41"/>
      <c r="DGH213" s="42"/>
      <c r="DGI213" s="41"/>
      <c r="DGJ213" s="41"/>
      <c r="DGK213" s="41"/>
      <c r="DGL213" s="42"/>
      <c r="DGM213" s="41"/>
      <c r="DGN213" s="41"/>
      <c r="DGO213" s="41"/>
      <c r="DGP213" s="42"/>
      <c r="DGQ213" s="41"/>
      <c r="DGR213" s="41"/>
      <c r="DGS213" s="41"/>
      <c r="DGT213" s="42"/>
      <c r="DGU213" s="41"/>
      <c r="DGV213" s="41"/>
      <c r="DGW213" s="41"/>
      <c r="DGX213" s="42"/>
      <c r="DGY213" s="41"/>
      <c r="DGZ213" s="41"/>
      <c r="DHA213" s="41"/>
      <c r="DHB213" s="42"/>
      <c r="DHC213" s="41"/>
      <c r="DHD213" s="41"/>
      <c r="DHE213" s="41"/>
      <c r="DHF213" s="42"/>
      <c r="DHG213" s="41"/>
      <c r="DHH213" s="41"/>
      <c r="DHI213" s="41"/>
      <c r="DHJ213" s="42"/>
      <c r="DHK213" s="41"/>
      <c r="DHL213" s="41"/>
      <c r="DHM213" s="41"/>
      <c r="DHN213" s="42"/>
      <c r="DHO213" s="41"/>
      <c r="DHP213" s="41"/>
      <c r="DHQ213" s="41"/>
      <c r="DHR213" s="42"/>
      <c r="DHS213" s="41"/>
      <c r="DHT213" s="41"/>
      <c r="DHU213" s="41"/>
      <c r="DHV213" s="42"/>
      <c r="DHW213" s="41"/>
      <c r="DHX213" s="41"/>
      <c r="DHY213" s="41"/>
      <c r="DHZ213" s="42"/>
      <c r="DIA213" s="41"/>
      <c r="DIB213" s="41"/>
      <c r="DIC213" s="41"/>
      <c r="DID213" s="42"/>
      <c r="DIE213" s="41"/>
      <c r="DIF213" s="41"/>
      <c r="DIG213" s="41"/>
      <c r="DIH213" s="42"/>
      <c r="DII213" s="41"/>
      <c r="DIJ213" s="41"/>
      <c r="DIK213" s="41"/>
      <c r="DIL213" s="42"/>
      <c r="DIM213" s="41"/>
      <c r="DIN213" s="41"/>
      <c r="DIO213" s="41"/>
      <c r="DIP213" s="42"/>
      <c r="DIQ213" s="41"/>
      <c r="DIR213" s="41"/>
      <c r="DIS213" s="41"/>
      <c r="DIT213" s="42"/>
      <c r="DIU213" s="41"/>
      <c r="DIV213" s="41"/>
      <c r="DIW213" s="41"/>
      <c r="DIX213" s="42"/>
      <c r="DIY213" s="41"/>
      <c r="DIZ213" s="41"/>
      <c r="DJA213" s="41"/>
      <c r="DJB213" s="42"/>
      <c r="DJC213" s="41"/>
      <c r="DJD213" s="41"/>
      <c r="DJE213" s="41"/>
      <c r="DJF213" s="42"/>
      <c r="DJG213" s="41"/>
      <c r="DJH213" s="41"/>
      <c r="DJI213" s="41"/>
      <c r="DJJ213" s="42"/>
      <c r="DJK213" s="41"/>
      <c r="DJL213" s="41"/>
      <c r="DJM213" s="41"/>
      <c r="DJN213" s="42"/>
      <c r="DJO213" s="41"/>
      <c r="DJP213" s="41"/>
      <c r="DJQ213" s="41"/>
      <c r="DJR213" s="42"/>
      <c r="DJS213" s="41"/>
      <c r="DJT213" s="41"/>
      <c r="DJU213" s="41"/>
      <c r="DJV213" s="42"/>
      <c r="DJW213" s="41"/>
      <c r="DJX213" s="41"/>
      <c r="DJY213" s="41"/>
      <c r="DJZ213" s="42"/>
      <c r="DKA213" s="41"/>
      <c r="DKB213" s="41"/>
      <c r="DKC213" s="41"/>
      <c r="DKD213" s="42"/>
      <c r="DKE213" s="41"/>
      <c r="DKF213" s="41"/>
      <c r="DKG213" s="41"/>
      <c r="DKH213" s="42"/>
      <c r="DKI213" s="41"/>
      <c r="DKJ213" s="41"/>
      <c r="DKK213" s="41"/>
      <c r="DKL213" s="42"/>
      <c r="DKM213" s="41"/>
      <c r="DKN213" s="41"/>
      <c r="DKO213" s="41"/>
      <c r="DKP213" s="42"/>
      <c r="DKQ213" s="41"/>
      <c r="DKR213" s="41"/>
      <c r="DKS213" s="41"/>
      <c r="DKT213" s="42"/>
      <c r="DKU213" s="41"/>
      <c r="DKV213" s="41"/>
      <c r="DKW213" s="41"/>
      <c r="DKX213" s="42"/>
      <c r="DKY213" s="41"/>
      <c r="DKZ213" s="41"/>
      <c r="DLA213" s="41"/>
      <c r="DLB213" s="43"/>
      <c r="DLC213" s="44"/>
      <c r="DLD213" s="45"/>
      <c r="DLE213" s="45"/>
      <c r="DLF213" s="42"/>
      <c r="DLG213" s="41"/>
      <c r="DLH213" s="41"/>
      <c r="DLI213" s="41"/>
      <c r="DLJ213" s="42"/>
      <c r="DLK213" s="41"/>
      <c r="DLL213" s="41"/>
      <c r="DLM213" s="41"/>
      <c r="DLN213" s="42"/>
      <c r="DLO213" s="41"/>
      <c r="DLP213" s="41"/>
      <c r="DLQ213" s="41"/>
      <c r="DLR213" s="42"/>
      <c r="DLS213" s="41"/>
      <c r="DLT213" s="41"/>
      <c r="DLU213" s="41"/>
      <c r="DLV213" s="42"/>
      <c r="DLW213" s="41"/>
      <c r="DLX213" s="41"/>
      <c r="DLY213" s="41"/>
      <c r="DLZ213" s="42"/>
      <c r="DMA213" s="41"/>
      <c r="DMB213" s="41"/>
      <c r="DMC213" s="41"/>
      <c r="DMD213" s="42"/>
      <c r="DME213" s="41"/>
      <c r="DMF213" s="41"/>
      <c r="DMG213" s="41"/>
      <c r="DMH213" s="42"/>
      <c r="DMI213" s="41"/>
      <c r="DMJ213" s="41"/>
      <c r="DMK213" s="41"/>
      <c r="DML213" s="42"/>
      <c r="DMM213" s="41"/>
      <c r="DMN213" s="41"/>
      <c r="DMO213" s="41"/>
      <c r="DMP213" s="42"/>
      <c r="DMQ213" s="41"/>
      <c r="DMR213" s="41"/>
      <c r="DMS213" s="41"/>
      <c r="DMT213" s="42"/>
      <c r="DMU213" s="41"/>
      <c r="DMV213" s="41"/>
      <c r="DMW213" s="41"/>
      <c r="DMX213" s="42"/>
      <c r="DMY213" s="41"/>
      <c r="DMZ213" s="41"/>
      <c r="DNA213" s="41"/>
      <c r="DNB213" s="42"/>
      <c r="DNC213" s="41"/>
      <c r="DND213" s="41"/>
      <c r="DNE213" s="41"/>
      <c r="DNF213" s="42"/>
      <c r="DNG213" s="41"/>
      <c r="DNH213" s="41"/>
      <c r="DNI213" s="41"/>
      <c r="DNJ213" s="42"/>
      <c r="DNK213" s="41"/>
      <c r="DNL213" s="41"/>
      <c r="DNM213" s="41"/>
      <c r="DNN213" s="42"/>
      <c r="DNO213" s="41"/>
      <c r="DNP213" s="41"/>
      <c r="DNQ213" s="41"/>
      <c r="DNR213" s="42"/>
      <c r="DNS213" s="41"/>
      <c r="DNT213" s="41"/>
      <c r="DNU213" s="41"/>
      <c r="DNV213" s="42"/>
      <c r="DNW213" s="41"/>
      <c r="DNX213" s="41"/>
      <c r="DNY213" s="41"/>
      <c r="DNZ213" s="42"/>
      <c r="DOA213" s="41"/>
      <c r="DOB213" s="41"/>
      <c r="DOC213" s="41"/>
      <c r="DOD213" s="42"/>
      <c r="DOE213" s="41"/>
      <c r="DOF213" s="41"/>
      <c r="DOG213" s="41"/>
      <c r="DOH213" s="42"/>
      <c r="DOI213" s="41"/>
      <c r="DOJ213" s="41"/>
      <c r="DOK213" s="41"/>
      <c r="DOL213" s="42"/>
      <c r="DOM213" s="41"/>
      <c r="DON213" s="41"/>
      <c r="DOO213" s="41"/>
      <c r="DOP213" s="42"/>
      <c r="DOQ213" s="41"/>
      <c r="DOR213" s="41"/>
      <c r="DOS213" s="41"/>
      <c r="DOT213" s="42"/>
      <c r="DOU213" s="41"/>
      <c r="DOV213" s="41"/>
      <c r="DOW213" s="41"/>
      <c r="DOX213" s="42"/>
      <c r="DOY213" s="41"/>
      <c r="DOZ213" s="41"/>
      <c r="DPA213" s="41"/>
      <c r="DPB213" s="42"/>
      <c r="DPC213" s="41"/>
      <c r="DPD213" s="41"/>
      <c r="DPE213" s="41"/>
      <c r="DPF213" s="42"/>
      <c r="DPG213" s="41"/>
      <c r="DPH213" s="41"/>
      <c r="DPI213" s="41"/>
      <c r="DPJ213" s="42"/>
      <c r="DPK213" s="41"/>
      <c r="DPL213" s="41"/>
      <c r="DPM213" s="41"/>
      <c r="DPN213" s="42"/>
      <c r="DPO213" s="41"/>
      <c r="DPP213" s="41"/>
      <c r="DPQ213" s="41"/>
      <c r="DPR213" s="42"/>
      <c r="DPS213" s="41"/>
      <c r="DPT213" s="41"/>
      <c r="DPU213" s="41"/>
      <c r="DPV213" s="42"/>
      <c r="DPW213" s="41"/>
      <c r="DPX213" s="41"/>
      <c r="DPY213" s="41"/>
      <c r="DPZ213" s="42"/>
      <c r="DQA213" s="41"/>
      <c r="DQB213" s="41"/>
      <c r="DQC213" s="41"/>
      <c r="DQD213" s="42"/>
      <c r="DQE213" s="41"/>
      <c r="DQF213" s="41"/>
      <c r="DQG213" s="41"/>
      <c r="DQH213" s="42"/>
      <c r="DQI213" s="41"/>
      <c r="DQJ213" s="41"/>
      <c r="DQK213" s="41"/>
      <c r="DQL213" s="42"/>
      <c r="DQM213" s="41"/>
      <c r="DQN213" s="41"/>
      <c r="DQO213" s="41"/>
      <c r="DQP213" s="42"/>
      <c r="DQQ213" s="41"/>
      <c r="DQR213" s="41"/>
      <c r="DQS213" s="41"/>
      <c r="DQT213" s="42"/>
      <c r="DQU213" s="41"/>
      <c r="DQV213" s="41"/>
      <c r="DQW213" s="41"/>
      <c r="DQX213" s="42"/>
      <c r="DQY213" s="41"/>
      <c r="DQZ213" s="41"/>
      <c r="DRA213" s="41"/>
      <c r="DRB213" s="42"/>
      <c r="DRC213" s="41"/>
      <c r="DRD213" s="41"/>
      <c r="DRE213" s="41"/>
      <c r="DRF213" s="43"/>
      <c r="DRG213" s="44"/>
      <c r="DRH213" s="45"/>
      <c r="DRI213" s="45"/>
      <c r="DRJ213" s="42"/>
      <c r="DRK213" s="41"/>
      <c r="DRL213" s="41"/>
      <c r="DRM213" s="41"/>
      <c r="DRN213" s="42"/>
      <c r="DRO213" s="41"/>
      <c r="DRP213" s="41"/>
      <c r="DRQ213" s="41"/>
      <c r="DRR213" s="42"/>
      <c r="DRS213" s="41"/>
      <c r="DRT213" s="41"/>
      <c r="DRU213" s="41"/>
      <c r="DRV213" s="42"/>
      <c r="DRW213" s="41"/>
      <c r="DRX213" s="41"/>
      <c r="DRY213" s="41"/>
      <c r="DRZ213" s="42"/>
      <c r="DSA213" s="41"/>
      <c r="DSB213" s="41"/>
      <c r="DSC213" s="41"/>
      <c r="DSD213" s="42"/>
      <c r="DSE213" s="41"/>
      <c r="DSF213" s="41"/>
      <c r="DSG213" s="41"/>
      <c r="DSH213" s="42"/>
      <c r="DSI213" s="41"/>
      <c r="DSJ213" s="41"/>
      <c r="DSK213" s="41"/>
      <c r="DSL213" s="42"/>
      <c r="DSM213" s="41"/>
      <c r="DSN213" s="41"/>
      <c r="DSO213" s="41"/>
      <c r="DSP213" s="42"/>
      <c r="DSQ213" s="41"/>
      <c r="DSR213" s="41"/>
      <c r="DSS213" s="41"/>
      <c r="DST213" s="42"/>
      <c r="DSU213" s="41"/>
      <c r="DSV213" s="41"/>
      <c r="DSW213" s="41"/>
      <c r="DSX213" s="42"/>
      <c r="DSY213" s="41"/>
      <c r="DSZ213" s="41"/>
      <c r="DTA213" s="41"/>
      <c r="DTB213" s="42"/>
      <c r="DTC213" s="41"/>
      <c r="DTD213" s="41"/>
      <c r="DTE213" s="41"/>
      <c r="DTF213" s="42"/>
      <c r="DTG213" s="41"/>
      <c r="DTH213" s="41"/>
      <c r="DTI213" s="41"/>
      <c r="DTJ213" s="42"/>
      <c r="DTK213" s="41"/>
      <c r="DTL213" s="41"/>
      <c r="DTM213" s="41"/>
      <c r="DTN213" s="42"/>
      <c r="DTO213" s="41"/>
      <c r="DTP213" s="41"/>
      <c r="DTQ213" s="41"/>
      <c r="DTR213" s="42"/>
      <c r="DTS213" s="41"/>
      <c r="DTT213" s="41"/>
      <c r="DTU213" s="41"/>
      <c r="DTV213" s="42"/>
      <c r="DTW213" s="41"/>
      <c r="DTX213" s="41"/>
      <c r="DTY213" s="41"/>
      <c r="DTZ213" s="42"/>
      <c r="DUA213" s="41"/>
      <c r="DUB213" s="41"/>
      <c r="DUC213" s="41"/>
      <c r="DUD213" s="42"/>
      <c r="DUE213" s="41"/>
      <c r="DUF213" s="41"/>
      <c r="DUG213" s="41"/>
      <c r="DUH213" s="42"/>
      <c r="DUI213" s="41"/>
      <c r="DUJ213" s="41"/>
      <c r="DUK213" s="41"/>
      <c r="DUL213" s="42"/>
      <c r="DUM213" s="41"/>
      <c r="DUN213" s="41"/>
      <c r="DUO213" s="41"/>
      <c r="DUP213" s="42"/>
      <c r="DUQ213" s="41"/>
      <c r="DUR213" s="41"/>
      <c r="DUS213" s="41"/>
      <c r="DUT213" s="42"/>
      <c r="DUU213" s="41"/>
      <c r="DUV213" s="41"/>
      <c r="DUW213" s="41"/>
      <c r="DUX213" s="42"/>
      <c r="DUY213" s="41"/>
      <c r="DUZ213" s="41"/>
      <c r="DVA213" s="41"/>
      <c r="DVB213" s="42"/>
      <c r="DVC213" s="41"/>
      <c r="DVD213" s="41"/>
      <c r="DVE213" s="41"/>
      <c r="DVF213" s="42"/>
      <c r="DVG213" s="41"/>
      <c r="DVH213" s="41"/>
      <c r="DVI213" s="41"/>
      <c r="DVJ213" s="42"/>
      <c r="DVK213" s="41"/>
      <c r="DVL213" s="41"/>
      <c r="DVM213" s="41"/>
      <c r="DVN213" s="42"/>
      <c r="DVO213" s="41"/>
      <c r="DVP213" s="41"/>
      <c r="DVQ213" s="41"/>
      <c r="DVR213" s="42"/>
      <c r="DVS213" s="41"/>
      <c r="DVT213" s="41"/>
      <c r="DVU213" s="41"/>
      <c r="DVV213" s="42"/>
      <c r="DVW213" s="41"/>
      <c r="DVX213" s="41"/>
      <c r="DVY213" s="41"/>
      <c r="DVZ213" s="42"/>
      <c r="DWA213" s="41"/>
      <c r="DWB213" s="41"/>
      <c r="DWC213" s="41"/>
      <c r="DWD213" s="42"/>
      <c r="DWE213" s="41"/>
      <c r="DWF213" s="41"/>
      <c r="DWG213" s="41"/>
      <c r="DWH213" s="42"/>
      <c r="DWI213" s="41"/>
      <c r="DWJ213" s="41"/>
      <c r="DWK213" s="41"/>
      <c r="DWL213" s="42"/>
      <c r="DWM213" s="41"/>
      <c r="DWN213" s="41"/>
      <c r="DWO213" s="41"/>
      <c r="DWP213" s="42"/>
      <c r="DWQ213" s="41"/>
      <c r="DWR213" s="41"/>
      <c r="DWS213" s="41"/>
      <c r="DWT213" s="42"/>
      <c r="DWU213" s="41"/>
      <c r="DWV213" s="41"/>
      <c r="DWW213" s="41"/>
      <c r="DWX213" s="42"/>
      <c r="DWY213" s="41"/>
      <c r="DWZ213" s="41"/>
      <c r="DXA213" s="41"/>
      <c r="DXB213" s="42"/>
      <c r="DXC213" s="41"/>
      <c r="DXD213" s="41"/>
      <c r="DXE213" s="41"/>
      <c r="DXF213" s="42"/>
      <c r="DXG213" s="41"/>
      <c r="DXH213" s="41"/>
      <c r="DXI213" s="41"/>
      <c r="DXJ213" s="43"/>
      <c r="DXK213" s="44"/>
      <c r="DXL213" s="45"/>
      <c r="DXM213" s="45"/>
      <c r="DXN213" s="42"/>
      <c r="DXO213" s="41"/>
      <c r="DXP213" s="41"/>
      <c r="DXQ213" s="41"/>
      <c r="DXR213" s="42"/>
      <c r="DXS213" s="41"/>
      <c r="DXT213" s="41"/>
      <c r="DXU213" s="41"/>
      <c r="DXV213" s="42"/>
      <c r="DXW213" s="41"/>
      <c r="DXX213" s="41"/>
      <c r="DXY213" s="41"/>
      <c r="DXZ213" s="42"/>
      <c r="DYA213" s="41"/>
      <c r="DYB213" s="41"/>
      <c r="DYC213" s="41"/>
      <c r="DYD213" s="42"/>
      <c r="DYE213" s="41"/>
      <c r="DYF213" s="41"/>
      <c r="DYG213" s="41"/>
      <c r="DYH213" s="42"/>
      <c r="DYI213" s="41"/>
      <c r="DYJ213" s="41"/>
      <c r="DYK213" s="41"/>
      <c r="DYL213" s="42"/>
      <c r="DYM213" s="41"/>
      <c r="DYN213" s="41"/>
      <c r="DYO213" s="41"/>
      <c r="DYP213" s="42"/>
      <c r="DYQ213" s="41"/>
      <c r="DYR213" s="41"/>
      <c r="DYS213" s="41"/>
      <c r="DYT213" s="42"/>
      <c r="DYU213" s="41"/>
      <c r="DYV213" s="41"/>
      <c r="DYW213" s="41"/>
      <c r="DYX213" s="42"/>
      <c r="DYY213" s="41"/>
      <c r="DYZ213" s="41"/>
      <c r="DZA213" s="41"/>
      <c r="DZB213" s="42"/>
      <c r="DZC213" s="41"/>
      <c r="DZD213" s="41"/>
      <c r="DZE213" s="41"/>
      <c r="DZF213" s="42"/>
      <c r="DZG213" s="41"/>
      <c r="DZH213" s="41"/>
      <c r="DZI213" s="41"/>
      <c r="DZJ213" s="42"/>
      <c r="DZK213" s="41"/>
      <c r="DZL213" s="41"/>
      <c r="DZM213" s="41"/>
      <c r="DZN213" s="42"/>
      <c r="DZO213" s="41"/>
      <c r="DZP213" s="41"/>
      <c r="DZQ213" s="41"/>
      <c r="DZR213" s="42"/>
      <c r="DZS213" s="41"/>
      <c r="DZT213" s="41"/>
      <c r="DZU213" s="41"/>
      <c r="DZV213" s="42"/>
      <c r="DZW213" s="41"/>
      <c r="DZX213" s="41"/>
      <c r="DZY213" s="41"/>
      <c r="DZZ213" s="42"/>
      <c r="EAA213" s="41"/>
      <c r="EAB213" s="41"/>
      <c r="EAC213" s="41"/>
      <c r="EAD213" s="42"/>
      <c r="EAE213" s="41"/>
      <c r="EAF213" s="41"/>
      <c r="EAG213" s="41"/>
      <c r="EAH213" s="42"/>
      <c r="EAI213" s="41"/>
      <c r="EAJ213" s="41"/>
      <c r="EAK213" s="41"/>
      <c r="EAL213" s="42"/>
      <c r="EAM213" s="41"/>
      <c r="EAN213" s="41"/>
      <c r="EAO213" s="41"/>
      <c r="EAP213" s="42"/>
      <c r="EAQ213" s="41"/>
      <c r="EAR213" s="41"/>
      <c r="EAS213" s="41"/>
      <c r="EAT213" s="42"/>
      <c r="EAU213" s="41"/>
      <c r="EAV213" s="41"/>
      <c r="EAW213" s="41"/>
      <c r="EAX213" s="42"/>
      <c r="EAY213" s="41"/>
      <c r="EAZ213" s="41"/>
      <c r="EBA213" s="41"/>
      <c r="EBB213" s="42"/>
      <c r="EBC213" s="41"/>
      <c r="EBD213" s="41"/>
      <c r="EBE213" s="41"/>
      <c r="EBF213" s="42"/>
      <c r="EBG213" s="41"/>
      <c r="EBH213" s="41"/>
      <c r="EBI213" s="41"/>
      <c r="EBJ213" s="42"/>
      <c r="EBK213" s="41"/>
      <c r="EBL213" s="41"/>
      <c r="EBM213" s="41"/>
      <c r="EBN213" s="42"/>
      <c r="EBO213" s="41"/>
      <c r="EBP213" s="41"/>
      <c r="EBQ213" s="41"/>
      <c r="EBR213" s="42"/>
      <c r="EBS213" s="41"/>
      <c r="EBT213" s="41"/>
      <c r="EBU213" s="41"/>
      <c r="EBV213" s="42"/>
      <c r="EBW213" s="41"/>
      <c r="EBX213" s="41"/>
      <c r="EBY213" s="41"/>
      <c r="EBZ213" s="42"/>
      <c r="ECA213" s="41"/>
      <c r="ECB213" s="41"/>
      <c r="ECC213" s="41"/>
      <c r="ECD213" s="42"/>
      <c r="ECE213" s="41"/>
      <c r="ECF213" s="41"/>
      <c r="ECG213" s="41"/>
      <c r="ECH213" s="42"/>
      <c r="ECI213" s="41"/>
      <c r="ECJ213" s="41"/>
      <c r="ECK213" s="41"/>
      <c r="ECL213" s="42"/>
      <c r="ECM213" s="41"/>
      <c r="ECN213" s="41"/>
      <c r="ECO213" s="41"/>
      <c r="ECP213" s="42"/>
      <c r="ECQ213" s="41"/>
      <c r="ECR213" s="41"/>
      <c r="ECS213" s="41"/>
      <c r="ECT213" s="42"/>
      <c r="ECU213" s="41"/>
      <c r="ECV213" s="41"/>
      <c r="ECW213" s="41"/>
      <c r="ECX213" s="42"/>
      <c r="ECY213" s="41"/>
      <c r="ECZ213" s="41"/>
      <c r="EDA213" s="41"/>
      <c r="EDB213" s="42"/>
      <c r="EDC213" s="41"/>
      <c r="EDD213" s="41"/>
      <c r="EDE213" s="41"/>
      <c r="EDF213" s="42"/>
      <c r="EDG213" s="41"/>
      <c r="EDH213" s="41"/>
      <c r="EDI213" s="41"/>
      <c r="EDJ213" s="42"/>
      <c r="EDK213" s="41"/>
      <c r="EDL213" s="41"/>
      <c r="EDM213" s="41"/>
      <c r="EDN213" s="43"/>
      <c r="EDO213" s="44"/>
      <c r="EDP213" s="45"/>
      <c r="EDQ213" s="45"/>
      <c r="EDR213" s="42"/>
      <c r="EDS213" s="41"/>
      <c r="EDT213" s="41"/>
      <c r="EDU213" s="41"/>
      <c r="EDV213" s="42"/>
      <c r="EDW213" s="41"/>
      <c r="EDX213" s="41"/>
      <c r="EDY213" s="41"/>
      <c r="EDZ213" s="42"/>
      <c r="EEA213" s="41"/>
      <c r="EEB213" s="41"/>
      <c r="EEC213" s="41"/>
      <c r="EED213" s="42"/>
      <c r="EEE213" s="41"/>
      <c r="EEF213" s="41"/>
      <c r="EEG213" s="41"/>
      <c r="EEH213" s="42"/>
      <c r="EEI213" s="41"/>
      <c r="EEJ213" s="41"/>
      <c r="EEK213" s="41"/>
      <c r="EEL213" s="42"/>
      <c r="EEM213" s="41"/>
      <c r="EEN213" s="41"/>
      <c r="EEO213" s="41"/>
      <c r="EEP213" s="42"/>
      <c r="EEQ213" s="41"/>
      <c r="EER213" s="41"/>
      <c r="EES213" s="41"/>
      <c r="EET213" s="42"/>
      <c r="EEU213" s="41"/>
      <c r="EEV213" s="41"/>
      <c r="EEW213" s="41"/>
      <c r="EEX213" s="42"/>
      <c r="EEY213" s="41"/>
      <c r="EEZ213" s="41"/>
      <c r="EFA213" s="41"/>
      <c r="EFB213" s="42"/>
      <c r="EFC213" s="41"/>
      <c r="EFD213" s="41"/>
      <c r="EFE213" s="41"/>
      <c r="EFF213" s="42"/>
      <c r="EFG213" s="41"/>
      <c r="EFH213" s="41"/>
      <c r="EFI213" s="41"/>
      <c r="EFJ213" s="42"/>
      <c r="EFK213" s="41"/>
      <c r="EFL213" s="41"/>
      <c r="EFM213" s="41"/>
      <c r="EFN213" s="42"/>
      <c r="EFO213" s="41"/>
      <c r="EFP213" s="41"/>
      <c r="EFQ213" s="41"/>
      <c r="EFR213" s="42"/>
      <c r="EFS213" s="41"/>
      <c r="EFT213" s="41"/>
      <c r="EFU213" s="41"/>
      <c r="EFV213" s="42"/>
      <c r="EFW213" s="41"/>
      <c r="EFX213" s="41"/>
      <c r="EFY213" s="41"/>
      <c r="EFZ213" s="42"/>
      <c r="EGA213" s="41"/>
      <c r="EGB213" s="41"/>
      <c r="EGC213" s="41"/>
      <c r="EGD213" s="42"/>
      <c r="EGE213" s="41"/>
      <c r="EGF213" s="41"/>
      <c r="EGG213" s="41"/>
      <c r="EGH213" s="42"/>
      <c r="EGI213" s="41"/>
      <c r="EGJ213" s="41"/>
      <c r="EGK213" s="41"/>
      <c r="EGL213" s="42"/>
      <c r="EGM213" s="41"/>
      <c r="EGN213" s="41"/>
      <c r="EGO213" s="41"/>
      <c r="EGP213" s="42"/>
      <c r="EGQ213" s="41"/>
      <c r="EGR213" s="41"/>
      <c r="EGS213" s="41"/>
      <c r="EGT213" s="42"/>
      <c r="EGU213" s="41"/>
      <c r="EGV213" s="41"/>
      <c r="EGW213" s="41"/>
      <c r="EGX213" s="42"/>
      <c r="EGY213" s="41"/>
      <c r="EGZ213" s="41"/>
      <c r="EHA213" s="41"/>
      <c r="EHB213" s="42"/>
      <c r="EHC213" s="41"/>
      <c r="EHD213" s="41"/>
      <c r="EHE213" s="41"/>
      <c r="EHF213" s="42"/>
      <c r="EHG213" s="41"/>
      <c r="EHH213" s="41"/>
      <c r="EHI213" s="41"/>
      <c r="EHJ213" s="42"/>
      <c r="EHK213" s="41"/>
      <c r="EHL213" s="41"/>
      <c r="EHM213" s="41"/>
      <c r="EHN213" s="42"/>
      <c r="EHO213" s="41"/>
      <c r="EHP213" s="41"/>
      <c r="EHQ213" s="41"/>
      <c r="EHR213" s="42"/>
      <c r="EHS213" s="41"/>
      <c r="EHT213" s="41"/>
      <c r="EHU213" s="41"/>
      <c r="EHV213" s="42"/>
      <c r="EHW213" s="41"/>
      <c r="EHX213" s="41"/>
      <c r="EHY213" s="41"/>
      <c r="EHZ213" s="42"/>
      <c r="EIA213" s="41"/>
      <c r="EIB213" s="41"/>
      <c r="EIC213" s="41"/>
      <c r="EID213" s="42"/>
      <c r="EIE213" s="41"/>
      <c r="EIF213" s="41"/>
      <c r="EIG213" s="41"/>
      <c r="EIH213" s="42"/>
      <c r="EII213" s="41"/>
      <c r="EIJ213" s="41"/>
      <c r="EIK213" s="41"/>
      <c r="EIL213" s="42"/>
      <c r="EIM213" s="41"/>
      <c r="EIN213" s="41"/>
      <c r="EIO213" s="41"/>
      <c r="EIP213" s="42"/>
      <c r="EIQ213" s="41"/>
      <c r="EIR213" s="41"/>
      <c r="EIS213" s="41"/>
      <c r="EIT213" s="42"/>
      <c r="EIU213" s="41"/>
      <c r="EIV213" s="41"/>
      <c r="EIW213" s="41"/>
      <c r="EIX213" s="42"/>
      <c r="EIY213" s="41"/>
      <c r="EIZ213" s="41"/>
      <c r="EJA213" s="41"/>
      <c r="EJB213" s="42"/>
      <c r="EJC213" s="41"/>
      <c r="EJD213" s="41"/>
      <c r="EJE213" s="41"/>
      <c r="EJF213" s="42"/>
      <c r="EJG213" s="41"/>
      <c r="EJH213" s="41"/>
      <c r="EJI213" s="41"/>
      <c r="EJJ213" s="42"/>
      <c r="EJK213" s="41"/>
      <c r="EJL213" s="41"/>
      <c r="EJM213" s="41"/>
      <c r="EJN213" s="42"/>
      <c r="EJO213" s="41"/>
      <c r="EJP213" s="41"/>
      <c r="EJQ213" s="41"/>
      <c r="EJR213" s="43"/>
      <c r="EJS213" s="44"/>
      <c r="EJT213" s="45"/>
      <c r="EJU213" s="45"/>
      <c r="EJV213" s="42"/>
      <c r="EJW213" s="41"/>
      <c r="EJX213" s="41"/>
      <c r="EJY213" s="41"/>
      <c r="EJZ213" s="42"/>
      <c r="EKA213" s="41"/>
      <c r="EKB213" s="41"/>
      <c r="EKC213" s="41"/>
      <c r="EKD213" s="42"/>
      <c r="EKE213" s="41"/>
      <c r="EKF213" s="41"/>
      <c r="EKG213" s="41"/>
      <c r="EKH213" s="42"/>
      <c r="EKI213" s="41"/>
      <c r="EKJ213" s="41"/>
      <c r="EKK213" s="41"/>
      <c r="EKL213" s="42"/>
      <c r="EKM213" s="41"/>
      <c r="EKN213" s="41"/>
      <c r="EKO213" s="41"/>
      <c r="EKP213" s="42"/>
      <c r="EKQ213" s="41"/>
      <c r="EKR213" s="41"/>
      <c r="EKS213" s="41"/>
      <c r="EKT213" s="42"/>
      <c r="EKU213" s="41"/>
      <c r="EKV213" s="41"/>
      <c r="EKW213" s="41"/>
      <c r="EKX213" s="42"/>
      <c r="EKY213" s="41"/>
      <c r="EKZ213" s="41"/>
      <c r="ELA213" s="41"/>
      <c r="ELB213" s="42"/>
      <c r="ELC213" s="41"/>
      <c r="ELD213" s="41"/>
      <c r="ELE213" s="41"/>
      <c r="ELF213" s="42"/>
      <c r="ELG213" s="41"/>
      <c r="ELH213" s="41"/>
      <c r="ELI213" s="41"/>
      <c r="ELJ213" s="42"/>
      <c r="ELK213" s="41"/>
      <c r="ELL213" s="41"/>
      <c r="ELM213" s="41"/>
      <c r="ELN213" s="42"/>
      <c r="ELO213" s="41"/>
      <c r="ELP213" s="41"/>
      <c r="ELQ213" s="41"/>
      <c r="ELR213" s="42"/>
      <c r="ELS213" s="41"/>
      <c r="ELT213" s="41"/>
      <c r="ELU213" s="41"/>
      <c r="ELV213" s="42"/>
      <c r="ELW213" s="41"/>
      <c r="ELX213" s="41"/>
      <c r="ELY213" s="41"/>
      <c r="ELZ213" s="42"/>
      <c r="EMA213" s="41"/>
      <c r="EMB213" s="41"/>
      <c r="EMC213" s="41"/>
      <c r="EMD213" s="42"/>
      <c r="EME213" s="41"/>
      <c r="EMF213" s="41"/>
      <c r="EMG213" s="41"/>
      <c r="EMH213" s="42"/>
      <c r="EMI213" s="41"/>
      <c r="EMJ213" s="41"/>
      <c r="EMK213" s="41"/>
      <c r="EML213" s="42"/>
      <c r="EMM213" s="41"/>
      <c r="EMN213" s="41"/>
      <c r="EMO213" s="41"/>
      <c r="EMP213" s="42"/>
      <c r="EMQ213" s="41"/>
      <c r="EMR213" s="41"/>
      <c r="EMS213" s="41"/>
      <c r="EMT213" s="42"/>
      <c r="EMU213" s="41"/>
      <c r="EMV213" s="41"/>
      <c r="EMW213" s="41"/>
      <c r="EMX213" s="42"/>
      <c r="EMY213" s="41"/>
      <c r="EMZ213" s="41"/>
      <c r="ENA213" s="41"/>
      <c r="ENB213" s="42"/>
      <c r="ENC213" s="41"/>
      <c r="END213" s="41"/>
      <c r="ENE213" s="41"/>
      <c r="ENF213" s="42"/>
      <c r="ENG213" s="41"/>
      <c r="ENH213" s="41"/>
      <c r="ENI213" s="41"/>
      <c r="ENJ213" s="42"/>
      <c r="ENK213" s="41"/>
      <c r="ENL213" s="41"/>
      <c r="ENM213" s="41"/>
      <c r="ENN213" s="42"/>
      <c r="ENO213" s="41"/>
      <c r="ENP213" s="41"/>
      <c r="ENQ213" s="41"/>
      <c r="ENR213" s="42"/>
      <c r="ENS213" s="41"/>
      <c r="ENT213" s="41"/>
      <c r="ENU213" s="41"/>
      <c r="ENV213" s="42"/>
      <c r="ENW213" s="41"/>
      <c r="ENX213" s="41"/>
      <c r="ENY213" s="41"/>
      <c r="ENZ213" s="42"/>
      <c r="EOA213" s="41"/>
      <c r="EOB213" s="41"/>
      <c r="EOC213" s="41"/>
      <c r="EOD213" s="42"/>
      <c r="EOE213" s="41"/>
      <c r="EOF213" s="41"/>
      <c r="EOG213" s="41"/>
      <c r="EOH213" s="42"/>
      <c r="EOI213" s="41"/>
      <c r="EOJ213" s="41"/>
      <c r="EOK213" s="41"/>
      <c r="EOL213" s="42"/>
      <c r="EOM213" s="41"/>
      <c r="EON213" s="41"/>
      <c r="EOO213" s="41"/>
      <c r="EOP213" s="42"/>
      <c r="EOQ213" s="41"/>
      <c r="EOR213" s="41"/>
      <c r="EOS213" s="41"/>
      <c r="EOT213" s="42"/>
      <c r="EOU213" s="41"/>
      <c r="EOV213" s="41"/>
      <c r="EOW213" s="41"/>
      <c r="EOX213" s="42"/>
      <c r="EOY213" s="41"/>
      <c r="EOZ213" s="41"/>
      <c r="EPA213" s="41"/>
      <c r="EPB213" s="42"/>
      <c r="EPC213" s="41"/>
      <c r="EPD213" s="41"/>
      <c r="EPE213" s="41"/>
      <c r="EPF213" s="42"/>
      <c r="EPG213" s="41"/>
      <c r="EPH213" s="41"/>
      <c r="EPI213" s="41"/>
      <c r="EPJ213" s="42"/>
      <c r="EPK213" s="41"/>
      <c r="EPL213" s="41"/>
      <c r="EPM213" s="41"/>
      <c r="EPN213" s="42"/>
      <c r="EPO213" s="41"/>
      <c r="EPP213" s="41"/>
      <c r="EPQ213" s="41"/>
      <c r="EPR213" s="42"/>
      <c r="EPS213" s="41"/>
      <c r="EPT213" s="41"/>
      <c r="EPU213" s="41"/>
      <c r="EPV213" s="43"/>
      <c r="EPW213" s="44"/>
      <c r="EPX213" s="45"/>
      <c r="EPY213" s="45"/>
      <c r="EPZ213" s="42"/>
      <c r="EQA213" s="41"/>
      <c r="EQB213" s="41"/>
      <c r="EQC213" s="41"/>
      <c r="EQD213" s="42"/>
      <c r="EQE213" s="41"/>
      <c r="EQF213" s="41"/>
      <c r="EQG213" s="41"/>
      <c r="EQH213" s="42"/>
      <c r="EQI213" s="41"/>
      <c r="EQJ213" s="41"/>
      <c r="EQK213" s="41"/>
      <c r="EQL213" s="42"/>
      <c r="EQM213" s="41"/>
      <c r="EQN213" s="41"/>
      <c r="EQO213" s="41"/>
      <c r="EQP213" s="42"/>
      <c r="EQQ213" s="41"/>
      <c r="EQR213" s="41"/>
      <c r="EQS213" s="41"/>
      <c r="EQT213" s="42"/>
      <c r="EQU213" s="41"/>
      <c r="EQV213" s="41"/>
      <c r="EQW213" s="41"/>
      <c r="EQX213" s="42"/>
      <c r="EQY213" s="41"/>
      <c r="EQZ213" s="41"/>
      <c r="ERA213" s="41"/>
      <c r="ERB213" s="42"/>
      <c r="ERC213" s="41"/>
      <c r="ERD213" s="41"/>
      <c r="ERE213" s="41"/>
      <c r="ERF213" s="42"/>
      <c r="ERG213" s="41"/>
      <c r="ERH213" s="41"/>
      <c r="ERI213" s="41"/>
      <c r="ERJ213" s="42"/>
      <c r="ERK213" s="41"/>
      <c r="ERL213" s="41"/>
      <c r="ERM213" s="41"/>
      <c r="ERN213" s="42"/>
      <c r="ERO213" s="41"/>
      <c r="ERP213" s="41"/>
      <c r="ERQ213" s="41"/>
      <c r="ERR213" s="42"/>
      <c r="ERS213" s="41"/>
      <c r="ERT213" s="41"/>
      <c r="ERU213" s="41"/>
      <c r="ERV213" s="42"/>
      <c r="ERW213" s="41"/>
      <c r="ERX213" s="41"/>
      <c r="ERY213" s="41"/>
      <c r="ERZ213" s="42"/>
      <c r="ESA213" s="41"/>
      <c r="ESB213" s="41"/>
      <c r="ESC213" s="41"/>
      <c r="ESD213" s="42"/>
      <c r="ESE213" s="41"/>
      <c r="ESF213" s="41"/>
      <c r="ESG213" s="41"/>
      <c r="ESH213" s="42"/>
      <c r="ESI213" s="41"/>
      <c r="ESJ213" s="41"/>
      <c r="ESK213" s="41"/>
      <c r="ESL213" s="42"/>
      <c r="ESM213" s="41"/>
      <c r="ESN213" s="41"/>
      <c r="ESO213" s="41"/>
      <c r="ESP213" s="42"/>
      <c r="ESQ213" s="41"/>
      <c r="ESR213" s="41"/>
      <c r="ESS213" s="41"/>
      <c r="EST213" s="42"/>
      <c r="ESU213" s="41"/>
      <c r="ESV213" s="41"/>
      <c r="ESW213" s="41"/>
      <c r="ESX213" s="42"/>
      <c r="ESY213" s="41"/>
      <c r="ESZ213" s="41"/>
      <c r="ETA213" s="41"/>
      <c r="ETB213" s="42"/>
      <c r="ETC213" s="41"/>
      <c r="ETD213" s="41"/>
      <c r="ETE213" s="41"/>
      <c r="ETF213" s="42"/>
      <c r="ETG213" s="41"/>
      <c r="ETH213" s="41"/>
      <c r="ETI213" s="41"/>
      <c r="ETJ213" s="42"/>
      <c r="ETK213" s="41"/>
      <c r="ETL213" s="41"/>
      <c r="ETM213" s="41"/>
      <c r="ETN213" s="42"/>
      <c r="ETO213" s="41"/>
      <c r="ETP213" s="41"/>
      <c r="ETQ213" s="41"/>
      <c r="ETR213" s="42"/>
      <c r="ETS213" s="41"/>
      <c r="ETT213" s="41"/>
      <c r="ETU213" s="41"/>
      <c r="ETV213" s="42"/>
      <c r="ETW213" s="41"/>
      <c r="ETX213" s="41"/>
      <c r="ETY213" s="41"/>
      <c r="ETZ213" s="42"/>
      <c r="EUA213" s="41"/>
      <c r="EUB213" s="41"/>
      <c r="EUC213" s="41"/>
      <c r="EUD213" s="42"/>
      <c r="EUE213" s="41"/>
      <c r="EUF213" s="41"/>
      <c r="EUG213" s="41"/>
      <c r="EUH213" s="42"/>
      <c r="EUI213" s="41"/>
      <c r="EUJ213" s="41"/>
      <c r="EUK213" s="41"/>
      <c r="EUL213" s="42"/>
      <c r="EUM213" s="41"/>
      <c r="EUN213" s="41"/>
      <c r="EUO213" s="41"/>
      <c r="EUP213" s="42"/>
      <c r="EUQ213" s="41"/>
      <c r="EUR213" s="41"/>
      <c r="EUS213" s="41"/>
      <c r="EUT213" s="42"/>
      <c r="EUU213" s="41"/>
      <c r="EUV213" s="41"/>
      <c r="EUW213" s="41"/>
      <c r="EUX213" s="42"/>
      <c r="EUY213" s="41"/>
      <c r="EUZ213" s="41"/>
      <c r="EVA213" s="41"/>
      <c r="EVB213" s="42"/>
      <c r="EVC213" s="41"/>
      <c r="EVD213" s="41"/>
      <c r="EVE213" s="41"/>
      <c r="EVF213" s="42"/>
      <c r="EVG213" s="41"/>
      <c r="EVH213" s="41"/>
      <c r="EVI213" s="41"/>
      <c r="EVJ213" s="42"/>
      <c r="EVK213" s="41"/>
      <c r="EVL213" s="41"/>
      <c r="EVM213" s="41"/>
      <c r="EVN213" s="42"/>
      <c r="EVO213" s="41"/>
      <c r="EVP213" s="41"/>
      <c r="EVQ213" s="41"/>
      <c r="EVR213" s="42"/>
      <c r="EVS213" s="41"/>
      <c r="EVT213" s="41"/>
      <c r="EVU213" s="41"/>
      <c r="EVV213" s="42"/>
      <c r="EVW213" s="41"/>
      <c r="EVX213" s="41"/>
      <c r="EVY213" s="41"/>
      <c r="EVZ213" s="43"/>
      <c r="EWA213" s="44"/>
      <c r="EWB213" s="45"/>
      <c r="EWC213" s="45"/>
      <c r="EWD213" s="42"/>
      <c r="EWE213" s="41"/>
      <c r="EWF213" s="41"/>
      <c r="EWG213" s="41"/>
      <c r="EWH213" s="42"/>
      <c r="EWI213" s="41"/>
      <c r="EWJ213" s="41"/>
      <c r="EWK213" s="41"/>
      <c r="EWL213" s="42"/>
      <c r="EWM213" s="41"/>
      <c r="EWN213" s="41"/>
      <c r="EWO213" s="41"/>
      <c r="EWP213" s="42"/>
      <c r="EWQ213" s="41"/>
      <c r="EWR213" s="41"/>
      <c r="EWS213" s="41"/>
      <c r="EWT213" s="42"/>
      <c r="EWU213" s="41"/>
      <c r="EWV213" s="41"/>
      <c r="EWW213" s="41"/>
      <c r="EWX213" s="42"/>
      <c r="EWY213" s="41"/>
      <c r="EWZ213" s="41"/>
      <c r="EXA213" s="41"/>
      <c r="EXB213" s="42"/>
      <c r="EXC213" s="41"/>
      <c r="EXD213" s="41"/>
      <c r="EXE213" s="41"/>
      <c r="EXF213" s="42"/>
      <c r="EXG213" s="41"/>
      <c r="EXH213" s="41"/>
      <c r="EXI213" s="41"/>
      <c r="EXJ213" s="42"/>
      <c r="EXK213" s="41"/>
      <c r="EXL213" s="41"/>
      <c r="EXM213" s="41"/>
      <c r="EXN213" s="42"/>
      <c r="EXO213" s="41"/>
      <c r="EXP213" s="41"/>
      <c r="EXQ213" s="41"/>
      <c r="EXR213" s="42"/>
      <c r="EXS213" s="41"/>
      <c r="EXT213" s="41"/>
      <c r="EXU213" s="41"/>
      <c r="EXV213" s="42"/>
      <c r="EXW213" s="41"/>
      <c r="EXX213" s="41"/>
      <c r="EXY213" s="41"/>
      <c r="EXZ213" s="42"/>
      <c r="EYA213" s="41"/>
      <c r="EYB213" s="41"/>
      <c r="EYC213" s="41"/>
      <c r="EYD213" s="42"/>
      <c r="EYE213" s="41"/>
      <c r="EYF213" s="41"/>
      <c r="EYG213" s="41"/>
      <c r="EYH213" s="42"/>
      <c r="EYI213" s="41"/>
      <c r="EYJ213" s="41"/>
      <c r="EYK213" s="41"/>
      <c r="EYL213" s="42"/>
      <c r="EYM213" s="41"/>
      <c r="EYN213" s="41"/>
      <c r="EYO213" s="41"/>
      <c r="EYP213" s="42"/>
      <c r="EYQ213" s="41"/>
      <c r="EYR213" s="41"/>
      <c r="EYS213" s="41"/>
      <c r="EYT213" s="42"/>
      <c r="EYU213" s="41"/>
      <c r="EYV213" s="41"/>
      <c r="EYW213" s="41"/>
      <c r="EYX213" s="42"/>
      <c r="EYY213" s="41"/>
      <c r="EYZ213" s="41"/>
      <c r="EZA213" s="41"/>
      <c r="EZB213" s="42"/>
      <c r="EZC213" s="41"/>
      <c r="EZD213" s="41"/>
      <c r="EZE213" s="41"/>
      <c r="EZF213" s="42"/>
      <c r="EZG213" s="41"/>
      <c r="EZH213" s="41"/>
      <c r="EZI213" s="41"/>
      <c r="EZJ213" s="42"/>
      <c r="EZK213" s="41"/>
      <c r="EZL213" s="41"/>
      <c r="EZM213" s="41"/>
      <c r="EZN213" s="42"/>
      <c r="EZO213" s="41"/>
      <c r="EZP213" s="41"/>
      <c r="EZQ213" s="41"/>
      <c r="EZR213" s="42"/>
      <c r="EZS213" s="41"/>
      <c r="EZT213" s="41"/>
      <c r="EZU213" s="41"/>
      <c r="EZV213" s="42"/>
      <c r="EZW213" s="41"/>
      <c r="EZX213" s="41"/>
      <c r="EZY213" s="41"/>
      <c r="EZZ213" s="42"/>
      <c r="FAA213" s="41"/>
      <c r="FAB213" s="41"/>
      <c r="FAC213" s="41"/>
      <c r="FAD213" s="42"/>
      <c r="FAE213" s="41"/>
      <c r="FAF213" s="41"/>
      <c r="FAG213" s="41"/>
      <c r="FAH213" s="42"/>
      <c r="FAI213" s="41"/>
      <c r="FAJ213" s="41"/>
      <c r="FAK213" s="41"/>
      <c r="FAL213" s="42"/>
      <c r="FAM213" s="41"/>
      <c r="FAN213" s="41"/>
      <c r="FAO213" s="41"/>
      <c r="FAP213" s="42"/>
      <c r="FAQ213" s="41"/>
      <c r="FAR213" s="41"/>
      <c r="FAS213" s="41"/>
      <c r="FAT213" s="42"/>
      <c r="FAU213" s="41"/>
      <c r="FAV213" s="41"/>
      <c r="FAW213" s="41"/>
      <c r="FAX213" s="42"/>
      <c r="FAY213" s="41"/>
      <c r="FAZ213" s="41"/>
      <c r="FBA213" s="41"/>
      <c r="FBB213" s="42"/>
      <c r="FBC213" s="41"/>
      <c r="FBD213" s="41"/>
      <c r="FBE213" s="41"/>
      <c r="FBF213" s="42"/>
      <c r="FBG213" s="41"/>
      <c r="FBH213" s="41"/>
      <c r="FBI213" s="41"/>
      <c r="FBJ213" s="42"/>
      <c r="FBK213" s="41"/>
      <c r="FBL213" s="41"/>
      <c r="FBM213" s="41"/>
      <c r="FBN213" s="42"/>
      <c r="FBO213" s="41"/>
      <c r="FBP213" s="41"/>
      <c r="FBQ213" s="41"/>
      <c r="FBR213" s="42"/>
      <c r="FBS213" s="41"/>
      <c r="FBT213" s="41"/>
      <c r="FBU213" s="41"/>
      <c r="FBV213" s="42"/>
      <c r="FBW213" s="41"/>
      <c r="FBX213" s="41"/>
      <c r="FBY213" s="41"/>
      <c r="FBZ213" s="42"/>
      <c r="FCA213" s="41"/>
      <c r="FCB213" s="41"/>
      <c r="FCC213" s="41"/>
      <c r="FCD213" s="43"/>
      <c r="FCE213" s="44"/>
      <c r="FCF213" s="45"/>
      <c r="FCG213" s="45"/>
      <c r="FCH213" s="42"/>
      <c r="FCI213" s="41"/>
      <c r="FCJ213" s="41"/>
      <c r="FCK213" s="41"/>
      <c r="FCL213" s="42"/>
      <c r="FCM213" s="41"/>
      <c r="FCN213" s="41"/>
      <c r="FCO213" s="41"/>
      <c r="FCP213" s="42"/>
      <c r="FCQ213" s="41"/>
      <c r="FCR213" s="41"/>
      <c r="FCS213" s="41"/>
      <c r="FCT213" s="42"/>
      <c r="FCU213" s="41"/>
      <c r="FCV213" s="41"/>
      <c r="FCW213" s="41"/>
      <c r="FCX213" s="42"/>
      <c r="FCY213" s="41"/>
      <c r="FCZ213" s="41"/>
      <c r="FDA213" s="41"/>
      <c r="FDB213" s="42"/>
      <c r="FDC213" s="41"/>
      <c r="FDD213" s="41"/>
      <c r="FDE213" s="41"/>
      <c r="FDF213" s="42"/>
      <c r="FDG213" s="41"/>
      <c r="FDH213" s="41"/>
      <c r="FDI213" s="41"/>
      <c r="FDJ213" s="42"/>
      <c r="FDK213" s="41"/>
      <c r="FDL213" s="41"/>
      <c r="FDM213" s="41"/>
      <c r="FDN213" s="42"/>
      <c r="FDO213" s="41"/>
      <c r="FDP213" s="41"/>
      <c r="FDQ213" s="41"/>
      <c r="FDR213" s="42"/>
      <c r="FDS213" s="41"/>
      <c r="FDT213" s="41"/>
      <c r="FDU213" s="41"/>
      <c r="FDV213" s="42"/>
      <c r="FDW213" s="41"/>
      <c r="FDX213" s="41"/>
      <c r="FDY213" s="41"/>
      <c r="FDZ213" s="42"/>
      <c r="FEA213" s="41"/>
      <c r="FEB213" s="41"/>
      <c r="FEC213" s="41"/>
      <c r="FED213" s="42"/>
      <c r="FEE213" s="41"/>
      <c r="FEF213" s="41"/>
      <c r="FEG213" s="41"/>
      <c r="FEH213" s="42"/>
      <c r="FEI213" s="41"/>
      <c r="FEJ213" s="41"/>
      <c r="FEK213" s="41"/>
      <c r="FEL213" s="42"/>
      <c r="FEM213" s="41"/>
      <c r="FEN213" s="41"/>
      <c r="FEO213" s="41"/>
      <c r="FEP213" s="42"/>
      <c r="FEQ213" s="41"/>
      <c r="FER213" s="41"/>
      <c r="FES213" s="41"/>
      <c r="FET213" s="42"/>
      <c r="FEU213" s="41"/>
      <c r="FEV213" s="41"/>
      <c r="FEW213" s="41"/>
      <c r="FEX213" s="42"/>
      <c r="FEY213" s="41"/>
      <c r="FEZ213" s="41"/>
      <c r="FFA213" s="41"/>
      <c r="FFB213" s="42"/>
      <c r="FFC213" s="41"/>
      <c r="FFD213" s="41"/>
      <c r="FFE213" s="41"/>
      <c r="FFF213" s="42"/>
      <c r="FFG213" s="41"/>
      <c r="FFH213" s="41"/>
      <c r="FFI213" s="41"/>
      <c r="FFJ213" s="42"/>
      <c r="FFK213" s="41"/>
      <c r="FFL213" s="41"/>
      <c r="FFM213" s="41"/>
      <c r="FFN213" s="42"/>
      <c r="FFO213" s="41"/>
      <c r="FFP213" s="41"/>
      <c r="FFQ213" s="41"/>
      <c r="FFR213" s="42"/>
      <c r="FFS213" s="41"/>
      <c r="FFT213" s="41"/>
      <c r="FFU213" s="41"/>
      <c r="FFV213" s="42"/>
      <c r="FFW213" s="41"/>
      <c r="FFX213" s="41"/>
      <c r="FFY213" s="41"/>
      <c r="FFZ213" s="42"/>
      <c r="FGA213" s="41"/>
      <c r="FGB213" s="41"/>
      <c r="FGC213" s="41"/>
      <c r="FGD213" s="42"/>
      <c r="FGE213" s="41"/>
      <c r="FGF213" s="41"/>
      <c r="FGG213" s="41"/>
      <c r="FGH213" s="42"/>
      <c r="FGI213" s="41"/>
      <c r="FGJ213" s="41"/>
      <c r="FGK213" s="41"/>
      <c r="FGL213" s="42"/>
      <c r="FGM213" s="41"/>
      <c r="FGN213" s="41"/>
      <c r="FGO213" s="41"/>
      <c r="FGP213" s="42"/>
      <c r="FGQ213" s="41"/>
      <c r="FGR213" s="41"/>
      <c r="FGS213" s="41"/>
      <c r="FGT213" s="42"/>
      <c r="FGU213" s="41"/>
      <c r="FGV213" s="41"/>
      <c r="FGW213" s="41"/>
      <c r="FGX213" s="42"/>
      <c r="FGY213" s="41"/>
      <c r="FGZ213" s="41"/>
      <c r="FHA213" s="41"/>
      <c r="FHB213" s="42"/>
      <c r="FHC213" s="41"/>
      <c r="FHD213" s="41"/>
      <c r="FHE213" s="41"/>
      <c r="FHF213" s="42"/>
      <c r="FHG213" s="41"/>
      <c r="FHH213" s="41"/>
      <c r="FHI213" s="41"/>
      <c r="FHJ213" s="42"/>
      <c r="FHK213" s="41"/>
      <c r="FHL213" s="41"/>
      <c r="FHM213" s="41"/>
      <c r="FHN213" s="42"/>
      <c r="FHO213" s="41"/>
      <c r="FHP213" s="41"/>
      <c r="FHQ213" s="41"/>
      <c r="FHR213" s="42"/>
      <c r="FHS213" s="41"/>
      <c r="FHT213" s="41"/>
      <c r="FHU213" s="41"/>
      <c r="FHV213" s="42"/>
      <c r="FHW213" s="41"/>
      <c r="FHX213" s="41"/>
      <c r="FHY213" s="41"/>
      <c r="FHZ213" s="42"/>
      <c r="FIA213" s="41"/>
      <c r="FIB213" s="41"/>
      <c r="FIC213" s="41"/>
      <c r="FID213" s="42"/>
      <c r="FIE213" s="41"/>
      <c r="FIF213" s="41"/>
      <c r="FIG213" s="41"/>
      <c r="FIH213" s="43"/>
      <c r="FII213" s="44"/>
      <c r="FIJ213" s="45"/>
      <c r="FIK213" s="45"/>
      <c r="FIL213" s="42"/>
      <c r="FIM213" s="41"/>
      <c r="FIN213" s="41"/>
      <c r="FIO213" s="41"/>
      <c r="FIP213" s="42"/>
      <c r="FIQ213" s="41"/>
      <c r="FIR213" s="41"/>
      <c r="FIS213" s="41"/>
      <c r="FIT213" s="42"/>
      <c r="FIU213" s="41"/>
      <c r="FIV213" s="41"/>
      <c r="FIW213" s="41"/>
      <c r="FIX213" s="42"/>
      <c r="FIY213" s="41"/>
      <c r="FIZ213" s="41"/>
      <c r="FJA213" s="41"/>
      <c r="FJB213" s="42"/>
      <c r="FJC213" s="41"/>
      <c r="FJD213" s="41"/>
      <c r="FJE213" s="41"/>
      <c r="FJF213" s="42"/>
      <c r="FJG213" s="41"/>
      <c r="FJH213" s="41"/>
      <c r="FJI213" s="41"/>
      <c r="FJJ213" s="42"/>
      <c r="FJK213" s="41"/>
      <c r="FJL213" s="41"/>
      <c r="FJM213" s="41"/>
      <c r="FJN213" s="42"/>
      <c r="FJO213" s="41"/>
      <c r="FJP213" s="41"/>
      <c r="FJQ213" s="41"/>
      <c r="FJR213" s="42"/>
      <c r="FJS213" s="41"/>
      <c r="FJT213" s="41"/>
      <c r="FJU213" s="41"/>
      <c r="FJV213" s="42"/>
      <c r="FJW213" s="41"/>
      <c r="FJX213" s="41"/>
      <c r="FJY213" s="41"/>
      <c r="FJZ213" s="42"/>
      <c r="FKA213" s="41"/>
      <c r="FKB213" s="41"/>
      <c r="FKC213" s="41"/>
      <c r="FKD213" s="42"/>
      <c r="FKE213" s="41"/>
      <c r="FKF213" s="41"/>
      <c r="FKG213" s="41"/>
      <c r="FKH213" s="42"/>
      <c r="FKI213" s="41"/>
      <c r="FKJ213" s="41"/>
      <c r="FKK213" s="41"/>
      <c r="FKL213" s="42"/>
      <c r="FKM213" s="41"/>
      <c r="FKN213" s="41"/>
      <c r="FKO213" s="41"/>
      <c r="FKP213" s="42"/>
      <c r="FKQ213" s="41"/>
      <c r="FKR213" s="41"/>
      <c r="FKS213" s="41"/>
      <c r="FKT213" s="42"/>
      <c r="FKU213" s="41"/>
      <c r="FKV213" s="41"/>
      <c r="FKW213" s="41"/>
      <c r="FKX213" s="42"/>
      <c r="FKY213" s="41"/>
      <c r="FKZ213" s="41"/>
      <c r="FLA213" s="41"/>
      <c r="FLB213" s="42"/>
      <c r="FLC213" s="41"/>
      <c r="FLD213" s="41"/>
      <c r="FLE213" s="41"/>
      <c r="FLF213" s="42"/>
      <c r="FLG213" s="41"/>
      <c r="FLH213" s="41"/>
      <c r="FLI213" s="41"/>
      <c r="FLJ213" s="42"/>
      <c r="FLK213" s="41"/>
      <c r="FLL213" s="41"/>
      <c r="FLM213" s="41"/>
      <c r="FLN213" s="42"/>
      <c r="FLO213" s="41"/>
      <c r="FLP213" s="41"/>
      <c r="FLQ213" s="41"/>
      <c r="FLR213" s="42"/>
      <c r="FLS213" s="41"/>
      <c r="FLT213" s="41"/>
      <c r="FLU213" s="41"/>
      <c r="FLV213" s="42"/>
      <c r="FLW213" s="41"/>
      <c r="FLX213" s="41"/>
      <c r="FLY213" s="41"/>
      <c r="FLZ213" s="42"/>
      <c r="FMA213" s="41"/>
      <c r="FMB213" s="41"/>
      <c r="FMC213" s="41"/>
      <c r="FMD213" s="42"/>
      <c r="FME213" s="41"/>
      <c r="FMF213" s="41"/>
      <c r="FMG213" s="41"/>
      <c r="FMH213" s="42"/>
      <c r="FMI213" s="41"/>
      <c r="FMJ213" s="41"/>
      <c r="FMK213" s="41"/>
      <c r="FML213" s="42"/>
      <c r="FMM213" s="41"/>
      <c r="FMN213" s="41"/>
      <c r="FMO213" s="41"/>
      <c r="FMP213" s="42"/>
      <c r="FMQ213" s="41"/>
      <c r="FMR213" s="41"/>
      <c r="FMS213" s="41"/>
      <c r="FMT213" s="42"/>
      <c r="FMU213" s="41"/>
      <c r="FMV213" s="41"/>
      <c r="FMW213" s="41"/>
      <c r="FMX213" s="42"/>
      <c r="FMY213" s="41"/>
      <c r="FMZ213" s="41"/>
      <c r="FNA213" s="41"/>
      <c r="FNB213" s="42"/>
      <c r="FNC213" s="41"/>
      <c r="FND213" s="41"/>
      <c r="FNE213" s="41"/>
      <c r="FNF213" s="42"/>
      <c r="FNG213" s="41"/>
      <c r="FNH213" s="41"/>
      <c r="FNI213" s="41"/>
      <c r="FNJ213" s="42"/>
      <c r="FNK213" s="41"/>
      <c r="FNL213" s="41"/>
      <c r="FNM213" s="41"/>
      <c r="FNN213" s="42"/>
      <c r="FNO213" s="41"/>
      <c r="FNP213" s="41"/>
      <c r="FNQ213" s="41"/>
      <c r="FNR213" s="42"/>
      <c r="FNS213" s="41"/>
      <c r="FNT213" s="41"/>
      <c r="FNU213" s="41"/>
      <c r="FNV213" s="42"/>
      <c r="FNW213" s="41"/>
      <c r="FNX213" s="41"/>
      <c r="FNY213" s="41"/>
      <c r="FNZ213" s="42"/>
      <c r="FOA213" s="41"/>
      <c r="FOB213" s="41"/>
      <c r="FOC213" s="41"/>
      <c r="FOD213" s="42"/>
      <c r="FOE213" s="41"/>
      <c r="FOF213" s="41"/>
      <c r="FOG213" s="41"/>
      <c r="FOH213" s="42"/>
      <c r="FOI213" s="41"/>
      <c r="FOJ213" s="41"/>
      <c r="FOK213" s="41"/>
      <c r="FOL213" s="43"/>
      <c r="FOM213" s="44"/>
      <c r="FON213" s="45"/>
      <c r="FOO213" s="45"/>
      <c r="FOP213" s="42"/>
      <c r="FOQ213" s="41"/>
      <c r="FOR213" s="41"/>
      <c r="FOS213" s="41"/>
      <c r="FOT213" s="42"/>
      <c r="FOU213" s="41"/>
      <c r="FOV213" s="41"/>
      <c r="FOW213" s="41"/>
      <c r="FOX213" s="42"/>
      <c r="FOY213" s="41"/>
      <c r="FOZ213" s="41"/>
      <c r="FPA213" s="41"/>
      <c r="FPB213" s="42"/>
      <c r="FPC213" s="41"/>
      <c r="FPD213" s="41"/>
      <c r="FPE213" s="41"/>
      <c r="FPF213" s="42"/>
      <c r="FPG213" s="41"/>
      <c r="FPH213" s="41"/>
      <c r="FPI213" s="41"/>
      <c r="FPJ213" s="42"/>
      <c r="FPK213" s="41"/>
      <c r="FPL213" s="41"/>
      <c r="FPM213" s="41"/>
      <c r="FPN213" s="42"/>
      <c r="FPO213" s="41"/>
      <c r="FPP213" s="41"/>
      <c r="FPQ213" s="41"/>
      <c r="FPR213" s="42"/>
      <c r="FPS213" s="41"/>
      <c r="FPT213" s="41"/>
      <c r="FPU213" s="41"/>
      <c r="FPV213" s="42"/>
      <c r="FPW213" s="41"/>
      <c r="FPX213" s="41"/>
      <c r="FPY213" s="41"/>
      <c r="FPZ213" s="42"/>
      <c r="FQA213" s="41"/>
      <c r="FQB213" s="41"/>
      <c r="FQC213" s="41"/>
      <c r="FQD213" s="42"/>
      <c r="FQE213" s="41"/>
      <c r="FQF213" s="41"/>
      <c r="FQG213" s="41"/>
      <c r="FQH213" s="42"/>
      <c r="FQI213" s="41"/>
      <c r="FQJ213" s="41"/>
      <c r="FQK213" s="41"/>
      <c r="FQL213" s="42"/>
      <c r="FQM213" s="41"/>
      <c r="FQN213" s="41"/>
      <c r="FQO213" s="41"/>
      <c r="FQP213" s="42"/>
      <c r="FQQ213" s="41"/>
      <c r="FQR213" s="41"/>
      <c r="FQS213" s="41"/>
      <c r="FQT213" s="42"/>
      <c r="FQU213" s="41"/>
      <c r="FQV213" s="41"/>
      <c r="FQW213" s="41"/>
      <c r="FQX213" s="42"/>
      <c r="FQY213" s="41"/>
      <c r="FQZ213" s="41"/>
      <c r="FRA213" s="41"/>
      <c r="FRB213" s="42"/>
      <c r="FRC213" s="41"/>
      <c r="FRD213" s="41"/>
      <c r="FRE213" s="41"/>
      <c r="FRF213" s="42"/>
      <c r="FRG213" s="41"/>
      <c r="FRH213" s="41"/>
      <c r="FRI213" s="41"/>
      <c r="FRJ213" s="42"/>
      <c r="FRK213" s="41"/>
      <c r="FRL213" s="41"/>
      <c r="FRM213" s="41"/>
      <c r="FRN213" s="42"/>
      <c r="FRO213" s="41"/>
      <c r="FRP213" s="41"/>
      <c r="FRQ213" s="41"/>
      <c r="FRR213" s="42"/>
      <c r="FRS213" s="41"/>
      <c r="FRT213" s="41"/>
      <c r="FRU213" s="41"/>
      <c r="FRV213" s="42"/>
      <c r="FRW213" s="41"/>
      <c r="FRX213" s="41"/>
      <c r="FRY213" s="41"/>
      <c r="FRZ213" s="42"/>
      <c r="FSA213" s="41"/>
      <c r="FSB213" s="41"/>
      <c r="FSC213" s="41"/>
      <c r="FSD213" s="42"/>
      <c r="FSE213" s="41"/>
      <c r="FSF213" s="41"/>
      <c r="FSG213" s="41"/>
      <c r="FSH213" s="42"/>
      <c r="FSI213" s="41"/>
      <c r="FSJ213" s="41"/>
      <c r="FSK213" s="41"/>
      <c r="FSL213" s="42"/>
      <c r="FSM213" s="41"/>
      <c r="FSN213" s="41"/>
      <c r="FSO213" s="41"/>
      <c r="FSP213" s="42"/>
      <c r="FSQ213" s="41"/>
      <c r="FSR213" s="41"/>
      <c r="FSS213" s="41"/>
      <c r="FST213" s="42"/>
      <c r="FSU213" s="41"/>
      <c r="FSV213" s="41"/>
      <c r="FSW213" s="41"/>
      <c r="FSX213" s="42"/>
      <c r="FSY213" s="41"/>
      <c r="FSZ213" s="41"/>
      <c r="FTA213" s="41"/>
      <c r="FTB213" s="42"/>
      <c r="FTC213" s="41"/>
      <c r="FTD213" s="41"/>
      <c r="FTE213" s="41"/>
      <c r="FTF213" s="42"/>
      <c r="FTG213" s="41"/>
      <c r="FTH213" s="41"/>
      <c r="FTI213" s="41"/>
      <c r="FTJ213" s="42"/>
      <c r="FTK213" s="41"/>
      <c r="FTL213" s="41"/>
      <c r="FTM213" s="41"/>
      <c r="FTN213" s="42"/>
      <c r="FTO213" s="41"/>
      <c r="FTP213" s="41"/>
      <c r="FTQ213" s="41"/>
      <c r="FTR213" s="42"/>
      <c r="FTS213" s="41"/>
      <c r="FTT213" s="41"/>
      <c r="FTU213" s="41"/>
      <c r="FTV213" s="42"/>
      <c r="FTW213" s="41"/>
      <c r="FTX213" s="41"/>
      <c r="FTY213" s="41"/>
      <c r="FTZ213" s="42"/>
      <c r="FUA213" s="41"/>
      <c r="FUB213" s="41"/>
      <c r="FUC213" s="41"/>
      <c r="FUD213" s="42"/>
      <c r="FUE213" s="41"/>
      <c r="FUF213" s="41"/>
      <c r="FUG213" s="41"/>
      <c r="FUH213" s="42"/>
      <c r="FUI213" s="41"/>
      <c r="FUJ213" s="41"/>
      <c r="FUK213" s="41"/>
      <c r="FUL213" s="42"/>
      <c r="FUM213" s="41"/>
      <c r="FUN213" s="41"/>
      <c r="FUO213" s="41"/>
      <c r="FUP213" s="43"/>
      <c r="FUQ213" s="44"/>
      <c r="FUR213" s="45"/>
      <c r="FUS213" s="45"/>
      <c r="FUT213" s="42"/>
      <c r="FUU213" s="41"/>
      <c r="FUV213" s="41"/>
      <c r="FUW213" s="41"/>
      <c r="FUX213" s="42"/>
      <c r="FUY213" s="41"/>
      <c r="FUZ213" s="41"/>
      <c r="FVA213" s="41"/>
      <c r="FVB213" s="42"/>
      <c r="FVC213" s="41"/>
      <c r="FVD213" s="41"/>
      <c r="FVE213" s="41"/>
      <c r="FVF213" s="42"/>
      <c r="FVG213" s="41"/>
      <c r="FVH213" s="41"/>
      <c r="FVI213" s="41"/>
      <c r="FVJ213" s="42"/>
      <c r="FVK213" s="41"/>
      <c r="FVL213" s="41"/>
      <c r="FVM213" s="41"/>
      <c r="FVN213" s="42"/>
      <c r="FVO213" s="41"/>
      <c r="FVP213" s="41"/>
      <c r="FVQ213" s="41"/>
      <c r="FVR213" s="42"/>
      <c r="FVS213" s="41"/>
      <c r="FVT213" s="41"/>
      <c r="FVU213" s="41"/>
      <c r="FVV213" s="42"/>
      <c r="FVW213" s="41"/>
      <c r="FVX213" s="41"/>
      <c r="FVY213" s="41"/>
      <c r="FVZ213" s="42"/>
      <c r="FWA213" s="41"/>
      <c r="FWB213" s="41"/>
      <c r="FWC213" s="41"/>
      <c r="FWD213" s="42"/>
      <c r="FWE213" s="41"/>
      <c r="FWF213" s="41"/>
      <c r="FWG213" s="41"/>
      <c r="FWH213" s="42"/>
      <c r="FWI213" s="41"/>
      <c r="FWJ213" s="41"/>
      <c r="FWK213" s="41"/>
      <c r="FWL213" s="42"/>
      <c r="FWM213" s="41"/>
      <c r="FWN213" s="41"/>
      <c r="FWO213" s="41"/>
      <c r="FWP213" s="42"/>
      <c r="FWQ213" s="41"/>
      <c r="FWR213" s="41"/>
      <c r="FWS213" s="41"/>
      <c r="FWT213" s="42"/>
      <c r="FWU213" s="41"/>
      <c r="FWV213" s="41"/>
      <c r="FWW213" s="41"/>
      <c r="FWX213" s="42"/>
      <c r="FWY213" s="41"/>
      <c r="FWZ213" s="41"/>
      <c r="FXA213" s="41"/>
      <c r="FXB213" s="42"/>
      <c r="FXC213" s="41"/>
      <c r="FXD213" s="41"/>
      <c r="FXE213" s="41"/>
      <c r="FXF213" s="42"/>
      <c r="FXG213" s="41"/>
      <c r="FXH213" s="41"/>
      <c r="FXI213" s="41"/>
      <c r="FXJ213" s="42"/>
      <c r="FXK213" s="41"/>
      <c r="FXL213" s="41"/>
      <c r="FXM213" s="41"/>
      <c r="FXN213" s="42"/>
      <c r="FXO213" s="41"/>
      <c r="FXP213" s="41"/>
      <c r="FXQ213" s="41"/>
      <c r="FXR213" s="42"/>
      <c r="FXS213" s="41"/>
      <c r="FXT213" s="41"/>
      <c r="FXU213" s="41"/>
      <c r="FXV213" s="42"/>
      <c r="FXW213" s="41"/>
      <c r="FXX213" s="41"/>
      <c r="FXY213" s="41"/>
      <c r="FXZ213" s="42"/>
      <c r="FYA213" s="41"/>
      <c r="FYB213" s="41"/>
      <c r="FYC213" s="41"/>
      <c r="FYD213" s="42"/>
      <c r="FYE213" s="41"/>
      <c r="FYF213" s="41"/>
      <c r="FYG213" s="41"/>
      <c r="FYH213" s="42"/>
      <c r="FYI213" s="41"/>
      <c r="FYJ213" s="41"/>
      <c r="FYK213" s="41"/>
      <c r="FYL213" s="42"/>
      <c r="FYM213" s="41"/>
      <c r="FYN213" s="41"/>
      <c r="FYO213" s="41"/>
      <c r="FYP213" s="42"/>
      <c r="FYQ213" s="41"/>
      <c r="FYR213" s="41"/>
      <c r="FYS213" s="41"/>
      <c r="FYT213" s="42"/>
      <c r="FYU213" s="41"/>
      <c r="FYV213" s="41"/>
      <c r="FYW213" s="41"/>
      <c r="FYX213" s="42"/>
      <c r="FYY213" s="41"/>
      <c r="FYZ213" s="41"/>
      <c r="FZA213" s="41"/>
      <c r="FZB213" s="42"/>
      <c r="FZC213" s="41"/>
      <c r="FZD213" s="41"/>
      <c r="FZE213" s="41"/>
      <c r="FZF213" s="42"/>
      <c r="FZG213" s="41"/>
      <c r="FZH213" s="41"/>
      <c r="FZI213" s="41"/>
      <c r="FZJ213" s="42"/>
      <c r="FZK213" s="41"/>
      <c r="FZL213" s="41"/>
      <c r="FZM213" s="41"/>
      <c r="FZN213" s="42"/>
      <c r="FZO213" s="41"/>
      <c r="FZP213" s="41"/>
      <c r="FZQ213" s="41"/>
      <c r="FZR213" s="42"/>
      <c r="FZS213" s="41"/>
      <c r="FZT213" s="41"/>
      <c r="FZU213" s="41"/>
      <c r="FZV213" s="42"/>
      <c r="FZW213" s="41"/>
      <c r="FZX213" s="41"/>
      <c r="FZY213" s="41"/>
      <c r="FZZ213" s="42"/>
      <c r="GAA213" s="41"/>
      <c r="GAB213" s="41"/>
      <c r="GAC213" s="41"/>
      <c r="GAD213" s="42"/>
      <c r="GAE213" s="41"/>
      <c r="GAF213" s="41"/>
      <c r="GAG213" s="41"/>
      <c r="GAH213" s="42"/>
      <c r="GAI213" s="41"/>
      <c r="GAJ213" s="41"/>
      <c r="GAK213" s="41"/>
      <c r="GAL213" s="42"/>
      <c r="GAM213" s="41"/>
      <c r="GAN213" s="41"/>
      <c r="GAO213" s="41"/>
      <c r="GAP213" s="42"/>
      <c r="GAQ213" s="41"/>
      <c r="GAR213" s="41"/>
      <c r="GAS213" s="41"/>
      <c r="GAT213" s="43"/>
      <c r="GAU213" s="44"/>
      <c r="GAV213" s="45"/>
      <c r="GAW213" s="45"/>
      <c r="GAX213" s="42"/>
      <c r="GAY213" s="41"/>
      <c r="GAZ213" s="41"/>
      <c r="GBA213" s="41"/>
      <c r="GBB213" s="42"/>
      <c r="GBC213" s="41"/>
      <c r="GBD213" s="41"/>
      <c r="GBE213" s="41"/>
      <c r="GBF213" s="42"/>
      <c r="GBG213" s="41"/>
      <c r="GBH213" s="41"/>
      <c r="GBI213" s="41"/>
      <c r="GBJ213" s="42"/>
      <c r="GBK213" s="41"/>
      <c r="GBL213" s="41"/>
      <c r="GBM213" s="41"/>
      <c r="GBN213" s="42"/>
      <c r="GBO213" s="41"/>
      <c r="GBP213" s="41"/>
      <c r="GBQ213" s="41"/>
      <c r="GBR213" s="42"/>
      <c r="GBS213" s="41"/>
      <c r="GBT213" s="41"/>
      <c r="GBU213" s="41"/>
      <c r="GBV213" s="42"/>
      <c r="GBW213" s="41"/>
      <c r="GBX213" s="41"/>
      <c r="GBY213" s="41"/>
      <c r="GBZ213" s="42"/>
      <c r="GCA213" s="41"/>
      <c r="GCB213" s="41"/>
      <c r="GCC213" s="41"/>
      <c r="GCD213" s="42"/>
      <c r="GCE213" s="41"/>
      <c r="GCF213" s="41"/>
      <c r="GCG213" s="41"/>
      <c r="GCH213" s="42"/>
      <c r="GCI213" s="41"/>
      <c r="GCJ213" s="41"/>
      <c r="GCK213" s="41"/>
      <c r="GCL213" s="42"/>
      <c r="GCM213" s="41"/>
      <c r="GCN213" s="41"/>
      <c r="GCO213" s="41"/>
      <c r="GCP213" s="42"/>
      <c r="GCQ213" s="41"/>
      <c r="GCR213" s="41"/>
      <c r="GCS213" s="41"/>
      <c r="GCT213" s="42"/>
      <c r="GCU213" s="41"/>
      <c r="GCV213" s="41"/>
      <c r="GCW213" s="41"/>
      <c r="GCX213" s="42"/>
      <c r="GCY213" s="41"/>
      <c r="GCZ213" s="41"/>
      <c r="GDA213" s="41"/>
      <c r="GDB213" s="42"/>
      <c r="GDC213" s="41"/>
      <c r="GDD213" s="41"/>
      <c r="GDE213" s="41"/>
      <c r="GDF213" s="42"/>
      <c r="GDG213" s="41"/>
      <c r="GDH213" s="41"/>
      <c r="GDI213" s="41"/>
      <c r="GDJ213" s="42"/>
      <c r="GDK213" s="41"/>
      <c r="GDL213" s="41"/>
      <c r="GDM213" s="41"/>
      <c r="GDN213" s="42"/>
      <c r="GDO213" s="41"/>
      <c r="GDP213" s="41"/>
      <c r="GDQ213" s="41"/>
      <c r="GDR213" s="42"/>
      <c r="GDS213" s="41"/>
      <c r="GDT213" s="41"/>
      <c r="GDU213" s="41"/>
      <c r="GDV213" s="42"/>
      <c r="GDW213" s="41"/>
      <c r="GDX213" s="41"/>
      <c r="GDY213" s="41"/>
      <c r="GDZ213" s="42"/>
      <c r="GEA213" s="41"/>
      <c r="GEB213" s="41"/>
      <c r="GEC213" s="41"/>
      <c r="GED213" s="42"/>
      <c r="GEE213" s="41"/>
      <c r="GEF213" s="41"/>
      <c r="GEG213" s="41"/>
      <c r="GEH213" s="42"/>
      <c r="GEI213" s="41"/>
      <c r="GEJ213" s="41"/>
      <c r="GEK213" s="41"/>
      <c r="GEL213" s="42"/>
      <c r="GEM213" s="41"/>
      <c r="GEN213" s="41"/>
      <c r="GEO213" s="41"/>
      <c r="GEP213" s="42"/>
      <c r="GEQ213" s="41"/>
      <c r="GER213" s="41"/>
      <c r="GES213" s="41"/>
      <c r="GET213" s="42"/>
      <c r="GEU213" s="41"/>
      <c r="GEV213" s="41"/>
      <c r="GEW213" s="41"/>
      <c r="GEX213" s="42"/>
      <c r="GEY213" s="41"/>
      <c r="GEZ213" s="41"/>
      <c r="GFA213" s="41"/>
      <c r="GFB213" s="42"/>
      <c r="GFC213" s="41"/>
      <c r="GFD213" s="41"/>
      <c r="GFE213" s="41"/>
      <c r="GFF213" s="42"/>
      <c r="GFG213" s="41"/>
      <c r="GFH213" s="41"/>
      <c r="GFI213" s="41"/>
      <c r="GFJ213" s="42"/>
      <c r="GFK213" s="41"/>
      <c r="GFL213" s="41"/>
      <c r="GFM213" s="41"/>
      <c r="GFN213" s="42"/>
      <c r="GFO213" s="41"/>
      <c r="GFP213" s="41"/>
      <c r="GFQ213" s="41"/>
      <c r="GFR213" s="42"/>
      <c r="GFS213" s="41"/>
      <c r="GFT213" s="41"/>
      <c r="GFU213" s="41"/>
      <c r="GFV213" s="42"/>
      <c r="GFW213" s="41"/>
      <c r="GFX213" s="41"/>
      <c r="GFY213" s="41"/>
      <c r="GFZ213" s="42"/>
      <c r="GGA213" s="41"/>
      <c r="GGB213" s="41"/>
      <c r="GGC213" s="41"/>
      <c r="GGD213" s="42"/>
      <c r="GGE213" s="41"/>
      <c r="GGF213" s="41"/>
      <c r="GGG213" s="41"/>
      <c r="GGH213" s="42"/>
      <c r="GGI213" s="41"/>
      <c r="GGJ213" s="41"/>
      <c r="GGK213" s="41"/>
      <c r="GGL213" s="42"/>
      <c r="GGM213" s="41"/>
      <c r="GGN213" s="41"/>
      <c r="GGO213" s="41"/>
      <c r="GGP213" s="42"/>
      <c r="GGQ213" s="41"/>
      <c r="GGR213" s="41"/>
      <c r="GGS213" s="41"/>
      <c r="GGT213" s="42"/>
      <c r="GGU213" s="41"/>
      <c r="GGV213" s="41"/>
      <c r="GGW213" s="41"/>
      <c r="GGX213" s="43"/>
      <c r="GGY213" s="44"/>
      <c r="GGZ213" s="45"/>
      <c r="GHA213" s="45"/>
      <c r="GHB213" s="42"/>
      <c r="GHC213" s="41"/>
      <c r="GHD213" s="41"/>
      <c r="GHE213" s="41"/>
      <c r="GHF213" s="42"/>
      <c r="GHG213" s="41"/>
      <c r="GHH213" s="41"/>
      <c r="GHI213" s="41"/>
      <c r="GHJ213" s="42"/>
      <c r="GHK213" s="41"/>
      <c r="GHL213" s="41"/>
      <c r="GHM213" s="41"/>
      <c r="GHN213" s="42"/>
      <c r="GHO213" s="41"/>
      <c r="GHP213" s="41"/>
      <c r="GHQ213" s="41"/>
      <c r="GHR213" s="42"/>
      <c r="GHS213" s="41"/>
      <c r="GHT213" s="41"/>
      <c r="GHU213" s="41"/>
      <c r="GHV213" s="42"/>
      <c r="GHW213" s="41"/>
      <c r="GHX213" s="41"/>
      <c r="GHY213" s="41"/>
      <c r="GHZ213" s="42"/>
      <c r="GIA213" s="41"/>
      <c r="GIB213" s="41"/>
      <c r="GIC213" s="41"/>
      <c r="GID213" s="42"/>
      <c r="GIE213" s="41"/>
      <c r="GIF213" s="41"/>
      <c r="GIG213" s="41"/>
      <c r="GIH213" s="42"/>
      <c r="GII213" s="41"/>
      <c r="GIJ213" s="41"/>
      <c r="GIK213" s="41"/>
      <c r="GIL213" s="42"/>
      <c r="GIM213" s="41"/>
      <c r="GIN213" s="41"/>
      <c r="GIO213" s="41"/>
      <c r="GIP213" s="42"/>
      <c r="GIQ213" s="41"/>
      <c r="GIR213" s="41"/>
      <c r="GIS213" s="41"/>
      <c r="GIT213" s="42"/>
      <c r="GIU213" s="41"/>
      <c r="GIV213" s="41"/>
      <c r="GIW213" s="41"/>
      <c r="GIX213" s="42"/>
      <c r="GIY213" s="41"/>
      <c r="GIZ213" s="41"/>
      <c r="GJA213" s="41"/>
      <c r="GJB213" s="42"/>
      <c r="GJC213" s="41"/>
      <c r="GJD213" s="41"/>
      <c r="GJE213" s="41"/>
      <c r="GJF213" s="42"/>
      <c r="GJG213" s="41"/>
      <c r="GJH213" s="41"/>
      <c r="GJI213" s="41"/>
      <c r="GJJ213" s="42"/>
      <c r="GJK213" s="41"/>
      <c r="GJL213" s="41"/>
      <c r="GJM213" s="41"/>
      <c r="GJN213" s="42"/>
      <c r="GJO213" s="41"/>
      <c r="GJP213" s="41"/>
      <c r="GJQ213" s="41"/>
      <c r="GJR213" s="42"/>
      <c r="GJS213" s="41"/>
      <c r="GJT213" s="41"/>
      <c r="GJU213" s="41"/>
      <c r="GJV213" s="42"/>
      <c r="GJW213" s="41"/>
      <c r="GJX213" s="41"/>
      <c r="GJY213" s="41"/>
      <c r="GJZ213" s="42"/>
      <c r="GKA213" s="41"/>
      <c r="GKB213" s="41"/>
      <c r="GKC213" s="41"/>
      <c r="GKD213" s="42"/>
      <c r="GKE213" s="41"/>
      <c r="GKF213" s="41"/>
      <c r="GKG213" s="41"/>
      <c r="GKH213" s="42"/>
      <c r="GKI213" s="41"/>
      <c r="GKJ213" s="41"/>
      <c r="GKK213" s="41"/>
      <c r="GKL213" s="42"/>
      <c r="GKM213" s="41"/>
      <c r="GKN213" s="41"/>
      <c r="GKO213" s="41"/>
      <c r="GKP213" s="42"/>
      <c r="GKQ213" s="41"/>
      <c r="GKR213" s="41"/>
      <c r="GKS213" s="41"/>
      <c r="GKT213" s="42"/>
      <c r="GKU213" s="41"/>
      <c r="GKV213" s="41"/>
      <c r="GKW213" s="41"/>
      <c r="GKX213" s="42"/>
      <c r="GKY213" s="41"/>
      <c r="GKZ213" s="41"/>
      <c r="GLA213" s="41"/>
      <c r="GLB213" s="42"/>
      <c r="GLC213" s="41"/>
      <c r="GLD213" s="41"/>
      <c r="GLE213" s="41"/>
      <c r="GLF213" s="42"/>
      <c r="GLG213" s="41"/>
      <c r="GLH213" s="41"/>
      <c r="GLI213" s="41"/>
      <c r="GLJ213" s="42"/>
      <c r="GLK213" s="41"/>
      <c r="GLL213" s="41"/>
      <c r="GLM213" s="41"/>
      <c r="GLN213" s="42"/>
      <c r="GLO213" s="41"/>
      <c r="GLP213" s="41"/>
      <c r="GLQ213" s="41"/>
      <c r="GLR213" s="42"/>
      <c r="GLS213" s="41"/>
      <c r="GLT213" s="41"/>
      <c r="GLU213" s="41"/>
      <c r="GLV213" s="42"/>
      <c r="GLW213" s="41"/>
      <c r="GLX213" s="41"/>
      <c r="GLY213" s="41"/>
      <c r="GLZ213" s="42"/>
      <c r="GMA213" s="41"/>
      <c r="GMB213" s="41"/>
      <c r="GMC213" s="41"/>
      <c r="GMD213" s="42"/>
      <c r="GME213" s="41"/>
      <c r="GMF213" s="41"/>
      <c r="GMG213" s="41"/>
      <c r="GMH213" s="42"/>
      <c r="GMI213" s="41"/>
      <c r="GMJ213" s="41"/>
      <c r="GMK213" s="41"/>
      <c r="GML213" s="42"/>
      <c r="GMM213" s="41"/>
      <c r="GMN213" s="41"/>
      <c r="GMO213" s="41"/>
      <c r="GMP213" s="42"/>
      <c r="GMQ213" s="41"/>
      <c r="GMR213" s="41"/>
      <c r="GMS213" s="41"/>
      <c r="GMT213" s="42"/>
      <c r="GMU213" s="41"/>
      <c r="GMV213" s="41"/>
      <c r="GMW213" s="41"/>
      <c r="GMX213" s="42"/>
      <c r="GMY213" s="41"/>
      <c r="GMZ213" s="41"/>
      <c r="GNA213" s="41"/>
      <c r="GNB213" s="43"/>
      <c r="GNC213" s="44"/>
      <c r="GND213" s="45"/>
      <c r="GNE213" s="45"/>
      <c r="GNF213" s="42"/>
      <c r="GNG213" s="41"/>
      <c r="GNH213" s="41"/>
      <c r="GNI213" s="41"/>
      <c r="GNJ213" s="42"/>
      <c r="GNK213" s="41"/>
      <c r="GNL213" s="41"/>
      <c r="GNM213" s="41"/>
      <c r="GNN213" s="42"/>
      <c r="GNO213" s="41"/>
      <c r="GNP213" s="41"/>
      <c r="GNQ213" s="41"/>
      <c r="GNR213" s="42"/>
      <c r="GNS213" s="41"/>
      <c r="GNT213" s="41"/>
      <c r="GNU213" s="41"/>
      <c r="GNV213" s="42"/>
      <c r="GNW213" s="41"/>
      <c r="GNX213" s="41"/>
      <c r="GNY213" s="41"/>
      <c r="GNZ213" s="42"/>
      <c r="GOA213" s="41"/>
      <c r="GOB213" s="41"/>
      <c r="GOC213" s="41"/>
      <c r="GOD213" s="42"/>
      <c r="GOE213" s="41"/>
      <c r="GOF213" s="41"/>
      <c r="GOG213" s="41"/>
      <c r="GOH213" s="42"/>
      <c r="GOI213" s="41"/>
      <c r="GOJ213" s="41"/>
      <c r="GOK213" s="41"/>
      <c r="GOL213" s="42"/>
      <c r="GOM213" s="41"/>
      <c r="GON213" s="41"/>
      <c r="GOO213" s="41"/>
      <c r="GOP213" s="42"/>
      <c r="GOQ213" s="41"/>
      <c r="GOR213" s="41"/>
      <c r="GOS213" s="41"/>
      <c r="GOT213" s="42"/>
      <c r="GOU213" s="41"/>
      <c r="GOV213" s="41"/>
      <c r="GOW213" s="41"/>
      <c r="GOX213" s="42"/>
      <c r="GOY213" s="41"/>
      <c r="GOZ213" s="41"/>
      <c r="GPA213" s="41"/>
      <c r="GPB213" s="42"/>
      <c r="GPC213" s="41"/>
      <c r="GPD213" s="41"/>
      <c r="GPE213" s="41"/>
      <c r="GPF213" s="42"/>
      <c r="GPG213" s="41"/>
      <c r="GPH213" s="41"/>
      <c r="GPI213" s="41"/>
      <c r="GPJ213" s="42"/>
      <c r="GPK213" s="41"/>
      <c r="GPL213" s="41"/>
      <c r="GPM213" s="41"/>
      <c r="GPN213" s="42"/>
      <c r="GPO213" s="41"/>
      <c r="GPP213" s="41"/>
      <c r="GPQ213" s="41"/>
      <c r="GPR213" s="42"/>
      <c r="GPS213" s="41"/>
      <c r="GPT213" s="41"/>
      <c r="GPU213" s="41"/>
      <c r="GPV213" s="42"/>
      <c r="GPW213" s="41"/>
      <c r="GPX213" s="41"/>
      <c r="GPY213" s="41"/>
      <c r="GPZ213" s="42"/>
      <c r="GQA213" s="41"/>
      <c r="GQB213" s="41"/>
      <c r="GQC213" s="41"/>
      <c r="GQD213" s="42"/>
      <c r="GQE213" s="41"/>
      <c r="GQF213" s="41"/>
      <c r="GQG213" s="41"/>
      <c r="GQH213" s="42"/>
      <c r="GQI213" s="41"/>
      <c r="GQJ213" s="41"/>
      <c r="GQK213" s="41"/>
      <c r="GQL213" s="42"/>
      <c r="GQM213" s="41"/>
      <c r="GQN213" s="41"/>
      <c r="GQO213" s="41"/>
      <c r="GQP213" s="42"/>
      <c r="GQQ213" s="41"/>
      <c r="GQR213" s="41"/>
      <c r="GQS213" s="41"/>
      <c r="GQT213" s="42"/>
      <c r="GQU213" s="41"/>
      <c r="GQV213" s="41"/>
      <c r="GQW213" s="41"/>
      <c r="GQX213" s="42"/>
      <c r="GQY213" s="41"/>
      <c r="GQZ213" s="41"/>
      <c r="GRA213" s="41"/>
      <c r="GRB213" s="42"/>
      <c r="GRC213" s="41"/>
      <c r="GRD213" s="41"/>
      <c r="GRE213" s="41"/>
      <c r="GRF213" s="42"/>
      <c r="GRG213" s="41"/>
      <c r="GRH213" s="41"/>
      <c r="GRI213" s="41"/>
      <c r="GRJ213" s="42"/>
      <c r="GRK213" s="41"/>
      <c r="GRL213" s="41"/>
      <c r="GRM213" s="41"/>
      <c r="GRN213" s="42"/>
      <c r="GRO213" s="41"/>
      <c r="GRP213" s="41"/>
      <c r="GRQ213" s="41"/>
      <c r="GRR213" s="42"/>
      <c r="GRS213" s="41"/>
      <c r="GRT213" s="41"/>
      <c r="GRU213" s="41"/>
      <c r="GRV213" s="42"/>
      <c r="GRW213" s="41"/>
      <c r="GRX213" s="41"/>
      <c r="GRY213" s="41"/>
      <c r="GRZ213" s="42"/>
      <c r="GSA213" s="41"/>
      <c r="GSB213" s="41"/>
      <c r="GSC213" s="41"/>
      <c r="GSD213" s="42"/>
      <c r="GSE213" s="41"/>
      <c r="GSF213" s="41"/>
      <c r="GSG213" s="41"/>
      <c r="GSH213" s="42"/>
      <c r="GSI213" s="41"/>
      <c r="GSJ213" s="41"/>
      <c r="GSK213" s="41"/>
      <c r="GSL213" s="42"/>
      <c r="GSM213" s="41"/>
      <c r="GSN213" s="41"/>
      <c r="GSO213" s="41"/>
      <c r="GSP213" s="42"/>
      <c r="GSQ213" s="41"/>
      <c r="GSR213" s="41"/>
      <c r="GSS213" s="41"/>
      <c r="GST213" s="42"/>
      <c r="GSU213" s="41"/>
      <c r="GSV213" s="41"/>
      <c r="GSW213" s="41"/>
      <c r="GSX213" s="42"/>
      <c r="GSY213" s="41"/>
      <c r="GSZ213" s="41"/>
      <c r="GTA213" s="41"/>
      <c r="GTB213" s="42"/>
      <c r="GTC213" s="41"/>
      <c r="GTD213" s="41"/>
      <c r="GTE213" s="41"/>
      <c r="GTF213" s="43"/>
      <c r="GTG213" s="44"/>
      <c r="GTH213" s="45"/>
      <c r="GTI213" s="45"/>
      <c r="GTJ213" s="42"/>
      <c r="GTK213" s="41"/>
      <c r="GTL213" s="41"/>
      <c r="GTM213" s="41"/>
      <c r="GTN213" s="42"/>
      <c r="GTO213" s="41"/>
      <c r="GTP213" s="41"/>
      <c r="GTQ213" s="41"/>
      <c r="GTR213" s="42"/>
      <c r="GTS213" s="41"/>
      <c r="GTT213" s="41"/>
      <c r="GTU213" s="41"/>
      <c r="GTV213" s="42"/>
      <c r="GTW213" s="41"/>
      <c r="GTX213" s="41"/>
      <c r="GTY213" s="41"/>
      <c r="GTZ213" s="42"/>
      <c r="GUA213" s="41"/>
      <c r="GUB213" s="41"/>
      <c r="GUC213" s="41"/>
      <c r="GUD213" s="42"/>
      <c r="GUE213" s="41"/>
      <c r="GUF213" s="41"/>
      <c r="GUG213" s="41"/>
      <c r="GUH213" s="42"/>
      <c r="GUI213" s="41"/>
      <c r="GUJ213" s="41"/>
      <c r="GUK213" s="41"/>
      <c r="GUL213" s="42"/>
      <c r="GUM213" s="41"/>
      <c r="GUN213" s="41"/>
      <c r="GUO213" s="41"/>
      <c r="GUP213" s="42"/>
      <c r="GUQ213" s="41"/>
      <c r="GUR213" s="41"/>
      <c r="GUS213" s="41"/>
      <c r="GUT213" s="42"/>
      <c r="GUU213" s="41"/>
      <c r="GUV213" s="41"/>
      <c r="GUW213" s="41"/>
      <c r="GUX213" s="42"/>
      <c r="GUY213" s="41"/>
      <c r="GUZ213" s="41"/>
      <c r="GVA213" s="41"/>
      <c r="GVB213" s="42"/>
      <c r="GVC213" s="41"/>
      <c r="GVD213" s="41"/>
      <c r="GVE213" s="41"/>
      <c r="GVF213" s="42"/>
      <c r="GVG213" s="41"/>
      <c r="GVH213" s="41"/>
      <c r="GVI213" s="41"/>
      <c r="GVJ213" s="42"/>
      <c r="GVK213" s="41"/>
      <c r="GVL213" s="41"/>
      <c r="GVM213" s="41"/>
      <c r="GVN213" s="42"/>
      <c r="GVO213" s="41"/>
      <c r="GVP213" s="41"/>
      <c r="GVQ213" s="41"/>
      <c r="GVR213" s="42"/>
      <c r="GVS213" s="41"/>
      <c r="GVT213" s="41"/>
      <c r="GVU213" s="41"/>
      <c r="GVV213" s="42"/>
      <c r="GVW213" s="41"/>
      <c r="GVX213" s="41"/>
      <c r="GVY213" s="41"/>
      <c r="GVZ213" s="42"/>
      <c r="GWA213" s="41"/>
      <c r="GWB213" s="41"/>
      <c r="GWC213" s="41"/>
      <c r="GWD213" s="42"/>
      <c r="GWE213" s="41"/>
      <c r="GWF213" s="41"/>
      <c r="GWG213" s="41"/>
      <c r="GWH213" s="42"/>
      <c r="GWI213" s="41"/>
      <c r="GWJ213" s="41"/>
      <c r="GWK213" s="41"/>
      <c r="GWL213" s="42"/>
      <c r="GWM213" s="41"/>
      <c r="GWN213" s="41"/>
      <c r="GWO213" s="41"/>
      <c r="GWP213" s="42"/>
      <c r="GWQ213" s="41"/>
      <c r="GWR213" s="41"/>
      <c r="GWS213" s="41"/>
      <c r="GWT213" s="42"/>
      <c r="GWU213" s="41"/>
      <c r="GWV213" s="41"/>
      <c r="GWW213" s="41"/>
      <c r="GWX213" s="42"/>
      <c r="GWY213" s="41"/>
      <c r="GWZ213" s="41"/>
      <c r="GXA213" s="41"/>
      <c r="GXB213" s="42"/>
      <c r="GXC213" s="41"/>
      <c r="GXD213" s="41"/>
      <c r="GXE213" s="41"/>
      <c r="GXF213" s="42"/>
      <c r="GXG213" s="41"/>
      <c r="GXH213" s="41"/>
      <c r="GXI213" s="41"/>
      <c r="GXJ213" s="42"/>
      <c r="GXK213" s="41"/>
      <c r="GXL213" s="41"/>
      <c r="GXM213" s="41"/>
      <c r="GXN213" s="42"/>
      <c r="GXO213" s="41"/>
      <c r="GXP213" s="41"/>
      <c r="GXQ213" s="41"/>
      <c r="GXR213" s="42"/>
      <c r="GXS213" s="41"/>
      <c r="GXT213" s="41"/>
      <c r="GXU213" s="41"/>
      <c r="GXV213" s="42"/>
      <c r="GXW213" s="41"/>
      <c r="GXX213" s="41"/>
      <c r="GXY213" s="41"/>
      <c r="GXZ213" s="42"/>
      <c r="GYA213" s="41"/>
      <c r="GYB213" s="41"/>
      <c r="GYC213" s="41"/>
      <c r="GYD213" s="42"/>
      <c r="GYE213" s="41"/>
      <c r="GYF213" s="41"/>
      <c r="GYG213" s="41"/>
      <c r="GYH213" s="42"/>
      <c r="GYI213" s="41"/>
      <c r="GYJ213" s="41"/>
      <c r="GYK213" s="41"/>
      <c r="GYL213" s="42"/>
      <c r="GYM213" s="41"/>
      <c r="GYN213" s="41"/>
      <c r="GYO213" s="41"/>
      <c r="GYP213" s="42"/>
      <c r="GYQ213" s="41"/>
      <c r="GYR213" s="41"/>
      <c r="GYS213" s="41"/>
      <c r="GYT213" s="42"/>
      <c r="GYU213" s="41"/>
      <c r="GYV213" s="41"/>
      <c r="GYW213" s="41"/>
      <c r="GYX213" s="42"/>
      <c r="GYY213" s="41"/>
      <c r="GYZ213" s="41"/>
      <c r="GZA213" s="41"/>
      <c r="GZB213" s="42"/>
      <c r="GZC213" s="41"/>
      <c r="GZD213" s="41"/>
      <c r="GZE213" s="41"/>
      <c r="GZF213" s="42"/>
      <c r="GZG213" s="41"/>
      <c r="GZH213" s="41"/>
      <c r="GZI213" s="41"/>
      <c r="GZJ213" s="43"/>
      <c r="GZK213" s="44"/>
      <c r="GZL213" s="45"/>
      <c r="GZM213" s="45"/>
      <c r="GZN213" s="42"/>
      <c r="GZO213" s="41"/>
      <c r="GZP213" s="41"/>
      <c r="GZQ213" s="41"/>
      <c r="GZR213" s="42"/>
      <c r="GZS213" s="41"/>
      <c r="GZT213" s="41"/>
      <c r="GZU213" s="41"/>
      <c r="GZV213" s="42"/>
      <c r="GZW213" s="41"/>
      <c r="GZX213" s="41"/>
      <c r="GZY213" s="41"/>
      <c r="GZZ213" s="42"/>
      <c r="HAA213" s="41"/>
      <c r="HAB213" s="41"/>
      <c r="HAC213" s="41"/>
      <c r="HAD213" s="42"/>
      <c r="HAE213" s="41"/>
      <c r="HAF213" s="41"/>
      <c r="HAG213" s="41"/>
      <c r="HAH213" s="42"/>
      <c r="HAI213" s="41"/>
      <c r="HAJ213" s="41"/>
      <c r="HAK213" s="41"/>
      <c r="HAL213" s="42"/>
      <c r="HAM213" s="41"/>
      <c r="HAN213" s="41"/>
      <c r="HAO213" s="41"/>
      <c r="HAP213" s="42"/>
      <c r="HAQ213" s="41"/>
      <c r="HAR213" s="41"/>
      <c r="HAS213" s="41"/>
      <c r="HAT213" s="42"/>
      <c r="HAU213" s="41"/>
      <c r="HAV213" s="41"/>
      <c r="HAW213" s="41"/>
      <c r="HAX213" s="42"/>
      <c r="HAY213" s="41"/>
      <c r="HAZ213" s="41"/>
      <c r="HBA213" s="41"/>
      <c r="HBB213" s="42"/>
      <c r="HBC213" s="41"/>
      <c r="HBD213" s="41"/>
      <c r="HBE213" s="41"/>
      <c r="HBF213" s="42"/>
      <c r="HBG213" s="41"/>
      <c r="HBH213" s="41"/>
      <c r="HBI213" s="41"/>
      <c r="HBJ213" s="42"/>
      <c r="HBK213" s="41"/>
      <c r="HBL213" s="41"/>
      <c r="HBM213" s="41"/>
      <c r="HBN213" s="42"/>
      <c r="HBO213" s="41"/>
      <c r="HBP213" s="41"/>
      <c r="HBQ213" s="41"/>
      <c r="HBR213" s="42"/>
      <c r="HBS213" s="41"/>
      <c r="HBT213" s="41"/>
      <c r="HBU213" s="41"/>
      <c r="HBV213" s="42"/>
      <c r="HBW213" s="41"/>
      <c r="HBX213" s="41"/>
      <c r="HBY213" s="41"/>
      <c r="HBZ213" s="42"/>
      <c r="HCA213" s="41"/>
      <c r="HCB213" s="41"/>
      <c r="HCC213" s="41"/>
      <c r="HCD213" s="42"/>
      <c r="HCE213" s="41"/>
      <c r="HCF213" s="41"/>
      <c r="HCG213" s="41"/>
      <c r="HCH213" s="42"/>
      <c r="HCI213" s="41"/>
      <c r="HCJ213" s="41"/>
      <c r="HCK213" s="41"/>
      <c r="HCL213" s="42"/>
      <c r="HCM213" s="41"/>
      <c r="HCN213" s="41"/>
      <c r="HCO213" s="41"/>
      <c r="HCP213" s="42"/>
      <c r="HCQ213" s="41"/>
      <c r="HCR213" s="41"/>
      <c r="HCS213" s="41"/>
      <c r="HCT213" s="42"/>
      <c r="HCU213" s="41"/>
      <c r="HCV213" s="41"/>
      <c r="HCW213" s="41"/>
      <c r="HCX213" s="42"/>
      <c r="HCY213" s="41"/>
      <c r="HCZ213" s="41"/>
      <c r="HDA213" s="41"/>
      <c r="HDB213" s="42"/>
      <c r="HDC213" s="41"/>
      <c r="HDD213" s="41"/>
      <c r="HDE213" s="41"/>
      <c r="HDF213" s="42"/>
      <c r="HDG213" s="41"/>
      <c r="HDH213" s="41"/>
      <c r="HDI213" s="41"/>
      <c r="HDJ213" s="42"/>
      <c r="HDK213" s="41"/>
      <c r="HDL213" s="41"/>
      <c r="HDM213" s="41"/>
      <c r="HDN213" s="42"/>
      <c r="HDO213" s="41"/>
      <c r="HDP213" s="41"/>
      <c r="HDQ213" s="41"/>
      <c r="HDR213" s="42"/>
      <c r="HDS213" s="41"/>
      <c r="HDT213" s="41"/>
      <c r="HDU213" s="41"/>
      <c r="HDV213" s="42"/>
      <c r="HDW213" s="41"/>
      <c r="HDX213" s="41"/>
      <c r="HDY213" s="41"/>
      <c r="HDZ213" s="42"/>
      <c r="HEA213" s="41"/>
      <c r="HEB213" s="41"/>
      <c r="HEC213" s="41"/>
      <c r="HED213" s="42"/>
      <c r="HEE213" s="41"/>
      <c r="HEF213" s="41"/>
      <c r="HEG213" s="41"/>
      <c r="HEH213" s="42"/>
      <c r="HEI213" s="41"/>
      <c r="HEJ213" s="41"/>
      <c r="HEK213" s="41"/>
      <c r="HEL213" s="42"/>
      <c r="HEM213" s="41"/>
      <c r="HEN213" s="41"/>
      <c r="HEO213" s="41"/>
      <c r="HEP213" s="42"/>
      <c r="HEQ213" s="41"/>
      <c r="HER213" s="41"/>
      <c r="HES213" s="41"/>
      <c r="HET213" s="42"/>
      <c r="HEU213" s="41"/>
      <c r="HEV213" s="41"/>
      <c r="HEW213" s="41"/>
      <c r="HEX213" s="42"/>
      <c r="HEY213" s="41"/>
      <c r="HEZ213" s="41"/>
      <c r="HFA213" s="41"/>
      <c r="HFB213" s="42"/>
      <c r="HFC213" s="41"/>
      <c r="HFD213" s="41"/>
      <c r="HFE213" s="41"/>
      <c r="HFF213" s="42"/>
      <c r="HFG213" s="41"/>
      <c r="HFH213" s="41"/>
      <c r="HFI213" s="41"/>
      <c r="HFJ213" s="42"/>
      <c r="HFK213" s="41"/>
      <c r="HFL213" s="41"/>
      <c r="HFM213" s="41"/>
      <c r="HFN213" s="43"/>
      <c r="HFO213" s="44"/>
      <c r="HFP213" s="45"/>
      <c r="HFQ213" s="45"/>
      <c r="HFR213" s="42"/>
      <c r="HFS213" s="41"/>
      <c r="HFT213" s="41"/>
      <c r="HFU213" s="41"/>
      <c r="HFV213" s="42"/>
      <c r="HFW213" s="41"/>
      <c r="HFX213" s="41"/>
      <c r="HFY213" s="41"/>
      <c r="HFZ213" s="42"/>
      <c r="HGA213" s="41"/>
      <c r="HGB213" s="41"/>
      <c r="HGC213" s="41"/>
      <c r="HGD213" s="42"/>
      <c r="HGE213" s="41"/>
      <c r="HGF213" s="41"/>
      <c r="HGG213" s="41"/>
      <c r="HGH213" s="42"/>
      <c r="HGI213" s="41"/>
      <c r="HGJ213" s="41"/>
      <c r="HGK213" s="41"/>
      <c r="HGL213" s="42"/>
      <c r="HGM213" s="41"/>
      <c r="HGN213" s="41"/>
      <c r="HGO213" s="41"/>
      <c r="HGP213" s="42"/>
      <c r="HGQ213" s="41"/>
      <c r="HGR213" s="41"/>
      <c r="HGS213" s="41"/>
      <c r="HGT213" s="42"/>
      <c r="HGU213" s="41"/>
      <c r="HGV213" s="41"/>
      <c r="HGW213" s="41"/>
      <c r="HGX213" s="42"/>
      <c r="HGY213" s="41"/>
      <c r="HGZ213" s="41"/>
      <c r="HHA213" s="41"/>
      <c r="HHB213" s="42"/>
      <c r="HHC213" s="41"/>
      <c r="HHD213" s="41"/>
      <c r="HHE213" s="41"/>
      <c r="HHF213" s="42"/>
      <c r="HHG213" s="41"/>
      <c r="HHH213" s="41"/>
      <c r="HHI213" s="41"/>
      <c r="HHJ213" s="42"/>
      <c r="HHK213" s="41"/>
      <c r="HHL213" s="41"/>
      <c r="HHM213" s="41"/>
      <c r="HHN213" s="42"/>
      <c r="HHO213" s="41"/>
      <c r="HHP213" s="41"/>
      <c r="HHQ213" s="41"/>
      <c r="HHR213" s="42"/>
      <c r="HHS213" s="41"/>
      <c r="HHT213" s="41"/>
      <c r="HHU213" s="41"/>
      <c r="HHV213" s="42"/>
      <c r="HHW213" s="41"/>
      <c r="HHX213" s="41"/>
      <c r="HHY213" s="41"/>
      <c r="HHZ213" s="42"/>
      <c r="HIA213" s="41"/>
      <c r="HIB213" s="41"/>
      <c r="HIC213" s="41"/>
      <c r="HID213" s="42"/>
      <c r="HIE213" s="41"/>
      <c r="HIF213" s="41"/>
      <c r="HIG213" s="41"/>
      <c r="HIH213" s="42"/>
      <c r="HII213" s="41"/>
      <c r="HIJ213" s="41"/>
      <c r="HIK213" s="41"/>
      <c r="HIL213" s="42"/>
      <c r="HIM213" s="41"/>
      <c r="HIN213" s="41"/>
      <c r="HIO213" s="41"/>
      <c r="HIP213" s="42"/>
      <c r="HIQ213" s="41"/>
      <c r="HIR213" s="41"/>
      <c r="HIS213" s="41"/>
      <c r="HIT213" s="42"/>
      <c r="HIU213" s="41"/>
      <c r="HIV213" s="41"/>
      <c r="HIW213" s="41"/>
      <c r="HIX213" s="42"/>
      <c r="HIY213" s="41"/>
      <c r="HIZ213" s="41"/>
      <c r="HJA213" s="41"/>
      <c r="HJB213" s="42"/>
      <c r="HJC213" s="41"/>
      <c r="HJD213" s="41"/>
      <c r="HJE213" s="41"/>
      <c r="HJF213" s="42"/>
      <c r="HJG213" s="41"/>
      <c r="HJH213" s="41"/>
      <c r="HJI213" s="41"/>
      <c r="HJJ213" s="42"/>
      <c r="HJK213" s="41"/>
      <c r="HJL213" s="41"/>
      <c r="HJM213" s="41"/>
      <c r="HJN213" s="42"/>
      <c r="HJO213" s="41"/>
      <c r="HJP213" s="41"/>
      <c r="HJQ213" s="41"/>
      <c r="HJR213" s="42"/>
      <c r="HJS213" s="41"/>
      <c r="HJT213" s="41"/>
      <c r="HJU213" s="41"/>
      <c r="HJV213" s="42"/>
      <c r="HJW213" s="41"/>
      <c r="HJX213" s="41"/>
      <c r="HJY213" s="41"/>
      <c r="HJZ213" s="42"/>
      <c r="HKA213" s="41"/>
      <c r="HKB213" s="41"/>
      <c r="HKC213" s="41"/>
      <c r="HKD213" s="42"/>
      <c r="HKE213" s="41"/>
      <c r="HKF213" s="41"/>
      <c r="HKG213" s="41"/>
      <c r="HKH213" s="42"/>
      <c r="HKI213" s="41"/>
      <c r="HKJ213" s="41"/>
      <c r="HKK213" s="41"/>
      <c r="HKL213" s="42"/>
      <c r="HKM213" s="41"/>
      <c r="HKN213" s="41"/>
      <c r="HKO213" s="41"/>
      <c r="HKP213" s="42"/>
      <c r="HKQ213" s="41"/>
      <c r="HKR213" s="41"/>
      <c r="HKS213" s="41"/>
      <c r="HKT213" s="42"/>
      <c r="HKU213" s="41"/>
      <c r="HKV213" s="41"/>
      <c r="HKW213" s="41"/>
      <c r="HKX213" s="42"/>
      <c r="HKY213" s="41"/>
      <c r="HKZ213" s="41"/>
      <c r="HLA213" s="41"/>
      <c r="HLB213" s="42"/>
      <c r="HLC213" s="41"/>
      <c r="HLD213" s="41"/>
      <c r="HLE213" s="41"/>
      <c r="HLF213" s="42"/>
      <c r="HLG213" s="41"/>
      <c r="HLH213" s="41"/>
      <c r="HLI213" s="41"/>
      <c r="HLJ213" s="42"/>
      <c r="HLK213" s="41"/>
      <c r="HLL213" s="41"/>
      <c r="HLM213" s="41"/>
      <c r="HLN213" s="42"/>
      <c r="HLO213" s="41"/>
      <c r="HLP213" s="41"/>
      <c r="HLQ213" s="41"/>
      <c r="HLR213" s="43"/>
      <c r="HLS213" s="44"/>
      <c r="HLT213" s="45"/>
      <c r="HLU213" s="45"/>
      <c r="HLV213" s="42"/>
      <c r="HLW213" s="41"/>
      <c r="HLX213" s="41"/>
      <c r="HLY213" s="41"/>
      <c r="HLZ213" s="42"/>
      <c r="HMA213" s="41"/>
      <c r="HMB213" s="41"/>
      <c r="HMC213" s="41"/>
      <c r="HMD213" s="42"/>
      <c r="HME213" s="41"/>
      <c r="HMF213" s="41"/>
      <c r="HMG213" s="41"/>
      <c r="HMH213" s="42"/>
      <c r="HMI213" s="41"/>
      <c r="HMJ213" s="41"/>
      <c r="HMK213" s="41"/>
      <c r="HML213" s="42"/>
      <c r="HMM213" s="41"/>
      <c r="HMN213" s="41"/>
      <c r="HMO213" s="41"/>
      <c r="HMP213" s="42"/>
      <c r="HMQ213" s="41"/>
      <c r="HMR213" s="41"/>
      <c r="HMS213" s="41"/>
      <c r="HMT213" s="42"/>
      <c r="HMU213" s="41"/>
      <c r="HMV213" s="41"/>
      <c r="HMW213" s="41"/>
      <c r="HMX213" s="42"/>
      <c r="HMY213" s="41"/>
      <c r="HMZ213" s="41"/>
      <c r="HNA213" s="41"/>
      <c r="HNB213" s="42"/>
      <c r="HNC213" s="41"/>
      <c r="HND213" s="41"/>
      <c r="HNE213" s="41"/>
      <c r="HNF213" s="42"/>
      <c r="HNG213" s="41"/>
      <c r="HNH213" s="41"/>
      <c r="HNI213" s="41"/>
      <c r="HNJ213" s="42"/>
      <c r="HNK213" s="41"/>
      <c r="HNL213" s="41"/>
      <c r="HNM213" s="41"/>
      <c r="HNN213" s="42"/>
      <c r="HNO213" s="41"/>
      <c r="HNP213" s="41"/>
      <c r="HNQ213" s="41"/>
      <c r="HNR213" s="42"/>
      <c r="HNS213" s="41"/>
      <c r="HNT213" s="41"/>
      <c r="HNU213" s="41"/>
      <c r="HNV213" s="42"/>
      <c r="HNW213" s="41"/>
      <c r="HNX213" s="41"/>
      <c r="HNY213" s="41"/>
      <c r="HNZ213" s="42"/>
      <c r="HOA213" s="41"/>
      <c r="HOB213" s="41"/>
      <c r="HOC213" s="41"/>
      <c r="HOD213" s="42"/>
      <c r="HOE213" s="41"/>
      <c r="HOF213" s="41"/>
      <c r="HOG213" s="41"/>
      <c r="HOH213" s="42"/>
      <c r="HOI213" s="41"/>
      <c r="HOJ213" s="41"/>
      <c r="HOK213" s="41"/>
      <c r="HOL213" s="42"/>
      <c r="HOM213" s="41"/>
      <c r="HON213" s="41"/>
      <c r="HOO213" s="41"/>
      <c r="HOP213" s="42"/>
      <c r="HOQ213" s="41"/>
      <c r="HOR213" s="41"/>
      <c r="HOS213" s="41"/>
      <c r="HOT213" s="42"/>
      <c r="HOU213" s="41"/>
      <c r="HOV213" s="41"/>
      <c r="HOW213" s="41"/>
      <c r="HOX213" s="42"/>
      <c r="HOY213" s="41"/>
      <c r="HOZ213" s="41"/>
      <c r="HPA213" s="41"/>
      <c r="HPB213" s="42"/>
      <c r="HPC213" s="41"/>
      <c r="HPD213" s="41"/>
      <c r="HPE213" s="41"/>
      <c r="HPF213" s="42"/>
      <c r="HPG213" s="41"/>
      <c r="HPH213" s="41"/>
      <c r="HPI213" s="41"/>
      <c r="HPJ213" s="42"/>
      <c r="HPK213" s="41"/>
      <c r="HPL213" s="41"/>
      <c r="HPM213" s="41"/>
      <c r="HPN213" s="42"/>
      <c r="HPO213" s="41"/>
      <c r="HPP213" s="41"/>
      <c r="HPQ213" s="41"/>
      <c r="HPR213" s="42"/>
      <c r="HPS213" s="41"/>
      <c r="HPT213" s="41"/>
      <c r="HPU213" s="41"/>
      <c r="HPV213" s="42"/>
      <c r="HPW213" s="41"/>
      <c r="HPX213" s="41"/>
      <c r="HPY213" s="41"/>
      <c r="HPZ213" s="42"/>
      <c r="HQA213" s="41"/>
      <c r="HQB213" s="41"/>
      <c r="HQC213" s="41"/>
      <c r="HQD213" s="42"/>
      <c r="HQE213" s="41"/>
      <c r="HQF213" s="41"/>
      <c r="HQG213" s="41"/>
      <c r="HQH213" s="42"/>
      <c r="HQI213" s="41"/>
      <c r="HQJ213" s="41"/>
      <c r="HQK213" s="41"/>
      <c r="HQL213" s="42"/>
      <c r="HQM213" s="41"/>
      <c r="HQN213" s="41"/>
      <c r="HQO213" s="41"/>
      <c r="HQP213" s="42"/>
      <c r="HQQ213" s="41"/>
      <c r="HQR213" s="41"/>
      <c r="HQS213" s="41"/>
      <c r="HQT213" s="42"/>
      <c r="HQU213" s="41"/>
      <c r="HQV213" s="41"/>
      <c r="HQW213" s="41"/>
      <c r="HQX213" s="42"/>
      <c r="HQY213" s="41"/>
      <c r="HQZ213" s="41"/>
      <c r="HRA213" s="41"/>
      <c r="HRB213" s="42"/>
      <c r="HRC213" s="41"/>
      <c r="HRD213" s="41"/>
      <c r="HRE213" s="41"/>
      <c r="HRF213" s="42"/>
      <c r="HRG213" s="41"/>
      <c r="HRH213" s="41"/>
      <c r="HRI213" s="41"/>
      <c r="HRJ213" s="42"/>
      <c r="HRK213" s="41"/>
      <c r="HRL213" s="41"/>
      <c r="HRM213" s="41"/>
      <c r="HRN213" s="42"/>
      <c r="HRO213" s="41"/>
      <c r="HRP213" s="41"/>
      <c r="HRQ213" s="41"/>
      <c r="HRR213" s="42"/>
      <c r="HRS213" s="41"/>
      <c r="HRT213" s="41"/>
      <c r="HRU213" s="41"/>
      <c r="HRV213" s="43"/>
      <c r="HRW213" s="44"/>
      <c r="HRX213" s="45"/>
      <c r="HRY213" s="45"/>
      <c r="HRZ213" s="42"/>
      <c r="HSA213" s="41"/>
      <c r="HSB213" s="41"/>
      <c r="HSC213" s="41"/>
      <c r="HSD213" s="42"/>
      <c r="HSE213" s="41"/>
      <c r="HSF213" s="41"/>
      <c r="HSG213" s="41"/>
      <c r="HSH213" s="42"/>
      <c r="HSI213" s="41"/>
      <c r="HSJ213" s="41"/>
      <c r="HSK213" s="41"/>
      <c r="HSL213" s="42"/>
      <c r="HSM213" s="41"/>
      <c r="HSN213" s="41"/>
      <c r="HSO213" s="41"/>
      <c r="HSP213" s="42"/>
      <c r="HSQ213" s="41"/>
      <c r="HSR213" s="41"/>
      <c r="HSS213" s="41"/>
      <c r="HST213" s="42"/>
      <c r="HSU213" s="41"/>
      <c r="HSV213" s="41"/>
      <c r="HSW213" s="41"/>
      <c r="HSX213" s="42"/>
      <c r="HSY213" s="41"/>
      <c r="HSZ213" s="41"/>
      <c r="HTA213" s="41"/>
      <c r="HTB213" s="42"/>
      <c r="HTC213" s="41"/>
      <c r="HTD213" s="41"/>
      <c r="HTE213" s="41"/>
      <c r="HTF213" s="42"/>
      <c r="HTG213" s="41"/>
      <c r="HTH213" s="41"/>
      <c r="HTI213" s="41"/>
      <c r="HTJ213" s="42"/>
      <c r="HTK213" s="41"/>
      <c r="HTL213" s="41"/>
      <c r="HTM213" s="41"/>
      <c r="HTN213" s="42"/>
      <c r="HTO213" s="41"/>
      <c r="HTP213" s="41"/>
      <c r="HTQ213" s="41"/>
      <c r="HTR213" s="42"/>
      <c r="HTS213" s="41"/>
      <c r="HTT213" s="41"/>
      <c r="HTU213" s="41"/>
      <c r="HTV213" s="42"/>
      <c r="HTW213" s="41"/>
      <c r="HTX213" s="41"/>
      <c r="HTY213" s="41"/>
      <c r="HTZ213" s="42"/>
      <c r="HUA213" s="41"/>
      <c r="HUB213" s="41"/>
      <c r="HUC213" s="41"/>
      <c r="HUD213" s="42"/>
      <c r="HUE213" s="41"/>
      <c r="HUF213" s="41"/>
      <c r="HUG213" s="41"/>
      <c r="HUH213" s="42"/>
      <c r="HUI213" s="41"/>
      <c r="HUJ213" s="41"/>
      <c r="HUK213" s="41"/>
      <c r="HUL213" s="42"/>
      <c r="HUM213" s="41"/>
      <c r="HUN213" s="41"/>
      <c r="HUO213" s="41"/>
      <c r="HUP213" s="42"/>
      <c r="HUQ213" s="41"/>
      <c r="HUR213" s="41"/>
      <c r="HUS213" s="41"/>
      <c r="HUT213" s="42"/>
      <c r="HUU213" s="41"/>
      <c r="HUV213" s="41"/>
      <c r="HUW213" s="41"/>
      <c r="HUX213" s="42"/>
      <c r="HUY213" s="41"/>
      <c r="HUZ213" s="41"/>
      <c r="HVA213" s="41"/>
      <c r="HVB213" s="42"/>
      <c r="HVC213" s="41"/>
      <c r="HVD213" s="41"/>
      <c r="HVE213" s="41"/>
      <c r="HVF213" s="42"/>
      <c r="HVG213" s="41"/>
      <c r="HVH213" s="41"/>
      <c r="HVI213" s="41"/>
      <c r="HVJ213" s="42"/>
      <c r="HVK213" s="41"/>
      <c r="HVL213" s="41"/>
      <c r="HVM213" s="41"/>
      <c r="HVN213" s="42"/>
      <c r="HVO213" s="41"/>
      <c r="HVP213" s="41"/>
      <c r="HVQ213" s="41"/>
      <c r="HVR213" s="42"/>
      <c r="HVS213" s="41"/>
      <c r="HVT213" s="41"/>
      <c r="HVU213" s="41"/>
      <c r="HVV213" s="42"/>
      <c r="HVW213" s="41"/>
      <c r="HVX213" s="41"/>
      <c r="HVY213" s="41"/>
      <c r="HVZ213" s="42"/>
      <c r="HWA213" s="41"/>
      <c r="HWB213" s="41"/>
      <c r="HWC213" s="41"/>
      <c r="HWD213" s="42"/>
      <c r="HWE213" s="41"/>
      <c r="HWF213" s="41"/>
      <c r="HWG213" s="41"/>
      <c r="HWH213" s="42"/>
      <c r="HWI213" s="41"/>
      <c r="HWJ213" s="41"/>
      <c r="HWK213" s="41"/>
      <c r="HWL213" s="42"/>
      <c r="HWM213" s="41"/>
      <c r="HWN213" s="41"/>
      <c r="HWO213" s="41"/>
      <c r="HWP213" s="42"/>
      <c r="HWQ213" s="41"/>
      <c r="HWR213" s="41"/>
      <c r="HWS213" s="41"/>
      <c r="HWT213" s="42"/>
      <c r="HWU213" s="41"/>
      <c r="HWV213" s="41"/>
      <c r="HWW213" s="41"/>
      <c r="HWX213" s="42"/>
      <c r="HWY213" s="41"/>
      <c r="HWZ213" s="41"/>
      <c r="HXA213" s="41"/>
      <c r="HXB213" s="42"/>
      <c r="HXC213" s="41"/>
      <c r="HXD213" s="41"/>
      <c r="HXE213" s="41"/>
      <c r="HXF213" s="42"/>
      <c r="HXG213" s="41"/>
      <c r="HXH213" s="41"/>
      <c r="HXI213" s="41"/>
      <c r="HXJ213" s="42"/>
      <c r="HXK213" s="41"/>
      <c r="HXL213" s="41"/>
      <c r="HXM213" s="41"/>
      <c r="HXN213" s="42"/>
      <c r="HXO213" s="41"/>
      <c r="HXP213" s="41"/>
      <c r="HXQ213" s="41"/>
      <c r="HXR213" s="42"/>
      <c r="HXS213" s="41"/>
      <c r="HXT213" s="41"/>
      <c r="HXU213" s="41"/>
      <c r="HXV213" s="42"/>
      <c r="HXW213" s="41"/>
      <c r="HXX213" s="41"/>
      <c r="HXY213" s="41"/>
      <c r="HXZ213" s="43"/>
      <c r="HYA213" s="44"/>
      <c r="HYB213" s="45"/>
      <c r="HYC213" s="45"/>
      <c r="HYD213" s="42"/>
      <c r="HYE213" s="41"/>
      <c r="HYF213" s="41"/>
      <c r="HYG213" s="41"/>
      <c r="HYH213" s="42"/>
      <c r="HYI213" s="41"/>
      <c r="HYJ213" s="41"/>
      <c r="HYK213" s="41"/>
      <c r="HYL213" s="42"/>
      <c r="HYM213" s="41"/>
      <c r="HYN213" s="41"/>
      <c r="HYO213" s="41"/>
      <c r="HYP213" s="42"/>
      <c r="HYQ213" s="41"/>
      <c r="HYR213" s="41"/>
      <c r="HYS213" s="41"/>
      <c r="HYT213" s="42"/>
      <c r="HYU213" s="41"/>
      <c r="HYV213" s="41"/>
      <c r="HYW213" s="41"/>
      <c r="HYX213" s="42"/>
      <c r="HYY213" s="41"/>
      <c r="HYZ213" s="41"/>
      <c r="HZA213" s="41"/>
      <c r="HZB213" s="42"/>
      <c r="HZC213" s="41"/>
      <c r="HZD213" s="41"/>
      <c r="HZE213" s="41"/>
      <c r="HZF213" s="42"/>
      <c r="HZG213" s="41"/>
      <c r="HZH213" s="41"/>
      <c r="HZI213" s="41"/>
      <c r="HZJ213" s="42"/>
      <c r="HZK213" s="41"/>
      <c r="HZL213" s="41"/>
      <c r="HZM213" s="41"/>
      <c r="HZN213" s="42"/>
      <c r="HZO213" s="41"/>
      <c r="HZP213" s="41"/>
      <c r="HZQ213" s="41"/>
      <c r="HZR213" s="42"/>
      <c r="HZS213" s="41"/>
      <c r="HZT213" s="41"/>
      <c r="HZU213" s="41"/>
      <c r="HZV213" s="42"/>
      <c r="HZW213" s="41"/>
      <c r="HZX213" s="41"/>
      <c r="HZY213" s="41"/>
      <c r="HZZ213" s="42"/>
      <c r="IAA213" s="41"/>
      <c r="IAB213" s="41"/>
      <c r="IAC213" s="41"/>
      <c r="IAD213" s="42"/>
      <c r="IAE213" s="41"/>
      <c r="IAF213" s="41"/>
      <c r="IAG213" s="41"/>
      <c r="IAH213" s="42"/>
      <c r="IAI213" s="41"/>
      <c r="IAJ213" s="41"/>
      <c r="IAK213" s="41"/>
      <c r="IAL213" s="42"/>
      <c r="IAM213" s="41"/>
      <c r="IAN213" s="41"/>
      <c r="IAO213" s="41"/>
      <c r="IAP213" s="42"/>
      <c r="IAQ213" s="41"/>
      <c r="IAR213" s="41"/>
      <c r="IAS213" s="41"/>
      <c r="IAT213" s="42"/>
      <c r="IAU213" s="41"/>
      <c r="IAV213" s="41"/>
      <c r="IAW213" s="41"/>
      <c r="IAX213" s="42"/>
      <c r="IAY213" s="41"/>
      <c r="IAZ213" s="41"/>
      <c r="IBA213" s="41"/>
      <c r="IBB213" s="42"/>
      <c r="IBC213" s="41"/>
      <c r="IBD213" s="41"/>
      <c r="IBE213" s="41"/>
      <c r="IBF213" s="42"/>
      <c r="IBG213" s="41"/>
      <c r="IBH213" s="41"/>
      <c r="IBI213" s="41"/>
      <c r="IBJ213" s="42"/>
      <c r="IBK213" s="41"/>
      <c r="IBL213" s="41"/>
      <c r="IBM213" s="41"/>
      <c r="IBN213" s="42"/>
      <c r="IBO213" s="41"/>
      <c r="IBP213" s="41"/>
      <c r="IBQ213" s="41"/>
      <c r="IBR213" s="42"/>
      <c r="IBS213" s="41"/>
      <c r="IBT213" s="41"/>
      <c r="IBU213" s="41"/>
      <c r="IBV213" s="42"/>
      <c r="IBW213" s="41"/>
      <c r="IBX213" s="41"/>
      <c r="IBY213" s="41"/>
      <c r="IBZ213" s="42"/>
      <c r="ICA213" s="41"/>
      <c r="ICB213" s="41"/>
      <c r="ICC213" s="41"/>
      <c r="ICD213" s="42"/>
      <c r="ICE213" s="41"/>
      <c r="ICF213" s="41"/>
      <c r="ICG213" s="41"/>
      <c r="ICH213" s="42"/>
      <c r="ICI213" s="41"/>
      <c r="ICJ213" s="41"/>
      <c r="ICK213" s="41"/>
      <c r="ICL213" s="42"/>
      <c r="ICM213" s="41"/>
      <c r="ICN213" s="41"/>
      <c r="ICO213" s="41"/>
      <c r="ICP213" s="42"/>
      <c r="ICQ213" s="41"/>
      <c r="ICR213" s="41"/>
      <c r="ICS213" s="41"/>
      <c r="ICT213" s="42"/>
      <c r="ICU213" s="41"/>
      <c r="ICV213" s="41"/>
      <c r="ICW213" s="41"/>
      <c r="ICX213" s="42"/>
      <c r="ICY213" s="41"/>
      <c r="ICZ213" s="41"/>
      <c r="IDA213" s="41"/>
      <c r="IDB213" s="42"/>
      <c r="IDC213" s="41"/>
      <c r="IDD213" s="41"/>
      <c r="IDE213" s="41"/>
      <c r="IDF213" s="42"/>
      <c r="IDG213" s="41"/>
      <c r="IDH213" s="41"/>
      <c r="IDI213" s="41"/>
      <c r="IDJ213" s="42"/>
      <c r="IDK213" s="41"/>
      <c r="IDL213" s="41"/>
      <c r="IDM213" s="41"/>
      <c r="IDN213" s="42"/>
      <c r="IDO213" s="41"/>
      <c r="IDP213" s="41"/>
      <c r="IDQ213" s="41"/>
      <c r="IDR213" s="42"/>
      <c r="IDS213" s="41"/>
      <c r="IDT213" s="41"/>
      <c r="IDU213" s="41"/>
      <c r="IDV213" s="42"/>
      <c r="IDW213" s="41"/>
      <c r="IDX213" s="41"/>
      <c r="IDY213" s="41"/>
      <c r="IDZ213" s="42"/>
      <c r="IEA213" s="41"/>
      <c r="IEB213" s="41"/>
      <c r="IEC213" s="41"/>
      <c r="IED213" s="43"/>
      <c r="IEE213" s="44"/>
      <c r="IEF213" s="45"/>
      <c r="IEG213" s="45"/>
      <c r="IEH213" s="42"/>
      <c r="IEI213" s="41"/>
      <c r="IEJ213" s="41"/>
      <c r="IEK213" s="41"/>
      <c r="IEL213" s="42"/>
      <c r="IEM213" s="41"/>
      <c r="IEN213" s="41"/>
      <c r="IEO213" s="41"/>
      <c r="IEP213" s="42"/>
      <c r="IEQ213" s="41"/>
      <c r="IER213" s="41"/>
      <c r="IES213" s="41"/>
      <c r="IET213" s="42"/>
      <c r="IEU213" s="41"/>
      <c r="IEV213" s="41"/>
      <c r="IEW213" s="41"/>
      <c r="IEX213" s="42"/>
      <c r="IEY213" s="41"/>
      <c r="IEZ213" s="41"/>
      <c r="IFA213" s="41"/>
      <c r="IFB213" s="42"/>
      <c r="IFC213" s="41"/>
      <c r="IFD213" s="41"/>
      <c r="IFE213" s="41"/>
      <c r="IFF213" s="42"/>
      <c r="IFG213" s="41"/>
      <c r="IFH213" s="41"/>
      <c r="IFI213" s="41"/>
      <c r="IFJ213" s="42"/>
      <c r="IFK213" s="41"/>
      <c r="IFL213" s="41"/>
      <c r="IFM213" s="41"/>
      <c r="IFN213" s="42"/>
      <c r="IFO213" s="41"/>
      <c r="IFP213" s="41"/>
      <c r="IFQ213" s="41"/>
      <c r="IFR213" s="42"/>
      <c r="IFS213" s="41"/>
      <c r="IFT213" s="41"/>
      <c r="IFU213" s="41"/>
      <c r="IFV213" s="42"/>
      <c r="IFW213" s="41"/>
      <c r="IFX213" s="41"/>
      <c r="IFY213" s="41"/>
      <c r="IFZ213" s="42"/>
      <c r="IGA213" s="41"/>
      <c r="IGB213" s="41"/>
      <c r="IGC213" s="41"/>
      <c r="IGD213" s="42"/>
      <c r="IGE213" s="41"/>
      <c r="IGF213" s="41"/>
      <c r="IGG213" s="41"/>
      <c r="IGH213" s="42"/>
      <c r="IGI213" s="41"/>
      <c r="IGJ213" s="41"/>
      <c r="IGK213" s="41"/>
      <c r="IGL213" s="42"/>
      <c r="IGM213" s="41"/>
      <c r="IGN213" s="41"/>
      <c r="IGO213" s="41"/>
      <c r="IGP213" s="42"/>
      <c r="IGQ213" s="41"/>
      <c r="IGR213" s="41"/>
      <c r="IGS213" s="41"/>
      <c r="IGT213" s="42"/>
      <c r="IGU213" s="41"/>
      <c r="IGV213" s="41"/>
      <c r="IGW213" s="41"/>
      <c r="IGX213" s="42"/>
      <c r="IGY213" s="41"/>
      <c r="IGZ213" s="41"/>
      <c r="IHA213" s="41"/>
      <c r="IHB213" s="42"/>
      <c r="IHC213" s="41"/>
      <c r="IHD213" s="41"/>
      <c r="IHE213" s="41"/>
      <c r="IHF213" s="42"/>
      <c r="IHG213" s="41"/>
      <c r="IHH213" s="41"/>
      <c r="IHI213" s="41"/>
      <c r="IHJ213" s="42"/>
      <c r="IHK213" s="41"/>
      <c r="IHL213" s="41"/>
      <c r="IHM213" s="41"/>
      <c r="IHN213" s="42"/>
      <c r="IHO213" s="41"/>
      <c r="IHP213" s="41"/>
      <c r="IHQ213" s="41"/>
      <c r="IHR213" s="42"/>
      <c r="IHS213" s="41"/>
      <c r="IHT213" s="41"/>
      <c r="IHU213" s="41"/>
      <c r="IHV213" s="42"/>
      <c r="IHW213" s="41"/>
      <c r="IHX213" s="41"/>
      <c r="IHY213" s="41"/>
      <c r="IHZ213" s="42"/>
      <c r="IIA213" s="41"/>
      <c r="IIB213" s="41"/>
      <c r="IIC213" s="41"/>
      <c r="IID213" s="42"/>
      <c r="IIE213" s="41"/>
      <c r="IIF213" s="41"/>
      <c r="IIG213" s="41"/>
      <c r="IIH213" s="42"/>
      <c r="III213" s="41"/>
      <c r="IIJ213" s="41"/>
      <c r="IIK213" s="41"/>
      <c r="IIL213" s="42"/>
      <c r="IIM213" s="41"/>
      <c r="IIN213" s="41"/>
      <c r="IIO213" s="41"/>
      <c r="IIP213" s="42"/>
      <c r="IIQ213" s="41"/>
      <c r="IIR213" s="41"/>
      <c r="IIS213" s="41"/>
      <c r="IIT213" s="42"/>
      <c r="IIU213" s="41"/>
      <c r="IIV213" s="41"/>
      <c r="IIW213" s="41"/>
      <c r="IIX213" s="42"/>
      <c r="IIY213" s="41"/>
      <c r="IIZ213" s="41"/>
      <c r="IJA213" s="41"/>
      <c r="IJB213" s="42"/>
      <c r="IJC213" s="41"/>
      <c r="IJD213" s="41"/>
      <c r="IJE213" s="41"/>
      <c r="IJF213" s="42"/>
      <c r="IJG213" s="41"/>
      <c r="IJH213" s="41"/>
      <c r="IJI213" s="41"/>
      <c r="IJJ213" s="42"/>
      <c r="IJK213" s="41"/>
      <c r="IJL213" s="41"/>
      <c r="IJM213" s="41"/>
      <c r="IJN213" s="42"/>
      <c r="IJO213" s="41"/>
      <c r="IJP213" s="41"/>
      <c r="IJQ213" s="41"/>
      <c r="IJR213" s="42"/>
      <c r="IJS213" s="41"/>
      <c r="IJT213" s="41"/>
      <c r="IJU213" s="41"/>
      <c r="IJV213" s="42"/>
      <c r="IJW213" s="41"/>
      <c r="IJX213" s="41"/>
      <c r="IJY213" s="41"/>
      <c r="IJZ213" s="42"/>
      <c r="IKA213" s="41"/>
      <c r="IKB213" s="41"/>
      <c r="IKC213" s="41"/>
      <c r="IKD213" s="42"/>
      <c r="IKE213" s="41"/>
      <c r="IKF213" s="41"/>
      <c r="IKG213" s="41"/>
      <c r="IKH213" s="43"/>
      <c r="IKI213" s="44"/>
      <c r="IKJ213" s="45"/>
      <c r="IKK213" s="45"/>
      <c r="IKL213" s="42"/>
      <c r="IKM213" s="41"/>
      <c r="IKN213" s="41"/>
      <c r="IKO213" s="41"/>
      <c r="IKP213" s="42"/>
      <c r="IKQ213" s="41"/>
      <c r="IKR213" s="41"/>
      <c r="IKS213" s="41"/>
      <c r="IKT213" s="42"/>
      <c r="IKU213" s="41"/>
      <c r="IKV213" s="41"/>
      <c r="IKW213" s="41"/>
      <c r="IKX213" s="42"/>
      <c r="IKY213" s="41"/>
      <c r="IKZ213" s="41"/>
      <c r="ILA213" s="41"/>
      <c r="ILB213" s="42"/>
      <c r="ILC213" s="41"/>
      <c r="ILD213" s="41"/>
      <c r="ILE213" s="41"/>
      <c r="ILF213" s="42"/>
      <c r="ILG213" s="41"/>
      <c r="ILH213" s="41"/>
      <c r="ILI213" s="41"/>
      <c r="ILJ213" s="42"/>
      <c r="ILK213" s="41"/>
      <c r="ILL213" s="41"/>
      <c r="ILM213" s="41"/>
      <c r="ILN213" s="42"/>
      <c r="ILO213" s="41"/>
      <c r="ILP213" s="41"/>
      <c r="ILQ213" s="41"/>
      <c r="ILR213" s="42"/>
      <c r="ILS213" s="41"/>
      <c r="ILT213" s="41"/>
      <c r="ILU213" s="41"/>
      <c r="ILV213" s="42"/>
      <c r="ILW213" s="41"/>
      <c r="ILX213" s="41"/>
      <c r="ILY213" s="41"/>
      <c r="ILZ213" s="42"/>
      <c r="IMA213" s="41"/>
      <c r="IMB213" s="41"/>
      <c r="IMC213" s="41"/>
      <c r="IMD213" s="42"/>
      <c r="IME213" s="41"/>
      <c r="IMF213" s="41"/>
      <c r="IMG213" s="41"/>
      <c r="IMH213" s="42"/>
      <c r="IMI213" s="41"/>
      <c r="IMJ213" s="41"/>
      <c r="IMK213" s="41"/>
      <c r="IML213" s="42"/>
      <c r="IMM213" s="41"/>
      <c r="IMN213" s="41"/>
      <c r="IMO213" s="41"/>
      <c r="IMP213" s="42"/>
      <c r="IMQ213" s="41"/>
      <c r="IMR213" s="41"/>
      <c r="IMS213" s="41"/>
      <c r="IMT213" s="42"/>
      <c r="IMU213" s="41"/>
      <c r="IMV213" s="41"/>
      <c r="IMW213" s="41"/>
      <c r="IMX213" s="42"/>
      <c r="IMY213" s="41"/>
      <c r="IMZ213" s="41"/>
      <c r="INA213" s="41"/>
      <c r="INB213" s="42"/>
      <c r="INC213" s="41"/>
      <c r="IND213" s="41"/>
      <c r="INE213" s="41"/>
      <c r="INF213" s="42"/>
      <c r="ING213" s="41"/>
      <c r="INH213" s="41"/>
      <c r="INI213" s="41"/>
      <c r="INJ213" s="42"/>
      <c r="INK213" s="41"/>
      <c r="INL213" s="41"/>
      <c r="INM213" s="41"/>
      <c r="INN213" s="42"/>
      <c r="INO213" s="41"/>
      <c r="INP213" s="41"/>
      <c r="INQ213" s="41"/>
      <c r="INR213" s="42"/>
      <c r="INS213" s="41"/>
      <c r="INT213" s="41"/>
      <c r="INU213" s="41"/>
      <c r="INV213" s="42"/>
      <c r="INW213" s="41"/>
      <c r="INX213" s="41"/>
      <c r="INY213" s="41"/>
      <c r="INZ213" s="42"/>
      <c r="IOA213" s="41"/>
      <c r="IOB213" s="41"/>
      <c r="IOC213" s="41"/>
      <c r="IOD213" s="42"/>
      <c r="IOE213" s="41"/>
      <c r="IOF213" s="41"/>
      <c r="IOG213" s="41"/>
      <c r="IOH213" s="42"/>
      <c r="IOI213" s="41"/>
      <c r="IOJ213" s="41"/>
      <c r="IOK213" s="41"/>
      <c r="IOL213" s="42"/>
      <c r="IOM213" s="41"/>
      <c r="ION213" s="41"/>
      <c r="IOO213" s="41"/>
      <c r="IOP213" s="42"/>
      <c r="IOQ213" s="41"/>
      <c r="IOR213" s="41"/>
      <c r="IOS213" s="41"/>
      <c r="IOT213" s="42"/>
      <c r="IOU213" s="41"/>
      <c r="IOV213" s="41"/>
      <c r="IOW213" s="41"/>
      <c r="IOX213" s="42"/>
      <c r="IOY213" s="41"/>
      <c r="IOZ213" s="41"/>
      <c r="IPA213" s="41"/>
      <c r="IPB213" s="42"/>
      <c r="IPC213" s="41"/>
      <c r="IPD213" s="41"/>
      <c r="IPE213" s="41"/>
      <c r="IPF213" s="42"/>
      <c r="IPG213" s="41"/>
      <c r="IPH213" s="41"/>
      <c r="IPI213" s="41"/>
      <c r="IPJ213" s="42"/>
      <c r="IPK213" s="41"/>
      <c r="IPL213" s="41"/>
      <c r="IPM213" s="41"/>
      <c r="IPN213" s="42"/>
      <c r="IPO213" s="41"/>
      <c r="IPP213" s="41"/>
      <c r="IPQ213" s="41"/>
      <c r="IPR213" s="42"/>
      <c r="IPS213" s="41"/>
      <c r="IPT213" s="41"/>
      <c r="IPU213" s="41"/>
      <c r="IPV213" s="42"/>
      <c r="IPW213" s="41"/>
      <c r="IPX213" s="41"/>
      <c r="IPY213" s="41"/>
      <c r="IPZ213" s="42"/>
      <c r="IQA213" s="41"/>
      <c r="IQB213" s="41"/>
      <c r="IQC213" s="41"/>
      <c r="IQD213" s="42"/>
      <c r="IQE213" s="41"/>
      <c r="IQF213" s="41"/>
      <c r="IQG213" s="41"/>
      <c r="IQH213" s="42"/>
      <c r="IQI213" s="41"/>
      <c r="IQJ213" s="41"/>
      <c r="IQK213" s="41"/>
      <c r="IQL213" s="43"/>
      <c r="IQM213" s="44"/>
      <c r="IQN213" s="45"/>
      <c r="IQO213" s="45"/>
      <c r="IQP213" s="42"/>
      <c r="IQQ213" s="41"/>
      <c r="IQR213" s="41"/>
      <c r="IQS213" s="41"/>
      <c r="IQT213" s="42"/>
      <c r="IQU213" s="41"/>
      <c r="IQV213" s="41"/>
      <c r="IQW213" s="41"/>
      <c r="IQX213" s="42"/>
      <c r="IQY213" s="41"/>
      <c r="IQZ213" s="41"/>
      <c r="IRA213" s="41"/>
      <c r="IRB213" s="42"/>
      <c r="IRC213" s="41"/>
      <c r="IRD213" s="41"/>
      <c r="IRE213" s="41"/>
      <c r="IRF213" s="42"/>
      <c r="IRG213" s="41"/>
      <c r="IRH213" s="41"/>
      <c r="IRI213" s="41"/>
      <c r="IRJ213" s="42"/>
      <c r="IRK213" s="41"/>
      <c r="IRL213" s="41"/>
      <c r="IRM213" s="41"/>
      <c r="IRN213" s="42"/>
      <c r="IRO213" s="41"/>
      <c r="IRP213" s="41"/>
      <c r="IRQ213" s="41"/>
      <c r="IRR213" s="42"/>
      <c r="IRS213" s="41"/>
      <c r="IRT213" s="41"/>
      <c r="IRU213" s="41"/>
      <c r="IRV213" s="42"/>
      <c r="IRW213" s="41"/>
      <c r="IRX213" s="41"/>
      <c r="IRY213" s="41"/>
      <c r="IRZ213" s="42"/>
      <c r="ISA213" s="41"/>
      <c r="ISB213" s="41"/>
      <c r="ISC213" s="41"/>
      <c r="ISD213" s="42"/>
      <c r="ISE213" s="41"/>
      <c r="ISF213" s="41"/>
      <c r="ISG213" s="41"/>
      <c r="ISH213" s="42"/>
      <c r="ISI213" s="41"/>
      <c r="ISJ213" s="41"/>
      <c r="ISK213" s="41"/>
      <c r="ISL213" s="42"/>
      <c r="ISM213" s="41"/>
      <c r="ISN213" s="41"/>
      <c r="ISO213" s="41"/>
      <c r="ISP213" s="42"/>
      <c r="ISQ213" s="41"/>
      <c r="ISR213" s="41"/>
      <c r="ISS213" s="41"/>
      <c r="IST213" s="42"/>
      <c r="ISU213" s="41"/>
      <c r="ISV213" s="41"/>
      <c r="ISW213" s="41"/>
      <c r="ISX213" s="42"/>
      <c r="ISY213" s="41"/>
      <c r="ISZ213" s="41"/>
      <c r="ITA213" s="41"/>
      <c r="ITB213" s="42"/>
      <c r="ITC213" s="41"/>
      <c r="ITD213" s="41"/>
      <c r="ITE213" s="41"/>
      <c r="ITF213" s="42"/>
      <c r="ITG213" s="41"/>
      <c r="ITH213" s="41"/>
      <c r="ITI213" s="41"/>
      <c r="ITJ213" s="42"/>
      <c r="ITK213" s="41"/>
      <c r="ITL213" s="41"/>
      <c r="ITM213" s="41"/>
      <c r="ITN213" s="42"/>
      <c r="ITO213" s="41"/>
      <c r="ITP213" s="41"/>
      <c r="ITQ213" s="41"/>
      <c r="ITR213" s="42"/>
      <c r="ITS213" s="41"/>
      <c r="ITT213" s="41"/>
      <c r="ITU213" s="41"/>
      <c r="ITV213" s="42"/>
      <c r="ITW213" s="41"/>
      <c r="ITX213" s="41"/>
      <c r="ITY213" s="41"/>
      <c r="ITZ213" s="42"/>
      <c r="IUA213" s="41"/>
      <c r="IUB213" s="41"/>
      <c r="IUC213" s="41"/>
      <c r="IUD213" s="42"/>
      <c r="IUE213" s="41"/>
      <c r="IUF213" s="41"/>
      <c r="IUG213" s="41"/>
      <c r="IUH213" s="42"/>
      <c r="IUI213" s="41"/>
      <c r="IUJ213" s="41"/>
      <c r="IUK213" s="41"/>
      <c r="IUL213" s="42"/>
      <c r="IUM213" s="41"/>
      <c r="IUN213" s="41"/>
      <c r="IUO213" s="41"/>
      <c r="IUP213" s="42"/>
      <c r="IUQ213" s="41"/>
      <c r="IUR213" s="41"/>
      <c r="IUS213" s="41"/>
      <c r="IUT213" s="42"/>
      <c r="IUU213" s="41"/>
      <c r="IUV213" s="41"/>
      <c r="IUW213" s="41"/>
      <c r="IUX213" s="42"/>
      <c r="IUY213" s="41"/>
      <c r="IUZ213" s="41"/>
      <c r="IVA213" s="41"/>
      <c r="IVB213" s="42"/>
      <c r="IVC213" s="41"/>
      <c r="IVD213" s="41"/>
      <c r="IVE213" s="41"/>
      <c r="IVF213" s="42"/>
      <c r="IVG213" s="41"/>
      <c r="IVH213" s="41"/>
      <c r="IVI213" s="41"/>
      <c r="IVJ213" s="42"/>
      <c r="IVK213" s="41"/>
      <c r="IVL213" s="41"/>
      <c r="IVM213" s="41"/>
      <c r="IVN213" s="42"/>
      <c r="IVO213" s="41"/>
      <c r="IVP213" s="41"/>
      <c r="IVQ213" s="41"/>
      <c r="IVR213" s="42"/>
      <c r="IVS213" s="41"/>
      <c r="IVT213" s="41"/>
      <c r="IVU213" s="41"/>
      <c r="IVV213" s="42"/>
      <c r="IVW213" s="41"/>
      <c r="IVX213" s="41"/>
      <c r="IVY213" s="41"/>
      <c r="IVZ213" s="42"/>
      <c r="IWA213" s="41"/>
      <c r="IWB213" s="41"/>
      <c r="IWC213" s="41"/>
      <c r="IWD213" s="42"/>
      <c r="IWE213" s="41"/>
      <c r="IWF213" s="41"/>
      <c r="IWG213" s="41"/>
      <c r="IWH213" s="42"/>
      <c r="IWI213" s="41"/>
      <c r="IWJ213" s="41"/>
      <c r="IWK213" s="41"/>
      <c r="IWL213" s="42"/>
      <c r="IWM213" s="41"/>
      <c r="IWN213" s="41"/>
      <c r="IWO213" s="41"/>
      <c r="IWP213" s="43"/>
      <c r="IWQ213" s="44"/>
      <c r="IWR213" s="45"/>
      <c r="IWS213" s="45"/>
      <c r="IWT213" s="42"/>
      <c r="IWU213" s="41"/>
      <c r="IWV213" s="41"/>
      <c r="IWW213" s="41"/>
      <c r="IWX213" s="42"/>
      <c r="IWY213" s="41"/>
      <c r="IWZ213" s="41"/>
      <c r="IXA213" s="41"/>
      <c r="IXB213" s="42"/>
      <c r="IXC213" s="41"/>
      <c r="IXD213" s="41"/>
      <c r="IXE213" s="41"/>
      <c r="IXF213" s="42"/>
      <c r="IXG213" s="41"/>
      <c r="IXH213" s="41"/>
      <c r="IXI213" s="41"/>
      <c r="IXJ213" s="42"/>
      <c r="IXK213" s="41"/>
      <c r="IXL213" s="41"/>
      <c r="IXM213" s="41"/>
      <c r="IXN213" s="42"/>
      <c r="IXO213" s="41"/>
      <c r="IXP213" s="41"/>
      <c r="IXQ213" s="41"/>
      <c r="IXR213" s="42"/>
      <c r="IXS213" s="41"/>
      <c r="IXT213" s="41"/>
      <c r="IXU213" s="41"/>
      <c r="IXV213" s="42"/>
      <c r="IXW213" s="41"/>
      <c r="IXX213" s="41"/>
      <c r="IXY213" s="41"/>
      <c r="IXZ213" s="42"/>
      <c r="IYA213" s="41"/>
      <c r="IYB213" s="41"/>
      <c r="IYC213" s="41"/>
      <c r="IYD213" s="42"/>
      <c r="IYE213" s="41"/>
      <c r="IYF213" s="41"/>
      <c r="IYG213" s="41"/>
      <c r="IYH213" s="42"/>
      <c r="IYI213" s="41"/>
      <c r="IYJ213" s="41"/>
      <c r="IYK213" s="41"/>
      <c r="IYL213" s="42"/>
      <c r="IYM213" s="41"/>
      <c r="IYN213" s="41"/>
      <c r="IYO213" s="41"/>
      <c r="IYP213" s="42"/>
      <c r="IYQ213" s="41"/>
      <c r="IYR213" s="41"/>
      <c r="IYS213" s="41"/>
      <c r="IYT213" s="42"/>
      <c r="IYU213" s="41"/>
      <c r="IYV213" s="41"/>
      <c r="IYW213" s="41"/>
      <c r="IYX213" s="42"/>
      <c r="IYY213" s="41"/>
      <c r="IYZ213" s="41"/>
      <c r="IZA213" s="41"/>
      <c r="IZB213" s="42"/>
      <c r="IZC213" s="41"/>
      <c r="IZD213" s="41"/>
      <c r="IZE213" s="41"/>
      <c r="IZF213" s="42"/>
      <c r="IZG213" s="41"/>
      <c r="IZH213" s="41"/>
      <c r="IZI213" s="41"/>
      <c r="IZJ213" s="42"/>
      <c r="IZK213" s="41"/>
      <c r="IZL213" s="41"/>
      <c r="IZM213" s="41"/>
      <c r="IZN213" s="42"/>
      <c r="IZO213" s="41"/>
      <c r="IZP213" s="41"/>
      <c r="IZQ213" s="41"/>
      <c r="IZR213" s="42"/>
      <c r="IZS213" s="41"/>
      <c r="IZT213" s="41"/>
      <c r="IZU213" s="41"/>
      <c r="IZV213" s="42"/>
      <c r="IZW213" s="41"/>
      <c r="IZX213" s="41"/>
      <c r="IZY213" s="41"/>
      <c r="IZZ213" s="42"/>
      <c r="JAA213" s="41"/>
      <c r="JAB213" s="41"/>
      <c r="JAC213" s="41"/>
      <c r="JAD213" s="42"/>
      <c r="JAE213" s="41"/>
      <c r="JAF213" s="41"/>
      <c r="JAG213" s="41"/>
      <c r="JAH213" s="42"/>
      <c r="JAI213" s="41"/>
      <c r="JAJ213" s="41"/>
      <c r="JAK213" s="41"/>
      <c r="JAL213" s="42"/>
      <c r="JAM213" s="41"/>
      <c r="JAN213" s="41"/>
      <c r="JAO213" s="41"/>
      <c r="JAP213" s="42"/>
      <c r="JAQ213" s="41"/>
      <c r="JAR213" s="41"/>
      <c r="JAS213" s="41"/>
      <c r="JAT213" s="42"/>
      <c r="JAU213" s="41"/>
      <c r="JAV213" s="41"/>
      <c r="JAW213" s="41"/>
      <c r="JAX213" s="42"/>
      <c r="JAY213" s="41"/>
      <c r="JAZ213" s="41"/>
      <c r="JBA213" s="41"/>
      <c r="JBB213" s="42"/>
      <c r="JBC213" s="41"/>
      <c r="JBD213" s="41"/>
      <c r="JBE213" s="41"/>
      <c r="JBF213" s="42"/>
      <c r="JBG213" s="41"/>
      <c r="JBH213" s="41"/>
      <c r="JBI213" s="41"/>
      <c r="JBJ213" s="42"/>
      <c r="JBK213" s="41"/>
      <c r="JBL213" s="41"/>
      <c r="JBM213" s="41"/>
      <c r="JBN213" s="42"/>
      <c r="JBO213" s="41"/>
      <c r="JBP213" s="41"/>
      <c r="JBQ213" s="41"/>
      <c r="JBR213" s="42"/>
      <c r="JBS213" s="41"/>
      <c r="JBT213" s="41"/>
      <c r="JBU213" s="41"/>
      <c r="JBV213" s="42"/>
      <c r="JBW213" s="41"/>
      <c r="JBX213" s="41"/>
      <c r="JBY213" s="41"/>
      <c r="JBZ213" s="42"/>
      <c r="JCA213" s="41"/>
      <c r="JCB213" s="41"/>
      <c r="JCC213" s="41"/>
      <c r="JCD213" s="42"/>
      <c r="JCE213" s="41"/>
      <c r="JCF213" s="41"/>
      <c r="JCG213" s="41"/>
      <c r="JCH213" s="42"/>
      <c r="JCI213" s="41"/>
      <c r="JCJ213" s="41"/>
      <c r="JCK213" s="41"/>
      <c r="JCL213" s="42"/>
      <c r="JCM213" s="41"/>
      <c r="JCN213" s="41"/>
      <c r="JCO213" s="41"/>
      <c r="JCP213" s="42"/>
      <c r="JCQ213" s="41"/>
      <c r="JCR213" s="41"/>
      <c r="JCS213" s="41"/>
      <c r="JCT213" s="43"/>
      <c r="JCU213" s="44"/>
      <c r="JCV213" s="45"/>
      <c r="JCW213" s="45"/>
      <c r="JCX213" s="42"/>
      <c r="JCY213" s="41"/>
      <c r="JCZ213" s="41"/>
      <c r="JDA213" s="41"/>
      <c r="JDB213" s="42"/>
      <c r="JDC213" s="41"/>
      <c r="JDD213" s="41"/>
      <c r="JDE213" s="41"/>
      <c r="JDF213" s="42"/>
      <c r="JDG213" s="41"/>
      <c r="JDH213" s="41"/>
      <c r="JDI213" s="41"/>
      <c r="JDJ213" s="42"/>
      <c r="JDK213" s="41"/>
      <c r="JDL213" s="41"/>
      <c r="JDM213" s="41"/>
      <c r="JDN213" s="42"/>
      <c r="JDO213" s="41"/>
      <c r="JDP213" s="41"/>
      <c r="JDQ213" s="41"/>
      <c r="JDR213" s="42"/>
      <c r="JDS213" s="41"/>
      <c r="JDT213" s="41"/>
      <c r="JDU213" s="41"/>
      <c r="JDV213" s="42"/>
      <c r="JDW213" s="41"/>
      <c r="JDX213" s="41"/>
      <c r="JDY213" s="41"/>
      <c r="JDZ213" s="42"/>
      <c r="JEA213" s="41"/>
      <c r="JEB213" s="41"/>
      <c r="JEC213" s="41"/>
      <c r="JED213" s="42"/>
      <c r="JEE213" s="41"/>
      <c r="JEF213" s="41"/>
      <c r="JEG213" s="41"/>
      <c r="JEH213" s="42"/>
      <c r="JEI213" s="41"/>
      <c r="JEJ213" s="41"/>
      <c r="JEK213" s="41"/>
      <c r="JEL213" s="42"/>
      <c r="JEM213" s="41"/>
      <c r="JEN213" s="41"/>
      <c r="JEO213" s="41"/>
      <c r="JEP213" s="42"/>
      <c r="JEQ213" s="41"/>
      <c r="JER213" s="41"/>
      <c r="JES213" s="41"/>
      <c r="JET213" s="42"/>
      <c r="JEU213" s="41"/>
      <c r="JEV213" s="41"/>
      <c r="JEW213" s="41"/>
      <c r="JEX213" s="42"/>
      <c r="JEY213" s="41"/>
      <c r="JEZ213" s="41"/>
      <c r="JFA213" s="41"/>
      <c r="JFB213" s="42"/>
      <c r="JFC213" s="41"/>
      <c r="JFD213" s="41"/>
      <c r="JFE213" s="41"/>
      <c r="JFF213" s="42"/>
      <c r="JFG213" s="41"/>
      <c r="JFH213" s="41"/>
      <c r="JFI213" s="41"/>
      <c r="JFJ213" s="42"/>
      <c r="JFK213" s="41"/>
      <c r="JFL213" s="41"/>
      <c r="JFM213" s="41"/>
      <c r="JFN213" s="42"/>
      <c r="JFO213" s="41"/>
      <c r="JFP213" s="41"/>
      <c r="JFQ213" s="41"/>
      <c r="JFR213" s="42"/>
      <c r="JFS213" s="41"/>
      <c r="JFT213" s="41"/>
      <c r="JFU213" s="41"/>
      <c r="JFV213" s="42"/>
      <c r="JFW213" s="41"/>
      <c r="JFX213" s="41"/>
      <c r="JFY213" s="41"/>
      <c r="JFZ213" s="42"/>
      <c r="JGA213" s="41"/>
      <c r="JGB213" s="41"/>
      <c r="JGC213" s="41"/>
      <c r="JGD213" s="42"/>
      <c r="JGE213" s="41"/>
      <c r="JGF213" s="41"/>
      <c r="JGG213" s="41"/>
      <c r="JGH213" s="42"/>
      <c r="JGI213" s="41"/>
      <c r="JGJ213" s="41"/>
      <c r="JGK213" s="41"/>
      <c r="JGL213" s="42"/>
      <c r="JGM213" s="41"/>
      <c r="JGN213" s="41"/>
      <c r="JGO213" s="41"/>
      <c r="JGP213" s="42"/>
      <c r="JGQ213" s="41"/>
      <c r="JGR213" s="41"/>
      <c r="JGS213" s="41"/>
      <c r="JGT213" s="42"/>
      <c r="JGU213" s="41"/>
      <c r="JGV213" s="41"/>
      <c r="JGW213" s="41"/>
      <c r="JGX213" s="42"/>
      <c r="JGY213" s="41"/>
      <c r="JGZ213" s="41"/>
      <c r="JHA213" s="41"/>
      <c r="JHB213" s="42"/>
      <c r="JHC213" s="41"/>
      <c r="JHD213" s="41"/>
      <c r="JHE213" s="41"/>
      <c r="JHF213" s="42"/>
      <c r="JHG213" s="41"/>
      <c r="JHH213" s="41"/>
      <c r="JHI213" s="41"/>
      <c r="JHJ213" s="42"/>
      <c r="JHK213" s="41"/>
      <c r="JHL213" s="41"/>
      <c r="JHM213" s="41"/>
      <c r="JHN213" s="42"/>
      <c r="JHO213" s="41"/>
      <c r="JHP213" s="41"/>
      <c r="JHQ213" s="41"/>
      <c r="JHR213" s="42"/>
      <c r="JHS213" s="41"/>
      <c r="JHT213" s="41"/>
      <c r="JHU213" s="41"/>
      <c r="JHV213" s="42"/>
      <c r="JHW213" s="41"/>
      <c r="JHX213" s="41"/>
      <c r="JHY213" s="41"/>
      <c r="JHZ213" s="42"/>
      <c r="JIA213" s="41"/>
      <c r="JIB213" s="41"/>
      <c r="JIC213" s="41"/>
      <c r="JID213" s="42"/>
      <c r="JIE213" s="41"/>
      <c r="JIF213" s="41"/>
      <c r="JIG213" s="41"/>
      <c r="JIH213" s="42"/>
      <c r="JII213" s="41"/>
      <c r="JIJ213" s="41"/>
      <c r="JIK213" s="41"/>
      <c r="JIL213" s="42"/>
      <c r="JIM213" s="41"/>
      <c r="JIN213" s="41"/>
      <c r="JIO213" s="41"/>
      <c r="JIP213" s="42"/>
      <c r="JIQ213" s="41"/>
      <c r="JIR213" s="41"/>
      <c r="JIS213" s="41"/>
      <c r="JIT213" s="42"/>
      <c r="JIU213" s="41"/>
      <c r="JIV213" s="41"/>
      <c r="JIW213" s="41"/>
      <c r="JIX213" s="43"/>
      <c r="JIY213" s="44"/>
      <c r="JIZ213" s="45"/>
      <c r="JJA213" s="45"/>
      <c r="JJB213" s="42"/>
      <c r="JJC213" s="41"/>
      <c r="JJD213" s="41"/>
      <c r="JJE213" s="41"/>
      <c r="JJF213" s="42"/>
      <c r="JJG213" s="41"/>
      <c r="JJH213" s="41"/>
      <c r="JJI213" s="41"/>
      <c r="JJJ213" s="42"/>
      <c r="JJK213" s="41"/>
      <c r="JJL213" s="41"/>
      <c r="JJM213" s="41"/>
      <c r="JJN213" s="42"/>
      <c r="JJO213" s="41"/>
      <c r="JJP213" s="41"/>
      <c r="JJQ213" s="41"/>
      <c r="JJR213" s="42"/>
      <c r="JJS213" s="41"/>
      <c r="JJT213" s="41"/>
      <c r="JJU213" s="41"/>
      <c r="JJV213" s="42"/>
      <c r="JJW213" s="41"/>
      <c r="JJX213" s="41"/>
      <c r="JJY213" s="41"/>
      <c r="JJZ213" s="42"/>
      <c r="JKA213" s="41"/>
      <c r="JKB213" s="41"/>
      <c r="JKC213" s="41"/>
      <c r="JKD213" s="42"/>
      <c r="JKE213" s="41"/>
      <c r="JKF213" s="41"/>
      <c r="JKG213" s="41"/>
      <c r="JKH213" s="42"/>
      <c r="JKI213" s="41"/>
      <c r="JKJ213" s="41"/>
      <c r="JKK213" s="41"/>
      <c r="JKL213" s="42"/>
      <c r="JKM213" s="41"/>
      <c r="JKN213" s="41"/>
      <c r="JKO213" s="41"/>
      <c r="JKP213" s="42"/>
      <c r="JKQ213" s="41"/>
      <c r="JKR213" s="41"/>
      <c r="JKS213" s="41"/>
      <c r="JKT213" s="42"/>
      <c r="JKU213" s="41"/>
      <c r="JKV213" s="41"/>
      <c r="JKW213" s="41"/>
      <c r="JKX213" s="42"/>
      <c r="JKY213" s="41"/>
      <c r="JKZ213" s="41"/>
      <c r="JLA213" s="41"/>
      <c r="JLB213" s="42"/>
      <c r="JLC213" s="41"/>
      <c r="JLD213" s="41"/>
      <c r="JLE213" s="41"/>
      <c r="JLF213" s="42"/>
      <c r="JLG213" s="41"/>
      <c r="JLH213" s="41"/>
      <c r="JLI213" s="41"/>
      <c r="JLJ213" s="42"/>
      <c r="JLK213" s="41"/>
      <c r="JLL213" s="41"/>
      <c r="JLM213" s="41"/>
      <c r="JLN213" s="42"/>
      <c r="JLO213" s="41"/>
      <c r="JLP213" s="41"/>
      <c r="JLQ213" s="41"/>
      <c r="JLR213" s="42"/>
      <c r="JLS213" s="41"/>
      <c r="JLT213" s="41"/>
      <c r="JLU213" s="41"/>
      <c r="JLV213" s="42"/>
      <c r="JLW213" s="41"/>
      <c r="JLX213" s="41"/>
      <c r="JLY213" s="41"/>
      <c r="JLZ213" s="42"/>
      <c r="JMA213" s="41"/>
      <c r="JMB213" s="41"/>
      <c r="JMC213" s="41"/>
      <c r="JMD213" s="42"/>
      <c r="JME213" s="41"/>
      <c r="JMF213" s="41"/>
      <c r="JMG213" s="41"/>
      <c r="JMH213" s="42"/>
      <c r="JMI213" s="41"/>
      <c r="JMJ213" s="41"/>
      <c r="JMK213" s="41"/>
      <c r="JML213" s="42"/>
      <c r="JMM213" s="41"/>
      <c r="JMN213" s="41"/>
      <c r="JMO213" s="41"/>
      <c r="JMP213" s="42"/>
      <c r="JMQ213" s="41"/>
      <c r="JMR213" s="41"/>
      <c r="JMS213" s="41"/>
      <c r="JMT213" s="42"/>
      <c r="JMU213" s="41"/>
      <c r="JMV213" s="41"/>
      <c r="JMW213" s="41"/>
      <c r="JMX213" s="42"/>
      <c r="JMY213" s="41"/>
      <c r="JMZ213" s="41"/>
      <c r="JNA213" s="41"/>
      <c r="JNB213" s="42"/>
      <c r="JNC213" s="41"/>
      <c r="JND213" s="41"/>
      <c r="JNE213" s="41"/>
      <c r="JNF213" s="42"/>
      <c r="JNG213" s="41"/>
      <c r="JNH213" s="41"/>
      <c r="JNI213" s="41"/>
      <c r="JNJ213" s="42"/>
      <c r="JNK213" s="41"/>
      <c r="JNL213" s="41"/>
      <c r="JNM213" s="41"/>
      <c r="JNN213" s="42"/>
      <c r="JNO213" s="41"/>
      <c r="JNP213" s="41"/>
      <c r="JNQ213" s="41"/>
      <c r="JNR213" s="42"/>
      <c r="JNS213" s="41"/>
      <c r="JNT213" s="41"/>
      <c r="JNU213" s="41"/>
      <c r="JNV213" s="42"/>
      <c r="JNW213" s="41"/>
      <c r="JNX213" s="41"/>
      <c r="JNY213" s="41"/>
      <c r="JNZ213" s="42"/>
      <c r="JOA213" s="41"/>
      <c r="JOB213" s="41"/>
      <c r="JOC213" s="41"/>
      <c r="JOD213" s="42"/>
      <c r="JOE213" s="41"/>
      <c r="JOF213" s="41"/>
      <c r="JOG213" s="41"/>
      <c r="JOH213" s="42"/>
      <c r="JOI213" s="41"/>
      <c r="JOJ213" s="41"/>
      <c r="JOK213" s="41"/>
      <c r="JOL213" s="42"/>
      <c r="JOM213" s="41"/>
      <c r="JON213" s="41"/>
      <c r="JOO213" s="41"/>
      <c r="JOP213" s="42"/>
      <c r="JOQ213" s="41"/>
      <c r="JOR213" s="41"/>
      <c r="JOS213" s="41"/>
      <c r="JOT213" s="42"/>
      <c r="JOU213" s="41"/>
      <c r="JOV213" s="41"/>
      <c r="JOW213" s="41"/>
      <c r="JOX213" s="42"/>
      <c r="JOY213" s="41"/>
      <c r="JOZ213" s="41"/>
      <c r="JPA213" s="41"/>
      <c r="JPB213" s="43"/>
      <c r="JPC213" s="44"/>
      <c r="JPD213" s="45"/>
      <c r="JPE213" s="45"/>
      <c r="JPF213" s="42"/>
      <c r="JPG213" s="41"/>
      <c r="JPH213" s="41"/>
      <c r="JPI213" s="41"/>
      <c r="JPJ213" s="42"/>
      <c r="JPK213" s="41"/>
      <c r="JPL213" s="41"/>
      <c r="JPM213" s="41"/>
      <c r="JPN213" s="42"/>
      <c r="JPO213" s="41"/>
      <c r="JPP213" s="41"/>
      <c r="JPQ213" s="41"/>
      <c r="JPR213" s="42"/>
      <c r="JPS213" s="41"/>
      <c r="JPT213" s="41"/>
      <c r="JPU213" s="41"/>
      <c r="JPV213" s="42"/>
      <c r="JPW213" s="41"/>
      <c r="JPX213" s="41"/>
      <c r="JPY213" s="41"/>
      <c r="JPZ213" s="42"/>
      <c r="JQA213" s="41"/>
      <c r="JQB213" s="41"/>
      <c r="JQC213" s="41"/>
      <c r="JQD213" s="42"/>
      <c r="JQE213" s="41"/>
      <c r="JQF213" s="41"/>
      <c r="JQG213" s="41"/>
      <c r="JQH213" s="42"/>
      <c r="JQI213" s="41"/>
      <c r="JQJ213" s="41"/>
      <c r="JQK213" s="41"/>
      <c r="JQL213" s="42"/>
      <c r="JQM213" s="41"/>
      <c r="JQN213" s="41"/>
      <c r="JQO213" s="41"/>
      <c r="JQP213" s="42"/>
      <c r="JQQ213" s="41"/>
      <c r="JQR213" s="41"/>
      <c r="JQS213" s="41"/>
      <c r="JQT213" s="42"/>
      <c r="JQU213" s="41"/>
      <c r="JQV213" s="41"/>
      <c r="JQW213" s="41"/>
      <c r="JQX213" s="42"/>
      <c r="JQY213" s="41"/>
      <c r="JQZ213" s="41"/>
      <c r="JRA213" s="41"/>
      <c r="JRB213" s="42"/>
      <c r="JRC213" s="41"/>
      <c r="JRD213" s="41"/>
      <c r="JRE213" s="41"/>
      <c r="JRF213" s="42"/>
      <c r="JRG213" s="41"/>
      <c r="JRH213" s="41"/>
      <c r="JRI213" s="41"/>
      <c r="JRJ213" s="42"/>
      <c r="JRK213" s="41"/>
      <c r="JRL213" s="41"/>
      <c r="JRM213" s="41"/>
      <c r="JRN213" s="42"/>
      <c r="JRO213" s="41"/>
      <c r="JRP213" s="41"/>
      <c r="JRQ213" s="41"/>
      <c r="JRR213" s="42"/>
      <c r="JRS213" s="41"/>
      <c r="JRT213" s="41"/>
      <c r="JRU213" s="41"/>
      <c r="JRV213" s="42"/>
      <c r="JRW213" s="41"/>
      <c r="JRX213" s="41"/>
      <c r="JRY213" s="41"/>
      <c r="JRZ213" s="42"/>
      <c r="JSA213" s="41"/>
      <c r="JSB213" s="41"/>
      <c r="JSC213" s="41"/>
      <c r="JSD213" s="42"/>
      <c r="JSE213" s="41"/>
      <c r="JSF213" s="41"/>
      <c r="JSG213" s="41"/>
      <c r="JSH213" s="42"/>
      <c r="JSI213" s="41"/>
      <c r="JSJ213" s="41"/>
      <c r="JSK213" s="41"/>
      <c r="JSL213" s="42"/>
      <c r="JSM213" s="41"/>
      <c r="JSN213" s="41"/>
      <c r="JSO213" s="41"/>
      <c r="JSP213" s="42"/>
      <c r="JSQ213" s="41"/>
      <c r="JSR213" s="41"/>
      <c r="JSS213" s="41"/>
      <c r="JST213" s="42"/>
      <c r="JSU213" s="41"/>
      <c r="JSV213" s="41"/>
      <c r="JSW213" s="41"/>
      <c r="JSX213" s="42"/>
      <c r="JSY213" s="41"/>
      <c r="JSZ213" s="41"/>
      <c r="JTA213" s="41"/>
      <c r="JTB213" s="42"/>
      <c r="JTC213" s="41"/>
      <c r="JTD213" s="41"/>
      <c r="JTE213" s="41"/>
      <c r="JTF213" s="42"/>
      <c r="JTG213" s="41"/>
      <c r="JTH213" s="41"/>
      <c r="JTI213" s="41"/>
      <c r="JTJ213" s="42"/>
      <c r="JTK213" s="41"/>
      <c r="JTL213" s="41"/>
      <c r="JTM213" s="41"/>
      <c r="JTN213" s="42"/>
      <c r="JTO213" s="41"/>
      <c r="JTP213" s="41"/>
      <c r="JTQ213" s="41"/>
      <c r="JTR213" s="42"/>
      <c r="JTS213" s="41"/>
      <c r="JTT213" s="41"/>
      <c r="JTU213" s="41"/>
      <c r="JTV213" s="42"/>
      <c r="JTW213" s="41"/>
      <c r="JTX213" s="41"/>
      <c r="JTY213" s="41"/>
      <c r="JTZ213" s="42"/>
      <c r="JUA213" s="41"/>
      <c r="JUB213" s="41"/>
      <c r="JUC213" s="41"/>
      <c r="JUD213" s="42"/>
      <c r="JUE213" s="41"/>
      <c r="JUF213" s="41"/>
      <c r="JUG213" s="41"/>
      <c r="JUH213" s="42"/>
      <c r="JUI213" s="41"/>
      <c r="JUJ213" s="41"/>
      <c r="JUK213" s="41"/>
      <c r="JUL213" s="42"/>
      <c r="JUM213" s="41"/>
      <c r="JUN213" s="41"/>
      <c r="JUO213" s="41"/>
      <c r="JUP213" s="42"/>
      <c r="JUQ213" s="41"/>
      <c r="JUR213" s="41"/>
      <c r="JUS213" s="41"/>
      <c r="JUT213" s="42"/>
      <c r="JUU213" s="41"/>
      <c r="JUV213" s="41"/>
      <c r="JUW213" s="41"/>
      <c r="JUX213" s="42"/>
      <c r="JUY213" s="41"/>
      <c r="JUZ213" s="41"/>
      <c r="JVA213" s="41"/>
      <c r="JVB213" s="42"/>
      <c r="JVC213" s="41"/>
      <c r="JVD213" s="41"/>
      <c r="JVE213" s="41"/>
      <c r="JVF213" s="43"/>
      <c r="JVG213" s="44"/>
      <c r="JVH213" s="45"/>
      <c r="JVI213" s="45"/>
      <c r="JVJ213" s="42"/>
      <c r="JVK213" s="41"/>
      <c r="JVL213" s="41"/>
      <c r="JVM213" s="41"/>
      <c r="JVN213" s="42"/>
      <c r="JVO213" s="41"/>
      <c r="JVP213" s="41"/>
      <c r="JVQ213" s="41"/>
      <c r="JVR213" s="42"/>
      <c r="JVS213" s="41"/>
      <c r="JVT213" s="41"/>
      <c r="JVU213" s="41"/>
      <c r="JVV213" s="42"/>
      <c r="JVW213" s="41"/>
      <c r="JVX213" s="41"/>
      <c r="JVY213" s="41"/>
      <c r="JVZ213" s="42"/>
      <c r="JWA213" s="41"/>
      <c r="JWB213" s="41"/>
      <c r="JWC213" s="41"/>
      <c r="JWD213" s="42"/>
      <c r="JWE213" s="41"/>
      <c r="JWF213" s="41"/>
      <c r="JWG213" s="41"/>
      <c r="JWH213" s="42"/>
      <c r="JWI213" s="41"/>
      <c r="JWJ213" s="41"/>
      <c r="JWK213" s="41"/>
      <c r="JWL213" s="42"/>
      <c r="JWM213" s="41"/>
      <c r="JWN213" s="41"/>
      <c r="JWO213" s="41"/>
      <c r="JWP213" s="42"/>
      <c r="JWQ213" s="41"/>
      <c r="JWR213" s="41"/>
      <c r="JWS213" s="41"/>
      <c r="JWT213" s="42"/>
      <c r="JWU213" s="41"/>
      <c r="JWV213" s="41"/>
      <c r="JWW213" s="41"/>
      <c r="JWX213" s="42"/>
      <c r="JWY213" s="41"/>
      <c r="JWZ213" s="41"/>
      <c r="JXA213" s="41"/>
      <c r="JXB213" s="42"/>
      <c r="JXC213" s="41"/>
      <c r="JXD213" s="41"/>
      <c r="JXE213" s="41"/>
      <c r="JXF213" s="42"/>
      <c r="JXG213" s="41"/>
      <c r="JXH213" s="41"/>
      <c r="JXI213" s="41"/>
      <c r="JXJ213" s="42"/>
      <c r="JXK213" s="41"/>
      <c r="JXL213" s="41"/>
      <c r="JXM213" s="41"/>
      <c r="JXN213" s="42"/>
      <c r="JXO213" s="41"/>
      <c r="JXP213" s="41"/>
      <c r="JXQ213" s="41"/>
      <c r="JXR213" s="42"/>
      <c r="JXS213" s="41"/>
      <c r="JXT213" s="41"/>
      <c r="JXU213" s="41"/>
      <c r="JXV213" s="42"/>
      <c r="JXW213" s="41"/>
      <c r="JXX213" s="41"/>
      <c r="JXY213" s="41"/>
      <c r="JXZ213" s="42"/>
      <c r="JYA213" s="41"/>
      <c r="JYB213" s="41"/>
      <c r="JYC213" s="41"/>
      <c r="JYD213" s="42"/>
      <c r="JYE213" s="41"/>
      <c r="JYF213" s="41"/>
      <c r="JYG213" s="41"/>
      <c r="JYH213" s="42"/>
      <c r="JYI213" s="41"/>
      <c r="JYJ213" s="41"/>
      <c r="JYK213" s="41"/>
      <c r="JYL213" s="42"/>
      <c r="JYM213" s="41"/>
      <c r="JYN213" s="41"/>
      <c r="JYO213" s="41"/>
      <c r="JYP213" s="42"/>
      <c r="JYQ213" s="41"/>
      <c r="JYR213" s="41"/>
      <c r="JYS213" s="41"/>
      <c r="JYT213" s="42"/>
      <c r="JYU213" s="41"/>
      <c r="JYV213" s="41"/>
      <c r="JYW213" s="41"/>
      <c r="JYX213" s="42"/>
      <c r="JYY213" s="41"/>
      <c r="JYZ213" s="41"/>
      <c r="JZA213" s="41"/>
      <c r="JZB213" s="42"/>
      <c r="JZC213" s="41"/>
      <c r="JZD213" s="41"/>
      <c r="JZE213" s="41"/>
      <c r="JZF213" s="42"/>
      <c r="JZG213" s="41"/>
      <c r="JZH213" s="41"/>
      <c r="JZI213" s="41"/>
      <c r="JZJ213" s="42"/>
      <c r="JZK213" s="41"/>
      <c r="JZL213" s="41"/>
      <c r="JZM213" s="41"/>
      <c r="JZN213" s="42"/>
      <c r="JZO213" s="41"/>
      <c r="JZP213" s="41"/>
      <c r="JZQ213" s="41"/>
      <c r="JZR213" s="42"/>
      <c r="JZS213" s="41"/>
      <c r="JZT213" s="41"/>
      <c r="JZU213" s="41"/>
      <c r="JZV213" s="42"/>
      <c r="JZW213" s="41"/>
      <c r="JZX213" s="41"/>
      <c r="JZY213" s="41"/>
      <c r="JZZ213" s="42"/>
      <c r="KAA213" s="41"/>
      <c r="KAB213" s="41"/>
      <c r="KAC213" s="41"/>
      <c r="KAD213" s="42"/>
      <c r="KAE213" s="41"/>
      <c r="KAF213" s="41"/>
      <c r="KAG213" s="41"/>
      <c r="KAH213" s="42"/>
      <c r="KAI213" s="41"/>
      <c r="KAJ213" s="41"/>
      <c r="KAK213" s="41"/>
      <c r="KAL213" s="42"/>
      <c r="KAM213" s="41"/>
      <c r="KAN213" s="41"/>
      <c r="KAO213" s="41"/>
      <c r="KAP213" s="42"/>
      <c r="KAQ213" s="41"/>
      <c r="KAR213" s="41"/>
      <c r="KAS213" s="41"/>
      <c r="KAT213" s="42"/>
      <c r="KAU213" s="41"/>
      <c r="KAV213" s="41"/>
      <c r="KAW213" s="41"/>
      <c r="KAX213" s="42"/>
      <c r="KAY213" s="41"/>
      <c r="KAZ213" s="41"/>
      <c r="KBA213" s="41"/>
      <c r="KBB213" s="42"/>
      <c r="KBC213" s="41"/>
      <c r="KBD213" s="41"/>
      <c r="KBE213" s="41"/>
      <c r="KBF213" s="42"/>
      <c r="KBG213" s="41"/>
      <c r="KBH213" s="41"/>
      <c r="KBI213" s="41"/>
      <c r="KBJ213" s="43"/>
      <c r="KBK213" s="44"/>
      <c r="KBL213" s="45"/>
      <c r="KBM213" s="45"/>
      <c r="KBN213" s="42"/>
      <c r="KBO213" s="41"/>
      <c r="KBP213" s="41"/>
      <c r="KBQ213" s="41"/>
      <c r="KBR213" s="42"/>
      <c r="KBS213" s="41"/>
      <c r="KBT213" s="41"/>
      <c r="KBU213" s="41"/>
      <c r="KBV213" s="42"/>
      <c r="KBW213" s="41"/>
      <c r="KBX213" s="41"/>
      <c r="KBY213" s="41"/>
      <c r="KBZ213" s="42"/>
      <c r="KCA213" s="41"/>
      <c r="KCB213" s="41"/>
      <c r="KCC213" s="41"/>
      <c r="KCD213" s="42"/>
      <c r="KCE213" s="41"/>
      <c r="KCF213" s="41"/>
      <c r="KCG213" s="41"/>
      <c r="KCH213" s="42"/>
      <c r="KCI213" s="41"/>
      <c r="KCJ213" s="41"/>
      <c r="KCK213" s="41"/>
      <c r="KCL213" s="42"/>
      <c r="KCM213" s="41"/>
      <c r="KCN213" s="41"/>
      <c r="KCO213" s="41"/>
      <c r="KCP213" s="42"/>
      <c r="KCQ213" s="41"/>
      <c r="KCR213" s="41"/>
      <c r="KCS213" s="41"/>
      <c r="KCT213" s="42"/>
      <c r="KCU213" s="41"/>
      <c r="KCV213" s="41"/>
      <c r="KCW213" s="41"/>
      <c r="KCX213" s="42"/>
      <c r="KCY213" s="41"/>
      <c r="KCZ213" s="41"/>
      <c r="KDA213" s="41"/>
      <c r="KDB213" s="42"/>
      <c r="KDC213" s="41"/>
      <c r="KDD213" s="41"/>
      <c r="KDE213" s="41"/>
      <c r="KDF213" s="42"/>
      <c r="KDG213" s="41"/>
      <c r="KDH213" s="41"/>
      <c r="KDI213" s="41"/>
      <c r="KDJ213" s="42"/>
      <c r="KDK213" s="41"/>
      <c r="KDL213" s="41"/>
      <c r="KDM213" s="41"/>
      <c r="KDN213" s="42"/>
      <c r="KDO213" s="41"/>
      <c r="KDP213" s="41"/>
      <c r="KDQ213" s="41"/>
      <c r="KDR213" s="42"/>
      <c r="KDS213" s="41"/>
      <c r="KDT213" s="41"/>
      <c r="KDU213" s="41"/>
      <c r="KDV213" s="42"/>
      <c r="KDW213" s="41"/>
      <c r="KDX213" s="41"/>
      <c r="KDY213" s="41"/>
      <c r="KDZ213" s="42"/>
      <c r="KEA213" s="41"/>
      <c r="KEB213" s="41"/>
      <c r="KEC213" s="41"/>
      <c r="KED213" s="42"/>
      <c r="KEE213" s="41"/>
      <c r="KEF213" s="41"/>
      <c r="KEG213" s="41"/>
      <c r="KEH213" s="42"/>
      <c r="KEI213" s="41"/>
      <c r="KEJ213" s="41"/>
      <c r="KEK213" s="41"/>
      <c r="KEL213" s="42"/>
      <c r="KEM213" s="41"/>
      <c r="KEN213" s="41"/>
      <c r="KEO213" s="41"/>
      <c r="KEP213" s="42"/>
      <c r="KEQ213" s="41"/>
      <c r="KER213" s="41"/>
      <c r="KES213" s="41"/>
      <c r="KET213" s="42"/>
      <c r="KEU213" s="41"/>
      <c r="KEV213" s="41"/>
      <c r="KEW213" s="41"/>
      <c r="KEX213" s="42"/>
      <c r="KEY213" s="41"/>
      <c r="KEZ213" s="41"/>
      <c r="KFA213" s="41"/>
      <c r="KFB213" s="42"/>
      <c r="KFC213" s="41"/>
      <c r="KFD213" s="41"/>
      <c r="KFE213" s="41"/>
      <c r="KFF213" s="42"/>
      <c r="KFG213" s="41"/>
      <c r="KFH213" s="41"/>
      <c r="KFI213" s="41"/>
      <c r="KFJ213" s="42"/>
      <c r="KFK213" s="41"/>
      <c r="KFL213" s="41"/>
      <c r="KFM213" s="41"/>
      <c r="KFN213" s="42"/>
      <c r="KFO213" s="41"/>
      <c r="KFP213" s="41"/>
      <c r="KFQ213" s="41"/>
      <c r="KFR213" s="42"/>
      <c r="KFS213" s="41"/>
      <c r="KFT213" s="41"/>
      <c r="KFU213" s="41"/>
      <c r="KFV213" s="42"/>
      <c r="KFW213" s="41"/>
      <c r="KFX213" s="41"/>
      <c r="KFY213" s="41"/>
      <c r="KFZ213" s="42"/>
      <c r="KGA213" s="41"/>
      <c r="KGB213" s="41"/>
      <c r="KGC213" s="41"/>
      <c r="KGD213" s="42"/>
      <c r="KGE213" s="41"/>
      <c r="KGF213" s="41"/>
      <c r="KGG213" s="41"/>
      <c r="KGH213" s="42"/>
      <c r="KGI213" s="41"/>
      <c r="KGJ213" s="41"/>
      <c r="KGK213" s="41"/>
      <c r="KGL213" s="42"/>
      <c r="KGM213" s="41"/>
      <c r="KGN213" s="41"/>
      <c r="KGO213" s="41"/>
      <c r="KGP213" s="42"/>
      <c r="KGQ213" s="41"/>
      <c r="KGR213" s="41"/>
      <c r="KGS213" s="41"/>
      <c r="KGT213" s="42"/>
      <c r="KGU213" s="41"/>
      <c r="KGV213" s="41"/>
      <c r="KGW213" s="41"/>
      <c r="KGX213" s="42"/>
      <c r="KGY213" s="41"/>
      <c r="KGZ213" s="41"/>
      <c r="KHA213" s="41"/>
      <c r="KHB213" s="42"/>
      <c r="KHC213" s="41"/>
      <c r="KHD213" s="41"/>
      <c r="KHE213" s="41"/>
      <c r="KHF213" s="42"/>
      <c r="KHG213" s="41"/>
      <c r="KHH213" s="41"/>
      <c r="KHI213" s="41"/>
      <c r="KHJ213" s="42"/>
      <c r="KHK213" s="41"/>
      <c r="KHL213" s="41"/>
      <c r="KHM213" s="41"/>
      <c r="KHN213" s="43"/>
      <c r="KHO213" s="44"/>
      <c r="KHP213" s="45"/>
      <c r="KHQ213" s="45"/>
      <c r="KHR213" s="42"/>
      <c r="KHS213" s="41"/>
      <c r="KHT213" s="41"/>
      <c r="KHU213" s="41"/>
      <c r="KHV213" s="42"/>
      <c r="KHW213" s="41"/>
      <c r="KHX213" s="41"/>
      <c r="KHY213" s="41"/>
      <c r="KHZ213" s="42"/>
      <c r="KIA213" s="41"/>
      <c r="KIB213" s="41"/>
      <c r="KIC213" s="41"/>
      <c r="KID213" s="42"/>
      <c r="KIE213" s="41"/>
      <c r="KIF213" s="41"/>
      <c r="KIG213" s="41"/>
      <c r="KIH213" s="42"/>
      <c r="KII213" s="41"/>
      <c r="KIJ213" s="41"/>
      <c r="KIK213" s="41"/>
      <c r="KIL213" s="42"/>
      <c r="KIM213" s="41"/>
      <c r="KIN213" s="41"/>
      <c r="KIO213" s="41"/>
      <c r="KIP213" s="42"/>
      <c r="KIQ213" s="41"/>
      <c r="KIR213" s="41"/>
      <c r="KIS213" s="41"/>
      <c r="KIT213" s="42"/>
      <c r="KIU213" s="41"/>
      <c r="KIV213" s="41"/>
      <c r="KIW213" s="41"/>
      <c r="KIX213" s="42"/>
      <c r="KIY213" s="41"/>
      <c r="KIZ213" s="41"/>
      <c r="KJA213" s="41"/>
      <c r="KJB213" s="42"/>
      <c r="KJC213" s="41"/>
      <c r="KJD213" s="41"/>
      <c r="KJE213" s="41"/>
      <c r="KJF213" s="42"/>
      <c r="KJG213" s="41"/>
      <c r="KJH213" s="41"/>
      <c r="KJI213" s="41"/>
      <c r="KJJ213" s="42"/>
      <c r="KJK213" s="41"/>
      <c r="KJL213" s="41"/>
      <c r="KJM213" s="41"/>
      <c r="KJN213" s="42"/>
      <c r="KJO213" s="41"/>
      <c r="KJP213" s="41"/>
      <c r="KJQ213" s="41"/>
      <c r="KJR213" s="42"/>
      <c r="KJS213" s="41"/>
      <c r="KJT213" s="41"/>
      <c r="KJU213" s="41"/>
      <c r="KJV213" s="42"/>
      <c r="KJW213" s="41"/>
      <c r="KJX213" s="41"/>
      <c r="KJY213" s="41"/>
      <c r="KJZ213" s="42"/>
      <c r="KKA213" s="41"/>
      <c r="KKB213" s="41"/>
      <c r="KKC213" s="41"/>
      <c r="KKD213" s="42"/>
      <c r="KKE213" s="41"/>
      <c r="KKF213" s="41"/>
      <c r="KKG213" s="41"/>
      <c r="KKH213" s="42"/>
      <c r="KKI213" s="41"/>
      <c r="KKJ213" s="41"/>
      <c r="KKK213" s="41"/>
      <c r="KKL213" s="42"/>
      <c r="KKM213" s="41"/>
      <c r="KKN213" s="41"/>
      <c r="KKO213" s="41"/>
      <c r="KKP213" s="42"/>
      <c r="KKQ213" s="41"/>
      <c r="KKR213" s="41"/>
      <c r="KKS213" s="41"/>
      <c r="KKT213" s="42"/>
      <c r="KKU213" s="41"/>
      <c r="KKV213" s="41"/>
      <c r="KKW213" s="41"/>
      <c r="KKX213" s="42"/>
      <c r="KKY213" s="41"/>
      <c r="KKZ213" s="41"/>
      <c r="KLA213" s="41"/>
      <c r="KLB213" s="42"/>
      <c r="KLC213" s="41"/>
      <c r="KLD213" s="41"/>
      <c r="KLE213" s="41"/>
      <c r="KLF213" s="42"/>
      <c r="KLG213" s="41"/>
      <c r="KLH213" s="41"/>
      <c r="KLI213" s="41"/>
      <c r="KLJ213" s="42"/>
      <c r="KLK213" s="41"/>
      <c r="KLL213" s="41"/>
      <c r="KLM213" s="41"/>
      <c r="KLN213" s="42"/>
      <c r="KLO213" s="41"/>
      <c r="KLP213" s="41"/>
      <c r="KLQ213" s="41"/>
      <c r="KLR213" s="42"/>
      <c r="KLS213" s="41"/>
      <c r="KLT213" s="41"/>
      <c r="KLU213" s="41"/>
      <c r="KLV213" s="42"/>
      <c r="KLW213" s="41"/>
      <c r="KLX213" s="41"/>
      <c r="KLY213" s="41"/>
      <c r="KLZ213" s="42"/>
      <c r="KMA213" s="41"/>
      <c r="KMB213" s="41"/>
      <c r="KMC213" s="41"/>
      <c r="KMD213" s="42"/>
      <c r="KME213" s="41"/>
      <c r="KMF213" s="41"/>
      <c r="KMG213" s="41"/>
      <c r="KMH213" s="42"/>
      <c r="KMI213" s="41"/>
      <c r="KMJ213" s="41"/>
      <c r="KMK213" s="41"/>
      <c r="KML213" s="42"/>
      <c r="KMM213" s="41"/>
      <c r="KMN213" s="41"/>
      <c r="KMO213" s="41"/>
      <c r="KMP213" s="42"/>
      <c r="KMQ213" s="41"/>
      <c r="KMR213" s="41"/>
      <c r="KMS213" s="41"/>
      <c r="KMT213" s="42"/>
      <c r="KMU213" s="41"/>
      <c r="KMV213" s="41"/>
      <c r="KMW213" s="41"/>
      <c r="KMX213" s="42"/>
      <c r="KMY213" s="41"/>
      <c r="KMZ213" s="41"/>
      <c r="KNA213" s="41"/>
      <c r="KNB213" s="42"/>
      <c r="KNC213" s="41"/>
      <c r="KND213" s="41"/>
      <c r="KNE213" s="41"/>
      <c r="KNF213" s="42"/>
      <c r="KNG213" s="41"/>
      <c r="KNH213" s="41"/>
      <c r="KNI213" s="41"/>
      <c r="KNJ213" s="42"/>
      <c r="KNK213" s="41"/>
      <c r="KNL213" s="41"/>
      <c r="KNM213" s="41"/>
      <c r="KNN213" s="42"/>
      <c r="KNO213" s="41"/>
      <c r="KNP213" s="41"/>
      <c r="KNQ213" s="41"/>
      <c r="KNR213" s="43"/>
      <c r="KNS213" s="44"/>
      <c r="KNT213" s="45"/>
      <c r="KNU213" s="45"/>
      <c r="KNV213" s="42"/>
      <c r="KNW213" s="41"/>
      <c r="KNX213" s="41"/>
      <c r="KNY213" s="41"/>
      <c r="KNZ213" s="42"/>
      <c r="KOA213" s="41"/>
      <c r="KOB213" s="41"/>
      <c r="KOC213" s="41"/>
      <c r="KOD213" s="42"/>
      <c r="KOE213" s="41"/>
      <c r="KOF213" s="41"/>
      <c r="KOG213" s="41"/>
      <c r="KOH213" s="42"/>
      <c r="KOI213" s="41"/>
      <c r="KOJ213" s="41"/>
      <c r="KOK213" s="41"/>
      <c r="KOL213" s="42"/>
      <c r="KOM213" s="41"/>
      <c r="KON213" s="41"/>
      <c r="KOO213" s="41"/>
      <c r="KOP213" s="42"/>
      <c r="KOQ213" s="41"/>
      <c r="KOR213" s="41"/>
      <c r="KOS213" s="41"/>
      <c r="KOT213" s="42"/>
      <c r="KOU213" s="41"/>
      <c r="KOV213" s="41"/>
      <c r="KOW213" s="41"/>
      <c r="KOX213" s="42"/>
      <c r="KOY213" s="41"/>
      <c r="KOZ213" s="41"/>
      <c r="KPA213" s="41"/>
      <c r="KPB213" s="42"/>
      <c r="KPC213" s="41"/>
      <c r="KPD213" s="41"/>
      <c r="KPE213" s="41"/>
      <c r="KPF213" s="42"/>
      <c r="KPG213" s="41"/>
      <c r="KPH213" s="41"/>
      <c r="KPI213" s="41"/>
      <c r="KPJ213" s="42"/>
      <c r="KPK213" s="41"/>
      <c r="KPL213" s="41"/>
      <c r="KPM213" s="41"/>
      <c r="KPN213" s="42"/>
      <c r="KPO213" s="41"/>
      <c r="KPP213" s="41"/>
      <c r="KPQ213" s="41"/>
      <c r="KPR213" s="42"/>
      <c r="KPS213" s="41"/>
      <c r="KPT213" s="41"/>
      <c r="KPU213" s="41"/>
      <c r="KPV213" s="42"/>
      <c r="KPW213" s="41"/>
      <c r="KPX213" s="41"/>
      <c r="KPY213" s="41"/>
      <c r="KPZ213" s="42"/>
      <c r="KQA213" s="41"/>
      <c r="KQB213" s="41"/>
      <c r="KQC213" s="41"/>
      <c r="KQD213" s="42"/>
      <c r="KQE213" s="41"/>
      <c r="KQF213" s="41"/>
      <c r="KQG213" s="41"/>
      <c r="KQH213" s="42"/>
      <c r="KQI213" s="41"/>
      <c r="KQJ213" s="41"/>
      <c r="KQK213" s="41"/>
      <c r="KQL213" s="42"/>
      <c r="KQM213" s="41"/>
      <c r="KQN213" s="41"/>
      <c r="KQO213" s="41"/>
      <c r="KQP213" s="42"/>
      <c r="KQQ213" s="41"/>
      <c r="KQR213" s="41"/>
      <c r="KQS213" s="41"/>
      <c r="KQT213" s="42"/>
      <c r="KQU213" s="41"/>
      <c r="KQV213" s="41"/>
      <c r="KQW213" s="41"/>
      <c r="KQX213" s="42"/>
      <c r="KQY213" s="41"/>
      <c r="KQZ213" s="41"/>
      <c r="KRA213" s="41"/>
      <c r="KRB213" s="42"/>
      <c r="KRC213" s="41"/>
      <c r="KRD213" s="41"/>
      <c r="KRE213" s="41"/>
      <c r="KRF213" s="42"/>
      <c r="KRG213" s="41"/>
      <c r="KRH213" s="41"/>
      <c r="KRI213" s="41"/>
      <c r="KRJ213" s="42"/>
      <c r="KRK213" s="41"/>
      <c r="KRL213" s="41"/>
      <c r="KRM213" s="41"/>
      <c r="KRN213" s="42"/>
      <c r="KRO213" s="41"/>
      <c r="KRP213" s="41"/>
      <c r="KRQ213" s="41"/>
      <c r="KRR213" s="42"/>
      <c r="KRS213" s="41"/>
      <c r="KRT213" s="41"/>
      <c r="KRU213" s="41"/>
      <c r="KRV213" s="42"/>
      <c r="KRW213" s="41"/>
      <c r="KRX213" s="41"/>
      <c r="KRY213" s="41"/>
      <c r="KRZ213" s="42"/>
      <c r="KSA213" s="41"/>
      <c r="KSB213" s="41"/>
      <c r="KSC213" s="41"/>
      <c r="KSD213" s="42"/>
      <c r="KSE213" s="41"/>
      <c r="KSF213" s="41"/>
      <c r="KSG213" s="41"/>
      <c r="KSH213" s="42"/>
      <c r="KSI213" s="41"/>
      <c r="KSJ213" s="41"/>
      <c r="KSK213" s="41"/>
      <c r="KSL213" s="42"/>
      <c r="KSM213" s="41"/>
      <c r="KSN213" s="41"/>
      <c r="KSO213" s="41"/>
      <c r="KSP213" s="42"/>
      <c r="KSQ213" s="41"/>
      <c r="KSR213" s="41"/>
      <c r="KSS213" s="41"/>
      <c r="KST213" s="42"/>
      <c r="KSU213" s="41"/>
      <c r="KSV213" s="41"/>
      <c r="KSW213" s="41"/>
      <c r="KSX213" s="42"/>
      <c r="KSY213" s="41"/>
      <c r="KSZ213" s="41"/>
      <c r="KTA213" s="41"/>
      <c r="KTB213" s="42"/>
      <c r="KTC213" s="41"/>
      <c r="KTD213" s="41"/>
      <c r="KTE213" s="41"/>
      <c r="KTF213" s="42"/>
      <c r="KTG213" s="41"/>
      <c r="KTH213" s="41"/>
      <c r="KTI213" s="41"/>
      <c r="KTJ213" s="42"/>
      <c r="KTK213" s="41"/>
      <c r="KTL213" s="41"/>
      <c r="KTM213" s="41"/>
      <c r="KTN213" s="42"/>
      <c r="KTO213" s="41"/>
      <c r="KTP213" s="41"/>
      <c r="KTQ213" s="41"/>
      <c r="KTR213" s="42"/>
      <c r="KTS213" s="41"/>
      <c r="KTT213" s="41"/>
      <c r="KTU213" s="41"/>
      <c r="KTV213" s="43"/>
      <c r="KTW213" s="44"/>
      <c r="KTX213" s="45"/>
      <c r="KTY213" s="45"/>
      <c r="KTZ213" s="42"/>
      <c r="KUA213" s="41"/>
      <c r="KUB213" s="41"/>
      <c r="KUC213" s="41"/>
      <c r="KUD213" s="42"/>
      <c r="KUE213" s="41"/>
      <c r="KUF213" s="41"/>
      <c r="KUG213" s="41"/>
      <c r="KUH213" s="42"/>
      <c r="KUI213" s="41"/>
      <c r="KUJ213" s="41"/>
      <c r="KUK213" s="41"/>
      <c r="KUL213" s="42"/>
      <c r="KUM213" s="41"/>
      <c r="KUN213" s="41"/>
      <c r="KUO213" s="41"/>
      <c r="KUP213" s="42"/>
      <c r="KUQ213" s="41"/>
      <c r="KUR213" s="41"/>
      <c r="KUS213" s="41"/>
      <c r="KUT213" s="42"/>
      <c r="KUU213" s="41"/>
      <c r="KUV213" s="41"/>
      <c r="KUW213" s="41"/>
      <c r="KUX213" s="42"/>
      <c r="KUY213" s="41"/>
      <c r="KUZ213" s="41"/>
      <c r="KVA213" s="41"/>
      <c r="KVB213" s="42"/>
      <c r="KVC213" s="41"/>
      <c r="KVD213" s="41"/>
      <c r="KVE213" s="41"/>
      <c r="KVF213" s="42"/>
      <c r="KVG213" s="41"/>
      <c r="KVH213" s="41"/>
      <c r="KVI213" s="41"/>
      <c r="KVJ213" s="42"/>
      <c r="KVK213" s="41"/>
      <c r="KVL213" s="41"/>
      <c r="KVM213" s="41"/>
      <c r="KVN213" s="42"/>
      <c r="KVO213" s="41"/>
      <c r="KVP213" s="41"/>
      <c r="KVQ213" s="41"/>
      <c r="KVR213" s="42"/>
      <c r="KVS213" s="41"/>
      <c r="KVT213" s="41"/>
      <c r="KVU213" s="41"/>
      <c r="KVV213" s="42"/>
      <c r="KVW213" s="41"/>
      <c r="KVX213" s="41"/>
      <c r="KVY213" s="41"/>
      <c r="KVZ213" s="42"/>
      <c r="KWA213" s="41"/>
      <c r="KWB213" s="41"/>
      <c r="KWC213" s="41"/>
      <c r="KWD213" s="42"/>
      <c r="KWE213" s="41"/>
      <c r="KWF213" s="41"/>
      <c r="KWG213" s="41"/>
      <c r="KWH213" s="42"/>
      <c r="KWI213" s="41"/>
      <c r="KWJ213" s="41"/>
      <c r="KWK213" s="41"/>
      <c r="KWL213" s="42"/>
      <c r="KWM213" s="41"/>
      <c r="KWN213" s="41"/>
      <c r="KWO213" s="41"/>
      <c r="KWP213" s="42"/>
      <c r="KWQ213" s="41"/>
      <c r="KWR213" s="41"/>
      <c r="KWS213" s="41"/>
      <c r="KWT213" s="42"/>
      <c r="KWU213" s="41"/>
      <c r="KWV213" s="41"/>
      <c r="KWW213" s="41"/>
      <c r="KWX213" s="42"/>
      <c r="KWY213" s="41"/>
      <c r="KWZ213" s="41"/>
      <c r="KXA213" s="41"/>
      <c r="KXB213" s="42"/>
      <c r="KXC213" s="41"/>
      <c r="KXD213" s="41"/>
      <c r="KXE213" s="41"/>
      <c r="KXF213" s="42"/>
      <c r="KXG213" s="41"/>
      <c r="KXH213" s="41"/>
      <c r="KXI213" s="41"/>
      <c r="KXJ213" s="42"/>
      <c r="KXK213" s="41"/>
      <c r="KXL213" s="41"/>
      <c r="KXM213" s="41"/>
      <c r="KXN213" s="42"/>
      <c r="KXO213" s="41"/>
      <c r="KXP213" s="41"/>
      <c r="KXQ213" s="41"/>
      <c r="KXR213" s="42"/>
      <c r="KXS213" s="41"/>
      <c r="KXT213" s="41"/>
      <c r="KXU213" s="41"/>
      <c r="KXV213" s="42"/>
      <c r="KXW213" s="41"/>
      <c r="KXX213" s="41"/>
      <c r="KXY213" s="41"/>
      <c r="KXZ213" s="42"/>
      <c r="KYA213" s="41"/>
      <c r="KYB213" s="41"/>
      <c r="KYC213" s="41"/>
      <c r="KYD213" s="42"/>
      <c r="KYE213" s="41"/>
      <c r="KYF213" s="41"/>
      <c r="KYG213" s="41"/>
      <c r="KYH213" s="42"/>
      <c r="KYI213" s="41"/>
      <c r="KYJ213" s="41"/>
      <c r="KYK213" s="41"/>
      <c r="KYL213" s="42"/>
      <c r="KYM213" s="41"/>
      <c r="KYN213" s="41"/>
      <c r="KYO213" s="41"/>
      <c r="KYP213" s="42"/>
      <c r="KYQ213" s="41"/>
      <c r="KYR213" s="41"/>
      <c r="KYS213" s="41"/>
      <c r="KYT213" s="42"/>
      <c r="KYU213" s="41"/>
      <c r="KYV213" s="41"/>
      <c r="KYW213" s="41"/>
      <c r="KYX213" s="42"/>
      <c r="KYY213" s="41"/>
      <c r="KYZ213" s="41"/>
      <c r="KZA213" s="41"/>
      <c r="KZB213" s="42"/>
      <c r="KZC213" s="41"/>
      <c r="KZD213" s="41"/>
      <c r="KZE213" s="41"/>
      <c r="KZF213" s="42"/>
      <c r="KZG213" s="41"/>
      <c r="KZH213" s="41"/>
      <c r="KZI213" s="41"/>
      <c r="KZJ213" s="42"/>
      <c r="KZK213" s="41"/>
      <c r="KZL213" s="41"/>
      <c r="KZM213" s="41"/>
      <c r="KZN213" s="42"/>
      <c r="KZO213" s="41"/>
      <c r="KZP213" s="41"/>
      <c r="KZQ213" s="41"/>
      <c r="KZR213" s="42"/>
      <c r="KZS213" s="41"/>
      <c r="KZT213" s="41"/>
      <c r="KZU213" s="41"/>
      <c r="KZV213" s="42"/>
      <c r="KZW213" s="41"/>
      <c r="KZX213" s="41"/>
      <c r="KZY213" s="41"/>
      <c r="KZZ213" s="43"/>
      <c r="LAA213" s="44"/>
      <c r="LAB213" s="45"/>
      <c r="LAC213" s="45"/>
      <c r="LAD213" s="42"/>
      <c r="LAE213" s="41"/>
      <c r="LAF213" s="41"/>
      <c r="LAG213" s="41"/>
      <c r="LAH213" s="42"/>
      <c r="LAI213" s="41"/>
      <c r="LAJ213" s="41"/>
      <c r="LAK213" s="41"/>
      <c r="LAL213" s="42"/>
      <c r="LAM213" s="41"/>
      <c r="LAN213" s="41"/>
      <c r="LAO213" s="41"/>
      <c r="LAP213" s="42"/>
      <c r="LAQ213" s="41"/>
      <c r="LAR213" s="41"/>
      <c r="LAS213" s="41"/>
      <c r="LAT213" s="42"/>
      <c r="LAU213" s="41"/>
      <c r="LAV213" s="41"/>
      <c r="LAW213" s="41"/>
      <c r="LAX213" s="42"/>
      <c r="LAY213" s="41"/>
      <c r="LAZ213" s="41"/>
      <c r="LBA213" s="41"/>
      <c r="LBB213" s="42"/>
      <c r="LBC213" s="41"/>
      <c r="LBD213" s="41"/>
      <c r="LBE213" s="41"/>
      <c r="LBF213" s="42"/>
      <c r="LBG213" s="41"/>
      <c r="LBH213" s="41"/>
      <c r="LBI213" s="41"/>
      <c r="LBJ213" s="42"/>
      <c r="LBK213" s="41"/>
      <c r="LBL213" s="41"/>
      <c r="LBM213" s="41"/>
      <c r="LBN213" s="42"/>
      <c r="LBO213" s="41"/>
      <c r="LBP213" s="41"/>
      <c r="LBQ213" s="41"/>
      <c r="LBR213" s="42"/>
      <c r="LBS213" s="41"/>
      <c r="LBT213" s="41"/>
      <c r="LBU213" s="41"/>
      <c r="LBV213" s="42"/>
      <c r="LBW213" s="41"/>
      <c r="LBX213" s="41"/>
      <c r="LBY213" s="41"/>
      <c r="LBZ213" s="42"/>
      <c r="LCA213" s="41"/>
      <c r="LCB213" s="41"/>
      <c r="LCC213" s="41"/>
      <c r="LCD213" s="42"/>
      <c r="LCE213" s="41"/>
      <c r="LCF213" s="41"/>
      <c r="LCG213" s="41"/>
      <c r="LCH213" s="42"/>
      <c r="LCI213" s="41"/>
      <c r="LCJ213" s="41"/>
      <c r="LCK213" s="41"/>
      <c r="LCL213" s="42"/>
      <c r="LCM213" s="41"/>
      <c r="LCN213" s="41"/>
      <c r="LCO213" s="41"/>
      <c r="LCP213" s="42"/>
      <c r="LCQ213" s="41"/>
      <c r="LCR213" s="41"/>
      <c r="LCS213" s="41"/>
      <c r="LCT213" s="42"/>
      <c r="LCU213" s="41"/>
      <c r="LCV213" s="41"/>
      <c r="LCW213" s="41"/>
      <c r="LCX213" s="42"/>
      <c r="LCY213" s="41"/>
      <c r="LCZ213" s="41"/>
      <c r="LDA213" s="41"/>
      <c r="LDB213" s="42"/>
      <c r="LDC213" s="41"/>
      <c r="LDD213" s="41"/>
      <c r="LDE213" s="41"/>
      <c r="LDF213" s="42"/>
      <c r="LDG213" s="41"/>
      <c r="LDH213" s="41"/>
      <c r="LDI213" s="41"/>
      <c r="LDJ213" s="42"/>
      <c r="LDK213" s="41"/>
      <c r="LDL213" s="41"/>
      <c r="LDM213" s="41"/>
      <c r="LDN213" s="42"/>
      <c r="LDO213" s="41"/>
      <c r="LDP213" s="41"/>
      <c r="LDQ213" s="41"/>
      <c r="LDR213" s="42"/>
      <c r="LDS213" s="41"/>
      <c r="LDT213" s="41"/>
      <c r="LDU213" s="41"/>
      <c r="LDV213" s="42"/>
      <c r="LDW213" s="41"/>
      <c r="LDX213" s="41"/>
      <c r="LDY213" s="41"/>
      <c r="LDZ213" s="42"/>
      <c r="LEA213" s="41"/>
      <c r="LEB213" s="41"/>
      <c r="LEC213" s="41"/>
      <c r="LED213" s="42"/>
      <c r="LEE213" s="41"/>
      <c r="LEF213" s="41"/>
      <c r="LEG213" s="41"/>
      <c r="LEH213" s="42"/>
      <c r="LEI213" s="41"/>
      <c r="LEJ213" s="41"/>
      <c r="LEK213" s="41"/>
      <c r="LEL213" s="42"/>
      <c r="LEM213" s="41"/>
      <c r="LEN213" s="41"/>
      <c r="LEO213" s="41"/>
      <c r="LEP213" s="42"/>
      <c r="LEQ213" s="41"/>
      <c r="LER213" s="41"/>
      <c r="LES213" s="41"/>
      <c r="LET213" s="42"/>
      <c r="LEU213" s="41"/>
      <c r="LEV213" s="41"/>
      <c r="LEW213" s="41"/>
      <c r="LEX213" s="42"/>
      <c r="LEY213" s="41"/>
      <c r="LEZ213" s="41"/>
      <c r="LFA213" s="41"/>
      <c r="LFB213" s="42"/>
      <c r="LFC213" s="41"/>
      <c r="LFD213" s="41"/>
      <c r="LFE213" s="41"/>
      <c r="LFF213" s="42"/>
      <c r="LFG213" s="41"/>
      <c r="LFH213" s="41"/>
      <c r="LFI213" s="41"/>
      <c r="LFJ213" s="42"/>
      <c r="LFK213" s="41"/>
      <c r="LFL213" s="41"/>
      <c r="LFM213" s="41"/>
      <c r="LFN213" s="42"/>
      <c r="LFO213" s="41"/>
      <c r="LFP213" s="41"/>
      <c r="LFQ213" s="41"/>
      <c r="LFR213" s="42"/>
      <c r="LFS213" s="41"/>
      <c r="LFT213" s="41"/>
      <c r="LFU213" s="41"/>
      <c r="LFV213" s="42"/>
      <c r="LFW213" s="41"/>
      <c r="LFX213" s="41"/>
      <c r="LFY213" s="41"/>
      <c r="LFZ213" s="42"/>
      <c r="LGA213" s="41"/>
      <c r="LGB213" s="41"/>
      <c r="LGC213" s="41"/>
      <c r="LGD213" s="43"/>
      <c r="LGE213" s="44"/>
      <c r="LGF213" s="45"/>
      <c r="LGG213" s="45"/>
      <c r="LGH213" s="42"/>
      <c r="LGI213" s="41"/>
      <c r="LGJ213" s="41"/>
      <c r="LGK213" s="41"/>
      <c r="LGL213" s="42"/>
      <c r="LGM213" s="41"/>
      <c r="LGN213" s="41"/>
      <c r="LGO213" s="41"/>
      <c r="LGP213" s="42"/>
      <c r="LGQ213" s="41"/>
      <c r="LGR213" s="41"/>
      <c r="LGS213" s="41"/>
      <c r="LGT213" s="42"/>
      <c r="LGU213" s="41"/>
      <c r="LGV213" s="41"/>
      <c r="LGW213" s="41"/>
      <c r="LGX213" s="42"/>
      <c r="LGY213" s="41"/>
      <c r="LGZ213" s="41"/>
      <c r="LHA213" s="41"/>
      <c r="LHB213" s="42"/>
      <c r="LHC213" s="41"/>
      <c r="LHD213" s="41"/>
      <c r="LHE213" s="41"/>
      <c r="LHF213" s="42"/>
      <c r="LHG213" s="41"/>
      <c r="LHH213" s="41"/>
      <c r="LHI213" s="41"/>
      <c r="LHJ213" s="42"/>
      <c r="LHK213" s="41"/>
      <c r="LHL213" s="41"/>
      <c r="LHM213" s="41"/>
      <c r="LHN213" s="42"/>
      <c r="LHO213" s="41"/>
      <c r="LHP213" s="41"/>
      <c r="LHQ213" s="41"/>
      <c r="LHR213" s="42"/>
      <c r="LHS213" s="41"/>
      <c r="LHT213" s="41"/>
      <c r="LHU213" s="41"/>
      <c r="LHV213" s="42"/>
      <c r="LHW213" s="41"/>
      <c r="LHX213" s="41"/>
      <c r="LHY213" s="41"/>
      <c r="LHZ213" s="42"/>
      <c r="LIA213" s="41"/>
      <c r="LIB213" s="41"/>
      <c r="LIC213" s="41"/>
      <c r="LID213" s="42"/>
      <c r="LIE213" s="41"/>
      <c r="LIF213" s="41"/>
      <c r="LIG213" s="41"/>
      <c r="LIH213" s="42"/>
      <c r="LII213" s="41"/>
      <c r="LIJ213" s="41"/>
      <c r="LIK213" s="41"/>
      <c r="LIL213" s="42"/>
      <c r="LIM213" s="41"/>
      <c r="LIN213" s="41"/>
      <c r="LIO213" s="41"/>
      <c r="LIP213" s="42"/>
      <c r="LIQ213" s="41"/>
      <c r="LIR213" s="41"/>
      <c r="LIS213" s="41"/>
      <c r="LIT213" s="42"/>
      <c r="LIU213" s="41"/>
      <c r="LIV213" s="41"/>
      <c r="LIW213" s="41"/>
      <c r="LIX213" s="42"/>
      <c r="LIY213" s="41"/>
      <c r="LIZ213" s="41"/>
      <c r="LJA213" s="41"/>
      <c r="LJB213" s="42"/>
      <c r="LJC213" s="41"/>
      <c r="LJD213" s="41"/>
      <c r="LJE213" s="41"/>
      <c r="LJF213" s="42"/>
      <c r="LJG213" s="41"/>
      <c r="LJH213" s="41"/>
      <c r="LJI213" s="41"/>
      <c r="LJJ213" s="42"/>
      <c r="LJK213" s="41"/>
      <c r="LJL213" s="41"/>
      <c r="LJM213" s="41"/>
      <c r="LJN213" s="42"/>
      <c r="LJO213" s="41"/>
      <c r="LJP213" s="41"/>
      <c r="LJQ213" s="41"/>
      <c r="LJR213" s="42"/>
      <c r="LJS213" s="41"/>
      <c r="LJT213" s="41"/>
      <c r="LJU213" s="41"/>
      <c r="LJV213" s="42"/>
      <c r="LJW213" s="41"/>
      <c r="LJX213" s="41"/>
      <c r="LJY213" s="41"/>
      <c r="LJZ213" s="42"/>
      <c r="LKA213" s="41"/>
      <c r="LKB213" s="41"/>
      <c r="LKC213" s="41"/>
      <c r="LKD213" s="42"/>
      <c r="LKE213" s="41"/>
      <c r="LKF213" s="41"/>
      <c r="LKG213" s="41"/>
      <c r="LKH213" s="42"/>
      <c r="LKI213" s="41"/>
      <c r="LKJ213" s="41"/>
      <c r="LKK213" s="41"/>
      <c r="LKL213" s="42"/>
      <c r="LKM213" s="41"/>
      <c r="LKN213" s="41"/>
      <c r="LKO213" s="41"/>
      <c r="LKP213" s="42"/>
      <c r="LKQ213" s="41"/>
      <c r="LKR213" s="41"/>
      <c r="LKS213" s="41"/>
      <c r="LKT213" s="42"/>
      <c r="LKU213" s="41"/>
      <c r="LKV213" s="41"/>
      <c r="LKW213" s="41"/>
      <c r="LKX213" s="42"/>
      <c r="LKY213" s="41"/>
      <c r="LKZ213" s="41"/>
      <c r="LLA213" s="41"/>
      <c r="LLB213" s="42"/>
      <c r="LLC213" s="41"/>
      <c r="LLD213" s="41"/>
      <c r="LLE213" s="41"/>
      <c r="LLF213" s="42"/>
      <c r="LLG213" s="41"/>
      <c r="LLH213" s="41"/>
      <c r="LLI213" s="41"/>
      <c r="LLJ213" s="42"/>
      <c r="LLK213" s="41"/>
      <c r="LLL213" s="41"/>
      <c r="LLM213" s="41"/>
      <c r="LLN213" s="42"/>
      <c r="LLO213" s="41"/>
      <c r="LLP213" s="41"/>
      <c r="LLQ213" s="41"/>
      <c r="LLR213" s="42"/>
      <c r="LLS213" s="41"/>
      <c r="LLT213" s="41"/>
      <c r="LLU213" s="41"/>
      <c r="LLV213" s="42"/>
      <c r="LLW213" s="41"/>
      <c r="LLX213" s="41"/>
      <c r="LLY213" s="41"/>
      <c r="LLZ213" s="42"/>
      <c r="LMA213" s="41"/>
      <c r="LMB213" s="41"/>
      <c r="LMC213" s="41"/>
      <c r="LMD213" s="42"/>
      <c r="LME213" s="41"/>
      <c r="LMF213" s="41"/>
      <c r="LMG213" s="41"/>
      <c r="LMH213" s="43"/>
      <c r="LMI213" s="44"/>
      <c r="LMJ213" s="45"/>
      <c r="LMK213" s="45"/>
      <c r="LML213" s="42"/>
      <c r="LMM213" s="41"/>
      <c r="LMN213" s="41"/>
      <c r="LMO213" s="41"/>
      <c r="LMP213" s="42"/>
      <c r="LMQ213" s="41"/>
      <c r="LMR213" s="41"/>
      <c r="LMS213" s="41"/>
      <c r="LMT213" s="42"/>
      <c r="LMU213" s="41"/>
      <c r="LMV213" s="41"/>
      <c r="LMW213" s="41"/>
      <c r="LMX213" s="42"/>
      <c r="LMY213" s="41"/>
      <c r="LMZ213" s="41"/>
      <c r="LNA213" s="41"/>
      <c r="LNB213" s="42"/>
      <c r="LNC213" s="41"/>
      <c r="LND213" s="41"/>
      <c r="LNE213" s="41"/>
      <c r="LNF213" s="42"/>
      <c r="LNG213" s="41"/>
      <c r="LNH213" s="41"/>
      <c r="LNI213" s="41"/>
      <c r="LNJ213" s="42"/>
      <c r="LNK213" s="41"/>
      <c r="LNL213" s="41"/>
      <c r="LNM213" s="41"/>
      <c r="LNN213" s="42"/>
      <c r="LNO213" s="41"/>
      <c r="LNP213" s="41"/>
      <c r="LNQ213" s="41"/>
      <c r="LNR213" s="42"/>
      <c r="LNS213" s="41"/>
      <c r="LNT213" s="41"/>
      <c r="LNU213" s="41"/>
      <c r="LNV213" s="42"/>
      <c r="LNW213" s="41"/>
      <c r="LNX213" s="41"/>
      <c r="LNY213" s="41"/>
      <c r="LNZ213" s="42"/>
      <c r="LOA213" s="41"/>
      <c r="LOB213" s="41"/>
      <c r="LOC213" s="41"/>
      <c r="LOD213" s="42"/>
      <c r="LOE213" s="41"/>
      <c r="LOF213" s="41"/>
      <c r="LOG213" s="41"/>
      <c r="LOH213" s="42"/>
      <c r="LOI213" s="41"/>
      <c r="LOJ213" s="41"/>
      <c r="LOK213" s="41"/>
      <c r="LOL213" s="42"/>
      <c r="LOM213" s="41"/>
      <c r="LON213" s="41"/>
      <c r="LOO213" s="41"/>
      <c r="LOP213" s="42"/>
      <c r="LOQ213" s="41"/>
      <c r="LOR213" s="41"/>
      <c r="LOS213" s="41"/>
      <c r="LOT213" s="42"/>
      <c r="LOU213" s="41"/>
      <c r="LOV213" s="41"/>
      <c r="LOW213" s="41"/>
      <c r="LOX213" s="42"/>
      <c r="LOY213" s="41"/>
      <c r="LOZ213" s="41"/>
      <c r="LPA213" s="41"/>
      <c r="LPB213" s="42"/>
      <c r="LPC213" s="41"/>
      <c r="LPD213" s="41"/>
      <c r="LPE213" s="41"/>
      <c r="LPF213" s="42"/>
      <c r="LPG213" s="41"/>
      <c r="LPH213" s="41"/>
      <c r="LPI213" s="41"/>
      <c r="LPJ213" s="42"/>
      <c r="LPK213" s="41"/>
      <c r="LPL213" s="41"/>
      <c r="LPM213" s="41"/>
      <c r="LPN213" s="42"/>
      <c r="LPO213" s="41"/>
      <c r="LPP213" s="41"/>
      <c r="LPQ213" s="41"/>
      <c r="LPR213" s="42"/>
      <c r="LPS213" s="41"/>
      <c r="LPT213" s="41"/>
      <c r="LPU213" s="41"/>
      <c r="LPV213" s="42"/>
      <c r="LPW213" s="41"/>
      <c r="LPX213" s="41"/>
      <c r="LPY213" s="41"/>
      <c r="LPZ213" s="42"/>
      <c r="LQA213" s="41"/>
      <c r="LQB213" s="41"/>
      <c r="LQC213" s="41"/>
      <c r="LQD213" s="42"/>
      <c r="LQE213" s="41"/>
      <c r="LQF213" s="41"/>
      <c r="LQG213" s="41"/>
      <c r="LQH213" s="42"/>
      <c r="LQI213" s="41"/>
      <c r="LQJ213" s="41"/>
      <c r="LQK213" s="41"/>
      <c r="LQL213" s="42"/>
      <c r="LQM213" s="41"/>
      <c r="LQN213" s="41"/>
      <c r="LQO213" s="41"/>
      <c r="LQP213" s="42"/>
      <c r="LQQ213" s="41"/>
      <c r="LQR213" s="41"/>
      <c r="LQS213" s="41"/>
      <c r="LQT213" s="42"/>
      <c r="LQU213" s="41"/>
      <c r="LQV213" s="41"/>
      <c r="LQW213" s="41"/>
      <c r="LQX213" s="42"/>
      <c r="LQY213" s="41"/>
      <c r="LQZ213" s="41"/>
      <c r="LRA213" s="41"/>
      <c r="LRB213" s="42"/>
      <c r="LRC213" s="41"/>
      <c r="LRD213" s="41"/>
      <c r="LRE213" s="41"/>
      <c r="LRF213" s="42"/>
      <c r="LRG213" s="41"/>
      <c r="LRH213" s="41"/>
      <c r="LRI213" s="41"/>
      <c r="LRJ213" s="42"/>
      <c r="LRK213" s="41"/>
      <c r="LRL213" s="41"/>
      <c r="LRM213" s="41"/>
      <c r="LRN213" s="42"/>
      <c r="LRO213" s="41"/>
      <c r="LRP213" s="41"/>
      <c r="LRQ213" s="41"/>
      <c r="LRR213" s="42"/>
      <c r="LRS213" s="41"/>
      <c r="LRT213" s="41"/>
      <c r="LRU213" s="41"/>
      <c r="LRV213" s="42"/>
      <c r="LRW213" s="41"/>
      <c r="LRX213" s="41"/>
      <c r="LRY213" s="41"/>
      <c r="LRZ213" s="42"/>
      <c r="LSA213" s="41"/>
      <c r="LSB213" s="41"/>
      <c r="LSC213" s="41"/>
      <c r="LSD213" s="42"/>
      <c r="LSE213" s="41"/>
      <c r="LSF213" s="41"/>
      <c r="LSG213" s="41"/>
      <c r="LSH213" s="42"/>
      <c r="LSI213" s="41"/>
      <c r="LSJ213" s="41"/>
      <c r="LSK213" s="41"/>
      <c r="LSL213" s="43"/>
      <c r="LSM213" s="44"/>
      <c r="LSN213" s="45"/>
      <c r="LSO213" s="45"/>
      <c r="LSP213" s="42"/>
      <c r="LSQ213" s="41"/>
      <c r="LSR213" s="41"/>
      <c r="LSS213" s="41"/>
      <c r="LST213" s="42"/>
      <c r="LSU213" s="41"/>
      <c r="LSV213" s="41"/>
      <c r="LSW213" s="41"/>
      <c r="LSX213" s="42"/>
      <c r="LSY213" s="41"/>
      <c r="LSZ213" s="41"/>
      <c r="LTA213" s="41"/>
      <c r="LTB213" s="42"/>
      <c r="LTC213" s="41"/>
      <c r="LTD213" s="41"/>
      <c r="LTE213" s="41"/>
      <c r="LTF213" s="42"/>
      <c r="LTG213" s="41"/>
      <c r="LTH213" s="41"/>
      <c r="LTI213" s="41"/>
      <c r="LTJ213" s="42"/>
      <c r="LTK213" s="41"/>
      <c r="LTL213" s="41"/>
      <c r="LTM213" s="41"/>
      <c r="LTN213" s="42"/>
      <c r="LTO213" s="41"/>
      <c r="LTP213" s="41"/>
      <c r="LTQ213" s="41"/>
      <c r="LTR213" s="42"/>
      <c r="LTS213" s="41"/>
      <c r="LTT213" s="41"/>
      <c r="LTU213" s="41"/>
      <c r="LTV213" s="42"/>
      <c r="LTW213" s="41"/>
      <c r="LTX213" s="41"/>
      <c r="LTY213" s="41"/>
      <c r="LTZ213" s="42"/>
      <c r="LUA213" s="41"/>
      <c r="LUB213" s="41"/>
      <c r="LUC213" s="41"/>
      <c r="LUD213" s="42"/>
      <c r="LUE213" s="41"/>
      <c r="LUF213" s="41"/>
      <c r="LUG213" s="41"/>
      <c r="LUH213" s="42"/>
      <c r="LUI213" s="41"/>
      <c r="LUJ213" s="41"/>
      <c r="LUK213" s="41"/>
      <c r="LUL213" s="42"/>
      <c r="LUM213" s="41"/>
      <c r="LUN213" s="41"/>
      <c r="LUO213" s="41"/>
      <c r="LUP213" s="42"/>
      <c r="LUQ213" s="41"/>
      <c r="LUR213" s="41"/>
      <c r="LUS213" s="41"/>
      <c r="LUT213" s="42"/>
      <c r="LUU213" s="41"/>
      <c r="LUV213" s="41"/>
      <c r="LUW213" s="41"/>
      <c r="LUX213" s="42"/>
      <c r="LUY213" s="41"/>
      <c r="LUZ213" s="41"/>
      <c r="LVA213" s="41"/>
      <c r="LVB213" s="42"/>
      <c r="LVC213" s="41"/>
      <c r="LVD213" s="41"/>
      <c r="LVE213" s="41"/>
      <c r="LVF213" s="42"/>
      <c r="LVG213" s="41"/>
      <c r="LVH213" s="41"/>
      <c r="LVI213" s="41"/>
      <c r="LVJ213" s="42"/>
      <c r="LVK213" s="41"/>
      <c r="LVL213" s="41"/>
      <c r="LVM213" s="41"/>
      <c r="LVN213" s="42"/>
      <c r="LVO213" s="41"/>
      <c r="LVP213" s="41"/>
      <c r="LVQ213" s="41"/>
      <c r="LVR213" s="42"/>
      <c r="LVS213" s="41"/>
      <c r="LVT213" s="41"/>
      <c r="LVU213" s="41"/>
      <c r="LVV213" s="42"/>
      <c r="LVW213" s="41"/>
      <c r="LVX213" s="41"/>
      <c r="LVY213" s="41"/>
      <c r="LVZ213" s="42"/>
      <c r="LWA213" s="41"/>
      <c r="LWB213" s="41"/>
      <c r="LWC213" s="41"/>
      <c r="LWD213" s="42"/>
      <c r="LWE213" s="41"/>
      <c r="LWF213" s="41"/>
      <c r="LWG213" s="41"/>
      <c r="LWH213" s="42"/>
      <c r="LWI213" s="41"/>
      <c r="LWJ213" s="41"/>
      <c r="LWK213" s="41"/>
      <c r="LWL213" s="42"/>
      <c r="LWM213" s="41"/>
      <c r="LWN213" s="41"/>
      <c r="LWO213" s="41"/>
      <c r="LWP213" s="42"/>
      <c r="LWQ213" s="41"/>
      <c r="LWR213" s="41"/>
      <c r="LWS213" s="41"/>
      <c r="LWT213" s="42"/>
      <c r="LWU213" s="41"/>
      <c r="LWV213" s="41"/>
      <c r="LWW213" s="41"/>
      <c r="LWX213" s="42"/>
      <c r="LWY213" s="41"/>
      <c r="LWZ213" s="41"/>
      <c r="LXA213" s="41"/>
      <c r="LXB213" s="42"/>
      <c r="LXC213" s="41"/>
      <c r="LXD213" s="41"/>
      <c r="LXE213" s="41"/>
      <c r="LXF213" s="42"/>
      <c r="LXG213" s="41"/>
      <c r="LXH213" s="41"/>
      <c r="LXI213" s="41"/>
      <c r="LXJ213" s="42"/>
      <c r="LXK213" s="41"/>
      <c r="LXL213" s="41"/>
      <c r="LXM213" s="41"/>
      <c r="LXN213" s="42"/>
      <c r="LXO213" s="41"/>
      <c r="LXP213" s="41"/>
      <c r="LXQ213" s="41"/>
      <c r="LXR213" s="42"/>
      <c r="LXS213" s="41"/>
      <c r="LXT213" s="41"/>
      <c r="LXU213" s="41"/>
      <c r="LXV213" s="42"/>
      <c r="LXW213" s="41"/>
      <c r="LXX213" s="41"/>
      <c r="LXY213" s="41"/>
      <c r="LXZ213" s="42"/>
      <c r="LYA213" s="41"/>
      <c r="LYB213" s="41"/>
      <c r="LYC213" s="41"/>
      <c r="LYD213" s="42"/>
      <c r="LYE213" s="41"/>
      <c r="LYF213" s="41"/>
      <c r="LYG213" s="41"/>
      <c r="LYH213" s="42"/>
      <c r="LYI213" s="41"/>
      <c r="LYJ213" s="41"/>
      <c r="LYK213" s="41"/>
      <c r="LYL213" s="42"/>
      <c r="LYM213" s="41"/>
      <c r="LYN213" s="41"/>
      <c r="LYO213" s="41"/>
      <c r="LYP213" s="43"/>
      <c r="LYQ213" s="44"/>
      <c r="LYR213" s="45"/>
      <c r="LYS213" s="45"/>
      <c r="LYT213" s="42"/>
      <c r="LYU213" s="41"/>
      <c r="LYV213" s="41"/>
      <c r="LYW213" s="41"/>
      <c r="LYX213" s="42"/>
      <c r="LYY213" s="41"/>
      <c r="LYZ213" s="41"/>
      <c r="LZA213" s="41"/>
      <c r="LZB213" s="42"/>
      <c r="LZC213" s="41"/>
      <c r="LZD213" s="41"/>
      <c r="LZE213" s="41"/>
      <c r="LZF213" s="42"/>
      <c r="LZG213" s="41"/>
      <c r="LZH213" s="41"/>
      <c r="LZI213" s="41"/>
      <c r="LZJ213" s="42"/>
      <c r="LZK213" s="41"/>
      <c r="LZL213" s="41"/>
      <c r="LZM213" s="41"/>
      <c r="LZN213" s="42"/>
      <c r="LZO213" s="41"/>
      <c r="LZP213" s="41"/>
      <c r="LZQ213" s="41"/>
      <c r="LZR213" s="42"/>
      <c r="LZS213" s="41"/>
      <c r="LZT213" s="41"/>
      <c r="LZU213" s="41"/>
      <c r="LZV213" s="42"/>
      <c r="LZW213" s="41"/>
      <c r="LZX213" s="41"/>
      <c r="LZY213" s="41"/>
      <c r="LZZ213" s="42"/>
      <c r="MAA213" s="41"/>
      <c r="MAB213" s="41"/>
      <c r="MAC213" s="41"/>
      <c r="MAD213" s="42"/>
      <c r="MAE213" s="41"/>
      <c r="MAF213" s="41"/>
      <c r="MAG213" s="41"/>
      <c r="MAH213" s="42"/>
      <c r="MAI213" s="41"/>
      <c r="MAJ213" s="41"/>
      <c r="MAK213" s="41"/>
      <c r="MAL213" s="42"/>
      <c r="MAM213" s="41"/>
      <c r="MAN213" s="41"/>
      <c r="MAO213" s="41"/>
      <c r="MAP213" s="42"/>
      <c r="MAQ213" s="41"/>
      <c r="MAR213" s="41"/>
      <c r="MAS213" s="41"/>
      <c r="MAT213" s="42"/>
      <c r="MAU213" s="41"/>
      <c r="MAV213" s="41"/>
      <c r="MAW213" s="41"/>
      <c r="MAX213" s="42"/>
      <c r="MAY213" s="41"/>
      <c r="MAZ213" s="41"/>
      <c r="MBA213" s="41"/>
      <c r="MBB213" s="42"/>
      <c r="MBC213" s="41"/>
      <c r="MBD213" s="41"/>
      <c r="MBE213" s="41"/>
      <c r="MBF213" s="42"/>
      <c r="MBG213" s="41"/>
      <c r="MBH213" s="41"/>
      <c r="MBI213" s="41"/>
      <c r="MBJ213" s="42"/>
      <c r="MBK213" s="41"/>
      <c r="MBL213" s="41"/>
      <c r="MBM213" s="41"/>
      <c r="MBN213" s="42"/>
      <c r="MBO213" s="41"/>
      <c r="MBP213" s="41"/>
      <c r="MBQ213" s="41"/>
      <c r="MBR213" s="42"/>
      <c r="MBS213" s="41"/>
      <c r="MBT213" s="41"/>
      <c r="MBU213" s="41"/>
      <c r="MBV213" s="42"/>
      <c r="MBW213" s="41"/>
      <c r="MBX213" s="41"/>
      <c r="MBY213" s="41"/>
      <c r="MBZ213" s="42"/>
      <c r="MCA213" s="41"/>
      <c r="MCB213" s="41"/>
      <c r="MCC213" s="41"/>
      <c r="MCD213" s="42"/>
      <c r="MCE213" s="41"/>
      <c r="MCF213" s="41"/>
      <c r="MCG213" s="41"/>
      <c r="MCH213" s="42"/>
      <c r="MCI213" s="41"/>
      <c r="MCJ213" s="41"/>
      <c r="MCK213" s="41"/>
      <c r="MCL213" s="42"/>
      <c r="MCM213" s="41"/>
      <c r="MCN213" s="41"/>
      <c r="MCO213" s="41"/>
      <c r="MCP213" s="42"/>
      <c r="MCQ213" s="41"/>
      <c r="MCR213" s="41"/>
      <c r="MCS213" s="41"/>
      <c r="MCT213" s="42"/>
      <c r="MCU213" s="41"/>
      <c r="MCV213" s="41"/>
      <c r="MCW213" s="41"/>
      <c r="MCX213" s="42"/>
      <c r="MCY213" s="41"/>
      <c r="MCZ213" s="41"/>
      <c r="MDA213" s="41"/>
      <c r="MDB213" s="42"/>
      <c r="MDC213" s="41"/>
      <c r="MDD213" s="41"/>
      <c r="MDE213" s="41"/>
      <c r="MDF213" s="42"/>
      <c r="MDG213" s="41"/>
      <c r="MDH213" s="41"/>
      <c r="MDI213" s="41"/>
      <c r="MDJ213" s="42"/>
      <c r="MDK213" s="41"/>
      <c r="MDL213" s="41"/>
      <c r="MDM213" s="41"/>
      <c r="MDN213" s="42"/>
      <c r="MDO213" s="41"/>
      <c r="MDP213" s="41"/>
      <c r="MDQ213" s="41"/>
      <c r="MDR213" s="42"/>
      <c r="MDS213" s="41"/>
      <c r="MDT213" s="41"/>
      <c r="MDU213" s="41"/>
      <c r="MDV213" s="42"/>
      <c r="MDW213" s="41"/>
      <c r="MDX213" s="41"/>
      <c r="MDY213" s="41"/>
      <c r="MDZ213" s="42"/>
      <c r="MEA213" s="41"/>
      <c r="MEB213" s="41"/>
      <c r="MEC213" s="41"/>
      <c r="MED213" s="42"/>
      <c r="MEE213" s="41"/>
      <c r="MEF213" s="41"/>
      <c r="MEG213" s="41"/>
      <c r="MEH213" s="42"/>
      <c r="MEI213" s="41"/>
      <c r="MEJ213" s="41"/>
      <c r="MEK213" s="41"/>
      <c r="MEL213" s="42"/>
      <c r="MEM213" s="41"/>
      <c r="MEN213" s="41"/>
      <c r="MEO213" s="41"/>
      <c r="MEP213" s="42"/>
      <c r="MEQ213" s="41"/>
      <c r="MER213" s="41"/>
      <c r="MES213" s="41"/>
      <c r="MET213" s="43"/>
      <c r="MEU213" s="44"/>
      <c r="MEV213" s="45"/>
      <c r="MEW213" s="45"/>
      <c r="MEX213" s="42"/>
      <c r="MEY213" s="41"/>
      <c r="MEZ213" s="41"/>
      <c r="MFA213" s="41"/>
      <c r="MFB213" s="42"/>
      <c r="MFC213" s="41"/>
      <c r="MFD213" s="41"/>
      <c r="MFE213" s="41"/>
      <c r="MFF213" s="42"/>
      <c r="MFG213" s="41"/>
      <c r="MFH213" s="41"/>
      <c r="MFI213" s="41"/>
      <c r="MFJ213" s="42"/>
      <c r="MFK213" s="41"/>
      <c r="MFL213" s="41"/>
      <c r="MFM213" s="41"/>
      <c r="MFN213" s="42"/>
      <c r="MFO213" s="41"/>
      <c r="MFP213" s="41"/>
      <c r="MFQ213" s="41"/>
      <c r="MFR213" s="42"/>
      <c r="MFS213" s="41"/>
      <c r="MFT213" s="41"/>
      <c r="MFU213" s="41"/>
      <c r="MFV213" s="42"/>
      <c r="MFW213" s="41"/>
      <c r="MFX213" s="41"/>
      <c r="MFY213" s="41"/>
      <c r="MFZ213" s="42"/>
      <c r="MGA213" s="41"/>
      <c r="MGB213" s="41"/>
      <c r="MGC213" s="41"/>
      <c r="MGD213" s="42"/>
      <c r="MGE213" s="41"/>
      <c r="MGF213" s="41"/>
      <c r="MGG213" s="41"/>
      <c r="MGH213" s="42"/>
      <c r="MGI213" s="41"/>
      <c r="MGJ213" s="41"/>
      <c r="MGK213" s="41"/>
      <c r="MGL213" s="42"/>
      <c r="MGM213" s="41"/>
      <c r="MGN213" s="41"/>
      <c r="MGO213" s="41"/>
      <c r="MGP213" s="42"/>
      <c r="MGQ213" s="41"/>
      <c r="MGR213" s="41"/>
      <c r="MGS213" s="41"/>
      <c r="MGT213" s="42"/>
      <c r="MGU213" s="41"/>
      <c r="MGV213" s="41"/>
      <c r="MGW213" s="41"/>
      <c r="MGX213" s="42"/>
      <c r="MGY213" s="41"/>
      <c r="MGZ213" s="41"/>
      <c r="MHA213" s="41"/>
      <c r="MHB213" s="42"/>
      <c r="MHC213" s="41"/>
      <c r="MHD213" s="41"/>
      <c r="MHE213" s="41"/>
      <c r="MHF213" s="42"/>
      <c r="MHG213" s="41"/>
      <c r="MHH213" s="41"/>
      <c r="MHI213" s="41"/>
      <c r="MHJ213" s="42"/>
      <c r="MHK213" s="41"/>
      <c r="MHL213" s="41"/>
      <c r="MHM213" s="41"/>
      <c r="MHN213" s="42"/>
      <c r="MHO213" s="41"/>
      <c r="MHP213" s="41"/>
      <c r="MHQ213" s="41"/>
      <c r="MHR213" s="42"/>
      <c r="MHS213" s="41"/>
      <c r="MHT213" s="41"/>
      <c r="MHU213" s="41"/>
      <c r="MHV213" s="42"/>
      <c r="MHW213" s="41"/>
      <c r="MHX213" s="41"/>
      <c r="MHY213" s="41"/>
      <c r="MHZ213" s="42"/>
      <c r="MIA213" s="41"/>
      <c r="MIB213" s="41"/>
      <c r="MIC213" s="41"/>
      <c r="MID213" s="42"/>
      <c r="MIE213" s="41"/>
      <c r="MIF213" s="41"/>
      <c r="MIG213" s="41"/>
      <c r="MIH213" s="42"/>
      <c r="MII213" s="41"/>
      <c r="MIJ213" s="41"/>
      <c r="MIK213" s="41"/>
      <c r="MIL213" s="42"/>
      <c r="MIM213" s="41"/>
      <c r="MIN213" s="41"/>
      <c r="MIO213" s="41"/>
      <c r="MIP213" s="42"/>
      <c r="MIQ213" s="41"/>
      <c r="MIR213" s="41"/>
      <c r="MIS213" s="41"/>
      <c r="MIT213" s="42"/>
      <c r="MIU213" s="41"/>
      <c r="MIV213" s="41"/>
      <c r="MIW213" s="41"/>
      <c r="MIX213" s="42"/>
      <c r="MIY213" s="41"/>
      <c r="MIZ213" s="41"/>
      <c r="MJA213" s="41"/>
      <c r="MJB213" s="42"/>
      <c r="MJC213" s="41"/>
      <c r="MJD213" s="41"/>
      <c r="MJE213" s="41"/>
      <c r="MJF213" s="42"/>
      <c r="MJG213" s="41"/>
      <c r="MJH213" s="41"/>
      <c r="MJI213" s="41"/>
      <c r="MJJ213" s="42"/>
      <c r="MJK213" s="41"/>
      <c r="MJL213" s="41"/>
      <c r="MJM213" s="41"/>
      <c r="MJN213" s="42"/>
      <c r="MJO213" s="41"/>
      <c r="MJP213" s="41"/>
      <c r="MJQ213" s="41"/>
      <c r="MJR213" s="42"/>
      <c r="MJS213" s="41"/>
      <c r="MJT213" s="41"/>
      <c r="MJU213" s="41"/>
      <c r="MJV213" s="42"/>
      <c r="MJW213" s="41"/>
      <c r="MJX213" s="41"/>
      <c r="MJY213" s="41"/>
      <c r="MJZ213" s="42"/>
      <c r="MKA213" s="41"/>
      <c r="MKB213" s="41"/>
      <c r="MKC213" s="41"/>
      <c r="MKD213" s="42"/>
      <c r="MKE213" s="41"/>
      <c r="MKF213" s="41"/>
      <c r="MKG213" s="41"/>
      <c r="MKH213" s="42"/>
      <c r="MKI213" s="41"/>
      <c r="MKJ213" s="41"/>
      <c r="MKK213" s="41"/>
      <c r="MKL213" s="42"/>
      <c r="MKM213" s="41"/>
      <c r="MKN213" s="41"/>
      <c r="MKO213" s="41"/>
      <c r="MKP213" s="42"/>
      <c r="MKQ213" s="41"/>
      <c r="MKR213" s="41"/>
      <c r="MKS213" s="41"/>
      <c r="MKT213" s="42"/>
      <c r="MKU213" s="41"/>
      <c r="MKV213" s="41"/>
      <c r="MKW213" s="41"/>
      <c r="MKX213" s="43"/>
      <c r="MKY213" s="44"/>
      <c r="MKZ213" s="45"/>
      <c r="MLA213" s="45"/>
      <c r="MLB213" s="42"/>
      <c r="MLC213" s="41"/>
      <c r="MLD213" s="41"/>
      <c r="MLE213" s="41"/>
      <c r="MLF213" s="42"/>
      <c r="MLG213" s="41"/>
      <c r="MLH213" s="41"/>
      <c r="MLI213" s="41"/>
      <c r="MLJ213" s="42"/>
      <c r="MLK213" s="41"/>
      <c r="MLL213" s="41"/>
      <c r="MLM213" s="41"/>
      <c r="MLN213" s="42"/>
      <c r="MLO213" s="41"/>
      <c r="MLP213" s="41"/>
      <c r="MLQ213" s="41"/>
      <c r="MLR213" s="42"/>
      <c r="MLS213" s="41"/>
      <c r="MLT213" s="41"/>
      <c r="MLU213" s="41"/>
      <c r="MLV213" s="42"/>
      <c r="MLW213" s="41"/>
      <c r="MLX213" s="41"/>
      <c r="MLY213" s="41"/>
      <c r="MLZ213" s="42"/>
      <c r="MMA213" s="41"/>
      <c r="MMB213" s="41"/>
      <c r="MMC213" s="41"/>
      <c r="MMD213" s="42"/>
      <c r="MME213" s="41"/>
      <c r="MMF213" s="41"/>
      <c r="MMG213" s="41"/>
      <c r="MMH213" s="42"/>
      <c r="MMI213" s="41"/>
      <c r="MMJ213" s="41"/>
      <c r="MMK213" s="41"/>
      <c r="MML213" s="42"/>
      <c r="MMM213" s="41"/>
      <c r="MMN213" s="41"/>
      <c r="MMO213" s="41"/>
      <c r="MMP213" s="42"/>
      <c r="MMQ213" s="41"/>
      <c r="MMR213" s="41"/>
      <c r="MMS213" s="41"/>
      <c r="MMT213" s="42"/>
      <c r="MMU213" s="41"/>
      <c r="MMV213" s="41"/>
      <c r="MMW213" s="41"/>
      <c r="MMX213" s="42"/>
      <c r="MMY213" s="41"/>
      <c r="MMZ213" s="41"/>
      <c r="MNA213" s="41"/>
      <c r="MNB213" s="42"/>
      <c r="MNC213" s="41"/>
      <c r="MND213" s="41"/>
      <c r="MNE213" s="41"/>
      <c r="MNF213" s="42"/>
      <c r="MNG213" s="41"/>
      <c r="MNH213" s="41"/>
      <c r="MNI213" s="41"/>
      <c r="MNJ213" s="42"/>
      <c r="MNK213" s="41"/>
      <c r="MNL213" s="41"/>
      <c r="MNM213" s="41"/>
      <c r="MNN213" s="42"/>
      <c r="MNO213" s="41"/>
      <c r="MNP213" s="41"/>
      <c r="MNQ213" s="41"/>
      <c r="MNR213" s="42"/>
      <c r="MNS213" s="41"/>
      <c r="MNT213" s="41"/>
      <c r="MNU213" s="41"/>
      <c r="MNV213" s="42"/>
      <c r="MNW213" s="41"/>
      <c r="MNX213" s="41"/>
      <c r="MNY213" s="41"/>
      <c r="MNZ213" s="42"/>
      <c r="MOA213" s="41"/>
      <c r="MOB213" s="41"/>
      <c r="MOC213" s="41"/>
      <c r="MOD213" s="42"/>
      <c r="MOE213" s="41"/>
      <c r="MOF213" s="41"/>
      <c r="MOG213" s="41"/>
      <c r="MOH213" s="42"/>
      <c r="MOI213" s="41"/>
      <c r="MOJ213" s="41"/>
      <c r="MOK213" s="41"/>
      <c r="MOL213" s="42"/>
      <c r="MOM213" s="41"/>
      <c r="MON213" s="41"/>
      <c r="MOO213" s="41"/>
      <c r="MOP213" s="42"/>
      <c r="MOQ213" s="41"/>
      <c r="MOR213" s="41"/>
      <c r="MOS213" s="41"/>
      <c r="MOT213" s="42"/>
      <c r="MOU213" s="41"/>
      <c r="MOV213" s="41"/>
      <c r="MOW213" s="41"/>
      <c r="MOX213" s="42"/>
      <c r="MOY213" s="41"/>
      <c r="MOZ213" s="41"/>
      <c r="MPA213" s="41"/>
      <c r="MPB213" s="42"/>
      <c r="MPC213" s="41"/>
      <c r="MPD213" s="41"/>
      <c r="MPE213" s="41"/>
      <c r="MPF213" s="42"/>
      <c r="MPG213" s="41"/>
      <c r="MPH213" s="41"/>
      <c r="MPI213" s="41"/>
      <c r="MPJ213" s="42"/>
      <c r="MPK213" s="41"/>
      <c r="MPL213" s="41"/>
      <c r="MPM213" s="41"/>
      <c r="MPN213" s="42"/>
      <c r="MPO213" s="41"/>
      <c r="MPP213" s="41"/>
      <c r="MPQ213" s="41"/>
      <c r="MPR213" s="42"/>
      <c r="MPS213" s="41"/>
      <c r="MPT213" s="41"/>
      <c r="MPU213" s="41"/>
      <c r="MPV213" s="42"/>
      <c r="MPW213" s="41"/>
      <c r="MPX213" s="41"/>
      <c r="MPY213" s="41"/>
      <c r="MPZ213" s="42"/>
      <c r="MQA213" s="41"/>
      <c r="MQB213" s="41"/>
      <c r="MQC213" s="41"/>
      <c r="MQD213" s="42"/>
      <c r="MQE213" s="41"/>
      <c r="MQF213" s="41"/>
      <c r="MQG213" s="41"/>
      <c r="MQH213" s="42"/>
      <c r="MQI213" s="41"/>
      <c r="MQJ213" s="41"/>
      <c r="MQK213" s="41"/>
      <c r="MQL213" s="42"/>
      <c r="MQM213" s="41"/>
      <c r="MQN213" s="41"/>
      <c r="MQO213" s="41"/>
      <c r="MQP213" s="42"/>
      <c r="MQQ213" s="41"/>
      <c r="MQR213" s="41"/>
      <c r="MQS213" s="41"/>
      <c r="MQT213" s="42"/>
      <c r="MQU213" s="41"/>
      <c r="MQV213" s="41"/>
      <c r="MQW213" s="41"/>
      <c r="MQX213" s="42"/>
      <c r="MQY213" s="41"/>
      <c r="MQZ213" s="41"/>
      <c r="MRA213" s="41"/>
      <c r="MRB213" s="43"/>
      <c r="MRC213" s="44"/>
      <c r="MRD213" s="45"/>
      <c r="MRE213" s="45"/>
      <c r="MRF213" s="42"/>
      <c r="MRG213" s="41"/>
      <c r="MRH213" s="41"/>
      <c r="MRI213" s="41"/>
      <c r="MRJ213" s="42"/>
      <c r="MRK213" s="41"/>
      <c r="MRL213" s="41"/>
      <c r="MRM213" s="41"/>
      <c r="MRN213" s="42"/>
      <c r="MRO213" s="41"/>
      <c r="MRP213" s="41"/>
      <c r="MRQ213" s="41"/>
      <c r="MRR213" s="42"/>
      <c r="MRS213" s="41"/>
      <c r="MRT213" s="41"/>
      <c r="MRU213" s="41"/>
      <c r="MRV213" s="42"/>
      <c r="MRW213" s="41"/>
      <c r="MRX213" s="41"/>
      <c r="MRY213" s="41"/>
      <c r="MRZ213" s="42"/>
      <c r="MSA213" s="41"/>
      <c r="MSB213" s="41"/>
      <c r="MSC213" s="41"/>
      <c r="MSD213" s="42"/>
      <c r="MSE213" s="41"/>
      <c r="MSF213" s="41"/>
      <c r="MSG213" s="41"/>
      <c r="MSH213" s="42"/>
      <c r="MSI213" s="41"/>
      <c r="MSJ213" s="41"/>
      <c r="MSK213" s="41"/>
      <c r="MSL213" s="42"/>
      <c r="MSM213" s="41"/>
      <c r="MSN213" s="41"/>
      <c r="MSO213" s="41"/>
      <c r="MSP213" s="42"/>
      <c r="MSQ213" s="41"/>
      <c r="MSR213" s="41"/>
      <c r="MSS213" s="41"/>
      <c r="MST213" s="42"/>
      <c r="MSU213" s="41"/>
      <c r="MSV213" s="41"/>
      <c r="MSW213" s="41"/>
      <c r="MSX213" s="42"/>
      <c r="MSY213" s="41"/>
      <c r="MSZ213" s="41"/>
      <c r="MTA213" s="41"/>
      <c r="MTB213" s="42"/>
      <c r="MTC213" s="41"/>
      <c r="MTD213" s="41"/>
      <c r="MTE213" s="41"/>
      <c r="MTF213" s="42"/>
      <c r="MTG213" s="41"/>
      <c r="MTH213" s="41"/>
      <c r="MTI213" s="41"/>
      <c r="MTJ213" s="42"/>
      <c r="MTK213" s="41"/>
      <c r="MTL213" s="41"/>
      <c r="MTM213" s="41"/>
      <c r="MTN213" s="42"/>
      <c r="MTO213" s="41"/>
      <c r="MTP213" s="41"/>
      <c r="MTQ213" s="41"/>
      <c r="MTR213" s="42"/>
      <c r="MTS213" s="41"/>
      <c r="MTT213" s="41"/>
      <c r="MTU213" s="41"/>
      <c r="MTV213" s="42"/>
      <c r="MTW213" s="41"/>
      <c r="MTX213" s="41"/>
      <c r="MTY213" s="41"/>
      <c r="MTZ213" s="42"/>
      <c r="MUA213" s="41"/>
      <c r="MUB213" s="41"/>
      <c r="MUC213" s="41"/>
      <c r="MUD213" s="42"/>
      <c r="MUE213" s="41"/>
      <c r="MUF213" s="41"/>
      <c r="MUG213" s="41"/>
      <c r="MUH213" s="42"/>
      <c r="MUI213" s="41"/>
      <c r="MUJ213" s="41"/>
      <c r="MUK213" s="41"/>
      <c r="MUL213" s="42"/>
      <c r="MUM213" s="41"/>
      <c r="MUN213" s="41"/>
      <c r="MUO213" s="41"/>
      <c r="MUP213" s="42"/>
      <c r="MUQ213" s="41"/>
      <c r="MUR213" s="41"/>
      <c r="MUS213" s="41"/>
      <c r="MUT213" s="42"/>
      <c r="MUU213" s="41"/>
      <c r="MUV213" s="41"/>
      <c r="MUW213" s="41"/>
      <c r="MUX213" s="42"/>
      <c r="MUY213" s="41"/>
      <c r="MUZ213" s="41"/>
      <c r="MVA213" s="41"/>
      <c r="MVB213" s="42"/>
      <c r="MVC213" s="41"/>
      <c r="MVD213" s="41"/>
      <c r="MVE213" s="41"/>
      <c r="MVF213" s="42"/>
      <c r="MVG213" s="41"/>
      <c r="MVH213" s="41"/>
      <c r="MVI213" s="41"/>
      <c r="MVJ213" s="42"/>
      <c r="MVK213" s="41"/>
      <c r="MVL213" s="41"/>
      <c r="MVM213" s="41"/>
      <c r="MVN213" s="42"/>
      <c r="MVO213" s="41"/>
      <c r="MVP213" s="41"/>
      <c r="MVQ213" s="41"/>
      <c r="MVR213" s="42"/>
      <c r="MVS213" s="41"/>
      <c r="MVT213" s="41"/>
      <c r="MVU213" s="41"/>
      <c r="MVV213" s="42"/>
      <c r="MVW213" s="41"/>
      <c r="MVX213" s="41"/>
      <c r="MVY213" s="41"/>
      <c r="MVZ213" s="42"/>
      <c r="MWA213" s="41"/>
      <c r="MWB213" s="41"/>
      <c r="MWC213" s="41"/>
      <c r="MWD213" s="42"/>
      <c r="MWE213" s="41"/>
      <c r="MWF213" s="41"/>
      <c r="MWG213" s="41"/>
      <c r="MWH213" s="42"/>
      <c r="MWI213" s="41"/>
      <c r="MWJ213" s="41"/>
      <c r="MWK213" s="41"/>
      <c r="MWL213" s="42"/>
      <c r="MWM213" s="41"/>
      <c r="MWN213" s="41"/>
      <c r="MWO213" s="41"/>
      <c r="MWP213" s="42"/>
      <c r="MWQ213" s="41"/>
      <c r="MWR213" s="41"/>
      <c r="MWS213" s="41"/>
      <c r="MWT213" s="42"/>
      <c r="MWU213" s="41"/>
      <c r="MWV213" s="41"/>
      <c r="MWW213" s="41"/>
      <c r="MWX213" s="42"/>
      <c r="MWY213" s="41"/>
      <c r="MWZ213" s="41"/>
      <c r="MXA213" s="41"/>
      <c r="MXB213" s="42"/>
      <c r="MXC213" s="41"/>
      <c r="MXD213" s="41"/>
      <c r="MXE213" s="41"/>
      <c r="MXF213" s="43"/>
      <c r="MXG213" s="44"/>
      <c r="MXH213" s="45"/>
      <c r="MXI213" s="45"/>
      <c r="MXJ213" s="42"/>
      <c r="MXK213" s="41"/>
      <c r="MXL213" s="41"/>
      <c r="MXM213" s="41"/>
      <c r="MXN213" s="42"/>
      <c r="MXO213" s="41"/>
      <c r="MXP213" s="41"/>
      <c r="MXQ213" s="41"/>
      <c r="MXR213" s="42"/>
      <c r="MXS213" s="41"/>
      <c r="MXT213" s="41"/>
      <c r="MXU213" s="41"/>
      <c r="MXV213" s="42"/>
      <c r="MXW213" s="41"/>
      <c r="MXX213" s="41"/>
      <c r="MXY213" s="41"/>
      <c r="MXZ213" s="42"/>
      <c r="MYA213" s="41"/>
      <c r="MYB213" s="41"/>
      <c r="MYC213" s="41"/>
      <c r="MYD213" s="42"/>
      <c r="MYE213" s="41"/>
      <c r="MYF213" s="41"/>
      <c r="MYG213" s="41"/>
      <c r="MYH213" s="42"/>
      <c r="MYI213" s="41"/>
      <c r="MYJ213" s="41"/>
      <c r="MYK213" s="41"/>
      <c r="MYL213" s="42"/>
      <c r="MYM213" s="41"/>
      <c r="MYN213" s="41"/>
      <c r="MYO213" s="41"/>
      <c r="MYP213" s="42"/>
      <c r="MYQ213" s="41"/>
      <c r="MYR213" s="41"/>
      <c r="MYS213" s="41"/>
      <c r="MYT213" s="42"/>
      <c r="MYU213" s="41"/>
      <c r="MYV213" s="41"/>
      <c r="MYW213" s="41"/>
      <c r="MYX213" s="42"/>
      <c r="MYY213" s="41"/>
      <c r="MYZ213" s="41"/>
      <c r="MZA213" s="41"/>
      <c r="MZB213" s="42"/>
      <c r="MZC213" s="41"/>
      <c r="MZD213" s="41"/>
      <c r="MZE213" s="41"/>
      <c r="MZF213" s="42"/>
      <c r="MZG213" s="41"/>
      <c r="MZH213" s="41"/>
      <c r="MZI213" s="41"/>
      <c r="MZJ213" s="42"/>
      <c r="MZK213" s="41"/>
      <c r="MZL213" s="41"/>
      <c r="MZM213" s="41"/>
      <c r="MZN213" s="42"/>
      <c r="MZO213" s="41"/>
      <c r="MZP213" s="41"/>
      <c r="MZQ213" s="41"/>
      <c r="MZR213" s="42"/>
      <c r="MZS213" s="41"/>
      <c r="MZT213" s="41"/>
      <c r="MZU213" s="41"/>
      <c r="MZV213" s="42"/>
      <c r="MZW213" s="41"/>
      <c r="MZX213" s="41"/>
      <c r="MZY213" s="41"/>
      <c r="MZZ213" s="42"/>
      <c r="NAA213" s="41"/>
      <c r="NAB213" s="41"/>
      <c r="NAC213" s="41"/>
      <c r="NAD213" s="42"/>
      <c r="NAE213" s="41"/>
      <c r="NAF213" s="41"/>
      <c r="NAG213" s="41"/>
      <c r="NAH213" s="42"/>
      <c r="NAI213" s="41"/>
      <c r="NAJ213" s="41"/>
      <c r="NAK213" s="41"/>
      <c r="NAL213" s="42"/>
      <c r="NAM213" s="41"/>
      <c r="NAN213" s="41"/>
      <c r="NAO213" s="41"/>
      <c r="NAP213" s="42"/>
      <c r="NAQ213" s="41"/>
      <c r="NAR213" s="41"/>
      <c r="NAS213" s="41"/>
      <c r="NAT213" s="42"/>
      <c r="NAU213" s="41"/>
      <c r="NAV213" s="41"/>
      <c r="NAW213" s="41"/>
      <c r="NAX213" s="42"/>
      <c r="NAY213" s="41"/>
      <c r="NAZ213" s="41"/>
      <c r="NBA213" s="41"/>
      <c r="NBB213" s="42"/>
      <c r="NBC213" s="41"/>
      <c r="NBD213" s="41"/>
      <c r="NBE213" s="41"/>
      <c r="NBF213" s="42"/>
      <c r="NBG213" s="41"/>
      <c r="NBH213" s="41"/>
      <c r="NBI213" s="41"/>
      <c r="NBJ213" s="42"/>
      <c r="NBK213" s="41"/>
      <c r="NBL213" s="41"/>
      <c r="NBM213" s="41"/>
      <c r="NBN213" s="42"/>
      <c r="NBO213" s="41"/>
      <c r="NBP213" s="41"/>
      <c r="NBQ213" s="41"/>
      <c r="NBR213" s="42"/>
      <c r="NBS213" s="41"/>
      <c r="NBT213" s="41"/>
      <c r="NBU213" s="41"/>
      <c r="NBV213" s="42"/>
      <c r="NBW213" s="41"/>
      <c r="NBX213" s="41"/>
      <c r="NBY213" s="41"/>
      <c r="NBZ213" s="42"/>
      <c r="NCA213" s="41"/>
      <c r="NCB213" s="41"/>
      <c r="NCC213" s="41"/>
      <c r="NCD213" s="42"/>
      <c r="NCE213" s="41"/>
      <c r="NCF213" s="41"/>
      <c r="NCG213" s="41"/>
      <c r="NCH213" s="42"/>
      <c r="NCI213" s="41"/>
      <c r="NCJ213" s="41"/>
      <c r="NCK213" s="41"/>
      <c r="NCL213" s="42"/>
      <c r="NCM213" s="41"/>
      <c r="NCN213" s="41"/>
      <c r="NCO213" s="41"/>
      <c r="NCP213" s="42"/>
      <c r="NCQ213" s="41"/>
      <c r="NCR213" s="41"/>
      <c r="NCS213" s="41"/>
      <c r="NCT213" s="42"/>
      <c r="NCU213" s="41"/>
      <c r="NCV213" s="41"/>
      <c r="NCW213" s="41"/>
      <c r="NCX213" s="42"/>
      <c r="NCY213" s="41"/>
      <c r="NCZ213" s="41"/>
      <c r="NDA213" s="41"/>
      <c r="NDB213" s="42"/>
      <c r="NDC213" s="41"/>
      <c r="NDD213" s="41"/>
      <c r="NDE213" s="41"/>
      <c r="NDF213" s="42"/>
      <c r="NDG213" s="41"/>
      <c r="NDH213" s="41"/>
      <c r="NDI213" s="41"/>
      <c r="NDJ213" s="43"/>
      <c r="NDK213" s="44"/>
      <c r="NDL213" s="45"/>
      <c r="NDM213" s="45"/>
      <c r="NDN213" s="42"/>
      <c r="NDO213" s="41"/>
      <c r="NDP213" s="41"/>
      <c r="NDQ213" s="41"/>
      <c r="NDR213" s="42"/>
      <c r="NDS213" s="41"/>
      <c r="NDT213" s="41"/>
      <c r="NDU213" s="41"/>
      <c r="NDV213" s="42"/>
      <c r="NDW213" s="41"/>
      <c r="NDX213" s="41"/>
      <c r="NDY213" s="41"/>
      <c r="NDZ213" s="42"/>
      <c r="NEA213" s="41"/>
      <c r="NEB213" s="41"/>
      <c r="NEC213" s="41"/>
      <c r="NED213" s="42"/>
      <c r="NEE213" s="41"/>
      <c r="NEF213" s="41"/>
      <c r="NEG213" s="41"/>
      <c r="NEH213" s="42"/>
      <c r="NEI213" s="41"/>
      <c r="NEJ213" s="41"/>
      <c r="NEK213" s="41"/>
      <c r="NEL213" s="42"/>
      <c r="NEM213" s="41"/>
      <c r="NEN213" s="41"/>
      <c r="NEO213" s="41"/>
      <c r="NEP213" s="42"/>
      <c r="NEQ213" s="41"/>
      <c r="NER213" s="41"/>
      <c r="NES213" s="41"/>
      <c r="NET213" s="42"/>
      <c r="NEU213" s="41"/>
      <c r="NEV213" s="41"/>
      <c r="NEW213" s="41"/>
      <c r="NEX213" s="42"/>
      <c r="NEY213" s="41"/>
      <c r="NEZ213" s="41"/>
      <c r="NFA213" s="41"/>
      <c r="NFB213" s="42"/>
      <c r="NFC213" s="41"/>
      <c r="NFD213" s="41"/>
      <c r="NFE213" s="41"/>
      <c r="NFF213" s="42"/>
      <c r="NFG213" s="41"/>
      <c r="NFH213" s="41"/>
      <c r="NFI213" s="41"/>
      <c r="NFJ213" s="42"/>
      <c r="NFK213" s="41"/>
      <c r="NFL213" s="41"/>
      <c r="NFM213" s="41"/>
      <c r="NFN213" s="42"/>
      <c r="NFO213" s="41"/>
      <c r="NFP213" s="41"/>
      <c r="NFQ213" s="41"/>
      <c r="NFR213" s="42"/>
      <c r="NFS213" s="41"/>
      <c r="NFT213" s="41"/>
      <c r="NFU213" s="41"/>
      <c r="NFV213" s="42"/>
      <c r="NFW213" s="41"/>
      <c r="NFX213" s="41"/>
      <c r="NFY213" s="41"/>
      <c r="NFZ213" s="42"/>
      <c r="NGA213" s="41"/>
      <c r="NGB213" s="41"/>
      <c r="NGC213" s="41"/>
      <c r="NGD213" s="42"/>
      <c r="NGE213" s="41"/>
      <c r="NGF213" s="41"/>
      <c r="NGG213" s="41"/>
      <c r="NGH213" s="42"/>
      <c r="NGI213" s="41"/>
      <c r="NGJ213" s="41"/>
      <c r="NGK213" s="41"/>
      <c r="NGL213" s="42"/>
      <c r="NGM213" s="41"/>
      <c r="NGN213" s="41"/>
      <c r="NGO213" s="41"/>
      <c r="NGP213" s="42"/>
      <c r="NGQ213" s="41"/>
      <c r="NGR213" s="41"/>
      <c r="NGS213" s="41"/>
      <c r="NGT213" s="42"/>
      <c r="NGU213" s="41"/>
      <c r="NGV213" s="41"/>
      <c r="NGW213" s="41"/>
      <c r="NGX213" s="42"/>
      <c r="NGY213" s="41"/>
      <c r="NGZ213" s="41"/>
      <c r="NHA213" s="41"/>
      <c r="NHB213" s="42"/>
      <c r="NHC213" s="41"/>
      <c r="NHD213" s="41"/>
      <c r="NHE213" s="41"/>
      <c r="NHF213" s="42"/>
      <c r="NHG213" s="41"/>
      <c r="NHH213" s="41"/>
      <c r="NHI213" s="41"/>
      <c r="NHJ213" s="42"/>
      <c r="NHK213" s="41"/>
      <c r="NHL213" s="41"/>
      <c r="NHM213" s="41"/>
      <c r="NHN213" s="42"/>
      <c r="NHO213" s="41"/>
      <c r="NHP213" s="41"/>
      <c r="NHQ213" s="41"/>
      <c r="NHR213" s="42"/>
      <c r="NHS213" s="41"/>
      <c r="NHT213" s="41"/>
      <c r="NHU213" s="41"/>
      <c r="NHV213" s="42"/>
      <c r="NHW213" s="41"/>
      <c r="NHX213" s="41"/>
      <c r="NHY213" s="41"/>
      <c r="NHZ213" s="42"/>
      <c r="NIA213" s="41"/>
      <c r="NIB213" s="41"/>
      <c r="NIC213" s="41"/>
      <c r="NID213" s="42"/>
      <c r="NIE213" s="41"/>
      <c r="NIF213" s="41"/>
      <c r="NIG213" s="41"/>
      <c r="NIH213" s="42"/>
      <c r="NII213" s="41"/>
      <c r="NIJ213" s="41"/>
      <c r="NIK213" s="41"/>
      <c r="NIL213" s="42"/>
      <c r="NIM213" s="41"/>
      <c r="NIN213" s="41"/>
      <c r="NIO213" s="41"/>
      <c r="NIP213" s="42"/>
      <c r="NIQ213" s="41"/>
      <c r="NIR213" s="41"/>
      <c r="NIS213" s="41"/>
      <c r="NIT213" s="42"/>
      <c r="NIU213" s="41"/>
      <c r="NIV213" s="41"/>
      <c r="NIW213" s="41"/>
      <c r="NIX213" s="42"/>
      <c r="NIY213" s="41"/>
      <c r="NIZ213" s="41"/>
      <c r="NJA213" s="41"/>
      <c r="NJB213" s="42"/>
      <c r="NJC213" s="41"/>
      <c r="NJD213" s="41"/>
      <c r="NJE213" s="41"/>
      <c r="NJF213" s="42"/>
      <c r="NJG213" s="41"/>
      <c r="NJH213" s="41"/>
      <c r="NJI213" s="41"/>
      <c r="NJJ213" s="42"/>
      <c r="NJK213" s="41"/>
      <c r="NJL213" s="41"/>
      <c r="NJM213" s="41"/>
      <c r="NJN213" s="43"/>
      <c r="NJO213" s="44"/>
      <c r="NJP213" s="45"/>
      <c r="NJQ213" s="45"/>
      <c r="NJR213" s="42"/>
      <c r="NJS213" s="41"/>
      <c r="NJT213" s="41"/>
      <c r="NJU213" s="41"/>
      <c r="NJV213" s="42"/>
      <c r="NJW213" s="41"/>
      <c r="NJX213" s="41"/>
      <c r="NJY213" s="41"/>
      <c r="NJZ213" s="42"/>
      <c r="NKA213" s="41"/>
      <c r="NKB213" s="41"/>
      <c r="NKC213" s="41"/>
      <c r="NKD213" s="42"/>
      <c r="NKE213" s="41"/>
      <c r="NKF213" s="41"/>
      <c r="NKG213" s="41"/>
      <c r="NKH213" s="42"/>
      <c r="NKI213" s="41"/>
      <c r="NKJ213" s="41"/>
      <c r="NKK213" s="41"/>
      <c r="NKL213" s="42"/>
      <c r="NKM213" s="41"/>
      <c r="NKN213" s="41"/>
      <c r="NKO213" s="41"/>
      <c r="NKP213" s="42"/>
      <c r="NKQ213" s="41"/>
      <c r="NKR213" s="41"/>
      <c r="NKS213" s="41"/>
      <c r="NKT213" s="42"/>
      <c r="NKU213" s="41"/>
      <c r="NKV213" s="41"/>
      <c r="NKW213" s="41"/>
      <c r="NKX213" s="42"/>
      <c r="NKY213" s="41"/>
      <c r="NKZ213" s="41"/>
      <c r="NLA213" s="41"/>
      <c r="NLB213" s="42"/>
      <c r="NLC213" s="41"/>
      <c r="NLD213" s="41"/>
      <c r="NLE213" s="41"/>
      <c r="NLF213" s="42"/>
      <c r="NLG213" s="41"/>
      <c r="NLH213" s="41"/>
      <c r="NLI213" s="41"/>
      <c r="NLJ213" s="42"/>
      <c r="NLK213" s="41"/>
      <c r="NLL213" s="41"/>
      <c r="NLM213" s="41"/>
      <c r="NLN213" s="42"/>
      <c r="NLO213" s="41"/>
      <c r="NLP213" s="41"/>
      <c r="NLQ213" s="41"/>
      <c r="NLR213" s="42"/>
      <c r="NLS213" s="41"/>
      <c r="NLT213" s="41"/>
      <c r="NLU213" s="41"/>
      <c r="NLV213" s="42"/>
      <c r="NLW213" s="41"/>
      <c r="NLX213" s="41"/>
      <c r="NLY213" s="41"/>
      <c r="NLZ213" s="42"/>
      <c r="NMA213" s="41"/>
      <c r="NMB213" s="41"/>
      <c r="NMC213" s="41"/>
      <c r="NMD213" s="42"/>
      <c r="NME213" s="41"/>
      <c r="NMF213" s="41"/>
      <c r="NMG213" s="41"/>
      <c r="NMH213" s="42"/>
      <c r="NMI213" s="41"/>
      <c r="NMJ213" s="41"/>
      <c r="NMK213" s="41"/>
      <c r="NML213" s="42"/>
      <c r="NMM213" s="41"/>
      <c r="NMN213" s="41"/>
      <c r="NMO213" s="41"/>
      <c r="NMP213" s="42"/>
      <c r="NMQ213" s="41"/>
      <c r="NMR213" s="41"/>
      <c r="NMS213" s="41"/>
      <c r="NMT213" s="42"/>
      <c r="NMU213" s="41"/>
      <c r="NMV213" s="41"/>
      <c r="NMW213" s="41"/>
      <c r="NMX213" s="42"/>
      <c r="NMY213" s="41"/>
      <c r="NMZ213" s="41"/>
      <c r="NNA213" s="41"/>
      <c r="NNB213" s="42"/>
      <c r="NNC213" s="41"/>
      <c r="NND213" s="41"/>
      <c r="NNE213" s="41"/>
      <c r="NNF213" s="42"/>
      <c r="NNG213" s="41"/>
      <c r="NNH213" s="41"/>
      <c r="NNI213" s="41"/>
      <c r="NNJ213" s="42"/>
      <c r="NNK213" s="41"/>
      <c r="NNL213" s="41"/>
      <c r="NNM213" s="41"/>
      <c r="NNN213" s="42"/>
      <c r="NNO213" s="41"/>
      <c r="NNP213" s="41"/>
      <c r="NNQ213" s="41"/>
      <c r="NNR213" s="42"/>
      <c r="NNS213" s="41"/>
      <c r="NNT213" s="41"/>
      <c r="NNU213" s="41"/>
      <c r="NNV213" s="42"/>
      <c r="NNW213" s="41"/>
      <c r="NNX213" s="41"/>
      <c r="NNY213" s="41"/>
      <c r="NNZ213" s="42"/>
      <c r="NOA213" s="41"/>
      <c r="NOB213" s="41"/>
      <c r="NOC213" s="41"/>
      <c r="NOD213" s="42"/>
      <c r="NOE213" s="41"/>
      <c r="NOF213" s="41"/>
      <c r="NOG213" s="41"/>
      <c r="NOH213" s="42"/>
      <c r="NOI213" s="41"/>
      <c r="NOJ213" s="41"/>
      <c r="NOK213" s="41"/>
      <c r="NOL213" s="42"/>
      <c r="NOM213" s="41"/>
      <c r="NON213" s="41"/>
      <c r="NOO213" s="41"/>
      <c r="NOP213" s="42"/>
      <c r="NOQ213" s="41"/>
      <c r="NOR213" s="41"/>
      <c r="NOS213" s="41"/>
      <c r="NOT213" s="42"/>
      <c r="NOU213" s="41"/>
      <c r="NOV213" s="41"/>
      <c r="NOW213" s="41"/>
      <c r="NOX213" s="42"/>
      <c r="NOY213" s="41"/>
      <c r="NOZ213" s="41"/>
      <c r="NPA213" s="41"/>
      <c r="NPB213" s="42"/>
      <c r="NPC213" s="41"/>
      <c r="NPD213" s="41"/>
      <c r="NPE213" s="41"/>
      <c r="NPF213" s="42"/>
      <c r="NPG213" s="41"/>
      <c r="NPH213" s="41"/>
      <c r="NPI213" s="41"/>
      <c r="NPJ213" s="42"/>
      <c r="NPK213" s="41"/>
      <c r="NPL213" s="41"/>
      <c r="NPM213" s="41"/>
      <c r="NPN213" s="42"/>
      <c r="NPO213" s="41"/>
      <c r="NPP213" s="41"/>
      <c r="NPQ213" s="41"/>
      <c r="NPR213" s="43"/>
      <c r="NPS213" s="44"/>
      <c r="NPT213" s="45"/>
      <c r="NPU213" s="45"/>
      <c r="NPV213" s="42"/>
      <c r="NPW213" s="41"/>
      <c r="NPX213" s="41"/>
      <c r="NPY213" s="41"/>
      <c r="NPZ213" s="42"/>
      <c r="NQA213" s="41"/>
      <c r="NQB213" s="41"/>
      <c r="NQC213" s="41"/>
      <c r="NQD213" s="42"/>
      <c r="NQE213" s="41"/>
      <c r="NQF213" s="41"/>
      <c r="NQG213" s="41"/>
      <c r="NQH213" s="42"/>
      <c r="NQI213" s="41"/>
      <c r="NQJ213" s="41"/>
      <c r="NQK213" s="41"/>
      <c r="NQL213" s="42"/>
      <c r="NQM213" s="41"/>
      <c r="NQN213" s="41"/>
      <c r="NQO213" s="41"/>
      <c r="NQP213" s="42"/>
      <c r="NQQ213" s="41"/>
      <c r="NQR213" s="41"/>
      <c r="NQS213" s="41"/>
      <c r="NQT213" s="42"/>
      <c r="NQU213" s="41"/>
      <c r="NQV213" s="41"/>
      <c r="NQW213" s="41"/>
      <c r="NQX213" s="42"/>
      <c r="NQY213" s="41"/>
      <c r="NQZ213" s="41"/>
      <c r="NRA213" s="41"/>
      <c r="NRB213" s="42"/>
      <c r="NRC213" s="41"/>
      <c r="NRD213" s="41"/>
      <c r="NRE213" s="41"/>
      <c r="NRF213" s="42"/>
      <c r="NRG213" s="41"/>
      <c r="NRH213" s="41"/>
      <c r="NRI213" s="41"/>
      <c r="NRJ213" s="42"/>
      <c r="NRK213" s="41"/>
      <c r="NRL213" s="41"/>
      <c r="NRM213" s="41"/>
      <c r="NRN213" s="42"/>
      <c r="NRO213" s="41"/>
      <c r="NRP213" s="41"/>
      <c r="NRQ213" s="41"/>
      <c r="NRR213" s="42"/>
      <c r="NRS213" s="41"/>
      <c r="NRT213" s="41"/>
      <c r="NRU213" s="41"/>
      <c r="NRV213" s="42"/>
      <c r="NRW213" s="41"/>
      <c r="NRX213" s="41"/>
      <c r="NRY213" s="41"/>
      <c r="NRZ213" s="42"/>
      <c r="NSA213" s="41"/>
      <c r="NSB213" s="41"/>
      <c r="NSC213" s="41"/>
      <c r="NSD213" s="42"/>
      <c r="NSE213" s="41"/>
      <c r="NSF213" s="41"/>
      <c r="NSG213" s="41"/>
      <c r="NSH213" s="42"/>
      <c r="NSI213" s="41"/>
      <c r="NSJ213" s="41"/>
      <c r="NSK213" s="41"/>
      <c r="NSL213" s="42"/>
      <c r="NSM213" s="41"/>
      <c r="NSN213" s="41"/>
      <c r="NSO213" s="41"/>
      <c r="NSP213" s="42"/>
      <c r="NSQ213" s="41"/>
      <c r="NSR213" s="41"/>
      <c r="NSS213" s="41"/>
      <c r="NST213" s="42"/>
      <c r="NSU213" s="41"/>
      <c r="NSV213" s="41"/>
      <c r="NSW213" s="41"/>
      <c r="NSX213" s="42"/>
      <c r="NSY213" s="41"/>
      <c r="NSZ213" s="41"/>
      <c r="NTA213" s="41"/>
      <c r="NTB213" s="42"/>
      <c r="NTC213" s="41"/>
      <c r="NTD213" s="41"/>
      <c r="NTE213" s="41"/>
      <c r="NTF213" s="42"/>
      <c r="NTG213" s="41"/>
      <c r="NTH213" s="41"/>
      <c r="NTI213" s="41"/>
      <c r="NTJ213" s="42"/>
      <c r="NTK213" s="41"/>
      <c r="NTL213" s="41"/>
      <c r="NTM213" s="41"/>
      <c r="NTN213" s="42"/>
      <c r="NTO213" s="41"/>
      <c r="NTP213" s="41"/>
      <c r="NTQ213" s="41"/>
      <c r="NTR213" s="42"/>
      <c r="NTS213" s="41"/>
      <c r="NTT213" s="41"/>
      <c r="NTU213" s="41"/>
      <c r="NTV213" s="42"/>
      <c r="NTW213" s="41"/>
      <c r="NTX213" s="41"/>
      <c r="NTY213" s="41"/>
      <c r="NTZ213" s="42"/>
      <c r="NUA213" s="41"/>
      <c r="NUB213" s="41"/>
      <c r="NUC213" s="41"/>
      <c r="NUD213" s="42"/>
      <c r="NUE213" s="41"/>
      <c r="NUF213" s="41"/>
      <c r="NUG213" s="41"/>
      <c r="NUH213" s="42"/>
      <c r="NUI213" s="41"/>
      <c r="NUJ213" s="41"/>
      <c r="NUK213" s="41"/>
      <c r="NUL213" s="42"/>
      <c r="NUM213" s="41"/>
      <c r="NUN213" s="41"/>
      <c r="NUO213" s="41"/>
      <c r="NUP213" s="42"/>
      <c r="NUQ213" s="41"/>
      <c r="NUR213" s="41"/>
      <c r="NUS213" s="41"/>
      <c r="NUT213" s="42"/>
      <c r="NUU213" s="41"/>
      <c r="NUV213" s="41"/>
      <c r="NUW213" s="41"/>
      <c r="NUX213" s="42"/>
      <c r="NUY213" s="41"/>
      <c r="NUZ213" s="41"/>
      <c r="NVA213" s="41"/>
      <c r="NVB213" s="42"/>
      <c r="NVC213" s="41"/>
      <c r="NVD213" s="41"/>
      <c r="NVE213" s="41"/>
      <c r="NVF213" s="42"/>
      <c r="NVG213" s="41"/>
      <c r="NVH213" s="41"/>
      <c r="NVI213" s="41"/>
      <c r="NVJ213" s="42"/>
      <c r="NVK213" s="41"/>
      <c r="NVL213" s="41"/>
      <c r="NVM213" s="41"/>
      <c r="NVN213" s="42"/>
      <c r="NVO213" s="41"/>
      <c r="NVP213" s="41"/>
      <c r="NVQ213" s="41"/>
      <c r="NVR213" s="42"/>
      <c r="NVS213" s="41"/>
      <c r="NVT213" s="41"/>
      <c r="NVU213" s="41"/>
      <c r="NVV213" s="43"/>
      <c r="NVW213" s="44"/>
      <c r="NVX213" s="45"/>
      <c r="NVY213" s="45"/>
      <c r="NVZ213" s="42"/>
      <c r="NWA213" s="41"/>
      <c r="NWB213" s="41"/>
      <c r="NWC213" s="41"/>
      <c r="NWD213" s="42"/>
      <c r="NWE213" s="41"/>
      <c r="NWF213" s="41"/>
      <c r="NWG213" s="41"/>
      <c r="NWH213" s="42"/>
      <c r="NWI213" s="41"/>
      <c r="NWJ213" s="41"/>
      <c r="NWK213" s="41"/>
      <c r="NWL213" s="42"/>
      <c r="NWM213" s="41"/>
      <c r="NWN213" s="41"/>
      <c r="NWO213" s="41"/>
      <c r="NWP213" s="42"/>
      <c r="NWQ213" s="41"/>
      <c r="NWR213" s="41"/>
      <c r="NWS213" s="41"/>
      <c r="NWT213" s="42"/>
      <c r="NWU213" s="41"/>
      <c r="NWV213" s="41"/>
      <c r="NWW213" s="41"/>
      <c r="NWX213" s="42"/>
      <c r="NWY213" s="41"/>
      <c r="NWZ213" s="41"/>
      <c r="NXA213" s="41"/>
      <c r="NXB213" s="42"/>
      <c r="NXC213" s="41"/>
      <c r="NXD213" s="41"/>
      <c r="NXE213" s="41"/>
      <c r="NXF213" s="42"/>
      <c r="NXG213" s="41"/>
      <c r="NXH213" s="41"/>
      <c r="NXI213" s="41"/>
      <c r="NXJ213" s="42"/>
      <c r="NXK213" s="41"/>
      <c r="NXL213" s="41"/>
      <c r="NXM213" s="41"/>
      <c r="NXN213" s="42"/>
      <c r="NXO213" s="41"/>
      <c r="NXP213" s="41"/>
      <c r="NXQ213" s="41"/>
      <c r="NXR213" s="42"/>
      <c r="NXS213" s="41"/>
      <c r="NXT213" s="41"/>
      <c r="NXU213" s="41"/>
      <c r="NXV213" s="42"/>
      <c r="NXW213" s="41"/>
      <c r="NXX213" s="41"/>
      <c r="NXY213" s="41"/>
      <c r="NXZ213" s="42"/>
      <c r="NYA213" s="41"/>
      <c r="NYB213" s="41"/>
      <c r="NYC213" s="41"/>
      <c r="NYD213" s="42"/>
      <c r="NYE213" s="41"/>
      <c r="NYF213" s="41"/>
      <c r="NYG213" s="41"/>
      <c r="NYH213" s="42"/>
      <c r="NYI213" s="41"/>
      <c r="NYJ213" s="41"/>
      <c r="NYK213" s="41"/>
      <c r="NYL213" s="42"/>
      <c r="NYM213" s="41"/>
      <c r="NYN213" s="41"/>
      <c r="NYO213" s="41"/>
      <c r="NYP213" s="42"/>
      <c r="NYQ213" s="41"/>
      <c r="NYR213" s="41"/>
      <c r="NYS213" s="41"/>
      <c r="NYT213" s="42"/>
      <c r="NYU213" s="41"/>
      <c r="NYV213" s="41"/>
      <c r="NYW213" s="41"/>
      <c r="NYX213" s="42"/>
      <c r="NYY213" s="41"/>
      <c r="NYZ213" s="41"/>
      <c r="NZA213" s="41"/>
      <c r="NZB213" s="42"/>
      <c r="NZC213" s="41"/>
      <c r="NZD213" s="41"/>
      <c r="NZE213" s="41"/>
      <c r="NZF213" s="42"/>
      <c r="NZG213" s="41"/>
      <c r="NZH213" s="41"/>
      <c r="NZI213" s="41"/>
      <c r="NZJ213" s="42"/>
      <c r="NZK213" s="41"/>
      <c r="NZL213" s="41"/>
      <c r="NZM213" s="41"/>
      <c r="NZN213" s="42"/>
      <c r="NZO213" s="41"/>
      <c r="NZP213" s="41"/>
      <c r="NZQ213" s="41"/>
      <c r="NZR213" s="42"/>
      <c r="NZS213" s="41"/>
      <c r="NZT213" s="41"/>
      <c r="NZU213" s="41"/>
      <c r="NZV213" s="42"/>
      <c r="NZW213" s="41"/>
      <c r="NZX213" s="41"/>
      <c r="NZY213" s="41"/>
      <c r="NZZ213" s="42"/>
      <c r="OAA213" s="41"/>
      <c r="OAB213" s="41"/>
      <c r="OAC213" s="41"/>
      <c r="OAD213" s="42"/>
      <c r="OAE213" s="41"/>
      <c r="OAF213" s="41"/>
      <c r="OAG213" s="41"/>
      <c r="OAH213" s="42"/>
      <c r="OAI213" s="41"/>
      <c r="OAJ213" s="41"/>
      <c r="OAK213" s="41"/>
      <c r="OAL213" s="42"/>
      <c r="OAM213" s="41"/>
      <c r="OAN213" s="41"/>
      <c r="OAO213" s="41"/>
      <c r="OAP213" s="42"/>
      <c r="OAQ213" s="41"/>
      <c r="OAR213" s="41"/>
      <c r="OAS213" s="41"/>
      <c r="OAT213" s="42"/>
      <c r="OAU213" s="41"/>
      <c r="OAV213" s="41"/>
      <c r="OAW213" s="41"/>
      <c r="OAX213" s="42"/>
      <c r="OAY213" s="41"/>
      <c r="OAZ213" s="41"/>
      <c r="OBA213" s="41"/>
      <c r="OBB213" s="42"/>
      <c r="OBC213" s="41"/>
      <c r="OBD213" s="41"/>
      <c r="OBE213" s="41"/>
      <c r="OBF213" s="42"/>
      <c r="OBG213" s="41"/>
      <c r="OBH213" s="41"/>
      <c r="OBI213" s="41"/>
      <c r="OBJ213" s="42"/>
      <c r="OBK213" s="41"/>
      <c r="OBL213" s="41"/>
      <c r="OBM213" s="41"/>
      <c r="OBN213" s="42"/>
      <c r="OBO213" s="41"/>
      <c r="OBP213" s="41"/>
      <c r="OBQ213" s="41"/>
      <c r="OBR213" s="42"/>
      <c r="OBS213" s="41"/>
      <c r="OBT213" s="41"/>
      <c r="OBU213" s="41"/>
      <c r="OBV213" s="42"/>
      <c r="OBW213" s="41"/>
      <c r="OBX213" s="41"/>
      <c r="OBY213" s="41"/>
      <c r="OBZ213" s="43"/>
      <c r="OCA213" s="44"/>
      <c r="OCB213" s="45"/>
      <c r="OCC213" s="45"/>
      <c r="OCD213" s="42"/>
      <c r="OCE213" s="41"/>
      <c r="OCF213" s="41"/>
      <c r="OCG213" s="41"/>
      <c r="OCH213" s="42"/>
      <c r="OCI213" s="41"/>
      <c r="OCJ213" s="41"/>
      <c r="OCK213" s="41"/>
      <c r="OCL213" s="42"/>
      <c r="OCM213" s="41"/>
      <c r="OCN213" s="41"/>
      <c r="OCO213" s="41"/>
      <c r="OCP213" s="42"/>
      <c r="OCQ213" s="41"/>
      <c r="OCR213" s="41"/>
      <c r="OCS213" s="41"/>
      <c r="OCT213" s="42"/>
      <c r="OCU213" s="41"/>
      <c r="OCV213" s="41"/>
      <c r="OCW213" s="41"/>
      <c r="OCX213" s="42"/>
      <c r="OCY213" s="41"/>
      <c r="OCZ213" s="41"/>
      <c r="ODA213" s="41"/>
      <c r="ODB213" s="42"/>
      <c r="ODC213" s="41"/>
      <c r="ODD213" s="41"/>
      <c r="ODE213" s="41"/>
      <c r="ODF213" s="42"/>
      <c r="ODG213" s="41"/>
      <c r="ODH213" s="41"/>
      <c r="ODI213" s="41"/>
      <c r="ODJ213" s="42"/>
      <c r="ODK213" s="41"/>
      <c r="ODL213" s="41"/>
      <c r="ODM213" s="41"/>
      <c r="ODN213" s="42"/>
      <c r="ODO213" s="41"/>
      <c r="ODP213" s="41"/>
      <c r="ODQ213" s="41"/>
      <c r="ODR213" s="42"/>
      <c r="ODS213" s="41"/>
      <c r="ODT213" s="41"/>
      <c r="ODU213" s="41"/>
      <c r="ODV213" s="42"/>
      <c r="ODW213" s="41"/>
      <c r="ODX213" s="41"/>
      <c r="ODY213" s="41"/>
      <c r="ODZ213" s="42"/>
      <c r="OEA213" s="41"/>
      <c r="OEB213" s="41"/>
      <c r="OEC213" s="41"/>
      <c r="OED213" s="42"/>
      <c r="OEE213" s="41"/>
      <c r="OEF213" s="41"/>
      <c r="OEG213" s="41"/>
      <c r="OEH213" s="42"/>
      <c r="OEI213" s="41"/>
      <c r="OEJ213" s="41"/>
      <c r="OEK213" s="41"/>
      <c r="OEL213" s="42"/>
      <c r="OEM213" s="41"/>
      <c r="OEN213" s="41"/>
      <c r="OEO213" s="41"/>
      <c r="OEP213" s="42"/>
      <c r="OEQ213" s="41"/>
      <c r="OER213" s="41"/>
      <c r="OES213" s="41"/>
      <c r="OET213" s="42"/>
      <c r="OEU213" s="41"/>
      <c r="OEV213" s="41"/>
      <c r="OEW213" s="41"/>
      <c r="OEX213" s="42"/>
      <c r="OEY213" s="41"/>
      <c r="OEZ213" s="41"/>
      <c r="OFA213" s="41"/>
      <c r="OFB213" s="42"/>
      <c r="OFC213" s="41"/>
      <c r="OFD213" s="41"/>
      <c r="OFE213" s="41"/>
      <c r="OFF213" s="42"/>
      <c r="OFG213" s="41"/>
      <c r="OFH213" s="41"/>
      <c r="OFI213" s="41"/>
      <c r="OFJ213" s="42"/>
      <c r="OFK213" s="41"/>
      <c r="OFL213" s="41"/>
      <c r="OFM213" s="41"/>
      <c r="OFN213" s="42"/>
      <c r="OFO213" s="41"/>
      <c r="OFP213" s="41"/>
      <c r="OFQ213" s="41"/>
      <c r="OFR213" s="42"/>
      <c r="OFS213" s="41"/>
      <c r="OFT213" s="41"/>
      <c r="OFU213" s="41"/>
      <c r="OFV213" s="42"/>
      <c r="OFW213" s="41"/>
      <c r="OFX213" s="41"/>
      <c r="OFY213" s="41"/>
      <c r="OFZ213" s="42"/>
      <c r="OGA213" s="41"/>
      <c r="OGB213" s="41"/>
      <c r="OGC213" s="41"/>
      <c r="OGD213" s="42"/>
      <c r="OGE213" s="41"/>
      <c r="OGF213" s="41"/>
      <c r="OGG213" s="41"/>
      <c r="OGH213" s="42"/>
      <c r="OGI213" s="41"/>
      <c r="OGJ213" s="41"/>
      <c r="OGK213" s="41"/>
      <c r="OGL213" s="42"/>
      <c r="OGM213" s="41"/>
      <c r="OGN213" s="41"/>
      <c r="OGO213" s="41"/>
      <c r="OGP213" s="42"/>
      <c r="OGQ213" s="41"/>
      <c r="OGR213" s="41"/>
      <c r="OGS213" s="41"/>
      <c r="OGT213" s="42"/>
      <c r="OGU213" s="41"/>
      <c r="OGV213" s="41"/>
      <c r="OGW213" s="41"/>
      <c r="OGX213" s="42"/>
      <c r="OGY213" s="41"/>
      <c r="OGZ213" s="41"/>
      <c r="OHA213" s="41"/>
      <c r="OHB213" s="42"/>
      <c r="OHC213" s="41"/>
      <c r="OHD213" s="41"/>
      <c r="OHE213" s="41"/>
      <c r="OHF213" s="42"/>
      <c r="OHG213" s="41"/>
      <c r="OHH213" s="41"/>
      <c r="OHI213" s="41"/>
      <c r="OHJ213" s="42"/>
      <c r="OHK213" s="41"/>
      <c r="OHL213" s="41"/>
      <c r="OHM213" s="41"/>
      <c r="OHN213" s="42"/>
      <c r="OHO213" s="41"/>
      <c r="OHP213" s="41"/>
      <c r="OHQ213" s="41"/>
      <c r="OHR213" s="42"/>
      <c r="OHS213" s="41"/>
      <c r="OHT213" s="41"/>
      <c r="OHU213" s="41"/>
      <c r="OHV213" s="42"/>
      <c r="OHW213" s="41"/>
      <c r="OHX213" s="41"/>
      <c r="OHY213" s="41"/>
      <c r="OHZ213" s="42"/>
      <c r="OIA213" s="41"/>
      <c r="OIB213" s="41"/>
      <c r="OIC213" s="41"/>
      <c r="OID213" s="43"/>
      <c r="OIE213" s="44"/>
      <c r="OIF213" s="45"/>
      <c r="OIG213" s="45"/>
      <c r="OIH213" s="42"/>
      <c r="OII213" s="41"/>
      <c r="OIJ213" s="41"/>
      <c r="OIK213" s="41"/>
      <c r="OIL213" s="42"/>
      <c r="OIM213" s="41"/>
      <c r="OIN213" s="41"/>
      <c r="OIO213" s="41"/>
      <c r="OIP213" s="42"/>
      <c r="OIQ213" s="41"/>
      <c r="OIR213" s="41"/>
      <c r="OIS213" s="41"/>
      <c r="OIT213" s="42"/>
      <c r="OIU213" s="41"/>
      <c r="OIV213" s="41"/>
      <c r="OIW213" s="41"/>
      <c r="OIX213" s="42"/>
      <c r="OIY213" s="41"/>
      <c r="OIZ213" s="41"/>
      <c r="OJA213" s="41"/>
      <c r="OJB213" s="42"/>
      <c r="OJC213" s="41"/>
      <c r="OJD213" s="41"/>
      <c r="OJE213" s="41"/>
      <c r="OJF213" s="42"/>
      <c r="OJG213" s="41"/>
      <c r="OJH213" s="41"/>
      <c r="OJI213" s="41"/>
      <c r="OJJ213" s="42"/>
      <c r="OJK213" s="41"/>
      <c r="OJL213" s="41"/>
      <c r="OJM213" s="41"/>
      <c r="OJN213" s="42"/>
      <c r="OJO213" s="41"/>
      <c r="OJP213" s="41"/>
      <c r="OJQ213" s="41"/>
      <c r="OJR213" s="42"/>
      <c r="OJS213" s="41"/>
      <c r="OJT213" s="41"/>
      <c r="OJU213" s="41"/>
      <c r="OJV213" s="42"/>
      <c r="OJW213" s="41"/>
      <c r="OJX213" s="41"/>
      <c r="OJY213" s="41"/>
      <c r="OJZ213" s="42"/>
      <c r="OKA213" s="41"/>
      <c r="OKB213" s="41"/>
      <c r="OKC213" s="41"/>
      <c r="OKD213" s="42"/>
      <c r="OKE213" s="41"/>
      <c r="OKF213" s="41"/>
      <c r="OKG213" s="41"/>
      <c r="OKH213" s="42"/>
      <c r="OKI213" s="41"/>
      <c r="OKJ213" s="41"/>
      <c r="OKK213" s="41"/>
      <c r="OKL213" s="42"/>
      <c r="OKM213" s="41"/>
      <c r="OKN213" s="41"/>
      <c r="OKO213" s="41"/>
      <c r="OKP213" s="42"/>
      <c r="OKQ213" s="41"/>
      <c r="OKR213" s="41"/>
      <c r="OKS213" s="41"/>
      <c r="OKT213" s="42"/>
      <c r="OKU213" s="41"/>
      <c r="OKV213" s="41"/>
      <c r="OKW213" s="41"/>
      <c r="OKX213" s="42"/>
      <c r="OKY213" s="41"/>
      <c r="OKZ213" s="41"/>
      <c r="OLA213" s="41"/>
      <c r="OLB213" s="42"/>
      <c r="OLC213" s="41"/>
      <c r="OLD213" s="41"/>
      <c r="OLE213" s="41"/>
      <c r="OLF213" s="42"/>
      <c r="OLG213" s="41"/>
      <c r="OLH213" s="41"/>
      <c r="OLI213" s="41"/>
      <c r="OLJ213" s="42"/>
      <c r="OLK213" s="41"/>
      <c r="OLL213" s="41"/>
      <c r="OLM213" s="41"/>
      <c r="OLN213" s="42"/>
      <c r="OLO213" s="41"/>
      <c r="OLP213" s="41"/>
      <c r="OLQ213" s="41"/>
      <c r="OLR213" s="42"/>
      <c r="OLS213" s="41"/>
      <c r="OLT213" s="41"/>
      <c r="OLU213" s="41"/>
      <c r="OLV213" s="42"/>
      <c r="OLW213" s="41"/>
      <c r="OLX213" s="41"/>
      <c r="OLY213" s="41"/>
      <c r="OLZ213" s="42"/>
      <c r="OMA213" s="41"/>
      <c r="OMB213" s="41"/>
      <c r="OMC213" s="41"/>
      <c r="OMD213" s="42"/>
      <c r="OME213" s="41"/>
      <c r="OMF213" s="41"/>
      <c r="OMG213" s="41"/>
      <c r="OMH213" s="42"/>
      <c r="OMI213" s="41"/>
      <c r="OMJ213" s="41"/>
      <c r="OMK213" s="41"/>
      <c r="OML213" s="42"/>
      <c r="OMM213" s="41"/>
      <c r="OMN213" s="41"/>
      <c r="OMO213" s="41"/>
      <c r="OMP213" s="42"/>
      <c r="OMQ213" s="41"/>
      <c r="OMR213" s="41"/>
      <c r="OMS213" s="41"/>
      <c r="OMT213" s="42"/>
      <c r="OMU213" s="41"/>
      <c r="OMV213" s="41"/>
      <c r="OMW213" s="41"/>
      <c r="OMX213" s="42"/>
      <c r="OMY213" s="41"/>
      <c r="OMZ213" s="41"/>
      <c r="ONA213" s="41"/>
      <c r="ONB213" s="42"/>
      <c r="ONC213" s="41"/>
      <c r="OND213" s="41"/>
      <c r="ONE213" s="41"/>
      <c r="ONF213" s="42"/>
      <c r="ONG213" s="41"/>
      <c r="ONH213" s="41"/>
      <c r="ONI213" s="41"/>
      <c r="ONJ213" s="42"/>
      <c r="ONK213" s="41"/>
      <c r="ONL213" s="41"/>
      <c r="ONM213" s="41"/>
      <c r="ONN213" s="42"/>
      <c r="ONO213" s="41"/>
      <c r="ONP213" s="41"/>
      <c r="ONQ213" s="41"/>
      <c r="ONR213" s="42"/>
      <c r="ONS213" s="41"/>
      <c r="ONT213" s="41"/>
      <c r="ONU213" s="41"/>
      <c r="ONV213" s="42"/>
      <c r="ONW213" s="41"/>
      <c r="ONX213" s="41"/>
      <c r="ONY213" s="41"/>
      <c r="ONZ213" s="42"/>
      <c r="OOA213" s="41"/>
      <c r="OOB213" s="41"/>
      <c r="OOC213" s="41"/>
      <c r="OOD213" s="42"/>
      <c r="OOE213" s="41"/>
      <c r="OOF213" s="41"/>
      <c r="OOG213" s="41"/>
      <c r="OOH213" s="43"/>
      <c r="OOI213" s="44"/>
      <c r="OOJ213" s="45"/>
      <c r="OOK213" s="45"/>
      <c r="OOL213" s="42"/>
      <c r="OOM213" s="41"/>
      <c r="OON213" s="41"/>
      <c r="OOO213" s="41"/>
      <c r="OOP213" s="42"/>
      <c r="OOQ213" s="41"/>
      <c r="OOR213" s="41"/>
      <c r="OOS213" s="41"/>
      <c r="OOT213" s="42"/>
      <c r="OOU213" s="41"/>
      <c r="OOV213" s="41"/>
      <c r="OOW213" s="41"/>
      <c r="OOX213" s="42"/>
      <c r="OOY213" s="41"/>
      <c r="OOZ213" s="41"/>
      <c r="OPA213" s="41"/>
      <c r="OPB213" s="42"/>
      <c r="OPC213" s="41"/>
      <c r="OPD213" s="41"/>
      <c r="OPE213" s="41"/>
      <c r="OPF213" s="42"/>
      <c r="OPG213" s="41"/>
      <c r="OPH213" s="41"/>
      <c r="OPI213" s="41"/>
      <c r="OPJ213" s="42"/>
      <c r="OPK213" s="41"/>
      <c r="OPL213" s="41"/>
      <c r="OPM213" s="41"/>
      <c r="OPN213" s="42"/>
      <c r="OPO213" s="41"/>
      <c r="OPP213" s="41"/>
      <c r="OPQ213" s="41"/>
      <c r="OPR213" s="42"/>
      <c r="OPS213" s="41"/>
      <c r="OPT213" s="41"/>
      <c r="OPU213" s="41"/>
      <c r="OPV213" s="42"/>
      <c r="OPW213" s="41"/>
      <c r="OPX213" s="41"/>
      <c r="OPY213" s="41"/>
      <c r="OPZ213" s="42"/>
      <c r="OQA213" s="41"/>
      <c r="OQB213" s="41"/>
      <c r="OQC213" s="41"/>
      <c r="OQD213" s="42"/>
      <c r="OQE213" s="41"/>
      <c r="OQF213" s="41"/>
      <c r="OQG213" s="41"/>
      <c r="OQH213" s="42"/>
      <c r="OQI213" s="41"/>
      <c r="OQJ213" s="41"/>
      <c r="OQK213" s="41"/>
      <c r="OQL213" s="42"/>
      <c r="OQM213" s="41"/>
      <c r="OQN213" s="41"/>
      <c r="OQO213" s="41"/>
      <c r="OQP213" s="42"/>
      <c r="OQQ213" s="41"/>
      <c r="OQR213" s="41"/>
      <c r="OQS213" s="41"/>
      <c r="OQT213" s="42"/>
      <c r="OQU213" s="41"/>
      <c r="OQV213" s="41"/>
      <c r="OQW213" s="41"/>
      <c r="OQX213" s="42"/>
      <c r="OQY213" s="41"/>
      <c r="OQZ213" s="41"/>
      <c r="ORA213" s="41"/>
      <c r="ORB213" s="42"/>
      <c r="ORC213" s="41"/>
      <c r="ORD213" s="41"/>
      <c r="ORE213" s="41"/>
      <c r="ORF213" s="42"/>
      <c r="ORG213" s="41"/>
      <c r="ORH213" s="41"/>
      <c r="ORI213" s="41"/>
      <c r="ORJ213" s="42"/>
      <c r="ORK213" s="41"/>
      <c r="ORL213" s="41"/>
      <c r="ORM213" s="41"/>
      <c r="ORN213" s="42"/>
      <c r="ORO213" s="41"/>
      <c r="ORP213" s="41"/>
      <c r="ORQ213" s="41"/>
      <c r="ORR213" s="42"/>
      <c r="ORS213" s="41"/>
      <c r="ORT213" s="41"/>
      <c r="ORU213" s="41"/>
      <c r="ORV213" s="42"/>
      <c r="ORW213" s="41"/>
      <c r="ORX213" s="41"/>
      <c r="ORY213" s="41"/>
      <c r="ORZ213" s="42"/>
      <c r="OSA213" s="41"/>
      <c r="OSB213" s="41"/>
      <c r="OSC213" s="41"/>
      <c r="OSD213" s="42"/>
      <c r="OSE213" s="41"/>
      <c r="OSF213" s="41"/>
      <c r="OSG213" s="41"/>
      <c r="OSH213" s="42"/>
      <c r="OSI213" s="41"/>
      <c r="OSJ213" s="41"/>
      <c r="OSK213" s="41"/>
      <c r="OSL213" s="42"/>
      <c r="OSM213" s="41"/>
      <c r="OSN213" s="41"/>
      <c r="OSO213" s="41"/>
      <c r="OSP213" s="42"/>
      <c r="OSQ213" s="41"/>
      <c r="OSR213" s="41"/>
      <c r="OSS213" s="41"/>
      <c r="OST213" s="42"/>
      <c r="OSU213" s="41"/>
      <c r="OSV213" s="41"/>
      <c r="OSW213" s="41"/>
      <c r="OSX213" s="42"/>
      <c r="OSY213" s="41"/>
      <c r="OSZ213" s="41"/>
      <c r="OTA213" s="41"/>
      <c r="OTB213" s="42"/>
      <c r="OTC213" s="41"/>
      <c r="OTD213" s="41"/>
      <c r="OTE213" s="41"/>
      <c r="OTF213" s="42"/>
      <c r="OTG213" s="41"/>
      <c r="OTH213" s="41"/>
      <c r="OTI213" s="41"/>
      <c r="OTJ213" s="42"/>
      <c r="OTK213" s="41"/>
      <c r="OTL213" s="41"/>
      <c r="OTM213" s="41"/>
      <c r="OTN213" s="42"/>
      <c r="OTO213" s="41"/>
      <c r="OTP213" s="41"/>
      <c r="OTQ213" s="41"/>
      <c r="OTR213" s="42"/>
      <c r="OTS213" s="41"/>
      <c r="OTT213" s="41"/>
      <c r="OTU213" s="41"/>
      <c r="OTV213" s="42"/>
      <c r="OTW213" s="41"/>
      <c r="OTX213" s="41"/>
      <c r="OTY213" s="41"/>
      <c r="OTZ213" s="42"/>
      <c r="OUA213" s="41"/>
      <c r="OUB213" s="41"/>
      <c r="OUC213" s="41"/>
      <c r="OUD213" s="42"/>
      <c r="OUE213" s="41"/>
      <c r="OUF213" s="41"/>
      <c r="OUG213" s="41"/>
      <c r="OUH213" s="42"/>
      <c r="OUI213" s="41"/>
      <c r="OUJ213" s="41"/>
      <c r="OUK213" s="41"/>
      <c r="OUL213" s="43"/>
      <c r="OUM213" s="44"/>
      <c r="OUN213" s="45"/>
      <c r="OUO213" s="45"/>
      <c r="OUP213" s="42"/>
      <c r="OUQ213" s="41"/>
      <c r="OUR213" s="41"/>
      <c r="OUS213" s="41"/>
      <c r="OUT213" s="42"/>
      <c r="OUU213" s="41"/>
      <c r="OUV213" s="41"/>
      <c r="OUW213" s="41"/>
      <c r="OUX213" s="42"/>
      <c r="OUY213" s="41"/>
      <c r="OUZ213" s="41"/>
      <c r="OVA213" s="41"/>
      <c r="OVB213" s="42"/>
      <c r="OVC213" s="41"/>
      <c r="OVD213" s="41"/>
      <c r="OVE213" s="41"/>
      <c r="OVF213" s="42"/>
      <c r="OVG213" s="41"/>
      <c r="OVH213" s="41"/>
      <c r="OVI213" s="41"/>
      <c r="OVJ213" s="42"/>
      <c r="OVK213" s="41"/>
      <c r="OVL213" s="41"/>
      <c r="OVM213" s="41"/>
      <c r="OVN213" s="42"/>
      <c r="OVO213" s="41"/>
      <c r="OVP213" s="41"/>
      <c r="OVQ213" s="41"/>
      <c r="OVR213" s="42"/>
      <c r="OVS213" s="41"/>
      <c r="OVT213" s="41"/>
      <c r="OVU213" s="41"/>
      <c r="OVV213" s="42"/>
      <c r="OVW213" s="41"/>
      <c r="OVX213" s="41"/>
      <c r="OVY213" s="41"/>
      <c r="OVZ213" s="42"/>
      <c r="OWA213" s="41"/>
      <c r="OWB213" s="41"/>
      <c r="OWC213" s="41"/>
      <c r="OWD213" s="42"/>
      <c r="OWE213" s="41"/>
      <c r="OWF213" s="41"/>
      <c r="OWG213" s="41"/>
      <c r="OWH213" s="42"/>
      <c r="OWI213" s="41"/>
      <c r="OWJ213" s="41"/>
      <c r="OWK213" s="41"/>
      <c r="OWL213" s="42"/>
      <c r="OWM213" s="41"/>
      <c r="OWN213" s="41"/>
      <c r="OWO213" s="41"/>
      <c r="OWP213" s="42"/>
      <c r="OWQ213" s="41"/>
      <c r="OWR213" s="41"/>
      <c r="OWS213" s="41"/>
      <c r="OWT213" s="42"/>
      <c r="OWU213" s="41"/>
      <c r="OWV213" s="41"/>
      <c r="OWW213" s="41"/>
      <c r="OWX213" s="42"/>
      <c r="OWY213" s="41"/>
      <c r="OWZ213" s="41"/>
      <c r="OXA213" s="41"/>
      <c r="OXB213" s="42"/>
      <c r="OXC213" s="41"/>
      <c r="OXD213" s="41"/>
      <c r="OXE213" s="41"/>
      <c r="OXF213" s="42"/>
      <c r="OXG213" s="41"/>
      <c r="OXH213" s="41"/>
      <c r="OXI213" s="41"/>
      <c r="OXJ213" s="42"/>
      <c r="OXK213" s="41"/>
      <c r="OXL213" s="41"/>
      <c r="OXM213" s="41"/>
      <c r="OXN213" s="42"/>
      <c r="OXO213" s="41"/>
      <c r="OXP213" s="41"/>
      <c r="OXQ213" s="41"/>
      <c r="OXR213" s="42"/>
      <c r="OXS213" s="41"/>
      <c r="OXT213" s="41"/>
      <c r="OXU213" s="41"/>
      <c r="OXV213" s="42"/>
      <c r="OXW213" s="41"/>
      <c r="OXX213" s="41"/>
      <c r="OXY213" s="41"/>
      <c r="OXZ213" s="42"/>
      <c r="OYA213" s="41"/>
      <c r="OYB213" s="41"/>
      <c r="OYC213" s="41"/>
      <c r="OYD213" s="42"/>
      <c r="OYE213" s="41"/>
      <c r="OYF213" s="41"/>
      <c r="OYG213" s="41"/>
      <c r="OYH213" s="42"/>
      <c r="OYI213" s="41"/>
      <c r="OYJ213" s="41"/>
      <c r="OYK213" s="41"/>
      <c r="OYL213" s="42"/>
      <c r="OYM213" s="41"/>
      <c r="OYN213" s="41"/>
      <c r="OYO213" s="41"/>
      <c r="OYP213" s="42"/>
      <c r="OYQ213" s="41"/>
      <c r="OYR213" s="41"/>
      <c r="OYS213" s="41"/>
      <c r="OYT213" s="42"/>
      <c r="OYU213" s="41"/>
      <c r="OYV213" s="41"/>
      <c r="OYW213" s="41"/>
      <c r="OYX213" s="42"/>
      <c r="OYY213" s="41"/>
      <c r="OYZ213" s="41"/>
      <c r="OZA213" s="41"/>
      <c r="OZB213" s="42"/>
      <c r="OZC213" s="41"/>
      <c r="OZD213" s="41"/>
      <c r="OZE213" s="41"/>
      <c r="OZF213" s="42"/>
      <c r="OZG213" s="41"/>
      <c r="OZH213" s="41"/>
      <c r="OZI213" s="41"/>
      <c r="OZJ213" s="42"/>
      <c r="OZK213" s="41"/>
      <c r="OZL213" s="41"/>
      <c r="OZM213" s="41"/>
      <c r="OZN213" s="42"/>
      <c r="OZO213" s="41"/>
      <c r="OZP213" s="41"/>
      <c r="OZQ213" s="41"/>
      <c r="OZR213" s="42"/>
      <c r="OZS213" s="41"/>
      <c r="OZT213" s="41"/>
      <c r="OZU213" s="41"/>
      <c r="OZV213" s="42"/>
      <c r="OZW213" s="41"/>
      <c r="OZX213" s="41"/>
      <c r="OZY213" s="41"/>
      <c r="OZZ213" s="42"/>
      <c r="PAA213" s="41"/>
      <c r="PAB213" s="41"/>
      <c r="PAC213" s="41"/>
      <c r="PAD213" s="42"/>
      <c r="PAE213" s="41"/>
      <c r="PAF213" s="41"/>
      <c r="PAG213" s="41"/>
      <c r="PAH213" s="42"/>
      <c r="PAI213" s="41"/>
      <c r="PAJ213" s="41"/>
      <c r="PAK213" s="41"/>
      <c r="PAL213" s="42"/>
      <c r="PAM213" s="41"/>
      <c r="PAN213" s="41"/>
      <c r="PAO213" s="41"/>
      <c r="PAP213" s="43"/>
      <c r="PAQ213" s="44"/>
      <c r="PAR213" s="45"/>
      <c r="PAS213" s="45"/>
      <c r="PAT213" s="42"/>
      <c r="PAU213" s="41"/>
      <c r="PAV213" s="41"/>
      <c r="PAW213" s="41"/>
      <c r="PAX213" s="42"/>
      <c r="PAY213" s="41"/>
      <c r="PAZ213" s="41"/>
      <c r="PBA213" s="41"/>
      <c r="PBB213" s="42"/>
      <c r="PBC213" s="41"/>
      <c r="PBD213" s="41"/>
      <c r="PBE213" s="41"/>
      <c r="PBF213" s="42"/>
      <c r="PBG213" s="41"/>
      <c r="PBH213" s="41"/>
      <c r="PBI213" s="41"/>
      <c r="PBJ213" s="42"/>
      <c r="PBK213" s="41"/>
      <c r="PBL213" s="41"/>
      <c r="PBM213" s="41"/>
      <c r="PBN213" s="42"/>
      <c r="PBO213" s="41"/>
      <c r="PBP213" s="41"/>
      <c r="PBQ213" s="41"/>
      <c r="PBR213" s="42"/>
      <c r="PBS213" s="41"/>
      <c r="PBT213" s="41"/>
      <c r="PBU213" s="41"/>
      <c r="PBV213" s="42"/>
      <c r="PBW213" s="41"/>
      <c r="PBX213" s="41"/>
      <c r="PBY213" s="41"/>
      <c r="PBZ213" s="42"/>
      <c r="PCA213" s="41"/>
      <c r="PCB213" s="41"/>
      <c r="PCC213" s="41"/>
      <c r="PCD213" s="42"/>
      <c r="PCE213" s="41"/>
      <c r="PCF213" s="41"/>
      <c r="PCG213" s="41"/>
      <c r="PCH213" s="42"/>
      <c r="PCI213" s="41"/>
      <c r="PCJ213" s="41"/>
      <c r="PCK213" s="41"/>
      <c r="PCL213" s="42"/>
      <c r="PCM213" s="41"/>
      <c r="PCN213" s="41"/>
      <c r="PCO213" s="41"/>
      <c r="PCP213" s="42"/>
      <c r="PCQ213" s="41"/>
      <c r="PCR213" s="41"/>
      <c r="PCS213" s="41"/>
      <c r="PCT213" s="42"/>
      <c r="PCU213" s="41"/>
      <c r="PCV213" s="41"/>
      <c r="PCW213" s="41"/>
      <c r="PCX213" s="42"/>
      <c r="PCY213" s="41"/>
      <c r="PCZ213" s="41"/>
      <c r="PDA213" s="41"/>
      <c r="PDB213" s="42"/>
      <c r="PDC213" s="41"/>
      <c r="PDD213" s="41"/>
      <c r="PDE213" s="41"/>
      <c r="PDF213" s="42"/>
      <c r="PDG213" s="41"/>
      <c r="PDH213" s="41"/>
      <c r="PDI213" s="41"/>
      <c r="PDJ213" s="42"/>
      <c r="PDK213" s="41"/>
      <c r="PDL213" s="41"/>
      <c r="PDM213" s="41"/>
      <c r="PDN213" s="42"/>
      <c r="PDO213" s="41"/>
      <c r="PDP213" s="41"/>
      <c r="PDQ213" s="41"/>
      <c r="PDR213" s="42"/>
      <c r="PDS213" s="41"/>
      <c r="PDT213" s="41"/>
      <c r="PDU213" s="41"/>
      <c r="PDV213" s="42"/>
      <c r="PDW213" s="41"/>
      <c r="PDX213" s="41"/>
      <c r="PDY213" s="41"/>
      <c r="PDZ213" s="42"/>
      <c r="PEA213" s="41"/>
      <c r="PEB213" s="41"/>
      <c r="PEC213" s="41"/>
      <c r="PED213" s="42"/>
      <c r="PEE213" s="41"/>
      <c r="PEF213" s="41"/>
      <c r="PEG213" s="41"/>
      <c r="PEH213" s="42"/>
      <c r="PEI213" s="41"/>
      <c r="PEJ213" s="41"/>
      <c r="PEK213" s="41"/>
      <c r="PEL213" s="42"/>
      <c r="PEM213" s="41"/>
      <c r="PEN213" s="41"/>
      <c r="PEO213" s="41"/>
      <c r="PEP213" s="42"/>
      <c r="PEQ213" s="41"/>
      <c r="PER213" s="41"/>
      <c r="PES213" s="41"/>
      <c r="PET213" s="42"/>
      <c r="PEU213" s="41"/>
      <c r="PEV213" s="41"/>
      <c r="PEW213" s="41"/>
      <c r="PEX213" s="42"/>
      <c r="PEY213" s="41"/>
      <c r="PEZ213" s="41"/>
      <c r="PFA213" s="41"/>
      <c r="PFB213" s="42"/>
      <c r="PFC213" s="41"/>
      <c r="PFD213" s="41"/>
      <c r="PFE213" s="41"/>
      <c r="PFF213" s="42"/>
      <c r="PFG213" s="41"/>
      <c r="PFH213" s="41"/>
      <c r="PFI213" s="41"/>
      <c r="PFJ213" s="42"/>
      <c r="PFK213" s="41"/>
      <c r="PFL213" s="41"/>
      <c r="PFM213" s="41"/>
      <c r="PFN213" s="42"/>
      <c r="PFO213" s="41"/>
      <c r="PFP213" s="41"/>
      <c r="PFQ213" s="41"/>
      <c r="PFR213" s="42"/>
      <c r="PFS213" s="41"/>
      <c r="PFT213" s="41"/>
      <c r="PFU213" s="41"/>
      <c r="PFV213" s="42"/>
      <c r="PFW213" s="41"/>
      <c r="PFX213" s="41"/>
      <c r="PFY213" s="41"/>
      <c r="PFZ213" s="42"/>
      <c r="PGA213" s="41"/>
      <c r="PGB213" s="41"/>
      <c r="PGC213" s="41"/>
      <c r="PGD213" s="42"/>
      <c r="PGE213" s="41"/>
      <c r="PGF213" s="41"/>
      <c r="PGG213" s="41"/>
      <c r="PGH213" s="42"/>
      <c r="PGI213" s="41"/>
      <c r="PGJ213" s="41"/>
      <c r="PGK213" s="41"/>
      <c r="PGL213" s="42"/>
      <c r="PGM213" s="41"/>
      <c r="PGN213" s="41"/>
      <c r="PGO213" s="41"/>
      <c r="PGP213" s="42"/>
      <c r="PGQ213" s="41"/>
      <c r="PGR213" s="41"/>
      <c r="PGS213" s="41"/>
      <c r="PGT213" s="43"/>
      <c r="PGU213" s="44"/>
      <c r="PGV213" s="45"/>
      <c r="PGW213" s="45"/>
      <c r="PGX213" s="42"/>
      <c r="PGY213" s="41"/>
      <c r="PGZ213" s="41"/>
      <c r="PHA213" s="41"/>
      <c r="PHB213" s="42"/>
      <c r="PHC213" s="41"/>
      <c r="PHD213" s="41"/>
      <c r="PHE213" s="41"/>
      <c r="PHF213" s="42"/>
      <c r="PHG213" s="41"/>
      <c r="PHH213" s="41"/>
      <c r="PHI213" s="41"/>
      <c r="PHJ213" s="42"/>
      <c r="PHK213" s="41"/>
      <c r="PHL213" s="41"/>
      <c r="PHM213" s="41"/>
      <c r="PHN213" s="42"/>
      <c r="PHO213" s="41"/>
      <c r="PHP213" s="41"/>
      <c r="PHQ213" s="41"/>
      <c r="PHR213" s="42"/>
      <c r="PHS213" s="41"/>
      <c r="PHT213" s="41"/>
      <c r="PHU213" s="41"/>
      <c r="PHV213" s="42"/>
      <c r="PHW213" s="41"/>
      <c r="PHX213" s="41"/>
      <c r="PHY213" s="41"/>
      <c r="PHZ213" s="42"/>
      <c r="PIA213" s="41"/>
      <c r="PIB213" s="41"/>
      <c r="PIC213" s="41"/>
      <c r="PID213" s="42"/>
      <c r="PIE213" s="41"/>
      <c r="PIF213" s="41"/>
      <c r="PIG213" s="41"/>
      <c r="PIH213" s="42"/>
      <c r="PII213" s="41"/>
      <c r="PIJ213" s="41"/>
      <c r="PIK213" s="41"/>
      <c r="PIL213" s="42"/>
      <c r="PIM213" s="41"/>
      <c r="PIN213" s="41"/>
      <c r="PIO213" s="41"/>
      <c r="PIP213" s="42"/>
      <c r="PIQ213" s="41"/>
      <c r="PIR213" s="41"/>
      <c r="PIS213" s="41"/>
      <c r="PIT213" s="42"/>
      <c r="PIU213" s="41"/>
      <c r="PIV213" s="41"/>
      <c r="PIW213" s="41"/>
      <c r="PIX213" s="42"/>
      <c r="PIY213" s="41"/>
      <c r="PIZ213" s="41"/>
      <c r="PJA213" s="41"/>
      <c r="PJB213" s="42"/>
      <c r="PJC213" s="41"/>
      <c r="PJD213" s="41"/>
      <c r="PJE213" s="41"/>
      <c r="PJF213" s="42"/>
      <c r="PJG213" s="41"/>
      <c r="PJH213" s="41"/>
      <c r="PJI213" s="41"/>
      <c r="PJJ213" s="42"/>
      <c r="PJK213" s="41"/>
      <c r="PJL213" s="41"/>
      <c r="PJM213" s="41"/>
      <c r="PJN213" s="42"/>
      <c r="PJO213" s="41"/>
      <c r="PJP213" s="41"/>
      <c r="PJQ213" s="41"/>
      <c r="PJR213" s="42"/>
      <c r="PJS213" s="41"/>
      <c r="PJT213" s="41"/>
      <c r="PJU213" s="41"/>
      <c r="PJV213" s="42"/>
      <c r="PJW213" s="41"/>
      <c r="PJX213" s="41"/>
      <c r="PJY213" s="41"/>
      <c r="PJZ213" s="42"/>
      <c r="PKA213" s="41"/>
      <c r="PKB213" s="41"/>
      <c r="PKC213" s="41"/>
      <c r="PKD213" s="42"/>
      <c r="PKE213" s="41"/>
      <c r="PKF213" s="41"/>
      <c r="PKG213" s="41"/>
      <c r="PKH213" s="42"/>
      <c r="PKI213" s="41"/>
      <c r="PKJ213" s="41"/>
      <c r="PKK213" s="41"/>
      <c r="PKL213" s="42"/>
      <c r="PKM213" s="41"/>
      <c r="PKN213" s="41"/>
      <c r="PKO213" s="41"/>
      <c r="PKP213" s="42"/>
      <c r="PKQ213" s="41"/>
      <c r="PKR213" s="41"/>
      <c r="PKS213" s="41"/>
      <c r="PKT213" s="42"/>
      <c r="PKU213" s="41"/>
      <c r="PKV213" s="41"/>
      <c r="PKW213" s="41"/>
      <c r="PKX213" s="42"/>
      <c r="PKY213" s="41"/>
      <c r="PKZ213" s="41"/>
      <c r="PLA213" s="41"/>
      <c r="PLB213" s="42"/>
      <c r="PLC213" s="41"/>
      <c r="PLD213" s="41"/>
      <c r="PLE213" s="41"/>
      <c r="PLF213" s="42"/>
      <c r="PLG213" s="41"/>
      <c r="PLH213" s="41"/>
      <c r="PLI213" s="41"/>
      <c r="PLJ213" s="42"/>
      <c r="PLK213" s="41"/>
      <c r="PLL213" s="41"/>
      <c r="PLM213" s="41"/>
      <c r="PLN213" s="42"/>
      <c r="PLO213" s="41"/>
      <c r="PLP213" s="41"/>
      <c r="PLQ213" s="41"/>
      <c r="PLR213" s="42"/>
      <c r="PLS213" s="41"/>
      <c r="PLT213" s="41"/>
      <c r="PLU213" s="41"/>
      <c r="PLV213" s="42"/>
      <c r="PLW213" s="41"/>
      <c r="PLX213" s="41"/>
      <c r="PLY213" s="41"/>
      <c r="PLZ213" s="42"/>
      <c r="PMA213" s="41"/>
      <c r="PMB213" s="41"/>
      <c r="PMC213" s="41"/>
      <c r="PMD213" s="42"/>
      <c r="PME213" s="41"/>
      <c r="PMF213" s="41"/>
      <c r="PMG213" s="41"/>
      <c r="PMH213" s="42"/>
      <c r="PMI213" s="41"/>
      <c r="PMJ213" s="41"/>
      <c r="PMK213" s="41"/>
      <c r="PML213" s="42"/>
      <c r="PMM213" s="41"/>
      <c r="PMN213" s="41"/>
      <c r="PMO213" s="41"/>
      <c r="PMP213" s="42"/>
      <c r="PMQ213" s="41"/>
      <c r="PMR213" s="41"/>
      <c r="PMS213" s="41"/>
      <c r="PMT213" s="42"/>
      <c r="PMU213" s="41"/>
      <c r="PMV213" s="41"/>
      <c r="PMW213" s="41"/>
      <c r="PMX213" s="43"/>
      <c r="PMY213" s="44"/>
      <c r="PMZ213" s="45"/>
      <c r="PNA213" s="45"/>
      <c r="PNB213" s="42"/>
      <c r="PNC213" s="41"/>
      <c r="PND213" s="41"/>
      <c r="PNE213" s="41"/>
      <c r="PNF213" s="42"/>
      <c r="PNG213" s="41"/>
      <c r="PNH213" s="41"/>
      <c r="PNI213" s="41"/>
      <c r="PNJ213" s="42"/>
      <c r="PNK213" s="41"/>
      <c r="PNL213" s="41"/>
      <c r="PNM213" s="41"/>
      <c r="PNN213" s="42"/>
      <c r="PNO213" s="41"/>
      <c r="PNP213" s="41"/>
      <c r="PNQ213" s="41"/>
      <c r="PNR213" s="42"/>
      <c r="PNS213" s="41"/>
      <c r="PNT213" s="41"/>
      <c r="PNU213" s="41"/>
      <c r="PNV213" s="42"/>
      <c r="PNW213" s="41"/>
      <c r="PNX213" s="41"/>
      <c r="PNY213" s="41"/>
      <c r="PNZ213" s="42"/>
      <c r="POA213" s="41"/>
      <c r="POB213" s="41"/>
      <c r="POC213" s="41"/>
      <c r="POD213" s="42"/>
      <c r="POE213" s="41"/>
      <c r="POF213" s="41"/>
      <c r="POG213" s="41"/>
      <c r="POH213" s="42"/>
      <c r="POI213" s="41"/>
      <c r="POJ213" s="41"/>
      <c r="POK213" s="41"/>
      <c r="POL213" s="42"/>
      <c r="POM213" s="41"/>
      <c r="PON213" s="41"/>
      <c r="POO213" s="41"/>
      <c r="POP213" s="42"/>
      <c r="POQ213" s="41"/>
      <c r="POR213" s="41"/>
      <c r="POS213" s="41"/>
      <c r="POT213" s="42"/>
      <c r="POU213" s="41"/>
      <c r="POV213" s="41"/>
      <c r="POW213" s="41"/>
      <c r="POX213" s="42"/>
      <c r="POY213" s="41"/>
      <c r="POZ213" s="41"/>
      <c r="PPA213" s="41"/>
      <c r="PPB213" s="42"/>
      <c r="PPC213" s="41"/>
      <c r="PPD213" s="41"/>
      <c r="PPE213" s="41"/>
      <c r="PPF213" s="42"/>
      <c r="PPG213" s="41"/>
      <c r="PPH213" s="41"/>
      <c r="PPI213" s="41"/>
      <c r="PPJ213" s="42"/>
      <c r="PPK213" s="41"/>
      <c r="PPL213" s="41"/>
      <c r="PPM213" s="41"/>
      <c r="PPN213" s="42"/>
      <c r="PPO213" s="41"/>
      <c r="PPP213" s="41"/>
      <c r="PPQ213" s="41"/>
      <c r="PPR213" s="42"/>
      <c r="PPS213" s="41"/>
      <c r="PPT213" s="41"/>
      <c r="PPU213" s="41"/>
      <c r="PPV213" s="42"/>
      <c r="PPW213" s="41"/>
      <c r="PPX213" s="41"/>
      <c r="PPY213" s="41"/>
      <c r="PPZ213" s="42"/>
      <c r="PQA213" s="41"/>
      <c r="PQB213" s="41"/>
      <c r="PQC213" s="41"/>
      <c r="PQD213" s="42"/>
      <c r="PQE213" s="41"/>
      <c r="PQF213" s="41"/>
      <c r="PQG213" s="41"/>
      <c r="PQH213" s="42"/>
      <c r="PQI213" s="41"/>
      <c r="PQJ213" s="41"/>
      <c r="PQK213" s="41"/>
      <c r="PQL213" s="42"/>
      <c r="PQM213" s="41"/>
      <c r="PQN213" s="41"/>
      <c r="PQO213" s="41"/>
      <c r="PQP213" s="42"/>
      <c r="PQQ213" s="41"/>
      <c r="PQR213" s="41"/>
      <c r="PQS213" s="41"/>
      <c r="PQT213" s="42"/>
      <c r="PQU213" s="41"/>
      <c r="PQV213" s="41"/>
      <c r="PQW213" s="41"/>
      <c r="PQX213" s="42"/>
      <c r="PQY213" s="41"/>
      <c r="PQZ213" s="41"/>
      <c r="PRA213" s="41"/>
      <c r="PRB213" s="42"/>
      <c r="PRC213" s="41"/>
      <c r="PRD213" s="41"/>
      <c r="PRE213" s="41"/>
      <c r="PRF213" s="42"/>
      <c r="PRG213" s="41"/>
      <c r="PRH213" s="41"/>
      <c r="PRI213" s="41"/>
      <c r="PRJ213" s="42"/>
      <c r="PRK213" s="41"/>
      <c r="PRL213" s="41"/>
      <c r="PRM213" s="41"/>
      <c r="PRN213" s="42"/>
      <c r="PRO213" s="41"/>
      <c r="PRP213" s="41"/>
      <c r="PRQ213" s="41"/>
      <c r="PRR213" s="42"/>
      <c r="PRS213" s="41"/>
      <c r="PRT213" s="41"/>
      <c r="PRU213" s="41"/>
      <c r="PRV213" s="42"/>
      <c r="PRW213" s="41"/>
      <c r="PRX213" s="41"/>
      <c r="PRY213" s="41"/>
      <c r="PRZ213" s="42"/>
      <c r="PSA213" s="41"/>
      <c r="PSB213" s="41"/>
      <c r="PSC213" s="41"/>
      <c r="PSD213" s="42"/>
      <c r="PSE213" s="41"/>
      <c r="PSF213" s="41"/>
      <c r="PSG213" s="41"/>
      <c r="PSH213" s="42"/>
      <c r="PSI213" s="41"/>
      <c r="PSJ213" s="41"/>
      <c r="PSK213" s="41"/>
      <c r="PSL213" s="42"/>
      <c r="PSM213" s="41"/>
      <c r="PSN213" s="41"/>
      <c r="PSO213" s="41"/>
      <c r="PSP213" s="42"/>
      <c r="PSQ213" s="41"/>
      <c r="PSR213" s="41"/>
      <c r="PSS213" s="41"/>
      <c r="PST213" s="42"/>
      <c r="PSU213" s="41"/>
      <c r="PSV213" s="41"/>
      <c r="PSW213" s="41"/>
      <c r="PSX213" s="42"/>
      <c r="PSY213" s="41"/>
      <c r="PSZ213" s="41"/>
      <c r="PTA213" s="41"/>
      <c r="PTB213" s="43"/>
      <c r="PTC213" s="44"/>
      <c r="PTD213" s="45"/>
      <c r="PTE213" s="45"/>
      <c r="PTF213" s="42"/>
      <c r="PTG213" s="41"/>
      <c r="PTH213" s="41"/>
      <c r="PTI213" s="41"/>
      <c r="PTJ213" s="42"/>
      <c r="PTK213" s="41"/>
      <c r="PTL213" s="41"/>
      <c r="PTM213" s="41"/>
      <c r="PTN213" s="42"/>
      <c r="PTO213" s="41"/>
      <c r="PTP213" s="41"/>
      <c r="PTQ213" s="41"/>
      <c r="PTR213" s="42"/>
      <c r="PTS213" s="41"/>
      <c r="PTT213" s="41"/>
      <c r="PTU213" s="41"/>
      <c r="PTV213" s="42"/>
      <c r="PTW213" s="41"/>
      <c r="PTX213" s="41"/>
      <c r="PTY213" s="41"/>
      <c r="PTZ213" s="42"/>
      <c r="PUA213" s="41"/>
      <c r="PUB213" s="41"/>
      <c r="PUC213" s="41"/>
      <c r="PUD213" s="42"/>
      <c r="PUE213" s="41"/>
      <c r="PUF213" s="41"/>
      <c r="PUG213" s="41"/>
      <c r="PUH213" s="42"/>
      <c r="PUI213" s="41"/>
      <c r="PUJ213" s="41"/>
      <c r="PUK213" s="41"/>
      <c r="PUL213" s="42"/>
      <c r="PUM213" s="41"/>
      <c r="PUN213" s="41"/>
      <c r="PUO213" s="41"/>
      <c r="PUP213" s="42"/>
      <c r="PUQ213" s="41"/>
      <c r="PUR213" s="41"/>
      <c r="PUS213" s="41"/>
      <c r="PUT213" s="42"/>
      <c r="PUU213" s="41"/>
      <c r="PUV213" s="41"/>
      <c r="PUW213" s="41"/>
      <c r="PUX213" s="42"/>
      <c r="PUY213" s="41"/>
      <c r="PUZ213" s="41"/>
      <c r="PVA213" s="41"/>
      <c r="PVB213" s="42"/>
      <c r="PVC213" s="41"/>
      <c r="PVD213" s="41"/>
      <c r="PVE213" s="41"/>
      <c r="PVF213" s="42"/>
      <c r="PVG213" s="41"/>
      <c r="PVH213" s="41"/>
      <c r="PVI213" s="41"/>
      <c r="PVJ213" s="42"/>
      <c r="PVK213" s="41"/>
      <c r="PVL213" s="41"/>
      <c r="PVM213" s="41"/>
      <c r="PVN213" s="42"/>
      <c r="PVO213" s="41"/>
      <c r="PVP213" s="41"/>
      <c r="PVQ213" s="41"/>
      <c r="PVR213" s="42"/>
      <c r="PVS213" s="41"/>
      <c r="PVT213" s="41"/>
      <c r="PVU213" s="41"/>
      <c r="PVV213" s="42"/>
      <c r="PVW213" s="41"/>
      <c r="PVX213" s="41"/>
      <c r="PVY213" s="41"/>
      <c r="PVZ213" s="42"/>
      <c r="PWA213" s="41"/>
      <c r="PWB213" s="41"/>
      <c r="PWC213" s="41"/>
      <c r="PWD213" s="42"/>
      <c r="PWE213" s="41"/>
      <c r="PWF213" s="41"/>
      <c r="PWG213" s="41"/>
      <c r="PWH213" s="42"/>
      <c r="PWI213" s="41"/>
      <c r="PWJ213" s="41"/>
      <c r="PWK213" s="41"/>
      <c r="PWL213" s="42"/>
      <c r="PWM213" s="41"/>
      <c r="PWN213" s="41"/>
      <c r="PWO213" s="41"/>
      <c r="PWP213" s="42"/>
      <c r="PWQ213" s="41"/>
      <c r="PWR213" s="41"/>
      <c r="PWS213" s="41"/>
      <c r="PWT213" s="42"/>
      <c r="PWU213" s="41"/>
      <c r="PWV213" s="41"/>
      <c r="PWW213" s="41"/>
      <c r="PWX213" s="42"/>
      <c r="PWY213" s="41"/>
      <c r="PWZ213" s="41"/>
      <c r="PXA213" s="41"/>
      <c r="PXB213" s="42"/>
      <c r="PXC213" s="41"/>
      <c r="PXD213" s="41"/>
      <c r="PXE213" s="41"/>
      <c r="PXF213" s="42"/>
      <c r="PXG213" s="41"/>
      <c r="PXH213" s="41"/>
      <c r="PXI213" s="41"/>
      <c r="PXJ213" s="42"/>
      <c r="PXK213" s="41"/>
      <c r="PXL213" s="41"/>
      <c r="PXM213" s="41"/>
      <c r="PXN213" s="42"/>
      <c r="PXO213" s="41"/>
      <c r="PXP213" s="41"/>
      <c r="PXQ213" s="41"/>
      <c r="PXR213" s="42"/>
      <c r="PXS213" s="41"/>
      <c r="PXT213" s="41"/>
      <c r="PXU213" s="41"/>
      <c r="PXV213" s="42"/>
      <c r="PXW213" s="41"/>
      <c r="PXX213" s="41"/>
      <c r="PXY213" s="41"/>
      <c r="PXZ213" s="42"/>
      <c r="PYA213" s="41"/>
      <c r="PYB213" s="41"/>
      <c r="PYC213" s="41"/>
      <c r="PYD213" s="42"/>
      <c r="PYE213" s="41"/>
      <c r="PYF213" s="41"/>
      <c r="PYG213" s="41"/>
      <c r="PYH213" s="42"/>
      <c r="PYI213" s="41"/>
      <c r="PYJ213" s="41"/>
      <c r="PYK213" s="41"/>
      <c r="PYL213" s="42"/>
      <c r="PYM213" s="41"/>
      <c r="PYN213" s="41"/>
      <c r="PYO213" s="41"/>
      <c r="PYP213" s="42"/>
      <c r="PYQ213" s="41"/>
      <c r="PYR213" s="41"/>
      <c r="PYS213" s="41"/>
      <c r="PYT213" s="42"/>
      <c r="PYU213" s="41"/>
      <c r="PYV213" s="41"/>
      <c r="PYW213" s="41"/>
      <c r="PYX213" s="42"/>
      <c r="PYY213" s="41"/>
      <c r="PYZ213" s="41"/>
      <c r="PZA213" s="41"/>
      <c r="PZB213" s="42"/>
      <c r="PZC213" s="41"/>
      <c r="PZD213" s="41"/>
      <c r="PZE213" s="41"/>
      <c r="PZF213" s="43"/>
      <c r="PZG213" s="44"/>
      <c r="PZH213" s="45"/>
      <c r="PZI213" s="45"/>
      <c r="PZJ213" s="42"/>
      <c r="PZK213" s="41"/>
      <c r="PZL213" s="41"/>
      <c r="PZM213" s="41"/>
      <c r="PZN213" s="42"/>
      <c r="PZO213" s="41"/>
      <c r="PZP213" s="41"/>
      <c r="PZQ213" s="41"/>
      <c r="PZR213" s="42"/>
      <c r="PZS213" s="41"/>
      <c r="PZT213" s="41"/>
      <c r="PZU213" s="41"/>
      <c r="PZV213" s="42"/>
      <c r="PZW213" s="41"/>
      <c r="PZX213" s="41"/>
      <c r="PZY213" s="41"/>
      <c r="PZZ213" s="42"/>
      <c r="QAA213" s="41"/>
      <c r="QAB213" s="41"/>
      <c r="QAC213" s="41"/>
      <c r="QAD213" s="42"/>
      <c r="QAE213" s="41"/>
      <c r="QAF213" s="41"/>
      <c r="QAG213" s="41"/>
      <c r="QAH213" s="42"/>
      <c r="QAI213" s="41"/>
      <c r="QAJ213" s="41"/>
      <c r="QAK213" s="41"/>
      <c r="QAL213" s="42"/>
      <c r="QAM213" s="41"/>
      <c r="QAN213" s="41"/>
      <c r="QAO213" s="41"/>
      <c r="QAP213" s="42"/>
      <c r="QAQ213" s="41"/>
      <c r="QAR213" s="41"/>
      <c r="QAS213" s="41"/>
      <c r="QAT213" s="42"/>
      <c r="QAU213" s="41"/>
      <c r="QAV213" s="41"/>
      <c r="QAW213" s="41"/>
      <c r="QAX213" s="42"/>
      <c r="QAY213" s="41"/>
      <c r="QAZ213" s="41"/>
      <c r="QBA213" s="41"/>
      <c r="QBB213" s="42"/>
      <c r="QBC213" s="41"/>
      <c r="QBD213" s="41"/>
      <c r="QBE213" s="41"/>
      <c r="QBF213" s="42"/>
      <c r="QBG213" s="41"/>
      <c r="QBH213" s="41"/>
      <c r="QBI213" s="41"/>
      <c r="QBJ213" s="42"/>
      <c r="QBK213" s="41"/>
      <c r="QBL213" s="41"/>
      <c r="QBM213" s="41"/>
      <c r="QBN213" s="42"/>
      <c r="QBO213" s="41"/>
      <c r="QBP213" s="41"/>
      <c r="QBQ213" s="41"/>
      <c r="QBR213" s="42"/>
      <c r="QBS213" s="41"/>
      <c r="QBT213" s="41"/>
      <c r="QBU213" s="41"/>
      <c r="QBV213" s="42"/>
      <c r="QBW213" s="41"/>
      <c r="QBX213" s="41"/>
      <c r="QBY213" s="41"/>
      <c r="QBZ213" s="42"/>
      <c r="QCA213" s="41"/>
      <c r="QCB213" s="41"/>
      <c r="QCC213" s="41"/>
      <c r="QCD213" s="42"/>
      <c r="QCE213" s="41"/>
      <c r="QCF213" s="41"/>
      <c r="QCG213" s="41"/>
      <c r="QCH213" s="42"/>
      <c r="QCI213" s="41"/>
      <c r="QCJ213" s="41"/>
      <c r="QCK213" s="41"/>
      <c r="QCL213" s="42"/>
      <c r="QCM213" s="41"/>
      <c r="QCN213" s="41"/>
      <c r="QCO213" s="41"/>
      <c r="QCP213" s="42"/>
      <c r="QCQ213" s="41"/>
      <c r="QCR213" s="41"/>
      <c r="QCS213" s="41"/>
      <c r="QCT213" s="42"/>
      <c r="QCU213" s="41"/>
      <c r="QCV213" s="41"/>
      <c r="QCW213" s="41"/>
      <c r="QCX213" s="42"/>
      <c r="QCY213" s="41"/>
      <c r="QCZ213" s="41"/>
      <c r="QDA213" s="41"/>
      <c r="QDB213" s="42"/>
      <c r="QDC213" s="41"/>
      <c r="QDD213" s="41"/>
      <c r="QDE213" s="41"/>
      <c r="QDF213" s="42"/>
      <c r="QDG213" s="41"/>
      <c r="QDH213" s="41"/>
      <c r="QDI213" s="41"/>
      <c r="QDJ213" s="42"/>
      <c r="QDK213" s="41"/>
      <c r="QDL213" s="41"/>
      <c r="QDM213" s="41"/>
      <c r="QDN213" s="42"/>
      <c r="QDO213" s="41"/>
      <c r="QDP213" s="41"/>
      <c r="QDQ213" s="41"/>
      <c r="QDR213" s="42"/>
      <c r="QDS213" s="41"/>
      <c r="QDT213" s="41"/>
      <c r="QDU213" s="41"/>
      <c r="QDV213" s="42"/>
      <c r="QDW213" s="41"/>
      <c r="QDX213" s="41"/>
      <c r="QDY213" s="41"/>
      <c r="QDZ213" s="42"/>
      <c r="QEA213" s="41"/>
      <c r="QEB213" s="41"/>
      <c r="QEC213" s="41"/>
      <c r="QED213" s="42"/>
      <c r="QEE213" s="41"/>
      <c r="QEF213" s="41"/>
      <c r="QEG213" s="41"/>
      <c r="QEH213" s="42"/>
      <c r="QEI213" s="41"/>
      <c r="QEJ213" s="41"/>
      <c r="QEK213" s="41"/>
      <c r="QEL213" s="42"/>
      <c r="QEM213" s="41"/>
      <c r="QEN213" s="41"/>
      <c r="QEO213" s="41"/>
      <c r="QEP213" s="42"/>
      <c r="QEQ213" s="41"/>
      <c r="QER213" s="41"/>
      <c r="QES213" s="41"/>
      <c r="QET213" s="42"/>
      <c r="QEU213" s="41"/>
      <c r="QEV213" s="41"/>
      <c r="QEW213" s="41"/>
      <c r="QEX213" s="42"/>
      <c r="QEY213" s="41"/>
      <c r="QEZ213" s="41"/>
      <c r="QFA213" s="41"/>
      <c r="QFB213" s="42"/>
      <c r="QFC213" s="41"/>
      <c r="QFD213" s="41"/>
      <c r="QFE213" s="41"/>
      <c r="QFF213" s="42"/>
      <c r="QFG213" s="41"/>
      <c r="QFH213" s="41"/>
      <c r="QFI213" s="41"/>
      <c r="QFJ213" s="43"/>
      <c r="QFK213" s="44"/>
      <c r="QFL213" s="45"/>
      <c r="QFM213" s="45"/>
      <c r="QFN213" s="42"/>
      <c r="QFO213" s="41"/>
      <c r="QFP213" s="41"/>
      <c r="QFQ213" s="41"/>
      <c r="QFR213" s="42"/>
      <c r="QFS213" s="41"/>
      <c r="QFT213" s="41"/>
      <c r="QFU213" s="41"/>
      <c r="QFV213" s="42"/>
      <c r="QFW213" s="41"/>
      <c r="QFX213" s="41"/>
      <c r="QFY213" s="41"/>
      <c r="QFZ213" s="42"/>
      <c r="QGA213" s="41"/>
      <c r="QGB213" s="41"/>
      <c r="QGC213" s="41"/>
      <c r="QGD213" s="42"/>
      <c r="QGE213" s="41"/>
      <c r="QGF213" s="41"/>
      <c r="QGG213" s="41"/>
      <c r="QGH213" s="42"/>
      <c r="QGI213" s="41"/>
      <c r="QGJ213" s="41"/>
      <c r="QGK213" s="41"/>
      <c r="QGL213" s="42"/>
      <c r="QGM213" s="41"/>
      <c r="QGN213" s="41"/>
      <c r="QGO213" s="41"/>
      <c r="QGP213" s="42"/>
      <c r="QGQ213" s="41"/>
      <c r="QGR213" s="41"/>
      <c r="QGS213" s="41"/>
      <c r="QGT213" s="42"/>
      <c r="QGU213" s="41"/>
      <c r="QGV213" s="41"/>
      <c r="QGW213" s="41"/>
      <c r="QGX213" s="42"/>
      <c r="QGY213" s="41"/>
      <c r="QGZ213" s="41"/>
      <c r="QHA213" s="41"/>
      <c r="QHB213" s="42"/>
      <c r="QHC213" s="41"/>
      <c r="QHD213" s="41"/>
      <c r="QHE213" s="41"/>
      <c r="QHF213" s="42"/>
      <c r="QHG213" s="41"/>
      <c r="QHH213" s="41"/>
      <c r="QHI213" s="41"/>
      <c r="QHJ213" s="42"/>
      <c r="QHK213" s="41"/>
      <c r="QHL213" s="41"/>
      <c r="QHM213" s="41"/>
      <c r="QHN213" s="42"/>
      <c r="QHO213" s="41"/>
      <c r="QHP213" s="41"/>
      <c r="QHQ213" s="41"/>
      <c r="QHR213" s="42"/>
      <c r="QHS213" s="41"/>
      <c r="QHT213" s="41"/>
      <c r="QHU213" s="41"/>
      <c r="QHV213" s="42"/>
      <c r="QHW213" s="41"/>
      <c r="QHX213" s="41"/>
      <c r="QHY213" s="41"/>
      <c r="QHZ213" s="42"/>
      <c r="QIA213" s="41"/>
      <c r="QIB213" s="41"/>
      <c r="QIC213" s="41"/>
      <c r="QID213" s="42"/>
      <c r="QIE213" s="41"/>
      <c r="QIF213" s="41"/>
      <c r="QIG213" s="41"/>
      <c r="QIH213" s="42"/>
      <c r="QII213" s="41"/>
      <c r="QIJ213" s="41"/>
      <c r="QIK213" s="41"/>
      <c r="QIL213" s="42"/>
      <c r="QIM213" s="41"/>
      <c r="QIN213" s="41"/>
      <c r="QIO213" s="41"/>
      <c r="QIP213" s="42"/>
      <c r="QIQ213" s="41"/>
      <c r="QIR213" s="41"/>
      <c r="QIS213" s="41"/>
      <c r="QIT213" s="42"/>
      <c r="QIU213" s="41"/>
      <c r="QIV213" s="41"/>
      <c r="QIW213" s="41"/>
      <c r="QIX213" s="42"/>
      <c r="QIY213" s="41"/>
      <c r="QIZ213" s="41"/>
      <c r="QJA213" s="41"/>
      <c r="QJB213" s="42"/>
      <c r="QJC213" s="41"/>
      <c r="QJD213" s="41"/>
      <c r="QJE213" s="41"/>
      <c r="QJF213" s="42"/>
      <c r="QJG213" s="41"/>
      <c r="QJH213" s="41"/>
      <c r="QJI213" s="41"/>
      <c r="QJJ213" s="42"/>
      <c r="QJK213" s="41"/>
      <c r="QJL213" s="41"/>
      <c r="QJM213" s="41"/>
      <c r="QJN213" s="42"/>
      <c r="QJO213" s="41"/>
      <c r="QJP213" s="41"/>
      <c r="QJQ213" s="41"/>
      <c r="QJR213" s="42"/>
      <c r="QJS213" s="41"/>
      <c r="QJT213" s="41"/>
      <c r="QJU213" s="41"/>
      <c r="QJV213" s="42"/>
      <c r="QJW213" s="41"/>
      <c r="QJX213" s="41"/>
      <c r="QJY213" s="41"/>
      <c r="QJZ213" s="42"/>
      <c r="QKA213" s="41"/>
      <c r="QKB213" s="41"/>
      <c r="QKC213" s="41"/>
      <c r="QKD213" s="42"/>
      <c r="QKE213" s="41"/>
      <c r="QKF213" s="41"/>
      <c r="QKG213" s="41"/>
      <c r="QKH213" s="42"/>
      <c r="QKI213" s="41"/>
      <c r="QKJ213" s="41"/>
      <c r="QKK213" s="41"/>
      <c r="QKL213" s="42"/>
      <c r="QKM213" s="41"/>
      <c r="QKN213" s="41"/>
      <c r="QKO213" s="41"/>
      <c r="QKP213" s="42"/>
      <c r="QKQ213" s="41"/>
      <c r="QKR213" s="41"/>
      <c r="QKS213" s="41"/>
      <c r="QKT213" s="42"/>
      <c r="QKU213" s="41"/>
      <c r="QKV213" s="41"/>
      <c r="QKW213" s="41"/>
      <c r="QKX213" s="42"/>
      <c r="QKY213" s="41"/>
      <c r="QKZ213" s="41"/>
      <c r="QLA213" s="41"/>
      <c r="QLB213" s="42"/>
      <c r="QLC213" s="41"/>
      <c r="QLD213" s="41"/>
      <c r="QLE213" s="41"/>
      <c r="QLF213" s="42"/>
      <c r="QLG213" s="41"/>
      <c r="QLH213" s="41"/>
      <c r="QLI213" s="41"/>
      <c r="QLJ213" s="42"/>
      <c r="QLK213" s="41"/>
      <c r="QLL213" s="41"/>
      <c r="QLM213" s="41"/>
      <c r="QLN213" s="43"/>
      <c r="QLO213" s="44"/>
      <c r="QLP213" s="45"/>
      <c r="QLQ213" s="45"/>
      <c r="QLR213" s="42"/>
      <c r="QLS213" s="41"/>
      <c r="QLT213" s="41"/>
      <c r="QLU213" s="41"/>
      <c r="QLV213" s="42"/>
      <c r="QLW213" s="41"/>
      <c r="QLX213" s="41"/>
      <c r="QLY213" s="41"/>
      <c r="QLZ213" s="42"/>
      <c r="QMA213" s="41"/>
      <c r="QMB213" s="41"/>
      <c r="QMC213" s="41"/>
      <c r="QMD213" s="42"/>
      <c r="QME213" s="41"/>
      <c r="QMF213" s="41"/>
      <c r="QMG213" s="41"/>
      <c r="QMH213" s="42"/>
      <c r="QMI213" s="41"/>
      <c r="QMJ213" s="41"/>
      <c r="QMK213" s="41"/>
      <c r="QML213" s="42"/>
      <c r="QMM213" s="41"/>
      <c r="QMN213" s="41"/>
      <c r="QMO213" s="41"/>
      <c r="QMP213" s="42"/>
      <c r="QMQ213" s="41"/>
      <c r="QMR213" s="41"/>
      <c r="QMS213" s="41"/>
      <c r="QMT213" s="42"/>
      <c r="QMU213" s="41"/>
      <c r="QMV213" s="41"/>
      <c r="QMW213" s="41"/>
      <c r="QMX213" s="42"/>
      <c r="QMY213" s="41"/>
      <c r="QMZ213" s="41"/>
      <c r="QNA213" s="41"/>
      <c r="QNB213" s="42"/>
      <c r="QNC213" s="41"/>
      <c r="QND213" s="41"/>
      <c r="QNE213" s="41"/>
      <c r="QNF213" s="42"/>
      <c r="QNG213" s="41"/>
      <c r="QNH213" s="41"/>
      <c r="QNI213" s="41"/>
      <c r="QNJ213" s="42"/>
      <c r="QNK213" s="41"/>
      <c r="QNL213" s="41"/>
      <c r="QNM213" s="41"/>
      <c r="QNN213" s="42"/>
      <c r="QNO213" s="41"/>
      <c r="QNP213" s="41"/>
      <c r="QNQ213" s="41"/>
      <c r="QNR213" s="42"/>
      <c r="QNS213" s="41"/>
      <c r="QNT213" s="41"/>
      <c r="QNU213" s="41"/>
      <c r="QNV213" s="42"/>
      <c r="QNW213" s="41"/>
      <c r="QNX213" s="41"/>
      <c r="QNY213" s="41"/>
      <c r="QNZ213" s="42"/>
      <c r="QOA213" s="41"/>
      <c r="QOB213" s="41"/>
      <c r="QOC213" s="41"/>
      <c r="QOD213" s="42"/>
      <c r="QOE213" s="41"/>
      <c r="QOF213" s="41"/>
      <c r="QOG213" s="41"/>
      <c r="QOH213" s="42"/>
      <c r="QOI213" s="41"/>
      <c r="QOJ213" s="41"/>
      <c r="QOK213" s="41"/>
      <c r="QOL213" s="42"/>
      <c r="QOM213" s="41"/>
      <c r="QON213" s="41"/>
      <c r="QOO213" s="41"/>
      <c r="QOP213" s="42"/>
      <c r="QOQ213" s="41"/>
      <c r="QOR213" s="41"/>
      <c r="QOS213" s="41"/>
      <c r="QOT213" s="42"/>
      <c r="QOU213" s="41"/>
      <c r="QOV213" s="41"/>
      <c r="QOW213" s="41"/>
      <c r="QOX213" s="42"/>
      <c r="QOY213" s="41"/>
      <c r="QOZ213" s="41"/>
      <c r="QPA213" s="41"/>
      <c r="QPB213" s="42"/>
      <c r="QPC213" s="41"/>
      <c r="QPD213" s="41"/>
      <c r="QPE213" s="41"/>
      <c r="QPF213" s="42"/>
      <c r="QPG213" s="41"/>
      <c r="QPH213" s="41"/>
      <c r="QPI213" s="41"/>
      <c r="QPJ213" s="42"/>
      <c r="QPK213" s="41"/>
      <c r="QPL213" s="41"/>
      <c r="QPM213" s="41"/>
      <c r="QPN213" s="42"/>
      <c r="QPO213" s="41"/>
      <c r="QPP213" s="41"/>
      <c r="QPQ213" s="41"/>
      <c r="QPR213" s="42"/>
      <c r="QPS213" s="41"/>
      <c r="QPT213" s="41"/>
      <c r="QPU213" s="41"/>
      <c r="QPV213" s="42"/>
      <c r="QPW213" s="41"/>
      <c r="QPX213" s="41"/>
      <c r="QPY213" s="41"/>
      <c r="QPZ213" s="42"/>
      <c r="QQA213" s="41"/>
      <c r="QQB213" s="41"/>
      <c r="QQC213" s="41"/>
      <c r="QQD213" s="42"/>
      <c r="QQE213" s="41"/>
      <c r="QQF213" s="41"/>
      <c r="QQG213" s="41"/>
      <c r="QQH213" s="42"/>
      <c r="QQI213" s="41"/>
      <c r="QQJ213" s="41"/>
      <c r="QQK213" s="41"/>
      <c r="QQL213" s="42"/>
      <c r="QQM213" s="41"/>
      <c r="QQN213" s="41"/>
      <c r="QQO213" s="41"/>
      <c r="QQP213" s="42"/>
      <c r="QQQ213" s="41"/>
      <c r="QQR213" s="41"/>
      <c r="QQS213" s="41"/>
      <c r="QQT213" s="42"/>
      <c r="QQU213" s="41"/>
      <c r="QQV213" s="41"/>
      <c r="QQW213" s="41"/>
      <c r="QQX213" s="42"/>
      <c r="QQY213" s="41"/>
      <c r="QQZ213" s="41"/>
      <c r="QRA213" s="41"/>
      <c r="QRB213" s="42"/>
      <c r="QRC213" s="41"/>
      <c r="QRD213" s="41"/>
      <c r="QRE213" s="41"/>
      <c r="QRF213" s="42"/>
      <c r="QRG213" s="41"/>
      <c r="QRH213" s="41"/>
      <c r="QRI213" s="41"/>
      <c r="QRJ213" s="42"/>
      <c r="QRK213" s="41"/>
      <c r="QRL213" s="41"/>
      <c r="QRM213" s="41"/>
      <c r="QRN213" s="42"/>
      <c r="QRO213" s="41"/>
      <c r="QRP213" s="41"/>
      <c r="QRQ213" s="41"/>
      <c r="QRR213" s="43"/>
      <c r="QRS213" s="44"/>
      <c r="QRT213" s="45"/>
      <c r="QRU213" s="45"/>
      <c r="QRV213" s="42"/>
      <c r="QRW213" s="41"/>
      <c r="QRX213" s="41"/>
      <c r="QRY213" s="41"/>
      <c r="QRZ213" s="42"/>
      <c r="QSA213" s="41"/>
      <c r="QSB213" s="41"/>
      <c r="QSC213" s="41"/>
      <c r="QSD213" s="42"/>
      <c r="QSE213" s="41"/>
      <c r="QSF213" s="41"/>
      <c r="QSG213" s="41"/>
      <c r="QSH213" s="42"/>
      <c r="QSI213" s="41"/>
      <c r="QSJ213" s="41"/>
      <c r="QSK213" s="41"/>
      <c r="QSL213" s="42"/>
      <c r="QSM213" s="41"/>
      <c r="QSN213" s="41"/>
      <c r="QSO213" s="41"/>
      <c r="QSP213" s="42"/>
      <c r="QSQ213" s="41"/>
      <c r="QSR213" s="41"/>
      <c r="QSS213" s="41"/>
      <c r="QST213" s="42"/>
      <c r="QSU213" s="41"/>
      <c r="QSV213" s="41"/>
      <c r="QSW213" s="41"/>
      <c r="QSX213" s="42"/>
      <c r="QSY213" s="41"/>
      <c r="QSZ213" s="41"/>
      <c r="QTA213" s="41"/>
      <c r="QTB213" s="42"/>
      <c r="QTC213" s="41"/>
      <c r="QTD213" s="41"/>
      <c r="QTE213" s="41"/>
      <c r="QTF213" s="42"/>
      <c r="QTG213" s="41"/>
      <c r="QTH213" s="41"/>
      <c r="QTI213" s="41"/>
      <c r="QTJ213" s="42"/>
      <c r="QTK213" s="41"/>
      <c r="QTL213" s="41"/>
      <c r="QTM213" s="41"/>
      <c r="QTN213" s="42"/>
      <c r="QTO213" s="41"/>
      <c r="QTP213" s="41"/>
      <c r="QTQ213" s="41"/>
      <c r="QTR213" s="42"/>
      <c r="QTS213" s="41"/>
      <c r="QTT213" s="41"/>
      <c r="QTU213" s="41"/>
      <c r="QTV213" s="42"/>
      <c r="QTW213" s="41"/>
      <c r="QTX213" s="41"/>
      <c r="QTY213" s="41"/>
      <c r="QTZ213" s="42"/>
      <c r="QUA213" s="41"/>
      <c r="QUB213" s="41"/>
      <c r="QUC213" s="41"/>
      <c r="QUD213" s="42"/>
      <c r="QUE213" s="41"/>
      <c r="QUF213" s="41"/>
      <c r="QUG213" s="41"/>
      <c r="QUH213" s="42"/>
      <c r="QUI213" s="41"/>
      <c r="QUJ213" s="41"/>
      <c r="QUK213" s="41"/>
      <c r="QUL213" s="42"/>
      <c r="QUM213" s="41"/>
      <c r="QUN213" s="41"/>
      <c r="QUO213" s="41"/>
      <c r="QUP213" s="42"/>
      <c r="QUQ213" s="41"/>
      <c r="QUR213" s="41"/>
      <c r="QUS213" s="41"/>
      <c r="QUT213" s="42"/>
      <c r="QUU213" s="41"/>
      <c r="QUV213" s="41"/>
      <c r="QUW213" s="41"/>
      <c r="QUX213" s="42"/>
      <c r="QUY213" s="41"/>
      <c r="QUZ213" s="41"/>
      <c r="QVA213" s="41"/>
      <c r="QVB213" s="42"/>
      <c r="QVC213" s="41"/>
      <c r="QVD213" s="41"/>
      <c r="QVE213" s="41"/>
      <c r="QVF213" s="42"/>
      <c r="QVG213" s="41"/>
      <c r="QVH213" s="41"/>
      <c r="QVI213" s="41"/>
      <c r="QVJ213" s="42"/>
      <c r="QVK213" s="41"/>
      <c r="QVL213" s="41"/>
      <c r="QVM213" s="41"/>
      <c r="QVN213" s="42"/>
      <c r="QVO213" s="41"/>
      <c r="QVP213" s="41"/>
      <c r="QVQ213" s="41"/>
      <c r="QVR213" s="42"/>
      <c r="QVS213" s="41"/>
      <c r="QVT213" s="41"/>
      <c r="QVU213" s="41"/>
      <c r="QVV213" s="42"/>
      <c r="QVW213" s="41"/>
      <c r="QVX213" s="41"/>
      <c r="QVY213" s="41"/>
      <c r="QVZ213" s="42"/>
      <c r="QWA213" s="41"/>
      <c r="QWB213" s="41"/>
      <c r="QWC213" s="41"/>
      <c r="QWD213" s="42"/>
      <c r="QWE213" s="41"/>
      <c r="QWF213" s="41"/>
      <c r="QWG213" s="41"/>
      <c r="QWH213" s="42"/>
      <c r="QWI213" s="41"/>
      <c r="QWJ213" s="41"/>
      <c r="QWK213" s="41"/>
      <c r="QWL213" s="42"/>
      <c r="QWM213" s="41"/>
      <c r="QWN213" s="41"/>
      <c r="QWO213" s="41"/>
      <c r="QWP213" s="42"/>
      <c r="QWQ213" s="41"/>
      <c r="QWR213" s="41"/>
      <c r="QWS213" s="41"/>
      <c r="QWT213" s="42"/>
      <c r="QWU213" s="41"/>
      <c r="QWV213" s="41"/>
      <c r="QWW213" s="41"/>
      <c r="QWX213" s="42"/>
      <c r="QWY213" s="41"/>
      <c r="QWZ213" s="41"/>
      <c r="QXA213" s="41"/>
      <c r="QXB213" s="42"/>
      <c r="QXC213" s="41"/>
      <c r="QXD213" s="41"/>
      <c r="QXE213" s="41"/>
      <c r="QXF213" s="42"/>
      <c r="QXG213" s="41"/>
      <c r="QXH213" s="41"/>
      <c r="QXI213" s="41"/>
      <c r="QXJ213" s="42"/>
      <c r="QXK213" s="41"/>
      <c r="QXL213" s="41"/>
      <c r="QXM213" s="41"/>
      <c r="QXN213" s="42"/>
      <c r="QXO213" s="41"/>
      <c r="QXP213" s="41"/>
      <c r="QXQ213" s="41"/>
      <c r="QXR213" s="42"/>
      <c r="QXS213" s="41"/>
      <c r="QXT213" s="41"/>
      <c r="QXU213" s="41"/>
      <c r="QXV213" s="43"/>
      <c r="QXW213" s="44"/>
      <c r="QXX213" s="45"/>
      <c r="QXY213" s="45"/>
      <c r="QXZ213" s="42"/>
      <c r="QYA213" s="41"/>
      <c r="QYB213" s="41"/>
      <c r="QYC213" s="41"/>
      <c r="QYD213" s="42"/>
      <c r="QYE213" s="41"/>
      <c r="QYF213" s="41"/>
      <c r="QYG213" s="41"/>
      <c r="QYH213" s="42"/>
      <c r="QYI213" s="41"/>
      <c r="QYJ213" s="41"/>
      <c r="QYK213" s="41"/>
      <c r="QYL213" s="42"/>
      <c r="QYM213" s="41"/>
      <c r="QYN213" s="41"/>
      <c r="QYO213" s="41"/>
      <c r="QYP213" s="42"/>
      <c r="QYQ213" s="41"/>
      <c r="QYR213" s="41"/>
      <c r="QYS213" s="41"/>
      <c r="QYT213" s="42"/>
      <c r="QYU213" s="41"/>
      <c r="QYV213" s="41"/>
      <c r="QYW213" s="41"/>
      <c r="QYX213" s="42"/>
      <c r="QYY213" s="41"/>
      <c r="QYZ213" s="41"/>
      <c r="QZA213" s="41"/>
      <c r="QZB213" s="42"/>
      <c r="QZC213" s="41"/>
      <c r="QZD213" s="41"/>
      <c r="QZE213" s="41"/>
      <c r="QZF213" s="42"/>
      <c r="QZG213" s="41"/>
      <c r="QZH213" s="41"/>
      <c r="QZI213" s="41"/>
      <c r="QZJ213" s="42"/>
      <c r="QZK213" s="41"/>
      <c r="QZL213" s="41"/>
      <c r="QZM213" s="41"/>
      <c r="QZN213" s="42"/>
      <c r="QZO213" s="41"/>
      <c r="QZP213" s="41"/>
      <c r="QZQ213" s="41"/>
      <c r="QZR213" s="42"/>
      <c r="QZS213" s="41"/>
      <c r="QZT213" s="41"/>
      <c r="QZU213" s="41"/>
      <c r="QZV213" s="42"/>
      <c r="QZW213" s="41"/>
      <c r="QZX213" s="41"/>
      <c r="QZY213" s="41"/>
      <c r="QZZ213" s="42"/>
      <c r="RAA213" s="41"/>
      <c r="RAB213" s="41"/>
      <c r="RAC213" s="41"/>
      <c r="RAD213" s="42"/>
      <c r="RAE213" s="41"/>
      <c r="RAF213" s="41"/>
      <c r="RAG213" s="41"/>
      <c r="RAH213" s="42"/>
      <c r="RAI213" s="41"/>
      <c r="RAJ213" s="41"/>
      <c r="RAK213" s="41"/>
      <c r="RAL213" s="42"/>
      <c r="RAM213" s="41"/>
      <c r="RAN213" s="41"/>
      <c r="RAO213" s="41"/>
      <c r="RAP213" s="42"/>
      <c r="RAQ213" s="41"/>
      <c r="RAR213" s="41"/>
      <c r="RAS213" s="41"/>
      <c r="RAT213" s="42"/>
      <c r="RAU213" s="41"/>
      <c r="RAV213" s="41"/>
      <c r="RAW213" s="41"/>
      <c r="RAX213" s="42"/>
      <c r="RAY213" s="41"/>
      <c r="RAZ213" s="41"/>
      <c r="RBA213" s="41"/>
      <c r="RBB213" s="42"/>
      <c r="RBC213" s="41"/>
      <c r="RBD213" s="41"/>
      <c r="RBE213" s="41"/>
      <c r="RBF213" s="42"/>
      <c r="RBG213" s="41"/>
      <c r="RBH213" s="41"/>
      <c r="RBI213" s="41"/>
      <c r="RBJ213" s="42"/>
      <c r="RBK213" s="41"/>
      <c r="RBL213" s="41"/>
      <c r="RBM213" s="41"/>
      <c r="RBN213" s="42"/>
      <c r="RBO213" s="41"/>
      <c r="RBP213" s="41"/>
      <c r="RBQ213" s="41"/>
      <c r="RBR213" s="42"/>
      <c r="RBS213" s="41"/>
      <c r="RBT213" s="41"/>
      <c r="RBU213" s="41"/>
      <c r="RBV213" s="42"/>
      <c r="RBW213" s="41"/>
      <c r="RBX213" s="41"/>
      <c r="RBY213" s="41"/>
      <c r="RBZ213" s="42"/>
      <c r="RCA213" s="41"/>
      <c r="RCB213" s="41"/>
      <c r="RCC213" s="41"/>
      <c r="RCD213" s="42"/>
      <c r="RCE213" s="41"/>
      <c r="RCF213" s="41"/>
      <c r="RCG213" s="41"/>
      <c r="RCH213" s="42"/>
      <c r="RCI213" s="41"/>
      <c r="RCJ213" s="41"/>
      <c r="RCK213" s="41"/>
      <c r="RCL213" s="42"/>
      <c r="RCM213" s="41"/>
      <c r="RCN213" s="41"/>
      <c r="RCO213" s="41"/>
      <c r="RCP213" s="42"/>
      <c r="RCQ213" s="41"/>
      <c r="RCR213" s="41"/>
      <c r="RCS213" s="41"/>
      <c r="RCT213" s="42"/>
      <c r="RCU213" s="41"/>
      <c r="RCV213" s="41"/>
      <c r="RCW213" s="41"/>
      <c r="RCX213" s="42"/>
      <c r="RCY213" s="41"/>
      <c r="RCZ213" s="41"/>
      <c r="RDA213" s="41"/>
      <c r="RDB213" s="42"/>
      <c r="RDC213" s="41"/>
      <c r="RDD213" s="41"/>
      <c r="RDE213" s="41"/>
      <c r="RDF213" s="42"/>
      <c r="RDG213" s="41"/>
      <c r="RDH213" s="41"/>
      <c r="RDI213" s="41"/>
      <c r="RDJ213" s="42"/>
      <c r="RDK213" s="41"/>
      <c r="RDL213" s="41"/>
      <c r="RDM213" s="41"/>
      <c r="RDN213" s="42"/>
      <c r="RDO213" s="41"/>
      <c r="RDP213" s="41"/>
      <c r="RDQ213" s="41"/>
      <c r="RDR213" s="42"/>
      <c r="RDS213" s="41"/>
      <c r="RDT213" s="41"/>
      <c r="RDU213" s="41"/>
      <c r="RDV213" s="42"/>
      <c r="RDW213" s="41"/>
      <c r="RDX213" s="41"/>
      <c r="RDY213" s="41"/>
      <c r="RDZ213" s="43"/>
      <c r="REA213" s="44"/>
      <c r="REB213" s="45"/>
      <c r="REC213" s="45"/>
      <c r="RED213" s="42"/>
      <c r="REE213" s="41"/>
      <c r="REF213" s="41"/>
      <c r="REG213" s="41"/>
      <c r="REH213" s="42"/>
      <c r="REI213" s="41"/>
      <c r="REJ213" s="41"/>
      <c r="REK213" s="41"/>
      <c r="REL213" s="42"/>
      <c r="REM213" s="41"/>
      <c r="REN213" s="41"/>
      <c r="REO213" s="41"/>
      <c r="REP213" s="42"/>
      <c r="REQ213" s="41"/>
      <c r="RER213" s="41"/>
      <c r="RES213" s="41"/>
      <c r="RET213" s="42"/>
      <c r="REU213" s="41"/>
      <c r="REV213" s="41"/>
      <c r="REW213" s="41"/>
      <c r="REX213" s="42"/>
      <c r="REY213" s="41"/>
      <c r="REZ213" s="41"/>
      <c r="RFA213" s="41"/>
      <c r="RFB213" s="42"/>
      <c r="RFC213" s="41"/>
      <c r="RFD213" s="41"/>
      <c r="RFE213" s="41"/>
      <c r="RFF213" s="42"/>
      <c r="RFG213" s="41"/>
      <c r="RFH213" s="41"/>
      <c r="RFI213" s="41"/>
      <c r="RFJ213" s="42"/>
      <c r="RFK213" s="41"/>
      <c r="RFL213" s="41"/>
      <c r="RFM213" s="41"/>
      <c r="RFN213" s="42"/>
      <c r="RFO213" s="41"/>
      <c r="RFP213" s="41"/>
      <c r="RFQ213" s="41"/>
      <c r="RFR213" s="42"/>
      <c r="RFS213" s="41"/>
      <c r="RFT213" s="41"/>
      <c r="RFU213" s="41"/>
      <c r="RFV213" s="42"/>
      <c r="RFW213" s="41"/>
      <c r="RFX213" s="41"/>
      <c r="RFY213" s="41"/>
      <c r="RFZ213" s="42"/>
      <c r="RGA213" s="41"/>
      <c r="RGB213" s="41"/>
      <c r="RGC213" s="41"/>
      <c r="RGD213" s="42"/>
      <c r="RGE213" s="41"/>
      <c r="RGF213" s="41"/>
      <c r="RGG213" s="41"/>
      <c r="RGH213" s="42"/>
      <c r="RGI213" s="41"/>
      <c r="RGJ213" s="41"/>
      <c r="RGK213" s="41"/>
      <c r="RGL213" s="42"/>
      <c r="RGM213" s="41"/>
      <c r="RGN213" s="41"/>
      <c r="RGO213" s="41"/>
      <c r="RGP213" s="42"/>
      <c r="RGQ213" s="41"/>
      <c r="RGR213" s="41"/>
      <c r="RGS213" s="41"/>
      <c r="RGT213" s="42"/>
      <c r="RGU213" s="41"/>
      <c r="RGV213" s="41"/>
      <c r="RGW213" s="41"/>
      <c r="RGX213" s="42"/>
      <c r="RGY213" s="41"/>
      <c r="RGZ213" s="41"/>
      <c r="RHA213" s="41"/>
      <c r="RHB213" s="42"/>
      <c r="RHC213" s="41"/>
      <c r="RHD213" s="41"/>
      <c r="RHE213" s="41"/>
      <c r="RHF213" s="42"/>
      <c r="RHG213" s="41"/>
      <c r="RHH213" s="41"/>
      <c r="RHI213" s="41"/>
      <c r="RHJ213" s="42"/>
      <c r="RHK213" s="41"/>
      <c r="RHL213" s="41"/>
      <c r="RHM213" s="41"/>
      <c r="RHN213" s="42"/>
      <c r="RHO213" s="41"/>
      <c r="RHP213" s="41"/>
      <c r="RHQ213" s="41"/>
      <c r="RHR213" s="42"/>
      <c r="RHS213" s="41"/>
      <c r="RHT213" s="41"/>
      <c r="RHU213" s="41"/>
      <c r="RHV213" s="42"/>
      <c r="RHW213" s="41"/>
      <c r="RHX213" s="41"/>
      <c r="RHY213" s="41"/>
      <c r="RHZ213" s="42"/>
      <c r="RIA213" s="41"/>
      <c r="RIB213" s="41"/>
      <c r="RIC213" s="41"/>
      <c r="RID213" s="42"/>
      <c r="RIE213" s="41"/>
      <c r="RIF213" s="41"/>
      <c r="RIG213" s="41"/>
      <c r="RIH213" s="42"/>
      <c r="RII213" s="41"/>
      <c r="RIJ213" s="41"/>
      <c r="RIK213" s="41"/>
      <c r="RIL213" s="42"/>
      <c r="RIM213" s="41"/>
      <c r="RIN213" s="41"/>
      <c r="RIO213" s="41"/>
      <c r="RIP213" s="42"/>
      <c r="RIQ213" s="41"/>
      <c r="RIR213" s="41"/>
      <c r="RIS213" s="41"/>
      <c r="RIT213" s="42"/>
      <c r="RIU213" s="41"/>
      <c r="RIV213" s="41"/>
      <c r="RIW213" s="41"/>
      <c r="RIX213" s="42"/>
      <c r="RIY213" s="41"/>
      <c r="RIZ213" s="41"/>
      <c r="RJA213" s="41"/>
      <c r="RJB213" s="42"/>
      <c r="RJC213" s="41"/>
      <c r="RJD213" s="41"/>
      <c r="RJE213" s="41"/>
      <c r="RJF213" s="42"/>
      <c r="RJG213" s="41"/>
      <c r="RJH213" s="41"/>
      <c r="RJI213" s="41"/>
      <c r="RJJ213" s="42"/>
      <c r="RJK213" s="41"/>
      <c r="RJL213" s="41"/>
      <c r="RJM213" s="41"/>
      <c r="RJN213" s="42"/>
      <c r="RJO213" s="41"/>
      <c r="RJP213" s="41"/>
      <c r="RJQ213" s="41"/>
      <c r="RJR213" s="42"/>
      <c r="RJS213" s="41"/>
      <c r="RJT213" s="41"/>
      <c r="RJU213" s="41"/>
      <c r="RJV213" s="42"/>
      <c r="RJW213" s="41"/>
      <c r="RJX213" s="41"/>
      <c r="RJY213" s="41"/>
      <c r="RJZ213" s="42"/>
      <c r="RKA213" s="41"/>
      <c r="RKB213" s="41"/>
      <c r="RKC213" s="41"/>
      <c r="RKD213" s="43"/>
      <c r="RKE213" s="44"/>
      <c r="RKF213" s="45"/>
      <c r="RKG213" s="45"/>
      <c r="RKH213" s="42"/>
      <c r="RKI213" s="41"/>
      <c r="RKJ213" s="41"/>
      <c r="RKK213" s="41"/>
      <c r="RKL213" s="42"/>
      <c r="RKM213" s="41"/>
      <c r="RKN213" s="41"/>
      <c r="RKO213" s="41"/>
      <c r="RKP213" s="42"/>
      <c r="RKQ213" s="41"/>
      <c r="RKR213" s="41"/>
      <c r="RKS213" s="41"/>
      <c r="RKT213" s="42"/>
      <c r="RKU213" s="41"/>
      <c r="RKV213" s="41"/>
      <c r="RKW213" s="41"/>
      <c r="RKX213" s="42"/>
      <c r="RKY213" s="41"/>
      <c r="RKZ213" s="41"/>
      <c r="RLA213" s="41"/>
      <c r="RLB213" s="42"/>
      <c r="RLC213" s="41"/>
      <c r="RLD213" s="41"/>
      <c r="RLE213" s="41"/>
      <c r="RLF213" s="42"/>
      <c r="RLG213" s="41"/>
      <c r="RLH213" s="41"/>
      <c r="RLI213" s="41"/>
      <c r="RLJ213" s="42"/>
      <c r="RLK213" s="41"/>
      <c r="RLL213" s="41"/>
      <c r="RLM213" s="41"/>
      <c r="RLN213" s="42"/>
      <c r="RLO213" s="41"/>
      <c r="RLP213" s="41"/>
      <c r="RLQ213" s="41"/>
      <c r="RLR213" s="42"/>
      <c r="RLS213" s="41"/>
      <c r="RLT213" s="41"/>
      <c r="RLU213" s="41"/>
      <c r="RLV213" s="42"/>
      <c r="RLW213" s="41"/>
      <c r="RLX213" s="41"/>
      <c r="RLY213" s="41"/>
      <c r="RLZ213" s="42"/>
      <c r="RMA213" s="41"/>
      <c r="RMB213" s="41"/>
      <c r="RMC213" s="41"/>
      <c r="RMD213" s="42"/>
      <c r="RME213" s="41"/>
      <c r="RMF213" s="41"/>
      <c r="RMG213" s="41"/>
      <c r="RMH213" s="42"/>
      <c r="RMI213" s="41"/>
      <c r="RMJ213" s="41"/>
      <c r="RMK213" s="41"/>
      <c r="RML213" s="42"/>
      <c r="RMM213" s="41"/>
      <c r="RMN213" s="41"/>
      <c r="RMO213" s="41"/>
      <c r="RMP213" s="42"/>
      <c r="RMQ213" s="41"/>
      <c r="RMR213" s="41"/>
      <c r="RMS213" s="41"/>
      <c r="RMT213" s="42"/>
      <c r="RMU213" s="41"/>
      <c r="RMV213" s="41"/>
      <c r="RMW213" s="41"/>
      <c r="RMX213" s="42"/>
      <c r="RMY213" s="41"/>
      <c r="RMZ213" s="41"/>
      <c r="RNA213" s="41"/>
      <c r="RNB213" s="42"/>
      <c r="RNC213" s="41"/>
      <c r="RND213" s="41"/>
      <c r="RNE213" s="41"/>
      <c r="RNF213" s="42"/>
      <c r="RNG213" s="41"/>
      <c r="RNH213" s="41"/>
      <c r="RNI213" s="41"/>
      <c r="RNJ213" s="42"/>
      <c r="RNK213" s="41"/>
      <c r="RNL213" s="41"/>
      <c r="RNM213" s="41"/>
      <c r="RNN213" s="42"/>
      <c r="RNO213" s="41"/>
      <c r="RNP213" s="41"/>
      <c r="RNQ213" s="41"/>
      <c r="RNR213" s="42"/>
      <c r="RNS213" s="41"/>
      <c r="RNT213" s="41"/>
      <c r="RNU213" s="41"/>
      <c r="RNV213" s="42"/>
      <c r="RNW213" s="41"/>
      <c r="RNX213" s="41"/>
      <c r="RNY213" s="41"/>
      <c r="RNZ213" s="42"/>
      <c r="ROA213" s="41"/>
      <c r="ROB213" s="41"/>
      <c r="ROC213" s="41"/>
      <c r="ROD213" s="42"/>
      <c r="ROE213" s="41"/>
      <c r="ROF213" s="41"/>
      <c r="ROG213" s="41"/>
      <c r="ROH213" s="42"/>
      <c r="ROI213" s="41"/>
      <c r="ROJ213" s="41"/>
      <c r="ROK213" s="41"/>
      <c r="ROL213" s="42"/>
      <c r="ROM213" s="41"/>
      <c r="RON213" s="41"/>
      <c r="ROO213" s="41"/>
      <c r="ROP213" s="42"/>
      <c r="ROQ213" s="41"/>
      <c r="ROR213" s="41"/>
      <c r="ROS213" s="41"/>
      <c r="ROT213" s="42"/>
      <c r="ROU213" s="41"/>
      <c r="ROV213" s="41"/>
      <c r="ROW213" s="41"/>
      <c r="ROX213" s="42"/>
      <c r="ROY213" s="41"/>
      <c r="ROZ213" s="41"/>
      <c r="RPA213" s="41"/>
      <c r="RPB213" s="42"/>
      <c r="RPC213" s="41"/>
      <c r="RPD213" s="41"/>
      <c r="RPE213" s="41"/>
      <c r="RPF213" s="42"/>
      <c r="RPG213" s="41"/>
      <c r="RPH213" s="41"/>
      <c r="RPI213" s="41"/>
      <c r="RPJ213" s="42"/>
      <c r="RPK213" s="41"/>
      <c r="RPL213" s="41"/>
      <c r="RPM213" s="41"/>
      <c r="RPN213" s="42"/>
      <c r="RPO213" s="41"/>
      <c r="RPP213" s="41"/>
      <c r="RPQ213" s="41"/>
      <c r="RPR213" s="42"/>
      <c r="RPS213" s="41"/>
      <c r="RPT213" s="41"/>
      <c r="RPU213" s="41"/>
      <c r="RPV213" s="42"/>
      <c r="RPW213" s="41"/>
      <c r="RPX213" s="41"/>
      <c r="RPY213" s="41"/>
      <c r="RPZ213" s="42"/>
      <c r="RQA213" s="41"/>
      <c r="RQB213" s="41"/>
      <c r="RQC213" s="41"/>
      <c r="RQD213" s="42"/>
      <c r="RQE213" s="41"/>
      <c r="RQF213" s="41"/>
      <c r="RQG213" s="41"/>
      <c r="RQH213" s="43"/>
      <c r="RQI213" s="44"/>
      <c r="RQJ213" s="45"/>
      <c r="RQK213" s="45"/>
      <c r="RQL213" s="42"/>
      <c r="RQM213" s="41"/>
      <c r="RQN213" s="41"/>
      <c r="RQO213" s="41"/>
      <c r="RQP213" s="42"/>
      <c r="RQQ213" s="41"/>
      <c r="RQR213" s="41"/>
      <c r="RQS213" s="41"/>
      <c r="RQT213" s="42"/>
      <c r="RQU213" s="41"/>
      <c r="RQV213" s="41"/>
      <c r="RQW213" s="41"/>
      <c r="RQX213" s="42"/>
      <c r="RQY213" s="41"/>
      <c r="RQZ213" s="41"/>
      <c r="RRA213" s="41"/>
      <c r="RRB213" s="42"/>
      <c r="RRC213" s="41"/>
      <c r="RRD213" s="41"/>
      <c r="RRE213" s="41"/>
      <c r="RRF213" s="42"/>
      <c r="RRG213" s="41"/>
      <c r="RRH213" s="41"/>
      <c r="RRI213" s="41"/>
      <c r="RRJ213" s="42"/>
      <c r="RRK213" s="41"/>
      <c r="RRL213" s="41"/>
      <c r="RRM213" s="41"/>
      <c r="RRN213" s="42"/>
      <c r="RRO213" s="41"/>
      <c r="RRP213" s="41"/>
      <c r="RRQ213" s="41"/>
      <c r="RRR213" s="42"/>
      <c r="RRS213" s="41"/>
      <c r="RRT213" s="41"/>
      <c r="RRU213" s="41"/>
      <c r="RRV213" s="42"/>
      <c r="RRW213" s="41"/>
      <c r="RRX213" s="41"/>
      <c r="RRY213" s="41"/>
      <c r="RRZ213" s="42"/>
      <c r="RSA213" s="41"/>
      <c r="RSB213" s="41"/>
      <c r="RSC213" s="41"/>
      <c r="RSD213" s="42"/>
      <c r="RSE213" s="41"/>
      <c r="RSF213" s="41"/>
      <c r="RSG213" s="41"/>
      <c r="RSH213" s="42"/>
      <c r="RSI213" s="41"/>
      <c r="RSJ213" s="41"/>
      <c r="RSK213" s="41"/>
      <c r="RSL213" s="42"/>
      <c r="RSM213" s="41"/>
      <c r="RSN213" s="41"/>
      <c r="RSO213" s="41"/>
      <c r="RSP213" s="42"/>
      <c r="RSQ213" s="41"/>
      <c r="RSR213" s="41"/>
      <c r="RSS213" s="41"/>
      <c r="RST213" s="42"/>
      <c r="RSU213" s="41"/>
      <c r="RSV213" s="41"/>
      <c r="RSW213" s="41"/>
      <c r="RSX213" s="42"/>
      <c r="RSY213" s="41"/>
      <c r="RSZ213" s="41"/>
      <c r="RTA213" s="41"/>
      <c r="RTB213" s="42"/>
      <c r="RTC213" s="41"/>
      <c r="RTD213" s="41"/>
      <c r="RTE213" s="41"/>
      <c r="RTF213" s="42"/>
      <c r="RTG213" s="41"/>
      <c r="RTH213" s="41"/>
      <c r="RTI213" s="41"/>
      <c r="RTJ213" s="42"/>
      <c r="RTK213" s="41"/>
      <c r="RTL213" s="41"/>
      <c r="RTM213" s="41"/>
      <c r="RTN213" s="42"/>
      <c r="RTO213" s="41"/>
      <c r="RTP213" s="41"/>
      <c r="RTQ213" s="41"/>
      <c r="RTR213" s="42"/>
      <c r="RTS213" s="41"/>
      <c r="RTT213" s="41"/>
      <c r="RTU213" s="41"/>
      <c r="RTV213" s="42"/>
      <c r="RTW213" s="41"/>
      <c r="RTX213" s="41"/>
      <c r="RTY213" s="41"/>
      <c r="RTZ213" s="42"/>
      <c r="RUA213" s="41"/>
      <c r="RUB213" s="41"/>
      <c r="RUC213" s="41"/>
      <c r="RUD213" s="42"/>
      <c r="RUE213" s="41"/>
      <c r="RUF213" s="41"/>
      <c r="RUG213" s="41"/>
      <c r="RUH213" s="42"/>
      <c r="RUI213" s="41"/>
      <c r="RUJ213" s="41"/>
      <c r="RUK213" s="41"/>
      <c r="RUL213" s="42"/>
      <c r="RUM213" s="41"/>
      <c r="RUN213" s="41"/>
      <c r="RUO213" s="41"/>
      <c r="RUP213" s="42"/>
      <c r="RUQ213" s="41"/>
      <c r="RUR213" s="41"/>
      <c r="RUS213" s="41"/>
      <c r="RUT213" s="42"/>
      <c r="RUU213" s="41"/>
      <c r="RUV213" s="41"/>
      <c r="RUW213" s="41"/>
      <c r="RUX213" s="42"/>
      <c r="RUY213" s="41"/>
      <c r="RUZ213" s="41"/>
      <c r="RVA213" s="41"/>
      <c r="RVB213" s="42"/>
      <c r="RVC213" s="41"/>
      <c r="RVD213" s="41"/>
      <c r="RVE213" s="41"/>
      <c r="RVF213" s="42"/>
      <c r="RVG213" s="41"/>
      <c r="RVH213" s="41"/>
      <c r="RVI213" s="41"/>
      <c r="RVJ213" s="42"/>
      <c r="RVK213" s="41"/>
      <c r="RVL213" s="41"/>
      <c r="RVM213" s="41"/>
      <c r="RVN213" s="42"/>
      <c r="RVO213" s="41"/>
      <c r="RVP213" s="41"/>
      <c r="RVQ213" s="41"/>
      <c r="RVR213" s="42"/>
      <c r="RVS213" s="41"/>
      <c r="RVT213" s="41"/>
      <c r="RVU213" s="41"/>
      <c r="RVV213" s="42"/>
      <c r="RVW213" s="41"/>
      <c r="RVX213" s="41"/>
      <c r="RVY213" s="41"/>
      <c r="RVZ213" s="42"/>
      <c r="RWA213" s="41"/>
      <c r="RWB213" s="41"/>
      <c r="RWC213" s="41"/>
      <c r="RWD213" s="42"/>
      <c r="RWE213" s="41"/>
      <c r="RWF213" s="41"/>
      <c r="RWG213" s="41"/>
      <c r="RWH213" s="42"/>
      <c r="RWI213" s="41"/>
      <c r="RWJ213" s="41"/>
      <c r="RWK213" s="41"/>
      <c r="RWL213" s="43"/>
      <c r="RWM213" s="44"/>
      <c r="RWN213" s="45"/>
      <c r="RWO213" s="45"/>
      <c r="RWP213" s="42"/>
      <c r="RWQ213" s="41"/>
      <c r="RWR213" s="41"/>
      <c r="RWS213" s="41"/>
      <c r="RWT213" s="42"/>
      <c r="RWU213" s="41"/>
      <c r="RWV213" s="41"/>
      <c r="RWW213" s="41"/>
      <c r="RWX213" s="42"/>
      <c r="RWY213" s="41"/>
      <c r="RWZ213" s="41"/>
      <c r="RXA213" s="41"/>
      <c r="RXB213" s="42"/>
      <c r="RXC213" s="41"/>
      <c r="RXD213" s="41"/>
      <c r="RXE213" s="41"/>
      <c r="RXF213" s="42"/>
      <c r="RXG213" s="41"/>
      <c r="RXH213" s="41"/>
      <c r="RXI213" s="41"/>
      <c r="RXJ213" s="42"/>
      <c r="RXK213" s="41"/>
      <c r="RXL213" s="41"/>
      <c r="RXM213" s="41"/>
      <c r="RXN213" s="42"/>
      <c r="RXO213" s="41"/>
      <c r="RXP213" s="41"/>
      <c r="RXQ213" s="41"/>
      <c r="RXR213" s="42"/>
      <c r="RXS213" s="41"/>
      <c r="RXT213" s="41"/>
      <c r="RXU213" s="41"/>
      <c r="RXV213" s="42"/>
      <c r="RXW213" s="41"/>
      <c r="RXX213" s="41"/>
      <c r="RXY213" s="41"/>
      <c r="RXZ213" s="42"/>
      <c r="RYA213" s="41"/>
      <c r="RYB213" s="41"/>
      <c r="RYC213" s="41"/>
      <c r="RYD213" s="42"/>
      <c r="RYE213" s="41"/>
      <c r="RYF213" s="41"/>
      <c r="RYG213" s="41"/>
      <c r="RYH213" s="42"/>
      <c r="RYI213" s="41"/>
      <c r="RYJ213" s="41"/>
      <c r="RYK213" s="41"/>
      <c r="RYL213" s="42"/>
      <c r="RYM213" s="41"/>
      <c r="RYN213" s="41"/>
      <c r="RYO213" s="41"/>
      <c r="RYP213" s="42"/>
      <c r="RYQ213" s="41"/>
      <c r="RYR213" s="41"/>
      <c r="RYS213" s="41"/>
      <c r="RYT213" s="42"/>
      <c r="RYU213" s="41"/>
      <c r="RYV213" s="41"/>
      <c r="RYW213" s="41"/>
      <c r="RYX213" s="42"/>
      <c r="RYY213" s="41"/>
      <c r="RYZ213" s="41"/>
      <c r="RZA213" s="41"/>
      <c r="RZB213" s="42"/>
      <c r="RZC213" s="41"/>
      <c r="RZD213" s="41"/>
      <c r="RZE213" s="41"/>
      <c r="RZF213" s="42"/>
      <c r="RZG213" s="41"/>
      <c r="RZH213" s="41"/>
      <c r="RZI213" s="41"/>
      <c r="RZJ213" s="42"/>
      <c r="RZK213" s="41"/>
      <c r="RZL213" s="41"/>
      <c r="RZM213" s="41"/>
      <c r="RZN213" s="42"/>
      <c r="RZO213" s="41"/>
      <c r="RZP213" s="41"/>
      <c r="RZQ213" s="41"/>
      <c r="RZR213" s="42"/>
      <c r="RZS213" s="41"/>
      <c r="RZT213" s="41"/>
      <c r="RZU213" s="41"/>
      <c r="RZV213" s="42"/>
      <c r="RZW213" s="41"/>
      <c r="RZX213" s="41"/>
      <c r="RZY213" s="41"/>
      <c r="RZZ213" s="42"/>
      <c r="SAA213" s="41"/>
      <c r="SAB213" s="41"/>
      <c r="SAC213" s="41"/>
      <c r="SAD213" s="42"/>
      <c r="SAE213" s="41"/>
      <c r="SAF213" s="41"/>
      <c r="SAG213" s="41"/>
      <c r="SAH213" s="42"/>
      <c r="SAI213" s="41"/>
      <c r="SAJ213" s="41"/>
      <c r="SAK213" s="41"/>
      <c r="SAL213" s="42"/>
      <c r="SAM213" s="41"/>
      <c r="SAN213" s="41"/>
      <c r="SAO213" s="41"/>
      <c r="SAP213" s="42"/>
      <c r="SAQ213" s="41"/>
      <c r="SAR213" s="41"/>
      <c r="SAS213" s="41"/>
      <c r="SAT213" s="42"/>
      <c r="SAU213" s="41"/>
      <c r="SAV213" s="41"/>
      <c r="SAW213" s="41"/>
      <c r="SAX213" s="42"/>
      <c r="SAY213" s="41"/>
      <c r="SAZ213" s="41"/>
      <c r="SBA213" s="41"/>
      <c r="SBB213" s="42"/>
      <c r="SBC213" s="41"/>
      <c r="SBD213" s="41"/>
      <c r="SBE213" s="41"/>
      <c r="SBF213" s="42"/>
      <c r="SBG213" s="41"/>
      <c r="SBH213" s="41"/>
      <c r="SBI213" s="41"/>
      <c r="SBJ213" s="42"/>
      <c r="SBK213" s="41"/>
      <c r="SBL213" s="41"/>
      <c r="SBM213" s="41"/>
      <c r="SBN213" s="42"/>
      <c r="SBO213" s="41"/>
      <c r="SBP213" s="41"/>
      <c r="SBQ213" s="41"/>
      <c r="SBR213" s="42"/>
      <c r="SBS213" s="41"/>
      <c r="SBT213" s="41"/>
      <c r="SBU213" s="41"/>
      <c r="SBV213" s="42"/>
      <c r="SBW213" s="41"/>
      <c r="SBX213" s="41"/>
      <c r="SBY213" s="41"/>
      <c r="SBZ213" s="42"/>
      <c r="SCA213" s="41"/>
      <c r="SCB213" s="41"/>
      <c r="SCC213" s="41"/>
      <c r="SCD213" s="42"/>
      <c r="SCE213" s="41"/>
      <c r="SCF213" s="41"/>
      <c r="SCG213" s="41"/>
      <c r="SCH213" s="42"/>
      <c r="SCI213" s="41"/>
      <c r="SCJ213" s="41"/>
      <c r="SCK213" s="41"/>
      <c r="SCL213" s="42"/>
      <c r="SCM213" s="41"/>
      <c r="SCN213" s="41"/>
      <c r="SCO213" s="41"/>
      <c r="SCP213" s="43"/>
      <c r="SCQ213" s="44"/>
      <c r="SCR213" s="45"/>
      <c r="SCS213" s="45"/>
      <c r="SCT213" s="42"/>
      <c r="SCU213" s="41"/>
      <c r="SCV213" s="41"/>
      <c r="SCW213" s="41"/>
      <c r="SCX213" s="42"/>
      <c r="SCY213" s="41"/>
      <c r="SCZ213" s="41"/>
      <c r="SDA213" s="41"/>
      <c r="SDB213" s="42"/>
      <c r="SDC213" s="41"/>
      <c r="SDD213" s="41"/>
      <c r="SDE213" s="41"/>
      <c r="SDF213" s="42"/>
      <c r="SDG213" s="41"/>
      <c r="SDH213" s="41"/>
      <c r="SDI213" s="41"/>
      <c r="SDJ213" s="42"/>
      <c r="SDK213" s="41"/>
      <c r="SDL213" s="41"/>
      <c r="SDM213" s="41"/>
      <c r="SDN213" s="42"/>
      <c r="SDO213" s="41"/>
      <c r="SDP213" s="41"/>
      <c r="SDQ213" s="41"/>
      <c r="SDR213" s="42"/>
      <c r="SDS213" s="41"/>
      <c r="SDT213" s="41"/>
      <c r="SDU213" s="41"/>
      <c r="SDV213" s="42"/>
      <c r="SDW213" s="41"/>
      <c r="SDX213" s="41"/>
      <c r="SDY213" s="41"/>
      <c r="SDZ213" s="42"/>
      <c r="SEA213" s="41"/>
      <c r="SEB213" s="41"/>
      <c r="SEC213" s="41"/>
      <c r="SED213" s="42"/>
      <c r="SEE213" s="41"/>
      <c r="SEF213" s="41"/>
      <c r="SEG213" s="41"/>
      <c r="SEH213" s="42"/>
      <c r="SEI213" s="41"/>
      <c r="SEJ213" s="41"/>
      <c r="SEK213" s="41"/>
      <c r="SEL213" s="42"/>
      <c r="SEM213" s="41"/>
      <c r="SEN213" s="41"/>
      <c r="SEO213" s="41"/>
      <c r="SEP213" s="42"/>
      <c r="SEQ213" s="41"/>
      <c r="SER213" s="41"/>
      <c r="SES213" s="41"/>
      <c r="SET213" s="42"/>
      <c r="SEU213" s="41"/>
      <c r="SEV213" s="41"/>
      <c r="SEW213" s="41"/>
      <c r="SEX213" s="42"/>
      <c r="SEY213" s="41"/>
      <c r="SEZ213" s="41"/>
      <c r="SFA213" s="41"/>
      <c r="SFB213" s="42"/>
      <c r="SFC213" s="41"/>
      <c r="SFD213" s="41"/>
      <c r="SFE213" s="41"/>
      <c r="SFF213" s="42"/>
      <c r="SFG213" s="41"/>
      <c r="SFH213" s="41"/>
      <c r="SFI213" s="41"/>
      <c r="SFJ213" s="42"/>
      <c r="SFK213" s="41"/>
      <c r="SFL213" s="41"/>
      <c r="SFM213" s="41"/>
      <c r="SFN213" s="42"/>
      <c r="SFO213" s="41"/>
      <c r="SFP213" s="41"/>
      <c r="SFQ213" s="41"/>
      <c r="SFR213" s="42"/>
      <c r="SFS213" s="41"/>
      <c r="SFT213" s="41"/>
      <c r="SFU213" s="41"/>
      <c r="SFV213" s="42"/>
      <c r="SFW213" s="41"/>
      <c r="SFX213" s="41"/>
      <c r="SFY213" s="41"/>
      <c r="SFZ213" s="42"/>
      <c r="SGA213" s="41"/>
      <c r="SGB213" s="41"/>
      <c r="SGC213" s="41"/>
      <c r="SGD213" s="42"/>
      <c r="SGE213" s="41"/>
      <c r="SGF213" s="41"/>
      <c r="SGG213" s="41"/>
      <c r="SGH213" s="42"/>
      <c r="SGI213" s="41"/>
      <c r="SGJ213" s="41"/>
      <c r="SGK213" s="41"/>
      <c r="SGL213" s="42"/>
      <c r="SGM213" s="41"/>
      <c r="SGN213" s="41"/>
      <c r="SGO213" s="41"/>
      <c r="SGP213" s="42"/>
      <c r="SGQ213" s="41"/>
      <c r="SGR213" s="41"/>
      <c r="SGS213" s="41"/>
      <c r="SGT213" s="42"/>
      <c r="SGU213" s="41"/>
      <c r="SGV213" s="41"/>
      <c r="SGW213" s="41"/>
      <c r="SGX213" s="42"/>
      <c r="SGY213" s="41"/>
      <c r="SGZ213" s="41"/>
      <c r="SHA213" s="41"/>
      <c r="SHB213" s="42"/>
      <c r="SHC213" s="41"/>
      <c r="SHD213" s="41"/>
      <c r="SHE213" s="41"/>
      <c r="SHF213" s="42"/>
      <c r="SHG213" s="41"/>
      <c r="SHH213" s="41"/>
      <c r="SHI213" s="41"/>
      <c r="SHJ213" s="42"/>
      <c r="SHK213" s="41"/>
      <c r="SHL213" s="41"/>
      <c r="SHM213" s="41"/>
      <c r="SHN213" s="42"/>
      <c r="SHO213" s="41"/>
      <c r="SHP213" s="41"/>
      <c r="SHQ213" s="41"/>
      <c r="SHR213" s="42"/>
      <c r="SHS213" s="41"/>
      <c r="SHT213" s="41"/>
      <c r="SHU213" s="41"/>
      <c r="SHV213" s="42"/>
      <c r="SHW213" s="41"/>
      <c r="SHX213" s="41"/>
      <c r="SHY213" s="41"/>
      <c r="SHZ213" s="42"/>
      <c r="SIA213" s="41"/>
      <c r="SIB213" s="41"/>
      <c r="SIC213" s="41"/>
      <c r="SID213" s="42"/>
      <c r="SIE213" s="41"/>
      <c r="SIF213" s="41"/>
      <c r="SIG213" s="41"/>
      <c r="SIH213" s="42"/>
      <c r="SII213" s="41"/>
      <c r="SIJ213" s="41"/>
      <c r="SIK213" s="41"/>
      <c r="SIL213" s="42"/>
      <c r="SIM213" s="41"/>
      <c r="SIN213" s="41"/>
      <c r="SIO213" s="41"/>
      <c r="SIP213" s="42"/>
      <c r="SIQ213" s="41"/>
      <c r="SIR213" s="41"/>
      <c r="SIS213" s="41"/>
      <c r="SIT213" s="43"/>
      <c r="SIU213" s="44"/>
      <c r="SIV213" s="45"/>
      <c r="SIW213" s="45"/>
      <c r="SIX213" s="42"/>
      <c r="SIY213" s="41"/>
      <c r="SIZ213" s="41"/>
      <c r="SJA213" s="41"/>
      <c r="SJB213" s="42"/>
      <c r="SJC213" s="41"/>
      <c r="SJD213" s="41"/>
      <c r="SJE213" s="41"/>
      <c r="SJF213" s="42"/>
      <c r="SJG213" s="41"/>
      <c r="SJH213" s="41"/>
      <c r="SJI213" s="41"/>
      <c r="SJJ213" s="42"/>
      <c r="SJK213" s="41"/>
      <c r="SJL213" s="41"/>
      <c r="SJM213" s="41"/>
      <c r="SJN213" s="42"/>
      <c r="SJO213" s="41"/>
      <c r="SJP213" s="41"/>
      <c r="SJQ213" s="41"/>
      <c r="SJR213" s="42"/>
      <c r="SJS213" s="41"/>
      <c r="SJT213" s="41"/>
      <c r="SJU213" s="41"/>
      <c r="SJV213" s="42"/>
      <c r="SJW213" s="41"/>
      <c r="SJX213" s="41"/>
      <c r="SJY213" s="41"/>
      <c r="SJZ213" s="42"/>
      <c r="SKA213" s="41"/>
      <c r="SKB213" s="41"/>
      <c r="SKC213" s="41"/>
      <c r="SKD213" s="42"/>
      <c r="SKE213" s="41"/>
      <c r="SKF213" s="41"/>
      <c r="SKG213" s="41"/>
      <c r="SKH213" s="42"/>
      <c r="SKI213" s="41"/>
      <c r="SKJ213" s="41"/>
      <c r="SKK213" s="41"/>
      <c r="SKL213" s="42"/>
      <c r="SKM213" s="41"/>
      <c r="SKN213" s="41"/>
      <c r="SKO213" s="41"/>
      <c r="SKP213" s="42"/>
      <c r="SKQ213" s="41"/>
      <c r="SKR213" s="41"/>
      <c r="SKS213" s="41"/>
      <c r="SKT213" s="42"/>
      <c r="SKU213" s="41"/>
      <c r="SKV213" s="41"/>
      <c r="SKW213" s="41"/>
      <c r="SKX213" s="42"/>
      <c r="SKY213" s="41"/>
      <c r="SKZ213" s="41"/>
      <c r="SLA213" s="41"/>
      <c r="SLB213" s="42"/>
      <c r="SLC213" s="41"/>
      <c r="SLD213" s="41"/>
      <c r="SLE213" s="41"/>
      <c r="SLF213" s="42"/>
      <c r="SLG213" s="41"/>
      <c r="SLH213" s="41"/>
      <c r="SLI213" s="41"/>
      <c r="SLJ213" s="42"/>
      <c r="SLK213" s="41"/>
      <c r="SLL213" s="41"/>
      <c r="SLM213" s="41"/>
      <c r="SLN213" s="42"/>
      <c r="SLO213" s="41"/>
      <c r="SLP213" s="41"/>
      <c r="SLQ213" s="41"/>
      <c r="SLR213" s="42"/>
      <c r="SLS213" s="41"/>
      <c r="SLT213" s="41"/>
      <c r="SLU213" s="41"/>
      <c r="SLV213" s="42"/>
      <c r="SLW213" s="41"/>
      <c r="SLX213" s="41"/>
      <c r="SLY213" s="41"/>
      <c r="SLZ213" s="42"/>
      <c r="SMA213" s="41"/>
      <c r="SMB213" s="41"/>
      <c r="SMC213" s="41"/>
      <c r="SMD213" s="42"/>
      <c r="SME213" s="41"/>
      <c r="SMF213" s="41"/>
      <c r="SMG213" s="41"/>
      <c r="SMH213" s="42"/>
      <c r="SMI213" s="41"/>
      <c r="SMJ213" s="41"/>
      <c r="SMK213" s="41"/>
      <c r="SML213" s="42"/>
      <c r="SMM213" s="41"/>
      <c r="SMN213" s="41"/>
      <c r="SMO213" s="41"/>
      <c r="SMP213" s="42"/>
      <c r="SMQ213" s="41"/>
      <c r="SMR213" s="41"/>
      <c r="SMS213" s="41"/>
      <c r="SMT213" s="42"/>
      <c r="SMU213" s="41"/>
      <c r="SMV213" s="41"/>
      <c r="SMW213" s="41"/>
      <c r="SMX213" s="42"/>
      <c r="SMY213" s="41"/>
      <c r="SMZ213" s="41"/>
      <c r="SNA213" s="41"/>
      <c r="SNB213" s="42"/>
      <c r="SNC213" s="41"/>
      <c r="SND213" s="41"/>
      <c r="SNE213" s="41"/>
      <c r="SNF213" s="42"/>
      <c r="SNG213" s="41"/>
      <c r="SNH213" s="41"/>
      <c r="SNI213" s="41"/>
      <c r="SNJ213" s="42"/>
      <c r="SNK213" s="41"/>
      <c r="SNL213" s="41"/>
      <c r="SNM213" s="41"/>
      <c r="SNN213" s="42"/>
      <c r="SNO213" s="41"/>
      <c r="SNP213" s="41"/>
      <c r="SNQ213" s="41"/>
      <c r="SNR213" s="42"/>
      <c r="SNS213" s="41"/>
      <c r="SNT213" s="41"/>
      <c r="SNU213" s="41"/>
      <c r="SNV213" s="42"/>
      <c r="SNW213" s="41"/>
      <c r="SNX213" s="41"/>
      <c r="SNY213" s="41"/>
      <c r="SNZ213" s="42"/>
      <c r="SOA213" s="41"/>
      <c r="SOB213" s="41"/>
      <c r="SOC213" s="41"/>
      <c r="SOD213" s="42"/>
      <c r="SOE213" s="41"/>
      <c r="SOF213" s="41"/>
      <c r="SOG213" s="41"/>
      <c r="SOH213" s="42"/>
      <c r="SOI213" s="41"/>
      <c r="SOJ213" s="41"/>
      <c r="SOK213" s="41"/>
      <c r="SOL213" s="42"/>
      <c r="SOM213" s="41"/>
      <c r="SON213" s="41"/>
      <c r="SOO213" s="41"/>
      <c r="SOP213" s="42"/>
      <c r="SOQ213" s="41"/>
      <c r="SOR213" s="41"/>
      <c r="SOS213" s="41"/>
      <c r="SOT213" s="42"/>
      <c r="SOU213" s="41"/>
      <c r="SOV213" s="41"/>
      <c r="SOW213" s="41"/>
      <c r="SOX213" s="43"/>
      <c r="SOY213" s="44"/>
      <c r="SOZ213" s="45"/>
      <c r="SPA213" s="45"/>
      <c r="SPB213" s="42"/>
      <c r="SPC213" s="41"/>
      <c r="SPD213" s="41"/>
      <c r="SPE213" s="41"/>
      <c r="SPF213" s="42"/>
      <c r="SPG213" s="41"/>
      <c r="SPH213" s="41"/>
      <c r="SPI213" s="41"/>
      <c r="SPJ213" s="42"/>
      <c r="SPK213" s="41"/>
      <c r="SPL213" s="41"/>
      <c r="SPM213" s="41"/>
      <c r="SPN213" s="42"/>
      <c r="SPO213" s="41"/>
      <c r="SPP213" s="41"/>
      <c r="SPQ213" s="41"/>
      <c r="SPR213" s="42"/>
      <c r="SPS213" s="41"/>
      <c r="SPT213" s="41"/>
      <c r="SPU213" s="41"/>
      <c r="SPV213" s="42"/>
      <c r="SPW213" s="41"/>
      <c r="SPX213" s="41"/>
      <c r="SPY213" s="41"/>
      <c r="SPZ213" s="42"/>
      <c r="SQA213" s="41"/>
      <c r="SQB213" s="41"/>
      <c r="SQC213" s="41"/>
      <c r="SQD213" s="42"/>
      <c r="SQE213" s="41"/>
      <c r="SQF213" s="41"/>
      <c r="SQG213" s="41"/>
      <c r="SQH213" s="42"/>
      <c r="SQI213" s="41"/>
      <c r="SQJ213" s="41"/>
      <c r="SQK213" s="41"/>
      <c r="SQL213" s="42"/>
      <c r="SQM213" s="41"/>
      <c r="SQN213" s="41"/>
      <c r="SQO213" s="41"/>
      <c r="SQP213" s="42"/>
      <c r="SQQ213" s="41"/>
      <c r="SQR213" s="41"/>
      <c r="SQS213" s="41"/>
      <c r="SQT213" s="42"/>
      <c r="SQU213" s="41"/>
      <c r="SQV213" s="41"/>
      <c r="SQW213" s="41"/>
      <c r="SQX213" s="42"/>
      <c r="SQY213" s="41"/>
      <c r="SQZ213" s="41"/>
      <c r="SRA213" s="41"/>
      <c r="SRB213" s="42"/>
      <c r="SRC213" s="41"/>
      <c r="SRD213" s="41"/>
      <c r="SRE213" s="41"/>
      <c r="SRF213" s="42"/>
      <c r="SRG213" s="41"/>
      <c r="SRH213" s="41"/>
      <c r="SRI213" s="41"/>
      <c r="SRJ213" s="42"/>
      <c r="SRK213" s="41"/>
      <c r="SRL213" s="41"/>
      <c r="SRM213" s="41"/>
      <c r="SRN213" s="42"/>
      <c r="SRO213" s="41"/>
      <c r="SRP213" s="41"/>
      <c r="SRQ213" s="41"/>
      <c r="SRR213" s="42"/>
      <c r="SRS213" s="41"/>
      <c r="SRT213" s="41"/>
      <c r="SRU213" s="41"/>
      <c r="SRV213" s="42"/>
      <c r="SRW213" s="41"/>
      <c r="SRX213" s="41"/>
      <c r="SRY213" s="41"/>
      <c r="SRZ213" s="42"/>
      <c r="SSA213" s="41"/>
      <c r="SSB213" s="41"/>
      <c r="SSC213" s="41"/>
      <c r="SSD213" s="42"/>
      <c r="SSE213" s="41"/>
      <c r="SSF213" s="41"/>
      <c r="SSG213" s="41"/>
      <c r="SSH213" s="42"/>
      <c r="SSI213" s="41"/>
      <c r="SSJ213" s="41"/>
      <c r="SSK213" s="41"/>
      <c r="SSL213" s="42"/>
      <c r="SSM213" s="41"/>
      <c r="SSN213" s="41"/>
      <c r="SSO213" s="41"/>
      <c r="SSP213" s="42"/>
      <c r="SSQ213" s="41"/>
      <c r="SSR213" s="41"/>
      <c r="SSS213" s="41"/>
      <c r="SST213" s="42"/>
      <c r="SSU213" s="41"/>
      <c r="SSV213" s="41"/>
      <c r="SSW213" s="41"/>
      <c r="SSX213" s="42"/>
      <c r="SSY213" s="41"/>
      <c r="SSZ213" s="41"/>
      <c r="STA213" s="41"/>
      <c r="STB213" s="42"/>
      <c r="STC213" s="41"/>
      <c r="STD213" s="41"/>
      <c r="STE213" s="41"/>
      <c r="STF213" s="42"/>
      <c r="STG213" s="41"/>
      <c r="STH213" s="41"/>
      <c r="STI213" s="41"/>
      <c r="STJ213" s="42"/>
      <c r="STK213" s="41"/>
      <c r="STL213" s="41"/>
      <c r="STM213" s="41"/>
      <c r="STN213" s="42"/>
      <c r="STO213" s="41"/>
      <c r="STP213" s="41"/>
      <c r="STQ213" s="41"/>
      <c r="STR213" s="42"/>
      <c r="STS213" s="41"/>
      <c r="STT213" s="41"/>
      <c r="STU213" s="41"/>
      <c r="STV213" s="42"/>
      <c r="STW213" s="41"/>
      <c r="STX213" s="41"/>
      <c r="STY213" s="41"/>
      <c r="STZ213" s="42"/>
      <c r="SUA213" s="41"/>
      <c r="SUB213" s="41"/>
      <c r="SUC213" s="41"/>
      <c r="SUD213" s="42"/>
      <c r="SUE213" s="41"/>
      <c r="SUF213" s="41"/>
      <c r="SUG213" s="41"/>
      <c r="SUH213" s="42"/>
      <c r="SUI213" s="41"/>
      <c r="SUJ213" s="41"/>
      <c r="SUK213" s="41"/>
      <c r="SUL213" s="42"/>
      <c r="SUM213" s="41"/>
      <c r="SUN213" s="41"/>
      <c r="SUO213" s="41"/>
      <c r="SUP213" s="42"/>
      <c r="SUQ213" s="41"/>
      <c r="SUR213" s="41"/>
      <c r="SUS213" s="41"/>
      <c r="SUT213" s="42"/>
      <c r="SUU213" s="41"/>
      <c r="SUV213" s="41"/>
      <c r="SUW213" s="41"/>
      <c r="SUX213" s="42"/>
      <c r="SUY213" s="41"/>
      <c r="SUZ213" s="41"/>
      <c r="SVA213" s="41"/>
      <c r="SVB213" s="43"/>
      <c r="SVC213" s="44"/>
      <c r="SVD213" s="45"/>
      <c r="SVE213" s="45"/>
      <c r="SVF213" s="42"/>
      <c r="SVG213" s="41"/>
      <c r="SVH213" s="41"/>
      <c r="SVI213" s="41"/>
      <c r="SVJ213" s="42"/>
      <c r="SVK213" s="41"/>
      <c r="SVL213" s="41"/>
      <c r="SVM213" s="41"/>
      <c r="SVN213" s="42"/>
      <c r="SVO213" s="41"/>
      <c r="SVP213" s="41"/>
      <c r="SVQ213" s="41"/>
      <c r="SVR213" s="42"/>
      <c r="SVS213" s="41"/>
      <c r="SVT213" s="41"/>
      <c r="SVU213" s="41"/>
      <c r="SVV213" s="42"/>
      <c r="SVW213" s="41"/>
      <c r="SVX213" s="41"/>
      <c r="SVY213" s="41"/>
      <c r="SVZ213" s="42"/>
      <c r="SWA213" s="41"/>
      <c r="SWB213" s="41"/>
      <c r="SWC213" s="41"/>
      <c r="SWD213" s="42"/>
      <c r="SWE213" s="41"/>
      <c r="SWF213" s="41"/>
      <c r="SWG213" s="41"/>
      <c r="SWH213" s="42"/>
      <c r="SWI213" s="41"/>
      <c r="SWJ213" s="41"/>
      <c r="SWK213" s="41"/>
      <c r="SWL213" s="42"/>
      <c r="SWM213" s="41"/>
      <c r="SWN213" s="41"/>
      <c r="SWO213" s="41"/>
      <c r="SWP213" s="42"/>
      <c r="SWQ213" s="41"/>
      <c r="SWR213" s="41"/>
      <c r="SWS213" s="41"/>
      <c r="SWT213" s="42"/>
      <c r="SWU213" s="41"/>
      <c r="SWV213" s="41"/>
      <c r="SWW213" s="41"/>
      <c r="SWX213" s="42"/>
      <c r="SWY213" s="41"/>
      <c r="SWZ213" s="41"/>
      <c r="SXA213" s="41"/>
      <c r="SXB213" s="42"/>
      <c r="SXC213" s="41"/>
      <c r="SXD213" s="41"/>
      <c r="SXE213" s="41"/>
      <c r="SXF213" s="42"/>
      <c r="SXG213" s="41"/>
      <c r="SXH213" s="41"/>
      <c r="SXI213" s="41"/>
      <c r="SXJ213" s="42"/>
      <c r="SXK213" s="41"/>
      <c r="SXL213" s="41"/>
      <c r="SXM213" s="41"/>
      <c r="SXN213" s="42"/>
      <c r="SXO213" s="41"/>
      <c r="SXP213" s="41"/>
      <c r="SXQ213" s="41"/>
      <c r="SXR213" s="42"/>
      <c r="SXS213" s="41"/>
      <c r="SXT213" s="41"/>
      <c r="SXU213" s="41"/>
      <c r="SXV213" s="42"/>
      <c r="SXW213" s="41"/>
      <c r="SXX213" s="41"/>
      <c r="SXY213" s="41"/>
      <c r="SXZ213" s="42"/>
      <c r="SYA213" s="41"/>
      <c r="SYB213" s="41"/>
      <c r="SYC213" s="41"/>
      <c r="SYD213" s="42"/>
      <c r="SYE213" s="41"/>
      <c r="SYF213" s="41"/>
      <c r="SYG213" s="41"/>
      <c r="SYH213" s="42"/>
      <c r="SYI213" s="41"/>
      <c r="SYJ213" s="41"/>
      <c r="SYK213" s="41"/>
      <c r="SYL213" s="42"/>
      <c r="SYM213" s="41"/>
      <c r="SYN213" s="41"/>
      <c r="SYO213" s="41"/>
      <c r="SYP213" s="42"/>
      <c r="SYQ213" s="41"/>
      <c r="SYR213" s="41"/>
      <c r="SYS213" s="41"/>
      <c r="SYT213" s="42"/>
      <c r="SYU213" s="41"/>
      <c r="SYV213" s="41"/>
      <c r="SYW213" s="41"/>
      <c r="SYX213" s="42"/>
      <c r="SYY213" s="41"/>
      <c r="SYZ213" s="41"/>
      <c r="SZA213" s="41"/>
      <c r="SZB213" s="42"/>
      <c r="SZC213" s="41"/>
      <c r="SZD213" s="41"/>
      <c r="SZE213" s="41"/>
      <c r="SZF213" s="42"/>
      <c r="SZG213" s="41"/>
      <c r="SZH213" s="41"/>
      <c r="SZI213" s="41"/>
      <c r="SZJ213" s="42"/>
      <c r="SZK213" s="41"/>
      <c r="SZL213" s="41"/>
      <c r="SZM213" s="41"/>
      <c r="SZN213" s="42"/>
      <c r="SZO213" s="41"/>
      <c r="SZP213" s="41"/>
      <c r="SZQ213" s="41"/>
      <c r="SZR213" s="42"/>
      <c r="SZS213" s="41"/>
      <c r="SZT213" s="41"/>
      <c r="SZU213" s="41"/>
      <c r="SZV213" s="42"/>
      <c r="SZW213" s="41"/>
      <c r="SZX213" s="41"/>
      <c r="SZY213" s="41"/>
      <c r="SZZ213" s="42"/>
      <c r="TAA213" s="41"/>
      <c r="TAB213" s="41"/>
      <c r="TAC213" s="41"/>
      <c r="TAD213" s="42"/>
      <c r="TAE213" s="41"/>
      <c r="TAF213" s="41"/>
      <c r="TAG213" s="41"/>
      <c r="TAH213" s="42"/>
      <c r="TAI213" s="41"/>
      <c r="TAJ213" s="41"/>
      <c r="TAK213" s="41"/>
      <c r="TAL213" s="42"/>
      <c r="TAM213" s="41"/>
      <c r="TAN213" s="41"/>
      <c r="TAO213" s="41"/>
      <c r="TAP213" s="42"/>
      <c r="TAQ213" s="41"/>
      <c r="TAR213" s="41"/>
      <c r="TAS213" s="41"/>
      <c r="TAT213" s="42"/>
      <c r="TAU213" s="41"/>
      <c r="TAV213" s="41"/>
      <c r="TAW213" s="41"/>
      <c r="TAX213" s="42"/>
      <c r="TAY213" s="41"/>
      <c r="TAZ213" s="41"/>
      <c r="TBA213" s="41"/>
      <c r="TBB213" s="42"/>
      <c r="TBC213" s="41"/>
      <c r="TBD213" s="41"/>
      <c r="TBE213" s="41"/>
      <c r="TBF213" s="43"/>
      <c r="TBG213" s="44"/>
      <c r="TBH213" s="45"/>
      <c r="TBI213" s="45"/>
      <c r="TBJ213" s="42"/>
      <c r="TBK213" s="41"/>
      <c r="TBL213" s="41"/>
      <c r="TBM213" s="41"/>
      <c r="TBN213" s="42"/>
      <c r="TBO213" s="41"/>
      <c r="TBP213" s="41"/>
      <c r="TBQ213" s="41"/>
      <c r="TBR213" s="42"/>
      <c r="TBS213" s="41"/>
      <c r="TBT213" s="41"/>
      <c r="TBU213" s="41"/>
      <c r="TBV213" s="42"/>
      <c r="TBW213" s="41"/>
      <c r="TBX213" s="41"/>
      <c r="TBY213" s="41"/>
      <c r="TBZ213" s="42"/>
      <c r="TCA213" s="41"/>
      <c r="TCB213" s="41"/>
      <c r="TCC213" s="41"/>
      <c r="TCD213" s="42"/>
      <c r="TCE213" s="41"/>
      <c r="TCF213" s="41"/>
      <c r="TCG213" s="41"/>
      <c r="TCH213" s="42"/>
      <c r="TCI213" s="41"/>
      <c r="TCJ213" s="41"/>
      <c r="TCK213" s="41"/>
      <c r="TCL213" s="42"/>
      <c r="TCM213" s="41"/>
      <c r="TCN213" s="41"/>
      <c r="TCO213" s="41"/>
      <c r="TCP213" s="42"/>
      <c r="TCQ213" s="41"/>
      <c r="TCR213" s="41"/>
      <c r="TCS213" s="41"/>
      <c r="TCT213" s="42"/>
      <c r="TCU213" s="41"/>
      <c r="TCV213" s="41"/>
      <c r="TCW213" s="41"/>
      <c r="TCX213" s="42"/>
      <c r="TCY213" s="41"/>
      <c r="TCZ213" s="41"/>
      <c r="TDA213" s="41"/>
      <c r="TDB213" s="42"/>
      <c r="TDC213" s="41"/>
      <c r="TDD213" s="41"/>
      <c r="TDE213" s="41"/>
      <c r="TDF213" s="42"/>
      <c r="TDG213" s="41"/>
      <c r="TDH213" s="41"/>
      <c r="TDI213" s="41"/>
      <c r="TDJ213" s="42"/>
      <c r="TDK213" s="41"/>
      <c r="TDL213" s="41"/>
      <c r="TDM213" s="41"/>
      <c r="TDN213" s="42"/>
      <c r="TDO213" s="41"/>
      <c r="TDP213" s="41"/>
      <c r="TDQ213" s="41"/>
      <c r="TDR213" s="42"/>
      <c r="TDS213" s="41"/>
      <c r="TDT213" s="41"/>
      <c r="TDU213" s="41"/>
      <c r="TDV213" s="42"/>
      <c r="TDW213" s="41"/>
      <c r="TDX213" s="41"/>
      <c r="TDY213" s="41"/>
      <c r="TDZ213" s="42"/>
      <c r="TEA213" s="41"/>
      <c r="TEB213" s="41"/>
      <c r="TEC213" s="41"/>
      <c r="TED213" s="42"/>
      <c r="TEE213" s="41"/>
      <c r="TEF213" s="41"/>
      <c r="TEG213" s="41"/>
      <c r="TEH213" s="42"/>
      <c r="TEI213" s="41"/>
      <c r="TEJ213" s="41"/>
      <c r="TEK213" s="41"/>
      <c r="TEL213" s="42"/>
      <c r="TEM213" s="41"/>
      <c r="TEN213" s="41"/>
      <c r="TEO213" s="41"/>
      <c r="TEP213" s="42"/>
      <c r="TEQ213" s="41"/>
      <c r="TER213" s="41"/>
      <c r="TES213" s="41"/>
      <c r="TET213" s="42"/>
      <c r="TEU213" s="41"/>
      <c r="TEV213" s="41"/>
      <c r="TEW213" s="41"/>
      <c r="TEX213" s="42"/>
      <c r="TEY213" s="41"/>
      <c r="TEZ213" s="41"/>
      <c r="TFA213" s="41"/>
      <c r="TFB213" s="42"/>
      <c r="TFC213" s="41"/>
      <c r="TFD213" s="41"/>
      <c r="TFE213" s="41"/>
      <c r="TFF213" s="42"/>
      <c r="TFG213" s="41"/>
      <c r="TFH213" s="41"/>
      <c r="TFI213" s="41"/>
      <c r="TFJ213" s="42"/>
      <c r="TFK213" s="41"/>
      <c r="TFL213" s="41"/>
      <c r="TFM213" s="41"/>
      <c r="TFN213" s="42"/>
      <c r="TFO213" s="41"/>
      <c r="TFP213" s="41"/>
      <c r="TFQ213" s="41"/>
      <c r="TFR213" s="42"/>
      <c r="TFS213" s="41"/>
      <c r="TFT213" s="41"/>
      <c r="TFU213" s="41"/>
      <c r="TFV213" s="42"/>
      <c r="TFW213" s="41"/>
      <c r="TFX213" s="41"/>
      <c r="TFY213" s="41"/>
      <c r="TFZ213" s="42"/>
      <c r="TGA213" s="41"/>
      <c r="TGB213" s="41"/>
      <c r="TGC213" s="41"/>
      <c r="TGD213" s="42"/>
      <c r="TGE213" s="41"/>
      <c r="TGF213" s="41"/>
      <c r="TGG213" s="41"/>
      <c r="TGH213" s="42"/>
      <c r="TGI213" s="41"/>
      <c r="TGJ213" s="41"/>
      <c r="TGK213" s="41"/>
      <c r="TGL213" s="42"/>
      <c r="TGM213" s="41"/>
      <c r="TGN213" s="41"/>
      <c r="TGO213" s="41"/>
      <c r="TGP213" s="42"/>
      <c r="TGQ213" s="41"/>
      <c r="TGR213" s="41"/>
      <c r="TGS213" s="41"/>
      <c r="TGT213" s="42"/>
      <c r="TGU213" s="41"/>
      <c r="TGV213" s="41"/>
      <c r="TGW213" s="41"/>
      <c r="TGX213" s="42"/>
      <c r="TGY213" s="41"/>
      <c r="TGZ213" s="41"/>
      <c r="THA213" s="41"/>
      <c r="THB213" s="42"/>
      <c r="THC213" s="41"/>
      <c r="THD213" s="41"/>
      <c r="THE213" s="41"/>
      <c r="THF213" s="42"/>
      <c r="THG213" s="41"/>
      <c r="THH213" s="41"/>
      <c r="THI213" s="41"/>
      <c r="THJ213" s="43"/>
      <c r="THK213" s="44"/>
      <c r="THL213" s="45"/>
      <c r="THM213" s="45"/>
      <c r="THN213" s="42"/>
      <c r="THO213" s="41"/>
      <c r="THP213" s="41"/>
      <c r="THQ213" s="41"/>
      <c r="THR213" s="42"/>
      <c r="THS213" s="41"/>
      <c r="THT213" s="41"/>
      <c r="THU213" s="41"/>
      <c r="THV213" s="42"/>
      <c r="THW213" s="41"/>
      <c r="THX213" s="41"/>
      <c r="THY213" s="41"/>
      <c r="THZ213" s="42"/>
      <c r="TIA213" s="41"/>
      <c r="TIB213" s="41"/>
      <c r="TIC213" s="41"/>
      <c r="TID213" s="42"/>
      <c r="TIE213" s="41"/>
      <c r="TIF213" s="41"/>
      <c r="TIG213" s="41"/>
      <c r="TIH213" s="42"/>
      <c r="TII213" s="41"/>
      <c r="TIJ213" s="41"/>
      <c r="TIK213" s="41"/>
      <c r="TIL213" s="42"/>
      <c r="TIM213" s="41"/>
      <c r="TIN213" s="41"/>
      <c r="TIO213" s="41"/>
      <c r="TIP213" s="42"/>
      <c r="TIQ213" s="41"/>
      <c r="TIR213" s="41"/>
      <c r="TIS213" s="41"/>
      <c r="TIT213" s="42"/>
      <c r="TIU213" s="41"/>
      <c r="TIV213" s="41"/>
      <c r="TIW213" s="41"/>
      <c r="TIX213" s="42"/>
      <c r="TIY213" s="41"/>
      <c r="TIZ213" s="41"/>
      <c r="TJA213" s="41"/>
      <c r="TJB213" s="42"/>
      <c r="TJC213" s="41"/>
      <c r="TJD213" s="41"/>
      <c r="TJE213" s="41"/>
      <c r="TJF213" s="42"/>
      <c r="TJG213" s="41"/>
      <c r="TJH213" s="41"/>
      <c r="TJI213" s="41"/>
      <c r="TJJ213" s="42"/>
      <c r="TJK213" s="41"/>
      <c r="TJL213" s="41"/>
      <c r="TJM213" s="41"/>
      <c r="TJN213" s="42"/>
      <c r="TJO213" s="41"/>
      <c r="TJP213" s="41"/>
      <c r="TJQ213" s="41"/>
      <c r="TJR213" s="42"/>
      <c r="TJS213" s="41"/>
      <c r="TJT213" s="41"/>
      <c r="TJU213" s="41"/>
      <c r="TJV213" s="42"/>
      <c r="TJW213" s="41"/>
      <c r="TJX213" s="41"/>
      <c r="TJY213" s="41"/>
      <c r="TJZ213" s="42"/>
      <c r="TKA213" s="41"/>
      <c r="TKB213" s="41"/>
      <c r="TKC213" s="41"/>
      <c r="TKD213" s="42"/>
      <c r="TKE213" s="41"/>
      <c r="TKF213" s="41"/>
      <c r="TKG213" s="41"/>
      <c r="TKH213" s="42"/>
      <c r="TKI213" s="41"/>
      <c r="TKJ213" s="41"/>
      <c r="TKK213" s="41"/>
      <c r="TKL213" s="42"/>
      <c r="TKM213" s="41"/>
      <c r="TKN213" s="41"/>
      <c r="TKO213" s="41"/>
      <c r="TKP213" s="42"/>
      <c r="TKQ213" s="41"/>
      <c r="TKR213" s="41"/>
      <c r="TKS213" s="41"/>
      <c r="TKT213" s="42"/>
      <c r="TKU213" s="41"/>
      <c r="TKV213" s="41"/>
      <c r="TKW213" s="41"/>
      <c r="TKX213" s="42"/>
      <c r="TKY213" s="41"/>
      <c r="TKZ213" s="41"/>
      <c r="TLA213" s="41"/>
      <c r="TLB213" s="42"/>
      <c r="TLC213" s="41"/>
      <c r="TLD213" s="41"/>
      <c r="TLE213" s="41"/>
      <c r="TLF213" s="42"/>
      <c r="TLG213" s="41"/>
      <c r="TLH213" s="41"/>
      <c r="TLI213" s="41"/>
      <c r="TLJ213" s="42"/>
      <c r="TLK213" s="41"/>
      <c r="TLL213" s="41"/>
      <c r="TLM213" s="41"/>
      <c r="TLN213" s="42"/>
      <c r="TLO213" s="41"/>
      <c r="TLP213" s="41"/>
      <c r="TLQ213" s="41"/>
      <c r="TLR213" s="42"/>
      <c r="TLS213" s="41"/>
      <c r="TLT213" s="41"/>
      <c r="TLU213" s="41"/>
      <c r="TLV213" s="42"/>
      <c r="TLW213" s="41"/>
      <c r="TLX213" s="41"/>
      <c r="TLY213" s="41"/>
      <c r="TLZ213" s="42"/>
      <c r="TMA213" s="41"/>
      <c r="TMB213" s="41"/>
      <c r="TMC213" s="41"/>
      <c r="TMD213" s="42"/>
      <c r="TME213" s="41"/>
      <c r="TMF213" s="41"/>
      <c r="TMG213" s="41"/>
      <c r="TMH213" s="42"/>
      <c r="TMI213" s="41"/>
      <c r="TMJ213" s="41"/>
      <c r="TMK213" s="41"/>
      <c r="TML213" s="42"/>
      <c r="TMM213" s="41"/>
      <c r="TMN213" s="41"/>
      <c r="TMO213" s="41"/>
      <c r="TMP213" s="42"/>
      <c r="TMQ213" s="41"/>
      <c r="TMR213" s="41"/>
      <c r="TMS213" s="41"/>
      <c r="TMT213" s="42"/>
      <c r="TMU213" s="41"/>
      <c r="TMV213" s="41"/>
      <c r="TMW213" s="41"/>
      <c r="TMX213" s="42"/>
      <c r="TMY213" s="41"/>
      <c r="TMZ213" s="41"/>
      <c r="TNA213" s="41"/>
      <c r="TNB213" s="42"/>
      <c r="TNC213" s="41"/>
      <c r="TND213" s="41"/>
      <c r="TNE213" s="41"/>
      <c r="TNF213" s="42"/>
      <c r="TNG213" s="41"/>
      <c r="TNH213" s="41"/>
      <c r="TNI213" s="41"/>
      <c r="TNJ213" s="42"/>
      <c r="TNK213" s="41"/>
      <c r="TNL213" s="41"/>
      <c r="TNM213" s="41"/>
      <c r="TNN213" s="43"/>
      <c r="TNO213" s="44"/>
      <c r="TNP213" s="45"/>
      <c r="TNQ213" s="45"/>
      <c r="TNR213" s="42"/>
      <c r="TNS213" s="41"/>
      <c r="TNT213" s="41"/>
      <c r="TNU213" s="41"/>
      <c r="TNV213" s="42"/>
      <c r="TNW213" s="41"/>
      <c r="TNX213" s="41"/>
      <c r="TNY213" s="41"/>
      <c r="TNZ213" s="42"/>
      <c r="TOA213" s="41"/>
      <c r="TOB213" s="41"/>
      <c r="TOC213" s="41"/>
      <c r="TOD213" s="42"/>
      <c r="TOE213" s="41"/>
      <c r="TOF213" s="41"/>
      <c r="TOG213" s="41"/>
      <c r="TOH213" s="42"/>
      <c r="TOI213" s="41"/>
      <c r="TOJ213" s="41"/>
      <c r="TOK213" s="41"/>
      <c r="TOL213" s="42"/>
      <c r="TOM213" s="41"/>
      <c r="TON213" s="41"/>
      <c r="TOO213" s="41"/>
      <c r="TOP213" s="42"/>
      <c r="TOQ213" s="41"/>
      <c r="TOR213" s="41"/>
      <c r="TOS213" s="41"/>
      <c r="TOT213" s="42"/>
      <c r="TOU213" s="41"/>
      <c r="TOV213" s="41"/>
      <c r="TOW213" s="41"/>
      <c r="TOX213" s="42"/>
      <c r="TOY213" s="41"/>
      <c r="TOZ213" s="41"/>
      <c r="TPA213" s="41"/>
      <c r="TPB213" s="42"/>
      <c r="TPC213" s="41"/>
      <c r="TPD213" s="41"/>
      <c r="TPE213" s="41"/>
      <c r="TPF213" s="42"/>
      <c r="TPG213" s="41"/>
      <c r="TPH213" s="41"/>
      <c r="TPI213" s="41"/>
      <c r="TPJ213" s="42"/>
      <c r="TPK213" s="41"/>
      <c r="TPL213" s="41"/>
      <c r="TPM213" s="41"/>
      <c r="TPN213" s="42"/>
      <c r="TPO213" s="41"/>
      <c r="TPP213" s="41"/>
      <c r="TPQ213" s="41"/>
      <c r="TPR213" s="42"/>
      <c r="TPS213" s="41"/>
      <c r="TPT213" s="41"/>
      <c r="TPU213" s="41"/>
      <c r="TPV213" s="42"/>
      <c r="TPW213" s="41"/>
      <c r="TPX213" s="41"/>
      <c r="TPY213" s="41"/>
      <c r="TPZ213" s="42"/>
      <c r="TQA213" s="41"/>
      <c r="TQB213" s="41"/>
      <c r="TQC213" s="41"/>
      <c r="TQD213" s="42"/>
      <c r="TQE213" s="41"/>
      <c r="TQF213" s="41"/>
      <c r="TQG213" s="41"/>
      <c r="TQH213" s="42"/>
      <c r="TQI213" s="41"/>
      <c r="TQJ213" s="41"/>
      <c r="TQK213" s="41"/>
      <c r="TQL213" s="42"/>
      <c r="TQM213" s="41"/>
      <c r="TQN213" s="41"/>
      <c r="TQO213" s="41"/>
      <c r="TQP213" s="42"/>
      <c r="TQQ213" s="41"/>
      <c r="TQR213" s="41"/>
      <c r="TQS213" s="41"/>
      <c r="TQT213" s="42"/>
      <c r="TQU213" s="41"/>
      <c r="TQV213" s="41"/>
      <c r="TQW213" s="41"/>
      <c r="TQX213" s="42"/>
      <c r="TQY213" s="41"/>
      <c r="TQZ213" s="41"/>
      <c r="TRA213" s="41"/>
      <c r="TRB213" s="42"/>
      <c r="TRC213" s="41"/>
      <c r="TRD213" s="41"/>
      <c r="TRE213" s="41"/>
      <c r="TRF213" s="42"/>
      <c r="TRG213" s="41"/>
      <c r="TRH213" s="41"/>
      <c r="TRI213" s="41"/>
      <c r="TRJ213" s="42"/>
      <c r="TRK213" s="41"/>
      <c r="TRL213" s="41"/>
      <c r="TRM213" s="41"/>
      <c r="TRN213" s="42"/>
      <c r="TRO213" s="41"/>
      <c r="TRP213" s="41"/>
      <c r="TRQ213" s="41"/>
      <c r="TRR213" s="42"/>
      <c r="TRS213" s="41"/>
      <c r="TRT213" s="41"/>
      <c r="TRU213" s="41"/>
      <c r="TRV213" s="42"/>
      <c r="TRW213" s="41"/>
      <c r="TRX213" s="41"/>
      <c r="TRY213" s="41"/>
      <c r="TRZ213" s="42"/>
      <c r="TSA213" s="41"/>
      <c r="TSB213" s="41"/>
      <c r="TSC213" s="41"/>
      <c r="TSD213" s="42"/>
      <c r="TSE213" s="41"/>
      <c r="TSF213" s="41"/>
      <c r="TSG213" s="41"/>
      <c r="TSH213" s="42"/>
      <c r="TSI213" s="41"/>
      <c r="TSJ213" s="41"/>
      <c r="TSK213" s="41"/>
      <c r="TSL213" s="42"/>
      <c r="TSM213" s="41"/>
      <c r="TSN213" s="41"/>
      <c r="TSO213" s="41"/>
      <c r="TSP213" s="42"/>
      <c r="TSQ213" s="41"/>
      <c r="TSR213" s="41"/>
      <c r="TSS213" s="41"/>
      <c r="TST213" s="42"/>
      <c r="TSU213" s="41"/>
      <c r="TSV213" s="41"/>
      <c r="TSW213" s="41"/>
      <c r="TSX213" s="42"/>
      <c r="TSY213" s="41"/>
      <c r="TSZ213" s="41"/>
      <c r="TTA213" s="41"/>
      <c r="TTB213" s="42"/>
      <c r="TTC213" s="41"/>
      <c r="TTD213" s="41"/>
      <c r="TTE213" s="41"/>
      <c r="TTF213" s="42"/>
      <c r="TTG213" s="41"/>
      <c r="TTH213" s="41"/>
      <c r="TTI213" s="41"/>
      <c r="TTJ213" s="42"/>
      <c r="TTK213" s="41"/>
      <c r="TTL213" s="41"/>
      <c r="TTM213" s="41"/>
      <c r="TTN213" s="42"/>
      <c r="TTO213" s="41"/>
      <c r="TTP213" s="41"/>
      <c r="TTQ213" s="41"/>
      <c r="TTR213" s="43"/>
      <c r="TTS213" s="44"/>
      <c r="TTT213" s="45"/>
      <c r="TTU213" s="45"/>
      <c r="TTV213" s="42"/>
      <c r="TTW213" s="41"/>
      <c r="TTX213" s="41"/>
      <c r="TTY213" s="41"/>
      <c r="TTZ213" s="42"/>
      <c r="TUA213" s="41"/>
      <c r="TUB213" s="41"/>
      <c r="TUC213" s="41"/>
      <c r="TUD213" s="42"/>
      <c r="TUE213" s="41"/>
      <c r="TUF213" s="41"/>
      <c r="TUG213" s="41"/>
      <c r="TUH213" s="42"/>
      <c r="TUI213" s="41"/>
      <c r="TUJ213" s="41"/>
      <c r="TUK213" s="41"/>
      <c r="TUL213" s="42"/>
      <c r="TUM213" s="41"/>
      <c r="TUN213" s="41"/>
      <c r="TUO213" s="41"/>
      <c r="TUP213" s="42"/>
      <c r="TUQ213" s="41"/>
      <c r="TUR213" s="41"/>
      <c r="TUS213" s="41"/>
      <c r="TUT213" s="42"/>
      <c r="TUU213" s="41"/>
      <c r="TUV213" s="41"/>
      <c r="TUW213" s="41"/>
      <c r="TUX213" s="42"/>
      <c r="TUY213" s="41"/>
      <c r="TUZ213" s="41"/>
      <c r="TVA213" s="41"/>
      <c r="TVB213" s="42"/>
      <c r="TVC213" s="41"/>
      <c r="TVD213" s="41"/>
      <c r="TVE213" s="41"/>
      <c r="TVF213" s="42"/>
      <c r="TVG213" s="41"/>
      <c r="TVH213" s="41"/>
      <c r="TVI213" s="41"/>
      <c r="TVJ213" s="42"/>
      <c r="TVK213" s="41"/>
      <c r="TVL213" s="41"/>
      <c r="TVM213" s="41"/>
      <c r="TVN213" s="42"/>
      <c r="TVO213" s="41"/>
      <c r="TVP213" s="41"/>
      <c r="TVQ213" s="41"/>
      <c r="TVR213" s="42"/>
      <c r="TVS213" s="41"/>
      <c r="TVT213" s="41"/>
      <c r="TVU213" s="41"/>
      <c r="TVV213" s="42"/>
      <c r="TVW213" s="41"/>
      <c r="TVX213" s="41"/>
      <c r="TVY213" s="41"/>
      <c r="TVZ213" s="42"/>
      <c r="TWA213" s="41"/>
      <c r="TWB213" s="41"/>
      <c r="TWC213" s="41"/>
      <c r="TWD213" s="42"/>
      <c r="TWE213" s="41"/>
      <c r="TWF213" s="41"/>
      <c r="TWG213" s="41"/>
      <c r="TWH213" s="42"/>
      <c r="TWI213" s="41"/>
      <c r="TWJ213" s="41"/>
      <c r="TWK213" s="41"/>
      <c r="TWL213" s="42"/>
      <c r="TWM213" s="41"/>
      <c r="TWN213" s="41"/>
      <c r="TWO213" s="41"/>
      <c r="TWP213" s="42"/>
      <c r="TWQ213" s="41"/>
      <c r="TWR213" s="41"/>
      <c r="TWS213" s="41"/>
      <c r="TWT213" s="42"/>
      <c r="TWU213" s="41"/>
      <c r="TWV213" s="41"/>
      <c r="TWW213" s="41"/>
      <c r="TWX213" s="42"/>
      <c r="TWY213" s="41"/>
      <c r="TWZ213" s="41"/>
      <c r="TXA213" s="41"/>
      <c r="TXB213" s="42"/>
      <c r="TXC213" s="41"/>
      <c r="TXD213" s="41"/>
      <c r="TXE213" s="41"/>
      <c r="TXF213" s="42"/>
      <c r="TXG213" s="41"/>
      <c r="TXH213" s="41"/>
      <c r="TXI213" s="41"/>
      <c r="TXJ213" s="42"/>
      <c r="TXK213" s="41"/>
      <c r="TXL213" s="41"/>
      <c r="TXM213" s="41"/>
      <c r="TXN213" s="42"/>
      <c r="TXO213" s="41"/>
      <c r="TXP213" s="41"/>
      <c r="TXQ213" s="41"/>
      <c r="TXR213" s="42"/>
      <c r="TXS213" s="41"/>
      <c r="TXT213" s="41"/>
      <c r="TXU213" s="41"/>
      <c r="TXV213" s="42"/>
      <c r="TXW213" s="41"/>
      <c r="TXX213" s="41"/>
      <c r="TXY213" s="41"/>
      <c r="TXZ213" s="42"/>
      <c r="TYA213" s="41"/>
      <c r="TYB213" s="41"/>
      <c r="TYC213" s="41"/>
      <c r="TYD213" s="42"/>
      <c r="TYE213" s="41"/>
      <c r="TYF213" s="41"/>
      <c r="TYG213" s="41"/>
      <c r="TYH213" s="42"/>
      <c r="TYI213" s="41"/>
      <c r="TYJ213" s="41"/>
      <c r="TYK213" s="41"/>
      <c r="TYL213" s="42"/>
      <c r="TYM213" s="41"/>
      <c r="TYN213" s="41"/>
      <c r="TYO213" s="41"/>
      <c r="TYP213" s="42"/>
      <c r="TYQ213" s="41"/>
      <c r="TYR213" s="41"/>
      <c r="TYS213" s="41"/>
      <c r="TYT213" s="42"/>
      <c r="TYU213" s="41"/>
      <c r="TYV213" s="41"/>
      <c r="TYW213" s="41"/>
      <c r="TYX213" s="42"/>
      <c r="TYY213" s="41"/>
      <c r="TYZ213" s="41"/>
      <c r="TZA213" s="41"/>
      <c r="TZB213" s="42"/>
      <c r="TZC213" s="41"/>
      <c r="TZD213" s="41"/>
      <c r="TZE213" s="41"/>
      <c r="TZF213" s="42"/>
      <c r="TZG213" s="41"/>
      <c r="TZH213" s="41"/>
      <c r="TZI213" s="41"/>
      <c r="TZJ213" s="42"/>
      <c r="TZK213" s="41"/>
      <c r="TZL213" s="41"/>
      <c r="TZM213" s="41"/>
      <c r="TZN213" s="42"/>
      <c r="TZO213" s="41"/>
      <c r="TZP213" s="41"/>
      <c r="TZQ213" s="41"/>
      <c r="TZR213" s="42"/>
      <c r="TZS213" s="41"/>
      <c r="TZT213" s="41"/>
      <c r="TZU213" s="41"/>
      <c r="TZV213" s="43"/>
      <c r="TZW213" s="44"/>
      <c r="TZX213" s="45"/>
      <c r="TZY213" s="45"/>
      <c r="TZZ213" s="42"/>
      <c r="UAA213" s="41"/>
      <c r="UAB213" s="41"/>
      <c r="UAC213" s="41"/>
      <c r="UAD213" s="42"/>
      <c r="UAE213" s="41"/>
      <c r="UAF213" s="41"/>
      <c r="UAG213" s="41"/>
      <c r="UAH213" s="42"/>
      <c r="UAI213" s="41"/>
      <c r="UAJ213" s="41"/>
      <c r="UAK213" s="41"/>
      <c r="UAL213" s="42"/>
      <c r="UAM213" s="41"/>
      <c r="UAN213" s="41"/>
      <c r="UAO213" s="41"/>
      <c r="UAP213" s="42"/>
      <c r="UAQ213" s="41"/>
      <c r="UAR213" s="41"/>
      <c r="UAS213" s="41"/>
      <c r="UAT213" s="42"/>
      <c r="UAU213" s="41"/>
      <c r="UAV213" s="41"/>
      <c r="UAW213" s="41"/>
      <c r="UAX213" s="42"/>
      <c r="UAY213" s="41"/>
      <c r="UAZ213" s="41"/>
      <c r="UBA213" s="41"/>
      <c r="UBB213" s="42"/>
      <c r="UBC213" s="41"/>
      <c r="UBD213" s="41"/>
      <c r="UBE213" s="41"/>
      <c r="UBF213" s="42"/>
      <c r="UBG213" s="41"/>
      <c r="UBH213" s="41"/>
      <c r="UBI213" s="41"/>
      <c r="UBJ213" s="42"/>
      <c r="UBK213" s="41"/>
      <c r="UBL213" s="41"/>
      <c r="UBM213" s="41"/>
      <c r="UBN213" s="42"/>
      <c r="UBO213" s="41"/>
      <c r="UBP213" s="41"/>
      <c r="UBQ213" s="41"/>
      <c r="UBR213" s="42"/>
      <c r="UBS213" s="41"/>
      <c r="UBT213" s="41"/>
      <c r="UBU213" s="41"/>
      <c r="UBV213" s="42"/>
      <c r="UBW213" s="41"/>
      <c r="UBX213" s="41"/>
      <c r="UBY213" s="41"/>
      <c r="UBZ213" s="42"/>
      <c r="UCA213" s="41"/>
      <c r="UCB213" s="41"/>
      <c r="UCC213" s="41"/>
      <c r="UCD213" s="42"/>
      <c r="UCE213" s="41"/>
      <c r="UCF213" s="41"/>
      <c r="UCG213" s="41"/>
      <c r="UCH213" s="42"/>
      <c r="UCI213" s="41"/>
      <c r="UCJ213" s="41"/>
      <c r="UCK213" s="41"/>
      <c r="UCL213" s="42"/>
      <c r="UCM213" s="41"/>
      <c r="UCN213" s="41"/>
      <c r="UCO213" s="41"/>
      <c r="UCP213" s="42"/>
      <c r="UCQ213" s="41"/>
      <c r="UCR213" s="41"/>
      <c r="UCS213" s="41"/>
      <c r="UCT213" s="42"/>
      <c r="UCU213" s="41"/>
      <c r="UCV213" s="41"/>
      <c r="UCW213" s="41"/>
      <c r="UCX213" s="42"/>
      <c r="UCY213" s="41"/>
      <c r="UCZ213" s="41"/>
      <c r="UDA213" s="41"/>
      <c r="UDB213" s="42"/>
      <c r="UDC213" s="41"/>
      <c r="UDD213" s="41"/>
      <c r="UDE213" s="41"/>
      <c r="UDF213" s="42"/>
      <c r="UDG213" s="41"/>
      <c r="UDH213" s="41"/>
      <c r="UDI213" s="41"/>
      <c r="UDJ213" s="42"/>
      <c r="UDK213" s="41"/>
      <c r="UDL213" s="41"/>
      <c r="UDM213" s="41"/>
      <c r="UDN213" s="42"/>
      <c r="UDO213" s="41"/>
      <c r="UDP213" s="41"/>
      <c r="UDQ213" s="41"/>
      <c r="UDR213" s="42"/>
      <c r="UDS213" s="41"/>
      <c r="UDT213" s="41"/>
      <c r="UDU213" s="41"/>
      <c r="UDV213" s="42"/>
      <c r="UDW213" s="41"/>
      <c r="UDX213" s="41"/>
      <c r="UDY213" s="41"/>
      <c r="UDZ213" s="42"/>
      <c r="UEA213" s="41"/>
      <c r="UEB213" s="41"/>
      <c r="UEC213" s="41"/>
      <c r="UED213" s="42"/>
      <c r="UEE213" s="41"/>
      <c r="UEF213" s="41"/>
      <c r="UEG213" s="41"/>
      <c r="UEH213" s="42"/>
      <c r="UEI213" s="41"/>
      <c r="UEJ213" s="41"/>
      <c r="UEK213" s="41"/>
      <c r="UEL213" s="42"/>
      <c r="UEM213" s="41"/>
      <c r="UEN213" s="41"/>
      <c r="UEO213" s="41"/>
      <c r="UEP213" s="42"/>
      <c r="UEQ213" s="41"/>
      <c r="UER213" s="41"/>
      <c r="UES213" s="41"/>
      <c r="UET213" s="42"/>
      <c r="UEU213" s="41"/>
      <c r="UEV213" s="41"/>
      <c r="UEW213" s="41"/>
      <c r="UEX213" s="42"/>
      <c r="UEY213" s="41"/>
      <c r="UEZ213" s="41"/>
      <c r="UFA213" s="41"/>
      <c r="UFB213" s="42"/>
      <c r="UFC213" s="41"/>
      <c r="UFD213" s="41"/>
      <c r="UFE213" s="41"/>
      <c r="UFF213" s="42"/>
      <c r="UFG213" s="41"/>
      <c r="UFH213" s="41"/>
      <c r="UFI213" s="41"/>
      <c r="UFJ213" s="42"/>
      <c r="UFK213" s="41"/>
      <c r="UFL213" s="41"/>
      <c r="UFM213" s="41"/>
      <c r="UFN213" s="42"/>
      <c r="UFO213" s="41"/>
      <c r="UFP213" s="41"/>
      <c r="UFQ213" s="41"/>
      <c r="UFR213" s="42"/>
      <c r="UFS213" s="41"/>
      <c r="UFT213" s="41"/>
      <c r="UFU213" s="41"/>
      <c r="UFV213" s="42"/>
      <c r="UFW213" s="41"/>
      <c r="UFX213" s="41"/>
      <c r="UFY213" s="41"/>
      <c r="UFZ213" s="43"/>
      <c r="UGA213" s="44"/>
      <c r="UGB213" s="45"/>
      <c r="UGC213" s="45"/>
      <c r="UGD213" s="42"/>
      <c r="UGE213" s="41"/>
      <c r="UGF213" s="41"/>
      <c r="UGG213" s="41"/>
      <c r="UGH213" s="42"/>
      <c r="UGI213" s="41"/>
      <c r="UGJ213" s="41"/>
      <c r="UGK213" s="41"/>
      <c r="UGL213" s="42"/>
      <c r="UGM213" s="41"/>
      <c r="UGN213" s="41"/>
      <c r="UGO213" s="41"/>
      <c r="UGP213" s="42"/>
      <c r="UGQ213" s="41"/>
      <c r="UGR213" s="41"/>
      <c r="UGS213" s="41"/>
      <c r="UGT213" s="42"/>
      <c r="UGU213" s="41"/>
      <c r="UGV213" s="41"/>
      <c r="UGW213" s="41"/>
      <c r="UGX213" s="42"/>
      <c r="UGY213" s="41"/>
      <c r="UGZ213" s="41"/>
      <c r="UHA213" s="41"/>
      <c r="UHB213" s="42"/>
      <c r="UHC213" s="41"/>
      <c r="UHD213" s="41"/>
      <c r="UHE213" s="41"/>
      <c r="UHF213" s="42"/>
      <c r="UHG213" s="41"/>
      <c r="UHH213" s="41"/>
      <c r="UHI213" s="41"/>
      <c r="UHJ213" s="42"/>
      <c r="UHK213" s="41"/>
      <c r="UHL213" s="41"/>
      <c r="UHM213" s="41"/>
      <c r="UHN213" s="42"/>
      <c r="UHO213" s="41"/>
      <c r="UHP213" s="41"/>
      <c r="UHQ213" s="41"/>
      <c r="UHR213" s="42"/>
      <c r="UHS213" s="41"/>
      <c r="UHT213" s="41"/>
      <c r="UHU213" s="41"/>
      <c r="UHV213" s="42"/>
      <c r="UHW213" s="41"/>
      <c r="UHX213" s="41"/>
      <c r="UHY213" s="41"/>
      <c r="UHZ213" s="42"/>
      <c r="UIA213" s="41"/>
      <c r="UIB213" s="41"/>
      <c r="UIC213" s="41"/>
      <c r="UID213" s="42"/>
      <c r="UIE213" s="41"/>
      <c r="UIF213" s="41"/>
      <c r="UIG213" s="41"/>
      <c r="UIH213" s="42"/>
      <c r="UII213" s="41"/>
      <c r="UIJ213" s="41"/>
      <c r="UIK213" s="41"/>
      <c r="UIL213" s="42"/>
      <c r="UIM213" s="41"/>
      <c r="UIN213" s="41"/>
      <c r="UIO213" s="41"/>
      <c r="UIP213" s="42"/>
      <c r="UIQ213" s="41"/>
      <c r="UIR213" s="41"/>
      <c r="UIS213" s="41"/>
      <c r="UIT213" s="42"/>
      <c r="UIU213" s="41"/>
      <c r="UIV213" s="41"/>
      <c r="UIW213" s="41"/>
      <c r="UIX213" s="42"/>
      <c r="UIY213" s="41"/>
      <c r="UIZ213" s="41"/>
      <c r="UJA213" s="41"/>
      <c r="UJB213" s="42"/>
      <c r="UJC213" s="41"/>
      <c r="UJD213" s="41"/>
      <c r="UJE213" s="41"/>
      <c r="UJF213" s="42"/>
      <c r="UJG213" s="41"/>
      <c r="UJH213" s="41"/>
      <c r="UJI213" s="41"/>
      <c r="UJJ213" s="42"/>
      <c r="UJK213" s="41"/>
      <c r="UJL213" s="41"/>
      <c r="UJM213" s="41"/>
      <c r="UJN213" s="42"/>
      <c r="UJO213" s="41"/>
      <c r="UJP213" s="41"/>
      <c r="UJQ213" s="41"/>
      <c r="UJR213" s="42"/>
      <c r="UJS213" s="41"/>
      <c r="UJT213" s="41"/>
      <c r="UJU213" s="41"/>
      <c r="UJV213" s="42"/>
      <c r="UJW213" s="41"/>
      <c r="UJX213" s="41"/>
      <c r="UJY213" s="41"/>
      <c r="UJZ213" s="42"/>
      <c r="UKA213" s="41"/>
      <c r="UKB213" s="41"/>
      <c r="UKC213" s="41"/>
      <c r="UKD213" s="42"/>
      <c r="UKE213" s="41"/>
      <c r="UKF213" s="41"/>
      <c r="UKG213" s="41"/>
      <c r="UKH213" s="42"/>
      <c r="UKI213" s="41"/>
      <c r="UKJ213" s="41"/>
      <c r="UKK213" s="41"/>
      <c r="UKL213" s="42"/>
      <c r="UKM213" s="41"/>
      <c r="UKN213" s="41"/>
      <c r="UKO213" s="41"/>
      <c r="UKP213" s="42"/>
      <c r="UKQ213" s="41"/>
      <c r="UKR213" s="41"/>
      <c r="UKS213" s="41"/>
      <c r="UKT213" s="42"/>
      <c r="UKU213" s="41"/>
      <c r="UKV213" s="41"/>
      <c r="UKW213" s="41"/>
      <c r="UKX213" s="42"/>
      <c r="UKY213" s="41"/>
      <c r="UKZ213" s="41"/>
      <c r="ULA213" s="41"/>
      <c r="ULB213" s="42"/>
      <c r="ULC213" s="41"/>
      <c r="ULD213" s="41"/>
      <c r="ULE213" s="41"/>
      <c r="ULF213" s="42"/>
      <c r="ULG213" s="41"/>
      <c r="ULH213" s="41"/>
      <c r="ULI213" s="41"/>
      <c r="ULJ213" s="42"/>
      <c r="ULK213" s="41"/>
      <c r="ULL213" s="41"/>
      <c r="ULM213" s="41"/>
      <c r="ULN213" s="42"/>
      <c r="ULO213" s="41"/>
      <c r="ULP213" s="41"/>
      <c r="ULQ213" s="41"/>
      <c r="ULR213" s="42"/>
      <c r="ULS213" s="41"/>
      <c r="ULT213" s="41"/>
      <c r="ULU213" s="41"/>
      <c r="ULV213" s="42"/>
      <c r="ULW213" s="41"/>
      <c r="ULX213" s="41"/>
      <c r="ULY213" s="41"/>
      <c r="ULZ213" s="42"/>
      <c r="UMA213" s="41"/>
      <c r="UMB213" s="41"/>
      <c r="UMC213" s="41"/>
      <c r="UMD213" s="43"/>
      <c r="UME213" s="44"/>
      <c r="UMF213" s="45"/>
      <c r="UMG213" s="45"/>
      <c r="UMH213" s="42"/>
      <c r="UMI213" s="41"/>
      <c r="UMJ213" s="41"/>
      <c r="UMK213" s="41"/>
      <c r="UML213" s="42"/>
      <c r="UMM213" s="41"/>
      <c r="UMN213" s="41"/>
      <c r="UMO213" s="41"/>
      <c r="UMP213" s="42"/>
      <c r="UMQ213" s="41"/>
      <c r="UMR213" s="41"/>
      <c r="UMS213" s="41"/>
      <c r="UMT213" s="42"/>
      <c r="UMU213" s="41"/>
      <c r="UMV213" s="41"/>
      <c r="UMW213" s="41"/>
      <c r="UMX213" s="42"/>
      <c r="UMY213" s="41"/>
      <c r="UMZ213" s="41"/>
      <c r="UNA213" s="41"/>
      <c r="UNB213" s="42"/>
      <c r="UNC213" s="41"/>
      <c r="UND213" s="41"/>
      <c r="UNE213" s="41"/>
      <c r="UNF213" s="42"/>
      <c r="UNG213" s="41"/>
      <c r="UNH213" s="41"/>
      <c r="UNI213" s="41"/>
      <c r="UNJ213" s="42"/>
      <c r="UNK213" s="41"/>
      <c r="UNL213" s="41"/>
      <c r="UNM213" s="41"/>
      <c r="UNN213" s="42"/>
      <c r="UNO213" s="41"/>
      <c r="UNP213" s="41"/>
      <c r="UNQ213" s="41"/>
      <c r="UNR213" s="42"/>
      <c r="UNS213" s="41"/>
      <c r="UNT213" s="41"/>
      <c r="UNU213" s="41"/>
      <c r="UNV213" s="42"/>
      <c r="UNW213" s="41"/>
      <c r="UNX213" s="41"/>
      <c r="UNY213" s="41"/>
      <c r="UNZ213" s="42"/>
      <c r="UOA213" s="41"/>
      <c r="UOB213" s="41"/>
      <c r="UOC213" s="41"/>
      <c r="UOD213" s="42"/>
      <c r="UOE213" s="41"/>
      <c r="UOF213" s="41"/>
      <c r="UOG213" s="41"/>
      <c r="UOH213" s="42"/>
      <c r="UOI213" s="41"/>
      <c r="UOJ213" s="41"/>
      <c r="UOK213" s="41"/>
      <c r="UOL213" s="42"/>
      <c r="UOM213" s="41"/>
      <c r="UON213" s="41"/>
      <c r="UOO213" s="41"/>
      <c r="UOP213" s="42"/>
      <c r="UOQ213" s="41"/>
      <c r="UOR213" s="41"/>
      <c r="UOS213" s="41"/>
      <c r="UOT213" s="42"/>
      <c r="UOU213" s="41"/>
      <c r="UOV213" s="41"/>
      <c r="UOW213" s="41"/>
      <c r="UOX213" s="42"/>
      <c r="UOY213" s="41"/>
      <c r="UOZ213" s="41"/>
      <c r="UPA213" s="41"/>
      <c r="UPB213" s="42"/>
      <c r="UPC213" s="41"/>
      <c r="UPD213" s="41"/>
      <c r="UPE213" s="41"/>
      <c r="UPF213" s="42"/>
      <c r="UPG213" s="41"/>
      <c r="UPH213" s="41"/>
      <c r="UPI213" s="41"/>
      <c r="UPJ213" s="42"/>
      <c r="UPK213" s="41"/>
      <c r="UPL213" s="41"/>
      <c r="UPM213" s="41"/>
      <c r="UPN213" s="42"/>
      <c r="UPO213" s="41"/>
      <c r="UPP213" s="41"/>
      <c r="UPQ213" s="41"/>
      <c r="UPR213" s="42"/>
      <c r="UPS213" s="41"/>
      <c r="UPT213" s="41"/>
      <c r="UPU213" s="41"/>
      <c r="UPV213" s="42"/>
      <c r="UPW213" s="41"/>
      <c r="UPX213" s="41"/>
      <c r="UPY213" s="41"/>
      <c r="UPZ213" s="42"/>
      <c r="UQA213" s="41"/>
      <c r="UQB213" s="41"/>
      <c r="UQC213" s="41"/>
      <c r="UQD213" s="42"/>
      <c r="UQE213" s="41"/>
      <c r="UQF213" s="41"/>
      <c r="UQG213" s="41"/>
      <c r="UQH213" s="42"/>
      <c r="UQI213" s="41"/>
      <c r="UQJ213" s="41"/>
      <c r="UQK213" s="41"/>
      <c r="UQL213" s="42"/>
      <c r="UQM213" s="41"/>
      <c r="UQN213" s="41"/>
      <c r="UQO213" s="41"/>
      <c r="UQP213" s="42"/>
      <c r="UQQ213" s="41"/>
      <c r="UQR213" s="41"/>
      <c r="UQS213" s="41"/>
      <c r="UQT213" s="42"/>
      <c r="UQU213" s="41"/>
      <c r="UQV213" s="41"/>
      <c r="UQW213" s="41"/>
      <c r="UQX213" s="42"/>
      <c r="UQY213" s="41"/>
      <c r="UQZ213" s="41"/>
      <c r="URA213" s="41"/>
      <c r="URB213" s="42"/>
      <c r="URC213" s="41"/>
      <c r="URD213" s="41"/>
      <c r="URE213" s="41"/>
      <c r="URF213" s="42"/>
      <c r="URG213" s="41"/>
      <c r="URH213" s="41"/>
      <c r="URI213" s="41"/>
      <c r="URJ213" s="42"/>
      <c r="URK213" s="41"/>
      <c r="URL213" s="41"/>
      <c r="URM213" s="41"/>
      <c r="URN213" s="42"/>
      <c r="URO213" s="41"/>
      <c r="URP213" s="41"/>
      <c r="URQ213" s="41"/>
      <c r="URR213" s="42"/>
      <c r="URS213" s="41"/>
      <c r="URT213" s="41"/>
      <c r="URU213" s="41"/>
      <c r="URV213" s="42"/>
      <c r="URW213" s="41"/>
      <c r="URX213" s="41"/>
      <c r="URY213" s="41"/>
      <c r="URZ213" s="42"/>
      <c r="USA213" s="41"/>
      <c r="USB213" s="41"/>
      <c r="USC213" s="41"/>
      <c r="USD213" s="42"/>
      <c r="USE213" s="41"/>
      <c r="USF213" s="41"/>
      <c r="USG213" s="41"/>
      <c r="USH213" s="43"/>
      <c r="USI213" s="44"/>
      <c r="USJ213" s="45"/>
      <c r="USK213" s="45"/>
      <c r="USL213" s="42"/>
      <c r="USM213" s="41"/>
      <c r="USN213" s="41"/>
      <c r="USO213" s="41"/>
      <c r="USP213" s="42"/>
      <c r="USQ213" s="41"/>
      <c r="USR213" s="41"/>
      <c r="USS213" s="41"/>
      <c r="UST213" s="42"/>
      <c r="USU213" s="41"/>
      <c r="USV213" s="41"/>
      <c r="USW213" s="41"/>
      <c r="USX213" s="42"/>
      <c r="USY213" s="41"/>
      <c r="USZ213" s="41"/>
      <c r="UTA213" s="41"/>
      <c r="UTB213" s="42"/>
      <c r="UTC213" s="41"/>
      <c r="UTD213" s="41"/>
      <c r="UTE213" s="41"/>
      <c r="UTF213" s="42"/>
      <c r="UTG213" s="41"/>
      <c r="UTH213" s="41"/>
      <c r="UTI213" s="41"/>
      <c r="UTJ213" s="42"/>
      <c r="UTK213" s="41"/>
      <c r="UTL213" s="41"/>
      <c r="UTM213" s="41"/>
      <c r="UTN213" s="42"/>
      <c r="UTO213" s="41"/>
      <c r="UTP213" s="41"/>
      <c r="UTQ213" s="41"/>
      <c r="UTR213" s="42"/>
      <c r="UTS213" s="41"/>
      <c r="UTT213" s="41"/>
      <c r="UTU213" s="41"/>
      <c r="UTV213" s="42"/>
      <c r="UTW213" s="41"/>
      <c r="UTX213" s="41"/>
      <c r="UTY213" s="41"/>
      <c r="UTZ213" s="42"/>
      <c r="UUA213" s="41"/>
      <c r="UUB213" s="41"/>
      <c r="UUC213" s="41"/>
      <c r="UUD213" s="42"/>
      <c r="UUE213" s="41"/>
      <c r="UUF213" s="41"/>
      <c r="UUG213" s="41"/>
      <c r="UUH213" s="42"/>
      <c r="UUI213" s="41"/>
      <c r="UUJ213" s="41"/>
      <c r="UUK213" s="41"/>
      <c r="UUL213" s="42"/>
      <c r="UUM213" s="41"/>
      <c r="UUN213" s="41"/>
      <c r="UUO213" s="41"/>
      <c r="UUP213" s="42"/>
      <c r="UUQ213" s="41"/>
      <c r="UUR213" s="41"/>
      <c r="UUS213" s="41"/>
      <c r="UUT213" s="42"/>
      <c r="UUU213" s="41"/>
      <c r="UUV213" s="41"/>
      <c r="UUW213" s="41"/>
      <c r="UUX213" s="42"/>
      <c r="UUY213" s="41"/>
      <c r="UUZ213" s="41"/>
      <c r="UVA213" s="41"/>
      <c r="UVB213" s="42"/>
      <c r="UVC213" s="41"/>
      <c r="UVD213" s="41"/>
      <c r="UVE213" s="41"/>
      <c r="UVF213" s="42"/>
      <c r="UVG213" s="41"/>
      <c r="UVH213" s="41"/>
      <c r="UVI213" s="41"/>
      <c r="UVJ213" s="42"/>
      <c r="UVK213" s="41"/>
      <c r="UVL213" s="41"/>
      <c r="UVM213" s="41"/>
      <c r="UVN213" s="42"/>
      <c r="UVO213" s="41"/>
      <c r="UVP213" s="41"/>
      <c r="UVQ213" s="41"/>
      <c r="UVR213" s="42"/>
      <c r="UVS213" s="41"/>
      <c r="UVT213" s="41"/>
      <c r="UVU213" s="41"/>
      <c r="UVV213" s="42"/>
      <c r="UVW213" s="41"/>
      <c r="UVX213" s="41"/>
      <c r="UVY213" s="41"/>
      <c r="UVZ213" s="42"/>
      <c r="UWA213" s="41"/>
      <c r="UWB213" s="41"/>
      <c r="UWC213" s="41"/>
      <c r="UWD213" s="42"/>
      <c r="UWE213" s="41"/>
      <c r="UWF213" s="41"/>
      <c r="UWG213" s="41"/>
      <c r="UWH213" s="42"/>
      <c r="UWI213" s="41"/>
      <c r="UWJ213" s="41"/>
      <c r="UWK213" s="41"/>
      <c r="UWL213" s="42"/>
      <c r="UWM213" s="41"/>
      <c r="UWN213" s="41"/>
      <c r="UWO213" s="41"/>
      <c r="UWP213" s="42"/>
      <c r="UWQ213" s="41"/>
      <c r="UWR213" s="41"/>
      <c r="UWS213" s="41"/>
      <c r="UWT213" s="42"/>
      <c r="UWU213" s="41"/>
      <c r="UWV213" s="41"/>
      <c r="UWW213" s="41"/>
      <c r="UWX213" s="42"/>
      <c r="UWY213" s="41"/>
      <c r="UWZ213" s="41"/>
      <c r="UXA213" s="41"/>
      <c r="UXB213" s="42"/>
      <c r="UXC213" s="41"/>
      <c r="UXD213" s="41"/>
      <c r="UXE213" s="41"/>
      <c r="UXF213" s="42"/>
      <c r="UXG213" s="41"/>
      <c r="UXH213" s="41"/>
      <c r="UXI213" s="41"/>
      <c r="UXJ213" s="42"/>
      <c r="UXK213" s="41"/>
      <c r="UXL213" s="41"/>
      <c r="UXM213" s="41"/>
      <c r="UXN213" s="42"/>
      <c r="UXO213" s="41"/>
      <c r="UXP213" s="41"/>
      <c r="UXQ213" s="41"/>
      <c r="UXR213" s="42"/>
      <c r="UXS213" s="41"/>
      <c r="UXT213" s="41"/>
      <c r="UXU213" s="41"/>
      <c r="UXV213" s="42"/>
      <c r="UXW213" s="41"/>
      <c r="UXX213" s="41"/>
      <c r="UXY213" s="41"/>
      <c r="UXZ213" s="42"/>
      <c r="UYA213" s="41"/>
      <c r="UYB213" s="41"/>
      <c r="UYC213" s="41"/>
      <c r="UYD213" s="42"/>
      <c r="UYE213" s="41"/>
      <c r="UYF213" s="41"/>
      <c r="UYG213" s="41"/>
      <c r="UYH213" s="42"/>
      <c r="UYI213" s="41"/>
      <c r="UYJ213" s="41"/>
      <c r="UYK213" s="41"/>
      <c r="UYL213" s="43"/>
      <c r="UYM213" s="44"/>
      <c r="UYN213" s="45"/>
      <c r="UYO213" s="45"/>
      <c r="UYP213" s="42"/>
      <c r="UYQ213" s="41"/>
      <c r="UYR213" s="41"/>
      <c r="UYS213" s="41"/>
      <c r="UYT213" s="42"/>
      <c r="UYU213" s="41"/>
      <c r="UYV213" s="41"/>
      <c r="UYW213" s="41"/>
      <c r="UYX213" s="42"/>
      <c r="UYY213" s="41"/>
      <c r="UYZ213" s="41"/>
      <c r="UZA213" s="41"/>
      <c r="UZB213" s="42"/>
      <c r="UZC213" s="41"/>
      <c r="UZD213" s="41"/>
      <c r="UZE213" s="41"/>
      <c r="UZF213" s="42"/>
      <c r="UZG213" s="41"/>
      <c r="UZH213" s="41"/>
      <c r="UZI213" s="41"/>
      <c r="UZJ213" s="42"/>
      <c r="UZK213" s="41"/>
      <c r="UZL213" s="41"/>
      <c r="UZM213" s="41"/>
      <c r="UZN213" s="42"/>
      <c r="UZO213" s="41"/>
      <c r="UZP213" s="41"/>
      <c r="UZQ213" s="41"/>
      <c r="UZR213" s="42"/>
      <c r="UZS213" s="41"/>
      <c r="UZT213" s="41"/>
      <c r="UZU213" s="41"/>
      <c r="UZV213" s="42"/>
      <c r="UZW213" s="41"/>
      <c r="UZX213" s="41"/>
      <c r="UZY213" s="41"/>
      <c r="UZZ213" s="42"/>
      <c r="VAA213" s="41"/>
      <c r="VAB213" s="41"/>
      <c r="VAC213" s="41"/>
      <c r="VAD213" s="42"/>
      <c r="VAE213" s="41"/>
      <c r="VAF213" s="41"/>
      <c r="VAG213" s="41"/>
      <c r="VAH213" s="42"/>
      <c r="VAI213" s="41"/>
      <c r="VAJ213" s="41"/>
      <c r="VAK213" s="41"/>
      <c r="VAL213" s="42"/>
      <c r="VAM213" s="41"/>
      <c r="VAN213" s="41"/>
      <c r="VAO213" s="41"/>
      <c r="VAP213" s="42"/>
      <c r="VAQ213" s="41"/>
      <c r="VAR213" s="41"/>
      <c r="VAS213" s="41"/>
      <c r="VAT213" s="42"/>
      <c r="VAU213" s="41"/>
      <c r="VAV213" s="41"/>
      <c r="VAW213" s="41"/>
      <c r="VAX213" s="42"/>
      <c r="VAY213" s="41"/>
      <c r="VAZ213" s="41"/>
      <c r="VBA213" s="41"/>
      <c r="VBB213" s="42"/>
      <c r="VBC213" s="41"/>
      <c r="VBD213" s="41"/>
      <c r="VBE213" s="41"/>
      <c r="VBF213" s="42"/>
      <c r="VBG213" s="41"/>
      <c r="VBH213" s="41"/>
      <c r="VBI213" s="41"/>
      <c r="VBJ213" s="42"/>
      <c r="VBK213" s="41"/>
      <c r="VBL213" s="41"/>
      <c r="VBM213" s="41"/>
      <c r="VBN213" s="42"/>
      <c r="VBO213" s="41"/>
      <c r="VBP213" s="41"/>
      <c r="VBQ213" s="41"/>
      <c r="VBR213" s="42"/>
      <c r="VBS213" s="41"/>
      <c r="VBT213" s="41"/>
      <c r="VBU213" s="41"/>
      <c r="VBV213" s="42"/>
      <c r="VBW213" s="41"/>
      <c r="VBX213" s="41"/>
      <c r="VBY213" s="41"/>
      <c r="VBZ213" s="42"/>
      <c r="VCA213" s="41"/>
      <c r="VCB213" s="41"/>
      <c r="VCC213" s="41"/>
      <c r="VCD213" s="42"/>
      <c r="VCE213" s="41"/>
      <c r="VCF213" s="41"/>
      <c r="VCG213" s="41"/>
      <c r="VCH213" s="42"/>
      <c r="VCI213" s="41"/>
      <c r="VCJ213" s="41"/>
      <c r="VCK213" s="41"/>
      <c r="VCL213" s="42"/>
      <c r="VCM213" s="41"/>
      <c r="VCN213" s="41"/>
      <c r="VCO213" s="41"/>
      <c r="VCP213" s="42"/>
      <c r="VCQ213" s="41"/>
      <c r="VCR213" s="41"/>
      <c r="VCS213" s="41"/>
      <c r="VCT213" s="42"/>
      <c r="VCU213" s="41"/>
      <c r="VCV213" s="41"/>
      <c r="VCW213" s="41"/>
      <c r="VCX213" s="42"/>
      <c r="VCY213" s="41"/>
      <c r="VCZ213" s="41"/>
      <c r="VDA213" s="41"/>
      <c r="VDB213" s="42"/>
      <c r="VDC213" s="41"/>
      <c r="VDD213" s="41"/>
      <c r="VDE213" s="41"/>
      <c r="VDF213" s="42"/>
      <c r="VDG213" s="41"/>
      <c r="VDH213" s="41"/>
      <c r="VDI213" s="41"/>
      <c r="VDJ213" s="42"/>
      <c r="VDK213" s="41"/>
      <c r="VDL213" s="41"/>
      <c r="VDM213" s="41"/>
      <c r="VDN213" s="42"/>
      <c r="VDO213" s="41"/>
      <c r="VDP213" s="41"/>
      <c r="VDQ213" s="41"/>
      <c r="VDR213" s="42"/>
      <c r="VDS213" s="41"/>
      <c r="VDT213" s="41"/>
      <c r="VDU213" s="41"/>
      <c r="VDV213" s="42"/>
      <c r="VDW213" s="41"/>
      <c r="VDX213" s="41"/>
      <c r="VDY213" s="41"/>
      <c r="VDZ213" s="42"/>
      <c r="VEA213" s="41"/>
      <c r="VEB213" s="41"/>
      <c r="VEC213" s="41"/>
      <c r="VED213" s="42"/>
      <c r="VEE213" s="41"/>
      <c r="VEF213" s="41"/>
      <c r="VEG213" s="41"/>
      <c r="VEH213" s="42"/>
      <c r="VEI213" s="41"/>
      <c r="VEJ213" s="41"/>
      <c r="VEK213" s="41"/>
      <c r="VEL213" s="42"/>
      <c r="VEM213" s="41"/>
      <c r="VEN213" s="41"/>
      <c r="VEO213" s="41"/>
      <c r="VEP213" s="43"/>
      <c r="VEQ213" s="44"/>
      <c r="VER213" s="45"/>
      <c r="VES213" s="45"/>
      <c r="VET213" s="42"/>
      <c r="VEU213" s="41"/>
      <c r="VEV213" s="41"/>
      <c r="VEW213" s="41"/>
      <c r="VEX213" s="42"/>
      <c r="VEY213" s="41"/>
      <c r="VEZ213" s="41"/>
      <c r="VFA213" s="41"/>
      <c r="VFB213" s="42"/>
      <c r="VFC213" s="41"/>
      <c r="VFD213" s="41"/>
      <c r="VFE213" s="41"/>
      <c r="VFF213" s="42"/>
      <c r="VFG213" s="41"/>
      <c r="VFH213" s="41"/>
      <c r="VFI213" s="41"/>
      <c r="VFJ213" s="42"/>
      <c r="VFK213" s="41"/>
      <c r="VFL213" s="41"/>
      <c r="VFM213" s="41"/>
      <c r="VFN213" s="42"/>
      <c r="VFO213" s="41"/>
      <c r="VFP213" s="41"/>
      <c r="VFQ213" s="41"/>
      <c r="VFR213" s="42"/>
      <c r="VFS213" s="41"/>
      <c r="VFT213" s="41"/>
      <c r="VFU213" s="41"/>
      <c r="VFV213" s="42"/>
      <c r="VFW213" s="41"/>
      <c r="VFX213" s="41"/>
      <c r="VFY213" s="41"/>
      <c r="VFZ213" s="42"/>
      <c r="VGA213" s="41"/>
      <c r="VGB213" s="41"/>
      <c r="VGC213" s="41"/>
      <c r="VGD213" s="42"/>
      <c r="VGE213" s="41"/>
      <c r="VGF213" s="41"/>
      <c r="VGG213" s="41"/>
      <c r="VGH213" s="42"/>
      <c r="VGI213" s="41"/>
      <c r="VGJ213" s="41"/>
      <c r="VGK213" s="41"/>
      <c r="VGL213" s="42"/>
      <c r="VGM213" s="41"/>
      <c r="VGN213" s="41"/>
      <c r="VGO213" s="41"/>
      <c r="VGP213" s="42"/>
      <c r="VGQ213" s="41"/>
      <c r="VGR213" s="41"/>
      <c r="VGS213" s="41"/>
      <c r="VGT213" s="42"/>
      <c r="VGU213" s="41"/>
      <c r="VGV213" s="41"/>
      <c r="VGW213" s="41"/>
      <c r="VGX213" s="42"/>
      <c r="VGY213" s="41"/>
      <c r="VGZ213" s="41"/>
      <c r="VHA213" s="41"/>
      <c r="VHB213" s="42"/>
      <c r="VHC213" s="41"/>
      <c r="VHD213" s="41"/>
      <c r="VHE213" s="41"/>
      <c r="VHF213" s="42"/>
      <c r="VHG213" s="41"/>
      <c r="VHH213" s="41"/>
      <c r="VHI213" s="41"/>
      <c r="VHJ213" s="42"/>
      <c r="VHK213" s="41"/>
      <c r="VHL213" s="41"/>
      <c r="VHM213" s="41"/>
      <c r="VHN213" s="42"/>
      <c r="VHO213" s="41"/>
      <c r="VHP213" s="41"/>
      <c r="VHQ213" s="41"/>
      <c r="VHR213" s="42"/>
      <c r="VHS213" s="41"/>
      <c r="VHT213" s="41"/>
      <c r="VHU213" s="41"/>
      <c r="VHV213" s="42"/>
      <c r="VHW213" s="41"/>
      <c r="VHX213" s="41"/>
      <c r="VHY213" s="41"/>
      <c r="VHZ213" s="42"/>
      <c r="VIA213" s="41"/>
      <c r="VIB213" s="41"/>
      <c r="VIC213" s="41"/>
      <c r="VID213" s="42"/>
      <c r="VIE213" s="41"/>
      <c r="VIF213" s="41"/>
      <c r="VIG213" s="41"/>
      <c r="VIH213" s="42"/>
      <c r="VII213" s="41"/>
      <c r="VIJ213" s="41"/>
      <c r="VIK213" s="41"/>
      <c r="VIL213" s="42"/>
      <c r="VIM213" s="41"/>
      <c r="VIN213" s="41"/>
      <c r="VIO213" s="41"/>
      <c r="VIP213" s="42"/>
      <c r="VIQ213" s="41"/>
      <c r="VIR213" s="41"/>
      <c r="VIS213" s="41"/>
      <c r="VIT213" s="42"/>
      <c r="VIU213" s="41"/>
      <c r="VIV213" s="41"/>
      <c r="VIW213" s="41"/>
      <c r="VIX213" s="42"/>
      <c r="VIY213" s="41"/>
      <c r="VIZ213" s="41"/>
      <c r="VJA213" s="41"/>
      <c r="VJB213" s="42"/>
      <c r="VJC213" s="41"/>
      <c r="VJD213" s="41"/>
      <c r="VJE213" s="41"/>
      <c r="VJF213" s="42"/>
      <c r="VJG213" s="41"/>
      <c r="VJH213" s="41"/>
      <c r="VJI213" s="41"/>
      <c r="VJJ213" s="42"/>
      <c r="VJK213" s="41"/>
      <c r="VJL213" s="41"/>
      <c r="VJM213" s="41"/>
      <c r="VJN213" s="42"/>
      <c r="VJO213" s="41"/>
      <c r="VJP213" s="41"/>
      <c r="VJQ213" s="41"/>
      <c r="VJR213" s="42"/>
      <c r="VJS213" s="41"/>
      <c r="VJT213" s="41"/>
      <c r="VJU213" s="41"/>
      <c r="VJV213" s="42"/>
      <c r="VJW213" s="41"/>
      <c r="VJX213" s="41"/>
      <c r="VJY213" s="41"/>
      <c r="VJZ213" s="42"/>
      <c r="VKA213" s="41"/>
      <c r="VKB213" s="41"/>
      <c r="VKC213" s="41"/>
      <c r="VKD213" s="42"/>
      <c r="VKE213" s="41"/>
      <c r="VKF213" s="41"/>
      <c r="VKG213" s="41"/>
      <c r="VKH213" s="42"/>
      <c r="VKI213" s="41"/>
      <c r="VKJ213" s="41"/>
      <c r="VKK213" s="41"/>
      <c r="VKL213" s="42"/>
      <c r="VKM213" s="41"/>
      <c r="VKN213" s="41"/>
      <c r="VKO213" s="41"/>
      <c r="VKP213" s="42"/>
      <c r="VKQ213" s="41"/>
      <c r="VKR213" s="41"/>
      <c r="VKS213" s="41"/>
      <c r="VKT213" s="43"/>
      <c r="VKU213" s="44"/>
      <c r="VKV213" s="45"/>
      <c r="VKW213" s="45"/>
      <c r="VKX213" s="42"/>
      <c r="VKY213" s="41"/>
      <c r="VKZ213" s="41"/>
      <c r="VLA213" s="41"/>
      <c r="VLB213" s="42"/>
      <c r="VLC213" s="41"/>
      <c r="VLD213" s="41"/>
      <c r="VLE213" s="41"/>
      <c r="VLF213" s="42"/>
      <c r="VLG213" s="41"/>
      <c r="VLH213" s="41"/>
      <c r="VLI213" s="41"/>
      <c r="VLJ213" s="42"/>
      <c r="VLK213" s="41"/>
      <c r="VLL213" s="41"/>
      <c r="VLM213" s="41"/>
      <c r="VLN213" s="42"/>
      <c r="VLO213" s="41"/>
      <c r="VLP213" s="41"/>
      <c r="VLQ213" s="41"/>
      <c r="VLR213" s="42"/>
      <c r="VLS213" s="41"/>
      <c r="VLT213" s="41"/>
      <c r="VLU213" s="41"/>
      <c r="VLV213" s="42"/>
      <c r="VLW213" s="41"/>
      <c r="VLX213" s="41"/>
      <c r="VLY213" s="41"/>
      <c r="VLZ213" s="42"/>
      <c r="VMA213" s="41"/>
      <c r="VMB213" s="41"/>
      <c r="VMC213" s="41"/>
      <c r="VMD213" s="42"/>
      <c r="VME213" s="41"/>
      <c r="VMF213" s="41"/>
      <c r="VMG213" s="41"/>
      <c r="VMH213" s="42"/>
      <c r="VMI213" s="41"/>
      <c r="VMJ213" s="41"/>
      <c r="VMK213" s="41"/>
      <c r="VML213" s="42"/>
      <c r="VMM213" s="41"/>
      <c r="VMN213" s="41"/>
      <c r="VMO213" s="41"/>
      <c r="VMP213" s="42"/>
      <c r="VMQ213" s="41"/>
      <c r="VMR213" s="41"/>
      <c r="VMS213" s="41"/>
      <c r="VMT213" s="42"/>
      <c r="VMU213" s="41"/>
      <c r="VMV213" s="41"/>
      <c r="VMW213" s="41"/>
      <c r="VMX213" s="42"/>
      <c r="VMY213" s="41"/>
      <c r="VMZ213" s="41"/>
      <c r="VNA213" s="41"/>
      <c r="VNB213" s="42"/>
      <c r="VNC213" s="41"/>
      <c r="VND213" s="41"/>
      <c r="VNE213" s="41"/>
      <c r="VNF213" s="42"/>
      <c r="VNG213" s="41"/>
      <c r="VNH213" s="41"/>
      <c r="VNI213" s="41"/>
      <c r="VNJ213" s="42"/>
      <c r="VNK213" s="41"/>
      <c r="VNL213" s="41"/>
      <c r="VNM213" s="41"/>
      <c r="VNN213" s="42"/>
      <c r="VNO213" s="41"/>
      <c r="VNP213" s="41"/>
      <c r="VNQ213" s="41"/>
      <c r="VNR213" s="42"/>
      <c r="VNS213" s="41"/>
      <c r="VNT213" s="41"/>
      <c r="VNU213" s="41"/>
      <c r="VNV213" s="42"/>
      <c r="VNW213" s="41"/>
      <c r="VNX213" s="41"/>
      <c r="VNY213" s="41"/>
      <c r="VNZ213" s="42"/>
      <c r="VOA213" s="41"/>
      <c r="VOB213" s="41"/>
      <c r="VOC213" s="41"/>
      <c r="VOD213" s="42"/>
      <c r="VOE213" s="41"/>
      <c r="VOF213" s="41"/>
      <c r="VOG213" s="41"/>
      <c r="VOH213" s="42"/>
      <c r="VOI213" s="41"/>
      <c r="VOJ213" s="41"/>
      <c r="VOK213" s="41"/>
      <c r="VOL213" s="42"/>
      <c r="VOM213" s="41"/>
      <c r="VON213" s="41"/>
      <c r="VOO213" s="41"/>
      <c r="VOP213" s="42"/>
      <c r="VOQ213" s="41"/>
      <c r="VOR213" s="41"/>
      <c r="VOS213" s="41"/>
      <c r="VOT213" s="42"/>
      <c r="VOU213" s="41"/>
      <c r="VOV213" s="41"/>
      <c r="VOW213" s="41"/>
      <c r="VOX213" s="42"/>
      <c r="VOY213" s="41"/>
      <c r="VOZ213" s="41"/>
      <c r="VPA213" s="41"/>
      <c r="VPB213" s="42"/>
      <c r="VPC213" s="41"/>
      <c r="VPD213" s="41"/>
      <c r="VPE213" s="41"/>
      <c r="VPF213" s="42"/>
      <c r="VPG213" s="41"/>
      <c r="VPH213" s="41"/>
      <c r="VPI213" s="41"/>
      <c r="VPJ213" s="42"/>
      <c r="VPK213" s="41"/>
      <c r="VPL213" s="41"/>
      <c r="VPM213" s="41"/>
      <c r="VPN213" s="42"/>
      <c r="VPO213" s="41"/>
      <c r="VPP213" s="41"/>
      <c r="VPQ213" s="41"/>
      <c r="VPR213" s="42"/>
      <c r="VPS213" s="41"/>
      <c r="VPT213" s="41"/>
      <c r="VPU213" s="41"/>
      <c r="VPV213" s="42"/>
      <c r="VPW213" s="41"/>
      <c r="VPX213" s="41"/>
      <c r="VPY213" s="41"/>
      <c r="VPZ213" s="42"/>
      <c r="VQA213" s="41"/>
      <c r="VQB213" s="41"/>
      <c r="VQC213" s="41"/>
      <c r="VQD213" s="42"/>
      <c r="VQE213" s="41"/>
      <c r="VQF213" s="41"/>
      <c r="VQG213" s="41"/>
      <c r="VQH213" s="42"/>
      <c r="VQI213" s="41"/>
      <c r="VQJ213" s="41"/>
      <c r="VQK213" s="41"/>
      <c r="VQL213" s="42"/>
      <c r="VQM213" s="41"/>
      <c r="VQN213" s="41"/>
      <c r="VQO213" s="41"/>
      <c r="VQP213" s="42"/>
      <c r="VQQ213" s="41"/>
      <c r="VQR213" s="41"/>
      <c r="VQS213" s="41"/>
      <c r="VQT213" s="42"/>
      <c r="VQU213" s="41"/>
      <c r="VQV213" s="41"/>
      <c r="VQW213" s="41"/>
      <c r="VQX213" s="43"/>
      <c r="VQY213" s="44"/>
      <c r="VQZ213" s="45"/>
      <c r="VRA213" s="45"/>
      <c r="VRB213" s="42"/>
      <c r="VRC213" s="41"/>
      <c r="VRD213" s="41"/>
      <c r="VRE213" s="41"/>
      <c r="VRF213" s="42"/>
      <c r="VRG213" s="41"/>
      <c r="VRH213" s="41"/>
      <c r="VRI213" s="41"/>
      <c r="VRJ213" s="42"/>
      <c r="VRK213" s="41"/>
      <c r="VRL213" s="41"/>
      <c r="VRM213" s="41"/>
      <c r="VRN213" s="42"/>
      <c r="VRO213" s="41"/>
      <c r="VRP213" s="41"/>
      <c r="VRQ213" s="41"/>
      <c r="VRR213" s="42"/>
      <c r="VRS213" s="41"/>
      <c r="VRT213" s="41"/>
      <c r="VRU213" s="41"/>
      <c r="VRV213" s="42"/>
      <c r="VRW213" s="41"/>
      <c r="VRX213" s="41"/>
      <c r="VRY213" s="41"/>
      <c r="VRZ213" s="42"/>
      <c r="VSA213" s="41"/>
      <c r="VSB213" s="41"/>
      <c r="VSC213" s="41"/>
      <c r="VSD213" s="42"/>
      <c r="VSE213" s="41"/>
      <c r="VSF213" s="41"/>
      <c r="VSG213" s="41"/>
      <c r="VSH213" s="42"/>
      <c r="VSI213" s="41"/>
      <c r="VSJ213" s="41"/>
      <c r="VSK213" s="41"/>
      <c r="VSL213" s="42"/>
      <c r="VSM213" s="41"/>
      <c r="VSN213" s="41"/>
      <c r="VSO213" s="41"/>
      <c r="VSP213" s="42"/>
      <c r="VSQ213" s="41"/>
      <c r="VSR213" s="41"/>
      <c r="VSS213" s="41"/>
      <c r="VST213" s="42"/>
      <c r="VSU213" s="41"/>
      <c r="VSV213" s="41"/>
      <c r="VSW213" s="41"/>
      <c r="VSX213" s="42"/>
      <c r="VSY213" s="41"/>
      <c r="VSZ213" s="41"/>
      <c r="VTA213" s="41"/>
      <c r="VTB213" s="42"/>
      <c r="VTC213" s="41"/>
      <c r="VTD213" s="41"/>
      <c r="VTE213" s="41"/>
      <c r="VTF213" s="42"/>
      <c r="VTG213" s="41"/>
      <c r="VTH213" s="41"/>
      <c r="VTI213" s="41"/>
      <c r="VTJ213" s="42"/>
      <c r="VTK213" s="41"/>
      <c r="VTL213" s="41"/>
      <c r="VTM213" s="41"/>
      <c r="VTN213" s="42"/>
      <c r="VTO213" s="41"/>
      <c r="VTP213" s="41"/>
      <c r="VTQ213" s="41"/>
      <c r="VTR213" s="42"/>
      <c r="VTS213" s="41"/>
      <c r="VTT213" s="41"/>
      <c r="VTU213" s="41"/>
      <c r="VTV213" s="42"/>
      <c r="VTW213" s="41"/>
      <c r="VTX213" s="41"/>
      <c r="VTY213" s="41"/>
      <c r="VTZ213" s="42"/>
      <c r="VUA213" s="41"/>
      <c r="VUB213" s="41"/>
      <c r="VUC213" s="41"/>
      <c r="VUD213" s="42"/>
      <c r="VUE213" s="41"/>
      <c r="VUF213" s="41"/>
      <c r="VUG213" s="41"/>
      <c r="VUH213" s="42"/>
      <c r="VUI213" s="41"/>
      <c r="VUJ213" s="41"/>
      <c r="VUK213" s="41"/>
      <c r="VUL213" s="42"/>
      <c r="VUM213" s="41"/>
      <c r="VUN213" s="41"/>
      <c r="VUO213" s="41"/>
      <c r="VUP213" s="42"/>
      <c r="VUQ213" s="41"/>
      <c r="VUR213" s="41"/>
      <c r="VUS213" s="41"/>
      <c r="VUT213" s="42"/>
      <c r="VUU213" s="41"/>
      <c r="VUV213" s="41"/>
      <c r="VUW213" s="41"/>
      <c r="VUX213" s="42"/>
      <c r="VUY213" s="41"/>
      <c r="VUZ213" s="41"/>
      <c r="VVA213" s="41"/>
      <c r="VVB213" s="42"/>
      <c r="VVC213" s="41"/>
      <c r="VVD213" s="41"/>
      <c r="VVE213" s="41"/>
      <c r="VVF213" s="42"/>
      <c r="VVG213" s="41"/>
      <c r="VVH213" s="41"/>
      <c r="VVI213" s="41"/>
      <c r="VVJ213" s="42"/>
      <c r="VVK213" s="41"/>
      <c r="VVL213" s="41"/>
      <c r="VVM213" s="41"/>
      <c r="VVN213" s="42"/>
      <c r="VVO213" s="41"/>
      <c r="VVP213" s="41"/>
      <c r="VVQ213" s="41"/>
      <c r="VVR213" s="42"/>
      <c r="VVS213" s="41"/>
      <c r="VVT213" s="41"/>
      <c r="VVU213" s="41"/>
      <c r="VVV213" s="42"/>
      <c r="VVW213" s="41"/>
      <c r="VVX213" s="41"/>
      <c r="VVY213" s="41"/>
      <c r="VVZ213" s="42"/>
      <c r="VWA213" s="41"/>
      <c r="VWB213" s="41"/>
      <c r="VWC213" s="41"/>
      <c r="VWD213" s="42"/>
      <c r="VWE213" s="41"/>
      <c r="VWF213" s="41"/>
      <c r="VWG213" s="41"/>
      <c r="VWH213" s="42"/>
      <c r="VWI213" s="41"/>
      <c r="VWJ213" s="41"/>
      <c r="VWK213" s="41"/>
      <c r="VWL213" s="42"/>
      <c r="VWM213" s="41"/>
      <c r="VWN213" s="41"/>
      <c r="VWO213" s="41"/>
      <c r="VWP213" s="42"/>
      <c r="VWQ213" s="41"/>
      <c r="VWR213" s="41"/>
      <c r="VWS213" s="41"/>
      <c r="VWT213" s="42"/>
      <c r="VWU213" s="41"/>
      <c r="VWV213" s="41"/>
      <c r="VWW213" s="41"/>
      <c r="VWX213" s="42"/>
      <c r="VWY213" s="41"/>
      <c r="VWZ213" s="41"/>
      <c r="VXA213" s="41"/>
      <c r="VXB213" s="43"/>
      <c r="VXC213" s="44"/>
      <c r="VXD213" s="45"/>
      <c r="VXE213" s="45"/>
      <c r="VXF213" s="42"/>
      <c r="VXG213" s="41"/>
      <c r="VXH213" s="41"/>
      <c r="VXI213" s="41"/>
      <c r="VXJ213" s="42"/>
      <c r="VXK213" s="41"/>
      <c r="VXL213" s="41"/>
      <c r="VXM213" s="41"/>
      <c r="VXN213" s="42"/>
      <c r="VXO213" s="41"/>
      <c r="VXP213" s="41"/>
      <c r="VXQ213" s="41"/>
      <c r="VXR213" s="42"/>
      <c r="VXS213" s="41"/>
      <c r="VXT213" s="41"/>
      <c r="VXU213" s="41"/>
      <c r="VXV213" s="42"/>
      <c r="VXW213" s="41"/>
      <c r="VXX213" s="41"/>
      <c r="VXY213" s="41"/>
      <c r="VXZ213" s="42"/>
      <c r="VYA213" s="41"/>
      <c r="VYB213" s="41"/>
      <c r="VYC213" s="41"/>
      <c r="VYD213" s="42"/>
      <c r="VYE213" s="41"/>
      <c r="VYF213" s="41"/>
      <c r="VYG213" s="41"/>
      <c r="VYH213" s="42"/>
      <c r="VYI213" s="41"/>
      <c r="VYJ213" s="41"/>
      <c r="VYK213" s="41"/>
      <c r="VYL213" s="42"/>
      <c r="VYM213" s="41"/>
      <c r="VYN213" s="41"/>
      <c r="VYO213" s="41"/>
      <c r="VYP213" s="42"/>
      <c r="VYQ213" s="41"/>
      <c r="VYR213" s="41"/>
      <c r="VYS213" s="41"/>
      <c r="VYT213" s="42"/>
      <c r="VYU213" s="41"/>
      <c r="VYV213" s="41"/>
      <c r="VYW213" s="41"/>
      <c r="VYX213" s="42"/>
      <c r="VYY213" s="41"/>
      <c r="VYZ213" s="41"/>
      <c r="VZA213" s="41"/>
      <c r="VZB213" s="42"/>
      <c r="VZC213" s="41"/>
      <c r="VZD213" s="41"/>
      <c r="VZE213" s="41"/>
      <c r="VZF213" s="42"/>
      <c r="VZG213" s="41"/>
      <c r="VZH213" s="41"/>
      <c r="VZI213" s="41"/>
      <c r="VZJ213" s="42"/>
      <c r="VZK213" s="41"/>
      <c r="VZL213" s="41"/>
      <c r="VZM213" s="41"/>
      <c r="VZN213" s="42"/>
      <c r="VZO213" s="41"/>
      <c r="VZP213" s="41"/>
      <c r="VZQ213" s="41"/>
      <c r="VZR213" s="42"/>
      <c r="VZS213" s="41"/>
      <c r="VZT213" s="41"/>
      <c r="VZU213" s="41"/>
      <c r="VZV213" s="42"/>
      <c r="VZW213" s="41"/>
      <c r="VZX213" s="41"/>
      <c r="VZY213" s="41"/>
      <c r="VZZ213" s="42"/>
      <c r="WAA213" s="41"/>
      <c r="WAB213" s="41"/>
      <c r="WAC213" s="41"/>
      <c r="WAD213" s="42"/>
      <c r="WAE213" s="41"/>
      <c r="WAF213" s="41"/>
      <c r="WAG213" s="41"/>
      <c r="WAH213" s="42"/>
      <c r="WAI213" s="41"/>
      <c r="WAJ213" s="41"/>
      <c r="WAK213" s="41"/>
      <c r="WAL213" s="42"/>
      <c r="WAM213" s="41"/>
      <c r="WAN213" s="41"/>
      <c r="WAO213" s="41"/>
      <c r="WAP213" s="42"/>
      <c r="WAQ213" s="41"/>
      <c r="WAR213" s="41"/>
      <c r="WAS213" s="41"/>
      <c r="WAT213" s="42"/>
      <c r="WAU213" s="41"/>
      <c r="WAV213" s="41"/>
      <c r="WAW213" s="41"/>
      <c r="WAX213" s="42"/>
      <c r="WAY213" s="41"/>
      <c r="WAZ213" s="41"/>
      <c r="WBA213" s="41"/>
      <c r="WBB213" s="42"/>
      <c r="WBC213" s="41"/>
      <c r="WBD213" s="41"/>
      <c r="WBE213" s="41"/>
      <c r="WBF213" s="42"/>
      <c r="WBG213" s="41"/>
      <c r="WBH213" s="41"/>
      <c r="WBI213" s="41"/>
      <c r="WBJ213" s="42"/>
      <c r="WBK213" s="41"/>
      <c r="WBL213" s="41"/>
      <c r="WBM213" s="41"/>
      <c r="WBN213" s="42"/>
      <c r="WBO213" s="41"/>
      <c r="WBP213" s="41"/>
      <c r="WBQ213" s="41"/>
      <c r="WBR213" s="42"/>
      <c r="WBS213" s="41"/>
      <c r="WBT213" s="41"/>
      <c r="WBU213" s="41"/>
      <c r="WBV213" s="42"/>
      <c r="WBW213" s="41"/>
      <c r="WBX213" s="41"/>
      <c r="WBY213" s="41"/>
      <c r="WBZ213" s="42"/>
      <c r="WCA213" s="41"/>
      <c r="WCB213" s="41"/>
      <c r="WCC213" s="41"/>
      <c r="WCD213" s="42"/>
      <c r="WCE213" s="41"/>
      <c r="WCF213" s="41"/>
      <c r="WCG213" s="41"/>
      <c r="WCH213" s="42"/>
      <c r="WCI213" s="41"/>
      <c r="WCJ213" s="41"/>
      <c r="WCK213" s="41"/>
      <c r="WCL213" s="42"/>
      <c r="WCM213" s="41"/>
      <c r="WCN213" s="41"/>
      <c r="WCO213" s="41"/>
      <c r="WCP213" s="42"/>
      <c r="WCQ213" s="41"/>
      <c r="WCR213" s="41"/>
      <c r="WCS213" s="41"/>
      <c r="WCT213" s="42"/>
      <c r="WCU213" s="41"/>
      <c r="WCV213" s="41"/>
      <c r="WCW213" s="41"/>
      <c r="WCX213" s="42"/>
      <c r="WCY213" s="41"/>
      <c r="WCZ213" s="41"/>
      <c r="WDA213" s="41"/>
      <c r="WDB213" s="42"/>
      <c r="WDC213" s="41"/>
      <c r="WDD213" s="41"/>
      <c r="WDE213" s="41"/>
      <c r="WDF213" s="43"/>
      <c r="WDG213" s="44"/>
      <c r="WDH213" s="45"/>
      <c r="WDI213" s="45"/>
      <c r="WDJ213" s="42"/>
      <c r="WDK213" s="41"/>
      <c r="WDL213" s="41"/>
      <c r="WDM213" s="41"/>
      <c r="WDN213" s="42"/>
      <c r="WDO213" s="41"/>
      <c r="WDP213" s="41"/>
      <c r="WDQ213" s="41"/>
      <c r="WDR213" s="42"/>
      <c r="WDS213" s="41"/>
      <c r="WDT213" s="41"/>
      <c r="WDU213" s="41"/>
      <c r="WDV213" s="42"/>
      <c r="WDW213" s="41"/>
      <c r="WDX213" s="41"/>
      <c r="WDY213" s="41"/>
      <c r="WDZ213" s="42"/>
      <c r="WEA213" s="41"/>
      <c r="WEB213" s="41"/>
      <c r="WEC213" s="41"/>
      <c r="WED213" s="42"/>
      <c r="WEE213" s="41"/>
      <c r="WEF213" s="41"/>
      <c r="WEG213" s="41"/>
      <c r="WEH213" s="42"/>
      <c r="WEI213" s="41"/>
      <c r="WEJ213" s="41"/>
      <c r="WEK213" s="41"/>
      <c r="WEL213" s="42"/>
      <c r="WEM213" s="41"/>
      <c r="WEN213" s="41"/>
      <c r="WEO213" s="41"/>
      <c r="WEP213" s="42"/>
      <c r="WEQ213" s="41"/>
      <c r="WER213" s="41"/>
      <c r="WES213" s="41"/>
      <c r="WET213" s="42"/>
      <c r="WEU213" s="41"/>
      <c r="WEV213" s="41"/>
      <c r="WEW213" s="41"/>
      <c r="WEX213" s="42"/>
      <c r="WEY213" s="41"/>
      <c r="WEZ213" s="41"/>
      <c r="WFA213" s="41"/>
      <c r="WFB213" s="42"/>
      <c r="WFC213" s="41"/>
      <c r="WFD213" s="41"/>
      <c r="WFE213" s="41"/>
      <c r="WFF213" s="42"/>
      <c r="WFG213" s="41"/>
      <c r="WFH213" s="41"/>
      <c r="WFI213" s="41"/>
      <c r="WFJ213" s="42"/>
      <c r="WFK213" s="41"/>
      <c r="WFL213" s="41"/>
      <c r="WFM213" s="41"/>
      <c r="WFN213" s="42"/>
      <c r="WFO213" s="41"/>
      <c r="WFP213" s="41"/>
      <c r="WFQ213" s="41"/>
      <c r="WFR213" s="42"/>
      <c r="WFS213" s="41"/>
      <c r="WFT213" s="41"/>
      <c r="WFU213" s="41"/>
      <c r="WFV213" s="42"/>
      <c r="WFW213" s="41"/>
      <c r="WFX213" s="41"/>
      <c r="WFY213" s="41"/>
      <c r="WFZ213" s="42"/>
      <c r="WGA213" s="41"/>
      <c r="WGB213" s="41"/>
      <c r="WGC213" s="41"/>
      <c r="WGD213" s="42"/>
      <c r="WGE213" s="41"/>
      <c r="WGF213" s="41"/>
      <c r="WGG213" s="41"/>
      <c r="WGH213" s="42"/>
      <c r="WGI213" s="41"/>
      <c r="WGJ213" s="41"/>
      <c r="WGK213" s="41"/>
      <c r="WGL213" s="42"/>
      <c r="WGM213" s="41"/>
      <c r="WGN213" s="41"/>
      <c r="WGO213" s="41"/>
      <c r="WGP213" s="42"/>
      <c r="WGQ213" s="41"/>
      <c r="WGR213" s="41"/>
      <c r="WGS213" s="41"/>
      <c r="WGT213" s="42"/>
      <c r="WGU213" s="41"/>
      <c r="WGV213" s="41"/>
      <c r="WGW213" s="41"/>
      <c r="WGX213" s="42"/>
      <c r="WGY213" s="41"/>
      <c r="WGZ213" s="41"/>
      <c r="WHA213" s="41"/>
      <c r="WHB213" s="42"/>
      <c r="WHC213" s="41"/>
      <c r="WHD213" s="41"/>
      <c r="WHE213" s="41"/>
      <c r="WHF213" s="42"/>
      <c r="WHG213" s="41"/>
      <c r="WHH213" s="41"/>
      <c r="WHI213" s="41"/>
      <c r="WHJ213" s="42"/>
      <c r="WHK213" s="41"/>
      <c r="WHL213" s="41"/>
      <c r="WHM213" s="41"/>
      <c r="WHN213" s="42"/>
      <c r="WHO213" s="41"/>
      <c r="WHP213" s="41"/>
      <c r="WHQ213" s="41"/>
      <c r="WHR213" s="42"/>
      <c r="WHS213" s="41"/>
      <c r="WHT213" s="41"/>
      <c r="WHU213" s="41"/>
      <c r="WHV213" s="42"/>
      <c r="WHW213" s="41"/>
      <c r="WHX213" s="41"/>
      <c r="WHY213" s="41"/>
      <c r="WHZ213" s="42"/>
      <c r="WIA213" s="41"/>
      <c r="WIB213" s="41"/>
      <c r="WIC213" s="41"/>
      <c r="WID213" s="42"/>
      <c r="WIE213" s="41"/>
      <c r="WIF213" s="41"/>
      <c r="WIG213" s="41"/>
      <c r="WIH213" s="42"/>
      <c r="WII213" s="41"/>
      <c r="WIJ213" s="41"/>
      <c r="WIK213" s="41"/>
      <c r="WIL213" s="42"/>
      <c r="WIM213" s="41"/>
      <c r="WIN213" s="41"/>
      <c r="WIO213" s="41"/>
      <c r="WIP213" s="42"/>
      <c r="WIQ213" s="41"/>
      <c r="WIR213" s="41"/>
      <c r="WIS213" s="41"/>
      <c r="WIT213" s="42"/>
      <c r="WIU213" s="41"/>
      <c r="WIV213" s="41"/>
      <c r="WIW213" s="41"/>
      <c r="WIX213" s="42"/>
      <c r="WIY213" s="41"/>
      <c r="WIZ213" s="41"/>
      <c r="WJA213" s="41"/>
      <c r="WJB213" s="42"/>
      <c r="WJC213" s="41"/>
      <c r="WJD213" s="41"/>
      <c r="WJE213" s="41"/>
      <c r="WJF213" s="42"/>
      <c r="WJG213" s="41"/>
      <c r="WJH213" s="41"/>
      <c r="WJI213" s="41"/>
      <c r="WJJ213" s="43"/>
      <c r="WJK213" s="44"/>
      <c r="WJL213" s="45"/>
      <c r="WJM213" s="45"/>
      <c r="WJN213" s="42"/>
      <c r="WJO213" s="41"/>
      <c r="WJP213" s="41"/>
      <c r="WJQ213" s="41"/>
      <c r="WJR213" s="42"/>
      <c r="WJS213" s="41"/>
      <c r="WJT213" s="41"/>
      <c r="WJU213" s="41"/>
      <c r="WJV213" s="42"/>
      <c r="WJW213" s="41"/>
      <c r="WJX213" s="41"/>
      <c r="WJY213" s="41"/>
      <c r="WJZ213" s="42"/>
      <c r="WKA213" s="41"/>
      <c r="WKB213" s="41"/>
      <c r="WKC213" s="41"/>
      <c r="WKD213" s="42"/>
      <c r="WKE213" s="41"/>
      <c r="WKF213" s="41"/>
      <c r="WKG213" s="41"/>
      <c r="WKH213" s="42"/>
      <c r="WKI213" s="41"/>
      <c r="WKJ213" s="41"/>
      <c r="WKK213" s="41"/>
      <c r="WKL213" s="42"/>
      <c r="WKM213" s="41"/>
      <c r="WKN213" s="41"/>
      <c r="WKO213" s="41"/>
      <c r="WKP213" s="42"/>
      <c r="WKQ213" s="41"/>
      <c r="WKR213" s="41"/>
      <c r="WKS213" s="41"/>
      <c r="WKT213" s="42"/>
      <c r="WKU213" s="41"/>
      <c r="WKV213" s="41"/>
      <c r="WKW213" s="41"/>
      <c r="WKX213" s="42"/>
      <c r="WKY213" s="41"/>
      <c r="WKZ213" s="41"/>
      <c r="WLA213" s="41"/>
      <c r="WLB213" s="42"/>
      <c r="WLC213" s="41"/>
      <c r="WLD213" s="41"/>
      <c r="WLE213" s="41"/>
      <c r="WLF213" s="42"/>
      <c r="WLG213" s="41"/>
      <c r="WLH213" s="41"/>
      <c r="WLI213" s="41"/>
      <c r="WLJ213" s="42"/>
      <c r="WLK213" s="41"/>
      <c r="WLL213" s="41"/>
      <c r="WLM213" s="41"/>
      <c r="WLN213" s="42"/>
      <c r="WLO213" s="41"/>
      <c r="WLP213" s="41"/>
      <c r="WLQ213" s="41"/>
      <c r="WLR213" s="42"/>
      <c r="WLS213" s="41"/>
      <c r="WLT213" s="41"/>
      <c r="WLU213" s="41"/>
      <c r="WLV213" s="42"/>
      <c r="WLW213" s="41"/>
      <c r="WLX213" s="41"/>
      <c r="WLY213" s="41"/>
      <c r="WLZ213" s="42"/>
      <c r="WMA213" s="41"/>
      <c r="WMB213" s="41"/>
      <c r="WMC213" s="41"/>
      <c r="WMD213" s="42"/>
      <c r="WME213" s="41"/>
      <c r="WMF213" s="41"/>
      <c r="WMG213" s="41"/>
      <c r="WMH213" s="42"/>
      <c r="WMI213" s="41"/>
      <c r="WMJ213" s="41"/>
      <c r="WMK213" s="41"/>
      <c r="WML213" s="42"/>
      <c r="WMM213" s="41"/>
      <c r="WMN213" s="41"/>
      <c r="WMO213" s="41"/>
      <c r="WMP213" s="42"/>
      <c r="WMQ213" s="41"/>
      <c r="WMR213" s="41"/>
      <c r="WMS213" s="41"/>
      <c r="WMT213" s="42"/>
      <c r="WMU213" s="41"/>
      <c r="WMV213" s="41"/>
      <c r="WMW213" s="41"/>
      <c r="WMX213" s="42"/>
      <c r="WMY213" s="41"/>
      <c r="WMZ213" s="41"/>
      <c r="WNA213" s="41"/>
      <c r="WNB213" s="42"/>
      <c r="WNC213" s="41"/>
      <c r="WND213" s="41"/>
      <c r="WNE213" s="41"/>
      <c r="WNF213" s="42"/>
      <c r="WNG213" s="41"/>
      <c r="WNH213" s="41"/>
      <c r="WNI213" s="41"/>
      <c r="WNJ213" s="42"/>
      <c r="WNK213" s="41"/>
      <c r="WNL213" s="41"/>
      <c r="WNM213" s="41"/>
      <c r="WNN213" s="42"/>
      <c r="WNO213" s="41"/>
      <c r="WNP213" s="41"/>
      <c r="WNQ213" s="41"/>
      <c r="WNR213" s="42"/>
      <c r="WNS213" s="41"/>
      <c r="WNT213" s="41"/>
      <c r="WNU213" s="41"/>
      <c r="WNV213" s="42"/>
      <c r="WNW213" s="41"/>
      <c r="WNX213" s="41"/>
      <c r="WNY213" s="41"/>
      <c r="WNZ213" s="42"/>
      <c r="WOA213" s="41"/>
      <c r="WOB213" s="41"/>
      <c r="WOC213" s="41"/>
      <c r="WOD213" s="42"/>
      <c r="WOE213" s="41"/>
      <c r="WOF213" s="41"/>
      <c r="WOG213" s="41"/>
      <c r="WOH213" s="42"/>
      <c r="WOI213" s="41"/>
      <c r="WOJ213" s="41"/>
      <c r="WOK213" s="41"/>
      <c r="WOL213" s="42"/>
      <c r="WOM213" s="41"/>
      <c r="WON213" s="41"/>
      <c r="WOO213" s="41"/>
      <c r="WOP213" s="42"/>
      <c r="WOQ213" s="41"/>
      <c r="WOR213" s="41"/>
      <c r="WOS213" s="41"/>
      <c r="WOT213" s="42"/>
      <c r="WOU213" s="41"/>
      <c r="WOV213" s="41"/>
      <c r="WOW213" s="41"/>
      <c r="WOX213" s="42"/>
      <c r="WOY213" s="41"/>
      <c r="WOZ213" s="41"/>
      <c r="WPA213" s="41"/>
      <c r="WPB213" s="42"/>
      <c r="WPC213" s="41"/>
      <c r="WPD213" s="41"/>
      <c r="WPE213" s="41"/>
      <c r="WPF213" s="42"/>
      <c r="WPG213" s="41"/>
      <c r="WPH213" s="41"/>
      <c r="WPI213" s="41"/>
      <c r="WPJ213" s="42"/>
      <c r="WPK213" s="41"/>
      <c r="WPL213" s="41"/>
      <c r="WPM213" s="41"/>
      <c r="WPN213" s="43"/>
      <c r="WPO213" s="44"/>
      <c r="WPP213" s="45"/>
      <c r="WPQ213" s="45"/>
      <c r="WPR213" s="42"/>
      <c r="WPS213" s="41"/>
      <c r="WPT213" s="41"/>
      <c r="WPU213" s="41"/>
      <c r="WPV213" s="42"/>
      <c r="WPW213" s="41"/>
      <c r="WPX213" s="41"/>
      <c r="WPY213" s="41"/>
      <c r="WPZ213" s="42"/>
      <c r="WQA213" s="41"/>
      <c r="WQB213" s="41"/>
      <c r="WQC213" s="41"/>
      <c r="WQD213" s="42"/>
      <c r="WQE213" s="41"/>
      <c r="WQF213" s="41"/>
      <c r="WQG213" s="41"/>
      <c r="WQH213" s="42"/>
      <c r="WQI213" s="41"/>
      <c r="WQJ213" s="41"/>
      <c r="WQK213" s="41"/>
      <c r="WQL213" s="42"/>
      <c r="WQM213" s="41"/>
      <c r="WQN213" s="41"/>
      <c r="WQO213" s="41"/>
      <c r="WQP213" s="42"/>
      <c r="WQQ213" s="41"/>
      <c r="WQR213" s="41"/>
      <c r="WQS213" s="41"/>
      <c r="WQT213" s="42"/>
      <c r="WQU213" s="41"/>
      <c r="WQV213" s="41"/>
      <c r="WQW213" s="41"/>
      <c r="WQX213" s="42"/>
      <c r="WQY213" s="41"/>
      <c r="WQZ213" s="41"/>
      <c r="WRA213" s="41"/>
      <c r="WRB213" s="42"/>
      <c r="WRC213" s="41"/>
      <c r="WRD213" s="41"/>
      <c r="WRE213" s="41"/>
      <c r="WRF213" s="42"/>
      <c r="WRG213" s="41"/>
      <c r="WRH213" s="41"/>
      <c r="WRI213" s="41"/>
      <c r="WRJ213" s="42"/>
      <c r="WRK213" s="41"/>
      <c r="WRL213" s="41"/>
      <c r="WRM213" s="41"/>
      <c r="WRN213" s="42"/>
      <c r="WRO213" s="41"/>
      <c r="WRP213" s="41"/>
      <c r="WRQ213" s="41"/>
      <c r="WRR213" s="42"/>
      <c r="WRS213" s="41"/>
      <c r="WRT213" s="41"/>
      <c r="WRU213" s="41"/>
      <c r="WRV213" s="42"/>
      <c r="WRW213" s="41"/>
      <c r="WRX213" s="41"/>
      <c r="WRY213" s="41"/>
      <c r="WRZ213" s="42"/>
      <c r="WSA213" s="41"/>
      <c r="WSB213" s="41"/>
      <c r="WSC213" s="41"/>
      <c r="WSD213" s="42"/>
      <c r="WSE213" s="41"/>
      <c r="WSF213" s="41"/>
      <c r="WSG213" s="41"/>
      <c r="WSH213" s="42"/>
      <c r="WSI213" s="41"/>
      <c r="WSJ213" s="41"/>
      <c r="WSK213" s="41"/>
      <c r="WSL213" s="42"/>
      <c r="WSM213" s="41"/>
      <c r="WSN213" s="41"/>
      <c r="WSO213" s="41"/>
      <c r="WSP213" s="42"/>
      <c r="WSQ213" s="41"/>
      <c r="WSR213" s="41"/>
      <c r="WSS213" s="41"/>
      <c r="WST213" s="42"/>
      <c r="WSU213" s="41"/>
      <c r="WSV213" s="41"/>
      <c r="WSW213" s="41"/>
      <c r="WSX213" s="42"/>
      <c r="WSY213" s="41"/>
      <c r="WSZ213" s="41"/>
      <c r="WTA213" s="41"/>
      <c r="WTB213" s="42"/>
      <c r="WTC213" s="41"/>
      <c r="WTD213" s="41"/>
      <c r="WTE213" s="41"/>
      <c r="WTF213" s="42"/>
      <c r="WTG213" s="41"/>
      <c r="WTH213" s="41"/>
      <c r="WTI213" s="41"/>
      <c r="WTJ213" s="42"/>
      <c r="WTK213" s="41"/>
      <c r="WTL213" s="41"/>
      <c r="WTM213" s="41"/>
      <c r="WTN213" s="42"/>
      <c r="WTO213" s="41"/>
      <c r="WTP213" s="41"/>
      <c r="WTQ213" s="41"/>
      <c r="WTR213" s="42"/>
      <c r="WTS213" s="41"/>
      <c r="WTT213" s="41"/>
      <c r="WTU213" s="41"/>
      <c r="WTV213" s="42"/>
      <c r="WTW213" s="41"/>
      <c r="WTX213" s="41"/>
      <c r="WTY213" s="41"/>
      <c r="WTZ213" s="42"/>
      <c r="WUA213" s="41"/>
      <c r="WUB213" s="41"/>
      <c r="WUC213" s="41"/>
      <c r="WUD213" s="42"/>
      <c r="WUE213" s="41"/>
      <c r="WUF213" s="41"/>
      <c r="WUG213" s="41"/>
      <c r="WUH213" s="42"/>
      <c r="WUI213" s="41"/>
      <c r="WUJ213" s="41"/>
      <c r="WUK213" s="41"/>
      <c r="WUL213" s="42"/>
      <c r="WUM213" s="41"/>
      <c r="WUN213" s="41"/>
      <c r="WUO213" s="41"/>
      <c r="WUP213" s="42"/>
      <c r="WUQ213" s="41"/>
      <c r="WUR213" s="41"/>
      <c r="WUS213" s="41"/>
      <c r="WUT213" s="42"/>
      <c r="WUU213" s="41"/>
      <c r="WUV213" s="41"/>
      <c r="WUW213" s="41"/>
      <c r="WUX213" s="42"/>
      <c r="WUY213" s="41"/>
      <c r="WUZ213" s="41"/>
      <c r="WVA213" s="41"/>
      <c r="WVB213" s="42"/>
      <c r="WVC213" s="41"/>
      <c r="WVD213" s="41"/>
      <c r="WVE213" s="41"/>
      <c r="WVF213" s="42"/>
      <c r="WVG213" s="41"/>
      <c r="WVH213" s="41"/>
      <c r="WVI213" s="41"/>
      <c r="WVJ213" s="42"/>
      <c r="WVK213" s="41"/>
      <c r="WVL213" s="41"/>
      <c r="WVM213" s="41"/>
      <c r="WVN213" s="42"/>
      <c r="WVO213" s="41"/>
      <c r="WVP213" s="41"/>
      <c r="WVQ213" s="41"/>
      <c r="WVR213" s="43"/>
      <c r="WVS213" s="44"/>
      <c r="WVT213" s="45"/>
      <c r="WVU213" s="45"/>
      <c r="WVV213" s="42"/>
      <c r="WVW213" s="41"/>
      <c r="WVX213" s="41"/>
      <c r="WVY213" s="41"/>
      <c r="WVZ213" s="42"/>
      <c r="WWA213" s="41"/>
      <c r="WWB213" s="41"/>
      <c r="WWC213" s="41"/>
      <c r="WWD213" s="42"/>
      <c r="WWE213" s="41"/>
      <c r="WWF213" s="41"/>
      <c r="WWG213" s="41"/>
      <c r="WWH213" s="42"/>
      <c r="WWI213" s="41"/>
      <c r="WWJ213" s="41"/>
      <c r="WWK213" s="41"/>
      <c r="WWL213" s="42"/>
      <c r="WWM213" s="41"/>
      <c r="WWN213" s="41"/>
      <c r="WWO213" s="41"/>
      <c r="WWP213" s="42"/>
      <c r="WWQ213" s="41"/>
      <c r="WWR213" s="41"/>
      <c r="WWS213" s="41"/>
      <c r="WWT213" s="42"/>
      <c r="WWU213" s="41"/>
      <c r="WWV213" s="41"/>
      <c r="WWW213" s="41"/>
      <c r="WWX213" s="42"/>
      <c r="WWY213" s="41"/>
      <c r="WWZ213" s="41"/>
      <c r="WXA213" s="41"/>
      <c r="WXB213" s="42"/>
      <c r="WXC213" s="41"/>
      <c r="WXD213" s="41"/>
      <c r="WXE213" s="41"/>
      <c r="WXF213" s="42"/>
      <c r="WXG213" s="41"/>
      <c r="WXH213" s="41"/>
      <c r="WXI213" s="41"/>
      <c r="WXJ213" s="42"/>
      <c r="WXK213" s="41"/>
      <c r="WXL213" s="41"/>
      <c r="WXM213" s="41"/>
      <c r="WXN213" s="42"/>
      <c r="WXO213" s="41"/>
      <c r="WXP213" s="41"/>
      <c r="WXQ213" s="41"/>
      <c r="WXR213" s="42"/>
      <c r="WXS213" s="41"/>
      <c r="WXT213" s="41"/>
      <c r="WXU213" s="41"/>
      <c r="WXV213" s="42"/>
      <c r="WXW213" s="41"/>
      <c r="WXX213" s="41"/>
      <c r="WXY213" s="41"/>
      <c r="WXZ213" s="42"/>
      <c r="WYA213" s="41"/>
      <c r="WYB213" s="41"/>
      <c r="WYC213" s="41"/>
      <c r="WYD213" s="42"/>
      <c r="WYE213" s="41"/>
      <c r="WYF213" s="41"/>
      <c r="WYG213" s="41"/>
      <c r="WYH213" s="42"/>
      <c r="WYI213" s="41"/>
      <c r="WYJ213" s="41"/>
      <c r="WYK213" s="41"/>
      <c r="WYL213" s="42"/>
      <c r="WYM213" s="41"/>
      <c r="WYN213" s="41"/>
      <c r="WYO213" s="41"/>
      <c r="WYP213" s="42"/>
      <c r="WYQ213" s="41"/>
      <c r="WYR213" s="41"/>
      <c r="WYS213" s="41"/>
      <c r="WYT213" s="42"/>
      <c r="WYU213" s="41"/>
      <c r="WYV213" s="41"/>
      <c r="WYW213" s="41"/>
      <c r="WYX213" s="42"/>
      <c r="WYY213" s="41"/>
      <c r="WYZ213" s="41"/>
      <c r="WZA213" s="41"/>
      <c r="WZB213" s="42"/>
      <c r="WZC213" s="41"/>
      <c r="WZD213" s="41"/>
      <c r="WZE213" s="41"/>
      <c r="WZF213" s="42"/>
      <c r="WZG213" s="41"/>
      <c r="WZH213" s="41"/>
      <c r="WZI213" s="41"/>
      <c r="WZJ213" s="42"/>
      <c r="WZK213" s="41"/>
      <c r="WZL213" s="41"/>
      <c r="WZM213" s="41"/>
      <c r="WZN213" s="42"/>
      <c r="WZO213" s="41"/>
      <c r="WZP213" s="41"/>
      <c r="WZQ213" s="41"/>
      <c r="WZR213" s="42"/>
      <c r="WZS213" s="41"/>
      <c r="WZT213" s="41"/>
      <c r="WZU213" s="41"/>
      <c r="WZV213" s="42"/>
      <c r="WZW213" s="41"/>
      <c r="WZX213" s="41"/>
      <c r="WZY213" s="41"/>
      <c r="WZZ213" s="42"/>
      <c r="XAA213" s="41"/>
      <c r="XAB213" s="41"/>
      <c r="XAC213" s="41"/>
      <c r="XAD213" s="42"/>
      <c r="XAE213" s="41"/>
      <c r="XAF213" s="41"/>
      <c r="XAG213" s="41"/>
      <c r="XAH213" s="42"/>
      <c r="XAI213" s="41"/>
      <c r="XAJ213" s="41"/>
      <c r="XAK213" s="41"/>
      <c r="XAL213" s="42"/>
      <c r="XAM213" s="41"/>
      <c r="XAN213" s="41"/>
      <c r="XAO213" s="41"/>
      <c r="XAP213" s="42"/>
      <c r="XAQ213" s="41"/>
      <c r="XAR213" s="41"/>
      <c r="XAS213" s="41"/>
      <c r="XAT213" s="42"/>
      <c r="XAU213" s="41"/>
      <c r="XAV213" s="41"/>
      <c r="XAW213" s="41"/>
      <c r="XAX213" s="42"/>
      <c r="XAY213" s="41"/>
      <c r="XAZ213" s="41"/>
      <c r="XBA213" s="41"/>
      <c r="XBB213" s="42"/>
      <c r="XBC213" s="41"/>
      <c r="XBD213" s="41"/>
      <c r="XBE213" s="41"/>
      <c r="XBF213" s="42"/>
      <c r="XBG213" s="41"/>
      <c r="XBH213" s="41"/>
      <c r="XBI213" s="41"/>
      <c r="XBJ213" s="42"/>
      <c r="XBK213" s="41"/>
      <c r="XBL213" s="41"/>
      <c r="XBM213" s="41"/>
      <c r="XBN213" s="42"/>
      <c r="XBO213" s="41"/>
      <c r="XBP213" s="41"/>
      <c r="XBQ213" s="41"/>
      <c r="XBR213" s="42"/>
      <c r="XBS213" s="41"/>
      <c r="XBT213" s="41"/>
      <c r="XBU213" s="41"/>
      <c r="XBV213" s="43"/>
      <c r="XBW213" s="44"/>
      <c r="XBX213" s="45"/>
      <c r="XBY213" s="45"/>
      <c r="XBZ213" s="42"/>
      <c r="XCA213" s="41"/>
      <c r="XCB213" s="41"/>
      <c r="XCC213" s="41"/>
      <c r="XCD213" s="42"/>
      <c r="XCE213" s="41"/>
      <c r="XCF213" s="41"/>
      <c r="XCG213" s="41"/>
      <c r="XCH213" s="42"/>
      <c r="XCI213" s="41"/>
      <c r="XCJ213" s="41"/>
      <c r="XCK213" s="41"/>
      <c r="XCL213" s="42"/>
      <c r="XCM213" s="41"/>
      <c r="XCN213" s="41"/>
      <c r="XCO213" s="41"/>
      <c r="XCP213" s="42"/>
      <c r="XCQ213" s="41"/>
      <c r="XCR213" s="41"/>
      <c r="XCS213" s="41"/>
      <c r="XCT213" s="42"/>
      <c r="XCU213" s="41"/>
      <c r="XCV213" s="41"/>
      <c r="XCW213" s="41"/>
      <c r="XCX213" s="42"/>
      <c r="XCY213" s="41"/>
      <c r="XCZ213" s="41"/>
      <c r="XDA213" s="41"/>
      <c r="XDB213" s="42"/>
      <c r="XDC213" s="41"/>
      <c r="XDD213" s="41"/>
      <c r="XDE213" s="41"/>
      <c r="XDF213" s="42"/>
      <c r="XDG213" s="41"/>
      <c r="XDH213" s="41"/>
      <c r="XDI213" s="41"/>
      <c r="XDJ213" s="42"/>
      <c r="XDK213" s="41"/>
      <c r="XDL213" s="41"/>
      <c r="XDM213" s="41"/>
      <c r="XDN213" s="42"/>
      <c r="XDO213" s="41"/>
      <c r="XDP213" s="41"/>
      <c r="XDQ213" s="41"/>
      <c r="XDR213" s="42"/>
      <c r="XDS213" s="41"/>
      <c r="XDT213" s="41"/>
      <c r="XDU213" s="41"/>
      <c r="XDV213" s="42"/>
      <c r="XDW213" s="41"/>
      <c r="XDX213" s="41"/>
      <c r="XDY213" s="41"/>
      <c r="XDZ213" s="42"/>
      <c r="XEA213" s="41"/>
      <c r="XEB213" s="41"/>
      <c r="XEC213" s="41"/>
      <c r="XED213" s="42"/>
      <c r="XEE213" s="41"/>
      <c r="XEF213" s="41"/>
      <c r="XEG213" s="41"/>
      <c r="XEH213" s="42"/>
      <c r="XEI213" s="41"/>
    </row>
    <row r="214" spans="1:16363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895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f t="shared" ref="AC214:AC225" si="896">IF(AA214=0,0,AB214/AA214*1000)</f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227.6</v>
      </c>
      <c r="AQ214" s="5">
        <v>1595.7180000000001</v>
      </c>
      <c r="AR214" s="11">
        <f t="shared" ref="AR214:AR216" si="897">AQ214/AP214*1000</f>
        <v>7011.0632688927953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f t="shared" ref="BM214:BM225" si="898">IF(BK214=0,0,BL214/BK214*1000)</f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f t="shared" ref="BY214:BY225" si="899">IF(BW214=0,0,BX214/BW214*1000)</f>
        <v>0</v>
      </c>
      <c r="BZ214" s="6">
        <v>0.2</v>
      </c>
      <c r="CA214" s="5">
        <v>9.5939999999999994</v>
      </c>
      <c r="CB214" s="11">
        <f t="shared" ref="CB214:CB215" si="900">CA214/BZ214*1000</f>
        <v>47969.999999999993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74.8673</v>
      </c>
      <c r="CS214" s="5">
        <v>979.55899999999997</v>
      </c>
      <c r="CT214" s="11">
        <f t="shared" ref="CT214:CT216" si="901">CS214/CR214*1000</f>
        <v>13083.936511667976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f t="shared" ref="DI214:DI225" si="902">IF(DG214=0,0,DH214/DG214*1000)</f>
        <v>0</v>
      </c>
      <c r="DJ214" s="6">
        <v>0</v>
      </c>
      <c r="DK214" s="5">
        <v>0</v>
      </c>
      <c r="DL214" s="11">
        <v>0</v>
      </c>
      <c r="DM214" s="6">
        <v>0</v>
      </c>
      <c r="DN214" s="5">
        <v>0</v>
      </c>
      <c r="DO214" s="11">
        <v>0</v>
      </c>
      <c r="DP214" s="6">
        <v>0</v>
      </c>
      <c r="DQ214" s="5">
        <v>0</v>
      </c>
      <c r="DR214" s="11">
        <v>0</v>
      </c>
      <c r="DS214" s="6">
        <v>0</v>
      </c>
      <c r="DT214" s="5">
        <v>0</v>
      </c>
      <c r="DU214" s="11">
        <v>0</v>
      </c>
      <c r="DV214" s="6">
        <v>0</v>
      </c>
      <c r="DW214" s="5">
        <v>0</v>
      </c>
      <c r="DX214" s="11">
        <v>0</v>
      </c>
      <c r="DY214" s="6">
        <v>0</v>
      </c>
      <c r="DZ214" s="5">
        <v>0</v>
      </c>
      <c r="EA214" s="11">
        <v>0</v>
      </c>
      <c r="EB214" s="6">
        <v>0</v>
      </c>
      <c r="EC214" s="5">
        <v>0</v>
      </c>
      <c r="ED214" s="11">
        <v>0</v>
      </c>
      <c r="EE214" s="6">
        <v>0</v>
      </c>
      <c r="EF214" s="5">
        <v>0</v>
      </c>
      <c r="EG214" s="11">
        <v>0</v>
      </c>
      <c r="EH214" s="6">
        <v>0</v>
      </c>
      <c r="EI214" s="5">
        <v>0</v>
      </c>
      <c r="EJ214" s="11">
        <v>0</v>
      </c>
      <c r="EK214" s="6">
        <v>0</v>
      </c>
      <c r="EL214" s="5">
        <v>0</v>
      </c>
      <c r="EM214" s="11">
        <v>0</v>
      </c>
      <c r="EN214" s="6">
        <v>0</v>
      </c>
      <c r="EO214" s="5">
        <v>0</v>
      </c>
      <c r="EP214" s="11">
        <v>0</v>
      </c>
      <c r="EQ214" s="6">
        <v>0</v>
      </c>
      <c r="ER214" s="5">
        <v>0</v>
      </c>
      <c r="ES214" s="11">
        <v>0</v>
      </c>
      <c r="ET214" s="6">
        <v>5.0000000000000001E-4</v>
      </c>
      <c r="EU214" s="5">
        <v>0.02</v>
      </c>
      <c r="EV214" s="11">
        <f t="shared" ref="EV214" si="903">EU214/ET214*1000</f>
        <v>40000</v>
      </c>
      <c r="EW214" s="6">
        <v>1E-3</v>
      </c>
      <c r="EX214" s="5">
        <v>0.01</v>
      </c>
      <c r="EY214" s="11">
        <f t="shared" ref="EY214:EY216" si="904">EX214/EW214*1000</f>
        <v>10000</v>
      </c>
      <c r="EZ214" s="6">
        <v>0</v>
      </c>
      <c r="FA214" s="5">
        <v>0</v>
      </c>
      <c r="FB214" s="11">
        <v>0</v>
      </c>
      <c r="FC214" s="6">
        <v>1E-3</v>
      </c>
      <c r="FD214" s="5">
        <v>5.0000000000000001E-3</v>
      </c>
      <c r="FE214" s="11">
        <f t="shared" ref="FE214" si="905">FD214/FC214*1000</f>
        <v>5000</v>
      </c>
      <c r="FF214" s="6">
        <v>0</v>
      </c>
      <c r="FG214" s="5">
        <v>0</v>
      </c>
      <c r="FH214" s="11">
        <v>0</v>
      </c>
      <c r="FI214" s="6">
        <v>0</v>
      </c>
      <c r="FJ214" s="5">
        <v>0</v>
      </c>
      <c r="FK214" s="11">
        <f t="shared" ref="FK214:FK225" si="906">IF(FI214=0,0,FJ214/FI214*1000)</f>
        <v>0</v>
      </c>
      <c r="FL214" s="6">
        <v>34.6</v>
      </c>
      <c r="FM214" s="5">
        <v>991.00400000000002</v>
      </c>
      <c r="FN214" s="11">
        <f t="shared" ref="FN214:FN216" si="907">FM214/FL214*1000</f>
        <v>28641.734104046242</v>
      </c>
      <c r="FO214" s="6">
        <v>0</v>
      </c>
      <c r="FP214" s="5">
        <v>0</v>
      </c>
      <c r="FQ214" s="11">
        <v>0</v>
      </c>
      <c r="FR214" s="6">
        <f t="shared" si="877"/>
        <v>337.26929999999999</v>
      </c>
      <c r="FS214" s="11">
        <f t="shared" si="878"/>
        <v>3575.8900000000003</v>
      </c>
    </row>
    <row r="215" spans="1:16363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895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f t="shared" si="896"/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f t="shared" si="898"/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f t="shared" si="899"/>
        <v>0</v>
      </c>
      <c r="BZ215" s="6">
        <v>0.1</v>
      </c>
      <c r="CA215" s="5">
        <v>4.7969999999999997</v>
      </c>
      <c r="CB215" s="11">
        <f t="shared" si="900"/>
        <v>47969.999999999993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4.8</v>
      </c>
      <c r="CM215" s="5">
        <v>49.142000000000003</v>
      </c>
      <c r="CN215" s="11">
        <f t="shared" ref="CN215" si="908">CM215/CL215*1000</f>
        <v>10237.916666666668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f t="shared" si="902"/>
        <v>0</v>
      </c>
      <c r="DJ215" s="6">
        <v>0</v>
      </c>
      <c r="DK215" s="5">
        <v>0</v>
      </c>
      <c r="DL215" s="11">
        <v>0</v>
      </c>
      <c r="DM215" s="6">
        <v>0</v>
      </c>
      <c r="DN215" s="5">
        <v>0</v>
      </c>
      <c r="DO215" s="11">
        <v>0</v>
      </c>
      <c r="DP215" s="6">
        <v>0</v>
      </c>
      <c r="DQ215" s="5">
        <v>0</v>
      </c>
      <c r="DR215" s="11">
        <v>0</v>
      </c>
      <c r="DS215" s="6">
        <v>0</v>
      </c>
      <c r="DT215" s="5">
        <v>0</v>
      </c>
      <c r="DU215" s="11">
        <v>0</v>
      </c>
      <c r="DV215" s="6">
        <v>0</v>
      </c>
      <c r="DW215" s="5">
        <v>0</v>
      </c>
      <c r="DX215" s="11">
        <v>0</v>
      </c>
      <c r="DY215" s="6">
        <v>0</v>
      </c>
      <c r="DZ215" s="5">
        <v>0</v>
      </c>
      <c r="EA215" s="11">
        <v>0</v>
      </c>
      <c r="EB215" s="6">
        <v>0</v>
      </c>
      <c r="EC215" s="5">
        <v>0</v>
      </c>
      <c r="ED215" s="11">
        <v>0</v>
      </c>
      <c r="EE215" s="6">
        <v>0</v>
      </c>
      <c r="EF215" s="5">
        <v>0</v>
      </c>
      <c r="EG215" s="11">
        <v>0</v>
      </c>
      <c r="EH215" s="6">
        <v>0</v>
      </c>
      <c r="EI215" s="5">
        <v>0</v>
      </c>
      <c r="EJ215" s="11">
        <v>0</v>
      </c>
      <c r="EK215" s="6">
        <v>0</v>
      </c>
      <c r="EL215" s="5">
        <v>0</v>
      </c>
      <c r="EM215" s="11">
        <v>0</v>
      </c>
      <c r="EN215" s="6">
        <v>0</v>
      </c>
      <c r="EO215" s="5">
        <v>0</v>
      </c>
      <c r="EP215" s="11">
        <v>0</v>
      </c>
      <c r="EQ215" s="6">
        <v>0</v>
      </c>
      <c r="ER215" s="5">
        <v>0</v>
      </c>
      <c r="ES215" s="11">
        <v>0</v>
      </c>
      <c r="ET215" s="6">
        <v>0</v>
      </c>
      <c r="EU215" s="5">
        <v>0</v>
      </c>
      <c r="EV215" s="11">
        <v>0</v>
      </c>
      <c r="EW215" s="6">
        <v>1.5E-3</v>
      </c>
      <c r="EX215" s="5">
        <v>0.05</v>
      </c>
      <c r="EY215" s="11">
        <f t="shared" ref="EY215" si="909">EX215/EW215*1000</f>
        <v>33333.333333333336</v>
      </c>
      <c r="EZ215" s="6">
        <v>0</v>
      </c>
      <c r="FA215" s="5">
        <v>0</v>
      </c>
      <c r="FB215" s="11">
        <v>0</v>
      </c>
      <c r="FC215" s="6">
        <v>0</v>
      </c>
      <c r="FD215" s="5">
        <v>0</v>
      </c>
      <c r="FE215" s="11">
        <v>0</v>
      </c>
      <c r="FF215" s="6">
        <v>0</v>
      </c>
      <c r="FG215" s="5">
        <v>0</v>
      </c>
      <c r="FH215" s="11">
        <v>0</v>
      </c>
      <c r="FI215" s="6">
        <v>0</v>
      </c>
      <c r="FJ215" s="5">
        <v>0</v>
      </c>
      <c r="FK215" s="11">
        <f t="shared" si="906"/>
        <v>0</v>
      </c>
      <c r="FL215" s="6">
        <v>3.5</v>
      </c>
      <c r="FM215" s="5">
        <v>43.12</v>
      </c>
      <c r="FN215" s="11">
        <f t="shared" si="907"/>
        <v>12319.999999999998</v>
      </c>
      <c r="FO215" s="6">
        <v>32.4</v>
      </c>
      <c r="FP215" s="5">
        <v>963.9</v>
      </c>
      <c r="FQ215" s="11">
        <f t="shared" ref="FQ215" si="910">FP215/FO215*1000</f>
        <v>29750</v>
      </c>
      <c r="FR215" s="6">
        <f t="shared" si="877"/>
        <v>40.801499999999997</v>
      </c>
      <c r="FS215" s="11">
        <f t="shared" si="878"/>
        <v>1061.009</v>
      </c>
    </row>
    <row r="216" spans="1:16363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895"/>
        <v>0</v>
      </c>
      <c r="R216" s="6">
        <v>33.44</v>
      </c>
      <c r="S216" s="5">
        <v>242.44</v>
      </c>
      <c r="T216" s="11">
        <f t="shared" ref="T216" si="911">S216/R216*1000</f>
        <v>7250</v>
      </c>
      <c r="U216" s="6">
        <v>0</v>
      </c>
      <c r="V216" s="5">
        <v>0</v>
      </c>
      <c r="W216" s="11"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f t="shared" si="896"/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253.58</v>
      </c>
      <c r="AQ216" s="5">
        <v>1798.13</v>
      </c>
      <c r="AR216" s="11">
        <f t="shared" si="897"/>
        <v>7090.9772064042909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f t="shared" si="898"/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0.01</v>
      </c>
      <c r="BU216" s="5">
        <v>0.24299999999999999</v>
      </c>
      <c r="BV216" s="11">
        <f t="shared" ref="BV216" si="912">BU216/BT216*1000</f>
        <v>24299.999999999996</v>
      </c>
      <c r="BW216" s="6">
        <v>0</v>
      </c>
      <c r="BX216" s="5">
        <v>0</v>
      </c>
      <c r="BY216" s="11">
        <f t="shared" si="899"/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34.200000000000003</v>
      </c>
      <c r="CS216" s="5">
        <v>357.88900000000001</v>
      </c>
      <c r="CT216" s="11">
        <f t="shared" si="901"/>
        <v>10464.590643274852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f t="shared" si="902"/>
        <v>0</v>
      </c>
      <c r="DJ216" s="6">
        <v>0</v>
      </c>
      <c r="DK216" s="5">
        <v>0</v>
      </c>
      <c r="DL216" s="11">
        <v>0</v>
      </c>
      <c r="DM216" s="6">
        <v>0</v>
      </c>
      <c r="DN216" s="5">
        <v>0</v>
      </c>
      <c r="DO216" s="11">
        <v>0</v>
      </c>
      <c r="DP216" s="6">
        <v>0</v>
      </c>
      <c r="DQ216" s="5">
        <v>0</v>
      </c>
      <c r="DR216" s="11">
        <v>0</v>
      </c>
      <c r="DS216" s="6">
        <v>0</v>
      </c>
      <c r="DT216" s="5">
        <v>0</v>
      </c>
      <c r="DU216" s="11">
        <v>0</v>
      </c>
      <c r="DV216" s="6">
        <v>0</v>
      </c>
      <c r="DW216" s="5">
        <v>0</v>
      </c>
      <c r="DX216" s="11">
        <v>0</v>
      </c>
      <c r="DY216" s="6">
        <v>0</v>
      </c>
      <c r="DZ216" s="5">
        <v>0</v>
      </c>
      <c r="EA216" s="11">
        <v>0</v>
      </c>
      <c r="EB216" s="6">
        <v>0</v>
      </c>
      <c r="EC216" s="5">
        <v>0</v>
      </c>
      <c r="ED216" s="11">
        <v>0</v>
      </c>
      <c r="EE216" s="6">
        <v>0</v>
      </c>
      <c r="EF216" s="5">
        <v>0</v>
      </c>
      <c r="EG216" s="11">
        <v>0</v>
      </c>
      <c r="EH216" s="6">
        <v>0</v>
      </c>
      <c r="EI216" s="5">
        <v>0</v>
      </c>
      <c r="EJ216" s="11">
        <v>0</v>
      </c>
      <c r="EK216" s="6">
        <v>0</v>
      </c>
      <c r="EL216" s="5">
        <v>0</v>
      </c>
      <c r="EM216" s="11">
        <v>0</v>
      </c>
      <c r="EN216" s="6">
        <v>0</v>
      </c>
      <c r="EO216" s="5">
        <v>0</v>
      </c>
      <c r="EP216" s="11">
        <v>0</v>
      </c>
      <c r="EQ216" s="6">
        <v>0</v>
      </c>
      <c r="ER216" s="5">
        <v>0</v>
      </c>
      <c r="ES216" s="11">
        <v>0</v>
      </c>
      <c r="ET216" s="6">
        <v>0</v>
      </c>
      <c r="EU216" s="5">
        <v>0</v>
      </c>
      <c r="EV216" s="11">
        <v>0</v>
      </c>
      <c r="EW216" s="6">
        <v>20</v>
      </c>
      <c r="EX216" s="5">
        <v>208</v>
      </c>
      <c r="EY216" s="11">
        <f t="shared" si="904"/>
        <v>10400</v>
      </c>
      <c r="EZ216" s="6">
        <v>0</v>
      </c>
      <c r="FA216" s="5">
        <v>0</v>
      </c>
      <c r="FB216" s="11">
        <v>0</v>
      </c>
      <c r="FC216" s="6">
        <v>0</v>
      </c>
      <c r="FD216" s="5">
        <v>0</v>
      </c>
      <c r="FE216" s="11">
        <v>0</v>
      </c>
      <c r="FF216" s="6">
        <v>0</v>
      </c>
      <c r="FG216" s="5">
        <v>0</v>
      </c>
      <c r="FH216" s="11">
        <v>0</v>
      </c>
      <c r="FI216" s="6">
        <v>0</v>
      </c>
      <c r="FJ216" s="5">
        <v>0</v>
      </c>
      <c r="FK216" s="11">
        <f t="shared" si="906"/>
        <v>0</v>
      </c>
      <c r="FL216" s="6">
        <v>1.2</v>
      </c>
      <c r="FM216" s="5">
        <v>15.444000000000001</v>
      </c>
      <c r="FN216" s="11">
        <f t="shared" si="907"/>
        <v>12870.000000000002</v>
      </c>
      <c r="FO216" s="6">
        <v>0</v>
      </c>
      <c r="FP216" s="5">
        <v>0</v>
      </c>
      <c r="FQ216" s="11">
        <v>0</v>
      </c>
      <c r="FR216" s="6">
        <f t="shared" si="877"/>
        <v>342.42999999999995</v>
      </c>
      <c r="FS216" s="11">
        <f t="shared" si="878"/>
        <v>2622.1460000000002</v>
      </c>
    </row>
    <row r="217" spans="1:16363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>IF(F217=0,0,G217/F217*1000)</f>
        <v>0</v>
      </c>
      <c r="I217" s="6">
        <v>0</v>
      </c>
      <c r="J217" s="5">
        <v>0</v>
      </c>
      <c r="K217" s="11">
        <f>IF(I217=0,0,J217/I217*1000)</f>
        <v>0</v>
      </c>
      <c r="L217" s="6">
        <v>0</v>
      </c>
      <c r="M217" s="5">
        <v>0</v>
      </c>
      <c r="N217" s="11">
        <f>IF(L217=0,0,M217/L217*1000)</f>
        <v>0</v>
      </c>
      <c r="O217" s="6">
        <v>0</v>
      </c>
      <c r="P217" s="5">
        <v>0</v>
      </c>
      <c r="Q217" s="11">
        <f t="shared" si="895"/>
        <v>0</v>
      </c>
      <c r="R217" s="6">
        <v>0</v>
      </c>
      <c r="S217" s="5">
        <v>0</v>
      </c>
      <c r="T217" s="11">
        <f>IF(R217=0,0,S217/R217*1000)</f>
        <v>0</v>
      </c>
      <c r="U217" s="6">
        <v>0</v>
      </c>
      <c r="V217" s="5">
        <v>0</v>
      </c>
      <c r="W217" s="11">
        <f>IF(U217=0,0,V217/U217*1000)</f>
        <v>0</v>
      </c>
      <c r="X217" s="6">
        <v>0</v>
      </c>
      <c r="Y217" s="5">
        <v>0</v>
      </c>
      <c r="Z217" s="11">
        <f>IF(X217=0,0,Y217/X217*1000)</f>
        <v>0</v>
      </c>
      <c r="AA217" s="6">
        <v>0</v>
      </c>
      <c r="AB217" s="5">
        <v>0</v>
      </c>
      <c r="AC217" s="11">
        <f t="shared" si="896"/>
        <v>0</v>
      </c>
      <c r="AD217" s="6">
        <v>0</v>
      </c>
      <c r="AE217" s="5">
        <v>0</v>
      </c>
      <c r="AF217" s="11">
        <f>IF(AD217=0,0,AE217/AD217*1000)</f>
        <v>0</v>
      </c>
      <c r="AG217" s="6">
        <v>0</v>
      </c>
      <c r="AH217" s="5">
        <v>0</v>
      </c>
      <c r="AI217" s="11">
        <f>IF(AG217=0,0,AH217/AG217*1000)</f>
        <v>0</v>
      </c>
      <c r="AJ217" s="6">
        <v>0</v>
      </c>
      <c r="AK217" s="5">
        <v>0</v>
      </c>
      <c r="AL217" s="11">
        <f t="shared" ref="AL217:AL225" si="913">IF(AJ217=0,0,AK217/AJ217*1000)</f>
        <v>0</v>
      </c>
      <c r="AM217" s="6">
        <v>0</v>
      </c>
      <c r="AN217" s="5">
        <v>0</v>
      </c>
      <c r="AO217" s="11">
        <f>IF(AM217=0,0,AN217/AM217*1000)</f>
        <v>0</v>
      </c>
      <c r="AP217" s="6">
        <v>205.80449999999999</v>
      </c>
      <c r="AQ217" s="5">
        <v>1567.462</v>
      </c>
      <c r="AR217" s="11">
        <f>IF(AP217=0,0,AQ217/AP217*1000)</f>
        <v>7616.2668940669428</v>
      </c>
      <c r="AS217" s="6">
        <v>0</v>
      </c>
      <c r="AT217" s="5">
        <v>0</v>
      </c>
      <c r="AU217" s="11">
        <f>IF(AS217=0,0,AT217/AS217*1000)</f>
        <v>0</v>
      </c>
      <c r="AV217" s="6">
        <v>0</v>
      </c>
      <c r="AW217" s="5">
        <v>0</v>
      </c>
      <c r="AX217" s="11">
        <f>IF(AV217=0,0,AW217/AV217*1000)</f>
        <v>0</v>
      </c>
      <c r="AY217" s="6">
        <v>0</v>
      </c>
      <c r="AZ217" s="5">
        <v>0</v>
      </c>
      <c r="BA217" s="11">
        <f>IF(AY217=0,0,AZ217/AY217*1000)</f>
        <v>0</v>
      </c>
      <c r="BB217" s="6">
        <v>0</v>
      </c>
      <c r="BC217" s="5">
        <v>0</v>
      </c>
      <c r="BD217" s="11">
        <f>IF(BB217=0,0,BC217/BB217*1000)</f>
        <v>0</v>
      </c>
      <c r="BE217" s="6">
        <v>0</v>
      </c>
      <c r="BF217" s="5">
        <v>0</v>
      </c>
      <c r="BG217" s="11">
        <f>IF(BE217=0,0,BF217/BE217*1000)</f>
        <v>0</v>
      </c>
      <c r="BH217" s="6">
        <v>0</v>
      </c>
      <c r="BI217" s="5">
        <v>0</v>
      </c>
      <c r="BJ217" s="11">
        <f>IF(BH217=0,0,BI217/BH217*1000)</f>
        <v>0</v>
      </c>
      <c r="BK217" s="6">
        <v>0</v>
      </c>
      <c r="BL217" s="5">
        <v>0</v>
      </c>
      <c r="BM217" s="11">
        <f t="shared" si="898"/>
        <v>0</v>
      </c>
      <c r="BN217" s="6">
        <v>0</v>
      </c>
      <c r="BO217" s="5">
        <v>0</v>
      </c>
      <c r="BP217" s="11">
        <f>IF(BN217=0,0,BO217/BN217*1000)</f>
        <v>0</v>
      </c>
      <c r="BQ217" s="6">
        <v>0</v>
      </c>
      <c r="BR217" s="5">
        <v>0</v>
      </c>
      <c r="BS217" s="11">
        <f>IF(BQ217=0,0,BR217/BQ217*1000)</f>
        <v>0</v>
      </c>
      <c r="BT217" s="6">
        <v>0</v>
      </c>
      <c r="BU217" s="5">
        <v>0</v>
      </c>
      <c r="BV217" s="11">
        <f>IF(BT217=0,0,BU217/BT217*1000)</f>
        <v>0</v>
      </c>
      <c r="BW217" s="6">
        <v>0</v>
      </c>
      <c r="BX217" s="5">
        <v>0</v>
      </c>
      <c r="BY217" s="11">
        <f t="shared" si="899"/>
        <v>0</v>
      </c>
      <c r="BZ217" s="6">
        <v>0</v>
      </c>
      <c r="CA217" s="5">
        <v>0</v>
      </c>
      <c r="CB217" s="11">
        <f>IF(BZ217=0,0,CA217/BZ217*1000)</f>
        <v>0</v>
      </c>
      <c r="CC217" s="6">
        <v>0</v>
      </c>
      <c r="CD217" s="5">
        <v>0</v>
      </c>
      <c r="CE217" s="11">
        <f>IF(CC217=0,0,CD217/CC217*1000)</f>
        <v>0</v>
      </c>
      <c r="CF217" s="6">
        <v>0</v>
      </c>
      <c r="CG217" s="5">
        <v>0</v>
      </c>
      <c r="CH217" s="11">
        <f>IF(CF217=0,0,CG217/CF217*1000)</f>
        <v>0</v>
      </c>
      <c r="CI217" s="6">
        <v>0</v>
      </c>
      <c r="CJ217" s="5">
        <v>0</v>
      </c>
      <c r="CK217" s="11">
        <f>IF(CI217=0,0,CJ217/CI217*1000)</f>
        <v>0</v>
      </c>
      <c r="CL217" s="6">
        <v>0</v>
      </c>
      <c r="CM217" s="5">
        <v>0</v>
      </c>
      <c r="CN217" s="11">
        <f>IF(CL217=0,0,CM217/CL217*1000)</f>
        <v>0</v>
      </c>
      <c r="CO217" s="6">
        <v>0</v>
      </c>
      <c r="CP217" s="5">
        <v>0</v>
      </c>
      <c r="CQ217" s="11">
        <f>IF(CO217=0,0,CP217/CO217*1000)</f>
        <v>0</v>
      </c>
      <c r="CR217" s="6">
        <v>0.14930000000000002</v>
      </c>
      <c r="CS217" s="5">
        <v>6.7030000000000003</v>
      </c>
      <c r="CT217" s="11">
        <f>IF(CR217=0,0,CS217/CR217*1000)</f>
        <v>44896.182183523102</v>
      </c>
      <c r="CU217" s="6">
        <v>0</v>
      </c>
      <c r="CV217" s="5">
        <v>0</v>
      </c>
      <c r="CW217" s="11">
        <f>IF(CU217=0,0,CV217/CU217*1000)</f>
        <v>0</v>
      </c>
      <c r="CX217" s="6">
        <v>0</v>
      </c>
      <c r="CY217" s="5">
        <v>0</v>
      </c>
      <c r="CZ217" s="11">
        <f>IF(CX217=0,0,CY217/CX217*1000)</f>
        <v>0</v>
      </c>
      <c r="DA217" s="6">
        <v>0</v>
      </c>
      <c r="DB217" s="5">
        <v>0</v>
      </c>
      <c r="DC217" s="11">
        <f>IF(DA217=0,0,DB217/DA217*1000)</f>
        <v>0</v>
      </c>
      <c r="DD217" s="6">
        <v>0</v>
      </c>
      <c r="DE217" s="5">
        <v>0</v>
      </c>
      <c r="DF217" s="11">
        <f>IF(DD217=0,0,DE217/DD217*1000)</f>
        <v>0</v>
      </c>
      <c r="DG217" s="6">
        <v>0</v>
      </c>
      <c r="DH217" s="5">
        <v>0</v>
      </c>
      <c r="DI217" s="11">
        <f t="shared" si="902"/>
        <v>0</v>
      </c>
      <c r="DJ217" s="6">
        <v>0</v>
      </c>
      <c r="DK217" s="5">
        <v>0</v>
      </c>
      <c r="DL217" s="11">
        <f>IF(DJ217=0,0,DK217/DJ217*1000)</f>
        <v>0</v>
      </c>
      <c r="DM217" s="6">
        <v>0</v>
      </c>
      <c r="DN217" s="5">
        <v>0</v>
      </c>
      <c r="DO217" s="11">
        <f>IF(DM217=0,0,DN217/DM217*1000)</f>
        <v>0</v>
      </c>
      <c r="DP217" s="6">
        <v>0</v>
      </c>
      <c r="DQ217" s="5">
        <v>0</v>
      </c>
      <c r="DR217" s="11">
        <f>IF(DP217=0,0,DQ217/DP217*1000)</f>
        <v>0</v>
      </c>
      <c r="DS217" s="6">
        <v>0</v>
      </c>
      <c r="DT217" s="5">
        <v>0</v>
      </c>
      <c r="DU217" s="11">
        <f>IF(DS217=0,0,DT217/DS217*1000)</f>
        <v>0</v>
      </c>
      <c r="DV217" s="6">
        <v>0</v>
      </c>
      <c r="DW217" s="5">
        <v>0</v>
      </c>
      <c r="DX217" s="11">
        <v>0</v>
      </c>
      <c r="DY217" s="6">
        <v>0</v>
      </c>
      <c r="DZ217" s="5">
        <v>0</v>
      </c>
      <c r="EA217" s="11">
        <f>IF(DY217=0,0,DZ217/DY217*1000)</f>
        <v>0</v>
      </c>
      <c r="EB217" s="6">
        <v>0</v>
      </c>
      <c r="EC217" s="5">
        <v>0</v>
      </c>
      <c r="ED217" s="11">
        <f>IF(EB217=0,0,EC217/EB217*1000)</f>
        <v>0</v>
      </c>
      <c r="EE217" s="6">
        <v>0</v>
      </c>
      <c r="EF217" s="5">
        <v>0</v>
      </c>
      <c r="EG217" s="11">
        <f>IF(EE217=0,0,EF217/EE217*1000)</f>
        <v>0</v>
      </c>
      <c r="EH217" s="6">
        <v>0</v>
      </c>
      <c r="EI217" s="5">
        <v>0</v>
      </c>
      <c r="EJ217" s="11">
        <f>IF(EH217=0,0,EI217/EH217*1000)</f>
        <v>0</v>
      </c>
      <c r="EK217" s="6">
        <v>0</v>
      </c>
      <c r="EL217" s="5">
        <v>0</v>
      </c>
      <c r="EM217" s="11">
        <f>IF(EK217=0,0,EL217/EK217*1000)</f>
        <v>0</v>
      </c>
      <c r="EN217" s="6">
        <v>0</v>
      </c>
      <c r="EO217" s="5">
        <v>0</v>
      </c>
      <c r="EP217" s="11">
        <f>IF(EN217=0,0,EO217/EN217*1000)</f>
        <v>0</v>
      </c>
      <c r="EQ217" s="6">
        <v>0</v>
      </c>
      <c r="ER217" s="5">
        <v>0</v>
      </c>
      <c r="ES217" s="11">
        <f>IF(EQ217=0,0,ER217/EQ217*1000)</f>
        <v>0</v>
      </c>
      <c r="ET217" s="6">
        <v>0</v>
      </c>
      <c r="EU217" s="5">
        <v>0</v>
      </c>
      <c r="EV217" s="11">
        <f>IF(ET217=0,0,EU217/ET217*1000)</f>
        <v>0</v>
      </c>
      <c r="EW217" s="6">
        <v>0</v>
      </c>
      <c r="EX217" s="5">
        <v>0</v>
      </c>
      <c r="EY217" s="11">
        <f>IF(EW217=0,0,EX217/EW217*1000)</f>
        <v>0</v>
      </c>
      <c r="EZ217" s="6">
        <v>0</v>
      </c>
      <c r="FA217" s="5">
        <v>0</v>
      </c>
      <c r="FB217" s="11">
        <f>IF(EZ217=0,0,FA217/EZ217*1000)</f>
        <v>0</v>
      </c>
      <c r="FC217" s="6">
        <v>0</v>
      </c>
      <c r="FD217" s="5">
        <v>0</v>
      </c>
      <c r="FE217" s="11">
        <f>IF(FC217=0,0,FD217/FC217*1000)</f>
        <v>0</v>
      </c>
      <c r="FF217" s="6">
        <v>0</v>
      </c>
      <c r="FG217" s="5">
        <v>0</v>
      </c>
      <c r="FH217" s="11">
        <f>IF(FF217=0,0,FG217/FF217*1000)</f>
        <v>0</v>
      </c>
      <c r="FI217" s="6">
        <v>0</v>
      </c>
      <c r="FJ217" s="5">
        <v>0</v>
      </c>
      <c r="FK217" s="11">
        <f t="shared" si="906"/>
        <v>0</v>
      </c>
      <c r="FL217" s="6">
        <v>0</v>
      </c>
      <c r="FM217" s="5">
        <v>0</v>
      </c>
      <c r="FN217" s="11">
        <f>IF(FL217=0,0,FM217/FL217*1000)</f>
        <v>0</v>
      </c>
      <c r="FO217" s="6">
        <v>45</v>
      </c>
      <c r="FP217" s="5">
        <v>432.3</v>
      </c>
      <c r="FQ217" s="11">
        <f>IF(FO217=0,0,FP217/FO217*1000)</f>
        <v>9606.6666666666679</v>
      </c>
      <c r="FR217" s="6">
        <f t="shared" si="877"/>
        <v>250.9538</v>
      </c>
      <c r="FS217" s="11">
        <f t="shared" si="878"/>
        <v>2006.4649999999999</v>
      </c>
    </row>
    <row r="218" spans="1:16363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CB225" si="914">IF(C218=0,0,D218/C218*1000)</f>
        <v>0</v>
      </c>
      <c r="F218" s="6">
        <v>0</v>
      </c>
      <c r="G218" s="5">
        <v>0</v>
      </c>
      <c r="H218" s="11">
        <f t="shared" si="914"/>
        <v>0</v>
      </c>
      <c r="I218" s="6">
        <v>0</v>
      </c>
      <c r="J218" s="5">
        <v>0</v>
      </c>
      <c r="K218" s="11">
        <f t="shared" si="914"/>
        <v>0</v>
      </c>
      <c r="L218" s="6">
        <v>0</v>
      </c>
      <c r="M218" s="5">
        <v>0</v>
      </c>
      <c r="N218" s="11">
        <f t="shared" si="914"/>
        <v>0</v>
      </c>
      <c r="O218" s="6">
        <v>0</v>
      </c>
      <c r="P218" s="5">
        <v>0</v>
      </c>
      <c r="Q218" s="11">
        <f t="shared" si="895"/>
        <v>0</v>
      </c>
      <c r="R218" s="6">
        <v>29.45</v>
      </c>
      <c r="S218" s="5">
        <v>226.029</v>
      </c>
      <c r="T218" s="11">
        <f t="shared" si="914"/>
        <v>7675.0084889643467</v>
      </c>
      <c r="U218" s="6">
        <v>0</v>
      </c>
      <c r="V218" s="5">
        <v>0</v>
      </c>
      <c r="W218" s="11">
        <f t="shared" si="914"/>
        <v>0</v>
      </c>
      <c r="X218" s="6">
        <v>0</v>
      </c>
      <c r="Y218" s="5">
        <v>0</v>
      </c>
      <c r="Z218" s="11">
        <f t="shared" si="914"/>
        <v>0</v>
      </c>
      <c r="AA218" s="6">
        <v>0</v>
      </c>
      <c r="AB218" s="5">
        <v>0</v>
      </c>
      <c r="AC218" s="11">
        <f t="shared" si="896"/>
        <v>0</v>
      </c>
      <c r="AD218" s="6">
        <v>0</v>
      </c>
      <c r="AE218" s="5">
        <v>0</v>
      </c>
      <c r="AF218" s="11">
        <f t="shared" si="914"/>
        <v>0</v>
      </c>
      <c r="AG218" s="6">
        <v>0</v>
      </c>
      <c r="AH218" s="5">
        <v>0</v>
      </c>
      <c r="AI218" s="11">
        <f t="shared" si="914"/>
        <v>0</v>
      </c>
      <c r="AJ218" s="6">
        <v>0</v>
      </c>
      <c r="AK218" s="5">
        <v>0</v>
      </c>
      <c r="AL218" s="11">
        <f t="shared" si="913"/>
        <v>0</v>
      </c>
      <c r="AM218" s="6">
        <v>0</v>
      </c>
      <c r="AN218" s="5">
        <v>0</v>
      </c>
      <c r="AO218" s="11">
        <f t="shared" si="914"/>
        <v>0</v>
      </c>
      <c r="AP218" s="6">
        <v>178.33109999999999</v>
      </c>
      <c r="AQ218" s="5">
        <v>1361.088</v>
      </c>
      <c r="AR218" s="11">
        <f t="shared" si="914"/>
        <v>7632.364741764055</v>
      </c>
      <c r="AS218" s="6">
        <v>0</v>
      </c>
      <c r="AT218" s="5">
        <v>0</v>
      </c>
      <c r="AU218" s="11">
        <f t="shared" si="914"/>
        <v>0</v>
      </c>
      <c r="AV218" s="6">
        <v>0</v>
      </c>
      <c r="AW218" s="5">
        <v>0</v>
      </c>
      <c r="AX218" s="11">
        <f t="shared" si="914"/>
        <v>0</v>
      </c>
      <c r="AY218" s="6">
        <v>0</v>
      </c>
      <c r="AZ218" s="5">
        <v>0</v>
      </c>
      <c r="BA218" s="11">
        <f t="shared" si="914"/>
        <v>0</v>
      </c>
      <c r="BB218" s="6">
        <v>0</v>
      </c>
      <c r="BC218" s="5">
        <v>0</v>
      </c>
      <c r="BD218" s="11">
        <f t="shared" si="914"/>
        <v>0</v>
      </c>
      <c r="BE218" s="6">
        <v>0</v>
      </c>
      <c r="BF218" s="5">
        <v>0</v>
      </c>
      <c r="BG218" s="11">
        <f t="shared" si="914"/>
        <v>0</v>
      </c>
      <c r="BH218" s="6">
        <v>0</v>
      </c>
      <c r="BI218" s="5">
        <v>0</v>
      </c>
      <c r="BJ218" s="11">
        <f t="shared" si="914"/>
        <v>0</v>
      </c>
      <c r="BK218" s="6">
        <v>0</v>
      </c>
      <c r="BL218" s="5">
        <v>0</v>
      </c>
      <c r="BM218" s="11">
        <f t="shared" si="898"/>
        <v>0</v>
      </c>
      <c r="BN218" s="6">
        <v>0</v>
      </c>
      <c r="BO218" s="5">
        <v>0</v>
      </c>
      <c r="BP218" s="11">
        <f t="shared" si="914"/>
        <v>0</v>
      </c>
      <c r="BQ218" s="6">
        <v>0</v>
      </c>
      <c r="BR218" s="5">
        <v>0</v>
      </c>
      <c r="BS218" s="11">
        <f t="shared" si="914"/>
        <v>0</v>
      </c>
      <c r="BT218" s="6">
        <v>0</v>
      </c>
      <c r="BU218" s="5">
        <v>0</v>
      </c>
      <c r="BV218" s="11">
        <f t="shared" si="914"/>
        <v>0</v>
      </c>
      <c r="BW218" s="6">
        <v>0</v>
      </c>
      <c r="BX218" s="5">
        <v>0</v>
      </c>
      <c r="BY218" s="11">
        <f t="shared" si="899"/>
        <v>0</v>
      </c>
      <c r="BZ218" s="6">
        <v>0</v>
      </c>
      <c r="CA218" s="5">
        <v>0</v>
      </c>
      <c r="CB218" s="11">
        <f t="shared" si="914"/>
        <v>0</v>
      </c>
      <c r="CC218" s="6">
        <v>0</v>
      </c>
      <c r="CD218" s="5">
        <v>0</v>
      </c>
      <c r="CE218" s="11">
        <f t="shared" ref="CE218:EV225" si="915">IF(CC218=0,0,CD218/CC218*1000)</f>
        <v>0</v>
      </c>
      <c r="CF218" s="6">
        <v>0</v>
      </c>
      <c r="CG218" s="5">
        <v>0</v>
      </c>
      <c r="CH218" s="11">
        <f t="shared" si="915"/>
        <v>0</v>
      </c>
      <c r="CI218" s="6">
        <v>0</v>
      </c>
      <c r="CJ218" s="5">
        <v>0</v>
      </c>
      <c r="CK218" s="11">
        <f t="shared" si="915"/>
        <v>0</v>
      </c>
      <c r="CL218" s="6">
        <v>0</v>
      </c>
      <c r="CM218" s="5">
        <v>0</v>
      </c>
      <c r="CN218" s="11">
        <f t="shared" si="915"/>
        <v>0</v>
      </c>
      <c r="CO218" s="6">
        <v>0</v>
      </c>
      <c r="CP218" s="5">
        <v>0</v>
      </c>
      <c r="CQ218" s="11">
        <f t="shared" si="915"/>
        <v>0</v>
      </c>
      <c r="CR218" s="6">
        <v>0.67130000000000001</v>
      </c>
      <c r="CS218" s="5">
        <v>9.6159999999999997</v>
      </c>
      <c r="CT218" s="11">
        <f t="shared" si="915"/>
        <v>14324.445106509756</v>
      </c>
      <c r="CU218" s="6">
        <v>0</v>
      </c>
      <c r="CV218" s="5">
        <v>0</v>
      </c>
      <c r="CW218" s="11">
        <f t="shared" si="915"/>
        <v>0</v>
      </c>
      <c r="CX218" s="6">
        <v>0</v>
      </c>
      <c r="CY218" s="5">
        <v>0</v>
      </c>
      <c r="CZ218" s="11">
        <f t="shared" si="915"/>
        <v>0</v>
      </c>
      <c r="DA218" s="6">
        <v>0</v>
      </c>
      <c r="DB218" s="5">
        <v>0</v>
      </c>
      <c r="DC218" s="11">
        <f t="shared" si="915"/>
        <v>0</v>
      </c>
      <c r="DD218" s="6">
        <v>0</v>
      </c>
      <c r="DE218" s="5">
        <v>0</v>
      </c>
      <c r="DF218" s="11">
        <f t="shared" si="915"/>
        <v>0</v>
      </c>
      <c r="DG218" s="6">
        <v>0</v>
      </c>
      <c r="DH218" s="5">
        <v>0</v>
      </c>
      <c r="DI218" s="11">
        <f t="shared" si="902"/>
        <v>0</v>
      </c>
      <c r="DJ218" s="6">
        <v>0</v>
      </c>
      <c r="DK218" s="5">
        <v>0</v>
      </c>
      <c r="DL218" s="11">
        <f t="shared" si="915"/>
        <v>0</v>
      </c>
      <c r="DM218" s="6">
        <v>0</v>
      </c>
      <c r="DN218" s="5">
        <v>0</v>
      </c>
      <c r="DO218" s="11">
        <f t="shared" si="915"/>
        <v>0</v>
      </c>
      <c r="DP218" s="6">
        <v>0</v>
      </c>
      <c r="DQ218" s="5">
        <v>0</v>
      </c>
      <c r="DR218" s="11">
        <f t="shared" si="915"/>
        <v>0</v>
      </c>
      <c r="DS218" s="6">
        <v>0</v>
      </c>
      <c r="DT218" s="5">
        <v>0</v>
      </c>
      <c r="DU218" s="11">
        <f t="shared" si="915"/>
        <v>0</v>
      </c>
      <c r="DV218" s="6">
        <v>0</v>
      </c>
      <c r="DW218" s="5">
        <v>0</v>
      </c>
      <c r="DX218" s="11">
        <v>0</v>
      </c>
      <c r="DY218" s="6">
        <v>0</v>
      </c>
      <c r="DZ218" s="5">
        <v>0</v>
      </c>
      <c r="EA218" s="11">
        <f t="shared" si="915"/>
        <v>0</v>
      </c>
      <c r="EB218" s="6">
        <v>0</v>
      </c>
      <c r="EC218" s="5">
        <v>0</v>
      </c>
      <c r="ED218" s="11">
        <f t="shared" si="915"/>
        <v>0</v>
      </c>
      <c r="EE218" s="6">
        <v>0</v>
      </c>
      <c r="EF218" s="5">
        <v>0</v>
      </c>
      <c r="EG218" s="11">
        <f t="shared" si="915"/>
        <v>0</v>
      </c>
      <c r="EH218" s="6">
        <v>0</v>
      </c>
      <c r="EI218" s="5">
        <v>0</v>
      </c>
      <c r="EJ218" s="11">
        <f t="shared" si="915"/>
        <v>0</v>
      </c>
      <c r="EK218" s="6">
        <v>0</v>
      </c>
      <c r="EL218" s="5">
        <v>0</v>
      </c>
      <c r="EM218" s="11">
        <f t="shared" si="915"/>
        <v>0</v>
      </c>
      <c r="EN218" s="6">
        <v>0</v>
      </c>
      <c r="EO218" s="5">
        <v>0</v>
      </c>
      <c r="EP218" s="11">
        <f t="shared" si="915"/>
        <v>0</v>
      </c>
      <c r="EQ218" s="6">
        <v>0</v>
      </c>
      <c r="ER218" s="5">
        <v>0</v>
      </c>
      <c r="ES218" s="11">
        <f t="shared" si="915"/>
        <v>0</v>
      </c>
      <c r="ET218" s="6">
        <v>0</v>
      </c>
      <c r="EU218" s="5">
        <v>0</v>
      </c>
      <c r="EV218" s="11">
        <f t="shared" si="915"/>
        <v>0</v>
      </c>
      <c r="EW218" s="6">
        <v>0</v>
      </c>
      <c r="EX218" s="5">
        <v>0</v>
      </c>
      <c r="EY218" s="11">
        <f t="shared" ref="EY218:FQ225" si="916">IF(EW218=0,0,EX218/EW218*1000)</f>
        <v>0</v>
      </c>
      <c r="EZ218" s="6">
        <v>0</v>
      </c>
      <c r="FA218" s="5">
        <v>0</v>
      </c>
      <c r="FB218" s="11">
        <f t="shared" si="916"/>
        <v>0</v>
      </c>
      <c r="FC218" s="6">
        <v>0</v>
      </c>
      <c r="FD218" s="5">
        <v>0</v>
      </c>
      <c r="FE218" s="11">
        <f t="shared" si="916"/>
        <v>0</v>
      </c>
      <c r="FF218" s="6">
        <v>0</v>
      </c>
      <c r="FG218" s="5">
        <v>0</v>
      </c>
      <c r="FH218" s="11">
        <f t="shared" si="916"/>
        <v>0</v>
      </c>
      <c r="FI218" s="6">
        <v>0</v>
      </c>
      <c r="FJ218" s="5">
        <v>0</v>
      </c>
      <c r="FK218" s="11">
        <f t="shared" si="906"/>
        <v>0</v>
      </c>
      <c r="FL218" s="6">
        <v>3</v>
      </c>
      <c r="FM218" s="5">
        <v>38.61</v>
      </c>
      <c r="FN218" s="11">
        <f t="shared" si="916"/>
        <v>12870</v>
      </c>
      <c r="FO218" s="6">
        <v>0</v>
      </c>
      <c r="FP218" s="5">
        <v>0</v>
      </c>
      <c r="FQ218" s="11">
        <f t="shared" si="916"/>
        <v>0</v>
      </c>
      <c r="FR218" s="6">
        <f t="shared" si="877"/>
        <v>211.45239999999998</v>
      </c>
      <c r="FS218" s="11">
        <f t="shared" si="878"/>
        <v>1635.3429999999998</v>
      </c>
    </row>
    <row r="219" spans="1:16363" x14ac:dyDescent="0.3">
      <c r="A219" s="65">
        <v>2020</v>
      </c>
      <c r="B219" s="66" t="s">
        <v>10</v>
      </c>
      <c r="C219" s="6">
        <v>15</v>
      </c>
      <c r="D219" s="5">
        <v>133.63499999999999</v>
      </c>
      <c r="E219" s="11">
        <f t="shared" si="914"/>
        <v>8908.9999999999982</v>
      </c>
      <c r="F219" s="6">
        <v>0</v>
      </c>
      <c r="G219" s="5">
        <v>0</v>
      </c>
      <c r="H219" s="11">
        <f t="shared" si="914"/>
        <v>0</v>
      </c>
      <c r="I219" s="6">
        <v>0</v>
      </c>
      <c r="J219" s="5">
        <v>0</v>
      </c>
      <c r="K219" s="11">
        <f t="shared" si="914"/>
        <v>0</v>
      </c>
      <c r="L219" s="6">
        <v>0</v>
      </c>
      <c r="M219" s="5">
        <v>0</v>
      </c>
      <c r="N219" s="11">
        <f t="shared" si="914"/>
        <v>0</v>
      </c>
      <c r="O219" s="6">
        <v>0</v>
      </c>
      <c r="P219" s="5">
        <v>0</v>
      </c>
      <c r="Q219" s="11">
        <f t="shared" si="895"/>
        <v>0</v>
      </c>
      <c r="R219" s="6">
        <v>1E-3</v>
      </c>
      <c r="S219" s="5">
        <v>0.01</v>
      </c>
      <c r="T219" s="11">
        <f t="shared" si="914"/>
        <v>10000</v>
      </c>
      <c r="U219" s="6">
        <v>0</v>
      </c>
      <c r="V219" s="5">
        <v>0</v>
      </c>
      <c r="W219" s="11">
        <f t="shared" si="914"/>
        <v>0</v>
      </c>
      <c r="X219" s="6">
        <v>0</v>
      </c>
      <c r="Y219" s="5">
        <v>0</v>
      </c>
      <c r="Z219" s="11">
        <f t="shared" si="914"/>
        <v>0</v>
      </c>
      <c r="AA219" s="6">
        <v>0</v>
      </c>
      <c r="AB219" s="5">
        <v>0</v>
      </c>
      <c r="AC219" s="11">
        <f t="shared" si="896"/>
        <v>0</v>
      </c>
      <c r="AD219" s="6">
        <v>0</v>
      </c>
      <c r="AE219" s="5">
        <v>0</v>
      </c>
      <c r="AF219" s="11">
        <f t="shared" si="914"/>
        <v>0</v>
      </c>
      <c r="AG219" s="6">
        <v>0</v>
      </c>
      <c r="AH219" s="5">
        <v>0</v>
      </c>
      <c r="AI219" s="11">
        <f t="shared" si="914"/>
        <v>0</v>
      </c>
      <c r="AJ219" s="6">
        <v>0</v>
      </c>
      <c r="AK219" s="5">
        <v>0</v>
      </c>
      <c r="AL219" s="11">
        <f t="shared" si="913"/>
        <v>0</v>
      </c>
      <c r="AM219" s="6">
        <v>0</v>
      </c>
      <c r="AN219" s="5">
        <v>0</v>
      </c>
      <c r="AO219" s="11">
        <f t="shared" si="914"/>
        <v>0</v>
      </c>
      <c r="AP219" s="6">
        <v>172.7012</v>
      </c>
      <c r="AQ219" s="5">
        <v>1267.0060000000001</v>
      </c>
      <c r="AR219" s="11">
        <f t="shared" si="914"/>
        <v>7336.405305811425</v>
      </c>
      <c r="AS219" s="6">
        <v>0</v>
      </c>
      <c r="AT219" s="5">
        <v>0</v>
      </c>
      <c r="AU219" s="11">
        <f t="shared" si="914"/>
        <v>0</v>
      </c>
      <c r="AV219" s="6">
        <v>0</v>
      </c>
      <c r="AW219" s="5">
        <v>0</v>
      </c>
      <c r="AX219" s="11">
        <f t="shared" si="914"/>
        <v>0</v>
      </c>
      <c r="AY219" s="6">
        <v>0</v>
      </c>
      <c r="AZ219" s="5">
        <v>0</v>
      </c>
      <c r="BA219" s="11">
        <f t="shared" si="914"/>
        <v>0</v>
      </c>
      <c r="BB219" s="6">
        <v>0</v>
      </c>
      <c r="BC219" s="5">
        <v>0</v>
      </c>
      <c r="BD219" s="11">
        <f t="shared" si="914"/>
        <v>0</v>
      </c>
      <c r="BE219" s="6">
        <v>0</v>
      </c>
      <c r="BF219" s="5">
        <v>0</v>
      </c>
      <c r="BG219" s="11">
        <f t="shared" si="914"/>
        <v>0</v>
      </c>
      <c r="BH219" s="6">
        <v>0</v>
      </c>
      <c r="BI219" s="5">
        <v>0</v>
      </c>
      <c r="BJ219" s="11">
        <f t="shared" si="914"/>
        <v>0</v>
      </c>
      <c r="BK219" s="6">
        <v>0</v>
      </c>
      <c r="BL219" s="5">
        <v>0</v>
      </c>
      <c r="BM219" s="11">
        <f t="shared" si="898"/>
        <v>0</v>
      </c>
      <c r="BN219" s="6">
        <v>0</v>
      </c>
      <c r="BO219" s="5">
        <v>0</v>
      </c>
      <c r="BP219" s="11">
        <f t="shared" si="914"/>
        <v>0</v>
      </c>
      <c r="BQ219" s="6">
        <v>0</v>
      </c>
      <c r="BR219" s="5">
        <v>0</v>
      </c>
      <c r="BS219" s="11">
        <f t="shared" si="914"/>
        <v>0</v>
      </c>
      <c r="BT219" s="6">
        <v>1.4E-2</v>
      </c>
      <c r="BU219" s="5">
        <v>0.44800000000000001</v>
      </c>
      <c r="BV219" s="11">
        <f t="shared" si="914"/>
        <v>32000</v>
      </c>
      <c r="BW219" s="6">
        <v>0</v>
      </c>
      <c r="BX219" s="5">
        <v>0</v>
      </c>
      <c r="BY219" s="11">
        <f t="shared" si="899"/>
        <v>0</v>
      </c>
      <c r="BZ219" s="6">
        <v>0</v>
      </c>
      <c r="CA219" s="5">
        <v>0</v>
      </c>
      <c r="CB219" s="11">
        <f t="shared" si="914"/>
        <v>0</v>
      </c>
      <c r="CC219" s="6">
        <v>0</v>
      </c>
      <c r="CD219" s="5">
        <v>0</v>
      </c>
      <c r="CE219" s="11">
        <f t="shared" si="915"/>
        <v>0</v>
      </c>
      <c r="CF219" s="6">
        <v>0</v>
      </c>
      <c r="CG219" s="5">
        <v>0</v>
      </c>
      <c r="CH219" s="11">
        <f t="shared" si="915"/>
        <v>0</v>
      </c>
      <c r="CI219" s="6">
        <v>0</v>
      </c>
      <c r="CJ219" s="5">
        <v>0</v>
      </c>
      <c r="CK219" s="11">
        <f t="shared" si="915"/>
        <v>0</v>
      </c>
      <c r="CL219" s="6">
        <v>0</v>
      </c>
      <c r="CM219" s="5">
        <v>0</v>
      </c>
      <c r="CN219" s="11">
        <f t="shared" si="915"/>
        <v>0</v>
      </c>
      <c r="CO219" s="6">
        <v>0</v>
      </c>
      <c r="CP219" s="5">
        <v>0</v>
      </c>
      <c r="CQ219" s="11">
        <f t="shared" si="915"/>
        <v>0</v>
      </c>
      <c r="CR219" s="6">
        <v>34.274500000000003</v>
      </c>
      <c r="CS219" s="5">
        <v>432.858</v>
      </c>
      <c r="CT219" s="11">
        <f t="shared" si="915"/>
        <v>12629.155786371792</v>
      </c>
      <c r="CU219" s="6">
        <v>0</v>
      </c>
      <c r="CV219" s="5">
        <v>0</v>
      </c>
      <c r="CW219" s="11">
        <f t="shared" si="915"/>
        <v>0</v>
      </c>
      <c r="CX219" s="6">
        <v>0</v>
      </c>
      <c r="CY219" s="5">
        <v>0</v>
      </c>
      <c r="CZ219" s="11">
        <f t="shared" si="915"/>
        <v>0</v>
      </c>
      <c r="DA219" s="6">
        <v>0</v>
      </c>
      <c r="DB219" s="5">
        <v>0</v>
      </c>
      <c r="DC219" s="11">
        <f t="shared" si="915"/>
        <v>0</v>
      </c>
      <c r="DD219" s="6">
        <v>0</v>
      </c>
      <c r="DE219" s="5">
        <v>0</v>
      </c>
      <c r="DF219" s="11">
        <f t="shared" si="915"/>
        <v>0</v>
      </c>
      <c r="DG219" s="6">
        <v>0</v>
      </c>
      <c r="DH219" s="5">
        <v>0</v>
      </c>
      <c r="DI219" s="11">
        <f t="shared" si="902"/>
        <v>0</v>
      </c>
      <c r="DJ219" s="6">
        <v>0</v>
      </c>
      <c r="DK219" s="5">
        <v>0</v>
      </c>
      <c r="DL219" s="11">
        <f t="shared" si="915"/>
        <v>0</v>
      </c>
      <c r="DM219" s="6">
        <v>0</v>
      </c>
      <c r="DN219" s="5">
        <v>0</v>
      </c>
      <c r="DO219" s="11">
        <f t="shared" si="915"/>
        <v>0</v>
      </c>
      <c r="DP219" s="6">
        <v>0</v>
      </c>
      <c r="DQ219" s="5">
        <v>0</v>
      </c>
      <c r="DR219" s="11">
        <f t="shared" si="915"/>
        <v>0</v>
      </c>
      <c r="DS219" s="6">
        <v>0</v>
      </c>
      <c r="DT219" s="5">
        <v>0</v>
      </c>
      <c r="DU219" s="11">
        <f t="shared" si="915"/>
        <v>0</v>
      </c>
      <c r="DV219" s="6">
        <v>0</v>
      </c>
      <c r="DW219" s="5">
        <v>0</v>
      </c>
      <c r="DX219" s="11">
        <v>0</v>
      </c>
      <c r="DY219" s="6">
        <v>0</v>
      </c>
      <c r="DZ219" s="5">
        <v>0</v>
      </c>
      <c r="EA219" s="11">
        <f t="shared" si="915"/>
        <v>0</v>
      </c>
      <c r="EB219" s="6">
        <v>0</v>
      </c>
      <c r="EC219" s="5">
        <v>0</v>
      </c>
      <c r="ED219" s="11">
        <f t="shared" si="915"/>
        <v>0</v>
      </c>
      <c r="EE219" s="6">
        <v>0</v>
      </c>
      <c r="EF219" s="5">
        <v>0</v>
      </c>
      <c r="EG219" s="11">
        <f t="shared" si="915"/>
        <v>0</v>
      </c>
      <c r="EH219" s="6">
        <v>0</v>
      </c>
      <c r="EI219" s="5">
        <v>0</v>
      </c>
      <c r="EJ219" s="11">
        <f t="shared" si="915"/>
        <v>0</v>
      </c>
      <c r="EK219" s="6">
        <v>0</v>
      </c>
      <c r="EL219" s="5">
        <v>0</v>
      </c>
      <c r="EM219" s="11">
        <f t="shared" si="915"/>
        <v>0</v>
      </c>
      <c r="EN219" s="6">
        <v>0</v>
      </c>
      <c r="EO219" s="5">
        <v>0</v>
      </c>
      <c r="EP219" s="11">
        <f t="shared" si="915"/>
        <v>0</v>
      </c>
      <c r="EQ219" s="6">
        <v>0</v>
      </c>
      <c r="ER219" s="5">
        <v>0</v>
      </c>
      <c r="ES219" s="11">
        <f t="shared" si="915"/>
        <v>0</v>
      </c>
      <c r="ET219" s="6">
        <v>0</v>
      </c>
      <c r="EU219" s="5">
        <v>0</v>
      </c>
      <c r="EV219" s="11">
        <f t="shared" si="915"/>
        <v>0</v>
      </c>
      <c r="EW219" s="6">
        <v>0</v>
      </c>
      <c r="EX219" s="5">
        <v>0</v>
      </c>
      <c r="EY219" s="11">
        <f t="shared" si="916"/>
        <v>0</v>
      </c>
      <c r="EZ219" s="6">
        <v>4.3600000000000002E-3</v>
      </c>
      <c r="FA219" s="5">
        <v>0.20499999999999999</v>
      </c>
      <c r="FB219" s="11">
        <f t="shared" si="916"/>
        <v>47018.348623853206</v>
      </c>
      <c r="FC219" s="6">
        <v>0</v>
      </c>
      <c r="FD219" s="5">
        <v>0</v>
      </c>
      <c r="FE219" s="11">
        <f t="shared" si="916"/>
        <v>0</v>
      </c>
      <c r="FF219" s="6">
        <v>0</v>
      </c>
      <c r="FG219" s="5">
        <v>0</v>
      </c>
      <c r="FH219" s="11">
        <f t="shared" si="916"/>
        <v>0</v>
      </c>
      <c r="FI219" s="6">
        <v>0</v>
      </c>
      <c r="FJ219" s="5">
        <v>0</v>
      </c>
      <c r="FK219" s="11">
        <f t="shared" si="906"/>
        <v>0</v>
      </c>
      <c r="FL219" s="6">
        <v>0.8</v>
      </c>
      <c r="FM219" s="5">
        <v>10.295999999999999</v>
      </c>
      <c r="FN219" s="11">
        <f t="shared" si="916"/>
        <v>12870</v>
      </c>
      <c r="FO219" s="6">
        <v>0</v>
      </c>
      <c r="FP219" s="5">
        <v>0</v>
      </c>
      <c r="FQ219" s="11">
        <f t="shared" si="916"/>
        <v>0</v>
      </c>
      <c r="FR219" s="6">
        <f t="shared" si="877"/>
        <v>222.79506000000003</v>
      </c>
      <c r="FS219" s="11">
        <f t="shared" si="878"/>
        <v>1844.4580000000001</v>
      </c>
    </row>
    <row r="220" spans="1:16363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914"/>
        <v>0</v>
      </c>
      <c r="F220" s="6">
        <v>0</v>
      </c>
      <c r="G220" s="5">
        <v>0</v>
      </c>
      <c r="H220" s="11">
        <f t="shared" si="914"/>
        <v>0</v>
      </c>
      <c r="I220" s="6">
        <v>0</v>
      </c>
      <c r="J220" s="5">
        <v>0</v>
      </c>
      <c r="K220" s="11">
        <f t="shared" si="914"/>
        <v>0</v>
      </c>
      <c r="L220" s="6">
        <v>0</v>
      </c>
      <c r="M220" s="5">
        <v>0</v>
      </c>
      <c r="N220" s="11">
        <f t="shared" si="914"/>
        <v>0</v>
      </c>
      <c r="O220" s="6">
        <v>0</v>
      </c>
      <c r="P220" s="5">
        <v>0</v>
      </c>
      <c r="Q220" s="11">
        <f t="shared" si="895"/>
        <v>0</v>
      </c>
      <c r="R220" s="6">
        <v>0</v>
      </c>
      <c r="S220" s="5">
        <v>0</v>
      </c>
      <c r="T220" s="11">
        <f t="shared" si="914"/>
        <v>0</v>
      </c>
      <c r="U220" s="6">
        <v>0</v>
      </c>
      <c r="V220" s="5">
        <v>0</v>
      </c>
      <c r="W220" s="11">
        <f t="shared" si="914"/>
        <v>0</v>
      </c>
      <c r="X220" s="6">
        <v>0</v>
      </c>
      <c r="Y220" s="5">
        <v>0</v>
      </c>
      <c r="Z220" s="11">
        <f t="shared" si="914"/>
        <v>0</v>
      </c>
      <c r="AA220" s="6">
        <v>0</v>
      </c>
      <c r="AB220" s="5">
        <v>0</v>
      </c>
      <c r="AC220" s="11">
        <f t="shared" si="896"/>
        <v>0</v>
      </c>
      <c r="AD220" s="6">
        <v>0</v>
      </c>
      <c r="AE220" s="5">
        <v>0</v>
      </c>
      <c r="AF220" s="11">
        <f t="shared" si="914"/>
        <v>0</v>
      </c>
      <c r="AG220" s="6">
        <v>0</v>
      </c>
      <c r="AH220" s="5">
        <v>0</v>
      </c>
      <c r="AI220" s="11">
        <f t="shared" si="914"/>
        <v>0</v>
      </c>
      <c r="AJ220" s="6">
        <v>0</v>
      </c>
      <c r="AK220" s="5">
        <v>0</v>
      </c>
      <c r="AL220" s="11">
        <f t="shared" si="913"/>
        <v>0</v>
      </c>
      <c r="AM220" s="6">
        <v>0</v>
      </c>
      <c r="AN220" s="5">
        <v>0</v>
      </c>
      <c r="AO220" s="11">
        <f t="shared" si="914"/>
        <v>0</v>
      </c>
      <c r="AP220" s="6">
        <v>213.04349999999999</v>
      </c>
      <c r="AQ220" s="5">
        <v>1646.6079999999999</v>
      </c>
      <c r="AR220" s="11">
        <f t="shared" si="914"/>
        <v>7728.9755378596392</v>
      </c>
      <c r="AS220" s="6">
        <v>0</v>
      </c>
      <c r="AT220" s="5">
        <v>0</v>
      </c>
      <c r="AU220" s="11">
        <f t="shared" si="914"/>
        <v>0</v>
      </c>
      <c r="AV220" s="6">
        <v>0</v>
      </c>
      <c r="AW220" s="5">
        <v>0</v>
      </c>
      <c r="AX220" s="11">
        <f t="shared" si="914"/>
        <v>0</v>
      </c>
      <c r="AY220" s="6">
        <v>0</v>
      </c>
      <c r="AZ220" s="5">
        <v>0</v>
      </c>
      <c r="BA220" s="11">
        <f t="shared" si="914"/>
        <v>0</v>
      </c>
      <c r="BB220" s="6">
        <v>0</v>
      </c>
      <c r="BC220" s="5">
        <v>0</v>
      </c>
      <c r="BD220" s="11">
        <f t="shared" si="914"/>
        <v>0</v>
      </c>
      <c r="BE220" s="6">
        <v>0</v>
      </c>
      <c r="BF220" s="5">
        <v>0</v>
      </c>
      <c r="BG220" s="11">
        <f t="shared" si="914"/>
        <v>0</v>
      </c>
      <c r="BH220" s="6">
        <v>0</v>
      </c>
      <c r="BI220" s="5">
        <v>0</v>
      </c>
      <c r="BJ220" s="11">
        <f t="shared" si="914"/>
        <v>0</v>
      </c>
      <c r="BK220" s="6">
        <v>0</v>
      </c>
      <c r="BL220" s="5">
        <v>0</v>
      </c>
      <c r="BM220" s="11">
        <f t="shared" si="898"/>
        <v>0</v>
      </c>
      <c r="BN220" s="6">
        <v>0</v>
      </c>
      <c r="BO220" s="5">
        <v>0</v>
      </c>
      <c r="BP220" s="11">
        <f t="shared" si="914"/>
        <v>0</v>
      </c>
      <c r="BQ220" s="6">
        <v>0</v>
      </c>
      <c r="BR220" s="5">
        <v>0</v>
      </c>
      <c r="BS220" s="11">
        <f t="shared" si="914"/>
        <v>0</v>
      </c>
      <c r="BT220" s="6">
        <v>0</v>
      </c>
      <c r="BU220" s="5">
        <v>0</v>
      </c>
      <c r="BV220" s="11">
        <f t="shared" si="914"/>
        <v>0</v>
      </c>
      <c r="BW220" s="6">
        <v>0</v>
      </c>
      <c r="BX220" s="5">
        <v>0</v>
      </c>
      <c r="BY220" s="11">
        <f t="shared" si="899"/>
        <v>0</v>
      </c>
      <c r="BZ220" s="6">
        <v>0</v>
      </c>
      <c r="CA220" s="5">
        <v>0</v>
      </c>
      <c r="CB220" s="11">
        <f t="shared" si="914"/>
        <v>0</v>
      </c>
      <c r="CC220" s="6">
        <v>0</v>
      </c>
      <c r="CD220" s="5">
        <v>0</v>
      </c>
      <c r="CE220" s="11">
        <f t="shared" si="915"/>
        <v>0</v>
      </c>
      <c r="CF220" s="6">
        <v>0</v>
      </c>
      <c r="CG220" s="5">
        <v>0</v>
      </c>
      <c r="CH220" s="11">
        <f t="shared" si="915"/>
        <v>0</v>
      </c>
      <c r="CI220" s="6">
        <v>0</v>
      </c>
      <c r="CJ220" s="5">
        <v>0</v>
      </c>
      <c r="CK220" s="11">
        <f t="shared" si="915"/>
        <v>0</v>
      </c>
      <c r="CL220" s="6">
        <v>0</v>
      </c>
      <c r="CM220" s="5">
        <v>0</v>
      </c>
      <c r="CN220" s="11">
        <f t="shared" si="915"/>
        <v>0</v>
      </c>
      <c r="CO220" s="6">
        <v>0</v>
      </c>
      <c r="CP220" s="5">
        <v>0</v>
      </c>
      <c r="CQ220" s="11">
        <f t="shared" si="915"/>
        <v>0</v>
      </c>
      <c r="CR220" s="6">
        <v>72.461690000000004</v>
      </c>
      <c r="CS220" s="5">
        <v>921.16200000000003</v>
      </c>
      <c r="CT220" s="11">
        <f t="shared" si="915"/>
        <v>12712.400166211966</v>
      </c>
      <c r="CU220" s="6">
        <v>0</v>
      </c>
      <c r="CV220" s="5">
        <v>0</v>
      </c>
      <c r="CW220" s="11">
        <f t="shared" si="915"/>
        <v>0</v>
      </c>
      <c r="CX220" s="6">
        <v>0</v>
      </c>
      <c r="CY220" s="5">
        <v>0</v>
      </c>
      <c r="CZ220" s="11">
        <f t="shared" si="915"/>
        <v>0</v>
      </c>
      <c r="DA220" s="6">
        <v>0</v>
      </c>
      <c r="DB220" s="5">
        <v>0</v>
      </c>
      <c r="DC220" s="11">
        <f t="shared" si="915"/>
        <v>0</v>
      </c>
      <c r="DD220" s="6">
        <v>0</v>
      </c>
      <c r="DE220" s="5">
        <v>0</v>
      </c>
      <c r="DF220" s="11">
        <f t="shared" si="915"/>
        <v>0</v>
      </c>
      <c r="DG220" s="6">
        <v>0</v>
      </c>
      <c r="DH220" s="5">
        <v>0</v>
      </c>
      <c r="DI220" s="11">
        <f t="shared" si="902"/>
        <v>0</v>
      </c>
      <c r="DJ220" s="6">
        <v>0</v>
      </c>
      <c r="DK220" s="5">
        <v>0</v>
      </c>
      <c r="DL220" s="11">
        <f t="shared" si="915"/>
        <v>0</v>
      </c>
      <c r="DM220" s="6">
        <v>0</v>
      </c>
      <c r="DN220" s="5">
        <v>0</v>
      </c>
      <c r="DO220" s="11">
        <f t="shared" si="915"/>
        <v>0</v>
      </c>
      <c r="DP220" s="6">
        <v>0</v>
      </c>
      <c r="DQ220" s="5">
        <v>0</v>
      </c>
      <c r="DR220" s="11">
        <f t="shared" si="915"/>
        <v>0</v>
      </c>
      <c r="DS220" s="6">
        <v>0</v>
      </c>
      <c r="DT220" s="5">
        <v>0</v>
      </c>
      <c r="DU220" s="11">
        <f t="shared" si="915"/>
        <v>0</v>
      </c>
      <c r="DV220" s="6">
        <v>0</v>
      </c>
      <c r="DW220" s="5">
        <v>0</v>
      </c>
      <c r="DX220" s="11">
        <v>0</v>
      </c>
      <c r="DY220" s="6">
        <v>0</v>
      </c>
      <c r="DZ220" s="5">
        <v>0</v>
      </c>
      <c r="EA220" s="11">
        <f t="shared" si="915"/>
        <v>0</v>
      </c>
      <c r="EB220" s="6">
        <v>0</v>
      </c>
      <c r="EC220" s="5">
        <v>0</v>
      </c>
      <c r="ED220" s="11">
        <f t="shared" si="915"/>
        <v>0</v>
      </c>
      <c r="EE220" s="6">
        <v>0</v>
      </c>
      <c r="EF220" s="5">
        <v>0</v>
      </c>
      <c r="EG220" s="11">
        <f t="shared" si="915"/>
        <v>0</v>
      </c>
      <c r="EH220" s="6">
        <v>0</v>
      </c>
      <c r="EI220" s="5">
        <v>0</v>
      </c>
      <c r="EJ220" s="11">
        <f t="shared" si="915"/>
        <v>0</v>
      </c>
      <c r="EK220" s="6">
        <v>0</v>
      </c>
      <c r="EL220" s="5">
        <v>0</v>
      </c>
      <c r="EM220" s="11">
        <f t="shared" si="915"/>
        <v>0</v>
      </c>
      <c r="EN220" s="6">
        <v>0</v>
      </c>
      <c r="EO220" s="5">
        <v>0</v>
      </c>
      <c r="EP220" s="11">
        <f t="shared" si="915"/>
        <v>0</v>
      </c>
      <c r="EQ220" s="6">
        <v>0</v>
      </c>
      <c r="ER220" s="5">
        <v>0</v>
      </c>
      <c r="ES220" s="11">
        <f t="shared" si="915"/>
        <v>0</v>
      </c>
      <c r="ET220" s="6">
        <v>0</v>
      </c>
      <c r="EU220" s="5">
        <v>0</v>
      </c>
      <c r="EV220" s="11">
        <f t="shared" si="915"/>
        <v>0</v>
      </c>
      <c r="EW220" s="6">
        <v>1.4999999999999999E-2</v>
      </c>
      <c r="EX220" s="5">
        <v>0.10199999999999999</v>
      </c>
      <c r="EY220" s="11">
        <f t="shared" si="916"/>
        <v>6800</v>
      </c>
      <c r="EZ220" s="6">
        <v>0</v>
      </c>
      <c r="FA220" s="5">
        <v>0</v>
      </c>
      <c r="FB220" s="11">
        <f t="shared" si="916"/>
        <v>0</v>
      </c>
      <c r="FC220" s="6">
        <v>0</v>
      </c>
      <c r="FD220" s="5">
        <v>0</v>
      </c>
      <c r="FE220" s="11">
        <f t="shared" si="916"/>
        <v>0</v>
      </c>
      <c r="FF220" s="6">
        <v>0</v>
      </c>
      <c r="FG220" s="5">
        <v>0</v>
      </c>
      <c r="FH220" s="11">
        <f t="shared" si="916"/>
        <v>0</v>
      </c>
      <c r="FI220" s="6">
        <v>0</v>
      </c>
      <c r="FJ220" s="5">
        <v>0</v>
      </c>
      <c r="FK220" s="11">
        <f t="shared" si="906"/>
        <v>0</v>
      </c>
      <c r="FL220" s="6">
        <v>0</v>
      </c>
      <c r="FM220" s="5">
        <v>0</v>
      </c>
      <c r="FN220" s="11">
        <f t="shared" si="916"/>
        <v>0</v>
      </c>
      <c r="FO220" s="6">
        <v>0</v>
      </c>
      <c r="FP220" s="5">
        <v>0</v>
      </c>
      <c r="FQ220" s="11">
        <f t="shared" si="916"/>
        <v>0</v>
      </c>
      <c r="FR220" s="6">
        <f t="shared" si="877"/>
        <v>285.52019000000001</v>
      </c>
      <c r="FS220" s="11">
        <f t="shared" si="878"/>
        <v>2567.8719999999998</v>
      </c>
    </row>
    <row r="221" spans="1:16363" x14ac:dyDescent="0.3">
      <c r="A221" s="65">
        <v>2020</v>
      </c>
      <c r="B221" s="66" t="s">
        <v>12</v>
      </c>
      <c r="C221" s="6">
        <v>15</v>
      </c>
      <c r="D221" s="5">
        <v>133.63499999999999</v>
      </c>
      <c r="E221" s="11">
        <f t="shared" si="914"/>
        <v>8908.9999999999982</v>
      </c>
      <c r="F221" s="6">
        <v>0</v>
      </c>
      <c r="G221" s="5">
        <v>0</v>
      </c>
      <c r="H221" s="11">
        <f t="shared" si="914"/>
        <v>0</v>
      </c>
      <c r="I221" s="6">
        <v>0</v>
      </c>
      <c r="J221" s="5">
        <v>0</v>
      </c>
      <c r="K221" s="11">
        <f t="shared" si="914"/>
        <v>0</v>
      </c>
      <c r="L221" s="6">
        <v>0</v>
      </c>
      <c r="M221" s="5">
        <v>0</v>
      </c>
      <c r="N221" s="11">
        <f t="shared" si="914"/>
        <v>0</v>
      </c>
      <c r="O221" s="6">
        <v>0</v>
      </c>
      <c r="P221" s="5">
        <v>0</v>
      </c>
      <c r="Q221" s="11">
        <f t="shared" si="895"/>
        <v>0</v>
      </c>
      <c r="R221" s="6">
        <v>69.75</v>
      </c>
      <c r="S221" s="5">
        <v>505.29300000000001</v>
      </c>
      <c r="T221" s="11">
        <f t="shared" si="914"/>
        <v>7244.3440860215051</v>
      </c>
      <c r="U221" s="6">
        <v>0</v>
      </c>
      <c r="V221" s="5">
        <v>0</v>
      </c>
      <c r="W221" s="11">
        <f t="shared" si="914"/>
        <v>0</v>
      </c>
      <c r="X221" s="6">
        <v>0</v>
      </c>
      <c r="Y221" s="5">
        <v>0</v>
      </c>
      <c r="Z221" s="11">
        <f t="shared" si="914"/>
        <v>0</v>
      </c>
      <c r="AA221" s="6">
        <v>0</v>
      </c>
      <c r="AB221" s="5">
        <v>0</v>
      </c>
      <c r="AC221" s="11">
        <f t="shared" si="896"/>
        <v>0</v>
      </c>
      <c r="AD221" s="6">
        <v>0</v>
      </c>
      <c r="AE221" s="5">
        <v>0</v>
      </c>
      <c r="AF221" s="11">
        <f t="shared" si="914"/>
        <v>0</v>
      </c>
      <c r="AG221" s="6">
        <v>0</v>
      </c>
      <c r="AH221" s="5">
        <v>0</v>
      </c>
      <c r="AI221" s="11">
        <f t="shared" si="914"/>
        <v>0</v>
      </c>
      <c r="AJ221" s="6">
        <v>0</v>
      </c>
      <c r="AK221" s="5">
        <v>0</v>
      </c>
      <c r="AL221" s="11">
        <f t="shared" si="913"/>
        <v>0</v>
      </c>
      <c r="AM221" s="6">
        <v>0</v>
      </c>
      <c r="AN221" s="5">
        <v>0</v>
      </c>
      <c r="AO221" s="11">
        <f t="shared" si="914"/>
        <v>0</v>
      </c>
      <c r="AP221" s="6">
        <v>128.8211</v>
      </c>
      <c r="AQ221" s="5">
        <v>1009.688</v>
      </c>
      <c r="AR221" s="11">
        <f t="shared" si="914"/>
        <v>7837.908541380255</v>
      </c>
      <c r="AS221" s="6">
        <v>0</v>
      </c>
      <c r="AT221" s="5">
        <v>0</v>
      </c>
      <c r="AU221" s="11">
        <f t="shared" si="914"/>
        <v>0</v>
      </c>
      <c r="AV221" s="6">
        <v>0</v>
      </c>
      <c r="AW221" s="5">
        <v>0</v>
      </c>
      <c r="AX221" s="11">
        <f t="shared" si="914"/>
        <v>0</v>
      </c>
      <c r="AY221" s="6">
        <v>0</v>
      </c>
      <c r="AZ221" s="5">
        <v>0</v>
      </c>
      <c r="BA221" s="11">
        <f t="shared" si="914"/>
        <v>0</v>
      </c>
      <c r="BB221" s="6">
        <v>0</v>
      </c>
      <c r="BC221" s="5">
        <v>0</v>
      </c>
      <c r="BD221" s="11">
        <f t="shared" si="914"/>
        <v>0</v>
      </c>
      <c r="BE221" s="6">
        <v>0</v>
      </c>
      <c r="BF221" s="5">
        <v>0</v>
      </c>
      <c r="BG221" s="11">
        <f t="shared" si="914"/>
        <v>0</v>
      </c>
      <c r="BH221" s="6">
        <v>0</v>
      </c>
      <c r="BI221" s="5">
        <v>0</v>
      </c>
      <c r="BJ221" s="11">
        <f t="shared" si="914"/>
        <v>0</v>
      </c>
      <c r="BK221" s="6">
        <v>0</v>
      </c>
      <c r="BL221" s="5">
        <v>0</v>
      </c>
      <c r="BM221" s="11">
        <f t="shared" si="898"/>
        <v>0</v>
      </c>
      <c r="BN221" s="6">
        <v>0</v>
      </c>
      <c r="BO221" s="5">
        <v>0</v>
      </c>
      <c r="BP221" s="11">
        <f t="shared" si="914"/>
        <v>0</v>
      </c>
      <c r="BQ221" s="6">
        <v>0</v>
      </c>
      <c r="BR221" s="5">
        <v>0</v>
      </c>
      <c r="BS221" s="11">
        <f t="shared" si="914"/>
        <v>0</v>
      </c>
      <c r="BT221" s="6">
        <v>0</v>
      </c>
      <c r="BU221" s="5">
        <v>0</v>
      </c>
      <c r="BV221" s="11">
        <f t="shared" si="914"/>
        <v>0</v>
      </c>
      <c r="BW221" s="6">
        <v>0</v>
      </c>
      <c r="BX221" s="5">
        <v>0</v>
      </c>
      <c r="BY221" s="11">
        <f t="shared" si="899"/>
        <v>0</v>
      </c>
      <c r="BZ221" s="6">
        <v>0.04</v>
      </c>
      <c r="CA221" s="5">
        <v>2.2040000000000002</v>
      </c>
      <c r="CB221" s="11">
        <f t="shared" si="914"/>
        <v>55100</v>
      </c>
      <c r="CC221" s="6">
        <v>0</v>
      </c>
      <c r="CD221" s="5">
        <v>0</v>
      </c>
      <c r="CE221" s="11">
        <f t="shared" si="915"/>
        <v>0</v>
      </c>
      <c r="CF221" s="6">
        <v>0</v>
      </c>
      <c r="CG221" s="5">
        <v>0</v>
      </c>
      <c r="CH221" s="11">
        <f t="shared" si="915"/>
        <v>0</v>
      </c>
      <c r="CI221" s="6">
        <v>0</v>
      </c>
      <c r="CJ221" s="5">
        <v>0</v>
      </c>
      <c r="CK221" s="11">
        <f t="shared" si="915"/>
        <v>0</v>
      </c>
      <c r="CL221" s="6">
        <v>1.675</v>
      </c>
      <c r="CM221" s="5">
        <v>20.617999999999999</v>
      </c>
      <c r="CN221" s="11">
        <f t="shared" si="915"/>
        <v>12309.253731343282</v>
      </c>
      <c r="CO221" s="6">
        <v>0</v>
      </c>
      <c r="CP221" s="5">
        <v>0</v>
      </c>
      <c r="CQ221" s="11">
        <f t="shared" si="915"/>
        <v>0</v>
      </c>
      <c r="CR221" s="6">
        <v>68.01639999999999</v>
      </c>
      <c r="CS221" s="5">
        <v>859.45699999999999</v>
      </c>
      <c r="CT221" s="11">
        <f t="shared" si="915"/>
        <v>12636.026017254664</v>
      </c>
      <c r="CU221" s="6">
        <v>0</v>
      </c>
      <c r="CV221" s="5">
        <v>0</v>
      </c>
      <c r="CW221" s="11">
        <f t="shared" si="915"/>
        <v>0</v>
      </c>
      <c r="CX221" s="6">
        <v>0</v>
      </c>
      <c r="CY221" s="5">
        <v>0</v>
      </c>
      <c r="CZ221" s="11">
        <f t="shared" si="915"/>
        <v>0</v>
      </c>
      <c r="DA221" s="6">
        <v>0</v>
      </c>
      <c r="DB221" s="5">
        <v>0</v>
      </c>
      <c r="DC221" s="11">
        <f t="shared" si="915"/>
        <v>0</v>
      </c>
      <c r="DD221" s="6">
        <v>0</v>
      </c>
      <c r="DE221" s="5">
        <v>0</v>
      </c>
      <c r="DF221" s="11">
        <f t="shared" si="915"/>
        <v>0</v>
      </c>
      <c r="DG221" s="6">
        <v>0</v>
      </c>
      <c r="DH221" s="5">
        <v>0</v>
      </c>
      <c r="DI221" s="11">
        <f t="shared" si="902"/>
        <v>0</v>
      </c>
      <c r="DJ221" s="6">
        <v>0</v>
      </c>
      <c r="DK221" s="5">
        <v>0</v>
      </c>
      <c r="DL221" s="11">
        <f t="shared" si="915"/>
        <v>0</v>
      </c>
      <c r="DM221" s="6">
        <v>0</v>
      </c>
      <c r="DN221" s="5">
        <v>0</v>
      </c>
      <c r="DO221" s="11">
        <f t="shared" si="915"/>
        <v>0</v>
      </c>
      <c r="DP221" s="6">
        <v>0</v>
      </c>
      <c r="DQ221" s="5">
        <v>0</v>
      </c>
      <c r="DR221" s="11">
        <f t="shared" si="915"/>
        <v>0</v>
      </c>
      <c r="DS221" s="6">
        <v>0</v>
      </c>
      <c r="DT221" s="5">
        <v>0</v>
      </c>
      <c r="DU221" s="11">
        <f t="shared" si="915"/>
        <v>0</v>
      </c>
      <c r="DV221" s="6">
        <v>0</v>
      </c>
      <c r="DW221" s="5">
        <v>0</v>
      </c>
      <c r="DX221" s="11">
        <v>0</v>
      </c>
      <c r="DY221" s="6">
        <v>0</v>
      </c>
      <c r="DZ221" s="5">
        <v>0</v>
      </c>
      <c r="EA221" s="11">
        <f t="shared" si="915"/>
        <v>0</v>
      </c>
      <c r="EB221" s="6">
        <v>0</v>
      </c>
      <c r="EC221" s="5">
        <v>0</v>
      </c>
      <c r="ED221" s="11">
        <f t="shared" si="915"/>
        <v>0</v>
      </c>
      <c r="EE221" s="6">
        <v>0</v>
      </c>
      <c r="EF221" s="5">
        <v>0</v>
      </c>
      <c r="EG221" s="11">
        <f t="shared" si="915"/>
        <v>0</v>
      </c>
      <c r="EH221" s="6">
        <v>0</v>
      </c>
      <c r="EI221" s="5">
        <v>0</v>
      </c>
      <c r="EJ221" s="11">
        <f t="shared" si="915"/>
        <v>0</v>
      </c>
      <c r="EK221" s="6">
        <v>0</v>
      </c>
      <c r="EL221" s="5">
        <v>0</v>
      </c>
      <c r="EM221" s="11">
        <f t="shared" si="915"/>
        <v>0</v>
      </c>
      <c r="EN221" s="6">
        <v>0</v>
      </c>
      <c r="EO221" s="5">
        <v>0</v>
      </c>
      <c r="EP221" s="11">
        <f t="shared" si="915"/>
        <v>0</v>
      </c>
      <c r="EQ221" s="6">
        <v>0</v>
      </c>
      <c r="ER221" s="5">
        <v>0</v>
      </c>
      <c r="ES221" s="11">
        <f t="shared" si="915"/>
        <v>0</v>
      </c>
      <c r="ET221" s="6">
        <v>0</v>
      </c>
      <c r="EU221" s="5">
        <v>0</v>
      </c>
      <c r="EV221" s="11">
        <f t="shared" si="915"/>
        <v>0</v>
      </c>
      <c r="EW221" s="6">
        <v>0</v>
      </c>
      <c r="EX221" s="5">
        <v>0</v>
      </c>
      <c r="EY221" s="11">
        <f t="shared" si="916"/>
        <v>0</v>
      </c>
      <c r="EZ221" s="6">
        <v>0</v>
      </c>
      <c r="FA221" s="5">
        <v>0</v>
      </c>
      <c r="FB221" s="11">
        <f t="shared" si="916"/>
        <v>0</v>
      </c>
      <c r="FC221" s="6">
        <v>0</v>
      </c>
      <c r="FD221" s="5">
        <v>0</v>
      </c>
      <c r="FE221" s="11">
        <f t="shared" si="916"/>
        <v>0</v>
      </c>
      <c r="FF221" s="6">
        <v>0</v>
      </c>
      <c r="FG221" s="5">
        <v>0</v>
      </c>
      <c r="FH221" s="11">
        <f t="shared" si="916"/>
        <v>0</v>
      </c>
      <c r="FI221" s="6">
        <v>0</v>
      </c>
      <c r="FJ221" s="5">
        <v>0</v>
      </c>
      <c r="FK221" s="11">
        <f t="shared" si="906"/>
        <v>0</v>
      </c>
      <c r="FL221" s="6">
        <v>0</v>
      </c>
      <c r="FM221" s="5">
        <v>0</v>
      </c>
      <c r="FN221" s="11">
        <f t="shared" si="916"/>
        <v>0</v>
      </c>
      <c r="FO221" s="6">
        <v>0</v>
      </c>
      <c r="FP221" s="5">
        <v>0</v>
      </c>
      <c r="FQ221" s="11">
        <f t="shared" si="916"/>
        <v>0</v>
      </c>
      <c r="FR221" s="6">
        <f t="shared" si="877"/>
        <v>283.30250000000001</v>
      </c>
      <c r="FS221" s="11">
        <f t="shared" si="878"/>
        <v>2530.895</v>
      </c>
    </row>
    <row r="222" spans="1:16363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914"/>
        <v>0</v>
      </c>
      <c r="F222" s="6">
        <v>0</v>
      </c>
      <c r="G222" s="5">
        <v>0</v>
      </c>
      <c r="H222" s="11">
        <f t="shared" si="914"/>
        <v>0</v>
      </c>
      <c r="I222" s="6">
        <v>0</v>
      </c>
      <c r="J222" s="5">
        <v>0</v>
      </c>
      <c r="K222" s="11">
        <f t="shared" si="914"/>
        <v>0</v>
      </c>
      <c r="L222" s="6">
        <v>0</v>
      </c>
      <c r="M222" s="5">
        <v>0</v>
      </c>
      <c r="N222" s="11">
        <f t="shared" si="914"/>
        <v>0</v>
      </c>
      <c r="O222" s="91">
        <v>0</v>
      </c>
      <c r="P222" s="92">
        <v>0</v>
      </c>
      <c r="Q222" s="11">
        <f t="shared" si="895"/>
        <v>0</v>
      </c>
      <c r="R222" s="91">
        <v>104.06</v>
      </c>
      <c r="S222" s="92">
        <v>793.97799999999995</v>
      </c>
      <c r="T222" s="11">
        <f t="shared" si="914"/>
        <v>7630.0019219680944</v>
      </c>
      <c r="U222" s="91">
        <v>8.3000000000000007</v>
      </c>
      <c r="V222" s="92">
        <v>369.77600000000001</v>
      </c>
      <c r="W222" s="11">
        <f t="shared" si="914"/>
        <v>44551.325301204823</v>
      </c>
      <c r="X222" s="6">
        <v>0</v>
      </c>
      <c r="Y222" s="5">
        <v>0</v>
      </c>
      <c r="Z222" s="11">
        <f t="shared" si="914"/>
        <v>0</v>
      </c>
      <c r="AA222" s="6">
        <v>0</v>
      </c>
      <c r="AB222" s="5">
        <v>0</v>
      </c>
      <c r="AC222" s="11">
        <f t="shared" si="896"/>
        <v>0</v>
      </c>
      <c r="AD222" s="6">
        <v>0</v>
      </c>
      <c r="AE222" s="5">
        <v>0</v>
      </c>
      <c r="AF222" s="11">
        <f t="shared" si="914"/>
        <v>0</v>
      </c>
      <c r="AG222" s="6">
        <v>0</v>
      </c>
      <c r="AH222" s="5">
        <v>0</v>
      </c>
      <c r="AI222" s="11">
        <f t="shared" si="914"/>
        <v>0</v>
      </c>
      <c r="AJ222" s="6">
        <v>0</v>
      </c>
      <c r="AK222" s="5">
        <v>0</v>
      </c>
      <c r="AL222" s="11">
        <f t="shared" si="913"/>
        <v>0</v>
      </c>
      <c r="AM222" s="6">
        <v>0</v>
      </c>
      <c r="AN222" s="5">
        <v>0</v>
      </c>
      <c r="AO222" s="11">
        <f t="shared" si="914"/>
        <v>0</v>
      </c>
      <c r="AP222" s="91">
        <v>134.3211</v>
      </c>
      <c r="AQ222" s="92">
        <v>1082.798</v>
      </c>
      <c r="AR222" s="11">
        <f t="shared" si="914"/>
        <v>8061.2651325815532</v>
      </c>
      <c r="AS222" s="6">
        <v>0</v>
      </c>
      <c r="AT222" s="5">
        <v>0</v>
      </c>
      <c r="AU222" s="11">
        <f t="shared" si="914"/>
        <v>0</v>
      </c>
      <c r="AV222" s="6">
        <v>0</v>
      </c>
      <c r="AW222" s="5">
        <v>0</v>
      </c>
      <c r="AX222" s="11">
        <f t="shared" si="914"/>
        <v>0</v>
      </c>
      <c r="AY222" s="6">
        <v>0</v>
      </c>
      <c r="AZ222" s="5">
        <v>0</v>
      </c>
      <c r="BA222" s="11">
        <f t="shared" si="914"/>
        <v>0</v>
      </c>
      <c r="BB222" s="6">
        <v>0</v>
      </c>
      <c r="BC222" s="5">
        <v>0</v>
      </c>
      <c r="BD222" s="11">
        <f t="shared" si="914"/>
        <v>0</v>
      </c>
      <c r="BE222" s="6">
        <v>0</v>
      </c>
      <c r="BF222" s="5">
        <v>0</v>
      </c>
      <c r="BG222" s="11">
        <f t="shared" si="914"/>
        <v>0</v>
      </c>
      <c r="BH222" s="6">
        <v>0</v>
      </c>
      <c r="BI222" s="5">
        <v>0</v>
      </c>
      <c r="BJ222" s="11">
        <f t="shared" si="914"/>
        <v>0</v>
      </c>
      <c r="BK222" s="6">
        <v>0</v>
      </c>
      <c r="BL222" s="5">
        <v>0</v>
      </c>
      <c r="BM222" s="11">
        <f t="shared" si="898"/>
        <v>0</v>
      </c>
      <c r="BN222" s="6">
        <v>0</v>
      </c>
      <c r="BO222" s="5">
        <v>0</v>
      </c>
      <c r="BP222" s="11">
        <f t="shared" si="914"/>
        <v>0</v>
      </c>
      <c r="BQ222" s="6">
        <v>0</v>
      </c>
      <c r="BR222" s="5">
        <v>0</v>
      </c>
      <c r="BS222" s="11">
        <f t="shared" si="914"/>
        <v>0</v>
      </c>
      <c r="BT222" s="91">
        <v>0.02</v>
      </c>
      <c r="BU222" s="92">
        <v>0.18</v>
      </c>
      <c r="BV222" s="11">
        <f t="shared" si="914"/>
        <v>9000</v>
      </c>
      <c r="BW222" s="91">
        <v>0</v>
      </c>
      <c r="BX222" s="92">
        <v>0</v>
      </c>
      <c r="BY222" s="11">
        <f t="shared" si="899"/>
        <v>0</v>
      </c>
      <c r="BZ222" s="91">
        <v>0.08</v>
      </c>
      <c r="CA222" s="92">
        <v>5.3140000000000001</v>
      </c>
      <c r="CB222" s="11">
        <f t="shared" si="914"/>
        <v>66425</v>
      </c>
      <c r="CC222" s="6">
        <v>0</v>
      </c>
      <c r="CD222" s="5">
        <v>0</v>
      </c>
      <c r="CE222" s="11">
        <f t="shared" si="915"/>
        <v>0</v>
      </c>
      <c r="CF222" s="6">
        <v>0</v>
      </c>
      <c r="CG222" s="5">
        <v>0</v>
      </c>
      <c r="CH222" s="11">
        <f t="shared" si="915"/>
        <v>0</v>
      </c>
      <c r="CI222" s="6">
        <v>0</v>
      </c>
      <c r="CJ222" s="5">
        <v>0</v>
      </c>
      <c r="CK222" s="11">
        <f t="shared" si="915"/>
        <v>0</v>
      </c>
      <c r="CL222" s="6">
        <v>0</v>
      </c>
      <c r="CM222" s="5">
        <v>0</v>
      </c>
      <c r="CN222" s="11">
        <f t="shared" si="915"/>
        <v>0</v>
      </c>
      <c r="CO222" s="6">
        <v>0</v>
      </c>
      <c r="CP222" s="5">
        <v>0</v>
      </c>
      <c r="CQ222" s="11">
        <f t="shared" si="915"/>
        <v>0</v>
      </c>
      <c r="CR222" s="91">
        <v>0.67310000000000003</v>
      </c>
      <c r="CS222" s="92">
        <v>31.919</v>
      </c>
      <c r="CT222" s="11">
        <f t="shared" si="915"/>
        <v>47420.888426682512</v>
      </c>
      <c r="CU222" s="6">
        <v>0</v>
      </c>
      <c r="CV222" s="5">
        <v>0</v>
      </c>
      <c r="CW222" s="11">
        <f t="shared" si="915"/>
        <v>0</v>
      </c>
      <c r="CX222" s="6">
        <v>0</v>
      </c>
      <c r="CY222" s="5">
        <v>0</v>
      </c>
      <c r="CZ222" s="11">
        <f t="shared" si="915"/>
        <v>0</v>
      </c>
      <c r="DA222" s="6">
        <v>0</v>
      </c>
      <c r="DB222" s="5">
        <v>0</v>
      </c>
      <c r="DC222" s="11">
        <f t="shared" si="915"/>
        <v>0</v>
      </c>
      <c r="DD222" s="6">
        <v>0</v>
      </c>
      <c r="DE222" s="5">
        <v>0</v>
      </c>
      <c r="DF222" s="11">
        <f t="shared" si="915"/>
        <v>0</v>
      </c>
      <c r="DG222" s="6">
        <v>0</v>
      </c>
      <c r="DH222" s="5">
        <v>0</v>
      </c>
      <c r="DI222" s="11">
        <f t="shared" si="902"/>
        <v>0</v>
      </c>
      <c r="DJ222" s="6">
        <v>0</v>
      </c>
      <c r="DK222" s="5">
        <v>0</v>
      </c>
      <c r="DL222" s="11">
        <f t="shared" si="915"/>
        <v>0</v>
      </c>
      <c r="DM222" s="6">
        <v>0</v>
      </c>
      <c r="DN222" s="5">
        <v>0</v>
      </c>
      <c r="DO222" s="11">
        <f t="shared" si="915"/>
        <v>0</v>
      </c>
      <c r="DP222" s="6">
        <v>0</v>
      </c>
      <c r="DQ222" s="5">
        <v>0</v>
      </c>
      <c r="DR222" s="11">
        <f t="shared" si="915"/>
        <v>0</v>
      </c>
      <c r="DS222" s="6">
        <v>0</v>
      </c>
      <c r="DT222" s="5">
        <v>0</v>
      </c>
      <c r="DU222" s="11">
        <f t="shared" si="915"/>
        <v>0</v>
      </c>
      <c r="DV222" s="6">
        <v>0</v>
      </c>
      <c r="DW222" s="5">
        <v>0</v>
      </c>
      <c r="DX222" s="11">
        <v>0</v>
      </c>
      <c r="DY222" s="6">
        <v>0</v>
      </c>
      <c r="DZ222" s="5">
        <v>0</v>
      </c>
      <c r="EA222" s="11">
        <f t="shared" si="915"/>
        <v>0</v>
      </c>
      <c r="EB222" s="6">
        <v>0</v>
      </c>
      <c r="EC222" s="5">
        <v>0</v>
      </c>
      <c r="ED222" s="11">
        <f t="shared" si="915"/>
        <v>0</v>
      </c>
      <c r="EE222" s="6">
        <v>0</v>
      </c>
      <c r="EF222" s="5">
        <v>0</v>
      </c>
      <c r="EG222" s="11">
        <f t="shared" si="915"/>
        <v>0</v>
      </c>
      <c r="EH222" s="6">
        <v>0</v>
      </c>
      <c r="EI222" s="5">
        <v>0</v>
      </c>
      <c r="EJ222" s="11">
        <f t="shared" si="915"/>
        <v>0</v>
      </c>
      <c r="EK222" s="6">
        <v>0</v>
      </c>
      <c r="EL222" s="5">
        <v>0</v>
      </c>
      <c r="EM222" s="11">
        <f t="shared" si="915"/>
        <v>0</v>
      </c>
      <c r="EN222" s="6">
        <v>0</v>
      </c>
      <c r="EO222" s="5">
        <v>0</v>
      </c>
      <c r="EP222" s="11">
        <f t="shared" si="915"/>
        <v>0</v>
      </c>
      <c r="EQ222" s="6">
        <v>0</v>
      </c>
      <c r="ER222" s="5">
        <v>0</v>
      </c>
      <c r="ES222" s="11">
        <f t="shared" si="915"/>
        <v>0</v>
      </c>
      <c r="ET222" s="6">
        <v>0</v>
      </c>
      <c r="EU222" s="5">
        <v>0</v>
      </c>
      <c r="EV222" s="11">
        <f t="shared" si="915"/>
        <v>0</v>
      </c>
      <c r="EW222" s="91">
        <v>20</v>
      </c>
      <c r="EX222" s="92">
        <v>216</v>
      </c>
      <c r="EY222" s="11">
        <f t="shared" si="916"/>
        <v>10800</v>
      </c>
      <c r="EZ222" s="91">
        <v>2.1409999999999998E-2</v>
      </c>
      <c r="FA222" s="92">
        <v>1.1850000000000001</v>
      </c>
      <c r="FB222" s="11">
        <f t="shared" si="916"/>
        <v>55347.968239140595</v>
      </c>
      <c r="FC222" s="6">
        <v>0</v>
      </c>
      <c r="FD222" s="5">
        <v>0</v>
      </c>
      <c r="FE222" s="11">
        <f t="shared" si="916"/>
        <v>0</v>
      </c>
      <c r="FF222" s="6">
        <v>0</v>
      </c>
      <c r="FG222" s="5">
        <v>0</v>
      </c>
      <c r="FH222" s="11">
        <f t="shared" si="916"/>
        <v>0</v>
      </c>
      <c r="FI222" s="6">
        <v>0</v>
      </c>
      <c r="FJ222" s="5">
        <v>0</v>
      </c>
      <c r="FK222" s="11">
        <f t="shared" si="906"/>
        <v>0</v>
      </c>
      <c r="FL222" s="6">
        <v>0</v>
      </c>
      <c r="FM222" s="5">
        <v>0</v>
      </c>
      <c r="FN222" s="11">
        <f t="shared" si="916"/>
        <v>0</v>
      </c>
      <c r="FO222" s="6">
        <v>0</v>
      </c>
      <c r="FP222" s="5">
        <v>0</v>
      </c>
      <c r="FQ222" s="11">
        <f t="shared" si="916"/>
        <v>0</v>
      </c>
      <c r="FR222" s="6">
        <f t="shared" si="877"/>
        <v>267.47561000000002</v>
      </c>
      <c r="FS222" s="11">
        <f t="shared" si="878"/>
        <v>2501.15</v>
      </c>
    </row>
    <row r="223" spans="1:16363" x14ac:dyDescent="0.3">
      <c r="A223" s="65">
        <v>2020</v>
      </c>
      <c r="B223" s="66" t="s">
        <v>14</v>
      </c>
      <c r="C223" s="7">
        <v>500</v>
      </c>
      <c r="D223" s="5">
        <v>4214</v>
      </c>
      <c r="E223" s="11">
        <f t="shared" si="914"/>
        <v>8428</v>
      </c>
      <c r="F223" s="6">
        <v>0</v>
      </c>
      <c r="G223" s="5">
        <v>0</v>
      </c>
      <c r="H223" s="11">
        <f t="shared" si="914"/>
        <v>0</v>
      </c>
      <c r="I223" s="6">
        <v>0</v>
      </c>
      <c r="J223" s="5">
        <v>0</v>
      </c>
      <c r="K223" s="11">
        <f t="shared" si="914"/>
        <v>0</v>
      </c>
      <c r="L223" s="6">
        <v>0</v>
      </c>
      <c r="M223" s="5">
        <v>0</v>
      </c>
      <c r="N223" s="11">
        <f t="shared" si="914"/>
        <v>0</v>
      </c>
      <c r="O223" s="7">
        <v>0</v>
      </c>
      <c r="P223" s="5">
        <v>0</v>
      </c>
      <c r="Q223" s="11">
        <f t="shared" si="895"/>
        <v>0</v>
      </c>
      <c r="R223" s="7">
        <v>105.41761</v>
      </c>
      <c r="S223" s="5">
        <v>943.71600000000001</v>
      </c>
      <c r="T223" s="11">
        <f t="shared" si="914"/>
        <v>8952.1665308101747</v>
      </c>
      <c r="U223" s="6">
        <v>0</v>
      </c>
      <c r="V223" s="5">
        <v>0</v>
      </c>
      <c r="W223" s="11">
        <f t="shared" si="914"/>
        <v>0</v>
      </c>
      <c r="X223" s="6">
        <v>0</v>
      </c>
      <c r="Y223" s="5">
        <v>0</v>
      </c>
      <c r="Z223" s="11">
        <f t="shared" si="914"/>
        <v>0</v>
      </c>
      <c r="AA223" s="6">
        <v>0</v>
      </c>
      <c r="AB223" s="5">
        <v>0</v>
      </c>
      <c r="AC223" s="11">
        <f t="shared" si="896"/>
        <v>0</v>
      </c>
      <c r="AD223" s="6">
        <v>0</v>
      </c>
      <c r="AE223" s="5">
        <v>0</v>
      </c>
      <c r="AF223" s="11">
        <f t="shared" si="914"/>
        <v>0</v>
      </c>
      <c r="AG223" s="6">
        <v>0</v>
      </c>
      <c r="AH223" s="5">
        <v>0</v>
      </c>
      <c r="AI223" s="11">
        <f t="shared" si="914"/>
        <v>0</v>
      </c>
      <c r="AJ223" s="6">
        <v>0</v>
      </c>
      <c r="AK223" s="5">
        <v>0</v>
      </c>
      <c r="AL223" s="11">
        <f t="shared" si="913"/>
        <v>0</v>
      </c>
      <c r="AM223" s="6">
        <v>0</v>
      </c>
      <c r="AN223" s="5">
        <v>0</v>
      </c>
      <c r="AO223" s="11">
        <f t="shared" si="914"/>
        <v>0</v>
      </c>
      <c r="AP223" s="7">
        <v>249.44220000000001</v>
      </c>
      <c r="AQ223" s="5">
        <v>2144.3119999999999</v>
      </c>
      <c r="AR223" s="11">
        <f t="shared" si="914"/>
        <v>8596.4283509366087</v>
      </c>
      <c r="AS223" s="6">
        <v>0</v>
      </c>
      <c r="AT223" s="5">
        <v>0</v>
      </c>
      <c r="AU223" s="11">
        <f t="shared" si="914"/>
        <v>0</v>
      </c>
      <c r="AV223" s="6">
        <v>0</v>
      </c>
      <c r="AW223" s="5">
        <v>0</v>
      </c>
      <c r="AX223" s="11">
        <f t="shared" si="914"/>
        <v>0</v>
      </c>
      <c r="AY223" s="6">
        <v>0</v>
      </c>
      <c r="AZ223" s="5">
        <v>0</v>
      </c>
      <c r="BA223" s="11">
        <f t="shared" si="914"/>
        <v>0</v>
      </c>
      <c r="BB223" s="6">
        <v>0</v>
      </c>
      <c r="BC223" s="5">
        <v>0</v>
      </c>
      <c r="BD223" s="11">
        <f t="shared" si="914"/>
        <v>0</v>
      </c>
      <c r="BE223" s="6">
        <v>0</v>
      </c>
      <c r="BF223" s="5">
        <v>0</v>
      </c>
      <c r="BG223" s="11">
        <f t="shared" si="914"/>
        <v>0</v>
      </c>
      <c r="BH223" s="6">
        <v>0</v>
      </c>
      <c r="BI223" s="5">
        <v>0</v>
      </c>
      <c r="BJ223" s="11">
        <f t="shared" si="914"/>
        <v>0</v>
      </c>
      <c r="BK223" s="6">
        <v>0</v>
      </c>
      <c r="BL223" s="5">
        <v>0</v>
      </c>
      <c r="BM223" s="11">
        <f t="shared" si="898"/>
        <v>0</v>
      </c>
      <c r="BN223" s="6">
        <v>0</v>
      </c>
      <c r="BO223" s="5">
        <v>0</v>
      </c>
      <c r="BP223" s="11">
        <f t="shared" si="914"/>
        <v>0</v>
      </c>
      <c r="BQ223" s="6">
        <v>0</v>
      </c>
      <c r="BR223" s="5">
        <v>0</v>
      </c>
      <c r="BS223" s="11">
        <f t="shared" si="914"/>
        <v>0</v>
      </c>
      <c r="BT223" s="6">
        <v>0</v>
      </c>
      <c r="BU223" s="5">
        <v>0</v>
      </c>
      <c r="BV223" s="11">
        <f t="shared" si="914"/>
        <v>0</v>
      </c>
      <c r="BW223" s="7">
        <v>0</v>
      </c>
      <c r="BX223" s="5">
        <v>0</v>
      </c>
      <c r="BY223" s="11">
        <f t="shared" si="899"/>
        <v>0</v>
      </c>
      <c r="BZ223" s="7">
        <v>0.06</v>
      </c>
      <c r="CA223" s="5">
        <v>3.4889999999999999</v>
      </c>
      <c r="CB223" s="11">
        <f t="shared" si="914"/>
        <v>58150</v>
      </c>
      <c r="CC223" s="6">
        <v>0</v>
      </c>
      <c r="CD223" s="5">
        <v>0</v>
      </c>
      <c r="CE223" s="11">
        <f t="shared" si="915"/>
        <v>0</v>
      </c>
      <c r="CF223" s="6">
        <v>0</v>
      </c>
      <c r="CG223" s="5">
        <v>0</v>
      </c>
      <c r="CH223" s="11">
        <f t="shared" si="915"/>
        <v>0</v>
      </c>
      <c r="CI223" s="6">
        <v>0</v>
      </c>
      <c r="CJ223" s="5">
        <v>0</v>
      </c>
      <c r="CK223" s="11">
        <f t="shared" si="915"/>
        <v>0</v>
      </c>
      <c r="CL223" s="6">
        <v>0</v>
      </c>
      <c r="CM223" s="5">
        <v>0</v>
      </c>
      <c r="CN223" s="11">
        <f t="shared" si="915"/>
        <v>0</v>
      </c>
      <c r="CO223" s="6">
        <v>0</v>
      </c>
      <c r="CP223" s="5">
        <v>0</v>
      </c>
      <c r="CQ223" s="11">
        <f t="shared" si="915"/>
        <v>0</v>
      </c>
      <c r="CR223" s="7">
        <v>7.0199999999999999E-2</v>
      </c>
      <c r="CS223" s="5">
        <v>3.3610000000000002</v>
      </c>
      <c r="CT223" s="11">
        <f t="shared" si="915"/>
        <v>47877.492877492885</v>
      </c>
      <c r="CU223" s="6">
        <v>0</v>
      </c>
      <c r="CV223" s="5">
        <v>0</v>
      </c>
      <c r="CW223" s="11">
        <f t="shared" si="915"/>
        <v>0</v>
      </c>
      <c r="CX223" s="6">
        <v>0</v>
      </c>
      <c r="CY223" s="5">
        <v>0</v>
      </c>
      <c r="CZ223" s="11">
        <f t="shared" si="915"/>
        <v>0</v>
      </c>
      <c r="DA223" s="6">
        <v>0</v>
      </c>
      <c r="DB223" s="5">
        <v>0</v>
      </c>
      <c r="DC223" s="11">
        <f t="shared" si="915"/>
        <v>0</v>
      </c>
      <c r="DD223" s="6">
        <v>0</v>
      </c>
      <c r="DE223" s="5">
        <v>0</v>
      </c>
      <c r="DF223" s="11">
        <f t="shared" si="915"/>
        <v>0</v>
      </c>
      <c r="DG223" s="6">
        <v>0</v>
      </c>
      <c r="DH223" s="5">
        <v>0</v>
      </c>
      <c r="DI223" s="11">
        <f t="shared" si="902"/>
        <v>0</v>
      </c>
      <c r="DJ223" s="6">
        <v>0</v>
      </c>
      <c r="DK223" s="5">
        <v>0</v>
      </c>
      <c r="DL223" s="11">
        <f t="shared" si="915"/>
        <v>0</v>
      </c>
      <c r="DM223" s="6">
        <v>0</v>
      </c>
      <c r="DN223" s="5">
        <v>0</v>
      </c>
      <c r="DO223" s="11">
        <f t="shared" si="915"/>
        <v>0</v>
      </c>
      <c r="DP223" s="6">
        <v>0</v>
      </c>
      <c r="DQ223" s="5">
        <v>0</v>
      </c>
      <c r="DR223" s="11">
        <f t="shared" si="915"/>
        <v>0</v>
      </c>
      <c r="DS223" s="6">
        <v>0</v>
      </c>
      <c r="DT223" s="5">
        <v>0</v>
      </c>
      <c r="DU223" s="11">
        <f t="shared" si="915"/>
        <v>0</v>
      </c>
      <c r="DV223" s="6">
        <v>0</v>
      </c>
      <c r="DW223" s="5">
        <v>0</v>
      </c>
      <c r="DX223" s="11">
        <v>0</v>
      </c>
      <c r="DY223" s="6">
        <v>0</v>
      </c>
      <c r="DZ223" s="5">
        <v>0</v>
      </c>
      <c r="EA223" s="11">
        <f t="shared" si="915"/>
        <v>0</v>
      </c>
      <c r="EB223" s="6">
        <v>0</v>
      </c>
      <c r="EC223" s="5">
        <v>0</v>
      </c>
      <c r="ED223" s="11">
        <f t="shared" si="915"/>
        <v>0</v>
      </c>
      <c r="EE223" s="6">
        <v>0</v>
      </c>
      <c r="EF223" s="5">
        <v>0</v>
      </c>
      <c r="EG223" s="11">
        <f t="shared" si="915"/>
        <v>0</v>
      </c>
      <c r="EH223" s="6">
        <v>0</v>
      </c>
      <c r="EI223" s="5">
        <v>0</v>
      </c>
      <c r="EJ223" s="11">
        <f t="shared" si="915"/>
        <v>0</v>
      </c>
      <c r="EK223" s="6">
        <v>0</v>
      </c>
      <c r="EL223" s="5">
        <v>0</v>
      </c>
      <c r="EM223" s="11">
        <f t="shared" si="915"/>
        <v>0</v>
      </c>
      <c r="EN223" s="6">
        <v>0</v>
      </c>
      <c r="EO223" s="5">
        <v>0</v>
      </c>
      <c r="EP223" s="11">
        <f t="shared" si="915"/>
        <v>0</v>
      </c>
      <c r="EQ223" s="6">
        <v>0</v>
      </c>
      <c r="ER223" s="5">
        <v>0</v>
      </c>
      <c r="ES223" s="11">
        <f t="shared" si="915"/>
        <v>0</v>
      </c>
      <c r="ET223" s="6">
        <v>0</v>
      </c>
      <c r="EU223" s="5">
        <v>0</v>
      </c>
      <c r="EV223" s="11">
        <f t="shared" si="915"/>
        <v>0</v>
      </c>
      <c r="EW223" s="6">
        <v>0</v>
      </c>
      <c r="EX223" s="5">
        <v>0</v>
      </c>
      <c r="EY223" s="11">
        <f t="shared" si="916"/>
        <v>0</v>
      </c>
      <c r="EZ223" s="7">
        <v>3.3599999999999997E-3</v>
      </c>
      <c r="FA223" s="5">
        <v>0.19900000000000001</v>
      </c>
      <c r="FB223" s="11">
        <f t="shared" si="916"/>
        <v>59226.190476190481</v>
      </c>
      <c r="FC223" s="6">
        <v>0</v>
      </c>
      <c r="FD223" s="5">
        <v>0</v>
      </c>
      <c r="FE223" s="11">
        <f t="shared" si="916"/>
        <v>0</v>
      </c>
      <c r="FF223" s="6">
        <v>0</v>
      </c>
      <c r="FG223" s="5">
        <v>0</v>
      </c>
      <c r="FH223" s="11">
        <f t="shared" si="916"/>
        <v>0</v>
      </c>
      <c r="FI223" s="7">
        <v>0</v>
      </c>
      <c r="FJ223" s="5">
        <v>0</v>
      </c>
      <c r="FK223" s="11">
        <f t="shared" si="906"/>
        <v>0</v>
      </c>
      <c r="FL223" s="7">
        <v>2.8</v>
      </c>
      <c r="FM223" s="5">
        <v>39.340000000000003</v>
      </c>
      <c r="FN223" s="11">
        <f t="shared" si="916"/>
        <v>14050.000000000002</v>
      </c>
      <c r="FO223" s="7">
        <v>6</v>
      </c>
      <c r="FP223" s="5">
        <v>60.66</v>
      </c>
      <c r="FQ223" s="11">
        <f t="shared" si="916"/>
        <v>10110</v>
      </c>
      <c r="FR223" s="6">
        <f t="shared" si="877"/>
        <v>863.7933700000001</v>
      </c>
      <c r="FS223" s="11">
        <f t="shared" si="878"/>
        <v>7409.0769999999993</v>
      </c>
    </row>
    <row r="224" spans="1:16363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914"/>
        <v>0</v>
      </c>
      <c r="F224" s="6">
        <v>0</v>
      </c>
      <c r="G224" s="5">
        <v>0</v>
      </c>
      <c r="H224" s="11">
        <f t="shared" si="914"/>
        <v>0</v>
      </c>
      <c r="I224" s="6">
        <v>0</v>
      </c>
      <c r="J224" s="5">
        <v>0</v>
      </c>
      <c r="K224" s="11">
        <f t="shared" si="914"/>
        <v>0</v>
      </c>
      <c r="L224" s="6">
        <v>0</v>
      </c>
      <c r="M224" s="5">
        <v>0</v>
      </c>
      <c r="N224" s="11">
        <f t="shared" si="914"/>
        <v>0</v>
      </c>
      <c r="O224" s="7">
        <v>0</v>
      </c>
      <c r="P224" s="5">
        <v>0</v>
      </c>
      <c r="Q224" s="11">
        <f t="shared" si="895"/>
        <v>0</v>
      </c>
      <c r="R224" s="7">
        <v>34</v>
      </c>
      <c r="S224" s="5">
        <v>334.9</v>
      </c>
      <c r="T224" s="11">
        <f t="shared" si="914"/>
        <v>9850</v>
      </c>
      <c r="U224" s="6">
        <v>0</v>
      </c>
      <c r="V224" s="5">
        <v>0</v>
      </c>
      <c r="W224" s="11">
        <f t="shared" si="914"/>
        <v>0</v>
      </c>
      <c r="X224" s="6">
        <v>0</v>
      </c>
      <c r="Y224" s="5">
        <v>0</v>
      </c>
      <c r="Z224" s="11">
        <f t="shared" si="914"/>
        <v>0</v>
      </c>
      <c r="AA224" s="6">
        <v>0</v>
      </c>
      <c r="AB224" s="5">
        <v>0</v>
      </c>
      <c r="AC224" s="11">
        <f t="shared" si="896"/>
        <v>0</v>
      </c>
      <c r="AD224" s="6">
        <v>0</v>
      </c>
      <c r="AE224" s="5">
        <v>0</v>
      </c>
      <c r="AF224" s="11">
        <f t="shared" si="914"/>
        <v>0</v>
      </c>
      <c r="AG224" s="6">
        <v>0</v>
      </c>
      <c r="AH224" s="5">
        <v>0</v>
      </c>
      <c r="AI224" s="11">
        <f t="shared" si="914"/>
        <v>0</v>
      </c>
      <c r="AJ224" s="6">
        <v>0</v>
      </c>
      <c r="AK224" s="5">
        <v>0</v>
      </c>
      <c r="AL224" s="11">
        <f t="shared" si="913"/>
        <v>0</v>
      </c>
      <c r="AM224" s="6">
        <v>0</v>
      </c>
      <c r="AN224" s="5">
        <v>0</v>
      </c>
      <c r="AO224" s="11">
        <f t="shared" si="914"/>
        <v>0</v>
      </c>
      <c r="AP224" s="7">
        <v>102.00230000000001</v>
      </c>
      <c r="AQ224" s="5">
        <v>892.37699999999995</v>
      </c>
      <c r="AR224" s="11">
        <f t="shared" si="914"/>
        <v>8748.5968453652513</v>
      </c>
      <c r="AS224" s="6">
        <v>0</v>
      </c>
      <c r="AT224" s="5">
        <v>0</v>
      </c>
      <c r="AU224" s="11">
        <f t="shared" si="914"/>
        <v>0</v>
      </c>
      <c r="AV224" s="6">
        <v>0</v>
      </c>
      <c r="AW224" s="5">
        <v>0</v>
      </c>
      <c r="AX224" s="11">
        <f t="shared" si="914"/>
        <v>0</v>
      </c>
      <c r="AY224" s="6">
        <v>0</v>
      </c>
      <c r="AZ224" s="5">
        <v>0</v>
      </c>
      <c r="BA224" s="11">
        <f t="shared" si="914"/>
        <v>0</v>
      </c>
      <c r="BB224" s="6">
        <v>0</v>
      </c>
      <c r="BC224" s="5">
        <v>0</v>
      </c>
      <c r="BD224" s="11">
        <f t="shared" si="914"/>
        <v>0</v>
      </c>
      <c r="BE224" s="6">
        <v>0</v>
      </c>
      <c r="BF224" s="5">
        <v>0</v>
      </c>
      <c r="BG224" s="11">
        <f t="shared" si="914"/>
        <v>0</v>
      </c>
      <c r="BH224" s="6">
        <v>0</v>
      </c>
      <c r="BI224" s="5">
        <v>0</v>
      </c>
      <c r="BJ224" s="11">
        <f t="shared" si="914"/>
        <v>0</v>
      </c>
      <c r="BK224" s="6">
        <v>0</v>
      </c>
      <c r="BL224" s="5">
        <v>0</v>
      </c>
      <c r="BM224" s="11">
        <f t="shared" si="898"/>
        <v>0</v>
      </c>
      <c r="BN224" s="6">
        <v>0</v>
      </c>
      <c r="BO224" s="5">
        <v>0</v>
      </c>
      <c r="BP224" s="11">
        <f t="shared" si="914"/>
        <v>0</v>
      </c>
      <c r="BQ224" s="6">
        <v>0</v>
      </c>
      <c r="BR224" s="5">
        <v>0</v>
      </c>
      <c r="BS224" s="11">
        <f t="shared" si="914"/>
        <v>0</v>
      </c>
      <c r="BT224" s="6">
        <v>0</v>
      </c>
      <c r="BU224" s="5">
        <v>0</v>
      </c>
      <c r="BV224" s="11">
        <f t="shared" si="914"/>
        <v>0</v>
      </c>
      <c r="BW224" s="7">
        <v>0</v>
      </c>
      <c r="BX224" s="5">
        <v>0</v>
      </c>
      <c r="BY224" s="11">
        <f t="shared" si="899"/>
        <v>0</v>
      </c>
      <c r="BZ224" s="7">
        <v>1.2</v>
      </c>
      <c r="CA224" s="5">
        <v>53.292000000000002</v>
      </c>
      <c r="CB224" s="11">
        <f t="shared" si="914"/>
        <v>44410.000000000007</v>
      </c>
      <c r="CC224" s="6">
        <v>0</v>
      </c>
      <c r="CD224" s="5">
        <v>0</v>
      </c>
      <c r="CE224" s="11">
        <f t="shared" si="915"/>
        <v>0</v>
      </c>
      <c r="CF224" s="7">
        <v>5.3104499999999994</v>
      </c>
      <c r="CG224" s="5">
        <v>225</v>
      </c>
      <c r="CH224" s="11">
        <f>IF(CF224=0,0,CG224/CF224*1000)</f>
        <v>42369.290738073047</v>
      </c>
      <c r="CI224" s="6">
        <v>0</v>
      </c>
      <c r="CJ224" s="5">
        <v>0</v>
      </c>
      <c r="CK224" s="11">
        <f t="shared" si="915"/>
        <v>0</v>
      </c>
      <c r="CL224" s="6">
        <v>0</v>
      </c>
      <c r="CM224" s="5">
        <v>0</v>
      </c>
      <c r="CN224" s="11">
        <f t="shared" si="915"/>
        <v>0</v>
      </c>
      <c r="CO224" s="6">
        <v>0</v>
      </c>
      <c r="CP224" s="5">
        <v>0</v>
      </c>
      <c r="CQ224" s="11">
        <f t="shared" si="915"/>
        <v>0</v>
      </c>
      <c r="CR224" s="7">
        <v>34.119699999999995</v>
      </c>
      <c r="CS224" s="5">
        <v>454.697</v>
      </c>
      <c r="CT224" s="11">
        <f t="shared" si="915"/>
        <v>13326.523972954043</v>
      </c>
      <c r="CU224" s="6">
        <v>0</v>
      </c>
      <c r="CV224" s="5">
        <v>0</v>
      </c>
      <c r="CW224" s="11">
        <f t="shared" si="915"/>
        <v>0</v>
      </c>
      <c r="CX224" s="6">
        <v>0</v>
      </c>
      <c r="CY224" s="5">
        <v>0</v>
      </c>
      <c r="CZ224" s="11">
        <f t="shared" si="915"/>
        <v>0</v>
      </c>
      <c r="DA224" s="6">
        <v>0</v>
      </c>
      <c r="DB224" s="5">
        <v>0</v>
      </c>
      <c r="DC224" s="11">
        <f t="shared" si="915"/>
        <v>0</v>
      </c>
      <c r="DD224" s="6">
        <v>0</v>
      </c>
      <c r="DE224" s="5">
        <v>0</v>
      </c>
      <c r="DF224" s="11">
        <f t="shared" si="915"/>
        <v>0</v>
      </c>
      <c r="DG224" s="6">
        <v>0</v>
      </c>
      <c r="DH224" s="5">
        <v>0</v>
      </c>
      <c r="DI224" s="11">
        <f t="shared" si="902"/>
        <v>0</v>
      </c>
      <c r="DJ224" s="6">
        <v>0</v>
      </c>
      <c r="DK224" s="5">
        <v>0</v>
      </c>
      <c r="DL224" s="11">
        <f t="shared" si="915"/>
        <v>0</v>
      </c>
      <c r="DM224" s="6">
        <v>0</v>
      </c>
      <c r="DN224" s="5">
        <v>0</v>
      </c>
      <c r="DO224" s="11">
        <f t="shared" si="915"/>
        <v>0</v>
      </c>
      <c r="DP224" s="6">
        <v>0</v>
      </c>
      <c r="DQ224" s="5">
        <v>0</v>
      </c>
      <c r="DR224" s="11">
        <f t="shared" si="915"/>
        <v>0</v>
      </c>
      <c r="DS224" s="6">
        <v>0</v>
      </c>
      <c r="DT224" s="5">
        <v>0</v>
      </c>
      <c r="DU224" s="11">
        <f t="shared" si="915"/>
        <v>0</v>
      </c>
      <c r="DV224" s="6">
        <v>0</v>
      </c>
      <c r="DW224" s="5">
        <v>0</v>
      </c>
      <c r="DX224" s="11">
        <v>0</v>
      </c>
      <c r="DY224" s="6">
        <v>0</v>
      </c>
      <c r="DZ224" s="5">
        <v>0</v>
      </c>
      <c r="EA224" s="11">
        <f t="shared" si="915"/>
        <v>0</v>
      </c>
      <c r="EB224" s="6">
        <v>0</v>
      </c>
      <c r="EC224" s="5">
        <v>0</v>
      </c>
      <c r="ED224" s="11">
        <f t="shared" si="915"/>
        <v>0</v>
      </c>
      <c r="EE224" s="6">
        <v>0</v>
      </c>
      <c r="EF224" s="5">
        <v>0</v>
      </c>
      <c r="EG224" s="11">
        <f t="shared" si="915"/>
        <v>0</v>
      </c>
      <c r="EH224" s="6">
        <v>0</v>
      </c>
      <c r="EI224" s="5">
        <v>0</v>
      </c>
      <c r="EJ224" s="11">
        <f t="shared" si="915"/>
        <v>0</v>
      </c>
      <c r="EK224" s="6">
        <v>0</v>
      </c>
      <c r="EL224" s="5">
        <v>0</v>
      </c>
      <c r="EM224" s="11">
        <f t="shared" si="915"/>
        <v>0</v>
      </c>
      <c r="EN224" s="6">
        <v>0</v>
      </c>
      <c r="EO224" s="5">
        <v>0</v>
      </c>
      <c r="EP224" s="11">
        <f t="shared" si="915"/>
        <v>0</v>
      </c>
      <c r="EQ224" s="6">
        <v>0</v>
      </c>
      <c r="ER224" s="5">
        <v>0</v>
      </c>
      <c r="ES224" s="11">
        <f t="shared" si="915"/>
        <v>0</v>
      </c>
      <c r="ET224" s="6">
        <v>0</v>
      </c>
      <c r="EU224" s="5">
        <v>0</v>
      </c>
      <c r="EV224" s="11">
        <f t="shared" si="915"/>
        <v>0</v>
      </c>
      <c r="EW224" s="6">
        <v>0</v>
      </c>
      <c r="EX224" s="5">
        <v>0</v>
      </c>
      <c r="EY224" s="11">
        <f t="shared" si="916"/>
        <v>0</v>
      </c>
      <c r="EZ224" s="6">
        <v>0</v>
      </c>
      <c r="FA224" s="5">
        <v>0</v>
      </c>
      <c r="FB224" s="11">
        <f t="shared" si="916"/>
        <v>0</v>
      </c>
      <c r="FC224" s="6">
        <v>0</v>
      </c>
      <c r="FD224" s="5">
        <v>0</v>
      </c>
      <c r="FE224" s="11">
        <f t="shared" si="916"/>
        <v>0</v>
      </c>
      <c r="FF224" s="6">
        <v>0</v>
      </c>
      <c r="FG224" s="5">
        <v>0</v>
      </c>
      <c r="FH224" s="11">
        <f t="shared" si="916"/>
        <v>0</v>
      </c>
      <c r="FI224" s="6">
        <v>0</v>
      </c>
      <c r="FJ224" s="5">
        <v>0</v>
      </c>
      <c r="FK224" s="11">
        <f t="shared" si="906"/>
        <v>0</v>
      </c>
      <c r="FL224" s="6">
        <v>0</v>
      </c>
      <c r="FM224" s="5">
        <v>0</v>
      </c>
      <c r="FN224" s="11">
        <f t="shared" si="916"/>
        <v>0</v>
      </c>
      <c r="FO224" s="6">
        <v>0</v>
      </c>
      <c r="FP224" s="5">
        <v>0</v>
      </c>
      <c r="FQ224" s="11">
        <f t="shared" si="916"/>
        <v>0</v>
      </c>
      <c r="FR224" s="6">
        <f t="shared" si="877"/>
        <v>176.63244999999998</v>
      </c>
      <c r="FS224" s="11">
        <f t="shared" si="878"/>
        <v>1960.2660000000001</v>
      </c>
    </row>
    <row r="225" spans="1:175" x14ac:dyDescent="0.3">
      <c r="A225" s="65">
        <v>2020</v>
      </c>
      <c r="B225" s="66" t="s">
        <v>16</v>
      </c>
      <c r="C225" s="7">
        <v>500</v>
      </c>
      <c r="D225" s="5">
        <v>4828.5</v>
      </c>
      <c r="E225" s="11">
        <f t="shared" si="914"/>
        <v>9657</v>
      </c>
      <c r="F225" s="6">
        <v>0</v>
      </c>
      <c r="G225" s="5">
        <v>0</v>
      </c>
      <c r="H225" s="11">
        <f t="shared" si="914"/>
        <v>0</v>
      </c>
      <c r="I225" s="6">
        <v>0</v>
      </c>
      <c r="J225" s="5">
        <v>0</v>
      </c>
      <c r="K225" s="11">
        <f t="shared" si="914"/>
        <v>0</v>
      </c>
      <c r="L225" s="6">
        <v>0</v>
      </c>
      <c r="M225" s="5">
        <v>0</v>
      </c>
      <c r="N225" s="11">
        <f t="shared" si="914"/>
        <v>0</v>
      </c>
      <c r="O225" s="7">
        <v>0</v>
      </c>
      <c r="P225" s="5">
        <v>0</v>
      </c>
      <c r="Q225" s="11">
        <f t="shared" si="895"/>
        <v>0</v>
      </c>
      <c r="R225" s="7">
        <v>66.599999999999994</v>
      </c>
      <c r="S225" s="5">
        <v>647.404</v>
      </c>
      <c r="T225" s="11">
        <f t="shared" si="914"/>
        <v>9720.7807807807822</v>
      </c>
      <c r="U225" s="6">
        <v>0</v>
      </c>
      <c r="V225" s="5">
        <v>0</v>
      </c>
      <c r="W225" s="11">
        <f t="shared" si="914"/>
        <v>0</v>
      </c>
      <c r="X225" s="6">
        <v>0</v>
      </c>
      <c r="Y225" s="5">
        <v>0</v>
      </c>
      <c r="Z225" s="11">
        <f t="shared" si="914"/>
        <v>0</v>
      </c>
      <c r="AA225" s="6">
        <v>0</v>
      </c>
      <c r="AB225" s="5">
        <v>0</v>
      </c>
      <c r="AC225" s="11">
        <f t="shared" si="896"/>
        <v>0</v>
      </c>
      <c r="AD225" s="6">
        <v>0</v>
      </c>
      <c r="AE225" s="5">
        <v>0</v>
      </c>
      <c r="AF225" s="11">
        <f t="shared" si="914"/>
        <v>0</v>
      </c>
      <c r="AG225" s="6">
        <v>0</v>
      </c>
      <c r="AH225" s="5">
        <v>0</v>
      </c>
      <c r="AI225" s="11">
        <f t="shared" si="914"/>
        <v>0</v>
      </c>
      <c r="AJ225" s="6">
        <v>0</v>
      </c>
      <c r="AK225" s="5">
        <v>0</v>
      </c>
      <c r="AL225" s="11">
        <f t="shared" si="913"/>
        <v>0</v>
      </c>
      <c r="AM225" s="6">
        <v>0</v>
      </c>
      <c r="AN225" s="5">
        <v>0</v>
      </c>
      <c r="AO225" s="11">
        <f t="shared" si="914"/>
        <v>0</v>
      </c>
      <c r="AP225" s="7">
        <v>1.1999999999999999E-3</v>
      </c>
      <c r="AQ225" s="5">
        <v>5.7000000000000002E-2</v>
      </c>
      <c r="AR225" s="11">
        <f t="shared" si="914"/>
        <v>47500.000000000007</v>
      </c>
      <c r="AS225" s="6">
        <v>0</v>
      </c>
      <c r="AT225" s="5">
        <v>0</v>
      </c>
      <c r="AU225" s="11">
        <f t="shared" si="914"/>
        <v>0</v>
      </c>
      <c r="AV225" s="6">
        <v>0</v>
      </c>
      <c r="AW225" s="5">
        <v>0</v>
      </c>
      <c r="AX225" s="11">
        <f t="shared" si="914"/>
        <v>0</v>
      </c>
      <c r="AY225" s="6">
        <v>0</v>
      </c>
      <c r="AZ225" s="5">
        <v>0</v>
      </c>
      <c r="BA225" s="11">
        <f t="shared" si="914"/>
        <v>0</v>
      </c>
      <c r="BB225" s="6">
        <v>0</v>
      </c>
      <c r="BC225" s="5">
        <v>0</v>
      </c>
      <c r="BD225" s="11">
        <f t="shared" si="914"/>
        <v>0</v>
      </c>
      <c r="BE225" s="6">
        <v>0</v>
      </c>
      <c r="BF225" s="5">
        <v>0</v>
      </c>
      <c r="BG225" s="11">
        <f t="shared" si="914"/>
        <v>0</v>
      </c>
      <c r="BH225" s="6">
        <v>0</v>
      </c>
      <c r="BI225" s="5">
        <v>0</v>
      </c>
      <c r="BJ225" s="11">
        <f t="shared" si="914"/>
        <v>0</v>
      </c>
      <c r="BK225" s="6">
        <v>0</v>
      </c>
      <c r="BL225" s="5">
        <v>0</v>
      </c>
      <c r="BM225" s="11">
        <f t="shared" si="898"/>
        <v>0</v>
      </c>
      <c r="BN225" s="6">
        <v>0</v>
      </c>
      <c r="BO225" s="5">
        <v>0</v>
      </c>
      <c r="BP225" s="11">
        <f t="shared" si="914"/>
        <v>0</v>
      </c>
      <c r="BQ225" s="6">
        <v>0</v>
      </c>
      <c r="BR225" s="5">
        <v>0</v>
      </c>
      <c r="BS225" s="11">
        <f t="shared" si="914"/>
        <v>0</v>
      </c>
      <c r="BT225" s="6">
        <v>0</v>
      </c>
      <c r="BU225" s="5">
        <v>0</v>
      </c>
      <c r="BV225" s="11">
        <f t="shared" si="914"/>
        <v>0</v>
      </c>
      <c r="BW225" s="7">
        <v>0</v>
      </c>
      <c r="BX225" s="5">
        <v>0</v>
      </c>
      <c r="BY225" s="11">
        <f t="shared" si="899"/>
        <v>0</v>
      </c>
      <c r="BZ225" s="7">
        <v>0.04</v>
      </c>
      <c r="CA225" s="5">
        <v>2.3260000000000001</v>
      </c>
      <c r="CB225" s="11">
        <f t="shared" si="914"/>
        <v>58150</v>
      </c>
      <c r="CC225" s="6">
        <v>0</v>
      </c>
      <c r="CD225" s="5">
        <v>0</v>
      </c>
      <c r="CE225" s="11">
        <f t="shared" si="915"/>
        <v>0</v>
      </c>
      <c r="CF225" s="6">
        <v>0</v>
      </c>
      <c r="CG225" s="5">
        <v>0</v>
      </c>
      <c r="CH225" s="11">
        <f t="shared" si="915"/>
        <v>0</v>
      </c>
      <c r="CI225" s="6">
        <v>0</v>
      </c>
      <c r="CJ225" s="5">
        <v>0</v>
      </c>
      <c r="CK225" s="11">
        <f t="shared" si="915"/>
        <v>0</v>
      </c>
      <c r="CL225" s="6">
        <v>0</v>
      </c>
      <c r="CM225" s="5">
        <v>0</v>
      </c>
      <c r="CN225" s="11">
        <f t="shared" si="915"/>
        <v>0</v>
      </c>
      <c r="CO225" s="6">
        <v>0</v>
      </c>
      <c r="CP225" s="5">
        <v>0</v>
      </c>
      <c r="CQ225" s="11">
        <f t="shared" si="915"/>
        <v>0</v>
      </c>
      <c r="CR225" s="7">
        <v>68.084999999999994</v>
      </c>
      <c r="CS225" s="5">
        <v>901.91899999999998</v>
      </c>
      <c r="CT225" s="11">
        <f t="shared" si="915"/>
        <v>13246.956010868767</v>
      </c>
      <c r="CU225" s="6">
        <v>0</v>
      </c>
      <c r="CV225" s="5">
        <v>0</v>
      </c>
      <c r="CW225" s="11">
        <f t="shared" si="915"/>
        <v>0</v>
      </c>
      <c r="CX225" s="6">
        <v>0</v>
      </c>
      <c r="CY225" s="5">
        <v>0</v>
      </c>
      <c r="CZ225" s="11">
        <f t="shared" si="915"/>
        <v>0</v>
      </c>
      <c r="DA225" s="6">
        <v>0</v>
      </c>
      <c r="DB225" s="5">
        <v>0</v>
      </c>
      <c r="DC225" s="11">
        <f t="shared" si="915"/>
        <v>0</v>
      </c>
      <c r="DD225" s="6">
        <v>0</v>
      </c>
      <c r="DE225" s="5">
        <v>0</v>
      </c>
      <c r="DF225" s="11">
        <f t="shared" si="915"/>
        <v>0</v>
      </c>
      <c r="DG225" s="6">
        <v>0</v>
      </c>
      <c r="DH225" s="5">
        <v>0</v>
      </c>
      <c r="DI225" s="11">
        <f t="shared" si="902"/>
        <v>0</v>
      </c>
      <c r="DJ225" s="6">
        <v>0</v>
      </c>
      <c r="DK225" s="5">
        <v>0</v>
      </c>
      <c r="DL225" s="11">
        <f t="shared" si="915"/>
        <v>0</v>
      </c>
      <c r="DM225" s="6">
        <v>0</v>
      </c>
      <c r="DN225" s="5">
        <v>0</v>
      </c>
      <c r="DO225" s="11">
        <f t="shared" si="915"/>
        <v>0</v>
      </c>
      <c r="DP225" s="6">
        <v>0</v>
      </c>
      <c r="DQ225" s="5">
        <v>0</v>
      </c>
      <c r="DR225" s="11">
        <f t="shared" si="915"/>
        <v>0</v>
      </c>
      <c r="DS225" s="6">
        <v>0</v>
      </c>
      <c r="DT225" s="5">
        <v>0</v>
      </c>
      <c r="DU225" s="11">
        <f t="shared" si="915"/>
        <v>0</v>
      </c>
      <c r="DV225" s="6">
        <v>0</v>
      </c>
      <c r="DW225" s="5">
        <v>0</v>
      </c>
      <c r="DX225" s="11">
        <v>0</v>
      </c>
      <c r="DY225" s="6">
        <v>0</v>
      </c>
      <c r="DZ225" s="5">
        <v>0</v>
      </c>
      <c r="EA225" s="11">
        <f t="shared" si="915"/>
        <v>0</v>
      </c>
      <c r="EB225" s="6">
        <v>0</v>
      </c>
      <c r="EC225" s="5">
        <v>0</v>
      </c>
      <c r="ED225" s="11">
        <f t="shared" si="915"/>
        <v>0</v>
      </c>
      <c r="EE225" s="6">
        <v>0</v>
      </c>
      <c r="EF225" s="5">
        <v>0</v>
      </c>
      <c r="EG225" s="11">
        <f t="shared" si="915"/>
        <v>0</v>
      </c>
      <c r="EH225" s="6">
        <v>0</v>
      </c>
      <c r="EI225" s="5">
        <v>0</v>
      </c>
      <c r="EJ225" s="11">
        <f t="shared" si="915"/>
        <v>0</v>
      </c>
      <c r="EK225" s="6">
        <v>0</v>
      </c>
      <c r="EL225" s="5">
        <v>0</v>
      </c>
      <c r="EM225" s="11">
        <f t="shared" si="915"/>
        <v>0</v>
      </c>
      <c r="EN225" s="6">
        <v>0</v>
      </c>
      <c r="EO225" s="5">
        <v>0</v>
      </c>
      <c r="EP225" s="11">
        <f t="shared" si="915"/>
        <v>0</v>
      </c>
      <c r="EQ225" s="6">
        <v>0</v>
      </c>
      <c r="ER225" s="5">
        <v>0</v>
      </c>
      <c r="ES225" s="11">
        <f t="shared" si="915"/>
        <v>0</v>
      </c>
      <c r="ET225" s="6">
        <v>0</v>
      </c>
      <c r="EU225" s="5">
        <v>0</v>
      </c>
      <c r="EV225" s="11">
        <f t="shared" si="915"/>
        <v>0</v>
      </c>
      <c r="EW225" s="6">
        <v>0</v>
      </c>
      <c r="EX225" s="5">
        <v>0</v>
      </c>
      <c r="EY225" s="11">
        <f t="shared" si="916"/>
        <v>0</v>
      </c>
      <c r="EZ225" s="6">
        <v>0</v>
      </c>
      <c r="FA225" s="5">
        <v>0</v>
      </c>
      <c r="FB225" s="11">
        <f t="shared" si="916"/>
        <v>0</v>
      </c>
      <c r="FC225" s="6">
        <v>0</v>
      </c>
      <c r="FD225" s="5">
        <v>0</v>
      </c>
      <c r="FE225" s="11">
        <f t="shared" si="916"/>
        <v>0</v>
      </c>
      <c r="FF225" s="6">
        <v>0</v>
      </c>
      <c r="FG225" s="5">
        <v>0</v>
      </c>
      <c r="FH225" s="11">
        <f t="shared" si="916"/>
        <v>0</v>
      </c>
      <c r="FI225" s="6">
        <v>0</v>
      </c>
      <c r="FJ225" s="5">
        <v>0</v>
      </c>
      <c r="FK225" s="11">
        <f t="shared" si="906"/>
        <v>0</v>
      </c>
      <c r="FL225" s="6">
        <v>0</v>
      </c>
      <c r="FM225" s="5">
        <v>0</v>
      </c>
      <c r="FN225" s="11">
        <f t="shared" si="916"/>
        <v>0</v>
      </c>
      <c r="FO225" s="7">
        <v>34</v>
      </c>
      <c r="FP225" s="5">
        <v>131.75</v>
      </c>
      <c r="FQ225" s="11">
        <f t="shared" si="916"/>
        <v>3875</v>
      </c>
      <c r="FR225" s="6">
        <f t="shared" si="877"/>
        <v>668.72619999999995</v>
      </c>
      <c r="FS225" s="11">
        <f t="shared" si="878"/>
        <v>6511.9560000000001</v>
      </c>
    </row>
    <row r="226" spans="1:175" ht="15" thickBot="1" x14ac:dyDescent="0.35">
      <c r="A226" s="86"/>
      <c r="B226" s="87" t="s">
        <v>17</v>
      </c>
      <c r="C226" s="88">
        <f t="shared" ref="C226:D226" si="917">SUM(C214:C225)</f>
        <v>1030</v>
      </c>
      <c r="D226" s="89">
        <f t="shared" si="917"/>
        <v>9309.77</v>
      </c>
      <c r="E226" s="90"/>
      <c r="F226" s="88">
        <f t="shared" ref="F226:G226" si="918">SUM(F214:F225)</f>
        <v>0</v>
      </c>
      <c r="G226" s="89">
        <f t="shared" si="918"/>
        <v>0</v>
      </c>
      <c r="H226" s="90"/>
      <c r="I226" s="88">
        <f t="shared" ref="I226:J226" si="919">SUM(I214:I225)</f>
        <v>0</v>
      </c>
      <c r="J226" s="89">
        <f t="shared" si="919"/>
        <v>0</v>
      </c>
      <c r="K226" s="90"/>
      <c r="L226" s="88">
        <f t="shared" ref="L226:M226" si="920">SUM(L214:L225)</f>
        <v>0</v>
      </c>
      <c r="M226" s="89">
        <f t="shared" si="920"/>
        <v>0</v>
      </c>
      <c r="N226" s="90"/>
      <c r="O226" s="88">
        <f t="shared" ref="O226:P226" si="921">SUM(O214:O225)</f>
        <v>0</v>
      </c>
      <c r="P226" s="89">
        <f t="shared" si="921"/>
        <v>0</v>
      </c>
      <c r="Q226" s="90"/>
      <c r="R226" s="88">
        <f t="shared" ref="R226:S226" si="922">SUM(R214:R225)</f>
        <v>442.71861000000001</v>
      </c>
      <c r="S226" s="89">
        <f t="shared" si="922"/>
        <v>3693.77</v>
      </c>
      <c r="T226" s="90"/>
      <c r="U226" s="88">
        <f t="shared" ref="U226:V226" si="923">SUM(U214:U225)</f>
        <v>8.3000000000000007</v>
      </c>
      <c r="V226" s="89">
        <f t="shared" si="923"/>
        <v>369.77600000000001</v>
      </c>
      <c r="W226" s="90"/>
      <c r="X226" s="88">
        <f t="shared" ref="X226:Y226" si="924">SUM(X214:X225)</f>
        <v>0</v>
      </c>
      <c r="Y226" s="89">
        <f t="shared" si="924"/>
        <v>0</v>
      </c>
      <c r="Z226" s="90"/>
      <c r="AA226" s="88">
        <f t="shared" ref="AA226:AB226" si="925">SUM(AA214:AA225)</f>
        <v>0</v>
      </c>
      <c r="AB226" s="89">
        <f t="shared" si="925"/>
        <v>0</v>
      </c>
      <c r="AC226" s="90"/>
      <c r="AD226" s="88">
        <f t="shared" ref="AD226:AE226" si="926">SUM(AD214:AD225)</f>
        <v>0</v>
      </c>
      <c r="AE226" s="89">
        <f t="shared" si="926"/>
        <v>0</v>
      </c>
      <c r="AF226" s="90"/>
      <c r="AG226" s="88">
        <f t="shared" ref="AG226:AH226" si="927">SUM(AG214:AG225)</f>
        <v>0</v>
      </c>
      <c r="AH226" s="89">
        <f t="shared" si="927"/>
        <v>0</v>
      </c>
      <c r="AI226" s="90"/>
      <c r="AJ226" s="88">
        <f t="shared" ref="AJ226:AK226" si="928">SUM(AJ214:AJ225)</f>
        <v>0</v>
      </c>
      <c r="AK226" s="89">
        <f t="shared" si="928"/>
        <v>0</v>
      </c>
      <c r="AL226" s="90"/>
      <c r="AM226" s="88">
        <f t="shared" ref="AM226:AN226" si="929">SUM(AM214:AM225)</f>
        <v>0</v>
      </c>
      <c r="AN226" s="89">
        <f t="shared" si="929"/>
        <v>0</v>
      </c>
      <c r="AO226" s="90"/>
      <c r="AP226" s="88">
        <f t="shared" ref="AP226:AQ226" si="930">SUM(AP214:AP225)</f>
        <v>1865.6482000000003</v>
      </c>
      <c r="AQ226" s="89">
        <f t="shared" si="930"/>
        <v>14365.244000000001</v>
      </c>
      <c r="AR226" s="90"/>
      <c r="AS226" s="88">
        <f t="shared" ref="AS226:AT226" si="931">SUM(AS214:AS225)</f>
        <v>0</v>
      </c>
      <c r="AT226" s="89">
        <f t="shared" si="931"/>
        <v>0</v>
      </c>
      <c r="AU226" s="90"/>
      <c r="AV226" s="88">
        <f t="shared" ref="AV226:AW226" si="932">SUM(AV214:AV225)</f>
        <v>0</v>
      </c>
      <c r="AW226" s="89">
        <f t="shared" si="932"/>
        <v>0</v>
      </c>
      <c r="AX226" s="90"/>
      <c r="AY226" s="88">
        <f t="shared" ref="AY226:AZ226" si="933">SUM(AY214:AY225)</f>
        <v>0</v>
      </c>
      <c r="AZ226" s="89">
        <f t="shared" si="933"/>
        <v>0</v>
      </c>
      <c r="BA226" s="90"/>
      <c r="BB226" s="88">
        <f t="shared" ref="BB226:BC226" si="934">SUM(BB214:BB225)</f>
        <v>0</v>
      </c>
      <c r="BC226" s="89">
        <f t="shared" si="934"/>
        <v>0</v>
      </c>
      <c r="BD226" s="90"/>
      <c r="BE226" s="88">
        <f t="shared" ref="BE226:BF226" si="935">SUM(BE214:BE225)</f>
        <v>0</v>
      </c>
      <c r="BF226" s="89">
        <f t="shared" si="935"/>
        <v>0</v>
      </c>
      <c r="BG226" s="90"/>
      <c r="BH226" s="88">
        <f t="shared" ref="BH226:BI226" si="936">SUM(BH214:BH225)</f>
        <v>0</v>
      </c>
      <c r="BI226" s="89">
        <f t="shared" si="936"/>
        <v>0</v>
      </c>
      <c r="BJ226" s="90"/>
      <c r="BK226" s="88">
        <f t="shared" ref="BK226:BL226" si="937">SUM(BK214:BK225)</f>
        <v>0</v>
      </c>
      <c r="BL226" s="89">
        <f t="shared" si="937"/>
        <v>0</v>
      </c>
      <c r="BM226" s="90"/>
      <c r="BN226" s="88">
        <f t="shared" ref="BN226:BO226" si="938">SUM(BN214:BN225)</f>
        <v>0</v>
      </c>
      <c r="BO226" s="89">
        <f t="shared" si="938"/>
        <v>0</v>
      </c>
      <c r="BP226" s="90"/>
      <c r="BQ226" s="88">
        <f t="shared" ref="BQ226:BR226" si="939">SUM(BQ214:BQ225)</f>
        <v>0</v>
      </c>
      <c r="BR226" s="89">
        <f t="shared" si="939"/>
        <v>0</v>
      </c>
      <c r="BS226" s="90"/>
      <c r="BT226" s="88">
        <f t="shared" ref="BT226:BU226" si="940">SUM(BT214:BT225)</f>
        <v>4.3999999999999997E-2</v>
      </c>
      <c r="BU226" s="89">
        <f t="shared" si="940"/>
        <v>0.871</v>
      </c>
      <c r="BV226" s="90"/>
      <c r="BW226" s="88">
        <f t="shared" ref="BW226:BX226" si="941">SUM(BW214:BW225)</f>
        <v>0</v>
      </c>
      <c r="BX226" s="89">
        <f t="shared" si="941"/>
        <v>0</v>
      </c>
      <c r="BY226" s="90"/>
      <c r="BZ226" s="88">
        <f t="shared" ref="BZ226:CA226" si="942">SUM(BZ214:BZ225)</f>
        <v>1.72</v>
      </c>
      <c r="CA226" s="89">
        <f t="shared" si="942"/>
        <v>81.015999999999991</v>
      </c>
      <c r="CB226" s="90"/>
      <c r="CC226" s="88">
        <f t="shared" ref="CC226:CD226" si="943">SUM(CC214:CC225)</f>
        <v>0</v>
      </c>
      <c r="CD226" s="89">
        <f t="shared" si="943"/>
        <v>0</v>
      </c>
      <c r="CE226" s="90"/>
      <c r="CF226" s="88">
        <f t="shared" ref="CF226:CG226" si="944">SUM(CF214:CF225)</f>
        <v>5.3104499999999994</v>
      </c>
      <c r="CG226" s="89">
        <f t="shared" si="944"/>
        <v>225</v>
      </c>
      <c r="CH226" s="90"/>
      <c r="CI226" s="88">
        <f t="shared" ref="CI226:CJ226" si="945">SUM(CI214:CI225)</f>
        <v>0</v>
      </c>
      <c r="CJ226" s="89">
        <f t="shared" si="945"/>
        <v>0</v>
      </c>
      <c r="CK226" s="90"/>
      <c r="CL226" s="88">
        <f t="shared" ref="CL226:CM226" si="946">SUM(CL214:CL225)</f>
        <v>6.4749999999999996</v>
      </c>
      <c r="CM226" s="89">
        <f t="shared" si="946"/>
        <v>69.760000000000005</v>
      </c>
      <c r="CN226" s="90"/>
      <c r="CO226" s="88">
        <f t="shared" ref="CO226:CP226" si="947">SUM(CO214:CO225)</f>
        <v>0</v>
      </c>
      <c r="CP226" s="89">
        <f t="shared" si="947"/>
        <v>0</v>
      </c>
      <c r="CQ226" s="90"/>
      <c r="CR226" s="88">
        <f t="shared" ref="CR226:CS226" si="948">SUM(CR214:CR225)</f>
        <v>387.58848999999992</v>
      </c>
      <c r="CS226" s="89">
        <f t="shared" si="948"/>
        <v>4959.1399999999994</v>
      </c>
      <c r="CT226" s="90"/>
      <c r="CU226" s="88">
        <f t="shared" ref="CU226:CV226" si="949">SUM(CU214:CU225)</f>
        <v>0</v>
      </c>
      <c r="CV226" s="89">
        <f t="shared" si="949"/>
        <v>0</v>
      </c>
      <c r="CW226" s="90"/>
      <c r="CX226" s="88">
        <f t="shared" ref="CX226:CY226" si="950">SUM(CX214:CX225)</f>
        <v>0</v>
      </c>
      <c r="CY226" s="89">
        <f t="shared" si="950"/>
        <v>0</v>
      </c>
      <c r="CZ226" s="90"/>
      <c r="DA226" s="88">
        <f t="shared" ref="DA226:DB226" si="951">SUM(DA214:DA225)</f>
        <v>0</v>
      </c>
      <c r="DB226" s="89">
        <f t="shared" si="951"/>
        <v>0</v>
      </c>
      <c r="DC226" s="90"/>
      <c r="DD226" s="88">
        <f t="shared" ref="DD226:DE226" si="952">SUM(DD214:DD225)</f>
        <v>0</v>
      </c>
      <c r="DE226" s="89">
        <f t="shared" si="952"/>
        <v>0</v>
      </c>
      <c r="DF226" s="90"/>
      <c r="DG226" s="88">
        <f t="shared" ref="DG226:DH226" si="953">SUM(DG214:DG225)</f>
        <v>0</v>
      </c>
      <c r="DH226" s="89">
        <f t="shared" si="953"/>
        <v>0</v>
      </c>
      <c r="DI226" s="90"/>
      <c r="DJ226" s="88">
        <f t="shared" ref="DJ226:DK226" si="954">SUM(DJ214:DJ225)</f>
        <v>0</v>
      </c>
      <c r="DK226" s="89">
        <f t="shared" si="954"/>
        <v>0</v>
      </c>
      <c r="DL226" s="90"/>
      <c r="DM226" s="88">
        <f t="shared" ref="DM226:DN226" si="955">SUM(DM214:DM225)</f>
        <v>0</v>
      </c>
      <c r="DN226" s="89">
        <f t="shared" si="955"/>
        <v>0</v>
      </c>
      <c r="DO226" s="90"/>
      <c r="DP226" s="88">
        <f t="shared" ref="DP226:DQ226" si="956">SUM(DP214:DP225)</f>
        <v>0</v>
      </c>
      <c r="DQ226" s="89">
        <f t="shared" si="956"/>
        <v>0</v>
      </c>
      <c r="DR226" s="90"/>
      <c r="DS226" s="88">
        <f t="shared" ref="DS226:DT226" si="957">SUM(DS214:DS225)</f>
        <v>0</v>
      </c>
      <c r="DT226" s="89">
        <f t="shared" si="957"/>
        <v>0</v>
      </c>
      <c r="DU226" s="90"/>
      <c r="DV226" s="88">
        <v>0</v>
      </c>
      <c r="DW226" s="89">
        <v>0</v>
      </c>
      <c r="DX226" s="90"/>
      <c r="DY226" s="88">
        <f t="shared" ref="DY226:DZ226" si="958">SUM(DY214:DY225)</f>
        <v>0</v>
      </c>
      <c r="DZ226" s="89">
        <f t="shared" si="958"/>
        <v>0</v>
      </c>
      <c r="EA226" s="90"/>
      <c r="EB226" s="88">
        <f t="shared" ref="EB226:EC226" si="959">SUM(EB214:EB225)</f>
        <v>0</v>
      </c>
      <c r="EC226" s="89">
        <f t="shared" si="959"/>
        <v>0</v>
      </c>
      <c r="ED226" s="90"/>
      <c r="EE226" s="88">
        <f t="shared" ref="EE226:EF226" si="960">SUM(EE214:EE225)</f>
        <v>0</v>
      </c>
      <c r="EF226" s="89">
        <f t="shared" si="960"/>
        <v>0</v>
      </c>
      <c r="EG226" s="90"/>
      <c r="EH226" s="88">
        <f t="shared" ref="EH226:EI226" si="961">SUM(EH214:EH225)</f>
        <v>0</v>
      </c>
      <c r="EI226" s="89">
        <f t="shared" si="961"/>
        <v>0</v>
      </c>
      <c r="EJ226" s="90"/>
      <c r="EK226" s="88">
        <f t="shared" ref="EK226:EL226" si="962">SUM(EK214:EK225)</f>
        <v>0</v>
      </c>
      <c r="EL226" s="89">
        <f t="shared" si="962"/>
        <v>0</v>
      </c>
      <c r="EM226" s="90"/>
      <c r="EN226" s="88">
        <f t="shared" ref="EN226:EO226" si="963">SUM(EN214:EN225)</f>
        <v>0</v>
      </c>
      <c r="EO226" s="89">
        <f t="shared" si="963"/>
        <v>0</v>
      </c>
      <c r="EP226" s="90"/>
      <c r="EQ226" s="88">
        <f t="shared" ref="EQ226:ER226" si="964">SUM(EQ214:EQ225)</f>
        <v>0</v>
      </c>
      <c r="ER226" s="89">
        <f t="shared" si="964"/>
        <v>0</v>
      </c>
      <c r="ES226" s="90"/>
      <c r="ET226" s="88">
        <f t="shared" ref="ET226:EU226" si="965">SUM(ET214:ET225)</f>
        <v>5.0000000000000001E-4</v>
      </c>
      <c r="EU226" s="89">
        <f t="shared" si="965"/>
        <v>0.02</v>
      </c>
      <c r="EV226" s="90"/>
      <c r="EW226" s="88">
        <f t="shared" ref="EW226:EX226" si="966">SUM(EW214:EW225)</f>
        <v>40.017499999999998</v>
      </c>
      <c r="EX226" s="89">
        <f t="shared" si="966"/>
        <v>424.16200000000003</v>
      </c>
      <c r="EY226" s="90"/>
      <c r="EZ226" s="88">
        <f t="shared" ref="EZ226:FA226" si="967">SUM(EZ214:EZ225)</f>
        <v>2.9129999999999996E-2</v>
      </c>
      <c r="FA226" s="89">
        <f t="shared" si="967"/>
        <v>1.5890000000000002</v>
      </c>
      <c r="FB226" s="90"/>
      <c r="FC226" s="88">
        <f t="shared" ref="FC226:FD226" si="968">SUM(FC214:FC225)</f>
        <v>1E-3</v>
      </c>
      <c r="FD226" s="89">
        <f t="shared" si="968"/>
        <v>5.0000000000000001E-3</v>
      </c>
      <c r="FE226" s="90"/>
      <c r="FF226" s="88">
        <f t="shared" ref="FF226:FG226" si="969">SUM(FF214:FF225)</f>
        <v>0</v>
      </c>
      <c r="FG226" s="89">
        <f t="shared" si="969"/>
        <v>0</v>
      </c>
      <c r="FH226" s="90"/>
      <c r="FI226" s="88">
        <f t="shared" ref="FI226:FJ226" si="970">SUM(FI214:FI225)</f>
        <v>0</v>
      </c>
      <c r="FJ226" s="89">
        <f t="shared" si="970"/>
        <v>0</v>
      </c>
      <c r="FK226" s="90"/>
      <c r="FL226" s="88">
        <f t="shared" ref="FL226:FM226" si="971">SUM(FL214:FL225)</f>
        <v>45.9</v>
      </c>
      <c r="FM226" s="89">
        <f t="shared" si="971"/>
        <v>1137.8139999999999</v>
      </c>
      <c r="FN226" s="90"/>
      <c r="FO226" s="88">
        <f t="shared" ref="FO226:FP226" si="972">SUM(FO214:FO225)</f>
        <v>117.4</v>
      </c>
      <c r="FP226" s="89">
        <f t="shared" si="972"/>
        <v>1588.6100000000001</v>
      </c>
      <c r="FQ226" s="90"/>
      <c r="FR226" s="73">
        <f t="shared" si="877"/>
        <v>3951.1523800000004</v>
      </c>
      <c r="FS226" s="74">
        <f t="shared" si="878"/>
        <v>36226.527000000002</v>
      </c>
    </row>
    <row r="227" spans="1:175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973">IF(F227=0,0,G227/F227*1000)</f>
        <v>0</v>
      </c>
      <c r="I227" s="6">
        <v>0</v>
      </c>
      <c r="J227" s="5">
        <v>0</v>
      </c>
      <c r="K227" s="11">
        <f t="shared" ref="K227:K238" si="974">IF(I227=0,0,J227/I227*1000)</f>
        <v>0</v>
      </c>
      <c r="L227" s="6">
        <v>0</v>
      </c>
      <c r="M227" s="5">
        <v>0</v>
      </c>
      <c r="N227" s="11">
        <f t="shared" ref="N227:N238" si="975">IF(L227=0,0,M227/L227*1000)</f>
        <v>0</v>
      </c>
      <c r="O227" s="7">
        <v>0</v>
      </c>
      <c r="P227" s="5">
        <v>0</v>
      </c>
      <c r="Q227" s="11">
        <f t="shared" ref="Q227:Q238" si="976">IF(O227=0,0,P227/O227*1000)</f>
        <v>0</v>
      </c>
      <c r="R227" s="7">
        <v>235.34</v>
      </c>
      <c r="S227" s="5">
        <v>2319.1129999999998</v>
      </c>
      <c r="T227" s="11">
        <f t="shared" ref="T227:T238" si="977">IF(R227=0,0,S227/R227*1000)</f>
        <v>9854.308659811335</v>
      </c>
      <c r="U227" s="6">
        <v>0</v>
      </c>
      <c r="V227" s="5">
        <v>0</v>
      </c>
      <c r="W227" s="11">
        <f t="shared" ref="W227:W238" si="978">IF(U227=0,0,V227/U227*1000)</f>
        <v>0</v>
      </c>
      <c r="X227" s="6">
        <v>0</v>
      </c>
      <c r="Y227" s="5">
        <v>0</v>
      </c>
      <c r="Z227" s="11">
        <f t="shared" ref="Z227:Z238" si="979">IF(X227=0,0,Y227/X227*1000)</f>
        <v>0</v>
      </c>
      <c r="AA227" s="6">
        <v>0</v>
      </c>
      <c r="AB227" s="5">
        <v>0</v>
      </c>
      <c r="AC227" s="11">
        <f t="shared" ref="AC227:AC238" si="980">IF(AA227=0,0,AB227/AA227*1000)</f>
        <v>0</v>
      </c>
      <c r="AD227" s="6">
        <v>0</v>
      </c>
      <c r="AE227" s="5">
        <v>0</v>
      </c>
      <c r="AF227" s="11">
        <f t="shared" ref="AF227:AF238" si="981">IF(AD227=0,0,AE227/AD227*1000)</f>
        <v>0</v>
      </c>
      <c r="AG227" s="6">
        <v>0</v>
      </c>
      <c r="AH227" s="5">
        <v>0</v>
      </c>
      <c r="AI227" s="11">
        <f t="shared" ref="AI227:AI238" si="982">IF(AG227=0,0,AH227/AG227*1000)</f>
        <v>0</v>
      </c>
      <c r="AJ227" s="6">
        <v>0</v>
      </c>
      <c r="AK227" s="5">
        <v>0</v>
      </c>
      <c r="AL227" s="11">
        <f t="shared" ref="AL227:AL238" si="983">IF(AJ227=0,0,AK227/AJ227*1000)</f>
        <v>0</v>
      </c>
      <c r="AM227" s="6">
        <v>0</v>
      </c>
      <c r="AN227" s="5">
        <v>0</v>
      </c>
      <c r="AO227" s="11">
        <f t="shared" ref="AO227:AO238" si="984">IF(AM227=0,0,AN227/AM227*1000)</f>
        <v>0</v>
      </c>
      <c r="AP227" s="7">
        <v>3.0036</v>
      </c>
      <c r="AQ227" s="5">
        <v>36.171999999999997</v>
      </c>
      <c r="AR227" s="11">
        <f t="shared" ref="AR227:AR238" si="985">IF(AP227=0,0,AQ227/AP227*1000)</f>
        <v>12042.881875083232</v>
      </c>
      <c r="AS227" s="6">
        <v>0</v>
      </c>
      <c r="AT227" s="5">
        <v>0</v>
      </c>
      <c r="AU227" s="11">
        <f t="shared" ref="AU227:AU238" si="986">IF(AS227=0,0,AT227/AS227*1000)</f>
        <v>0</v>
      </c>
      <c r="AV227" s="6">
        <v>0</v>
      </c>
      <c r="AW227" s="5">
        <v>0</v>
      </c>
      <c r="AX227" s="11">
        <f t="shared" ref="AX227:AX238" si="987">IF(AV227=0,0,AW227/AV227*1000)</f>
        <v>0</v>
      </c>
      <c r="AY227" s="6">
        <v>0</v>
      </c>
      <c r="AZ227" s="5">
        <v>0</v>
      </c>
      <c r="BA227" s="11">
        <f t="shared" ref="BA227:BA238" si="988">IF(AY227=0,0,AZ227/AY227*1000)</f>
        <v>0</v>
      </c>
      <c r="BB227" s="6">
        <v>0</v>
      </c>
      <c r="BC227" s="5">
        <v>0</v>
      </c>
      <c r="BD227" s="11">
        <f t="shared" ref="BD227:BD238" si="989">IF(BB227=0,0,BC227/BB227*1000)</f>
        <v>0</v>
      </c>
      <c r="BE227" s="6">
        <v>0</v>
      </c>
      <c r="BF227" s="5">
        <v>0</v>
      </c>
      <c r="BG227" s="11">
        <f t="shared" ref="BG227:BG238" si="990">IF(BE227=0,0,BF227/BE227*1000)</f>
        <v>0</v>
      </c>
      <c r="BH227" s="6">
        <v>0</v>
      </c>
      <c r="BI227" s="5">
        <v>0</v>
      </c>
      <c r="BJ227" s="11">
        <f t="shared" ref="BJ227:BJ238" si="991">IF(BH227=0,0,BI227/BH227*1000)</f>
        <v>0</v>
      </c>
      <c r="BK227" s="6">
        <v>0</v>
      </c>
      <c r="BL227" s="5">
        <v>0</v>
      </c>
      <c r="BM227" s="11">
        <f t="shared" ref="BM227:BM238" si="992">IF(BK227=0,0,BL227/BK227*1000)</f>
        <v>0</v>
      </c>
      <c r="BN227" s="6">
        <v>0</v>
      </c>
      <c r="BO227" s="5">
        <v>0</v>
      </c>
      <c r="BP227" s="11">
        <f t="shared" ref="BP227:BP238" si="993">IF(BN227=0,0,BO227/BN227*1000)</f>
        <v>0</v>
      </c>
      <c r="BQ227" s="6">
        <v>0</v>
      </c>
      <c r="BR227" s="5">
        <v>0</v>
      </c>
      <c r="BS227" s="11">
        <f t="shared" ref="BS227:BS238" si="994">IF(BQ227=0,0,BR227/BQ227*1000)</f>
        <v>0</v>
      </c>
      <c r="BT227" s="6">
        <v>0</v>
      </c>
      <c r="BU227" s="5">
        <v>0</v>
      </c>
      <c r="BV227" s="11">
        <f t="shared" ref="BV227:BV238" si="995">IF(BT227=0,0,BU227/BT227*1000)</f>
        <v>0</v>
      </c>
      <c r="BW227" s="6">
        <v>0</v>
      </c>
      <c r="BX227" s="5">
        <v>0</v>
      </c>
      <c r="BY227" s="11">
        <f t="shared" ref="BY227:BY238" si="996">IF(BW227=0,0,BX227/BW227*1000)</f>
        <v>0</v>
      </c>
      <c r="BZ227" s="6">
        <v>0</v>
      </c>
      <c r="CA227" s="5">
        <v>0</v>
      </c>
      <c r="CB227" s="11">
        <f t="shared" ref="CB227:CB238" si="997">IF(BZ227=0,0,CA227/BZ227*1000)</f>
        <v>0</v>
      </c>
      <c r="CC227" s="6">
        <v>0</v>
      </c>
      <c r="CD227" s="5">
        <v>0</v>
      </c>
      <c r="CE227" s="11">
        <f t="shared" ref="CE227:CE238" si="998">IF(CC227=0,0,CD227/CC227*1000)</f>
        <v>0</v>
      </c>
      <c r="CF227" s="6">
        <v>0</v>
      </c>
      <c r="CG227" s="5">
        <v>0</v>
      </c>
      <c r="CH227" s="11">
        <f t="shared" ref="CH227:CH238" si="999">IF(CF227=0,0,CG227/CF227*1000)</f>
        <v>0</v>
      </c>
      <c r="CI227" s="6">
        <v>0</v>
      </c>
      <c r="CJ227" s="5">
        <v>0</v>
      </c>
      <c r="CK227" s="11">
        <f t="shared" ref="CK227:CK238" si="1000">IF(CI227=0,0,CJ227/CI227*1000)</f>
        <v>0</v>
      </c>
      <c r="CL227" s="6">
        <v>0</v>
      </c>
      <c r="CM227" s="5">
        <v>0</v>
      </c>
      <c r="CN227" s="11">
        <f t="shared" ref="CN227:CN238" si="1001">IF(CL227=0,0,CM227/CL227*1000)</f>
        <v>0</v>
      </c>
      <c r="CO227" s="6">
        <v>0</v>
      </c>
      <c r="CP227" s="5">
        <v>0</v>
      </c>
      <c r="CQ227" s="11">
        <f t="shared" ref="CQ227:CQ238" si="1002">IF(CO227=0,0,CP227/CO227*1000)</f>
        <v>0</v>
      </c>
      <c r="CR227" s="7">
        <v>68.052700000000002</v>
      </c>
      <c r="CS227" s="5">
        <v>911.14099999999996</v>
      </c>
      <c r="CT227" s="11">
        <f t="shared" ref="CT227:CT238" si="1003">IF(CR227=0,0,CS227/CR227*1000)</f>
        <v>13388.756066989259</v>
      </c>
      <c r="CU227" s="6">
        <v>0</v>
      </c>
      <c r="CV227" s="5">
        <v>0</v>
      </c>
      <c r="CW227" s="11">
        <f t="shared" ref="CW227:CW238" si="1004">IF(CU227=0,0,CV227/CU227*1000)</f>
        <v>0</v>
      </c>
      <c r="CX227" s="6">
        <v>0</v>
      </c>
      <c r="CY227" s="5">
        <v>0</v>
      </c>
      <c r="CZ227" s="11">
        <f t="shared" ref="CZ227:CZ238" si="1005">IF(CX227=0,0,CY227/CX227*1000)</f>
        <v>0</v>
      </c>
      <c r="DA227" s="6">
        <v>0</v>
      </c>
      <c r="DB227" s="5">
        <v>0</v>
      </c>
      <c r="DC227" s="11">
        <f t="shared" ref="DC227:DC238" si="1006">IF(DA227=0,0,DB227/DA227*1000)</f>
        <v>0</v>
      </c>
      <c r="DD227" s="6">
        <v>0</v>
      </c>
      <c r="DE227" s="5">
        <v>0</v>
      </c>
      <c r="DF227" s="11">
        <f t="shared" ref="DF227:DF238" si="1007">IF(DD227=0,0,DE227/DD227*1000)</f>
        <v>0</v>
      </c>
      <c r="DG227" s="6">
        <v>0</v>
      </c>
      <c r="DH227" s="5">
        <v>0</v>
      </c>
      <c r="DI227" s="11">
        <f t="shared" ref="DI227:DI238" si="1008">IF(DG227=0,0,DH227/DG227*1000)</f>
        <v>0</v>
      </c>
      <c r="DJ227" s="6">
        <v>0</v>
      </c>
      <c r="DK227" s="5">
        <v>0</v>
      </c>
      <c r="DL227" s="11">
        <f t="shared" ref="DL227:DL238" si="1009">IF(DJ227=0,0,DK227/DJ227*1000)</f>
        <v>0</v>
      </c>
      <c r="DM227" s="6">
        <v>0</v>
      </c>
      <c r="DN227" s="5">
        <v>0</v>
      </c>
      <c r="DO227" s="11">
        <f t="shared" ref="DO227:DO238" si="1010">IF(DM227=0,0,DN227/DM227*1000)</f>
        <v>0</v>
      </c>
      <c r="DP227" s="6">
        <v>0</v>
      </c>
      <c r="DQ227" s="5">
        <v>0</v>
      </c>
      <c r="DR227" s="11">
        <f t="shared" ref="DR227:DR238" si="1011">IF(DP227=0,0,DQ227/DP227*1000)</f>
        <v>0</v>
      </c>
      <c r="DS227" s="6">
        <v>0</v>
      </c>
      <c r="DT227" s="5">
        <v>0</v>
      </c>
      <c r="DU227" s="11">
        <f t="shared" ref="DU227:DU238" si="1012">IF(DS227=0,0,DT227/DS227*1000)</f>
        <v>0</v>
      </c>
      <c r="DV227" s="6">
        <v>0</v>
      </c>
      <c r="DW227" s="5">
        <v>0</v>
      </c>
      <c r="DX227" s="11">
        <f t="shared" ref="DX227:DX238" si="1013">IF(DV227=0,0,DW227/DV227*1000)</f>
        <v>0</v>
      </c>
      <c r="DY227" s="6">
        <v>0</v>
      </c>
      <c r="DZ227" s="5">
        <v>0</v>
      </c>
      <c r="EA227" s="11">
        <f t="shared" ref="EA227:EA238" si="1014">IF(DY227=0,0,DZ227/DY227*1000)</f>
        <v>0</v>
      </c>
      <c r="EB227" s="6">
        <v>0</v>
      </c>
      <c r="EC227" s="5">
        <v>0</v>
      </c>
      <c r="ED227" s="11">
        <f t="shared" ref="ED227:ED238" si="1015">IF(EB227=0,0,EC227/EB227*1000)</f>
        <v>0</v>
      </c>
      <c r="EE227" s="6">
        <v>0</v>
      </c>
      <c r="EF227" s="5">
        <v>0</v>
      </c>
      <c r="EG227" s="11">
        <f t="shared" ref="EG227:EG238" si="1016">IF(EE227=0,0,EF227/EE227*1000)</f>
        <v>0</v>
      </c>
      <c r="EH227" s="6">
        <v>0</v>
      </c>
      <c r="EI227" s="5">
        <v>0</v>
      </c>
      <c r="EJ227" s="11">
        <f t="shared" ref="EJ227:EJ238" si="1017">IF(EH227=0,0,EI227/EH227*1000)</f>
        <v>0</v>
      </c>
      <c r="EK227" s="6">
        <v>0</v>
      </c>
      <c r="EL227" s="5">
        <v>0</v>
      </c>
      <c r="EM227" s="11">
        <f t="shared" ref="EM227:EM238" si="1018">IF(EK227=0,0,EL227/EK227*1000)</f>
        <v>0</v>
      </c>
      <c r="EN227" s="6">
        <v>0</v>
      </c>
      <c r="EO227" s="5">
        <v>0</v>
      </c>
      <c r="EP227" s="11">
        <f t="shared" ref="EP227:EP238" si="1019">IF(EN227=0,0,EO227/EN227*1000)</f>
        <v>0</v>
      </c>
      <c r="EQ227" s="6">
        <v>0</v>
      </c>
      <c r="ER227" s="5">
        <v>0</v>
      </c>
      <c r="ES227" s="11">
        <f t="shared" ref="ES227:ES238" si="1020">IF(EQ227=0,0,ER227/EQ227*1000)</f>
        <v>0</v>
      </c>
      <c r="ET227" s="6">
        <v>0</v>
      </c>
      <c r="EU227" s="5">
        <v>0</v>
      </c>
      <c r="EV227" s="11">
        <f t="shared" ref="EV227:EV238" si="1021">IF(ET227=0,0,EU227/ET227*1000)</f>
        <v>0</v>
      </c>
      <c r="EW227" s="6">
        <v>0</v>
      </c>
      <c r="EX227" s="5">
        <v>0</v>
      </c>
      <c r="EY227" s="11">
        <f t="shared" ref="EY227:EY238" si="1022">IF(EW227=0,0,EX227/EW227*1000)</f>
        <v>0</v>
      </c>
      <c r="EZ227" s="6">
        <v>0</v>
      </c>
      <c r="FA227" s="5">
        <v>0</v>
      </c>
      <c r="FB227" s="11">
        <f t="shared" ref="FB227:FB238" si="1023">IF(EZ227=0,0,FA227/EZ227*1000)</f>
        <v>0</v>
      </c>
      <c r="FC227" s="6">
        <v>0</v>
      </c>
      <c r="FD227" s="5">
        <v>0</v>
      </c>
      <c r="FE227" s="11">
        <f t="shared" ref="FE227:FE238" si="1024">IF(FC227=0,0,FD227/FC227*1000)</f>
        <v>0</v>
      </c>
      <c r="FF227" s="6">
        <v>0</v>
      </c>
      <c r="FG227" s="5">
        <v>0</v>
      </c>
      <c r="FH227" s="11">
        <f t="shared" ref="FH227:FH238" si="1025">IF(FF227=0,0,FG227/FF227*1000)</f>
        <v>0</v>
      </c>
      <c r="FI227" s="6">
        <v>0</v>
      </c>
      <c r="FJ227" s="5">
        <v>0</v>
      </c>
      <c r="FK227" s="11">
        <f t="shared" ref="FK227:FK238" si="1026">IF(FI227=0,0,FJ227/FI227*1000)</f>
        <v>0</v>
      </c>
      <c r="FL227" s="6">
        <v>0</v>
      </c>
      <c r="FM227" s="5">
        <v>0</v>
      </c>
      <c r="FN227" s="11">
        <f t="shared" ref="FN227:FN238" si="1027">IF(FL227=0,0,FM227/FL227*1000)</f>
        <v>0</v>
      </c>
      <c r="FO227" s="6">
        <v>0</v>
      </c>
      <c r="FP227" s="5">
        <v>0</v>
      </c>
      <c r="FQ227" s="11">
        <f t="shared" ref="FQ227:FQ238" si="1028">IF(FO227=0,0,FP227/FO227*1000)</f>
        <v>0</v>
      </c>
      <c r="FR227" s="6">
        <f t="shared" ref="FR227:FR239" si="1029">SUM(FO227,FL227,FF227,FC227,EN227,EH227,EB227,DY227,DP227,DJ227,DD227,DA227,CO227,CL227,CI227,CF227,BZ227,BN227,BH227,AY227,AV227,AS227,AM227,AJ227,I227,C227,EW227,DS227,CU227,BQ227,BE227,BB227,AG227,X227,L227,EZ227,EK227,CR227,CC227+AD227+AP227+BT227+R227+EQ227+CX227+EE227+F227+U227)+DM227+DV227</f>
        <v>306.3963</v>
      </c>
      <c r="FS227" s="11">
        <f t="shared" ref="FS227:FS239" si="1030">SUM(FP227,FM227,FG227,FD227,EO227,EI227,EC227,DZ227,DQ227,DK227,DE227,DB227,CP227,CM227,CJ227,CG227,CA227,BO227,BI227,AZ227,AW227,AT227,AN227,AK227,J227,D227,EX227,DT227,CV227,BR227,BF227,BC227,AH227,Y227,M227,FA227,EL227,CS227,CD227+AE227+AQ227+BU227+S227+ER227+CY227+EF227+G227+V227)+DN227+DW227</f>
        <v>3266.4259999999999</v>
      </c>
    </row>
    <row r="228" spans="1:175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1031">IF(C228=0,0,D228/C228*1000)</f>
        <v>0</v>
      </c>
      <c r="F228" s="6">
        <v>0</v>
      </c>
      <c r="G228" s="5">
        <v>0</v>
      </c>
      <c r="H228" s="11">
        <f t="shared" si="973"/>
        <v>0</v>
      </c>
      <c r="I228" s="6">
        <v>0</v>
      </c>
      <c r="J228" s="5">
        <v>0</v>
      </c>
      <c r="K228" s="11">
        <f t="shared" si="974"/>
        <v>0</v>
      </c>
      <c r="L228" s="6">
        <v>0</v>
      </c>
      <c r="M228" s="5">
        <v>0</v>
      </c>
      <c r="N228" s="11">
        <f t="shared" si="975"/>
        <v>0</v>
      </c>
      <c r="O228" s="7">
        <v>0</v>
      </c>
      <c r="P228" s="5">
        <v>0</v>
      </c>
      <c r="Q228" s="11">
        <f t="shared" si="976"/>
        <v>0</v>
      </c>
      <c r="R228" s="7">
        <v>102.09802319351924</v>
      </c>
      <c r="S228" s="5">
        <v>923.96500000000003</v>
      </c>
      <c r="T228" s="11">
        <f t="shared" si="977"/>
        <v>9049.7834443737756</v>
      </c>
      <c r="U228" s="6">
        <v>0</v>
      </c>
      <c r="V228" s="5">
        <v>0</v>
      </c>
      <c r="W228" s="11">
        <f t="shared" si="978"/>
        <v>0</v>
      </c>
      <c r="X228" s="6">
        <v>0</v>
      </c>
      <c r="Y228" s="5">
        <v>0</v>
      </c>
      <c r="Z228" s="11">
        <f t="shared" si="979"/>
        <v>0</v>
      </c>
      <c r="AA228" s="6">
        <v>0</v>
      </c>
      <c r="AB228" s="5">
        <v>0</v>
      </c>
      <c r="AC228" s="11">
        <f t="shared" si="980"/>
        <v>0</v>
      </c>
      <c r="AD228" s="6">
        <v>0</v>
      </c>
      <c r="AE228" s="5">
        <v>0</v>
      </c>
      <c r="AF228" s="11">
        <f t="shared" si="981"/>
        <v>0</v>
      </c>
      <c r="AG228" s="6">
        <v>0</v>
      </c>
      <c r="AH228" s="5">
        <v>0</v>
      </c>
      <c r="AI228" s="11">
        <f t="shared" si="982"/>
        <v>0</v>
      </c>
      <c r="AJ228" s="6">
        <v>0</v>
      </c>
      <c r="AK228" s="5">
        <v>0</v>
      </c>
      <c r="AL228" s="11">
        <f t="shared" si="983"/>
        <v>0</v>
      </c>
      <c r="AM228" s="6">
        <v>0</v>
      </c>
      <c r="AN228" s="5">
        <v>0</v>
      </c>
      <c r="AO228" s="11">
        <f t="shared" si="984"/>
        <v>0</v>
      </c>
      <c r="AP228" s="7">
        <v>18.333333333333332</v>
      </c>
      <c r="AQ228" s="5">
        <v>0.06</v>
      </c>
      <c r="AR228" s="11">
        <f t="shared" si="985"/>
        <v>3.2727272727272725</v>
      </c>
      <c r="AS228" s="6">
        <v>0</v>
      </c>
      <c r="AT228" s="5">
        <v>0</v>
      </c>
      <c r="AU228" s="11">
        <f t="shared" si="986"/>
        <v>0</v>
      </c>
      <c r="AV228" s="6">
        <v>0</v>
      </c>
      <c r="AW228" s="5">
        <v>0</v>
      </c>
      <c r="AX228" s="11">
        <f t="shared" si="987"/>
        <v>0</v>
      </c>
      <c r="AY228" s="6">
        <v>0</v>
      </c>
      <c r="AZ228" s="5">
        <v>0</v>
      </c>
      <c r="BA228" s="11">
        <f t="shared" si="988"/>
        <v>0</v>
      </c>
      <c r="BB228" s="6">
        <v>0</v>
      </c>
      <c r="BC228" s="5">
        <v>0</v>
      </c>
      <c r="BD228" s="11">
        <f t="shared" si="989"/>
        <v>0</v>
      </c>
      <c r="BE228" s="6">
        <v>0</v>
      </c>
      <c r="BF228" s="5">
        <v>0</v>
      </c>
      <c r="BG228" s="11">
        <f t="shared" si="990"/>
        <v>0</v>
      </c>
      <c r="BH228" s="6">
        <v>0</v>
      </c>
      <c r="BI228" s="5">
        <v>0</v>
      </c>
      <c r="BJ228" s="11">
        <f t="shared" si="991"/>
        <v>0</v>
      </c>
      <c r="BK228" s="6">
        <v>0</v>
      </c>
      <c r="BL228" s="5">
        <v>0</v>
      </c>
      <c r="BM228" s="11">
        <f t="shared" si="992"/>
        <v>0</v>
      </c>
      <c r="BN228" s="6">
        <v>0</v>
      </c>
      <c r="BO228" s="5">
        <v>0</v>
      </c>
      <c r="BP228" s="11">
        <f t="shared" si="993"/>
        <v>0</v>
      </c>
      <c r="BQ228" s="6">
        <v>0</v>
      </c>
      <c r="BR228" s="5">
        <v>0</v>
      </c>
      <c r="BS228" s="11">
        <f t="shared" si="994"/>
        <v>0</v>
      </c>
      <c r="BT228" s="6">
        <v>0</v>
      </c>
      <c r="BU228" s="5">
        <v>0</v>
      </c>
      <c r="BV228" s="11">
        <f t="shared" si="995"/>
        <v>0</v>
      </c>
      <c r="BW228" s="7">
        <v>0</v>
      </c>
      <c r="BX228" s="5">
        <v>0</v>
      </c>
      <c r="BY228" s="11">
        <f t="shared" si="996"/>
        <v>0</v>
      </c>
      <c r="BZ228" s="7">
        <v>14.282518129918223</v>
      </c>
      <c r="CA228" s="5">
        <v>12.962</v>
      </c>
      <c r="CB228" s="11">
        <f t="shared" si="997"/>
        <v>907.54304542753744</v>
      </c>
      <c r="CC228" s="6">
        <v>0</v>
      </c>
      <c r="CD228" s="5">
        <v>0</v>
      </c>
      <c r="CE228" s="11">
        <f t="shared" si="998"/>
        <v>0</v>
      </c>
      <c r="CF228" s="6">
        <v>0</v>
      </c>
      <c r="CG228" s="5">
        <v>0</v>
      </c>
      <c r="CH228" s="11">
        <f t="shared" si="999"/>
        <v>0</v>
      </c>
      <c r="CI228" s="6">
        <v>0</v>
      </c>
      <c r="CJ228" s="5">
        <v>0</v>
      </c>
      <c r="CK228" s="11">
        <f t="shared" si="1000"/>
        <v>0</v>
      </c>
      <c r="CL228" s="6">
        <v>0</v>
      </c>
      <c r="CM228" s="5">
        <v>0</v>
      </c>
      <c r="CN228" s="11">
        <f t="shared" si="1001"/>
        <v>0</v>
      </c>
      <c r="CO228" s="6">
        <v>0</v>
      </c>
      <c r="CP228" s="5">
        <v>0</v>
      </c>
      <c r="CQ228" s="11">
        <f t="shared" si="1002"/>
        <v>0</v>
      </c>
      <c r="CR228" s="7">
        <v>72.269149114061776</v>
      </c>
      <c r="CS228" s="5">
        <v>472.43700000000001</v>
      </c>
      <c r="CT228" s="11">
        <f t="shared" si="1003"/>
        <v>6537.1878013169453</v>
      </c>
      <c r="CU228" s="6">
        <v>0</v>
      </c>
      <c r="CV228" s="5">
        <v>0</v>
      </c>
      <c r="CW228" s="11">
        <f t="shared" si="1004"/>
        <v>0</v>
      </c>
      <c r="CX228" s="6">
        <v>0</v>
      </c>
      <c r="CY228" s="5">
        <v>0</v>
      </c>
      <c r="CZ228" s="11">
        <f t="shared" si="1005"/>
        <v>0</v>
      </c>
      <c r="DA228" s="6">
        <v>0</v>
      </c>
      <c r="DB228" s="5">
        <v>0</v>
      </c>
      <c r="DC228" s="11">
        <f t="shared" si="1006"/>
        <v>0</v>
      </c>
      <c r="DD228" s="6">
        <v>0</v>
      </c>
      <c r="DE228" s="5">
        <v>0</v>
      </c>
      <c r="DF228" s="11">
        <f t="shared" si="1007"/>
        <v>0</v>
      </c>
      <c r="DG228" s="6">
        <v>0</v>
      </c>
      <c r="DH228" s="5">
        <v>0</v>
      </c>
      <c r="DI228" s="11">
        <f t="shared" si="1008"/>
        <v>0</v>
      </c>
      <c r="DJ228" s="6">
        <v>0</v>
      </c>
      <c r="DK228" s="5">
        <v>0</v>
      </c>
      <c r="DL228" s="11">
        <f t="shared" si="1009"/>
        <v>0</v>
      </c>
      <c r="DM228" s="6">
        <v>0</v>
      </c>
      <c r="DN228" s="5">
        <v>0</v>
      </c>
      <c r="DO228" s="11">
        <f t="shared" si="1010"/>
        <v>0</v>
      </c>
      <c r="DP228" s="6">
        <v>0</v>
      </c>
      <c r="DQ228" s="5">
        <v>0</v>
      </c>
      <c r="DR228" s="11">
        <f t="shared" si="1011"/>
        <v>0</v>
      </c>
      <c r="DS228" s="6">
        <v>0</v>
      </c>
      <c r="DT228" s="5">
        <v>0</v>
      </c>
      <c r="DU228" s="11">
        <f t="shared" si="1012"/>
        <v>0</v>
      </c>
      <c r="DV228" s="6">
        <v>24.682469035326431</v>
      </c>
      <c r="DW228" s="5">
        <v>78.638000000000005</v>
      </c>
      <c r="DX228" s="11">
        <f t="shared" si="1013"/>
        <v>3185.9859679131164</v>
      </c>
      <c r="DY228" s="6">
        <v>0</v>
      </c>
      <c r="DZ228" s="5">
        <v>0</v>
      </c>
      <c r="EA228" s="11">
        <f t="shared" si="1014"/>
        <v>0</v>
      </c>
      <c r="EB228" s="6">
        <v>0</v>
      </c>
      <c r="EC228" s="5">
        <v>0</v>
      </c>
      <c r="ED228" s="11">
        <f t="shared" si="1015"/>
        <v>0</v>
      </c>
      <c r="EE228" s="6">
        <v>0</v>
      </c>
      <c r="EF228" s="5">
        <v>0</v>
      </c>
      <c r="EG228" s="11">
        <f t="shared" si="1016"/>
        <v>0</v>
      </c>
      <c r="EH228" s="6">
        <v>0</v>
      </c>
      <c r="EI228" s="5">
        <v>0</v>
      </c>
      <c r="EJ228" s="11">
        <f t="shared" si="1017"/>
        <v>0</v>
      </c>
      <c r="EK228" s="6">
        <v>0</v>
      </c>
      <c r="EL228" s="5">
        <v>0</v>
      </c>
      <c r="EM228" s="11">
        <f t="shared" si="1018"/>
        <v>0</v>
      </c>
      <c r="EN228" s="6">
        <v>0</v>
      </c>
      <c r="EO228" s="5">
        <v>0</v>
      </c>
      <c r="EP228" s="11">
        <f t="shared" si="1019"/>
        <v>0</v>
      </c>
      <c r="EQ228" s="6">
        <v>0</v>
      </c>
      <c r="ER228" s="5">
        <v>0</v>
      </c>
      <c r="ES228" s="11">
        <f t="shared" si="1020"/>
        <v>0</v>
      </c>
      <c r="ET228" s="6">
        <v>0</v>
      </c>
      <c r="EU228" s="5">
        <v>0</v>
      </c>
      <c r="EV228" s="11">
        <f t="shared" si="1021"/>
        <v>0</v>
      </c>
      <c r="EW228" s="6">
        <v>0</v>
      </c>
      <c r="EX228" s="5">
        <v>0</v>
      </c>
      <c r="EY228" s="11">
        <f t="shared" si="1022"/>
        <v>0</v>
      </c>
      <c r="EZ228" s="7">
        <v>19.810426540284357</v>
      </c>
      <c r="FA228" s="5">
        <v>0.21099999999999999</v>
      </c>
      <c r="FB228" s="11">
        <f t="shared" si="1023"/>
        <v>10.650956937799045</v>
      </c>
      <c r="FC228" s="6">
        <v>0</v>
      </c>
      <c r="FD228" s="5">
        <v>0</v>
      </c>
      <c r="FE228" s="11">
        <f t="shared" si="1024"/>
        <v>0</v>
      </c>
      <c r="FF228" s="6">
        <v>0</v>
      </c>
      <c r="FG228" s="5">
        <v>0</v>
      </c>
      <c r="FH228" s="11">
        <f t="shared" si="1025"/>
        <v>0</v>
      </c>
      <c r="FI228" s="7">
        <v>0</v>
      </c>
      <c r="FJ228" s="5">
        <v>0</v>
      </c>
      <c r="FK228" s="11">
        <f t="shared" si="1026"/>
        <v>0</v>
      </c>
      <c r="FL228" s="7">
        <v>68.212824010914048</v>
      </c>
      <c r="FM228" s="5">
        <v>41.048000000000002</v>
      </c>
      <c r="FN228" s="11">
        <f t="shared" si="1027"/>
        <v>601.76368000000002</v>
      </c>
      <c r="FO228" s="7">
        <v>238.09523809523807</v>
      </c>
      <c r="FP228" s="5">
        <v>0.21</v>
      </c>
      <c r="FQ228" s="11">
        <f t="shared" si="1028"/>
        <v>0.88200000000000012</v>
      </c>
      <c r="FR228" s="6">
        <f t="shared" si="1029"/>
        <v>557.78398145259553</v>
      </c>
      <c r="FS228" s="11">
        <f t="shared" si="1030"/>
        <v>1529.5309999999999</v>
      </c>
    </row>
    <row r="229" spans="1:175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1031"/>
        <v>0</v>
      </c>
      <c r="F229" s="6">
        <v>0</v>
      </c>
      <c r="G229" s="5">
        <v>0</v>
      </c>
      <c r="H229" s="11">
        <f t="shared" si="973"/>
        <v>0</v>
      </c>
      <c r="I229" s="6">
        <v>0</v>
      </c>
      <c r="J229" s="5">
        <v>0</v>
      </c>
      <c r="K229" s="11">
        <f t="shared" si="974"/>
        <v>0</v>
      </c>
      <c r="L229" s="6">
        <v>0</v>
      </c>
      <c r="M229" s="5">
        <v>0</v>
      </c>
      <c r="N229" s="11">
        <f t="shared" si="975"/>
        <v>0</v>
      </c>
      <c r="O229" s="7">
        <v>0</v>
      </c>
      <c r="P229" s="5">
        <v>0</v>
      </c>
      <c r="Q229" s="11">
        <f t="shared" si="976"/>
        <v>0</v>
      </c>
      <c r="R229" s="7">
        <v>163.22999999999999</v>
      </c>
      <c r="S229" s="5">
        <v>1466.393</v>
      </c>
      <c r="T229" s="11">
        <f t="shared" si="977"/>
        <v>8983.5998284629059</v>
      </c>
      <c r="U229" s="6">
        <v>0</v>
      </c>
      <c r="V229" s="5">
        <v>0</v>
      </c>
      <c r="W229" s="11">
        <f t="shared" si="978"/>
        <v>0</v>
      </c>
      <c r="X229" s="6">
        <v>0</v>
      </c>
      <c r="Y229" s="5">
        <v>0</v>
      </c>
      <c r="Z229" s="11">
        <f t="shared" si="979"/>
        <v>0</v>
      </c>
      <c r="AA229" s="6">
        <v>0</v>
      </c>
      <c r="AB229" s="5">
        <v>0</v>
      </c>
      <c r="AC229" s="11">
        <f t="shared" si="980"/>
        <v>0</v>
      </c>
      <c r="AD229" s="6">
        <v>0</v>
      </c>
      <c r="AE229" s="5">
        <v>0</v>
      </c>
      <c r="AF229" s="11">
        <f t="shared" si="981"/>
        <v>0</v>
      </c>
      <c r="AG229" s="6">
        <v>0</v>
      </c>
      <c r="AH229" s="5">
        <v>0</v>
      </c>
      <c r="AI229" s="11">
        <f t="shared" si="982"/>
        <v>0</v>
      </c>
      <c r="AJ229" s="6">
        <v>0</v>
      </c>
      <c r="AK229" s="5">
        <v>0</v>
      </c>
      <c r="AL229" s="11">
        <f t="shared" si="983"/>
        <v>0</v>
      </c>
      <c r="AM229" s="6">
        <v>0</v>
      </c>
      <c r="AN229" s="5">
        <v>0</v>
      </c>
      <c r="AO229" s="11">
        <f t="shared" si="984"/>
        <v>0</v>
      </c>
      <c r="AP229" s="7">
        <v>36.363500000000002</v>
      </c>
      <c r="AQ229" s="5">
        <v>353.68099999999998</v>
      </c>
      <c r="AR229" s="11">
        <f t="shared" si="985"/>
        <v>9726.2639734899003</v>
      </c>
      <c r="AS229" s="6">
        <v>0</v>
      </c>
      <c r="AT229" s="5">
        <v>0</v>
      </c>
      <c r="AU229" s="11">
        <f t="shared" si="986"/>
        <v>0</v>
      </c>
      <c r="AV229" s="6">
        <v>0</v>
      </c>
      <c r="AW229" s="5">
        <v>0</v>
      </c>
      <c r="AX229" s="11">
        <f t="shared" si="987"/>
        <v>0</v>
      </c>
      <c r="AY229" s="6">
        <v>0</v>
      </c>
      <c r="AZ229" s="5">
        <v>0</v>
      </c>
      <c r="BA229" s="11">
        <f t="shared" si="988"/>
        <v>0</v>
      </c>
      <c r="BB229" s="6">
        <v>0</v>
      </c>
      <c r="BC229" s="5">
        <v>0</v>
      </c>
      <c r="BD229" s="11">
        <f t="shared" si="989"/>
        <v>0</v>
      </c>
      <c r="BE229" s="6">
        <v>0</v>
      </c>
      <c r="BF229" s="5">
        <v>0</v>
      </c>
      <c r="BG229" s="11">
        <f t="shared" si="990"/>
        <v>0</v>
      </c>
      <c r="BH229" s="6">
        <v>0</v>
      </c>
      <c r="BI229" s="5">
        <v>0</v>
      </c>
      <c r="BJ229" s="11">
        <f t="shared" si="991"/>
        <v>0</v>
      </c>
      <c r="BK229" s="6">
        <v>0</v>
      </c>
      <c r="BL229" s="5">
        <v>0</v>
      </c>
      <c r="BM229" s="11">
        <f t="shared" si="992"/>
        <v>0</v>
      </c>
      <c r="BN229" s="6">
        <v>0</v>
      </c>
      <c r="BO229" s="5">
        <v>0</v>
      </c>
      <c r="BP229" s="11">
        <f t="shared" si="993"/>
        <v>0</v>
      </c>
      <c r="BQ229" s="6">
        <v>0</v>
      </c>
      <c r="BR229" s="5">
        <v>0</v>
      </c>
      <c r="BS229" s="11">
        <f t="shared" si="994"/>
        <v>0</v>
      </c>
      <c r="BT229" s="6">
        <v>0</v>
      </c>
      <c r="BU229" s="5">
        <v>0</v>
      </c>
      <c r="BV229" s="11">
        <f t="shared" si="995"/>
        <v>0</v>
      </c>
      <c r="BW229" s="7">
        <v>0</v>
      </c>
      <c r="BX229" s="5">
        <v>0</v>
      </c>
      <c r="BY229" s="11">
        <f t="shared" si="996"/>
        <v>0</v>
      </c>
      <c r="BZ229" s="7">
        <v>1.6800000000000002E-2</v>
      </c>
      <c r="CA229" s="5">
        <v>2.8140000000000001</v>
      </c>
      <c r="CB229" s="11">
        <f t="shared" si="997"/>
        <v>167499.99999999997</v>
      </c>
      <c r="CC229" s="6">
        <v>0</v>
      </c>
      <c r="CD229" s="5">
        <v>0</v>
      </c>
      <c r="CE229" s="11">
        <f t="shared" si="998"/>
        <v>0</v>
      </c>
      <c r="CF229" s="6">
        <v>0</v>
      </c>
      <c r="CG229" s="5">
        <v>0</v>
      </c>
      <c r="CH229" s="11">
        <f t="shared" si="999"/>
        <v>0</v>
      </c>
      <c r="CI229" s="6">
        <v>0</v>
      </c>
      <c r="CJ229" s="5">
        <v>0</v>
      </c>
      <c r="CK229" s="11">
        <f t="shared" si="1000"/>
        <v>0</v>
      </c>
      <c r="CL229" s="7">
        <v>2.375</v>
      </c>
      <c r="CM229" s="5">
        <v>30.802</v>
      </c>
      <c r="CN229" s="11">
        <f t="shared" si="1001"/>
        <v>12969.263157894737</v>
      </c>
      <c r="CO229" s="6">
        <v>0</v>
      </c>
      <c r="CP229" s="5">
        <v>0</v>
      </c>
      <c r="CQ229" s="11">
        <f t="shared" si="1002"/>
        <v>0</v>
      </c>
      <c r="CR229" s="7">
        <v>34.086480000000002</v>
      </c>
      <c r="CS229" s="5">
        <v>407.39299999999997</v>
      </c>
      <c r="CT229" s="11">
        <f t="shared" si="1003"/>
        <v>11951.74743769377</v>
      </c>
      <c r="CU229" s="6">
        <v>0</v>
      </c>
      <c r="CV229" s="5">
        <v>0</v>
      </c>
      <c r="CW229" s="11">
        <f t="shared" si="1004"/>
        <v>0</v>
      </c>
      <c r="CX229" s="6">
        <v>0</v>
      </c>
      <c r="CY229" s="5">
        <v>0</v>
      </c>
      <c r="CZ229" s="11">
        <f t="shared" si="1005"/>
        <v>0</v>
      </c>
      <c r="DA229" s="6">
        <v>0</v>
      </c>
      <c r="DB229" s="5">
        <v>0</v>
      </c>
      <c r="DC229" s="11">
        <f t="shared" si="1006"/>
        <v>0</v>
      </c>
      <c r="DD229" s="6">
        <v>0</v>
      </c>
      <c r="DE229" s="5">
        <v>0</v>
      </c>
      <c r="DF229" s="11">
        <f t="shared" si="1007"/>
        <v>0</v>
      </c>
      <c r="DG229" s="6">
        <v>0</v>
      </c>
      <c r="DH229" s="5">
        <v>0</v>
      </c>
      <c r="DI229" s="11">
        <f t="shared" si="1008"/>
        <v>0</v>
      </c>
      <c r="DJ229" s="6">
        <v>0</v>
      </c>
      <c r="DK229" s="5">
        <v>0</v>
      </c>
      <c r="DL229" s="11">
        <f t="shared" si="1009"/>
        <v>0</v>
      </c>
      <c r="DM229" s="6">
        <v>0</v>
      </c>
      <c r="DN229" s="5">
        <v>0</v>
      </c>
      <c r="DO229" s="11">
        <f t="shared" si="1010"/>
        <v>0</v>
      </c>
      <c r="DP229" s="6">
        <v>0</v>
      </c>
      <c r="DQ229" s="5">
        <v>0</v>
      </c>
      <c r="DR229" s="11">
        <f t="shared" si="1011"/>
        <v>0</v>
      </c>
      <c r="DS229" s="6">
        <v>0</v>
      </c>
      <c r="DT229" s="5">
        <v>0</v>
      </c>
      <c r="DU229" s="11">
        <f t="shared" si="1012"/>
        <v>0</v>
      </c>
      <c r="DV229" s="7">
        <v>0.18503</v>
      </c>
      <c r="DW229" s="5">
        <v>3.8380000000000001</v>
      </c>
      <c r="DX229" s="11">
        <f t="shared" si="1013"/>
        <v>20742.582283953954</v>
      </c>
      <c r="DY229" s="6">
        <v>0</v>
      </c>
      <c r="DZ229" s="5">
        <v>0</v>
      </c>
      <c r="EA229" s="11">
        <f t="shared" si="1014"/>
        <v>0</v>
      </c>
      <c r="EB229" s="6">
        <v>0</v>
      </c>
      <c r="EC229" s="5">
        <v>0</v>
      </c>
      <c r="ED229" s="11">
        <f t="shared" si="1015"/>
        <v>0</v>
      </c>
      <c r="EE229" s="6">
        <v>0</v>
      </c>
      <c r="EF229" s="5">
        <v>0</v>
      </c>
      <c r="EG229" s="11">
        <f t="shared" si="1016"/>
        <v>0</v>
      </c>
      <c r="EH229" s="6">
        <v>0</v>
      </c>
      <c r="EI229" s="5">
        <v>0</v>
      </c>
      <c r="EJ229" s="11">
        <f t="shared" si="1017"/>
        <v>0</v>
      </c>
      <c r="EK229" s="6">
        <v>0</v>
      </c>
      <c r="EL229" s="5">
        <v>0</v>
      </c>
      <c r="EM229" s="11">
        <f t="shared" si="1018"/>
        <v>0</v>
      </c>
      <c r="EN229" s="6">
        <v>0</v>
      </c>
      <c r="EO229" s="5">
        <v>0</v>
      </c>
      <c r="EP229" s="11">
        <f t="shared" si="1019"/>
        <v>0</v>
      </c>
      <c r="EQ229" s="6">
        <v>0</v>
      </c>
      <c r="ER229" s="5">
        <v>0</v>
      </c>
      <c r="ES229" s="11">
        <f t="shared" si="1020"/>
        <v>0</v>
      </c>
      <c r="ET229" s="6">
        <v>0</v>
      </c>
      <c r="EU229" s="5">
        <v>0</v>
      </c>
      <c r="EV229" s="11">
        <f t="shared" si="1021"/>
        <v>0</v>
      </c>
      <c r="EW229" s="6">
        <v>0</v>
      </c>
      <c r="EX229" s="5">
        <v>0</v>
      </c>
      <c r="EY229" s="11">
        <f t="shared" si="1022"/>
        <v>0</v>
      </c>
      <c r="EZ229" s="6">
        <v>0</v>
      </c>
      <c r="FA229" s="5">
        <v>0</v>
      </c>
      <c r="FB229" s="11">
        <f t="shared" si="1023"/>
        <v>0</v>
      </c>
      <c r="FC229" s="6">
        <v>0</v>
      </c>
      <c r="FD229" s="5">
        <v>0</v>
      </c>
      <c r="FE229" s="11">
        <f t="shared" si="1024"/>
        <v>0</v>
      </c>
      <c r="FF229" s="6">
        <v>0</v>
      </c>
      <c r="FG229" s="5">
        <v>0</v>
      </c>
      <c r="FH229" s="11">
        <f t="shared" si="1025"/>
        <v>0</v>
      </c>
      <c r="FI229" s="6">
        <v>0</v>
      </c>
      <c r="FJ229" s="5">
        <v>0</v>
      </c>
      <c r="FK229" s="11">
        <f t="shared" si="1026"/>
        <v>0</v>
      </c>
      <c r="FL229" s="6">
        <v>0</v>
      </c>
      <c r="FM229" s="5">
        <v>0</v>
      </c>
      <c r="FN229" s="11">
        <f t="shared" si="1027"/>
        <v>0</v>
      </c>
      <c r="FO229" s="6">
        <v>0</v>
      </c>
      <c r="FP229" s="5">
        <v>0</v>
      </c>
      <c r="FQ229" s="11">
        <f t="shared" si="1028"/>
        <v>0</v>
      </c>
      <c r="FR229" s="6">
        <f t="shared" si="1029"/>
        <v>236.25681</v>
      </c>
      <c r="FS229" s="11">
        <f t="shared" si="1030"/>
        <v>2264.9210000000003</v>
      </c>
    </row>
    <row r="230" spans="1:175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973"/>
        <v>0</v>
      </c>
      <c r="I230" s="6">
        <v>0</v>
      </c>
      <c r="J230" s="5">
        <v>0</v>
      </c>
      <c r="K230" s="11">
        <f t="shared" si="974"/>
        <v>0</v>
      </c>
      <c r="L230" s="6">
        <v>0</v>
      </c>
      <c r="M230" s="5">
        <v>0</v>
      </c>
      <c r="N230" s="11">
        <f t="shared" si="975"/>
        <v>0</v>
      </c>
      <c r="O230" s="91">
        <v>0</v>
      </c>
      <c r="P230" s="92">
        <v>0</v>
      </c>
      <c r="Q230" s="11">
        <f t="shared" si="976"/>
        <v>0</v>
      </c>
      <c r="R230" s="91">
        <v>171.245</v>
      </c>
      <c r="S230" s="92">
        <v>1445.681</v>
      </c>
      <c r="T230" s="11">
        <f t="shared" si="977"/>
        <v>8442.1793337031722</v>
      </c>
      <c r="U230" s="6">
        <v>0</v>
      </c>
      <c r="V230" s="5">
        <v>0</v>
      </c>
      <c r="W230" s="11">
        <f t="shared" si="978"/>
        <v>0</v>
      </c>
      <c r="X230" s="6">
        <v>0</v>
      </c>
      <c r="Y230" s="5">
        <v>0</v>
      </c>
      <c r="Z230" s="11">
        <f t="shared" si="979"/>
        <v>0</v>
      </c>
      <c r="AA230" s="6">
        <v>0</v>
      </c>
      <c r="AB230" s="5">
        <v>0</v>
      </c>
      <c r="AC230" s="11">
        <f t="shared" si="980"/>
        <v>0</v>
      </c>
      <c r="AD230" s="6">
        <v>0</v>
      </c>
      <c r="AE230" s="5">
        <v>0</v>
      </c>
      <c r="AF230" s="11">
        <f t="shared" si="981"/>
        <v>0</v>
      </c>
      <c r="AG230" s="6">
        <v>0</v>
      </c>
      <c r="AH230" s="5">
        <v>0</v>
      </c>
      <c r="AI230" s="11">
        <f t="shared" si="982"/>
        <v>0</v>
      </c>
      <c r="AJ230" s="6">
        <v>0</v>
      </c>
      <c r="AK230" s="5">
        <v>0</v>
      </c>
      <c r="AL230" s="11">
        <f t="shared" si="983"/>
        <v>0</v>
      </c>
      <c r="AM230" s="6">
        <v>0</v>
      </c>
      <c r="AN230" s="5">
        <v>0</v>
      </c>
      <c r="AO230" s="11">
        <f t="shared" si="984"/>
        <v>0</v>
      </c>
      <c r="AP230" s="91">
        <v>73.755499999999998</v>
      </c>
      <c r="AQ230" s="92">
        <v>700.21</v>
      </c>
      <c r="AR230" s="11">
        <f t="shared" si="985"/>
        <v>9493.6648792293454</v>
      </c>
      <c r="AS230" s="6">
        <v>0</v>
      </c>
      <c r="AT230" s="5">
        <v>0</v>
      </c>
      <c r="AU230" s="11">
        <f t="shared" si="986"/>
        <v>0</v>
      </c>
      <c r="AV230" s="6">
        <v>0</v>
      </c>
      <c r="AW230" s="5">
        <v>0</v>
      </c>
      <c r="AX230" s="11">
        <f t="shared" si="987"/>
        <v>0</v>
      </c>
      <c r="AY230" s="6">
        <v>0</v>
      </c>
      <c r="AZ230" s="5">
        <v>0</v>
      </c>
      <c r="BA230" s="11">
        <f t="shared" si="988"/>
        <v>0</v>
      </c>
      <c r="BB230" s="6">
        <v>0</v>
      </c>
      <c r="BC230" s="5">
        <v>0</v>
      </c>
      <c r="BD230" s="11">
        <f t="shared" si="989"/>
        <v>0</v>
      </c>
      <c r="BE230" s="6">
        <v>0</v>
      </c>
      <c r="BF230" s="5">
        <v>0</v>
      </c>
      <c r="BG230" s="11">
        <f t="shared" si="990"/>
        <v>0</v>
      </c>
      <c r="BH230" s="6">
        <v>0</v>
      </c>
      <c r="BI230" s="5">
        <v>0</v>
      </c>
      <c r="BJ230" s="11">
        <f t="shared" si="991"/>
        <v>0</v>
      </c>
      <c r="BK230" s="6">
        <v>0</v>
      </c>
      <c r="BL230" s="5">
        <v>0</v>
      </c>
      <c r="BM230" s="11">
        <f t="shared" si="992"/>
        <v>0</v>
      </c>
      <c r="BN230" s="6">
        <v>0</v>
      </c>
      <c r="BO230" s="5">
        <v>0</v>
      </c>
      <c r="BP230" s="11">
        <f t="shared" si="993"/>
        <v>0</v>
      </c>
      <c r="BQ230" s="6">
        <v>0</v>
      </c>
      <c r="BR230" s="5">
        <v>0</v>
      </c>
      <c r="BS230" s="11">
        <f t="shared" si="994"/>
        <v>0</v>
      </c>
      <c r="BT230" s="91">
        <v>0.02</v>
      </c>
      <c r="BU230" s="92">
        <v>0.5</v>
      </c>
      <c r="BV230" s="11">
        <f t="shared" si="995"/>
        <v>25000</v>
      </c>
      <c r="BW230" s="6">
        <v>0</v>
      </c>
      <c r="BX230" s="5">
        <v>0</v>
      </c>
      <c r="BY230" s="11">
        <f t="shared" si="996"/>
        <v>0</v>
      </c>
      <c r="BZ230" s="6">
        <v>0</v>
      </c>
      <c r="CA230" s="5">
        <v>0</v>
      </c>
      <c r="CB230" s="11">
        <f t="shared" si="997"/>
        <v>0</v>
      </c>
      <c r="CC230" s="6">
        <v>0</v>
      </c>
      <c r="CD230" s="5">
        <v>0</v>
      </c>
      <c r="CE230" s="11">
        <f t="shared" si="998"/>
        <v>0</v>
      </c>
      <c r="CF230" s="6">
        <v>0</v>
      </c>
      <c r="CG230" s="5">
        <v>0</v>
      </c>
      <c r="CH230" s="11">
        <f t="shared" si="999"/>
        <v>0</v>
      </c>
      <c r="CI230" s="6">
        <v>0</v>
      </c>
      <c r="CJ230" s="5">
        <v>0</v>
      </c>
      <c r="CK230" s="11">
        <f t="shared" si="1000"/>
        <v>0</v>
      </c>
      <c r="CL230" s="6">
        <v>0</v>
      </c>
      <c r="CM230" s="5">
        <v>0</v>
      </c>
      <c r="CN230" s="11">
        <f t="shared" si="1001"/>
        <v>0</v>
      </c>
      <c r="CO230" s="6">
        <v>0</v>
      </c>
      <c r="CP230" s="5">
        <v>0</v>
      </c>
      <c r="CQ230" s="11">
        <f t="shared" si="1002"/>
        <v>0</v>
      </c>
      <c r="CR230" s="91">
        <v>12.3683</v>
      </c>
      <c r="CS230" s="92">
        <v>136.495</v>
      </c>
      <c r="CT230" s="11">
        <f t="shared" si="1003"/>
        <v>11035.873968128199</v>
      </c>
      <c r="CU230" s="6">
        <v>0</v>
      </c>
      <c r="CV230" s="5">
        <v>0</v>
      </c>
      <c r="CW230" s="11">
        <f t="shared" si="1004"/>
        <v>0</v>
      </c>
      <c r="CX230" s="6">
        <v>0</v>
      </c>
      <c r="CY230" s="5">
        <v>0</v>
      </c>
      <c r="CZ230" s="11">
        <f t="shared" si="1005"/>
        <v>0</v>
      </c>
      <c r="DA230" s="6">
        <v>0</v>
      </c>
      <c r="DB230" s="5">
        <v>0</v>
      </c>
      <c r="DC230" s="11">
        <f t="shared" si="1006"/>
        <v>0</v>
      </c>
      <c r="DD230" s="6">
        <v>0</v>
      </c>
      <c r="DE230" s="5">
        <v>0</v>
      </c>
      <c r="DF230" s="11">
        <f t="shared" si="1007"/>
        <v>0</v>
      </c>
      <c r="DG230" s="6">
        <v>0</v>
      </c>
      <c r="DH230" s="5">
        <v>0</v>
      </c>
      <c r="DI230" s="11">
        <f t="shared" si="1008"/>
        <v>0</v>
      </c>
      <c r="DJ230" s="6">
        <v>0</v>
      </c>
      <c r="DK230" s="5">
        <v>0</v>
      </c>
      <c r="DL230" s="11">
        <f t="shared" si="1009"/>
        <v>0</v>
      </c>
      <c r="DM230" s="6">
        <v>0</v>
      </c>
      <c r="DN230" s="5">
        <v>0</v>
      </c>
      <c r="DO230" s="11">
        <f t="shared" si="1010"/>
        <v>0</v>
      </c>
      <c r="DP230" s="6">
        <v>0</v>
      </c>
      <c r="DQ230" s="5">
        <v>0</v>
      </c>
      <c r="DR230" s="11">
        <f t="shared" si="1011"/>
        <v>0</v>
      </c>
      <c r="DS230" s="6">
        <v>0</v>
      </c>
      <c r="DT230" s="5">
        <v>0</v>
      </c>
      <c r="DU230" s="11">
        <f t="shared" si="1012"/>
        <v>0</v>
      </c>
      <c r="DV230" s="6">
        <v>0</v>
      </c>
      <c r="DW230" s="5">
        <v>0</v>
      </c>
      <c r="DX230" s="11">
        <f t="shared" si="1013"/>
        <v>0</v>
      </c>
      <c r="DY230" s="6">
        <v>0</v>
      </c>
      <c r="DZ230" s="5">
        <v>0</v>
      </c>
      <c r="EA230" s="11">
        <f t="shared" si="1014"/>
        <v>0</v>
      </c>
      <c r="EB230" s="6">
        <v>0</v>
      </c>
      <c r="EC230" s="5">
        <v>0</v>
      </c>
      <c r="ED230" s="11">
        <f t="shared" si="1015"/>
        <v>0</v>
      </c>
      <c r="EE230" s="6">
        <v>0</v>
      </c>
      <c r="EF230" s="5">
        <v>0</v>
      </c>
      <c r="EG230" s="11">
        <f t="shared" si="1016"/>
        <v>0</v>
      </c>
      <c r="EH230" s="6">
        <v>0</v>
      </c>
      <c r="EI230" s="5">
        <v>0</v>
      </c>
      <c r="EJ230" s="11">
        <f t="shared" si="1017"/>
        <v>0</v>
      </c>
      <c r="EK230" s="6">
        <v>0</v>
      </c>
      <c r="EL230" s="5">
        <v>0</v>
      </c>
      <c r="EM230" s="11">
        <f t="shared" si="1018"/>
        <v>0</v>
      </c>
      <c r="EN230" s="6">
        <v>0</v>
      </c>
      <c r="EO230" s="5">
        <v>0</v>
      </c>
      <c r="EP230" s="11">
        <f t="shared" si="1019"/>
        <v>0</v>
      </c>
      <c r="EQ230" s="6">
        <v>0</v>
      </c>
      <c r="ER230" s="5">
        <v>0</v>
      </c>
      <c r="ES230" s="11">
        <f t="shared" si="1020"/>
        <v>0</v>
      </c>
      <c r="ET230" s="6">
        <v>0</v>
      </c>
      <c r="EU230" s="5">
        <v>0</v>
      </c>
      <c r="EV230" s="11">
        <f t="shared" si="1021"/>
        <v>0</v>
      </c>
      <c r="EW230" s="6">
        <v>0</v>
      </c>
      <c r="EX230" s="5">
        <v>0</v>
      </c>
      <c r="EY230" s="11">
        <f t="shared" si="1022"/>
        <v>0</v>
      </c>
      <c r="EZ230" s="6">
        <v>0</v>
      </c>
      <c r="FA230" s="5">
        <v>0</v>
      </c>
      <c r="FB230" s="11">
        <f t="shared" si="1023"/>
        <v>0</v>
      </c>
      <c r="FC230" s="6">
        <v>0</v>
      </c>
      <c r="FD230" s="5">
        <v>0</v>
      </c>
      <c r="FE230" s="11">
        <f t="shared" si="1024"/>
        <v>0</v>
      </c>
      <c r="FF230" s="6">
        <v>0</v>
      </c>
      <c r="FG230" s="5">
        <v>0</v>
      </c>
      <c r="FH230" s="11">
        <f t="shared" si="1025"/>
        <v>0</v>
      </c>
      <c r="FI230" s="6">
        <v>0</v>
      </c>
      <c r="FJ230" s="5">
        <v>0</v>
      </c>
      <c r="FK230" s="11">
        <f t="shared" si="1026"/>
        <v>0</v>
      </c>
      <c r="FL230" s="6">
        <v>0</v>
      </c>
      <c r="FM230" s="5">
        <v>0</v>
      </c>
      <c r="FN230" s="11">
        <f t="shared" si="1027"/>
        <v>0</v>
      </c>
      <c r="FO230" s="91">
        <v>2.5000000000000001E-2</v>
      </c>
      <c r="FP230" s="92">
        <v>1.6</v>
      </c>
      <c r="FQ230" s="11">
        <f t="shared" si="1028"/>
        <v>64000</v>
      </c>
      <c r="FR230" s="6">
        <f t="shared" si="1029"/>
        <v>257.41379999999998</v>
      </c>
      <c r="FS230" s="11">
        <f t="shared" si="1030"/>
        <v>2284.4859999999999</v>
      </c>
    </row>
    <row r="231" spans="1:175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1032">IF(C231=0,0,D231/C231*1000)</f>
        <v>0</v>
      </c>
      <c r="F231" s="6">
        <v>0</v>
      </c>
      <c r="G231" s="5">
        <v>0</v>
      </c>
      <c r="H231" s="11">
        <f t="shared" si="973"/>
        <v>0</v>
      </c>
      <c r="I231" s="6">
        <v>0</v>
      </c>
      <c r="J231" s="5">
        <v>0</v>
      </c>
      <c r="K231" s="11">
        <f t="shared" si="974"/>
        <v>0</v>
      </c>
      <c r="L231" s="6">
        <v>0</v>
      </c>
      <c r="M231" s="5">
        <v>0</v>
      </c>
      <c r="N231" s="11">
        <f t="shared" si="975"/>
        <v>0</v>
      </c>
      <c r="O231" s="93">
        <v>0</v>
      </c>
      <c r="P231" s="94">
        <v>0</v>
      </c>
      <c r="Q231" s="11">
        <f t="shared" si="976"/>
        <v>0</v>
      </c>
      <c r="R231" s="93">
        <v>102.78</v>
      </c>
      <c r="S231" s="94">
        <v>853.43299999999999</v>
      </c>
      <c r="T231" s="11">
        <f t="shared" si="977"/>
        <v>8303.4928974508657</v>
      </c>
      <c r="U231" s="6">
        <v>0</v>
      </c>
      <c r="V231" s="5">
        <v>0</v>
      </c>
      <c r="W231" s="11">
        <f t="shared" si="978"/>
        <v>0</v>
      </c>
      <c r="X231" s="6">
        <v>0</v>
      </c>
      <c r="Y231" s="5">
        <v>0</v>
      </c>
      <c r="Z231" s="11">
        <f t="shared" si="979"/>
        <v>0</v>
      </c>
      <c r="AA231" s="6">
        <v>0</v>
      </c>
      <c r="AB231" s="5">
        <v>0</v>
      </c>
      <c r="AC231" s="11">
        <f t="shared" si="980"/>
        <v>0</v>
      </c>
      <c r="AD231" s="6">
        <v>0</v>
      </c>
      <c r="AE231" s="5">
        <v>0</v>
      </c>
      <c r="AF231" s="11">
        <f t="shared" si="981"/>
        <v>0</v>
      </c>
      <c r="AG231" s="6">
        <v>0</v>
      </c>
      <c r="AH231" s="5">
        <v>0</v>
      </c>
      <c r="AI231" s="11">
        <f t="shared" si="982"/>
        <v>0</v>
      </c>
      <c r="AJ231" s="6">
        <v>0</v>
      </c>
      <c r="AK231" s="5">
        <v>0</v>
      </c>
      <c r="AL231" s="11">
        <f t="shared" si="983"/>
        <v>0</v>
      </c>
      <c r="AM231" s="6">
        <v>0</v>
      </c>
      <c r="AN231" s="5">
        <v>0</v>
      </c>
      <c r="AO231" s="11">
        <f t="shared" si="984"/>
        <v>0</v>
      </c>
      <c r="AP231" s="93">
        <v>39.898000000000003</v>
      </c>
      <c r="AQ231" s="94">
        <v>381.65699999999998</v>
      </c>
      <c r="AR231" s="11">
        <f t="shared" si="985"/>
        <v>9565.8178354804731</v>
      </c>
      <c r="AS231" s="6">
        <v>0</v>
      </c>
      <c r="AT231" s="5">
        <v>0</v>
      </c>
      <c r="AU231" s="11">
        <f t="shared" si="986"/>
        <v>0</v>
      </c>
      <c r="AV231" s="6">
        <v>0</v>
      </c>
      <c r="AW231" s="5">
        <v>0</v>
      </c>
      <c r="AX231" s="11">
        <f t="shared" si="987"/>
        <v>0</v>
      </c>
      <c r="AY231" s="6">
        <v>0</v>
      </c>
      <c r="AZ231" s="5">
        <v>0</v>
      </c>
      <c r="BA231" s="11">
        <f t="shared" si="988"/>
        <v>0</v>
      </c>
      <c r="BB231" s="6">
        <v>0</v>
      </c>
      <c r="BC231" s="5">
        <v>0</v>
      </c>
      <c r="BD231" s="11">
        <f t="shared" si="989"/>
        <v>0</v>
      </c>
      <c r="BE231" s="6">
        <v>0</v>
      </c>
      <c r="BF231" s="5">
        <v>0</v>
      </c>
      <c r="BG231" s="11">
        <f t="shared" si="990"/>
        <v>0</v>
      </c>
      <c r="BH231" s="6">
        <v>0</v>
      </c>
      <c r="BI231" s="5">
        <v>0</v>
      </c>
      <c r="BJ231" s="11">
        <f t="shared" si="991"/>
        <v>0</v>
      </c>
      <c r="BK231" s="6">
        <v>0</v>
      </c>
      <c r="BL231" s="5">
        <v>0</v>
      </c>
      <c r="BM231" s="11">
        <f t="shared" si="992"/>
        <v>0</v>
      </c>
      <c r="BN231" s="6">
        <v>0</v>
      </c>
      <c r="BO231" s="5">
        <v>0</v>
      </c>
      <c r="BP231" s="11">
        <f t="shared" si="993"/>
        <v>0</v>
      </c>
      <c r="BQ231" s="6">
        <v>0</v>
      </c>
      <c r="BR231" s="5">
        <v>0</v>
      </c>
      <c r="BS231" s="11">
        <f t="shared" si="994"/>
        <v>0</v>
      </c>
      <c r="BT231" s="6">
        <v>0</v>
      </c>
      <c r="BU231" s="5">
        <v>0</v>
      </c>
      <c r="BV231" s="11">
        <f t="shared" si="995"/>
        <v>0</v>
      </c>
      <c r="BW231" s="6">
        <v>0</v>
      </c>
      <c r="BX231" s="5">
        <v>0</v>
      </c>
      <c r="BY231" s="11">
        <f t="shared" si="996"/>
        <v>0</v>
      </c>
      <c r="BZ231" s="6">
        <v>0</v>
      </c>
      <c r="CA231" s="5">
        <v>0</v>
      </c>
      <c r="CB231" s="11">
        <f t="shared" si="997"/>
        <v>0</v>
      </c>
      <c r="CC231" s="6">
        <v>0</v>
      </c>
      <c r="CD231" s="5">
        <v>0</v>
      </c>
      <c r="CE231" s="11">
        <f t="shared" si="998"/>
        <v>0</v>
      </c>
      <c r="CF231" s="6">
        <v>0</v>
      </c>
      <c r="CG231" s="5">
        <v>0</v>
      </c>
      <c r="CH231" s="11">
        <f t="shared" si="999"/>
        <v>0</v>
      </c>
      <c r="CI231" s="6">
        <v>0</v>
      </c>
      <c r="CJ231" s="5">
        <v>0</v>
      </c>
      <c r="CK231" s="11">
        <f t="shared" si="1000"/>
        <v>0</v>
      </c>
      <c r="CL231" s="93">
        <v>2.875</v>
      </c>
      <c r="CM231" s="94">
        <v>37.286000000000001</v>
      </c>
      <c r="CN231" s="11">
        <f t="shared" si="1001"/>
        <v>12969.04347826087</v>
      </c>
      <c r="CO231" s="6">
        <v>0</v>
      </c>
      <c r="CP231" s="5">
        <v>0</v>
      </c>
      <c r="CQ231" s="11">
        <f t="shared" si="1002"/>
        <v>0</v>
      </c>
      <c r="CR231" s="93">
        <v>0.13290000000000002</v>
      </c>
      <c r="CS231" s="94">
        <v>6.7359999999999998</v>
      </c>
      <c r="CT231" s="11">
        <f t="shared" si="1003"/>
        <v>50684.725357411582</v>
      </c>
      <c r="CU231" s="6">
        <v>0</v>
      </c>
      <c r="CV231" s="5">
        <v>0</v>
      </c>
      <c r="CW231" s="11">
        <f t="shared" si="1004"/>
        <v>0</v>
      </c>
      <c r="CX231" s="6">
        <v>0</v>
      </c>
      <c r="CY231" s="5">
        <v>0</v>
      </c>
      <c r="CZ231" s="11">
        <f t="shared" si="1005"/>
        <v>0</v>
      </c>
      <c r="DA231" s="6">
        <v>0</v>
      </c>
      <c r="DB231" s="5">
        <v>0</v>
      </c>
      <c r="DC231" s="11">
        <f t="shared" si="1006"/>
        <v>0</v>
      </c>
      <c r="DD231" s="93">
        <v>4.0000000000000001E-3</v>
      </c>
      <c r="DE231" s="94">
        <v>2E-3</v>
      </c>
      <c r="DF231" s="11">
        <f t="shared" si="1007"/>
        <v>500</v>
      </c>
      <c r="DG231" s="6">
        <v>0</v>
      </c>
      <c r="DH231" s="5">
        <v>0</v>
      </c>
      <c r="DI231" s="11">
        <f t="shared" si="1008"/>
        <v>0</v>
      </c>
      <c r="DJ231" s="6">
        <v>0</v>
      </c>
      <c r="DK231" s="5">
        <v>0</v>
      </c>
      <c r="DL231" s="11">
        <f t="shared" si="1009"/>
        <v>0</v>
      </c>
      <c r="DM231" s="6">
        <v>0</v>
      </c>
      <c r="DN231" s="5">
        <v>0</v>
      </c>
      <c r="DO231" s="11">
        <f t="shared" si="1010"/>
        <v>0</v>
      </c>
      <c r="DP231" s="6">
        <v>0</v>
      </c>
      <c r="DQ231" s="5">
        <v>0</v>
      </c>
      <c r="DR231" s="11">
        <f t="shared" si="1011"/>
        <v>0</v>
      </c>
      <c r="DS231" s="6">
        <v>0</v>
      </c>
      <c r="DT231" s="5">
        <v>0</v>
      </c>
      <c r="DU231" s="11">
        <f t="shared" si="1012"/>
        <v>0</v>
      </c>
      <c r="DV231" s="6">
        <v>0</v>
      </c>
      <c r="DW231" s="5">
        <v>0</v>
      </c>
      <c r="DX231" s="11">
        <f t="shared" si="1013"/>
        <v>0</v>
      </c>
      <c r="DY231" s="6">
        <v>0</v>
      </c>
      <c r="DZ231" s="5">
        <v>0</v>
      </c>
      <c r="EA231" s="11">
        <f t="shared" si="1014"/>
        <v>0</v>
      </c>
      <c r="EB231" s="6">
        <v>0</v>
      </c>
      <c r="EC231" s="5">
        <v>0</v>
      </c>
      <c r="ED231" s="11">
        <f t="shared" si="1015"/>
        <v>0</v>
      </c>
      <c r="EE231" s="6">
        <v>0</v>
      </c>
      <c r="EF231" s="5">
        <v>0</v>
      </c>
      <c r="EG231" s="11">
        <f t="shared" si="1016"/>
        <v>0</v>
      </c>
      <c r="EH231" s="6">
        <v>0</v>
      </c>
      <c r="EI231" s="5">
        <v>0</v>
      </c>
      <c r="EJ231" s="11">
        <f t="shared" si="1017"/>
        <v>0</v>
      </c>
      <c r="EK231" s="6">
        <v>0</v>
      </c>
      <c r="EL231" s="5">
        <v>0</v>
      </c>
      <c r="EM231" s="11">
        <f t="shared" si="1018"/>
        <v>0</v>
      </c>
      <c r="EN231" s="6">
        <v>0</v>
      </c>
      <c r="EO231" s="5">
        <v>0</v>
      </c>
      <c r="EP231" s="11">
        <f t="shared" si="1019"/>
        <v>0</v>
      </c>
      <c r="EQ231" s="6">
        <v>0</v>
      </c>
      <c r="ER231" s="5">
        <v>0</v>
      </c>
      <c r="ES231" s="11">
        <f t="shared" si="1020"/>
        <v>0</v>
      </c>
      <c r="ET231" s="6">
        <v>0</v>
      </c>
      <c r="EU231" s="5">
        <v>0</v>
      </c>
      <c r="EV231" s="11">
        <f t="shared" si="1021"/>
        <v>0</v>
      </c>
      <c r="EW231" s="6">
        <v>0</v>
      </c>
      <c r="EX231" s="5">
        <v>0</v>
      </c>
      <c r="EY231" s="11">
        <f t="shared" si="1022"/>
        <v>0</v>
      </c>
      <c r="EZ231" s="6">
        <v>0</v>
      </c>
      <c r="FA231" s="5">
        <v>0</v>
      </c>
      <c r="FB231" s="11">
        <f t="shared" si="1023"/>
        <v>0</v>
      </c>
      <c r="FC231" s="6">
        <v>0</v>
      </c>
      <c r="FD231" s="5">
        <v>0</v>
      </c>
      <c r="FE231" s="11">
        <f t="shared" si="1024"/>
        <v>0</v>
      </c>
      <c r="FF231" s="6">
        <v>0</v>
      </c>
      <c r="FG231" s="5">
        <v>0</v>
      </c>
      <c r="FH231" s="11">
        <f t="shared" si="1025"/>
        <v>0</v>
      </c>
      <c r="FI231" s="6">
        <v>0</v>
      </c>
      <c r="FJ231" s="5">
        <v>0</v>
      </c>
      <c r="FK231" s="11">
        <f t="shared" si="1026"/>
        <v>0</v>
      </c>
      <c r="FL231" s="6">
        <v>0</v>
      </c>
      <c r="FM231" s="5">
        <v>0</v>
      </c>
      <c r="FN231" s="11">
        <f t="shared" si="1027"/>
        <v>0</v>
      </c>
      <c r="FO231" s="6">
        <v>0</v>
      </c>
      <c r="FP231" s="5">
        <v>0</v>
      </c>
      <c r="FQ231" s="11">
        <f t="shared" si="1028"/>
        <v>0</v>
      </c>
      <c r="FR231" s="6">
        <f t="shared" si="1029"/>
        <v>145.68989999999999</v>
      </c>
      <c r="FS231" s="11">
        <f t="shared" si="1030"/>
        <v>1279.114</v>
      </c>
    </row>
    <row r="232" spans="1:175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1032"/>
        <v>0</v>
      </c>
      <c r="F232" s="6">
        <v>0</v>
      </c>
      <c r="G232" s="5">
        <v>0</v>
      </c>
      <c r="H232" s="11">
        <f t="shared" si="973"/>
        <v>0</v>
      </c>
      <c r="I232" s="6">
        <v>0</v>
      </c>
      <c r="J232" s="5">
        <v>0</v>
      </c>
      <c r="K232" s="11">
        <f t="shared" si="974"/>
        <v>0</v>
      </c>
      <c r="L232" s="6">
        <v>0</v>
      </c>
      <c r="M232" s="5">
        <v>0</v>
      </c>
      <c r="N232" s="11">
        <f t="shared" si="975"/>
        <v>0</v>
      </c>
      <c r="O232" s="7">
        <v>0</v>
      </c>
      <c r="P232" s="5">
        <v>0</v>
      </c>
      <c r="Q232" s="11">
        <f t="shared" si="976"/>
        <v>0</v>
      </c>
      <c r="R232" s="7">
        <v>196.36</v>
      </c>
      <c r="S232" s="5">
        <v>1496.8879999999999</v>
      </c>
      <c r="T232" s="11">
        <f t="shared" si="977"/>
        <v>7623.1819107761248</v>
      </c>
      <c r="U232" s="6">
        <v>0</v>
      </c>
      <c r="V232" s="5">
        <v>0</v>
      </c>
      <c r="W232" s="11">
        <f t="shared" si="978"/>
        <v>0</v>
      </c>
      <c r="X232" s="6">
        <v>0</v>
      </c>
      <c r="Y232" s="5">
        <v>0</v>
      </c>
      <c r="Z232" s="11">
        <f t="shared" si="979"/>
        <v>0</v>
      </c>
      <c r="AA232" s="6">
        <v>0</v>
      </c>
      <c r="AB232" s="5">
        <v>0</v>
      </c>
      <c r="AC232" s="11">
        <f t="shared" si="980"/>
        <v>0</v>
      </c>
      <c r="AD232" s="6">
        <v>0</v>
      </c>
      <c r="AE232" s="5">
        <v>0</v>
      </c>
      <c r="AF232" s="11">
        <f t="shared" si="981"/>
        <v>0</v>
      </c>
      <c r="AG232" s="6">
        <v>0</v>
      </c>
      <c r="AH232" s="5">
        <v>0</v>
      </c>
      <c r="AI232" s="11">
        <f t="shared" si="982"/>
        <v>0</v>
      </c>
      <c r="AJ232" s="6">
        <v>0</v>
      </c>
      <c r="AK232" s="5">
        <v>0</v>
      </c>
      <c r="AL232" s="11">
        <f t="shared" si="983"/>
        <v>0</v>
      </c>
      <c r="AM232" s="6">
        <v>0</v>
      </c>
      <c r="AN232" s="5">
        <v>0</v>
      </c>
      <c r="AO232" s="11">
        <f t="shared" si="984"/>
        <v>0</v>
      </c>
      <c r="AP232" s="7">
        <v>7.0712000000000002</v>
      </c>
      <c r="AQ232" s="5">
        <v>134.251</v>
      </c>
      <c r="AR232" s="11">
        <f t="shared" si="985"/>
        <v>18985.603575065052</v>
      </c>
      <c r="AS232" s="6">
        <v>0</v>
      </c>
      <c r="AT232" s="5">
        <v>0</v>
      </c>
      <c r="AU232" s="11">
        <f t="shared" si="986"/>
        <v>0</v>
      </c>
      <c r="AV232" s="6">
        <v>0</v>
      </c>
      <c r="AW232" s="5">
        <v>0</v>
      </c>
      <c r="AX232" s="11">
        <f t="shared" si="987"/>
        <v>0</v>
      </c>
      <c r="AY232" s="6">
        <v>0</v>
      </c>
      <c r="AZ232" s="5">
        <v>0</v>
      </c>
      <c r="BA232" s="11">
        <f t="shared" si="988"/>
        <v>0</v>
      </c>
      <c r="BB232" s="6">
        <v>0</v>
      </c>
      <c r="BC232" s="5">
        <v>0</v>
      </c>
      <c r="BD232" s="11">
        <f t="shared" si="989"/>
        <v>0</v>
      </c>
      <c r="BE232" s="6">
        <v>0</v>
      </c>
      <c r="BF232" s="5">
        <v>0</v>
      </c>
      <c r="BG232" s="11">
        <f t="shared" si="990"/>
        <v>0</v>
      </c>
      <c r="BH232" s="6">
        <v>0</v>
      </c>
      <c r="BI232" s="5">
        <v>0</v>
      </c>
      <c r="BJ232" s="11">
        <f t="shared" si="991"/>
        <v>0</v>
      </c>
      <c r="BK232" s="6">
        <v>0</v>
      </c>
      <c r="BL232" s="5">
        <v>0</v>
      </c>
      <c r="BM232" s="11">
        <f t="shared" si="992"/>
        <v>0</v>
      </c>
      <c r="BN232" s="6">
        <v>0</v>
      </c>
      <c r="BO232" s="5">
        <v>0</v>
      </c>
      <c r="BP232" s="11">
        <f t="shared" si="993"/>
        <v>0</v>
      </c>
      <c r="BQ232" s="6">
        <v>0</v>
      </c>
      <c r="BR232" s="5">
        <v>0</v>
      </c>
      <c r="BS232" s="11">
        <f t="shared" si="994"/>
        <v>0</v>
      </c>
      <c r="BT232" s="6">
        <v>0</v>
      </c>
      <c r="BU232" s="5">
        <v>0</v>
      </c>
      <c r="BV232" s="11">
        <f t="shared" si="995"/>
        <v>0</v>
      </c>
      <c r="BW232" s="6">
        <v>0</v>
      </c>
      <c r="BX232" s="5">
        <v>0</v>
      </c>
      <c r="BY232" s="11">
        <f t="shared" si="996"/>
        <v>0</v>
      </c>
      <c r="BZ232" s="6">
        <v>0</v>
      </c>
      <c r="CA232" s="5">
        <v>0</v>
      </c>
      <c r="CB232" s="11">
        <f t="shared" si="997"/>
        <v>0</v>
      </c>
      <c r="CC232" s="6">
        <v>0</v>
      </c>
      <c r="CD232" s="5">
        <v>0</v>
      </c>
      <c r="CE232" s="11">
        <f t="shared" si="998"/>
        <v>0</v>
      </c>
      <c r="CF232" s="6">
        <v>0</v>
      </c>
      <c r="CG232" s="5">
        <v>0</v>
      </c>
      <c r="CH232" s="11">
        <f t="shared" si="999"/>
        <v>0</v>
      </c>
      <c r="CI232" s="6">
        <v>0</v>
      </c>
      <c r="CJ232" s="5">
        <v>0</v>
      </c>
      <c r="CK232" s="11">
        <f t="shared" si="1000"/>
        <v>0</v>
      </c>
      <c r="CL232" s="6">
        <v>0</v>
      </c>
      <c r="CM232" s="5">
        <v>0</v>
      </c>
      <c r="CN232" s="11">
        <f t="shared" si="1001"/>
        <v>0</v>
      </c>
      <c r="CO232" s="6">
        <v>0</v>
      </c>
      <c r="CP232" s="5">
        <v>0</v>
      </c>
      <c r="CQ232" s="11">
        <f t="shared" si="1002"/>
        <v>0</v>
      </c>
      <c r="CR232" s="7">
        <v>68.079800000000006</v>
      </c>
      <c r="CS232" s="5">
        <v>923.48099999999999</v>
      </c>
      <c r="CT232" s="11">
        <f t="shared" si="1003"/>
        <v>13564.684385089262</v>
      </c>
      <c r="CU232" s="6">
        <v>0</v>
      </c>
      <c r="CV232" s="5">
        <v>0</v>
      </c>
      <c r="CW232" s="11">
        <f t="shared" si="1004"/>
        <v>0</v>
      </c>
      <c r="CX232" s="6">
        <v>0</v>
      </c>
      <c r="CY232" s="5">
        <v>0</v>
      </c>
      <c r="CZ232" s="11">
        <f t="shared" si="1005"/>
        <v>0</v>
      </c>
      <c r="DA232" s="6">
        <v>0</v>
      </c>
      <c r="DB232" s="5">
        <v>0</v>
      </c>
      <c r="DC232" s="11">
        <f t="shared" si="1006"/>
        <v>0</v>
      </c>
      <c r="DD232" s="6">
        <v>0</v>
      </c>
      <c r="DE232" s="5">
        <v>0</v>
      </c>
      <c r="DF232" s="11">
        <f t="shared" si="1007"/>
        <v>0</v>
      </c>
      <c r="DG232" s="6">
        <v>0</v>
      </c>
      <c r="DH232" s="5">
        <v>0</v>
      </c>
      <c r="DI232" s="11">
        <f t="shared" si="1008"/>
        <v>0</v>
      </c>
      <c r="DJ232" s="6">
        <v>0</v>
      </c>
      <c r="DK232" s="5">
        <v>0</v>
      </c>
      <c r="DL232" s="11">
        <f t="shared" si="1009"/>
        <v>0</v>
      </c>
      <c r="DM232" s="6">
        <v>0</v>
      </c>
      <c r="DN232" s="5">
        <v>0</v>
      </c>
      <c r="DO232" s="11">
        <f t="shared" si="1010"/>
        <v>0</v>
      </c>
      <c r="DP232" s="6">
        <v>0</v>
      </c>
      <c r="DQ232" s="5">
        <v>0</v>
      </c>
      <c r="DR232" s="11">
        <f t="shared" si="1011"/>
        <v>0</v>
      </c>
      <c r="DS232" s="6">
        <v>0</v>
      </c>
      <c r="DT232" s="5">
        <v>0</v>
      </c>
      <c r="DU232" s="11">
        <f t="shared" si="1012"/>
        <v>0</v>
      </c>
      <c r="DV232" s="6">
        <v>0</v>
      </c>
      <c r="DW232" s="5">
        <v>0</v>
      </c>
      <c r="DX232" s="11">
        <f t="shared" si="1013"/>
        <v>0</v>
      </c>
      <c r="DY232" s="6">
        <v>0</v>
      </c>
      <c r="DZ232" s="5">
        <v>0</v>
      </c>
      <c r="EA232" s="11">
        <f t="shared" si="1014"/>
        <v>0</v>
      </c>
      <c r="EB232" s="6">
        <v>0</v>
      </c>
      <c r="EC232" s="5">
        <v>0</v>
      </c>
      <c r="ED232" s="11">
        <f t="shared" si="1015"/>
        <v>0</v>
      </c>
      <c r="EE232" s="6">
        <v>0</v>
      </c>
      <c r="EF232" s="5">
        <v>0</v>
      </c>
      <c r="EG232" s="11">
        <f t="shared" si="1016"/>
        <v>0</v>
      </c>
      <c r="EH232" s="6">
        <v>0</v>
      </c>
      <c r="EI232" s="5">
        <v>0</v>
      </c>
      <c r="EJ232" s="11">
        <f t="shared" si="1017"/>
        <v>0</v>
      </c>
      <c r="EK232" s="6">
        <v>0</v>
      </c>
      <c r="EL232" s="5">
        <v>0</v>
      </c>
      <c r="EM232" s="11">
        <f t="shared" si="1018"/>
        <v>0</v>
      </c>
      <c r="EN232" s="6">
        <v>0</v>
      </c>
      <c r="EO232" s="5">
        <v>0</v>
      </c>
      <c r="EP232" s="11">
        <f t="shared" si="1019"/>
        <v>0</v>
      </c>
      <c r="EQ232" s="6">
        <v>0</v>
      </c>
      <c r="ER232" s="5">
        <v>0</v>
      </c>
      <c r="ES232" s="11">
        <f t="shared" si="1020"/>
        <v>0</v>
      </c>
      <c r="ET232" s="6">
        <v>0</v>
      </c>
      <c r="EU232" s="5">
        <v>0</v>
      </c>
      <c r="EV232" s="11">
        <f t="shared" si="1021"/>
        <v>0</v>
      </c>
      <c r="EW232" s="6">
        <v>0</v>
      </c>
      <c r="EX232" s="5">
        <v>0</v>
      </c>
      <c r="EY232" s="11">
        <f t="shared" si="1022"/>
        <v>0</v>
      </c>
      <c r="EZ232" s="6">
        <v>0</v>
      </c>
      <c r="FA232" s="5">
        <v>0</v>
      </c>
      <c r="FB232" s="11">
        <f t="shared" si="1023"/>
        <v>0</v>
      </c>
      <c r="FC232" s="7">
        <v>1E-3</v>
      </c>
      <c r="FD232" s="5">
        <v>2.5000000000000001E-2</v>
      </c>
      <c r="FE232" s="11">
        <f t="shared" si="1024"/>
        <v>25000</v>
      </c>
      <c r="FF232" s="6">
        <v>0</v>
      </c>
      <c r="FG232" s="5">
        <v>0</v>
      </c>
      <c r="FH232" s="11">
        <f t="shared" si="1025"/>
        <v>0</v>
      </c>
      <c r="FI232" s="7">
        <v>0</v>
      </c>
      <c r="FJ232" s="5">
        <v>0</v>
      </c>
      <c r="FK232" s="11">
        <f t="shared" si="1026"/>
        <v>0</v>
      </c>
      <c r="FL232" s="7">
        <v>3.2</v>
      </c>
      <c r="FM232" s="5">
        <v>44</v>
      </c>
      <c r="FN232" s="11">
        <f t="shared" si="1027"/>
        <v>13750</v>
      </c>
      <c r="FO232" s="6">
        <v>0</v>
      </c>
      <c r="FP232" s="5">
        <v>0</v>
      </c>
      <c r="FQ232" s="11">
        <f t="shared" si="1028"/>
        <v>0</v>
      </c>
      <c r="FR232" s="6">
        <f t="shared" si="1029"/>
        <v>274.71199999999999</v>
      </c>
      <c r="FS232" s="11">
        <f t="shared" si="1030"/>
        <v>2598.645</v>
      </c>
    </row>
    <row r="233" spans="1:175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1032"/>
        <v>0</v>
      </c>
      <c r="F233" s="6">
        <v>0</v>
      </c>
      <c r="G233" s="5">
        <v>0</v>
      </c>
      <c r="H233" s="11">
        <f t="shared" si="973"/>
        <v>0</v>
      </c>
      <c r="I233" s="6">
        <v>0</v>
      </c>
      <c r="J233" s="5">
        <v>0</v>
      </c>
      <c r="K233" s="11">
        <f t="shared" si="974"/>
        <v>0</v>
      </c>
      <c r="L233" s="6">
        <v>0</v>
      </c>
      <c r="M233" s="5">
        <v>0</v>
      </c>
      <c r="N233" s="11">
        <f t="shared" si="975"/>
        <v>0</v>
      </c>
      <c r="O233" s="7">
        <v>0</v>
      </c>
      <c r="P233" s="5">
        <v>0</v>
      </c>
      <c r="Q233" s="11">
        <f t="shared" si="976"/>
        <v>0</v>
      </c>
      <c r="R233" s="7">
        <v>387.6</v>
      </c>
      <c r="S233" s="5">
        <v>2689.2649999999999</v>
      </c>
      <c r="T233" s="11">
        <f t="shared" si="977"/>
        <v>6938.2481940144471</v>
      </c>
      <c r="U233" s="6">
        <v>0</v>
      </c>
      <c r="V233" s="5">
        <v>0</v>
      </c>
      <c r="W233" s="11">
        <f t="shared" si="978"/>
        <v>0</v>
      </c>
      <c r="X233" s="6">
        <v>0</v>
      </c>
      <c r="Y233" s="5">
        <v>0</v>
      </c>
      <c r="Z233" s="11">
        <f t="shared" si="979"/>
        <v>0</v>
      </c>
      <c r="AA233" s="6">
        <v>0</v>
      </c>
      <c r="AB233" s="5">
        <v>0</v>
      </c>
      <c r="AC233" s="11">
        <f t="shared" si="980"/>
        <v>0</v>
      </c>
      <c r="AD233" s="6">
        <v>0</v>
      </c>
      <c r="AE233" s="5">
        <v>0</v>
      </c>
      <c r="AF233" s="11">
        <f t="shared" si="981"/>
        <v>0</v>
      </c>
      <c r="AG233" s="6">
        <v>0</v>
      </c>
      <c r="AH233" s="5">
        <v>0</v>
      </c>
      <c r="AI233" s="11">
        <f t="shared" si="982"/>
        <v>0</v>
      </c>
      <c r="AJ233" s="6">
        <v>0</v>
      </c>
      <c r="AK233" s="5">
        <v>0</v>
      </c>
      <c r="AL233" s="11">
        <f t="shared" si="983"/>
        <v>0</v>
      </c>
      <c r="AM233" s="6">
        <v>0</v>
      </c>
      <c r="AN233" s="5">
        <v>0</v>
      </c>
      <c r="AO233" s="11">
        <f t="shared" si="984"/>
        <v>0</v>
      </c>
      <c r="AP233" s="7">
        <v>135.2107</v>
      </c>
      <c r="AQ233" s="5">
        <v>1226.645</v>
      </c>
      <c r="AR233" s="11">
        <f t="shared" si="985"/>
        <v>9072.100063086722</v>
      </c>
      <c r="AS233" s="6">
        <v>0</v>
      </c>
      <c r="AT233" s="5">
        <v>0</v>
      </c>
      <c r="AU233" s="11">
        <f t="shared" si="986"/>
        <v>0</v>
      </c>
      <c r="AV233" s="6">
        <v>0</v>
      </c>
      <c r="AW233" s="5">
        <v>0</v>
      </c>
      <c r="AX233" s="11">
        <f t="shared" si="987"/>
        <v>0</v>
      </c>
      <c r="AY233" s="6">
        <v>0</v>
      </c>
      <c r="AZ233" s="5">
        <v>0</v>
      </c>
      <c r="BA233" s="11">
        <f t="shared" si="988"/>
        <v>0</v>
      </c>
      <c r="BB233" s="6">
        <v>0</v>
      </c>
      <c r="BC233" s="5">
        <v>0</v>
      </c>
      <c r="BD233" s="11">
        <f t="shared" si="989"/>
        <v>0</v>
      </c>
      <c r="BE233" s="6">
        <v>0</v>
      </c>
      <c r="BF233" s="5">
        <v>0</v>
      </c>
      <c r="BG233" s="11">
        <f t="shared" si="990"/>
        <v>0</v>
      </c>
      <c r="BH233" s="6">
        <v>0</v>
      </c>
      <c r="BI233" s="5">
        <v>0</v>
      </c>
      <c r="BJ233" s="11">
        <f t="shared" si="991"/>
        <v>0</v>
      </c>
      <c r="BK233" s="6">
        <v>0</v>
      </c>
      <c r="BL233" s="5">
        <v>0</v>
      </c>
      <c r="BM233" s="11">
        <f t="shared" si="992"/>
        <v>0</v>
      </c>
      <c r="BN233" s="6">
        <v>0</v>
      </c>
      <c r="BO233" s="5">
        <v>0</v>
      </c>
      <c r="BP233" s="11">
        <f t="shared" si="993"/>
        <v>0</v>
      </c>
      <c r="BQ233" s="6">
        <v>0</v>
      </c>
      <c r="BR233" s="5">
        <v>0</v>
      </c>
      <c r="BS233" s="11">
        <f t="shared" si="994"/>
        <v>0</v>
      </c>
      <c r="BT233" s="6">
        <v>0</v>
      </c>
      <c r="BU233" s="5">
        <v>0</v>
      </c>
      <c r="BV233" s="11">
        <f t="shared" si="995"/>
        <v>0</v>
      </c>
      <c r="BW233" s="6">
        <v>0</v>
      </c>
      <c r="BX233" s="5">
        <v>0</v>
      </c>
      <c r="BY233" s="11">
        <f t="shared" si="996"/>
        <v>0</v>
      </c>
      <c r="BZ233" s="6">
        <v>0</v>
      </c>
      <c r="CA233" s="5">
        <v>0</v>
      </c>
      <c r="CB233" s="11">
        <f t="shared" si="997"/>
        <v>0</v>
      </c>
      <c r="CC233" s="6">
        <v>0</v>
      </c>
      <c r="CD233" s="5">
        <v>0</v>
      </c>
      <c r="CE233" s="11">
        <f t="shared" si="998"/>
        <v>0</v>
      </c>
      <c r="CF233" s="6">
        <v>0</v>
      </c>
      <c r="CG233" s="5">
        <v>0</v>
      </c>
      <c r="CH233" s="11">
        <f t="shared" si="999"/>
        <v>0</v>
      </c>
      <c r="CI233" s="6">
        <v>0</v>
      </c>
      <c r="CJ233" s="5">
        <v>0</v>
      </c>
      <c r="CK233" s="11">
        <f t="shared" si="1000"/>
        <v>0</v>
      </c>
      <c r="CL233" s="6">
        <v>0</v>
      </c>
      <c r="CM233" s="5">
        <v>0</v>
      </c>
      <c r="CN233" s="11">
        <f t="shared" si="1001"/>
        <v>0</v>
      </c>
      <c r="CO233" s="6">
        <v>0</v>
      </c>
      <c r="CP233" s="5">
        <v>0</v>
      </c>
      <c r="CQ233" s="11">
        <f t="shared" si="1002"/>
        <v>0</v>
      </c>
      <c r="CR233" s="7">
        <v>34.0715</v>
      </c>
      <c r="CS233" s="5">
        <v>463.512</v>
      </c>
      <c r="CT233" s="11">
        <f t="shared" si="1003"/>
        <v>13604.097266043467</v>
      </c>
      <c r="CU233" s="6">
        <v>0</v>
      </c>
      <c r="CV233" s="5">
        <v>0</v>
      </c>
      <c r="CW233" s="11">
        <f t="shared" si="1004"/>
        <v>0</v>
      </c>
      <c r="CX233" s="6">
        <v>0</v>
      </c>
      <c r="CY233" s="5">
        <v>0</v>
      </c>
      <c r="CZ233" s="11">
        <f t="shared" si="1005"/>
        <v>0</v>
      </c>
      <c r="DA233" s="6">
        <v>0</v>
      </c>
      <c r="DB233" s="5">
        <v>0</v>
      </c>
      <c r="DC233" s="11">
        <f t="shared" si="1006"/>
        <v>0</v>
      </c>
      <c r="DD233" s="6">
        <v>0</v>
      </c>
      <c r="DE233" s="5">
        <v>0</v>
      </c>
      <c r="DF233" s="11">
        <f t="shared" si="1007"/>
        <v>0</v>
      </c>
      <c r="DG233" s="6">
        <v>0</v>
      </c>
      <c r="DH233" s="5">
        <v>0</v>
      </c>
      <c r="DI233" s="11">
        <f t="shared" si="1008"/>
        <v>0</v>
      </c>
      <c r="DJ233" s="6">
        <v>0</v>
      </c>
      <c r="DK233" s="5">
        <v>0</v>
      </c>
      <c r="DL233" s="11">
        <f t="shared" si="1009"/>
        <v>0</v>
      </c>
      <c r="DM233" s="6">
        <v>0</v>
      </c>
      <c r="DN233" s="5">
        <v>0</v>
      </c>
      <c r="DO233" s="11">
        <f t="shared" si="1010"/>
        <v>0</v>
      </c>
      <c r="DP233" s="6">
        <v>0</v>
      </c>
      <c r="DQ233" s="5">
        <v>0</v>
      </c>
      <c r="DR233" s="11">
        <f t="shared" si="1011"/>
        <v>0</v>
      </c>
      <c r="DS233" s="6">
        <v>0</v>
      </c>
      <c r="DT233" s="5">
        <v>0</v>
      </c>
      <c r="DU233" s="11">
        <f t="shared" si="1012"/>
        <v>0</v>
      </c>
      <c r="DV233" s="6">
        <v>0</v>
      </c>
      <c r="DW233" s="5">
        <v>0</v>
      </c>
      <c r="DX233" s="11">
        <f t="shared" si="1013"/>
        <v>0</v>
      </c>
      <c r="DY233" s="6">
        <v>0</v>
      </c>
      <c r="DZ233" s="5">
        <v>0</v>
      </c>
      <c r="EA233" s="11">
        <f t="shared" si="1014"/>
        <v>0</v>
      </c>
      <c r="EB233" s="6">
        <v>0</v>
      </c>
      <c r="EC233" s="5">
        <v>0</v>
      </c>
      <c r="ED233" s="11">
        <f t="shared" si="1015"/>
        <v>0</v>
      </c>
      <c r="EE233" s="6">
        <v>0</v>
      </c>
      <c r="EF233" s="5">
        <v>0</v>
      </c>
      <c r="EG233" s="11">
        <f t="shared" si="1016"/>
        <v>0</v>
      </c>
      <c r="EH233" s="6">
        <v>0</v>
      </c>
      <c r="EI233" s="5">
        <v>0</v>
      </c>
      <c r="EJ233" s="11">
        <f t="shared" si="1017"/>
        <v>0</v>
      </c>
      <c r="EK233" s="6">
        <v>0</v>
      </c>
      <c r="EL233" s="5">
        <v>0</v>
      </c>
      <c r="EM233" s="11">
        <f t="shared" si="1018"/>
        <v>0</v>
      </c>
      <c r="EN233" s="6">
        <v>0</v>
      </c>
      <c r="EO233" s="5">
        <v>0</v>
      </c>
      <c r="EP233" s="11">
        <f t="shared" si="1019"/>
        <v>0</v>
      </c>
      <c r="EQ233" s="6">
        <v>0</v>
      </c>
      <c r="ER233" s="5">
        <v>0</v>
      </c>
      <c r="ES233" s="11">
        <f t="shared" si="1020"/>
        <v>0</v>
      </c>
      <c r="ET233" s="6">
        <v>0</v>
      </c>
      <c r="EU233" s="5">
        <v>0</v>
      </c>
      <c r="EV233" s="11">
        <f t="shared" si="1021"/>
        <v>0</v>
      </c>
      <c r="EW233" s="6">
        <v>0</v>
      </c>
      <c r="EX233" s="5">
        <v>0</v>
      </c>
      <c r="EY233" s="11">
        <f t="shared" si="1022"/>
        <v>0</v>
      </c>
      <c r="EZ233" s="6">
        <v>0</v>
      </c>
      <c r="FA233" s="5">
        <v>0</v>
      </c>
      <c r="FB233" s="11">
        <f t="shared" si="1023"/>
        <v>0</v>
      </c>
      <c r="FC233" s="6">
        <v>0</v>
      </c>
      <c r="FD233" s="5">
        <v>0</v>
      </c>
      <c r="FE233" s="11">
        <f t="shared" si="1024"/>
        <v>0</v>
      </c>
      <c r="FF233" s="6">
        <v>0</v>
      </c>
      <c r="FG233" s="5">
        <v>0</v>
      </c>
      <c r="FH233" s="11">
        <f t="shared" si="1025"/>
        <v>0</v>
      </c>
      <c r="FI233" s="6">
        <v>0</v>
      </c>
      <c r="FJ233" s="5">
        <v>0</v>
      </c>
      <c r="FK233" s="11">
        <f t="shared" si="1026"/>
        <v>0</v>
      </c>
      <c r="FL233" s="6">
        <v>0</v>
      </c>
      <c r="FM233" s="5">
        <v>0</v>
      </c>
      <c r="FN233" s="11">
        <f t="shared" si="1027"/>
        <v>0</v>
      </c>
      <c r="FO233" s="6">
        <v>0</v>
      </c>
      <c r="FP233" s="5">
        <v>0</v>
      </c>
      <c r="FQ233" s="11">
        <f t="shared" si="1028"/>
        <v>0</v>
      </c>
      <c r="FR233" s="6">
        <f t="shared" si="1029"/>
        <v>556.88220000000001</v>
      </c>
      <c r="FS233" s="11">
        <f t="shared" si="1030"/>
        <v>4379.4219999999996</v>
      </c>
    </row>
    <row r="234" spans="1:175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1032"/>
        <v>0</v>
      </c>
      <c r="F234" s="6">
        <v>0</v>
      </c>
      <c r="G234" s="5">
        <v>0</v>
      </c>
      <c r="H234" s="11">
        <f t="shared" si="973"/>
        <v>0</v>
      </c>
      <c r="I234" s="6">
        <v>0</v>
      </c>
      <c r="J234" s="5">
        <v>0</v>
      </c>
      <c r="K234" s="11">
        <f t="shared" si="974"/>
        <v>0</v>
      </c>
      <c r="L234" s="6">
        <v>0</v>
      </c>
      <c r="M234" s="5">
        <v>0</v>
      </c>
      <c r="N234" s="11">
        <f t="shared" si="975"/>
        <v>0</v>
      </c>
      <c r="O234" s="7">
        <v>0</v>
      </c>
      <c r="P234" s="5">
        <v>0</v>
      </c>
      <c r="Q234" s="11">
        <f t="shared" si="976"/>
        <v>0</v>
      </c>
      <c r="R234" s="7">
        <v>367.08</v>
      </c>
      <c r="S234" s="5">
        <v>2603.8490000000002</v>
      </c>
      <c r="T234" s="11">
        <f t="shared" si="977"/>
        <v>7093.4101558243437</v>
      </c>
      <c r="U234" s="6">
        <v>0</v>
      </c>
      <c r="V234" s="5">
        <v>0</v>
      </c>
      <c r="W234" s="11">
        <f t="shared" si="978"/>
        <v>0</v>
      </c>
      <c r="X234" s="6">
        <v>0</v>
      </c>
      <c r="Y234" s="5">
        <v>0</v>
      </c>
      <c r="Z234" s="11">
        <f t="shared" si="979"/>
        <v>0</v>
      </c>
      <c r="AA234" s="6">
        <v>0</v>
      </c>
      <c r="AB234" s="5">
        <v>0</v>
      </c>
      <c r="AC234" s="11">
        <f t="shared" si="980"/>
        <v>0</v>
      </c>
      <c r="AD234" s="6">
        <v>0</v>
      </c>
      <c r="AE234" s="5">
        <v>0</v>
      </c>
      <c r="AF234" s="11">
        <f t="shared" si="981"/>
        <v>0</v>
      </c>
      <c r="AG234" s="6">
        <v>0</v>
      </c>
      <c r="AH234" s="5">
        <v>0</v>
      </c>
      <c r="AI234" s="11">
        <f t="shared" si="982"/>
        <v>0</v>
      </c>
      <c r="AJ234" s="6">
        <v>0</v>
      </c>
      <c r="AK234" s="5">
        <v>0</v>
      </c>
      <c r="AL234" s="11">
        <f t="shared" si="983"/>
        <v>0</v>
      </c>
      <c r="AM234" s="6">
        <v>0</v>
      </c>
      <c r="AN234" s="5">
        <v>0</v>
      </c>
      <c r="AO234" s="11">
        <f t="shared" si="984"/>
        <v>0</v>
      </c>
      <c r="AP234" s="7">
        <v>44.2408</v>
      </c>
      <c r="AQ234" s="5">
        <v>532.98699999999997</v>
      </c>
      <c r="AR234" s="11">
        <f t="shared" si="985"/>
        <v>12047.408726786132</v>
      </c>
      <c r="AS234" s="6">
        <v>0</v>
      </c>
      <c r="AT234" s="5">
        <v>0</v>
      </c>
      <c r="AU234" s="11">
        <f t="shared" si="986"/>
        <v>0</v>
      </c>
      <c r="AV234" s="6">
        <v>0</v>
      </c>
      <c r="AW234" s="5">
        <v>0</v>
      </c>
      <c r="AX234" s="11">
        <f t="shared" si="987"/>
        <v>0</v>
      </c>
      <c r="AY234" s="6">
        <v>0</v>
      </c>
      <c r="AZ234" s="5">
        <v>0</v>
      </c>
      <c r="BA234" s="11">
        <f t="shared" si="988"/>
        <v>0</v>
      </c>
      <c r="BB234" s="6">
        <v>0</v>
      </c>
      <c r="BC234" s="5">
        <v>0</v>
      </c>
      <c r="BD234" s="11">
        <f t="shared" si="989"/>
        <v>0</v>
      </c>
      <c r="BE234" s="6">
        <v>0</v>
      </c>
      <c r="BF234" s="5">
        <v>0</v>
      </c>
      <c r="BG234" s="11">
        <f t="shared" si="990"/>
        <v>0</v>
      </c>
      <c r="BH234" s="6">
        <v>0</v>
      </c>
      <c r="BI234" s="5">
        <v>0</v>
      </c>
      <c r="BJ234" s="11">
        <f t="shared" si="991"/>
        <v>0</v>
      </c>
      <c r="BK234" s="6">
        <v>0</v>
      </c>
      <c r="BL234" s="5">
        <v>0</v>
      </c>
      <c r="BM234" s="11">
        <f t="shared" si="992"/>
        <v>0</v>
      </c>
      <c r="BN234" s="6">
        <v>0</v>
      </c>
      <c r="BO234" s="5">
        <v>0</v>
      </c>
      <c r="BP234" s="11">
        <f t="shared" si="993"/>
        <v>0</v>
      </c>
      <c r="BQ234" s="6">
        <v>0</v>
      </c>
      <c r="BR234" s="5">
        <v>0</v>
      </c>
      <c r="BS234" s="11">
        <f t="shared" si="994"/>
        <v>0</v>
      </c>
      <c r="BT234" s="6">
        <v>0</v>
      </c>
      <c r="BU234" s="5">
        <v>0</v>
      </c>
      <c r="BV234" s="11">
        <f t="shared" si="995"/>
        <v>0</v>
      </c>
      <c r="BW234" s="6">
        <v>0</v>
      </c>
      <c r="BX234" s="5">
        <v>0</v>
      </c>
      <c r="BY234" s="11">
        <f t="shared" si="996"/>
        <v>0</v>
      </c>
      <c r="BZ234" s="6">
        <v>0</v>
      </c>
      <c r="CA234" s="5">
        <v>0</v>
      </c>
      <c r="CB234" s="11">
        <f t="shared" si="997"/>
        <v>0</v>
      </c>
      <c r="CC234" s="6">
        <v>0</v>
      </c>
      <c r="CD234" s="5">
        <v>0</v>
      </c>
      <c r="CE234" s="11">
        <f t="shared" si="998"/>
        <v>0</v>
      </c>
      <c r="CF234" s="6">
        <v>0</v>
      </c>
      <c r="CG234" s="5">
        <v>0</v>
      </c>
      <c r="CH234" s="11">
        <f t="shared" si="999"/>
        <v>0</v>
      </c>
      <c r="CI234" s="6">
        <v>0</v>
      </c>
      <c r="CJ234" s="5">
        <v>0</v>
      </c>
      <c r="CK234" s="11">
        <f t="shared" si="1000"/>
        <v>0</v>
      </c>
      <c r="CL234" s="7">
        <v>2.85</v>
      </c>
      <c r="CM234" s="5">
        <v>35.281999999999996</v>
      </c>
      <c r="CN234" s="11">
        <f t="shared" si="1001"/>
        <v>12379.649122807017</v>
      </c>
      <c r="CO234" s="6">
        <v>0</v>
      </c>
      <c r="CP234" s="5">
        <v>0</v>
      </c>
      <c r="CQ234" s="11">
        <f t="shared" si="1002"/>
        <v>0</v>
      </c>
      <c r="CR234" s="7">
        <v>81.500410000000002</v>
      </c>
      <c r="CS234" s="5">
        <v>1012.287</v>
      </c>
      <c r="CT234" s="11">
        <f t="shared" si="1003"/>
        <v>12420.636902317425</v>
      </c>
      <c r="CU234" s="6">
        <v>0</v>
      </c>
      <c r="CV234" s="5">
        <v>0</v>
      </c>
      <c r="CW234" s="11">
        <f t="shared" si="1004"/>
        <v>0</v>
      </c>
      <c r="CX234" s="6">
        <v>0</v>
      </c>
      <c r="CY234" s="5">
        <v>0</v>
      </c>
      <c r="CZ234" s="11">
        <f t="shared" si="1005"/>
        <v>0</v>
      </c>
      <c r="DA234" s="6">
        <v>0</v>
      </c>
      <c r="DB234" s="5">
        <v>0</v>
      </c>
      <c r="DC234" s="11">
        <f t="shared" si="1006"/>
        <v>0</v>
      </c>
      <c r="DD234" s="6">
        <v>0</v>
      </c>
      <c r="DE234" s="5">
        <v>0</v>
      </c>
      <c r="DF234" s="11">
        <f t="shared" si="1007"/>
        <v>0</v>
      </c>
      <c r="DG234" s="6">
        <v>0</v>
      </c>
      <c r="DH234" s="5">
        <v>0</v>
      </c>
      <c r="DI234" s="11">
        <f t="shared" si="1008"/>
        <v>0</v>
      </c>
      <c r="DJ234" s="6">
        <v>0</v>
      </c>
      <c r="DK234" s="5">
        <v>0</v>
      </c>
      <c r="DL234" s="11">
        <f t="shared" si="1009"/>
        <v>0</v>
      </c>
      <c r="DM234" s="6">
        <v>0</v>
      </c>
      <c r="DN234" s="5">
        <v>0</v>
      </c>
      <c r="DO234" s="11">
        <f t="shared" si="1010"/>
        <v>0</v>
      </c>
      <c r="DP234" s="6">
        <v>0</v>
      </c>
      <c r="DQ234" s="5">
        <v>0</v>
      </c>
      <c r="DR234" s="11">
        <f t="shared" si="1011"/>
        <v>0</v>
      </c>
      <c r="DS234" s="6">
        <v>0</v>
      </c>
      <c r="DT234" s="5">
        <v>0</v>
      </c>
      <c r="DU234" s="11">
        <f t="shared" si="1012"/>
        <v>0</v>
      </c>
      <c r="DV234" s="7">
        <v>7.7826199999999996</v>
      </c>
      <c r="DW234" s="5">
        <v>129.345</v>
      </c>
      <c r="DX234" s="11">
        <f t="shared" si="1013"/>
        <v>16619.724462970054</v>
      </c>
      <c r="DY234" s="6">
        <v>0</v>
      </c>
      <c r="DZ234" s="5">
        <v>0</v>
      </c>
      <c r="EA234" s="11">
        <f t="shared" si="1014"/>
        <v>0</v>
      </c>
      <c r="EB234" s="6">
        <v>0</v>
      </c>
      <c r="EC234" s="5">
        <v>0</v>
      </c>
      <c r="ED234" s="11">
        <f t="shared" si="1015"/>
        <v>0</v>
      </c>
      <c r="EE234" s="6">
        <v>0</v>
      </c>
      <c r="EF234" s="5">
        <v>0</v>
      </c>
      <c r="EG234" s="11">
        <f t="shared" si="1016"/>
        <v>0</v>
      </c>
      <c r="EH234" s="6">
        <v>0</v>
      </c>
      <c r="EI234" s="5">
        <v>0</v>
      </c>
      <c r="EJ234" s="11">
        <f t="shared" si="1017"/>
        <v>0</v>
      </c>
      <c r="EK234" s="6">
        <v>0</v>
      </c>
      <c r="EL234" s="5">
        <v>0</v>
      </c>
      <c r="EM234" s="11">
        <f t="shared" si="1018"/>
        <v>0</v>
      </c>
      <c r="EN234" s="6">
        <v>0</v>
      </c>
      <c r="EO234" s="5">
        <v>0</v>
      </c>
      <c r="EP234" s="11">
        <f t="shared" si="1019"/>
        <v>0</v>
      </c>
      <c r="EQ234" s="6">
        <v>0</v>
      </c>
      <c r="ER234" s="5">
        <v>0</v>
      </c>
      <c r="ES234" s="11">
        <f t="shared" si="1020"/>
        <v>0</v>
      </c>
      <c r="ET234" s="6">
        <v>0</v>
      </c>
      <c r="EU234" s="5">
        <v>0</v>
      </c>
      <c r="EV234" s="11">
        <f t="shared" si="1021"/>
        <v>0</v>
      </c>
      <c r="EW234" s="6">
        <v>0</v>
      </c>
      <c r="EX234" s="5">
        <v>0</v>
      </c>
      <c r="EY234" s="11">
        <f t="shared" si="1022"/>
        <v>0</v>
      </c>
      <c r="EZ234" s="6">
        <v>0</v>
      </c>
      <c r="FA234" s="5">
        <v>0</v>
      </c>
      <c r="FB234" s="11">
        <f t="shared" si="1023"/>
        <v>0</v>
      </c>
      <c r="FC234" s="6">
        <v>0</v>
      </c>
      <c r="FD234" s="5">
        <v>0</v>
      </c>
      <c r="FE234" s="11">
        <f t="shared" si="1024"/>
        <v>0</v>
      </c>
      <c r="FF234" s="6">
        <v>0</v>
      </c>
      <c r="FG234" s="5">
        <v>0</v>
      </c>
      <c r="FH234" s="11">
        <f t="shared" si="1025"/>
        <v>0</v>
      </c>
      <c r="FI234" s="6">
        <v>0</v>
      </c>
      <c r="FJ234" s="5">
        <v>0</v>
      </c>
      <c r="FK234" s="11">
        <f t="shared" si="1026"/>
        <v>0</v>
      </c>
      <c r="FL234" s="6">
        <v>0</v>
      </c>
      <c r="FM234" s="5">
        <v>0</v>
      </c>
      <c r="FN234" s="11">
        <f t="shared" si="1027"/>
        <v>0</v>
      </c>
      <c r="FO234" s="6">
        <v>0</v>
      </c>
      <c r="FP234" s="5">
        <v>0</v>
      </c>
      <c r="FQ234" s="11">
        <f t="shared" si="1028"/>
        <v>0</v>
      </c>
      <c r="FR234" s="6">
        <f t="shared" si="1029"/>
        <v>503.45382999999998</v>
      </c>
      <c r="FS234" s="11">
        <f t="shared" si="1030"/>
        <v>4313.7500000000009</v>
      </c>
    </row>
    <row r="235" spans="1:175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1032"/>
        <v>0</v>
      </c>
      <c r="F235" s="6">
        <v>0</v>
      </c>
      <c r="G235" s="5">
        <v>0</v>
      </c>
      <c r="H235" s="11">
        <f t="shared" si="973"/>
        <v>0</v>
      </c>
      <c r="I235" s="6">
        <v>0</v>
      </c>
      <c r="J235" s="5">
        <v>0</v>
      </c>
      <c r="K235" s="11">
        <f t="shared" si="974"/>
        <v>0</v>
      </c>
      <c r="L235" s="6">
        <v>0</v>
      </c>
      <c r="M235" s="5">
        <v>0</v>
      </c>
      <c r="N235" s="11">
        <f t="shared" si="975"/>
        <v>0</v>
      </c>
      <c r="O235" s="7">
        <v>0</v>
      </c>
      <c r="P235" s="5">
        <v>0</v>
      </c>
      <c r="Q235" s="11">
        <f t="shared" si="976"/>
        <v>0</v>
      </c>
      <c r="R235" s="7">
        <v>165.244</v>
      </c>
      <c r="S235" s="5">
        <v>1305.1130000000001</v>
      </c>
      <c r="T235" s="11">
        <f t="shared" si="977"/>
        <v>7898.0961487255217</v>
      </c>
      <c r="U235" s="6">
        <v>0</v>
      </c>
      <c r="V235" s="5">
        <v>0</v>
      </c>
      <c r="W235" s="11">
        <f t="shared" si="978"/>
        <v>0</v>
      </c>
      <c r="X235" s="6">
        <v>0</v>
      </c>
      <c r="Y235" s="5">
        <v>0</v>
      </c>
      <c r="Z235" s="11">
        <f t="shared" si="979"/>
        <v>0</v>
      </c>
      <c r="AA235" s="6">
        <v>0</v>
      </c>
      <c r="AB235" s="5">
        <v>0</v>
      </c>
      <c r="AC235" s="11">
        <f t="shared" si="980"/>
        <v>0</v>
      </c>
      <c r="AD235" s="6">
        <v>0</v>
      </c>
      <c r="AE235" s="5">
        <v>0</v>
      </c>
      <c r="AF235" s="11">
        <f t="shared" si="981"/>
        <v>0</v>
      </c>
      <c r="AG235" s="6">
        <v>0</v>
      </c>
      <c r="AH235" s="5">
        <v>0</v>
      </c>
      <c r="AI235" s="11">
        <f t="shared" si="982"/>
        <v>0</v>
      </c>
      <c r="AJ235" s="6">
        <v>0</v>
      </c>
      <c r="AK235" s="5">
        <v>0</v>
      </c>
      <c r="AL235" s="11">
        <f t="shared" si="983"/>
        <v>0</v>
      </c>
      <c r="AM235" s="6">
        <v>0</v>
      </c>
      <c r="AN235" s="5">
        <v>0</v>
      </c>
      <c r="AO235" s="11">
        <f t="shared" si="984"/>
        <v>0</v>
      </c>
      <c r="AP235" s="7">
        <v>44.1935</v>
      </c>
      <c r="AQ235" s="5">
        <v>461.721</v>
      </c>
      <c r="AR235" s="11">
        <f t="shared" si="985"/>
        <v>10447.712898955728</v>
      </c>
      <c r="AS235" s="6">
        <v>0</v>
      </c>
      <c r="AT235" s="5">
        <v>0</v>
      </c>
      <c r="AU235" s="11">
        <f t="shared" si="986"/>
        <v>0</v>
      </c>
      <c r="AV235" s="6">
        <v>0</v>
      </c>
      <c r="AW235" s="5">
        <v>0</v>
      </c>
      <c r="AX235" s="11">
        <f t="shared" si="987"/>
        <v>0</v>
      </c>
      <c r="AY235" s="6">
        <v>0</v>
      </c>
      <c r="AZ235" s="5">
        <v>0</v>
      </c>
      <c r="BA235" s="11">
        <f t="shared" si="988"/>
        <v>0</v>
      </c>
      <c r="BB235" s="6">
        <v>0</v>
      </c>
      <c r="BC235" s="5">
        <v>0</v>
      </c>
      <c r="BD235" s="11">
        <f t="shared" si="989"/>
        <v>0</v>
      </c>
      <c r="BE235" s="6">
        <v>0</v>
      </c>
      <c r="BF235" s="5">
        <v>0</v>
      </c>
      <c r="BG235" s="11">
        <f t="shared" si="990"/>
        <v>0</v>
      </c>
      <c r="BH235" s="6">
        <v>0</v>
      </c>
      <c r="BI235" s="5">
        <v>0</v>
      </c>
      <c r="BJ235" s="11">
        <f t="shared" si="991"/>
        <v>0</v>
      </c>
      <c r="BK235" s="6">
        <v>0</v>
      </c>
      <c r="BL235" s="5">
        <v>0</v>
      </c>
      <c r="BM235" s="11">
        <f t="shared" si="992"/>
        <v>0</v>
      </c>
      <c r="BN235" s="6">
        <v>0</v>
      </c>
      <c r="BO235" s="5">
        <v>0</v>
      </c>
      <c r="BP235" s="11">
        <f t="shared" si="993"/>
        <v>0</v>
      </c>
      <c r="BQ235" s="6">
        <v>0</v>
      </c>
      <c r="BR235" s="5">
        <v>0</v>
      </c>
      <c r="BS235" s="11">
        <f t="shared" si="994"/>
        <v>0</v>
      </c>
      <c r="BT235" s="6">
        <v>0</v>
      </c>
      <c r="BU235" s="5">
        <v>0</v>
      </c>
      <c r="BV235" s="11">
        <f t="shared" si="995"/>
        <v>0</v>
      </c>
      <c r="BW235" s="6">
        <v>0</v>
      </c>
      <c r="BX235" s="5">
        <v>0</v>
      </c>
      <c r="BY235" s="11">
        <f t="shared" si="996"/>
        <v>0</v>
      </c>
      <c r="BZ235" s="6">
        <v>0</v>
      </c>
      <c r="CA235" s="5">
        <v>0</v>
      </c>
      <c r="CB235" s="11">
        <f t="shared" si="997"/>
        <v>0</v>
      </c>
      <c r="CC235" s="6">
        <v>0</v>
      </c>
      <c r="CD235" s="5">
        <v>0</v>
      </c>
      <c r="CE235" s="11">
        <f t="shared" si="998"/>
        <v>0</v>
      </c>
      <c r="CF235" s="6">
        <v>0</v>
      </c>
      <c r="CG235" s="5">
        <v>0</v>
      </c>
      <c r="CH235" s="11">
        <f t="shared" si="999"/>
        <v>0</v>
      </c>
      <c r="CI235" s="6">
        <v>0</v>
      </c>
      <c r="CJ235" s="5">
        <v>0</v>
      </c>
      <c r="CK235" s="11">
        <f t="shared" si="1000"/>
        <v>0</v>
      </c>
      <c r="CL235" s="6">
        <v>0</v>
      </c>
      <c r="CM235" s="5">
        <v>0</v>
      </c>
      <c r="CN235" s="11">
        <f t="shared" si="1001"/>
        <v>0</v>
      </c>
      <c r="CO235" s="6">
        <v>0</v>
      </c>
      <c r="CP235" s="5">
        <v>0</v>
      </c>
      <c r="CQ235" s="11">
        <f t="shared" si="1002"/>
        <v>0</v>
      </c>
      <c r="CR235" s="7">
        <v>102.40600000000001</v>
      </c>
      <c r="CS235" s="5">
        <v>1399.8710000000001</v>
      </c>
      <c r="CT235" s="11">
        <f t="shared" si="1003"/>
        <v>13669.814268695192</v>
      </c>
      <c r="CU235" s="6">
        <v>0</v>
      </c>
      <c r="CV235" s="5">
        <v>0</v>
      </c>
      <c r="CW235" s="11">
        <f t="shared" si="1004"/>
        <v>0</v>
      </c>
      <c r="CX235" s="6">
        <v>0</v>
      </c>
      <c r="CY235" s="5">
        <v>0</v>
      </c>
      <c r="CZ235" s="11">
        <f t="shared" si="1005"/>
        <v>0</v>
      </c>
      <c r="DA235" s="6">
        <v>0</v>
      </c>
      <c r="DB235" s="5">
        <v>0</v>
      </c>
      <c r="DC235" s="11">
        <f t="shared" si="1006"/>
        <v>0</v>
      </c>
      <c r="DD235" s="6">
        <v>0</v>
      </c>
      <c r="DE235" s="5">
        <v>0</v>
      </c>
      <c r="DF235" s="11">
        <f t="shared" si="1007"/>
        <v>0</v>
      </c>
      <c r="DG235" s="6">
        <v>0</v>
      </c>
      <c r="DH235" s="5">
        <v>0</v>
      </c>
      <c r="DI235" s="11">
        <f t="shared" si="1008"/>
        <v>0</v>
      </c>
      <c r="DJ235" s="6">
        <v>0</v>
      </c>
      <c r="DK235" s="5">
        <v>0</v>
      </c>
      <c r="DL235" s="11">
        <f t="shared" si="1009"/>
        <v>0</v>
      </c>
      <c r="DM235" s="6">
        <v>0</v>
      </c>
      <c r="DN235" s="5">
        <v>0</v>
      </c>
      <c r="DO235" s="11">
        <f t="shared" si="1010"/>
        <v>0</v>
      </c>
      <c r="DP235" s="6">
        <v>0</v>
      </c>
      <c r="DQ235" s="5">
        <v>0</v>
      </c>
      <c r="DR235" s="11">
        <f t="shared" si="1011"/>
        <v>0</v>
      </c>
      <c r="DS235" s="6">
        <v>0</v>
      </c>
      <c r="DT235" s="5">
        <v>0</v>
      </c>
      <c r="DU235" s="11">
        <f t="shared" si="1012"/>
        <v>0</v>
      </c>
      <c r="DV235" s="6">
        <v>0</v>
      </c>
      <c r="DW235" s="5">
        <v>0</v>
      </c>
      <c r="DX235" s="11">
        <f t="shared" si="1013"/>
        <v>0</v>
      </c>
      <c r="DY235" s="6">
        <v>0</v>
      </c>
      <c r="DZ235" s="5">
        <v>0</v>
      </c>
      <c r="EA235" s="11">
        <f t="shared" si="1014"/>
        <v>0</v>
      </c>
      <c r="EB235" s="6">
        <v>0</v>
      </c>
      <c r="EC235" s="5">
        <v>0</v>
      </c>
      <c r="ED235" s="11">
        <f t="shared" si="1015"/>
        <v>0</v>
      </c>
      <c r="EE235" s="6">
        <v>0</v>
      </c>
      <c r="EF235" s="5">
        <v>0</v>
      </c>
      <c r="EG235" s="11">
        <f t="shared" si="1016"/>
        <v>0</v>
      </c>
      <c r="EH235" s="6">
        <v>0</v>
      </c>
      <c r="EI235" s="5">
        <v>0</v>
      </c>
      <c r="EJ235" s="11">
        <f t="shared" si="1017"/>
        <v>0</v>
      </c>
      <c r="EK235" s="6">
        <v>0</v>
      </c>
      <c r="EL235" s="5">
        <v>0</v>
      </c>
      <c r="EM235" s="11">
        <f t="shared" si="1018"/>
        <v>0</v>
      </c>
      <c r="EN235" s="6">
        <v>0</v>
      </c>
      <c r="EO235" s="5">
        <v>0</v>
      </c>
      <c r="EP235" s="11">
        <f t="shared" si="1019"/>
        <v>0</v>
      </c>
      <c r="EQ235" s="6">
        <v>0</v>
      </c>
      <c r="ER235" s="5">
        <v>0</v>
      </c>
      <c r="ES235" s="11">
        <f t="shared" si="1020"/>
        <v>0</v>
      </c>
      <c r="ET235" s="6">
        <v>0</v>
      </c>
      <c r="EU235" s="5">
        <v>0</v>
      </c>
      <c r="EV235" s="11">
        <f t="shared" si="1021"/>
        <v>0</v>
      </c>
      <c r="EW235" s="6">
        <v>0</v>
      </c>
      <c r="EX235" s="5">
        <v>0</v>
      </c>
      <c r="EY235" s="11">
        <f t="shared" si="1022"/>
        <v>0</v>
      </c>
      <c r="EZ235" s="6">
        <v>0</v>
      </c>
      <c r="FA235" s="5">
        <v>0</v>
      </c>
      <c r="FB235" s="11">
        <f t="shared" si="1023"/>
        <v>0</v>
      </c>
      <c r="FC235" s="6">
        <v>0</v>
      </c>
      <c r="FD235" s="5">
        <v>0</v>
      </c>
      <c r="FE235" s="11">
        <f t="shared" si="1024"/>
        <v>0</v>
      </c>
      <c r="FF235" s="6">
        <v>0</v>
      </c>
      <c r="FG235" s="5">
        <v>0</v>
      </c>
      <c r="FH235" s="11">
        <f t="shared" si="1025"/>
        <v>0</v>
      </c>
      <c r="FI235" s="6">
        <v>0</v>
      </c>
      <c r="FJ235" s="5">
        <v>0</v>
      </c>
      <c r="FK235" s="11">
        <f t="shared" si="1026"/>
        <v>0</v>
      </c>
      <c r="FL235" s="6">
        <v>0</v>
      </c>
      <c r="FM235" s="5">
        <v>0</v>
      </c>
      <c r="FN235" s="11">
        <f t="shared" si="1027"/>
        <v>0</v>
      </c>
      <c r="FO235" s="6">
        <v>0</v>
      </c>
      <c r="FP235" s="5">
        <v>0</v>
      </c>
      <c r="FQ235" s="11">
        <f t="shared" si="1028"/>
        <v>0</v>
      </c>
      <c r="FR235" s="6">
        <f t="shared" si="1029"/>
        <v>311.84350000000001</v>
      </c>
      <c r="FS235" s="11">
        <f t="shared" si="1030"/>
        <v>3166.7049999999999</v>
      </c>
    </row>
    <row r="236" spans="1:175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1032"/>
        <v>0</v>
      </c>
      <c r="F236" s="6">
        <v>0</v>
      </c>
      <c r="G236" s="5">
        <v>0</v>
      </c>
      <c r="H236" s="11">
        <f t="shared" si="973"/>
        <v>0</v>
      </c>
      <c r="I236" s="6">
        <v>0</v>
      </c>
      <c r="J236" s="5">
        <v>0</v>
      </c>
      <c r="K236" s="11">
        <f t="shared" si="974"/>
        <v>0</v>
      </c>
      <c r="L236" s="6">
        <v>0</v>
      </c>
      <c r="M236" s="5">
        <v>0</v>
      </c>
      <c r="N236" s="11">
        <f t="shared" si="975"/>
        <v>0</v>
      </c>
      <c r="O236" s="7">
        <v>0</v>
      </c>
      <c r="P236" s="5">
        <v>0</v>
      </c>
      <c r="Q236" s="11">
        <f t="shared" si="976"/>
        <v>0</v>
      </c>
      <c r="R236" s="7">
        <v>99.549979999999991</v>
      </c>
      <c r="S236" s="5">
        <v>741.23500000000001</v>
      </c>
      <c r="T236" s="11">
        <f t="shared" si="977"/>
        <v>7445.8578494942949</v>
      </c>
      <c r="U236" s="6">
        <v>0</v>
      </c>
      <c r="V236" s="5">
        <v>0</v>
      </c>
      <c r="W236" s="11">
        <f t="shared" si="978"/>
        <v>0</v>
      </c>
      <c r="X236" s="6">
        <v>0</v>
      </c>
      <c r="Y236" s="5">
        <v>0</v>
      </c>
      <c r="Z236" s="11">
        <f t="shared" si="979"/>
        <v>0</v>
      </c>
      <c r="AA236" s="6">
        <v>0</v>
      </c>
      <c r="AB236" s="5">
        <v>0</v>
      </c>
      <c r="AC236" s="11">
        <f t="shared" si="980"/>
        <v>0</v>
      </c>
      <c r="AD236" s="6">
        <v>0</v>
      </c>
      <c r="AE236" s="5">
        <v>0</v>
      </c>
      <c r="AF236" s="11">
        <f t="shared" si="981"/>
        <v>0</v>
      </c>
      <c r="AG236" s="6">
        <v>0</v>
      </c>
      <c r="AH236" s="5">
        <v>0</v>
      </c>
      <c r="AI236" s="11">
        <f t="shared" si="982"/>
        <v>0</v>
      </c>
      <c r="AJ236" s="6">
        <v>0</v>
      </c>
      <c r="AK236" s="5">
        <v>0</v>
      </c>
      <c r="AL236" s="11">
        <f t="shared" si="983"/>
        <v>0</v>
      </c>
      <c r="AM236" s="6">
        <v>0</v>
      </c>
      <c r="AN236" s="5">
        <v>0</v>
      </c>
      <c r="AO236" s="11">
        <f t="shared" si="984"/>
        <v>0</v>
      </c>
      <c r="AP236" s="7">
        <v>41.482500000000002</v>
      </c>
      <c r="AQ236" s="5">
        <v>404.93599999999998</v>
      </c>
      <c r="AR236" s="11">
        <f t="shared" si="985"/>
        <v>9761.6103176038068</v>
      </c>
      <c r="AS236" s="6">
        <v>0</v>
      </c>
      <c r="AT236" s="5">
        <v>0</v>
      </c>
      <c r="AU236" s="11">
        <f t="shared" si="986"/>
        <v>0</v>
      </c>
      <c r="AV236" s="6">
        <v>0</v>
      </c>
      <c r="AW236" s="5">
        <v>0</v>
      </c>
      <c r="AX236" s="11">
        <f t="shared" si="987"/>
        <v>0</v>
      </c>
      <c r="AY236" s="6">
        <v>0</v>
      </c>
      <c r="AZ236" s="5">
        <v>0</v>
      </c>
      <c r="BA236" s="11">
        <f t="shared" si="988"/>
        <v>0</v>
      </c>
      <c r="BB236" s="6">
        <v>0</v>
      </c>
      <c r="BC236" s="5">
        <v>0</v>
      </c>
      <c r="BD236" s="11">
        <f t="shared" si="989"/>
        <v>0</v>
      </c>
      <c r="BE236" s="6">
        <v>0</v>
      </c>
      <c r="BF236" s="5">
        <v>0</v>
      </c>
      <c r="BG236" s="11">
        <f t="shared" si="990"/>
        <v>0</v>
      </c>
      <c r="BH236" s="6">
        <v>0</v>
      </c>
      <c r="BI236" s="5">
        <v>0</v>
      </c>
      <c r="BJ236" s="11">
        <f t="shared" si="991"/>
        <v>0</v>
      </c>
      <c r="BK236" s="6">
        <v>0</v>
      </c>
      <c r="BL236" s="5">
        <v>0</v>
      </c>
      <c r="BM236" s="11">
        <f t="shared" si="992"/>
        <v>0</v>
      </c>
      <c r="BN236" s="6">
        <v>0</v>
      </c>
      <c r="BO236" s="5">
        <v>0</v>
      </c>
      <c r="BP236" s="11">
        <f t="shared" si="993"/>
        <v>0</v>
      </c>
      <c r="BQ236" s="6">
        <v>0</v>
      </c>
      <c r="BR236" s="5">
        <v>0</v>
      </c>
      <c r="BS236" s="11">
        <f t="shared" si="994"/>
        <v>0</v>
      </c>
      <c r="BT236" s="6">
        <v>0</v>
      </c>
      <c r="BU236" s="5">
        <v>0</v>
      </c>
      <c r="BV236" s="11">
        <f t="shared" si="995"/>
        <v>0</v>
      </c>
      <c r="BW236" s="7">
        <v>0</v>
      </c>
      <c r="BX236" s="5">
        <v>0</v>
      </c>
      <c r="BY236" s="11">
        <f t="shared" si="996"/>
        <v>0</v>
      </c>
      <c r="BZ236" s="7">
        <v>0.3</v>
      </c>
      <c r="CA236" s="5">
        <v>4.1340000000000003</v>
      </c>
      <c r="CB236" s="11">
        <f t="shared" si="997"/>
        <v>13780.000000000002</v>
      </c>
      <c r="CC236" s="6">
        <v>0</v>
      </c>
      <c r="CD236" s="5">
        <v>0</v>
      </c>
      <c r="CE236" s="11">
        <f t="shared" si="998"/>
        <v>0</v>
      </c>
      <c r="CF236" s="6">
        <v>0</v>
      </c>
      <c r="CG236" s="5">
        <v>0</v>
      </c>
      <c r="CH236" s="11">
        <f t="shared" si="999"/>
        <v>0</v>
      </c>
      <c r="CI236" s="6">
        <v>0</v>
      </c>
      <c r="CJ236" s="5">
        <v>0</v>
      </c>
      <c r="CK236" s="11">
        <f t="shared" si="1000"/>
        <v>0</v>
      </c>
      <c r="CL236" s="6">
        <v>0</v>
      </c>
      <c r="CM236" s="5">
        <v>0</v>
      </c>
      <c r="CN236" s="11">
        <f t="shared" si="1001"/>
        <v>0</v>
      </c>
      <c r="CO236" s="6">
        <v>0</v>
      </c>
      <c r="CP236" s="5">
        <v>0</v>
      </c>
      <c r="CQ236" s="11">
        <f t="shared" si="1002"/>
        <v>0</v>
      </c>
      <c r="CR236" s="7">
        <v>68.215339999999998</v>
      </c>
      <c r="CS236" s="5">
        <v>939.32600000000002</v>
      </c>
      <c r="CT236" s="11">
        <f t="shared" si="1003"/>
        <v>13770.01126139663</v>
      </c>
      <c r="CU236" s="6">
        <v>0</v>
      </c>
      <c r="CV236" s="5">
        <v>0</v>
      </c>
      <c r="CW236" s="11">
        <f t="shared" si="1004"/>
        <v>0</v>
      </c>
      <c r="CX236" s="6">
        <v>0</v>
      </c>
      <c r="CY236" s="5">
        <v>0</v>
      </c>
      <c r="CZ236" s="11">
        <f t="shared" si="1005"/>
        <v>0</v>
      </c>
      <c r="DA236" s="6">
        <v>0</v>
      </c>
      <c r="DB236" s="5">
        <v>0</v>
      </c>
      <c r="DC236" s="11">
        <f t="shared" si="1006"/>
        <v>0</v>
      </c>
      <c r="DD236" s="6">
        <v>0</v>
      </c>
      <c r="DE236" s="5">
        <v>0</v>
      </c>
      <c r="DF236" s="11">
        <f t="shared" si="1007"/>
        <v>0</v>
      </c>
      <c r="DG236" s="6">
        <v>0</v>
      </c>
      <c r="DH236" s="5">
        <v>0</v>
      </c>
      <c r="DI236" s="11">
        <f t="shared" si="1008"/>
        <v>0</v>
      </c>
      <c r="DJ236" s="6">
        <v>0</v>
      </c>
      <c r="DK236" s="5">
        <v>0</v>
      </c>
      <c r="DL236" s="11">
        <f t="shared" si="1009"/>
        <v>0</v>
      </c>
      <c r="DM236" s="6">
        <v>0</v>
      </c>
      <c r="DN236" s="5">
        <v>0</v>
      </c>
      <c r="DO236" s="11">
        <f t="shared" si="1010"/>
        <v>0</v>
      </c>
      <c r="DP236" s="6">
        <v>0</v>
      </c>
      <c r="DQ236" s="5">
        <v>0</v>
      </c>
      <c r="DR236" s="11">
        <f t="shared" si="1011"/>
        <v>0</v>
      </c>
      <c r="DS236" s="6">
        <v>0</v>
      </c>
      <c r="DT236" s="5">
        <v>0</v>
      </c>
      <c r="DU236" s="11">
        <f t="shared" si="1012"/>
        <v>0</v>
      </c>
      <c r="DV236" s="6">
        <v>0</v>
      </c>
      <c r="DW236" s="5">
        <v>0</v>
      </c>
      <c r="DX236" s="11">
        <f t="shared" si="1013"/>
        <v>0</v>
      </c>
      <c r="DY236" s="6">
        <v>0</v>
      </c>
      <c r="DZ236" s="5">
        <v>0</v>
      </c>
      <c r="EA236" s="11">
        <f t="shared" si="1014"/>
        <v>0</v>
      </c>
      <c r="EB236" s="6">
        <v>0</v>
      </c>
      <c r="EC236" s="5">
        <v>0</v>
      </c>
      <c r="ED236" s="11">
        <f t="shared" si="1015"/>
        <v>0</v>
      </c>
      <c r="EE236" s="6">
        <v>0</v>
      </c>
      <c r="EF236" s="5">
        <v>0</v>
      </c>
      <c r="EG236" s="11">
        <f t="shared" si="1016"/>
        <v>0</v>
      </c>
      <c r="EH236" s="6">
        <v>0</v>
      </c>
      <c r="EI236" s="5">
        <v>0</v>
      </c>
      <c r="EJ236" s="11">
        <f t="shared" si="1017"/>
        <v>0</v>
      </c>
      <c r="EK236" s="6">
        <v>0</v>
      </c>
      <c r="EL236" s="5">
        <v>0</v>
      </c>
      <c r="EM236" s="11">
        <f t="shared" si="1018"/>
        <v>0</v>
      </c>
      <c r="EN236" s="6">
        <v>0</v>
      </c>
      <c r="EO236" s="5">
        <v>0</v>
      </c>
      <c r="EP236" s="11">
        <f t="shared" si="1019"/>
        <v>0</v>
      </c>
      <c r="EQ236" s="6">
        <v>0</v>
      </c>
      <c r="ER236" s="5">
        <v>0</v>
      </c>
      <c r="ES236" s="11">
        <f t="shared" si="1020"/>
        <v>0</v>
      </c>
      <c r="ET236" s="6">
        <v>0</v>
      </c>
      <c r="EU236" s="5">
        <v>0</v>
      </c>
      <c r="EV236" s="11">
        <f t="shared" si="1021"/>
        <v>0</v>
      </c>
      <c r="EW236" s="6">
        <v>0</v>
      </c>
      <c r="EX236" s="5">
        <v>0</v>
      </c>
      <c r="EY236" s="11">
        <f t="shared" si="1022"/>
        <v>0</v>
      </c>
      <c r="EZ236" s="6">
        <v>0</v>
      </c>
      <c r="FA236" s="5">
        <v>0</v>
      </c>
      <c r="FB236" s="11">
        <f t="shared" si="1023"/>
        <v>0</v>
      </c>
      <c r="FC236" s="6">
        <v>0</v>
      </c>
      <c r="FD236" s="5">
        <v>0</v>
      </c>
      <c r="FE236" s="11">
        <f t="shared" si="1024"/>
        <v>0</v>
      </c>
      <c r="FF236" s="6">
        <v>0</v>
      </c>
      <c r="FG236" s="5">
        <v>0</v>
      </c>
      <c r="FH236" s="11">
        <f t="shared" si="1025"/>
        <v>0</v>
      </c>
      <c r="FI236" s="6">
        <v>0</v>
      </c>
      <c r="FJ236" s="5">
        <v>0</v>
      </c>
      <c r="FK236" s="11">
        <f t="shared" si="1026"/>
        <v>0</v>
      </c>
      <c r="FL236" s="6">
        <v>0</v>
      </c>
      <c r="FM236" s="5">
        <v>0</v>
      </c>
      <c r="FN236" s="11">
        <f t="shared" si="1027"/>
        <v>0</v>
      </c>
      <c r="FO236" s="7">
        <v>310.32</v>
      </c>
      <c r="FP236" s="5">
        <v>2807.3270000000002</v>
      </c>
      <c r="FQ236" s="11">
        <f t="shared" si="1028"/>
        <v>9046.5551688579544</v>
      </c>
      <c r="FR236" s="6">
        <f t="shared" si="1029"/>
        <v>519.86781999999994</v>
      </c>
      <c r="FS236" s="11">
        <f t="shared" si="1030"/>
        <v>4896.9580000000005</v>
      </c>
    </row>
    <row r="237" spans="1:175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1032"/>
        <v>0</v>
      </c>
      <c r="F237" s="6">
        <v>0</v>
      </c>
      <c r="G237" s="5">
        <v>0</v>
      </c>
      <c r="H237" s="11">
        <f t="shared" si="973"/>
        <v>0</v>
      </c>
      <c r="I237" s="6">
        <v>0</v>
      </c>
      <c r="J237" s="5">
        <v>0</v>
      </c>
      <c r="K237" s="11">
        <f t="shared" si="974"/>
        <v>0</v>
      </c>
      <c r="L237" s="6">
        <v>0</v>
      </c>
      <c r="M237" s="5">
        <v>0</v>
      </c>
      <c r="N237" s="11">
        <f t="shared" si="975"/>
        <v>0</v>
      </c>
      <c r="O237" s="7">
        <v>0</v>
      </c>
      <c r="P237" s="5">
        <v>0</v>
      </c>
      <c r="Q237" s="11">
        <f t="shared" si="976"/>
        <v>0</v>
      </c>
      <c r="R237" s="7">
        <v>67.531999999999996</v>
      </c>
      <c r="S237" s="5">
        <v>572.44600000000003</v>
      </c>
      <c r="T237" s="11">
        <f t="shared" si="977"/>
        <v>8476.6629153586455</v>
      </c>
      <c r="U237" s="6">
        <v>0</v>
      </c>
      <c r="V237" s="5">
        <v>0</v>
      </c>
      <c r="W237" s="11">
        <f t="shared" si="978"/>
        <v>0</v>
      </c>
      <c r="X237" s="6">
        <v>0</v>
      </c>
      <c r="Y237" s="5">
        <v>0</v>
      </c>
      <c r="Z237" s="11">
        <f t="shared" si="979"/>
        <v>0</v>
      </c>
      <c r="AA237" s="6">
        <v>0</v>
      </c>
      <c r="AB237" s="5">
        <v>0</v>
      </c>
      <c r="AC237" s="11">
        <f t="shared" si="980"/>
        <v>0</v>
      </c>
      <c r="AD237" s="6">
        <v>0</v>
      </c>
      <c r="AE237" s="5">
        <v>0</v>
      </c>
      <c r="AF237" s="11">
        <f t="shared" si="981"/>
        <v>0</v>
      </c>
      <c r="AG237" s="6">
        <v>0</v>
      </c>
      <c r="AH237" s="5">
        <v>0</v>
      </c>
      <c r="AI237" s="11">
        <f t="shared" si="982"/>
        <v>0</v>
      </c>
      <c r="AJ237" s="6">
        <v>0</v>
      </c>
      <c r="AK237" s="5">
        <v>0</v>
      </c>
      <c r="AL237" s="11">
        <f t="shared" si="983"/>
        <v>0</v>
      </c>
      <c r="AM237" s="6">
        <v>0</v>
      </c>
      <c r="AN237" s="5">
        <v>0</v>
      </c>
      <c r="AO237" s="11">
        <f t="shared" si="984"/>
        <v>0</v>
      </c>
      <c r="AP237" s="7">
        <v>124.87360000000001</v>
      </c>
      <c r="AQ237" s="5">
        <v>1131.0830000000001</v>
      </c>
      <c r="AR237" s="11">
        <f t="shared" si="985"/>
        <v>9057.8232708915257</v>
      </c>
      <c r="AS237" s="6">
        <v>0</v>
      </c>
      <c r="AT237" s="5">
        <v>0</v>
      </c>
      <c r="AU237" s="11">
        <f t="shared" si="986"/>
        <v>0</v>
      </c>
      <c r="AV237" s="6">
        <v>0</v>
      </c>
      <c r="AW237" s="5">
        <v>0</v>
      </c>
      <c r="AX237" s="11">
        <f t="shared" si="987"/>
        <v>0</v>
      </c>
      <c r="AY237" s="6">
        <v>0</v>
      </c>
      <c r="AZ237" s="5">
        <v>0</v>
      </c>
      <c r="BA237" s="11">
        <f t="shared" si="988"/>
        <v>0</v>
      </c>
      <c r="BB237" s="6">
        <v>0</v>
      </c>
      <c r="BC237" s="5">
        <v>0</v>
      </c>
      <c r="BD237" s="11">
        <f t="shared" si="989"/>
        <v>0</v>
      </c>
      <c r="BE237" s="6">
        <v>0</v>
      </c>
      <c r="BF237" s="5">
        <v>0</v>
      </c>
      <c r="BG237" s="11">
        <f t="shared" si="990"/>
        <v>0</v>
      </c>
      <c r="BH237" s="6">
        <v>0</v>
      </c>
      <c r="BI237" s="5">
        <v>0</v>
      </c>
      <c r="BJ237" s="11">
        <f t="shared" si="991"/>
        <v>0</v>
      </c>
      <c r="BK237" s="6">
        <v>0</v>
      </c>
      <c r="BL237" s="5">
        <v>0</v>
      </c>
      <c r="BM237" s="11">
        <f t="shared" si="992"/>
        <v>0</v>
      </c>
      <c r="BN237" s="6">
        <v>0</v>
      </c>
      <c r="BO237" s="5">
        <v>0</v>
      </c>
      <c r="BP237" s="11">
        <f t="shared" si="993"/>
        <v>0</v>
      </c>
      <c r="BQ237" s="6">
        <v>0</v>
      </c>
      <c r="BR237" s="5">
        <v>0</v>
      </c>
      <c r="BS237" s="11">
        <f t="shared" si="994"/>
        <v>0</v>
      </c>
      <c r="BT237" s="6">
        <v>0</v>
      </c>
      <c r="BU237" s="5">
        <v>0</v>
      </c>
      <c r="BV237" s="11">
        <f t="shared" si="995"/>
        <v>0</v>
      </c>
      <c r="BW237" s="6">
        <v>0</v>
      </c>
      <c r="BX237" s="5">
        <v>0</v>
      </c>
      <c r="BY237" s="11">
        <f t="shared" si="996"/>
        <v>0</v>
      </c>
      <c r="BZ237" s="6">
        <v>0</v>
      </c>
      <c r="CA237" s="5">
        <v>0</v>
      </c>
      <c r="CB237" s="11">
        <f t="shared" si="997"/>
        <v>0</v>
      </c>
      <c r="CC237" s="6">
        <v>0</v>
      </c>
      <c r="CD237" s="5">
        <v>0</v>
      </c>
      <c r="CE237" s="11">
        <f t="shared" si="998"/>
        <v>0</v>
      </c>
      <c r="CF237" s="6">
        <v>0</v>
      </c>
      <c r="CG237" s="5">
        <v>0</v>
      </c>
      <c r="CH237" s="11">
        <f t="shared" si="999"/>
        <v>0</v>
      </c>
      <c r="CI237" s="6">
        <v>0</v>
      </c>
      <c r="CJ237" s="5">
        <v>0</v>
      </c>
      <c r="CK237" s="11">
        <f t="shared" si="1000"/>
        <v>0</v>
      </c>
      <c r="CL237" s="7">
        <v>3.2549999999999999</v>
      </c>
      <c r="CM237" s="5">
        <v>40.183</v>
      </c>
      <c r="CN237" s="11">
        <f t="shared" si="1001"/>
        <v>12345.007680491552</v>
      </c>
      <c r="CO237" s="6">
        <v>0</v>
      </c>
      <c r="CP237" s="5">
        <v>0</v>
      </c>
      <c r="CQ237" s="11">
        <f t="shared" si="1002"/>
        <v>0</v>
      </c>
      <c r="CR237" s="7">
        <v>8.7169999999999997E-2</v>
      </c>
      <c r="CS237" s="5">
        <v>4.7510000000000003</v>
      </c>
      <c r="CT237" s="11">
        <f t="shared" si="1003"/>
        <v>54502.695881610649</v>
      </c>
      <c r="CU237" s="6">
        <v>0</v>
      </c>
      <c r="CV237" s="5">
        <v>0</v>
      </c>
      <c r="CW237" s="11">
        <f t="shared" si="1004"/>
        <v>0</v>
      </c>
      <c r="CX237" s="6">
        <v>0</v>
      </c>
      <c r="CY237" s="5">
        <v>0</v>
      </c>
      <c r="CZ237" s="11">
        <f t="shared" si="1005"/>
        <v>0</v>
      </c>
      <c r="DA237" s="6">
        <v>0</v>
      </c>
      <c r="DB237" s="5">
        <v>0</v>
      </c>
      <c r="DC237" s="11">
        <f t="shared" si="1006"/>
        <v>0</v>
      </c>
      <c r="DD237" s="6">
        <v>0</v>
      </c>
      <c r="DE237" s="5">
        <v>0</v>
      </c>
      <c r="DF237" s="11">
        <f t="shared" si="1007"/>
        <v>0</v>
      </c>
      <c r="DG237" s="6">
        <v>0</v>
      </c>
      <c r="DH237" s="5">
        <v>0</v>
      </c>
      <c r="DI237" s="11">
        <f t="shared" si="1008"/>
        <v>0</v>
      </c>
      <c r="DJ237" s="6">
        <v>0</v>
      </c>
      <c r="DK237" s="5">
        <v>0</v>
      </c>
      <c r="DL237" s="11">
        <f t="shared" si="1009"/>
        <v>0</v>
      </c>
      <c r="DM237" s="6">
        <v>0</v>
      </c>
      <c r="DN237" s="5">
        <v>0</v>
      </c>
      <c r="DO237" s="11">
        <f t="shared" si="1010"/>
        <v>0</v>
      </c>
      <c r="DP237" s="6">
        <v>0</v>
      </c>
      <c r="DQ237" s="5">
        <v>0</v>
      </c>
      <c r="DR237" s="11">
        <f t="shared" si="1011"/>
        <v>0</v>
      </c>
      <c r="DS237" s="6">
        <v>0</v>
      </c>
      <c r="DT237" s="5">
        <v>0</v>
      </c>
      <c r="DU237" s="11">
        <f t="shared" si="1012"/>
        <v>0</v>
      </c>
      <c r="DV237" s="6">
        <v>0</v>
      </c>
      <c r="DW237" s="5">
        <v>0</v>
      </c>
      <c r="DX237" s="11">
        <f t="shared" si="1013"/>
        <v>0</v>
      </c>
      <c r="DY237" s="6">
        <v>0</v>
      </c>
      <c r="DZ237" s="5">
        <v>0</v>
      </c>
      <c r="EA237" s="11">
        <f t="shared" si="1014"/>
        <v>0</v>
      </c>
      <c r="EB237" s="6">
        <v>0</v>
      </c>
      <c r="EC237" s="5">
        <v>0</v>
      </c>
      <c r="ED237" s="11">
        <f t="shared" si="1015"/>
        <v>0</v>
      </c>
      <c r="EE237" s="6">
        <v>0</v>
      </c>
      <c r="EF237" s="5">
        <v>0</v>
      </c>
      <c r="EG237" s="11">
        <f t="shared" si="1016"/>
        <v>0</v>
      </c>
      <c r="EH237" s="6">
        <v>0</v>
      </c>
      <c r="EI237" s="5">
        <v>0</v>
      </c>
      <c r="EJ237" s="11">
        <f t="shared" si="1017"/>
        <v>0</v>
      </c>
      <c r="EK237" s="6">
        <v>0</v>
      </c>
      <c r="EL237" s="5">
        <v>0</v>
      </c>
      <c r="EM237" s="11">
        <f t="shared" si="1018"/>
        <v>0</v>
      </c>
      <c r="EN237" s="6">
        <v>0</v>
      </c>
      <c r="EO237" s="5">
        <v>0</v>
      </c>
      <c r="EP237" s="11">
        <f t="shared" si="1019"/>
        <v>0</v>
      </c>
      <c r="EQ237" s="6">
        <v>0</v>
      </c>
      <c r="ER237" s="5">
        <v>0</v>
      </c>
      <c r="ES237" s="11">
        <f t="shared" si="1020"/>
        <v>0</v>
      </c>
      <c r="ET237" s="6">
        <v>0</v>
      </c>
      <c r="EU237" s="5">
        <v>0</v>
      </c>
      <c r="EV237" s="11">
        <f t="shared" si="1021"/>
        <v>0</v>
      </c>
      <c r="EW237" s="6">
        <v>0</v>
      </c>
      <c r="EX237" s="5">
        <v>0</v>
      </c>
      <c r="EY237" s="11">
        <f t="shared" si="1022"/>
        <v>0</v>
      </c>
      <c r="EZ237" s="6">
        <v>0</v>
      </c>
      <c r="FA237" s="5">
        <v>0</v>
      </c>
      <c r="FB237" s="11">
        <f t="shared" si="1023"/>
        <v>0</v>
      </c>
      <c r="FC237" s="6">
        <v>0</v>
      </c>
      <c r="FD237" s="5">
        <v>0</v>
      </c>
      <c r="FE237" s="11">
        <f t="shared" si="1024"/>
        <v>0</v>
      </c>
      <c r="FF237" s="6">
        <v>0</v>
      </c>
      <c r="FG237" s="5">
        <v>0</v>
      </c>
      <c r="FH237" s="11">
        <f t="shared" si="1025"/>
        <v>0</v>
      </c>
      <c r="FI237" s="6">
        <v>0</v>
      </c>
      <c r="FJ237" s="5">
        <v>0</v>
      </c>
      <c r="FK237" s="11">
        <f t="shared" si="1026"/>
        <v>0</v>
      </c>
      <c r="FL237" s="6">
        <v>0</v>
      </c>
      <c r="FM237" s="5">
        <v>0</v>
      </c>
      <c r="FN237" s="11">
        <f t="shared" si="1027"/>
        <v>0</v>
      </c>
      <c r="FO237" s="7">
        <v>269</v>
      </c>
      <c r="FP237" s="5">
        <v>2744.8670000000002</v>
      </c>
      <c r="FQ237" s="11">
        <f t="shared" si="1028"/>
        <v>10203.96654275093</v>
      </c>
      <c r="FR237" s="6">
        <f t="shared" si="1029"/>
        <v>464.74777</v>
      </c>
      <c r="FS237" s="11">
        <f t="shared" si="1030"/>
        <v>4493.33</v>
      </c>
    </row>
    <row r="238" spans="1:175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1032"/>
        <v>0</v>
      </c>
      <c r="F238" s="6">
        <v>0</v>
      </c>
      <c r="G238" s="5">
        <v>0</v>
      </c>
      <c r="H238" s="11">
        <f t="shared" si="973"/>
        <v>0</v>
      </c>
      <c r="I238" s="6">
        <v>0</v>
      </c>
      <c r="J238" s="5">
        <v>0</v>
      </c>
      <c r="K238" s="11">
        <f t="shared" si="974"/>
        <v>0</v>
      </c>
      <c r="L238" s="6">
        <v>0</v>
      </c>
      <c r="M238" s="5">
        <v>0</v>
      </c>
      <c r="N238" s="11">
        <f t="shared" si="975"/>
        <v>0</v>
      </c>
      <c r="O238" s="7">
        <v>0</v>
      </c>
      <c r="P238" s="5">
        <v>0</v>
      </c>
      <c r="Q238" s="11">
        <f t="shared" si="976"/>
        <v>0</v>
      </c>
      <c r="R238" s="7">
        <v>34.479999999999997</v>
      </c>
      <c r="S238" s="5">
        <v>297.56</v>
      </c>
      <c r="T238" s="11">
        <f t="shared" si="977"/>
        <v>8629.9303944315561</v>
      </c>
      <c r="U238" s="6">
        <v>0</v>
      </c>
      <c r="V238" s="5">
        <v>0</v>
      </c>
      <c r="W238" s="11">
        <f t="shared" si="978"/>
        <v>0</v>
      </c>
      <c r="X238" s="6">
        <v>0</v>
      </c>
      <c r="Y238" s="5">
        <v>0</v>
      </c>
      <c r="Z238" s="11">
        <f t="shared" si="979"/>
        <v>0</v>
      </c>
      <c r="AA238" s="6">
        <v>0</v>
      </c>
      <c r="AB238" s="5">
        <v>0</v>
      </c>
      <c r="AC238" s="11">
        <f t="shared" si="980"/>
        <v>0</v>
      </c>
      <c r="AD238" s="6">
        <v>0</v>
      </c>
      <c r="AE238" s="5">
        <v>0</v>
      </c>
      <c r="AF238" s="11">
        <f t="shared" si="981"/>
        <v>0</v>
      </c>
      <c r="AG238" s="6">
        <v>0</v>
      </c>
      <c r="AH238" s="5">
        <v>0</v>
      </c>
      <c r="AI238" s="11">
        <f t="shared" si="982"/>
        <v>0</v>
      </c>
      <c r="AJ238" s="6">
        <v>0</v>
      </c>
      <c r="AK238" s="5">
        <v>0</v>
      </c>
      <c r="AL238" s="11">
        <f t="shared" si="983"/>
        <v>0</v>
      </c>
      <c r="AM238" s="6">
        <v>0</v>
      </c>
      <c r="AN238" s="5">
        <v>0</v>
      </c>
      <c r="AO238" s="11">
        <f t="shared" si="984"/>
        <v>0</v>
      </c>
      <c r="AP238" s="7">
        <v>154.166</v>
      </c>
      <c r="AQ238" s="5">
        <v>1404.39</v>
      </c>
      <c r="AR238" s="11">
        <f t="shared" si="985"/>
        <v>9109.5961496049713</v>
      </c>
      <c r="AS238" s="6">
        <v>0</v>
      </c>
      <c r="AT238" s="5">
        <v>0</v>
      </c>
      <c r="AU238" s="11">
        <f t="shared" si="986"/>
        <v>0</v>
      </c>
      <c r="AV238" s="6">
        <v>0</v>
      </c>
      <c r="AW238" s="5">
        <v>0</v>
      </c>
      <c r="AX238" s="11">
        <f t="shared" si="987"/>
        <v>0</v>
      </c>
      <c r="AY238" s="6">
        <v>0</v>
      </c>
      <c r="AZ238" s="5">
        <v>0</v>
      </c>
      <c r="BA238" s="11">
        <f t="shared" si="988"/>
        <v>0</v>
      </c>
      <c r="BB238" s="6">
        <v>0</v>
      </c>
      <c r="BC238" s="5">
        <v>0</v>
      </c>
      <c r="BD238" s="11">
        <f t="shared" si="989"/>
        <v>0</v>
      </c>
      <c r="BE238" s="6">
        <v>0</v>
      </c>
      <c r="BF238" s="5">
        <v>0</v>
      </c>
      <c r="BG238" s="11">
        <f t="shared" si="990"/>
        <v>0</v>
      </c>
      <c r="BH238" s="6">
        <v>0</v>
      </c>
      <c r="BI238" s="5">
        <v>0</v>
      </c>
      <c r="BJ238" s="11">
        <f t="shared" si="991"/>
        <v>0</v>
      </c>
      <c r="BK238" s="6">
        <v>0</v>
      </c>
      <c r="BL238" s="5">
        <v>0</v>
      </c>
      <c r="BM238" s="11">
        <f t="shared" si="992"/>
        <v>0</v>
      </c>
      <c r="BN238" s="6">
        <v>0</v>
      </c>
      <c r="BO238" s="5">
        <v>0</v>
      </c>
      <c r="BP238" s="11">
        <f t="shared" si="993"/>
        <v>0</v>
      </c>
      <c r="BQ238" s="6">
        <v>0</v>
      </c>
      <c r="BR238" s="5">
        <v>0</v>
      </c>
      <c r="BS238" s="11">
        <f t="shared" si="994"/>
        <v>0</v>
      </c>
      <c r="BT238" s="7">
        <v>2.9000000000000001E-2</v>
      </c>
      <c r="BU238" s="5">
        <v>2.9580000000000002</v>
      </c>
      <c r="BV238" s="11">
        <f t="shared" si="995"/>
        <v>102000</v>
      </c>
      <c r="BW238" s="6">
        <v>0</v>
      </c>
      <c r="BX238" s="5">
        <v>0</v>
      </c>
      <c r="BY238" s="11">
        <f t="shared" si="996"/>
        <v>0</v>
      </c>
      <c r="BZ238" s="6">
        <v>0</v>
      </c>
      <c r="CA238" s="5">
        <v>0</v>
      </c>
      <c r="CB238" s="11">
        <f t="shared" si="997"/>
        <v>0</v>
      </c>
      <c r="CC238" s="6">
        <v>0</v>
      </c>
      <c r="CD238" s="5">
        <v>0</v>
      </c>
      <c r="CE238" s="11">
        <f t="shared" si="998"/>
        <v>0</v>
      </c>
      <c r="CF238" s="6">
        <v>0</v>
      </c>
      <c r="CG238" s="5">
        <v>0</v>
      </c>
      <c r="CH238" s="11">
        <f t="shared" si="999"/>
        <v>0</v>
      </c>
      <c r="CI238" s="6">
        <v>0</v>
      </c>
      <c r="CJ238" s="5">
        <v>0</v>
      </c>
      <c r="CK238" s="11">
        <f t="shared" si="1000"/>
        <v>0</v>
      </c>
      <c r="CL238" s="6">
        <v>0</v>
      </c>
      <c r="CM238" s="5">
        <v>0</v>
      </c>
      <c r="CN238" s="11">
        <f t="shared" si="1001"/>
        <v>0</v>
      </c>
      <c r="CO238" s="6">
        <v>0</v>
      </c>
      <c r="CP238" s="5">
        <v>0</v>
      </c>
      <c r="CQ238" s="11">
        <f t="shared" si="1002"/>
        <v>0</v>
      </c>
      <c r="CR238" s="7">
        <v>15.34901</v>
      </c>
      <c r="CS238" s="5">
        <v>179.25399999999999</v>
      </c>
      <c r="CT238" s="11">
        <f t="shared" si="1003"/>
        <v>11678.538224940892</v>
      </c>
      <c r="CU238" s="6">
        <v>0</v>
      </c>
      <c r="CV238" s="5">
        <v>0</v>
      </c>
      <c r="CW238" s="11">
        <f t="shared" si="1004"/>
        <v>0</v>
      </c>
      <c r="CX238" s="6">
        <v>0</v>
      </c>
      <c r="CY238" s="5">
        <v>0</v>
      </c>
      <c r="CZ238" s="11">
        <f t="shared" si="1005"/>
        <v>0</v>
      </c>
      <c r="DA238" s="6">
        <v>0</v>
      </c>
      <c r="DB238" s="5">
        <v>0</v>
      </c>
      <c r="DC238" s="11">
        <f t="shared" si="1006"/>
        <v>0</v>
      </c>
      <c r="DD238" s="6">
        <v>0</v>
      </c>
      <c r="DE238" s="5">
        <v>0</v>
      </c>
      <c r="DF238" s="11">
        <f t="shared" si="1007"/>
        <v>0</v>
      </c>
      <c r="DG238" s="6">
        <v>0</v>
      </c>
      <c r="DH238" s="5">
        <v>0</v>
      </c>
      <c r="DI238" s="11">
        <f t="shared" si="1008"/>
        <v>0</v>
      </c>
      <c r="DJ238" s="6">
        <v>0</v>
      </c>
      <c r="DK238" s="5">
        <v>0</v>
      </c>
      <c r="DL238" s="11">
        <f t="shared" si="1009"/>
        <v>0</v>
      </c>
      <c r="DM238" s="6">
        <v>0</v>
      </c>
      <c r="DN238" s="5">
        <v>0</v>
      </c>
      <c r="DO238" s="11">
        <f t="shared" si="1010"/>
        <v>0</v>
      </c>
      <c r="DP238" s="6">
        <v>0</v>
      </c>
      <c r="DQ238" s="5">
        <v>0</v>
      </c>
      <c r="DR238" s="11">
        <f t="shared" si="1011"/>
        <v>0</v>
      </c>
      <c r="DS238" s="6">
        <v>0</v>
      </c>
      <c r="DT238" s="5">
        <v>0</v>
      </c>
      <c r="DU238" s="11">
        <f t="shared" si="1012"/>
        <v>0</v>
      </c>
      <c r="DV238" s="6">
        <v>0</v>
      </c>
      <c r="DW238" s="5">
        <v>0</v>
      </c>
      <c r="DX238" s="11">
        <f t="shared" si="1013"/>
        <v>0</v>
      </c>
      <c r="DY238" s="6">
        <v>0</v>
      </c>
      <c r="DZ238" s="5">
        <v>0</v>
      </c>
      <c r="EA238" s="11">
        <f t="shared" si="1014"/>
        <v>0</v>
      </c>
      <c r="EB238" s="6">
        <v>0</v>
      </c>
      <c r="EC238" s="5">
        <v>0</v>
      </c>
      <c r="ED238" s="11">
        <f t="shared" si="1015"/>
        <v>0</v>
      </c>
      <c r="EE238" s="6">
        <v>0</v>
      </c>
      <c r="EF238" s="5">
        <v>0</v>
      </c>
      <c r="EG238" s="11">
        <f t="shared" si="1016"/>
        <v>0</v>
      </c>
      <c r="EH238" s="6">
        <v>0</v>
      </c>
      <c r="EI238" s="5">
        <v>0</v>
      </c>
      <c r="EJ238" s="11">
        <f t="shared" si="1017"/>
        <v>0</v>
      </c>
      <c r="EK238" s="6">
        <v>0</v>
      </c>
      <c r="EL238" s="5">
        <v>0</v>
      </c>
      <c r="EM238" s="11">
        <f t="shared" si="1018"/>
        <v>0</v>
      </c>
      <c r="EN238" s="6">
        <v>0</v>
      </c>
      <c r="EO238" s="5">
        <v>0</v>
      </c>
      <c r="EP238" s="11">
        <f t="shared" si="1019"/>
        <v>0</v>
      </c>
      <c r="EQ238" s="6">
        <v>0</v>
      </c>
      <c r="ER238" s="5">
        <v>0</v>
      </c>
      <c r="ES238" s="11">
        <f t="shared" si="1020"/>
        <v>0</v>
      </c>
      <c r="ET238" s="6">
        <v>0</v>
      </c>
      <c r="EU238" s="5">
        <v>0</v>
      </c>
      <c r="EV238" s="11">
        <f t="shared" si="1021"/>
        <v>0</v>
      </c>
      <c r="EW238" s="6">
        <v>0</v>
      </c>
      <c r="EX238" s="5">
        <v>0</v>
      </c>
      <c r="EY238" s="11">
        <f t="shared" si="1022"/>
        <v>0</v>
      </c>
      <c r="EZ238" s="6">
        <v>0</v>
      </c>
      <c r="FA238" s="5">
        <v>0</v>
      </c>
      <c r="FB238" s="11">
        <f t="shared" si="1023"/>
        <v>0</v>
      </c>
      <c r="FC238" s="6">
        <v>0</v>
      </c>
      <c r="FD238" s="5">
        <v>0</v>
      </c>
      <c r="FE238" s="11">
        <f t="shared" si="1024"/>
        <v>0</v>
      </c>
      <c r="FF238" s="6">
        <v>0</v>
      </c>
      <c r="FG238" s="5">
        <v>0</v>
      </c>
      <c r="FH238" s="11">
        <f t="shared" si="1025"/>
        <v>0</v>
      </c>
      <c r="FI238" s="6">
        <v>0</v>
      </c>
      <c r="FJ238" s="5">
        <v>0</v>
      </c>
      <c r="FK238" s="11">
        <f t="shared" si="1026"/>
        <v>0</v>
      </c>
      <c r="FL238" s="6">
        <v>0</v>
      </c>
      <c r="FM238" s="5">
        <v>0</v>
      </c>
      <c r="FN238" s="11">
        <f t="shared" si="1027"/>
        <v>0</v>
      </c>
      <c r="FO238" s="7">
        <v>69</v>
      </c>
      <c r="FP238" s="5">
        <v>627.9</v>
      </c>
      <c r="FQ238" s="11">
        <f t="shared" si="1028"/>
        <v>9100</v>
      </c>
      <c r="FR238" s="6">
        <f t="shared" si="1029"/>
        <v>273.02400999999998</v>
      </c>
      <c r="FS238" s="11">
        <f t="shared" si="1030"/>
        <v>2512.0619999999999</v>
      </c>
    </row>
    <row r="239" spans="1:175" ht="15" thickBot="1" x14ac:dyDescent="0.35">
      <c r="A239" s="85"/>
      <c r="B239" s="87" t="s">
        <v>17</v>
      </c>
      <c r="C239" s="88">
        <f t="shared" ref="C239:D239" si="1033">SUM(C227:C238)</f>
        <v>0</v>
      </c>
      <c r="D239" s="89">
        <f t="shared" si="1033"/>
        <v>0</v>
      </c>
      <c r="E239" s="49"/>
      <c r="F239" s="88">
        <f t="shared" ref="F239:G239" si="1034">SUM(F227:F238)</f>
        <v>0</v>
      </c>
      <c r="G239" s="89">
        <f t="shared" si="1034"/>
        <v>0</v>
      </c>
      <c r="H239" s="49"/>
      <c r="I239" s="88">
        <f t="shared" ref="I239:J239" si="1035">SUM(I227:I238)</f>
        <v>0</v>
      </c>
      <c r="J239" s="89">
        <f t="shared" si="1035"/>
        <v>0</v>
      </c>
      <c r="K239" s="49"/>
      <c r="L239" s="88">
        <f t="shared" ref="L239:M239" si="1036">SUM(L227:L238)</f>
        <v>0</v>
      </c>
      <c r="M239" s="89">
        <f t="shared" si="1036"/>
        <v>0</v>
      </c>
      <c r="N239" s="49"/>
      <c r="O239" s="88">
        <f t="shared" ref="O239:P239" si="1037">SUM(O227:O238)</f>
        <v>0</v>
      </c>
      <c r="P239" s="89">
        <f t="shared" si="1037"/>
        <v>0</v>
      </c>
      <c r="Q239" s="49"/>
      <c r="R239" s="88">
        <f t="shared" ref="R239:S239" si="1038">SUM(R227:R238)</f>
        <v>2092.5390031935194</v>
      </c>
      <c r="S239" s="89">
        <f t="shared" si="1038"/>
        <v>16714.941000000003</v>
      </c>
      <c r="T239" s="49"/>
      <c r="U239" s="88">
        <f t="shared" ref="U239:V239" si="1039">SUM(U227:U238)</f>
        <v>0</v>
      </c>
      <c r="V239" s="89">
        <f t="shared" si="1039"/>
        <v>0</v>
      </c>
      <c r="W239" s="49"/>
      <c r="X239" s="88">
        <f t="shared" ref="X239:Y239" si="1040">SUM(X227:X238)</f>
        <v>0</v>
      </c>
      <c r="Y239" s="89">
        <f t="shared" si="1040"/>
        <v>0</v>
      </c>
      <c r="Z239" s="49"/>
      <c r="AA239" s="88">
        <f t="shared" ref="AA239:AB239" si="1041">SUM(AA227:AA238)</f>
        <v>0</v>
      </c>
      <c r="AB239" s="89">
        <f t="shared" si="1041"/>
        <v>0</v>
      </c>
      <c r="AC239" s="49"/>
      <c r="AD239" s="88">
        <f t="shared" ref="AD239:AE239" si="1042">SUM(AD227:AD238)</f>
        <v>0</v>
      </c>
      <c r="AE239" s="89">
        <f t="shared" si="1042"/>
        <v>0</v>
      </c>
      <c r="AF239" s="49"/>
      <c r="AG239" s="88">
        <f t="shared" ref="AG239:AH239" si="1043">SUM(AG227:AG238)</f>
        <v>0</v>
      </c>
      <c r="AH239" s="89">
        <f t="shared" si="1043"/>
        <v>0</v>
      </c>
      <c r="AI239" s="49"/>
      <c r="AJ239" s="88">
        <f t="shared" ref="AJ239:AK239" si="1044">SUM(AJ227:AJ238)</f>
        <v>0</v>
      </c>
      <c r="AK239" s="89">
        <f t="shared" si="1044"/>
        <v>0</v>
      </c>
      <c r="AL239" s="49"/>
      <c r="AM239" s="88">
        <f t="shared" ref="AM239:AN239" si="1045">SUM(AM227:AM238)</f>
        <v>0</v>
      </c>
      <c r="AN239" s="89">
        <f t="shared" si="1045"/>
        <v>0</v>
      </c>
      <c r="AO239" s="49"/>
      <c r="AP239" s="88">
        <f t="shared" ref="AP239:AQ239" si="1046">SUM(AP227:AP238)</f>
        <v>722.5922333333333</v>
      </c>
      <c r="AQ239" s="89">
        <f t="shared" si="1046"/>
        <v>6767.7930000000006</v>
      </c>
      <c r="AR239" s="49"/>
      <c r="AS239" s="88">
        <f t="shared" ref="AS239:AT239" si="1047">SUM(AS227:AS238)</f>
        <v>0</v>
      </c>
      <c r="AT239" s="89">
        <f t="shared" si="1047"/>
        <v>0</v>
      </c>
      <c r="AU239" s="49"/>
      <c r="AV239" s="88">
        <f t="shared" ref="AV239:AW239" si="1048">SUM(AV227:AV238)</f>
        <v>0</v>
      </c>
      <c r="AW239" s="89">
        <f t="shared" si="1048"/>
        <v>0</v>
      </c>
      <c r="AX239" s="49"/>
      <c r="AY239" s="88">
        <f t="shared" ref="AY239:AZ239" si="1049">SUM(AY227:AY238)</f>
        <v>0</v>
      </c>
      <c r="AZ239" s="89">
        <f t="shared" si="1049"/>
        <v>0</v>
      </c>
      <c r="BA239" s="49"/>
      <c r="BB239" s="88">
        <f t="shared" ref="BB239:BC239" si="1050">SUM(BB227:BB238)</f>
        <v>0</v>
      </c>
      <c r="BC239" s="89">
        <f t="shared" si="1050"/>
        <v>0</v>
      </c>
      <c r="BD239" s="49"/>
      <c r="BE239" s="88">
        <f t="shared" ref="BE239:BF239" si="1051">SUM(BE227:BE238)</f>
        <v>0</v>
      </c>
      <c r="BF239" s="89">
        <f t="shared" si="1051"/>
        <v>0</v>
      </c>
      <c r="BG239" s="49"/>
      <c r="BH239" s="88">
        <f t="shared" ref="BH239:BI239" si="1052">SUM(BH227:BH238)</f>
        <v>0</v>
      </c>
      <c r="BI239" s="89">
        <f t="shared" si="1052"/>
        <v>0</v>
      </c>
      <c r="BJ239" s="49"/>
      <c r="BK239" s="88">
        <f t="shared" ref="BK239:BL239" si="1053">SUM(BK227:BK238)</f>
        <v>0</v>
      </c>
      <c r="BL239" s="89">
        <f t="shared" si="1053"/>
        <v>0</v>
      </c>
      <c r="BM239" s="49"/>
      <c r="BN239" s="88">
        <f t="shared" ref="BN239:BO239" si="1054">SUM(BN227:BN238)</f>
        <v>0</v>
      </c>
      <c r="BO239" s="89">
        <f t="shared" si="1054"/>
        <v>0</v>
      </c>
      <c r="BP239" s="49"/>
      <c r="BQ239" s="88">
        <f t="shared" ref="BQ239:BR239" si="1055">SUM(BQ227:BQ238)</f>
        <v>0</v>
      </c>
      <c r="BR239" s="89">
        <f t="shared" si="1055"/>
        <v>0</v>
      </c>
      <c r="BS239" s="49"/>
      <c r="BT239" s="88">
        <f t="shared" ref="BT239:BU239" si="1056">SUM(BT227:BT238)</f>
        <v>4.9000000000000002E-2</v>
      </c>
      <c r="BU239" s="89">
        <f t="shared" si="1056"/>
        <v>3.4580000000000002</v>
      </c>
      <c r="BV239" s="49"/>
      <c r="BW239" s="88">
        <f t="shared" ref="BW239:BX239" si="1057">SUM(BW227:BW238)</f>
        <v>0</v>
      </c>
      <c r="BX239" s="89">
        <f t="shared" si="1057"/>
        <v>0</v>
      </c>
      <c r="BY239" s="49"/>
      <c r="BZ239" s="88">
        <f t="shared" ref="BZ239:CA239" si="1058">SUM(BZ227:BZ238)</f>
        <v>14.599318129918224</v>
      </c>
      <c r="CA239" s="89">
        <f t="shared" si="1058"/>
        <v>19.91</v>
      </c>
      <c r="CB239" s="49"/>
      <c r="CC239" s="88">
        <f t="shared" ref="CC239:CD239" si="1059">SUM(CC227:CC238)</f>
        <v>0</v>
      </c>
      <c r="CD239" s="89">
        <f t="shared" si="1059"/>
        <v>0</v>
      </c>
      <c r="CE239" s="49"/>
      <c r="CF239" s="88">
        <f t="shared" ref="CF239:CG239" si="1060">SUM(CF227:CF238)</f>
        <v>0</v>
      </c>
      <c r="CG239" s="89">
        <f t="shared" si="1060"/>
        <v>0</v>
      </c>
      <c r="CH239" s="49"/>
      <c r="CI239" s="88">
        <f t="shared" ref="CI239:CJ239" si="1061">SUM(CI227:CI238)</f>
        <v>0</v>
      </c>
      <c r="CJ239" s="89">
        <f t="shared" si="1061"/>
        <v>0</v>
      </c>
      <c r="CK239" s="49"/>
      <c r="CL239" s="88">
        <f t="shared" ref="CL239:CM239" si="1062">SUM(CL227:CL238)</f>
        <v>11.355</v>
      </c>
      <c r="CM239" s="89">
        <f t="shared" si="1062"/>
        <v>143.553</v>
      </c>
      <c r="CN239" s="49"/>
      <c r="CO239" s="88">
        <f t="shared" ref="CO239:CP239" si="1063">SUM(CO227:CO238)</f>
        <v>0</v>
      </c>
      <c r="CP239" s="89">
        <f t="shared" si="1063"/>
        <v>0</v>
      </c>
      <c r="CQ239" s="49"/>
      <c r="CR239" s="88">
        <f t="shared" ref="CR239:CS239" si="1064">SUM(CR227:CR238)</f>
        <v>556.61875911406185</v>
      </c>
      <c r="CS239" s="89">
        <f t="shared" si="1064"/>
        <v>6856.6840000000002</v>
      </c>
      <c r="CT239" s="49"/>
      <c r="CU239" s="88">
        <f t="shared" ref="CU239:CV239" si="1065">SUM(CU227:CU238)</f>
        <v>0</v>
      </c>
      <c r="CV239" s="89">
        <f t="shared" si="1065"/>
        <v>0</v>
      </c>
      <c r="CW239" s="49"/>
      <c r="CX239" s="88">
        <f t="shared" ref="CX239:CY239" si="1066">SUM(CX227:CX238)</f>
        <v>0</v>
      </c>
      <c r="CY239" s="89">
        <f t="shared" si="1066"/>
        <v>0</v>
      </c>
      <c r="CZ239" s="49"/>
      <c r="DA239" s="88">
        <f t="shared" ref="DA239:DB239" si="1067">SUM(DA227:DA238)</f>
        <v>0</v>
      </c>
      <c r="DB239" s="89">
        <f t="shared" si="1067"/>
        <v>0</v>
      </c>
      <c r="DC239" s="49"/>
      <c r="DD239" s="88">
        <f t="shared" ref="DD239:DE239" si="1068">SUM(DD227:DD238)</f>
        <v>4.0000000000000001E-3</v>
      </c>
      <c r="DE239" s="89">
        <f t="shared" si="1068"/>
        <v>2E-3</v>
      </c>
      <c r="DF239" s="49"/>
      <c r="DG239" s="88">
        <f t="shared" ref="DG239:DH239" si="1069">SUM(DG227:DG238)</f>
        <v>0</v>
      </c>
      <c r="DH239" s="89">
        <f t="shared" si="1069"/>
        <v>0</v>
      </c>
      <c r="DI239" s="49"/>
      <c r="DJ239" s="88">
        <f t="shared" ref="DJ239:DK239" si="1070">SUM(DJ227:DJ238)</f>
        <v>0</v>
      </c>
      <c r="DK239" s="89">
        <f t="shared" si="1070"/>
        <v>0</v>
      </c>
      <c r="DL239" s="49"/>
      <c r="DM239" s="88">
        <f t="shared" ref="DM239:DN239" si="1071">SUM(DM227:DM238)</f>
        <v>0</v>
      </c>
      <c r="DN239" s="89">
        <f t="shared" si="1071"/>
        <v>0</v>
      </c>
      <c r="DO239" s="49"/>
      <c r="DP239" s="88">
        <f t="shared" ref="DP239:DQ239" si="1072">SUM(DP227:DP238)</f>
        <v>0</v>
      </c>
      <c r="DQ239" s="89">
        <f t="shared" si="1072"/>
        <v>0</v>
      </c>
      <c r="DR239" s="49"/>
      <c r="DS239" s="88">
        <f t="shared" ref="DS239:DT239" si="1073">SUM(DS227:DS238)</f>
        <v>0</v>
      </c>
      <c r="DT239" s="89">
        <f t="shared" si="1073"/>
        <v>0</v>
      </c>
      <c r="DU239" s="49"/>
      <c r="DV239" s="88">
        <f t="shared" ref="DV239:DW239" si="1074">SUM(DV227:DV238)</f>
        <v>32.650119035326433</v>
      </c>
      <c r="DW239" s="89">
        <f t="shared" si="1074"/>
        <v>211.821</v>
      </c>
      <c r="DX239" s="49"/>
      <c r="DY239" s="88">
        <f t="shared" ref="DY239:DZ239" si="1075">SUM(DY227:DY238)</f>
        <v>0</v>
      </c>
      <c r="DZ239" s="89">
        <f t="shared" si="1075"/>
        <v>0</v>
      </c>
      <c r="EA239" s="49"/>
      <c r="EB239" s="88">
        <f t="shared" ref="EB239:EC239" si="1076">SUM(EB227:EB238)</f>
        <v>0</v>
      </c>
      <c r="EC239" s="89">
        <f t="shared" si="1076"/>
        <v>0</v>
      </c>
      <c r="ED239" s="49"/>
      <c r="EE239" s="88">
        <f t="shared" ref="EE239:EF239" si="1077">SUM(EE227:EE238)</f>
        <v>0</v>
      </c>
      <c r="EF239" s="89">
        <f t="shared" si="1077"/>
        <v>0</v>
      </c>
      <c r="EG239" s="49"/>
      <c r="EH239" s="88">
        <f t="shared" ref="EH239:EI239" si="1078">SUM(EH227:EH238)</f>
        <v>0</v>
      </c>
      <c r="EI239" s="89">
        <f t="shared" si="1078"/>
        <v>0</v>
      </c>
      <c r="EJ239" s="49"/>
      <c r="EK239" s="88">
        <f t="shared" ref="EK239:EL239" si="1079">SUM(EK227:EK238)</f>
        <v>0</v>
      </c>
      <c r="EL239" s="89">
        <f t="shared" si="1079"/>
        <v>0</v>
      </c>
      <c r="EM239" s="49"/>
      <c r="EN239" s="88">
        <f t="shared" ref="EN239:EO239" si="1080">SUM(EN227:EN238)</f>
        <v>0</v>
      </c>
      <c r="EO239" s="89">
        <f t="shared" si="1080"/>
        <v>0</v>
      </c>
      <c r="EP239" s="49"/>
      <c r="EQ239" s="88">
        <f t="shared" ref="EQ239:ER239" si="1081">SUM(EQ227:EQ238)</f>
        <v>0</v>
      </c>
      <c r="ER239" s="89">
        <f t="shared" si="1081"/>
        <v>0</v>
      </c>
      <c r="ES239" s="49"/>
      <c r="ET239" s="88">
        <f t="shared" ref="ET239:EU239" si="1082">SUM(ET227:ET238)</f>
        <v>0</v>
      </c>
      <c r="EU239" s="89">
        <f t="shared" si="1082"/>
        <v>0</v>
      </c>
      <c r="EV239" s="49"/>
      <c r="EW239" s="88">
        <f t="shared" ref="EW239:EX239" si="1083">SUM(EW227:EW238)</f>
        <v>0</v>
      </c>
      <c r="EX239" s="89">
        <f t="shared" si="1083"/>
        <v>0</v>
      </c>
      <c r="EY239" s="49"/>
      <c r="EZ239" s="88">
        <f t="shared" ref="EZ239:FA239" si="1084">SUM(EZ227:EZ238)</f>
        <v>19.810426540284357</v>
      </c>
      <c r="FA239" s="89">
        <f t="shared" si="1084"/>
        <v>0.21099999999999999</v>
      </c>
      <c r="FB239" s="49"/>
      <c r="FC239" s="88">
        <f t="shared" ref="FC239:FD239" si="1085">SUM(FC227:FC238)</f>
        <v>1E-3</v>
      </c>
      <c r="FD239" s="89">
        <f t="shared" si="1085"/>
        <v>2.5000000000000001E-2</v>
      </c>
      <c r="FE239" s="49"/>
      <c r="FF239" s="88">
        <f t="shared" ref="FF239:FG239" si="1086">SUM(FF227:FF238)</f>
        <v>0</v>
      </c>
      <c r="FG239" s="89">
        <f t="shared" si="1086"/>
        <v>0</v>
      </c>
      <c r="FH239" s="49"/>
      <c r="FI239" s="88">
        <f t="shared" ref="FI239:FJ239" si="1087">SUM(FI227:FI238)</f>
        <v>0</v>
      </c>
      <c r="FJ239" s="89">
        <f t="shared" si="1087"/>
        <v>0</v>
      </c>
      <c r="FK239" s="49"/>
      <c r="FL239" s="88">
        <f t="shared" ref="FL239:FM239" si="1088">SUM(FL227:FL238)</f>
        <v>71.412824010914051</v>
      </c>
      <c r="FM239" s="89">
        <f t="shared" si="1088"/>
        <v>85.048000000000002</v>
      </c>
      <c r="FN239" s="49"/>
      <c r="FO239" s="88">
        <f t="shared" ref="FO239:FP239" si="1089">SUM(FO227:FO238)</f>
        <v>886.4402380952381</v>
      </c>
      <c r="FP239" s="89">
        <f t="shared" si="1089"/>
        <v>6181.9040000000005</v>
      </c>
      <c r="FQ239" s="49"/>
      <c r="FR239" s="73">
        <f t="shared" si="1029"/>
        <v>4408.0719214525961</v>
      </c>
      <c r="FS239" s="74">
        <f t="shared" si="1030"/>
        <v>36985.350000000006</v>
      </c>
    </row>
    <row r="240" spans="1:175" x14ac:dyDescent="0.3">
      <c r="A240" s="65">
        <v>2022</v>
      </c>
      <c r="B240" s="66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1090">IF(F240=0,0,G240/F240*1000)</f>
        <v>0</v>
      </c>
      <c r="I240" s="6">
        <v>0</v>
      </c>
      <c r="J240" s="5">
        <v>0</v>
      </c>
      <c r="K240" s="11">
        <f t="shared" ref="K240:K251" si="1091">IF(I240=0,0,J240/I240*1000)</f>
        <v>0</v>
      </c>
      <c r="L240" s="6">
        <v>0</v>
      </c>
      <c r="M240" s="5">
        <v>0</v>
      </c>
      <c r="N240" s="11">
        <f t="shared" ref="N240:N251" si="1092">IF(L240=0,0,M240/L240*1000)</f>
        <v>0</v>
      </c>
      <c r="O240" s="6">
        <v>0</v>
      </c>
      <c r="P240" s="5">
        <v>0</v>
      </c>
      <c r="Q240" s="11">
        <f t="shared" ref="Q240:Q249" si="1093">IF(O240=0,0,P240/O240*1000)</f>
        <v>0</v>
      </c>
      <c r="R240" s="7">
        <v>35.5</v>
      </c>
      <c r="S240" s="5">
        <v>321.3</v>
      </c>
      <c r="T240" s="11">
        <f t="shared" ref="T240:T251" si="1094">IF(R240=0,0,S240/R240*1000)</f>
        <v>9050.704225352114</v>
      </c>
      <c r="U240" s="6">
        <v>0</v>
      </c>
      <c r="V240" s="5">
        <v>0</v>
      </c>
      <c r="W240" s="11">
        <f t="shared" ref="W240:W251" si="1095">IF(U240=0,0,V240/U240*1000)</f>
        <v>0</v>
      </c>
      <c r="X240" s="6">
        <v>0</v>
      </c>
      <c r="Y240" s="5">
        <v>0</v>
      </c>
      <c r="Z240" s="11">
        <f t="shared" ref="Z240:Z251" si="1096">IF(X240=0,0,Y240/X240*1000)</f>
        <v>0</v>
      </c>
      <c r="AA240" s="6">
        <v>0</v>
      </c>
      <c r="AB240" s="5">
        <v>0</v>
      </c>
      <c r="AC240" s="11">
        <f t="shared" ref="AC240:AC251" si="1097">IF(AA240=0,0,AB240/AA240*1000)</f>
        <v>0</v>
      </c>
      <c r="AD240" s="6">
        <v>0</v>
      </c>
      <c r="AE240" s="5">
        <v>0</v>
      </c>
      <c r="AF240" s="11">
        <f t="shared" ref="AF240:AF251" si="1098">IF(AD240=0,0,AE240/AD240*1000)</f>
        <v>0</v>
      </c>
      <c r="AG240" s="6">
        <v>0</v>
      </c>
      <c r="AH240" s="5">
        <v>0</v>
      </c>
      <c r="AI240" s="11">
        <f t="shared" ref="AI240:AI251" si="1099">IF(AG240=0,0,AH240/AG240*1000)</f>
        <v>0</v>
      </c>
      <c r="AJ240" s="6">
        <v>0</v>
      </c>
      <c r="AK240" s="5">
        <v>0</v>
      </c>
      <c r="AL240" s="11">
        <f t="shared" ref="AL240:AL251" si="1100">IF(AJ240=0,0,AK240/AJ240*1000)</f>
        <v>0</v>
      </c>
      <c r="AM240" s="6">
        <v>0</v>
      </c>
      <c r="AN240" s="5">
        <v>0</v>
      </c>
      <c r="AO240" s="11">
        <f t="shared" ref="AO240:AO251" si="1101">IF(AM240=0,0,AN240/AM240*1000)</f>
        <v>0</v>
      </c>
      <c r="AP240" s="7">
        <v>384.4624</v>
      </c>
      <c r="AQ240" s="5">
        <v>3412.7640000000001</v>
      </c>
      <c r="AR240" s="11">
        <f t="shared" ref="AR240:AR251" si="1102">IF(AP240=0,0,AQ240/AP240*1000)</f>
        <v>8876.7172030346792</v>
      </c>
      <c r="AS240" s="6">
        <v>0</v>
      </c>
      <c r="AT240" s="5">
        <v>0</v>
      </c>
      <c r="AU240" s="11">
        <f t="shared" ref="AU240:AU251" si="1103">IF(AS240=0,0,AT240/AS240*1000)</f>
        <v>0</v>
      </c>
      <c r="AV240" s="6">
        <v>0</v>
      </c>
      <c r="AW240" s="5">
        <v>0</v>
      </c>
      <c r="AX240" s="11">
        <f t="shared" ref="AX240:AX251" si="1104">IF(AV240=0,0,AW240/AV240*1000)</f>
        <v>0</v>
      </c>
      <c r="AY240" s="6">
        <v>0</v>
      </c>
      <c r="AZ240" s="5">
        <v>0</v>
      </c>
      <c r="BA240" s="11">
        <f t="shared" ref="BA240:BA251" si="1105">IF(AY240=0,0,AZ240/AY240*1000)</f>
        <v>0</v>
      </c>
      <c r="BB240" s="6">
        <v>0</v>
      </c>
      <c r="BC240" s="5">
        <v>0</v>
      </c>
      <c r="BD240" s="11">
        <f t="shared" ref="BD240:BD251" si="1106">IF(BB240=0,0,BC240/BB240*1000)</f>
        <v>0</v>
      </c>
      <c r="BE240" s="6">
        <v>0</v>
      </c>
      <c r="BF240" s="5">
        <v>0</v>
      </c>
      <c r="BG240" s="11">
        <f t="shared" ref="BG240:BG251" si="1107">IF(BE240=0,0,BF240/BE240*1000)</f>
        <v>0</v>
      </c>
      <c r="BH240" s="6">
        <v>0</v>
      </c>
      <c r="BI240" s="5">
        <v>0</v>
      </c>
      <c r="BJ240" s="11">
        <f t="shared" ref="BJ240:BJ251" si="1108">IF(BH240=0,0,BI240/BH240*1000)</f>
        <v>0</v>
      </c>
      <c r="BK240" s="6">
        <v>0</v>
      </c>
      <c r="BL240" s="5">
        <v>0</v>
      </c>
      <c r="BM240" s="11">
        <f t="shared" ref="BM240:BM251" si="1109">IF(BK240=0,0,BL240/BK240*1000)</f>
        <v>0</v>
      </c>
      <c r="BN240" s="6">
        <v>0</v>
      </c>
      <c r="BO240" s="5">
        <v>0</v>
      </c>
      <c r="BP240" s="11">
        <f t="shared" ref="BP240:BP251" si="1110">IF(BN240=0,0,BO240/BN240*1000)</f>
        <v>0</v>
      </c>
      <c r="BQ240" s="6">
        <v>0</v>
      </c>
      <c r="BR240" s="5">
        <v>0</v>
      </c>
      <c r="BS240" s="11">
        <f t="shared" ref="BS240:BS251" si="1111">IF(BQ240=0,0,BR240/BQ240*1000)</f>
        <v>0</v>
      </c>
      <c r="BT240" s="6">
        <v>0</v>
      </c>
      <c r="BU240" s="5">
        <v>0</v>
      </c>
      <c r="BV240" s="11">
        <f t="shared" ref="BV240:BV251" si="1112">IF(BT240=0,0,BU240/BT240*1000)</f>
        <v>0</v>
      </c>
      <c r="BW240" s="6">
        <v>0</v>
      </c>
      <c r="BX240" s="5">
        <v>0</v>
      </c>
      <c r="BY240" s="11">
        <f t="shared" ref="BY240:BY251" si="1113">IF(BW240=0,0,BX240/BW240*1000)</f>
        <v>0</v>
      </c>
      <c r="BZ240" s="6">
        <v>0</v>
      </c>
      <c r="CA240" s="5">
        <v>0</v>
      </c>
      <c r="CB240" s="11">
        <f t="shared" ref="CB240:CB251" si="1114">IF(BZ240=0,0,CA240/BZ240*1000)</f>
        <v>0</v>
      </c>
      <c r="CC240" s="6">
        <v>0</v>
      </c>
      <c r="CD240" s="5">
        <v>0</v>
      </c>
      <c r="CE240" s="11">
        <f t="shared" ref="CE240:CE251" si="1115">IF(CC240=0,0,CD240/CC240*1000)</f>
        <v>0</v>
      </c>
      <c r="CF240" s="6">
        <v>0</v>
      </c>
      <c r="CG240" s="5">
        <v>0</v>
      </c>
      <c r="CH240" s="11">
        <f t="shared" ref="CH240:CH251" si="1116">IF(CF240=0,0,CG240/CF240*1000)</f>
        <v>0</v>
      </c>
      <c r="CI240" s="6">
        <v>0</v>
      </c>
      <c r="CJ240" s="5">
        <v>0</v>
      </c>
      <c r="CK240" s="11">
        <f t="shared" ref="CK240:CK251" si="1117">IF(CI240=0,0,CJ240/CI240*1000)</f>
        <v>0</v>
      </c>
      <c r="CL240" s="6">
        <v>0</v>
      </c>
      <c r="CM240" s="5">
        <v>0</v>
      </c>
      <c r="CN240" s="11">
        <f t="shared" ref="CN240:CN251" si="1118">IF(CL240=0,0,CM240/CL240*1000)</f>
        <v>0</v>
      </c>
      <c r="CO240" s="6">
        <v>0</v>
      </c>
      <c r="CP240" s="5">
        <v>0</v>
      </c>
      <c r="CQ240" s="11">
        <f t="shared" ref="CQ240:CQ251" si="1119">IF(CO240=0,0,CP240/CO240*1000)</f>
        <v>0</v>
      </c>
      <c r="CR240" s="7">
        <v>136.07967000000002</v>
      </c>
      <c r="CS240" s="5">
        <v>1959.9970000000001</v>
      </c>
      <c r="CT240" s="11">
        <f t="shared" ref="CT240:CT251" si="1120">IF(CR240=0,0,CS240/CR240*1000)</f>
        <v>14403.305063864424</v>
      </c>
      <c r="CU240" s="6">
        <v>0</v>
      </c>
      <c r="CV240" s="5">
        <v>0</v>
      </c>
      <c r="CW240" s="11">
        <f t="shared" ref="CW240:CW251" si="1121">IF(CU240=0,0,CV240/CU240*1000)</f>
        <v>0</v>
      </c>
      <c r="CX240" s="6">
        <v>0</v>
      </c>
      <c r="CY240" s="5">
        <v>0</v>
      </c>
      <c r="CZ240" s="11">
        <f t="shared" ref="CZ240:CZ251" si="1122">IF(CX240=0,0,CY240/CX240*1000)</f>
        <v>0</v>
      </c>
      <c r="DA240" s="6">
        <v>0</v>
      </c>
      <c r="DB240" s="5">
        <v>0</v>
      </c>
      <c r="DC240" s="11">
        <f t="shared" ref="DC240:DC251" si="1123">IF(DA240=0,0,DB240/DA240*1000)</f>
        <v>0</v>
      </c>
      <c r="DD240" s="6">
        <v>0</v>
      </c>
      <c r="DE240" s="5">
        <v>0</v>
      </c>
      <c r="DF240" s="11">
        <f t="shared" ref="DF240:DF251" si="1124">IF(DD240=0,0,DE240/DD240*1000)</f>
        <v>0</v>
      </c>
      <c r="DG240" s="6">
        <v>0</v>
      </c>
      <c r="DH240" s="5">
        <v>0</v>
      </c>
      <c r="DI240" s="11">
        <f t="shared" ref="DI240:DI251" si="1125">IF(DG240=0,0,DH240/DG240*1000)</f>
        <v>0</v>
      </c>
      <c r="DJ240" s="6">
        <v>0</v>
      </c>
      <c r="DK240" s="5">
        <v>0</v>
      </c>
      <c r="DL240" s="11">
        <f t="shared" ref="DL240:DL251" si="1126">IF(DJ240=0,0,DK240/DJ240*1000)</f>
        <v>0</v>
      </c>
      <c r="DM240" s="6">
        <v>0</v>
      </c>
      <c r="DN240" s="5">
        <v>0</v>
      </c>
      <c r="DO240" s="11">
        <f t="shared" ref="DO240:DO251" si="1127">IF(DM240=0,0,DN240/DM240*1000)</f>
        <v>0</v>
      </c>
      <c r="DP240" s="6">
        <v>0</v>
      </c>
      <c r="DQ240" s="5">
        <v>0</v>
      </c>
      <c r="DR240" s="11">
        <f t="shared" ref="DR240:DR251" si="1128">IF(DP240=0,0,DQ240/DP240*1000)</f>
        <v>0</v>
      </c>
      <c r="DS240" s="6">
        <v>0</v>
      </c>
      <c r="DT240" s="5">
        <v>0</v>
      </c>
      <c r="DU240" s="11">
        <f t="shared" ref="DU240:DU251" si="1129">IF(DS240=0,0,DT240/DS240*1000)</f>
        <v>0</v>
      </c>
      <c r="DV240" s="6">
        <v>0</v>
      </c>
      <c r="DW240" s="5">
        <v>0</v>
      </c>
      <c r="DX240" s="11">
        <f t="shared" ref="DX240:DX251" si="1130">IF(DV240=0,0,DW240/DV240*1000)</f>
        <v>0</v>
      </c>
      <c r="DY240" s="6">
        <v>0</v>
      </c>
      <c r="DZ240" s="5">
        <v>0</v>
      </c>
      <c r="EA240" s="11">
        <f t="shared" ref="EA240:EA251" si="1131">IF(DY240=0,0,DZ240/DY240*1000)</f>
        <v>0</v>
      </c>
      <c r="EB240" s="6">
        <v>0</v>
      </c>
      <c r="EC240" s="5">
        <v>0</v>
      </c>
      <c r="ED240" s="11">
        <f t="shared" ref="ED240:ED251" si="1132">IF(EB240=0,0,EC240/EB240*1000)</f>
        <v>0</v>
      </c>
      <c r="EE240" s="6">
        <v>0</v>
      </c>
      <c r="EF240" s="5">
        <v>0</v>
      </c>
      <c r="EG240" s="11">
        <f t="shared" ref="EG240:EG251" si="1133">IF(EE240=0,0,EF240/EE240*1000)</f>
        <v>0</v>
      </c>
      <c r="EH240" s="6">
        <v>0</v>
      </c>
      <c r="EI240" s="5">
        <v>0</v>
      </c>
      <c r="EJ240" s="11">
        <f t="shared" ref="EJ240:EJ251" si="1134">IF(EH240=0,0,EI240/EH240*1000)</f>
        <v>0</v>
      </c>
      <c r="EK240" s="6">
        <v>0</v>
      </c>
      <c r="EL240" s="5">
        <v>0</v>
      </c>
      <c r="EM240" s="11">
        <f t="shared" ref="EM240:EM251" si="1135">IF(EK240=0,0,EL240/EK240*1000)</f>
        <v>0</v>
      </c>
      <c r="EN240" s="6">
        <v>0</v>
      </c>
      <c r="EO240" s="5">
        <v>0</v>
      </c>
      <c r="EP240" s="11">
        <f t="shared" ref="EP240:EP251" si="1136">IF(EN240=0,0,EO240/EN240*1000)</f>
        <v>0</v>
      </c>
      <c r="EQ240" s="6">
        <v>0</v>
      </c>
      <c r="ER240" s="5">
        <v>0</v>
      </c>
      <c r="ES240" s="11">
        <f t="shared" ref="ES240:ES251" si="1137">IF(EQ240=0,0,ER240/EQ240*1000)</f>
        <v>0</v>
      </c>
      <c r="ET240" s="6">
        <v>0</v>
      </c>
      <c r="EU240" s="5">
        <v>0</v>
      </c>
      <c r="EV240" s="11">
        <f t="shared" ref="EV240:EV251" si="1138">IF(ET240=0,0,EU240/ET240*1000)</f>
        <v>0</v>
      </c>
      <c r="EW240" s="6">
        <v>0</v>
      </c>
      <c r="EX240" s="5">
        <v>0</v>
      </c>
      <c r="EY240" s="11">
        <f t="shared" ref="EY240:EY251" si="1139">IF(EW240=0,0,EX240/EW240*1000)</f>
        <v>0</v>
      </c>
      <c r="EZ240" s="6">
        <v>0</v>
      </c>
      <c r="FA240" s="5">
        <v>0</v>
      </c>
      <c r="FB240" s="11">
        <f t="shared" ref="FB240:FB251" si="1140">IF(EZ240=0,0,FA240/EZ240*1000)</f>
        <v>0</v>
      </c>
      <c r="FC240" s="6">
        <v>0</v>
      </c>
      <c r="FD240" s="5">
        <v>0</v>
      </c>
      <c r="FE240" s="11">
        <f t="shared" ref="FE240:FE251" si="1141">IF(FC240=0,0,FD240/FC240*1000)</f>
        <v>0</v>
      </c>
      <c r="FF240" s="6">
        <v>0</v>
      </c>
      <c r="FG240" s="5">
        <v>0</v>
      </c>
      <c r="FH240" s="11">
        <f t="shared" ref="FH240:FH251" si="1142">IF(FF240=0,0,FG240/FF240*1000)</f>
        <v>0</v>
      </c>
      <c r="FI240" s="6">
        <v>0</v>
      </c>
      <c r="FJ240" s="5">
        <v>0</v>
      </c>
      <c r="FK240" s="11">
        <f t="shared" ref="FK240:FK251" si="1143">IF(FI240=0,0,FJ240/FI240*1000)</f>
        <v>0</v>
      </c>
      <c r="FL240" s="6">
        <v>0</v>
      </c>
      <c r="FM240" s="5">
        <v>0</v>
      </c>
      <c r="FN240" s="11">
        <f t="shared" ref="FN240:FN251" si="1144">IF(FL240=0,0,FM240/FL240*1000)</f>
        <v>0</v>
      </c>
      <c r="FO240" s="7">
        <v>70</v>
      </c>
      <c r="FP240" s="5">
        <v>691.46199999999999</v>
      </c>
      <c r="FQ240" s="11">
        <f t="shared" ref="FQ240:FQ251" si="1145">IF(FO240=0,0,FP240/FO240*1000)</f>
        <v>9878.028571428571</v>
      </c>
      <c r="FR240" s="6">
        <f>SUMIF($C$5:$FQ$5,"Ton",C240:FQ240)</f>
        <v>626.04206999999997</v>
      </c>
      <c r="FS240" s="11">
        <f>SUMIF($C$5:$FQ$5,"F*",C240:FQ240)</f>
        <v>6385.523000000001</v>
      </c>
    </row>
    <row r="241" spans="1:175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1146">IF(C241=0,0,D241/C241*1000)</f>
        <v>0</v>
      </c>
      <c r="F241" s="6">
        <v>0</v>
      </c>
      <c r="G241" s="5">
        <v>0</v>
      </c>
      <c r="H241" s="11">
        <f t="shared" si="1090"/>
        <v>0</v>
      </c>
      <c r="I241" s="6">
        <v>0</v>
      </c>
      <c r="J241" s="5">
        <v>0</v>
      </c>
      <c r="K241" s="11">
        <f t="shared" si="1091"/>
        <v>0</v>
      </c>
      <c r="L241" s="6">
        <v>0</v>
      </c>
      <c r="M241" s="5">
        <v>0</v>
      </c>
      <c r="N241" s="11">
        <f t="shared" si="1092"/>
        <v>0</v>
      </c>
      <c r="O241" s="6">
        <v>0</v>
      </c>
      <c r="P241" s="5">
        <v>0</v>
      </c>
      <c r="Q241" s="11">
        <f t="shared" si="1093"/>
        <v>0</v>
      </c>
      <c r="R241" s="7">
        <v>6.4</v>
      </c>
      <c r="S241" s="5">
        <v>35.200000000000003</v>
      </c>
      <c r="T241" s="11">
        <f t="shared" si="1094"/>
        <v>5500</v>
      </c>
      <c r="U241" s="6">
        <v>0</v>
      </c>
      <c r="V241" s="5">
        <v>0</v>
      </c>
      <c r="W241" s="11">
        <f t="shared" si="1095"/>
        <v>0</v>
      </c>
      <c r="X241" s="6">
        <v>0</v>
      </c>
      <c r="Y241" s="5">
        <v>0</v>
      </c>
      <c r="Z241" s="11">
        <f t="shared" si="1096"/>
        <v>0</v>
      </c>
      <c r="AA241" s="6">
        <v>0</v>
      </c>
      <c r="AB241" s="5">
        <v>0</v>
      </c>
      <c r="AC241" s="11">
        <f t="shared" si="1097"/>
        <v>0</v>
      </c>
      <c r="AD241" s="7">
        <v>0.4</v>
      </c>
      <c r="AE241" s="5">
        <v>14.48</v>
      </c>
      <c r="AF241" s="11">
        <f t="shared" si="1098"/>
        <v>36199.999999999993</v>
      </c>
      <c r="AG241" s="6">
        <v>0</v>
      </c>
      <c r="AH241" s="5">
        <v>0</v>
      </c>
      <c r="AI241" s="11">
        <f t="shared" si="1099"/>
        <v>0</v>
      </c>
      <c r="AJ241" s="6">
        <v>0</v>
      </c>
      <c r="AK241" s="5">
        <v>0</v>
      </c>
      <c r="AL241" s="11">
        <f t="shared" si="1100"/>
        <v>0</v>
      </c>
      <c r="AM241" s="6">
        <v>0</v>
      </c>
      <c r="AN241" s="5">
        <v>0</v>
      </c>
      <c r="AO241" s="11">
        <f t="shared" si="1101"/>
        <v>0</v>
      </c>
      <c r="AP241" s="7">
        <v>372.3073</v>
      </c>
      <c r="AQ241" s="5">
        <v>3434.5859999999998</v>
      </c>
      <c r="AR241" s="11">
        <f t="shared" si="1102"/>
        <v>9225.1374066530534</v>
      </c>
      <c r="AS241" s="6">
        <v>0</v>
      </c>
      <c r="AT241" s="5">
        <v>0</v>
      </c>
      <c r="AU241" s="11">
        <f t="shared" si="1103"/>
        <v>0</v>
      </c>
      <c r="AV241" s="6">
        <v>0</v>
      </c>
      <c r="AW241" s="5">
        <v>0</v>
      </c>
      <c r="AX241" s="11">
        <f t="shared" si="1104"/>
        <v>0</v>
      </c>
      <c r="AY241" s="6">
        <v>0</v>
      </c>
      <c r="AZ241" s="5">
        <v>0</v>
      </c>
      <c r="BA241" s="11">
        <f t="shared" si="1105"/>
        <v>0</v>
      </c>
      <c r="BB241" s="6">
        <v>0</v>
      </c>
      <c r="BC241" s="5">
        <v>0</v>
      </c>
      <c r="BD241" s="11">
        <f t="shared" si="1106"/>
        <v>0</v>
      </c>
      <c r="BE241" s="6">
        <v>0</v>
      </c>
      <c r="BF241" s="5">
        <v>0</v>
      </c>
      <c r="BG241" s="11">
        <f t="shared" si="1107"/>
        <v>0</v>
      </c>
      <c r="BH241" s="6">
        <v>0</v>
      </c>
      <c r="BI241" s="5">
        <v>0</v>
      </c>
      <c r="BJ241" s="11">
        <f t="shared" si="1108"/>
        <v>0</v>
      </c>
      <c r="BK241" s="6">
        <v>0</v>
      </c>
      <c r="BL241" s="5">
        <v>0</v>
      </c>
      <c r="BM241" s="11">
        <f t="shared" si="1109"/>
        <v>0</v>
      </c>
      <c r="BN241" s="6">
        <v>0</v>
      </c>
      <c r="BO241" s="5">
        <v>0</v>
      </c>
      <c r="BP241" s="11">
        <f t="shared" si="1110"/>
        <v>0</v>
      </c>
      <c r="BQ241" s="6">
        <v>0</v>
      </c>
      <c r="BR241" s="5">
        <v>0</v>
      </c>
      <c r="BS241" s="11">
        <f t="shared" si="1111"/>
        <v>0</v>
      </c>
      <c r="BT241" s="7">
        <v>95.2</v>
      </c>
      <c r="BU241" s="5">
        <v>812.53200000000004</v>
      </c>
      <c r="BV241" s="11">
        <f t="shared" si="1112"/>
        <v>8535</v>
      </c>
      <c r="BW241" s="6">
        <v>0</v>
      </c>
      <c r="BX241" s="5">
        <v>0</v>
      </c>
      <c r="BY241" s="11">
        <f t="shared" si="1113"/>
        <v>0</v>
      </c>
      <c r="BZ241" s="6">
        <v>0</v>
      </c>
      <c r="CA241" s="5">
        <v>0</v>
      </c>
      <c r="CB241" s="11">
        <f t="shared" si="1114"/>
        <v>0</v>
      </c>
      <c r="CC241" s="6">
        <v>0</v>
      </c>
      <c r="CD241" s="5">
        <v>0</v>
      </c>
      <c r="CE241" s="11">
        <f t="shared" si="1115"/>
        <v>0</v>
      </c>
      <c r="CF241" s="6">
        <v>0</v>
      </c>
      <c r="CG241" s="5">
        <v>0</v>
      </c>
      <c r="CH241" s="11">
        <f t="shared" si="1116"/>
        <v>0</v>
      </c>
      <c r="CI241" s="6">
        <v>0</v>
      </c>
      <c r="CJ241" s="5">
        <v>0</v>
      </c>
      <c r="CK241" s="11">
        <f t="shared" si="1117"/>
        <v>0</v>
      </c>
      <c r="CL241" s="6">
        <v>0</v>
      </c>
      <c r="CM241" s="5">
        <v>0</v>
      </c>
      <c r="CN241" s="11">
        <f t="shared" si="1118"/>
        <v>0</v>
      </c>
      <c r="CO241" s="6">
        <v>0</v>
      </c>
      <c r="CP241" s="5">
        <v>0</v>
      </c>
      <c r="CQ241" s="11">
        <f t="shared" si="1119"/>
        <v>0</v>
      </c>
      <c r="CR241" s="7">
        <v>102.03391999999999</v>
      </c>
      <c r="CS241" s="5">
        <v>1468.874</v>
      </c>
      <c r="CT241" s="11">
        <f t="shared" si="1120"/>
        <v>14395.938135082923</v>
      </c>
      <c r="CU241" s="6">
        <v>0</v>
      </c>
      <c r="CV241" s="5">
        <v>0</v>
      </c>
      <c r="CW241" s="11">
        <f t="shared" si="1121"/>
        <v>0</v>
      </c>
      <c r="CX241" s="6">
        <v>0</v>
      </c>
      <c r="CY241" s="5">
        <v>0</v>
      </c>
      <c r="CZ241" s="11">
        <f t="shared" si="1122"/>
        <v>0</v>
      </c>
      <c r="DA241" s="6">
        <v>0</v>
      </c>
      <c r="DB241" s="5">
        <v>0</v>
      </c>
      <c r="DC241" s="11">
        <f t="shared" si="1123"/>
        <v>0</v>
      </c>
      <c r="DD241" s="6">
        <v>0</v>
      </c>
      <c r="DE241" s="5">
        <v>0</v>
      </c>
      <c r="DF241" s="11">
        <f t="shared" si="1124"/>
        <v>0</v>
      </c>
      <c r="DG241" s="6">
        <v>0</v>
      </c>
      <c r="DH241" s="5">
        <v>0</v>
      </c>
      <c r="DI241" s="11">
        <f t="shared" si="1125"/>
        <v>0</v>
      </c>
      <c r="DJ241" s="6">
        <v>0</v>
      </c>
      <c r="DK241" s="5">
        <v>0</v>
      </c>
      <c r="DL241" s="11">
        <f t="shared" si="1126"/>
        <v>0</v>
      </c>
      <c r="DM241" s="6">
        <v>0</v>
      </c>
      <c r="DN241" s="5">
        <v>0</v>
      </c>
      <c r="DO241" s="11">
        <f t="shared" si="1127"/>
        <v>0</v>
      </c>
      <c r="DP241" s="6">
        <v>0</v>
      </c>
      <c r="DQ241" s="5">
        <v>0</v>
      </c>
      <c r="DR241" s="11">
        <f t="shared" si="1128"/>
        <v>0</v>
      </c>
      <c r="DS241" s="6">
        <v>0</v>
      </c>
      <c r="DT241" s="5">
        <v>0</v>
      </c>
      <c r="DU241" s="11">
        <f t="shared" si="1129"/>
        <v>0</v>
      </c>
      <c r="DV241" s="6">
        <v>0</v>
      </c>
      <c r="DW241" s="5">
        <v>0</v>
      </c>
      <c r="DX241" s="11">
        <f t="shared" si="1130"/>
        <v>0</v>
      </c>
      <c r="DY241" s="6">
        <v>0</v>
      </c>
      <c r="DZ241" s="5">
        <v>0</v>
      </c>
      <c r="EA241" s="11">
        <f t="shared" si="1131"/>
        <v>0</v>
      </c>
      <c r="EB241" s="6">
        <v>0</v>
      </c>
      <c r="EC241" s="5">
        <v>0</v>
      </c>
      <c r="ED241" s="11">
        <f t="shared" si="1132"/>
        <v>0</v>
      </c>
      <c r="EE241" s="6">
        <v>0</v>
      </c>
      <c r="EF241" s="5">
        <v>0</v>
      </c>
      <c r="EG241" s="11">
        <f t="shared" si="1133"/>
        <v>0</v>
      </c>
      <c r="EH241" s="6">
        <v>0</v>
      </c>
      <c r="EI241" s="5">
        <v>0</v>
      </c>
      <c r="EJ241" s="11">
        <f t="shared" si="1134"/>
        <v>0</v>
      </c>
      <c r="EK241" s="6">
        <v>0</v>
      </c>
      <c r="EL241" s="5">
        <v>0</v>
      </c>
      <c r="EM241" s="11">
        <f t="shared" si="1135"/>
        <v>0</v>
      </c>
      <c r="EN241" s="6">
        <v>0</v>
      </c>
      <c r="EO241" s="5">
        <v>0</v>
      </c>
      <c r="EP241" s="11">
        <f t="shared" si="1136"/>
        <v>0</v>
      </c>
      <c r="EQ241" s="6">
        <v>0</v>
      </c>
      <c r="ER241" s="5">
        <v>0</v>
      </c>
      <c r="ES241" s="11">
        <f t="shared" si="1137"/>
        <v>0</v>
      </c>
      <c r="ET241" s="6">
        <v>0</v>
      </c>
      <c r="EU241" s="5">
        <v>0</v>
      </c>
      <c r="EV241" s="11">
        <f t="shared" si="1138"/>
        <v>0</v>
      </c>
      <c r="EW241" s="6">
        <v>0</v>
      </c>
      <c r="EX241" s="5">
        <v>0</v>
      </c>
      <c r="EY241" s="11">
        <f t="shared" si="1139"/>
        <v>0</v>
      </c>
      <c r="EZ241" s="6">
        <v>0</v>
      </c>
      <c r="FA241" s="5">
        <v>0</v>
      </c>
      <c r="FB241" s="11">
        <f t="shared" si="1140"/>
        <v>0</v>
      </c>
      <c r="FC241" s="6">
        <v>0</v>
      </c>
      <c r="FD241" s="5">
        <v>0</v>
      </c>
      <c r="FE241" s="11">
        <f t="shared" si="1141"/>
        <v>0</v>
      </c>
      <c r="FF241" s="6">
        <v>0</v>
      </c>
      <c r="FG241" s="5">
        <v>0</v>
      </c>
      <c r="FH241" s="11">
        <f t="shared" si="1142"/>
        <v>0</v>
      </c>
      <c r="FI241" s="6">
        <v>0</v>
      </c>
      <c r="FJ241" s="5">
        <v>0</v>
      </c>
      <c r="FK241" s="11">
        <f t="shared" si="1143"/>
        <v>0</v>
      </c>
      <c r="FL241" s="6">
        <v>0</v>
      </c>
      <c r="FM241" s="5">
        <v>0</v>
      </c>
      <c r="FN241" s="11">
        <f t="shared" si="1144"/>
        <v>0</v>
      </c>
      <c r="FO241" s="7">
        <v>268.52</v>
      </c>
      <c r="FP241" s="5">
        <v>3057.6570000000002</v>
      </c>
      <c r="FQ241" s="11">
        <f t="shared" si="1145"/>
        <v>11387.073588559513</v>
      </c>
      <c r="FR241" s="6">
        <f t="shared" ref="FR241:FR252" si="1147">SUMIF($C$5:$FQ$5,"Ton",C241:FQ241)</f>
        <v>844.86122</v>
      </c>
      <c r="FS241" s="11">
        <f t="shared" ref="FS241:FS252" si="1148">SUMIF($C$5:$FQ$5,"F*",C241:FQ241)</f>
        <v>8823.3289999999997</v>
      </c>
    </row>
    <row r="242" spans="1:175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1146"/>
        <v>0</v>
      </c>
      <c r="F242" s="6">
        <v>0</v>
      </c>
      <c r="G242" s="5">
        <v>0</v>
      </c>
      <c r="H242" s="11">
        <f t="shared" si="1090"/>
        <v>0</v>
      </c>
      <c r="I242" s="6">
        <v>0</v>
      </c>
      <c r="J242" s="5">
        <v>0</v>
      </c>
      <c r="K242" s="11">
        <f t="shared" si="1091"/>
        <v>0</v>
      </c>
      <c r="L242" s="6">
        <v>0</v>
      </c>
      <c r="M242" s="5">
        <v>0</v>
      </c>
      <c r="N242" s="11">
        <f t="shared" si="1092"/>
        <v>0</v>
      </c>
      <c r="O242" s="6">
        <v>0</v>
      </c>
      <c r="P242" s="5">
        <v>0</v>
      </c>
      <c r="Q242" s="11">
        <f t="shared" si="1093"/>
        <v>0</v>
      </c>
      <c r="R242" s="6">
        <v>0</v>
      </c>
      <c r="S242" s="5">
        <v>0</v>
      </c>
      <c r="T242" s="11">
        <f t="shared" si="1094"/>
        <v>0</v>
      </c>
      <c r="U242" s="6">
        <v>0</v>
      </c>
      <c r="V242" s="5">
        <v>0</v>
      </c>
      <c r="W242" s="11">
        <f t="shared" si="1095"/>
        <v>0</v>
      </c>
      <c r="X242" s="6">
        <v>0</v>
      </c>
      <c r="Y242" s="5">
        <v>0</v>
      </c>
      <c r="Z242" s="11">
        <f t="shared" si="1096"/>
        <v>0</v>
      </c>
      <c r="AA242" s="6">
        <v>0</v>
      </c>
      <c r="AB242" s="5">
        <v>0</v>
      </c>
      <c r="AC242" s="11">
        <f t="shared" si="1097"/>
        <v>0</v>
      </c>
      <c r="AD242" s="6">
        <v>0</v>
      </c>
      <c r="AE242" s="5">
        <v>0</v>
      </c>
      <c r="AF242" s="11">
        <f t="shared" si="1098"/>
        <v>0</v>
      </c>
      <c r="AG242" s="6">
        <v>0</v>
      </c>
      <c r="AH242" s="5">
        <v>0</v>
      </c>
      <c r="AI242" s="11">
        <f t="shared" si="1099"/>
        <v>0</v>
      </c>
      <c r="AJ242" s="6">
        <v>0</v>
      </c>
      <c r="AK242" s="5">
        <v>0</v>
      </c>
      <c r="AL242" s="11">
        <f t="shared" si="1100"/>
        <v>0</v>
      </c>
      <c r="AM242" s="6">
        <v>0</v>
      </c>
      <c r="AN242" s="5">
        <v>0</v>
      </c>
      <c r="AO242" s="11">
        <f t="shared" si="1101"/>
        <v>0</v>
      </c>
      <c r="AP242" s="7">
        <v>152.66070000000002</v>
      </c>
      <c r="AQ242" s="5">
        <v>1652.41</v>
      </c>
      <c r="AR242" s="11">
        <f t="shared" si="1102"/>
        <v>10824.069324980166</v>
      </c>
      <c r="AS242" s="6">
        <v>0</v>
      </c>
      <c r="AT242" s="5">
        <v>0</v>
      </c>
      <c r="AU242" s="11">
        <f t="shared" si="1103"/>
        <v>0</v>
      </c>
      <c r="AV242" s="6">
        <v>0</v>
      </c>
      <c r="AW242" s="5">
        <v>0</v>
      </c>
      <c r="AX242" s="11">
        <f t="shared" si="1104"/>
        <v>0</v>
      </c>
      <c r="AY242" s="6">
        <v>0</v>
      </c>
      <c r="AZ242" s="5">
        <v>0</v>
      </c>
      <c r="BA242" s="11">
        <f t="shared" si="1105"/>
        <v>0</v>
      </c>
      <c r="BB242" s="6">
        <v>0</v>
      </c>
      <c r="BC242" s="5">
        <v>0</v>
      </c>
      <c r="BD242" s="11">
        <f t="shared" si="1106"/>
        <v>0</v>
      </c>
      <c r="BE242" s="6">
        <v>0</v>
      </c>
      <c r="BF242" s="5">
        <v>0</v>
      </c>
      <c r="BG242" s="11">
        <f t="shared" si="1107"/>
        <v>0</v>
      </c>
      <c r="BH242" s="6">
        <v>0</v>
      </c>
      <c r="BI242" s="5">
        <v>0</v>
      </c>
      <c r="BJ242" s="11">
        <f t="shared" si="1108"/>
        <v>0</v>
      </c>
      <c r="BK242" s="6">
        <v>0</v>
      </c>
      <c r="BL242" s="5">
        <v>0</v>
      </c>
      <c r="BM242" s="11">
        <f t="shared" si="1109"/>
        <v>0</v>
      </c>
      <c r="BN242" s="6">
        <v>0</v>
      </c>
      <c r="BO242" s="5">
        <v>0</v>
      </c>
      <c r="BP242" s="11">
        <f t="shared" si="1110"/>
        <v>0</v>
      </c>
      <c r="BQ242" s="6">
        <v>0</v>
      </c>
      <c r="BR242" s="5">
        <v>0</v>
      </c>
      <c r="BS242" s="11">
        <f t="shared" si="1111"/>
        <v>0</v>
      </c>
      <c r="BT242" s="7">
        <v>65.290000000000006</v>
      </c>
      <c r="BU242" s="5">
        <v>557.25</v>
      </c>
      <c r="BV242" s="11">
        <f t="shared" si="1112"/>
        <v>8534.9977025578191</v>
      </c>
      <c r="BW242" s="7">
        <v>0</v>
      </c>
      <c r="BX242" s="5">
        <v>0</v>
      </c>
      <c r="BY242" s="11">
        <f t="shared" si="1113"/>
        <v>0</v>
      </c>
      <c r="BZ242" s="7">
        <v>5</v>
      </c>
      <c r="CA242" s="5">
        <v>52.4</v>
      </c>
      <c r="CB242" s="11">
        <f t="shared" si="1114"/>
        <v>10480</v>
      </c>
      <c r="CC242" s="6">
        <v>0</v>
      </c>
      <c r="CD242" s="5">
        <v>0</v>
      </c>
      <c r="CE242" s="11">
        <f t="shared" si="1115"/>
        <v>0</v>
      </c>
      <c r="CF242" s="6">
        <v>0</v>
      </c>
      <c r="CG242" s="5">
        <v>0</v>
      </c>
      <c r="CH242" s="11">
        <f t="shared" si="1116"/>
        <v>0</v>
      </c>
      <c r="CI242" s="6">
        <v>0</v>
      </c>
      <c r="CJ242" s="5">
        <v>0</v>
      </c>
      <c r="CK242" s="11">
        <f t="shared" si="1117"/>
        <v>0</v>
      </c>
      <c r="CL242" s="7">
        <v>1.925</v>
      </c>
      <c r="CM242" s="5">
        <v>26.465</v>
      </c>
      <c r="CN242" s="11">
        <f t="shared" si="1118"/>
        <v>13748.051948051949</v>
      </c>
      <c r="CO242" s="6">
        <v>0</v>
      </c>
      <c r="CP242" s="5">
        <v>0</v>
      </c>
      <c r="CQ242" s="11">
        <f t="shared" si="1119"/>
        <v>0</v>
      </c>
      <c r="CR242" s="7">
        <v>204.08414999999999</v>
      </c>
      <c r="CS242" s="5">
        <v>2938.5340000000001</v>
      </c>
      <c r="CT242" s="11">
        <f t="shared" si="1120"/>
        <v>14398.638992788025</v>
      </c>
      <c r="CU242" s="6">
        <v>0</v>
      </c>
      <c r="CV242" s="5">
        <v>0</v>
      </c>
      <c r="CW242" s="11">
        <f t="shared" si="1121"/>
        <v>0</v>
      </c>
      <c r="CX242" s="6">
        <v>0</v>
      </c>
      <c r="CY242" s="5">
        <v>0</v>
      </c>
      <c r="CZ242" s="11">
        <f t="shared" si="1122"/>
        <v>0</v>
      </c>
      <c r="DA242" s="6">
        <v>0</v>
      </c>
      <c r="DB242" s="5">
        <v>0</v>
      </c>
      <c r="DC242" s="11">
        <f t="shared" si="1123"/>
        <v>0</v>
      </c>
      <c r="DD242" s="7">
        <v>2</v>
      </c>
      <c r="DE242" s="5">
        <v>128.64599999999999</v>
      </c>
      <c r="DF242" s="11">
        <f t="shared" si="1124"/>
        <v>64322.999999999993</v>
      </c>
      <c r="DG242" s="6">
        <v>0</v>
      </c>
      <c r="DH242" s="5">
        <v>0</v>
      </c>
      <c r="DI242" s="11">
        <f t="shared" si="1125"/>
        <v>0</v>
      </c>
      <c r="DJ242" s="6">
        <v>0</v>
      </c>
      <c r="DK242" s="5">
        <v>0</v>
      </c>
      <c r="DL242" s="11">
        <f t="shared" si="1126"/>
        <v>0</v>
      </c>
      <c r="DM242" s="6">
        <v>0</v>
      </c>
      <c r="DN242" s="5">
        <v>0</v>
      </c>
      <c r="DO242" s="11">
        <f t="shared" si="1127"/>
        <v>0</v>
      </c>
      <c r="DP242" s="6">
        <v>0</v>
      </c>
      <c r="DQ242" s="5">
        <v>0</v>
      </c>
      <c r="DR242" s="11">
        <f t="shared" si="1128"/>
        <v>0</v>
      </c>
      <c r="DS242" s="6">
        <v>0</v>
      </c>
      <c r="DT242" s="5">
        <v>0</v>
      </c>
      <c r="DU242" s="11">
        <f t="shared" si="1129"/>
        <v>0</v>
      </c>
      <c r="DV242" s="6">
        <v>0</v>
      </c>
      <c r="DW242" s="5">
        <v>0</v>
      </c>
      <c r="DX242" s="11">
        <f t="shared" si="1130"/>
        <v>0</v>
      </c>
      <c r="DY242" s="6">
        <v>0</v>
      </c>
      <c r="DZ242" s="5">
        <v>0</v>
      </c>
      <c r="EA242" s="11">
        <f t="shared" si="1131"/>
        <v>0</v>
      </c>
      <c r="EB242" s="6">
        <v>0</v>
      </c>
      <c r="EC242" s="5">
        <v>0</v>
      </c>
      <c r="ED242" s="11">
        <f t="shared" si="1132"/>
        <v>0</v>
      </c>
      <c r="EE242" s="6">
        <v>0</v>
      </c>
      <c r="EF242" s="5">
        <v>0</v>
      </c>
      <c r="EG242" s="11">
        <f t="shared" si="1133"/>
        <v>0</v>
      </c>
      <c r="EH242" s="6">
        <v>0</v>
      </c>
      <c r="EI242" s="5">
        <v>0</v>
      </c>
      <c r="EJ242" s="11">
        <f t="shared" si="1134"/>
        <v>0</v>
      </c>
      <c r="EK242" s="6">
        <v>0</v>
      </c>
      <c r="EL242" s="5">
        <v>0</v>
      </c>
      <c r="EM242" s="11">
        <f t="shared" si="1135"/>
        <v>0</v>
      </c>
      <c r="EN242" s="6">
        <v>0</v>
      </c>
      <c r="EO242" s="5">
        <v>0</v>
      </c>
      <c r="EP242" s="11">
        <f t="shared" si="1136"/>
        <v>0</v>
      </c>
      <c r="EQ242" s="6">
        <v>0</v>
      </c>
      <c r="ER242" s="5">
        <v>0</v>
      </c>
      <c r="ES242" s="11">
        <f t="shared" si="1137"/>
        <v>0</v>
      </c>
      <c r="ET242" s="6">
        <v>0</v>
      </c>
      <c r="EU242" s="5">
        <v>0</v>
      </c>
      <c r="EV242" s="11">
        <f t="shared" si="1138"/>
        <v>0</v>
      </c>
      <c r="EW242" s="6">
        <v>0</v>
      </c>
      <c r="EX242" s="5">
        <v>0</v>
      </c>
      <c r="EY242" s="11">
        <f t="shared" si="1139"/>
        <v>0</v>
      </c>
      <c r="EZ242" s="6">
        <v>0</v>
      </c>
      <c r="FA242" s="5">
        <v>0</v>
      </c>
      <c r="FB242" s="11">
        <f t="shared" si="1140"/>
        <v>0</v>
      </c>
      <c r="FC242" s="6">
        <v>0</v>
      </c>
      <c r="FD242" s="5">
        <v>0</v>
      </c>
      <c r="FE242" s="11">
        <f t="shared" si="1141"/>
        <v>0</v>
      </c>
      <c r="FF242" s="6">
        <v>0</v>
      </c>
      <c r="FG242" s="5">
        <v>0</v>
      </c>
      <c r="FH242" s="11">
        <f t="shared" si="1142"/>
        <v>0</v>
      </c>
      <c r="FI242" s="6">
        <v>0</v>
      </c>
      <c r="FJ242" s="5">
        <v>0</v>
      </c>
      <c r="FK242" s="11">
        <f t="shared" si="1143"/>
        <v>0</v>
      </c>
      <c r="FL242" s="6">
        <v>0</v>
      </c>
      <c r="FM242" s="5">
        <v>0</v>
      </c>
      <c r="FN242" s="11">
        <f t="shared" si="1144"/>
        <v>0</v>
      </c>
      <c r="FO242" s="7">
        <v>66.040000000000006</v>
      </c>
      <c r="FP242" s="5">
        <v>475.488</v>
      </c>
      <c r="FQ242" s="11">
        <f t="shared" si="1145"/>
        <v>7199.9999999999991</v>
      </c>
      <c r="FR242" s="6">
        <f t="shared" si="1147"/>
        <v>496.99985000000009</v>
      </c>
      <c r="FS242" s="11">
        <f t="shared" si="1148"/>
        <v>5831.1930000000002</v>
      </c>
    </row>
    <row r="243" spans="1:175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1090"/>
        <v>0</v>
      </c>
      <c r="I243" s="6">
        <v>0</v>
      </c>
      <c r="J243" s="5">
        <v>0</v>
      </c>
      <c r="K243" s="11">
        <f t="shared" si="1091"/>
        <v>0</v>
      </c>
      <c r="L243" s="6">
        <v>0</v>
      </c>
      <c r="M243" s="5">
        <v>0</v>
      </c>
      <c r="N243" s="11">
        <f t="shared" si="1092"/>
        <v>0</v>
      </c>
      <c r="O243" s="6">
        <v>0</v>
      </c>
      <c r="P243" s="5">
        <v>0</v>
      </c>
      <c r="Q243" s="11">
        <f t="shared" si="1093"/>
        <v>0</v>
      </c>
      <c r="R243" s="7">
        <v>65.760000000000005</v>
      </c>
      <c r="S243" s="5">
        <v>606.29399999999998</v>
      </c>
      <c r="T243" s="11">
        <f t="shared" si="1094"/>
        <v>9219.7992700729919</v>
      </c>
      <c r="U243" s="6">
        <v>0</v>
      </c>
      <c r="V243" s="5">
        <v>0</v>
      </c>
      <c r="W243" s="11">
        <f t="shared" si="1095"/>
        <v>0</v>
      </c>
      <c r="X243" s="6">
        <v>0</v>
      </c>
      <c r="Y243" s="5">
        <v>0</v>
      </c>
      <c r="Z243" s="11">
        <f t="shared" si="1096"/>
        <v>0</v>
      </c>
      <c r="AA243" s="6">
        <v>0</v>
      </c>
      <c r="AB243" s="5">
        <v>0</v>
      </c>
      <c r="AC243" s="11">
        <f t="shared" si="1097"/>
        <v>0</v>
      </c>
      <c r="AD243" s="6">
        <v>0</v>
      </c>
      <c r="AE243" s="5">
        <v>0</v>
      </c>
      <c r="AF243" s="11">
        <f t="shared" si="1098"/>
        <v>0</v>
      </c>
      <c r="AG243" s="6">
        <v>0</v>
      </c>
      <c r="AH243" s="5">
        <v>0</v>
      </c>
      <c r="AI243" s="11">
        <f t="shared" si="1099"/>
        <v>0</v>
      </c>
      <c r="AJ243" s="6">
        <v>0</v>
      </c>
      <c r="AK243" s="5">
        <v>0</v>
      </c>
      <c r="AL243" s="11">
        <f t="shared" si="1100"/>
        <v>0</v>
      </c>
      <c r="AM243" s="6">
        <v>0</v>
      </c>
      <c r="AN243" s="5">
        <v>0</v>
      </c>
      <c r="AO243" s="11">
        <f t="shared" si="1101"/>
        <v>0</v>
      </c>
      <c r="AP243" s="7">
        <v>95.773800000000008</v>
      </c>
      <c r="AQ243" s="5">
        <v>942.38499999999999</v>
      </c>
      <c r="AR243" s="11">
        <f t="shared" si="1102"/>
        <v>9839.695198478079</v>
      </c>
      <c r="AS243" s="6">
        <v>0</v>
      </c>
      <c r="AT243" s="5">
        <v>0</v>
      </c>
      <c r="AU243" s="11">
        <f t="shared" si="1103"/>
        <v>0</v>
      </c>
      <c r="AV243" s="6">
        <v>0</v>
      </c>
      <c r="AW243" s="5">
        <v>0</v>
      </c>
      <c r="AX243" s="11">
        <f t="shared" si="1104"/>
        <v>0</v>
      </c>
      <c r="AY243" s="6">
        <v>0</v>
      </c>
      <c r="AZ243" s="5">
        <v>0</v>
      </c>
      <c r="BA243" s="11">
        <f t="shared" si="1105"/>
        <v>0</v>
      </c>
      <c r="BB243" s="6">
        <v>0</v>
      </c>
      <c r="BC243" s="5">
        <v>0</v>
      </c>
      <c r="BD243" s="11">
        <f t="shared" si="1106"/>
        <v>0</v>
      </c>
      <c r="BE243" s="6">
        <v>0</v>
      </c>
      <c r="BF243" s="5">
        <v>0</v>
      </c>
      <c r="BG243" s="11">
        <f t="shared" si="1107"/>
        <v>0</v>
      </c>
      <c r="BH243" s="6">
        <v>0</v>
      </c>
      <c r="BI243" s="5">
        <v>0</v>
      </c>
      <c r="BJ243" s="11">
        <f t="shared" si="1108"/>
        <v>0</v>
      </c>
      <c r="BK243" s="6">
        <v>0</v>
      </c>
      <c r="BL243" s="5">
        <v>0</v>
      </c>
      <c r="BM243" s="11">
        <f t="shared" si="1109"/>
        <v>0</v>
      </c>
      <c r="BN243" s="6">
        <v>0</v>
      </c>
      <c r="BO243" s="5">
        <v>0</v>
      </c>
      <c r="BP243" s="11">
        <f t="shared" si="1110"/>
        <v>0</v>
      </c>
      <c r="BQ243" s="6">
        <v>0</v>
      </c>
      <c r="BR243" s="5">
        <v>0</v>
      </c>
      <c r="BS243" s="11">
        <f t="shared" si="1111"/>
        <v>0</v>
      </c>
      <c r="BT243" s="7">
        <v>270.82</v>
      </c>
      <c r="BU243" s="5">
        <v>2264.6120000000001</v>
      </c>
      <c r="BV243" s="11">
        <f t="shared" si="1112"/>
        <v>8362.0559781404627</v>
      </c>
      <c r="BW243" s="6">
        <v>0</v>
      </c>
      <c r="BX243" s="5">
        <v>0</v>
      </c>
      <c r="BY243" s="11">
        <f t="shared" si="1113"/>
        <v>0</v>
      </c>
      <c r="BZ243" s="6">
        <v>0</v>
      </c>
      <c r="CA243" s="5">
        <v>0</v>
      </c>
      <c r="CB243" s="11">
        <f t="shared" si="1114"/>
        <v>0</v>
      </c>
      <c r="CC243" s="6">
        <v>0</v>
      </c>
      <c r="CD243" s="5">
        <v>0</v>
      </c>
      <c r="CE243" s="11">
        <f t="shared" si="1115"/>
        <v>0</v>
      </c>
      <c r="CF243" s="6">
        <v>0</v>
      </c>
      <c r="CG243" s="5">
        <v>0</v>
      </c>
      <c r="CH243" s="11">
        <f t="shared" si="1116"/>
        <v>0</v>
      </c>
      <c r="CI243" s="6">
        <v>0</v>
      </c>
      <c r="CJ243" s="5">
        <v>0</v>
      </c>
      <c r="CK243" s="11">
        <f t="shared" si="1117"/>
        <v>0</v>
      </c>
      <c r="CL243" s="6">
        <v>0</v>
      </c>
      <c r="CM243" s="5">
        <v>0</v>
      </c>
      <c r="CN243" s="11">
        <f t="shared" si="1118"/>
        <v>0</v>
      </c>
      <c r="CO243" s="6">
        <v>0</v>
      </c>
      <c r="CP243" s="5">
        <v>0</v>
      </c>
      <c r="CQ243" s="11">
        <f t="shared" si="1119"/>
        <v>0</v>
      </c>
      <c r="CR243" s="7">
        <v>33.333030000000001</v>
      </c>
      <c r="CS243" s="5">
        <v>255.03100000000001</v>
      </c>
      <c r="CT243" s="11">
        <f t="shared" si="1120"/>
        <v>7650.9996240965793</v>
      </c>
      <c r="CU243" s="6">
        <v>0</v>
      </c>
      <c r="CV243" s="5">
        <v>0</v>
      </c>
      <c r="CW243" s="11">
        <f t="shared" si="1121"/>
        <v>0</v>
      </c>
      <c r="CX243" s="6">
        <v>0</v>
      </c>
      <c r="CY243" s="5">
        <v>0</v>
      </c>
      <c r="CZ243" s="11">
        <f t="shared" si="1122"/>
        <v>0</v>
      </c>
      <c r="DA243" s="6">
        <v>0</v>
      </c>
      <c r="DB243" s="5">
        <v>0</v>
      </c>
      <c r="DC243" s="11">
        <f t="shared" si="1123"/>
        <v>0</v>
      </c>
      <c r="DD243" s="6">
        <v>0</v>
      </c>
      <c r="DE243" s="5">
        <v>0</v>
      </c>
      <c r="DF243" s="11">
        <f t="shared" si="1124"/>
        <v>0</v>
      </c>
      <c r="DG243" s="6">
        <v>0</v>
      </c>
      <c r="DH243" s="5">
        <v>0</v>
      </c>
      <c r="DI243" s="11">
        <f t="shared" si="1125"/>
        <v>0</v>
      </c>
      <c r="DJ243" s="6">
        <v>0</v>
      </c>
      <c r="DK243" s="5">
        <v>0</v>
      </c>
      <c r="DL243" s="11">
        <f t="shared" si="1126"/>
        <v>0</v>
      </c>
      <c r="DM243" s="6">
        <v>0</v>
      </c>
      <c r="DN243" s="5">
        <v>0</v>
      </c>
      <c r="DO243" s="11">
        <f t="shared" si="1127"/>
        <v>0</v>
      </c>
      <c r="DP243" s="6">
        <v>0</v>
      </c>
      <c r="DQ243" s="5">
        <v>0</v>
      </c>
      <c r="DR243" s="11">
        <f t="shared" si="1128"/>
        <v>0</v>
      </c>
      <c r="DS243" s="6">
        <v>0</v>
      </c>
      <c r="DT243" s="5">
        <v>0</v>
      </c>
      <c r="DU243" s="11">
        <f t="shared" si="1129"/>
        <v>0</v>
      </c>
      <c r="DV243" s="6">
        <v>0</v>
      </c>
      <c r="DW243" s="5">
        <v>0</v>
      </c>
      <c r="DX243" s="11">
        <f t="shared" si="1130"/>
        <v>0</v>
      </c>
      <c r="DY243" s="6">
        <v>0</v>
      </c>
      <c r="DZ243" s="5">
        <v>0</v>
      </c>
      <c r="EA243" s="11">
        <f t="shared" si="1131"/>
        <v>0</v>
      </c>
      <c r="EB243" s="6">
        <v>0</v>
      </c>
      <c r="EC243" s="5">
        <v>0</v>
      </c>
      <c r="ED243" s="11">
        <f t="shared" si="1132"/>
        <v>0</v>
      </c>
      <c r="EE243" s="6">
        <v>0</v>
      </c>
      <c r="EF243" s="5">
        <v>0</v>
      </c>
      <c r="EG243" s="11">
        <f t="shared" si="1133"/>
        <v>0</v>
      </c>
      <c r="EH243" s="6">
        <v>0</v>
      </c>
      <c r="EI243" s="5">
        <v>0</v>
      </c>
      <c r="EJ243" s="11">
        <f t="shared" si="1134"/>
        <v>0</v>
      </c>
      <c r="EK243" s="6">
        <v>0</v>
      </c>
      <c r="EL243" s="5">
        <v>0</v>
      </c>
      <c r="EM243" s="11">
        <f t="shared" si="1135"/>
        <v>0</v>
      </c>
      <c r="EN243" s="6">
        <v>0</v>
      </c>
      <c r="EO243" s="5">
        <v>0</v>
      </c>
      <c r="EP243" s="11">
        <f t="shared" si="1136"/>
        <v>0</v>
      </c>
      <c r="EQ243" s="6">
        <v>0</v>
      </c>
      <c r="ER243" s="5">
        <v>0</v>
      </c>
      <c r="ES243" s="11">
        <f t="shared" si="1137"/>
        <v>0</v>
      </c>
      <c r="ET243" s="6">
        <v>0</v>
      </c>
      <c r="EU243" s="5">
        <v>0</v>
      </c>
      <c r="EV243" s="11">
        <f t="shared" si="1138"/>
        <v>0</v>
      </c>
      <c r="EW243" s="6">
        <v>0</v>
      </c>
      <c r="EX243" s="5">
        <v>0</v>
      </c>
      <c r="EY243" s="11">
        <f t="shared" si="1139"/>
        <v>0</v>
      </c>
      <c r="EZ243" s="6">
        <v>0</v>
      </c>
      <c r="FA243" s="5">
        <v>0</v>
      </c>
      <c r="FB243" s="11">
        <f t="shared" si="1140"/>
        <v>0</v>
      </c>
      <c r="FC243" s="6">
        <v>0</v>
      </c>
      <c r="FD243" s="5">
        <v>0</v>
      </c>
      <c r="FE243" s="11">
        <f t="shared" si="1141"/>
        <v>0</v>
      </c>
      <c r="FF243" s="6">
        <v>0</v>
      </c>
      <c r="FG243" s="5">
        <v>0</v>
      </c>
      <c r="FH243" s="11">
        <f t="shared" si="1142"/>
        <v>0</v>
      </c>
      <c r="FI243" s="6">
        <v>0</v>
      </c>
      <c r="FJ243" s="5">
        <v>0</v>
      </c>
      <c r="FK243" s="11">
        <f t="shared" si="1143"/>
        <v>0</v>
      </c>
      <c r="FL243" s="6">
        <v>0</v>
      </c>
      <c r="FM243" s="5">
        <v>0</v>
      </c>
      <c r="FN243" s="11">
        <f t="shared" si="1144"/>
        <v>0</v>
      </c>
      <c r="FO243" s="6">
        <v>0</v>
      </c>
      <c r="FP243" s="5">
        <v>0</v>
      </c>
      <c r="FQ243" s="11">
        <f t="shared" si="1145"/>
        <v>0</v>
      </c>
      <c r="FR243" s="6">
        <f t="shared" si="1147"/>
        <v>465.68682999999999</v>
      </c>
      <c r="FS243" s="11">
        <f t="shared" si="1148"/>
        <v>4068.3220000000001</v>
      </c>
    </row>
    <row r="244" spans="1:175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1149">IF(C244=0,0,D244/C244*1000)</f>
        <v>0</v>
      </c>
      <c r="F244" s="6">
        <v>0</v>
      </c>
      <c r="G244" s="5">
        <v>0</v>
      </c>
      <c r="H244" s="11">
        <f t="shared" si="1090"/>
        <v>0</v>
      </c>
      <c r="I244" s="6">
        <v>0</v>
      </c>
      <c r="J244" s="5">
        <v>0</v>
      </c>
      <c r="K244" s="11">
        <f t="shared" si="1091"/>
        <v>0</v>
      </c>
      <c r="L244" s="6">
        <v>0</v>
      </c>
      <c r="M244" s="5">
        <v>0</v>
      </c>
      <c r="N244" s="11">
        <f t="shared" si="1092"/>
        <v>0</v>
      </c>
      <c r="O244" s="6">
        <v>0</v>
      </c>
      <c r="P244" s="5">
        <v>0</v>
      </c>
      <c r="Q244" s="11">
        <f t="shared" si="1093"/>
        <v>0</v>
      </c>
      <c r="R244" s="7">
        <v>33</v>
      </c>
      <c r="S244" s="5">
        <v>305.25</v>
      </c>
      <c r="T244" s="11">
        <f t="shared" si="1094"/>
        <v>9250</v>
      </c>
      <c r="U244" s="6">
        <v>0</v>
      </c>
      <c r="V244" s="5">
        <v>0</v>
      </c>
      <c r="W244" s="11">
        <f t="shared" si="1095"/>
        <v>0</v>
      </c>
      <c r="X244" s="6">
        <v>0</v>
      </c>
      <c r="Y244" s="5">
        <v>0</v>
      </c>
      <c r="Z244" s="11">
        <f t="shared" si="1096"/>
        <v>0</v>
      </c>
      <c r="AA244" s="6">
        <v>0</v>
      </c>
      <c r="AB244" s="5">
        <v>0</v>
      </c>
      <c r="AC244" s="11">
        <f t="shared" si="1097"/>
        <v>0</v>
      </c>
      <c r="AD244" s="6">
        <v>0</v>
      </c>
      <c r="AE244" s="5">
        <v>0</v>
      </c>
      <c r="AF244" s="11">
        <f t="shared" si="1098"/>
        <v>0</v>
      </c>
      <c r="AG244" s="6">
        <v>0</v>
      </c>
      <c r="AH244" s="5">
        <v>0</v>
      </c>
      <c r="AI244" s="11">
        <f t="shared" si="1099"/>
        <v>0</v>
      </c>
      <c r="AJ244" s="6">
        <v>0</v>
      </c>
      <c r="AK244" s="5">
        <v>0</v>
      </c>
      <c r="AL244" s="11">
        <f t="shared" si="1100"/>
        <v>0</v>
      </c>
      <c r="AM244" s="6">
        <v>0</v>
      </c>
      <c r="AN244" s="5">
        <v>0</v>
      </c>
      <c r="AO244" s="11">
        <f t="shared" si="1101"/>
        <v>0</v>
      </c>
      <c r="AP244" s="7">
        <v>34.469499999999996</v>
      </c>
      <c r="AQ244" s="5">
        <v>344.50099999999998</v>
      </c>
      <c r="AR244" s="11">
        <f t="shared" si="1102"/>
        <v>9994.371835970931</v>
      </c>
      <c r="AS244" s="6">
        <v>0</v>
      </c>
      <c r="AT244" s="5">
        <v>0</v>
      </c>
      <c r="AU244" s="11">
        <f t="shared" si="1103"/>
        <v>0</v>
      </c>
      <c r="AV244" s="6">
        <v>0</v>
      </c>
      <c r="AW244" s="5">
        <v>0</v>
      </c>
      <c r="AX244" s="11">
        <f t="shared" si="1104"/>
        <v>0</v>
      </c>
      <c r="AY244" s="6">
        <v>0</v>
      </c>
      <c r="AZ244" s="5">
        <v>0</v>
      </c>
      <c r="BA244" s="11">
        <f t="shared" si="1105"/>
        <v>0</v>
      </c>
      <c r="BB244" s="6">
        <v>0</v>
      </c>
      <c r="BC244" s="5">
        <v>0</v>
      </c>
      <c r="BD244" s="11">
        <f t="shared" si="1106"/>
        <v>0</v>
      </c>
      <c r="BE244" s="6">
        <v>0</v>
      </c>
      <c r="BF244" s="5">
        <v>0</v>
      </c>
      <c r="BG244" s="11">
        <f t="shared" si="1107"/>
        <v>0</v>
      </c>
      <c r="BH244" s="6">
        <v>0</v>
      </c>
      <c r="BI244" s="5">
        <v>0</v>
      </c>
      <c r="BJ244" s="11">
        <f t="shared" si="1108"/>
        <v>0</v>
      </c>
      <c r="BK244" s="6">
        <v>0</v>
      </c>
      <c r="BL244" s="5">
        <v>0</v>
      </c>
      <c r="BM244" s="11">
        <f t="shared" si="1109"/>
        <v>0</v>
      </c>
      <c r="BN244" s="6">
        <v>0</v>
      </c>
      <c r="BO244" s="5">
        <v>0</v>
      </c>
      <c r="BP244" s="11">
        <f t="shared" si="1110"/>
        <v>0</v>
      </c>
      <c r="BQ244" s="6">
        <v>0</v>
      </c>
      <c r="BR244" s="5">
        <v>0</v>
      </c>
      <c r="BS244" s="11">
        <f t="shared" si="1111"/>
        <v>0</v>
      </c>
      <c r="BT244" s="7">
        <v>139.04</v>
      </c>
      <c r="BU244" s="5">
        <v>1270.1569999999999</v>
      </c>
      <c r="BV244" s="11">
        <f t="shared" si="1112"/>
        <v>9135.1913118527045</v>
      </c>
      <c r="BW244" s="6">
        <v>0</v>
      </c>
      <c r="BX244" s="5">
        <v>0</v>
      </c>
      <c r="BY244" s="11">
        <f t="shared" si="1113"/>
        <v>0</v>
      </c>
      <c r="BZ244" s="6">
        <v>0</v>
      </c>
      <c r="CA244" s="5">
        <v>0</v>
      </c>
      <c r="CB244" s="11">
        <f t="shared" si="1114"/>
        <v>0</v>
      </c>
      <c r="CC244" s="6">
        <v>0</v>
      </c>
      <c r="CD244" s="5">
        <v>0</v>
      </c>
      <c r="CE244" s="11">
        <f t="shared" si="1115"/>
        <v>0</v>
      </c>
      <c r="CF244" s="6">
        <v>0</v>
      </c>
      <c r="CG244" s="5">
        <v>0</v>
      </c>
      <c r="CH244" s="11">
        <f t="shared" si="1116"/>
        <v>0</v>
      </c>
      <c r="CI244" s="6">
        <v>0</v>
      </c>
      <c r="CJ244" s="5">
        <v>0</v>
      </c>
      <c r="CK244" s="11">
        <f t="shared" si="1117"/>
        <v>0</v>
      </c>
      <c r="CL244" s="7">
        <v>2.5249999999999999</v>
      </c>
      <c r="CM244" s="5">
        <v>34.743000000000002</v>
      </c>
      <c r="CN244" s="11">
        <f t="shared" si="1118"/>
        <v>13759.60396039604</v>
      </c>
      <c r="CO244" s="6">
        <v>0</v>
      </c>
      <c r="CP244" s="5">
        <v>0</v>
      </c>
      <c r="CQ244" s="11">
        <f t="shared" si="1119"/>
        <v>0</v>
      </c>
      <c r="CR244" s="7">
        <v>0.14883000000000002</v>
      </c>
      <c r="CS244" s="5">
        <v>8.4220000000000006</v>
      </c>
      <c r="CT244" s="11">
        <f t="shared" si="1120"/>
        <v>56588.053483840617</v>
      </c>
      <c r="CU244" s="6">
        <v>0</v>
      </c>
      <c r="CV244" s="5">
        <v>0</v>
      </c>
      <c r="CW244" s="11">
        <f t="shared" si="1121"/>
        <v>0</v>
      </c>
      <c r="CX244" s="6">
        <v>0</v>
      </c>
      <c r="CY244" s="5">
        <v>0</v>
      </c>
      <c r="CZ244" s="11">
        <f t="shared" si="1122"/>
        <v>0</v>
      </c>
      <c r="DA244" s="6">
        <v>0</v>
      </c>
      <c r="DB244" s="5">
        <v>0</v>
      </c>
      <c r="DC244" s="11">
        <f t="shared" si="1123"/>
        <v>0</v>
      </c>
      <c r="DD244" s="7">
        <v>0.02</v>
      </c>
      <c r="DE244" s="5">
        <v>1.3129999999999999</v>
      </c>
      <c r="DF244" s="11">
        <f t="shared" si="1124"/>
        <v>65649.999999999985</v>
      </c>
      <c r="DG244" s="6">
        <v>0</v>
      </c>
      <c r="DH244" s="5">
        <v>0</v>
      </c>
      <c r="DI244" s="11">
        <f t="shared" si="1125"/>
        <v>0</v>
      </c>
      <c r="DJ244" s="6">
        <v>0</v>
      </c>
      <c r="DK244" s="5">
        <v>0</v>
      </c>
      <c r="DL244" s="11">
        <f t="shared" si="1126"/>
        <v>0</v>
      </c>
      <c r="DM244" s="6">
        <v>0</v>
      </c>
      <c r="DN244" s="5">
        <v>0</v>
      </c>
      <c r="DO244" s="11">
        <f t="shared" si="1127"/>
        <v>0</v>
      </c>
      <c r="DP244" s="6">
        <v>0</v>
      </c>
      <c r="DQ244" s="5">
        <v>0</v>
      </c>
      <c r="DR244" s="11">
        <f t="shared" si="1128"/>
        <v>0</v>
      </c>
      <c r="DS244" s="6">
        <v>0</v>
      </c>
      <c r="DT244" s="5">
        <v>0</v>
      </c>
      <c r="DU244" s="11">
        <f t="shared" si="1129"/>
        <v>0</v>
      </c>
      <c r="DV244" s="6">
        <v>0</v>
      </c>
      <c r="DW244" s="5">
        <v>0</v>
      </c>
      <c r="DX244" s="11">
        <f t="shared" si="1130"/>
        <v>0</v>
      </c>
      <c r="DY244" s="6">
        <v>0</v>
      </c>
      <c r="DZ244" s="5">
        <v>0</v>
      </c>
      <c r="EA244" s="11">
        <f t="shared" si="1131"/>
        <v>0</v>
      </c>
      <c r="EB244" s="6">
        <v>0</v>
      </c>
      <c r="EC244" s="5">
        <v>0</v>
      </c>
      <c r="ED244" s="11">
        <f t="shared" si="1132"/>
        <v>0</v>
      </c>
      <c r="EE244" s="6">
        <v>0</v>
      </c>
      <c r="EF244" s="5">
        <v>0</v>
      </c>
      <c r="EG244" s="11">
        <f t="shared" si="1133"/>
        <v>0</v>
      </c>
      <c r="EH244" s="6">
        <v>0</v>
      </c>
      <c r="EI244" s="5">
        <v>0</v>
      </c>
      <c r="EJ244" s="11">
        <f t="shared" si="1134"/>
        <v>0</v>
      </c>
      <c r="EK244" s="6">
        <v>0</v>
      </c>
      <c r="EL244" s="5">
        <v>0</v>
      </c>
      <c r="EM244" s="11">
        <f t="shared" si="1135"/>
        <v>0</v>
      </c>
      <c r="EN244" s="6">
        <v>0</v>
      </c>
      <c r="EO244" s="5">
        <v>0</v>
      </c>
      <c r="EP244" s="11">
        <f t="shared" si="1136"/>
        <v>0</v>
      </c>
      <c r="EQ244" s="6">
        <v>0</v>
      </c>
      <c r="ER244" s="5">
        <v>0</v>
      </c>
      <c r="ES244" s="11">
        <f t="shared" si="1137"/>
        <v>0</v>
      </c>
      <c r="ET244" s="6">
        <v>0</v>
      </c>
      <c r="EU244" s="5">
        <v>0</v>
      </c>
      <c r="EV244" s="11">
        <f t="shared" si="1138"/>
        <v>0</v>
      </c>
      <c r="EW244" s="6">
        <v>0</v>
      </c>
      <c r="EX244" s="5">
        <v>0</v>
      </c>
      <c r="EY244" s="11">
        <f t="shared" si="1139"/>
        <v>0</v>
      </c>
      <c r="EZ244" s="6">
        <v>0</v>
      </c>
      <c r="FA244" s="5">
        <v>0</v>
      </c>
      <c r="FB244" s="11">
        <f t="shared" si="1140"/>
        <v>0</v>
      </c>
      <c r="FC244" s="6">
        <v>0</v>
      </c>
      <c r="FD244" s="5">
        <v>0</v>
      </c>
      <c r="FE244" s="11">
        <f t="shared" si="1141"/>
        <v>0</v>
      </c>
      <c r="FF244" s="6">
        <v>0</v>
      </c>
      <c r="FG244" s="5">
        <v>0</v>
      </c>
      <c r="FH244" s="11">
        <f t="shared" si="1142"/>
        <v>0</v>
      </c>
      <c r="FI244" s="6">
        <v>0</v>
      </c>
      <c r="FJ244" s="5">
        <v>0</v>
      </c>
      <c r="FK244" s="11">
        <f t="shared" si="1143"/>
        <v>0</v>
      </c>
      <c r="FL244" s="6">
        <v>0</v>
      </c>
      <c r="FM244" s="5">
        <v>0</v>
      </c>
      <c r="FN244" s="11">
        <f t="shared" si="1144"/>
        <v>0</v>
      </c>
      <c r="FO244" s="7">
        <v>333.00200000000001</v>
      </c>
      <c r="FP244" s="5">
        <v>3546.5659999999998</v>
      </c>
      <c r="FQ244" s="11">
        <f t="shared" si="1145"/>
        <v>10650.284382676378</v>
      </c>
      <c r="FR244" s="6">
        <f t="shared" si="1147"/>
        <v>542.20533</v>
      </c>
      <c r="FS244" s="11">
        <f t="shared" si="1148"/>
        <v>5510.9519999999993</v>
      </c>
    </row>
    <row r="245" spans="1:175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1149"/>
        <v>0</v>
      </c>
      <c r="F245" s="6">
        <v>0</v>
      </c>
      <c r="G245" s="5">
        <v>0</v>
      </c>
      <c r="H245" s="11">
        <f t="shared" si="1090"/>
        <v>0</v>
      </c>
      <c r="I245" s="6">
        <v>0</v>
      </c>
      <c r="J245" s="5">
        <v>0</v>
      </c>
      <c r="K245" s="11">
        <f t="shared" si="1091"/>
        <v>0</v>
      </c>
      <c r="L245" s="6">
        <v>0</v>
      </c>
      <c r="M245" s="5">
        <v>0</v>
      </c>
      <c r="N245" s="11">
        <f t="shared" si="1092"/>
        <v>0</v>
      </c>
      <c r="O245" s="6">
        <v>0</v>
      </c>
      <c r="P245" s="5">
        <v>0</v>
      </c>
      <c r="Q245" s="11">
        <f t="shared" si="1093"/>
        <v>0</v>
      </c>
      <c r="R245" s="7">
        <v>34.299999999999997</v>
      </c>
      <c r="S245" s="5">
        <v>286.40499999999997</v>
      </c>
      <c r="T245" s="11">
        <f t="shared" si="1094"/>
        <v>8350</v>
      </c>
      <c r="U245" s="6">
        <v>0</v>
      </c>
      <c r="V245" s="5">
        <v>0</v>
      </c>
      <c r="W245" s="11">
        <f t="shared" si="1095"/>
        <v>0</v>
      </c>
      <c r="X245" s="6">
        <v>0</v>
      </c>
      <c r="Y245" s="5">
        <v>0</v>
      </c>
      <c r="Z245" s="11">
        <f t="shared" si="1096"/>
        <v>0</v>
      </c>
      <c r="AA245" s="6">
        <v>0</v>
      </c>
      <c r="AB245" s="5">
        <v>0</v>
      </c>
      <c r="AC245" s="11">
        <f t="shared" si="1097"/>
        <v>0</v>
      </c>
      <c r="AD245" s="6">
        <v>0</v>
      </c>
      <c r="AE245" s="5">
        <v>0</v>
      </c>
      <c r="AF245" s="11">
        <f t="shared" si="1098"/>
        <v>0</v>
      </c>
      <c r="AG245" s="6">
        <v>0</v>
      </c>
      <c r="AH245" s="5">
        <v>0</v>
      </c>
      <c r="AI245" s="11">
        <f t="shared" si="1099"/>
        <v>0</v>
      </c>
      <c r="AJ245" s="6">
        <v>0</v>
      </c>
      <c r="AK245" s="5">
        <v>0</v>
      </c>
      <c r="AL245" s="11">
        <f t="shared" si="1100"/>
        <v>0</v>
      </c>
      <c r="AM245" s="6">
        <v>0</v>
      </c>
      <c r="AN245" s="5">
        <v>0</v>
      </c>
      <c r="AO245" s="11">
        <f t="shared" si="1101"/>
        <v>0</v>
      </c>
      <c r="AP245" s="7">
        <v>31.076799999999999</v>
      </c>
      <c r="AQ245" s="5">
        <v>310.38900000000001</v>
      </c>
      <c r="AR245" s="11">
        <f t="shared" si="1102"/>
        <v>9987.8044071461682</v>
      </c>
      <c r="AS245" s="7">
        <v>1E-3</v>
      </c>
      <c r="AT245" s="5">
        <v>0.01</v>
      </c>
      <c r="AU245" s="11">
        <f t="shared" si="1103"/>
        <v>10000</v>
      </c>
      <c r="AV245" s="6">
        <v>0</v>
      </c>
      <c r="AW245" s="5">
        <v>0</v>
      </c>
      <c r="AX245" s="11">
        <f t="shared" si="1104"/>
        <v>0</v>
      </c>
      <c r="AY245" s="6">
        <v>0</v>
      </c>
      <c r="AZ245" s="5">
        <v>0</v>
      </c>
      <c r="BA245" s="11">
        <f t="shared" si="1105"/>
        <v>0</v>
      </c>
      <c r="BB245" s="6">
        <v>0</v>
      </c>
      <c r="BC245" s="5">
        <v>0</v>
      </c>
      <c r="BD245" s="11">
        <f t="shared" si="1106"/>
        <v>0</v>
      </c>
      <c r="BE245" s="6">
        <v>0</v>
      </c>
      <c r="BF245" s="5">
        <v>0</v>
      </c>
      <c r="BG245" s="11">
        <f t="shared" si="1107"/>
        <v>0</v>
      </c>
      <c r="BH245" s="6">
        <v>0</v>
      </c>
      <c r="BI245" s="5">
        <v>0</v>
      </c>
      <c r="BJ245" s="11">
        <f t="shared" si="1108"/>
        <v>0</v>
      </c>
      <c r="BK245" s="6">
        <v>0</v>
      </c>
      <c r="BL245" s="5">
        <v>0</v>
      </c>
      <c r="BM245" s="11">
        <f t="shared" si="1109"/>
        <v>0</v>
      </c>
      <c r="BN245" s="6">
        <v>0</v>
      </c>
      <c r="BO245" s="5">
        <v>0</v>
      </c>
      <c r="BP245" s="11">
        <f t="shared" si="1110"/>
        <v>0</v>
      </c>
      <c r="BQ245" s="6">
        <v>0</v>
      </c>
      <c r="BR245" s="5">
        <v>0</v>
      </c>
      <c r="BS245" s="11">
        <f t="shared" si="1111"/>
        <v>0</v>
      </c>
      <c r="BT245" s="7">
        <v>179.02</v>
      </c>
      <c r="BU245" s="5">
        <v>1552.931</v>
      </c>
      <c r="BV245" s="11">
        <f t="shared" si="1112"/>
        <v>8674.6229471567422</v>
      </c>
      <c r="BW245" s="7">
        <v>0</v>
      </c>
      <c r="BX245" s="5">
        <v>0</v>
      </c>
      <c r="BY245" s="11">
        <f t="shared" si="1113"/>
        <v>0</v>
      </c>
      <c r="BZ245" s="7">
        <v>4.1900000000000001E-3</v>
      </c>
      <c r="CA245" s="5">
        <v>0.6</v>
      </c>
      <c r="CB245" s="11">
        <f t="shared" si="1114"/>
        <v>143198.0906921241</v>
      </c>
      <c r="CC245" s="6">
        <v>0</v>
      </c>
      <c r="CD245" s="5">
        <v>0</v>
      </c>
      <c r="CE245" s="11">
        <f t="shared" si="1115"/>
        <v>0</v>
      </c>
      <c r="CF245" s="6">
        <v>0</v>
      </c>
      <c r="CG245" s="5">
        <v>0</v>
      </c>
      <c r="CH245" s="11">
        <f t="shared" si="1116"/>
        <v>0</v>
      </c>
      <c r="CI245" s="6">
        <v>0</v>
      </c>
      <c r="CJ245" s="5">
        <v>0</v>
      </c>
      <c r="CK245" s="11">
        <f t="shared" si="1117"/>
        <v>0</v>
      </c>
      <c r="CL245" s="7">
        <v>0.2</v>
      </c>
      <c r="CM245" s="5">
        <v>7.7</v>
      </c>
      <c r="CN245" s="11">
        <f t="shared" si="1118"/>
        <v>38500</v>
      </c>
      <c r="CO245" s="6">
        <v>0</v>
      </c>
      <c r="CP245" s="5">
        <v>0</v>
      </c>
      <c r="CQ245" s="11">
        <f t="shared" si="1119"/>
        <v>0</v>
      </c>
      <c r="CR245" s="7">
        <v>1.61893</v>
      </c>
      <c r="CS245" s="5">
        <v>22.818999999999999</v>
      </c>
      <c r="CT245" s="11">
        <f t="shared" si="1120"/>
        <v>14095.112203739507</v>
      </c>
      <c r="CU245" s="6">
        <v>0</v>
      </c>
      <c r="CV245" s="5">
        <v>0</v>
      </c>
      <c r="CW245" s="11">
        <f t="shared" si="1121"/>
        <v>0</v>
      </c>
      <c r="CX245" s="6">
        <v>0</v>
      </c>
      <c r="CY245" s="5">
        <v>0</v>
      </c>
      <c r="CZ245" s="11">
        <f t="shared" si="1122"/>
        <v>0</v>
      </c>
      <c r="DA245" s="6">
        <v>0</v>
      </c>
      <c r="DB245" s="5">
        <v>0</v>
      </c>
      <c r="DC245" s="11">
        <f t="shared" si="1123"/>
        <v>0</v>
      </c>
      <c r="DD245" s="7">
        <v>0.21913999999999997</v>
      </c>
      <c r="DE245" s="5">
        <v>13.427</v>
      </c>
      <c r="DF245" s="11">
        <f t="shared" si="1124"/>
        <v>61271.333394177243</v>
      </c>
      <c r="DG245" s="6">
        <v>0</v>
      </c>
      <c r="DH245" s="5">
        <v>0</v>
      </c>
      <c r="DI245" s="11">
        <f t="shared" si="1125"/>
        <v>0</v>
      </c>
      <c r="DJ245" s="6">
        <v>0</v>
      </c>
      <c r="DK245" s="5">
        <v>0</v>
      </c>
      <c r="DL245" s="11">
        <f t="shared" si="1126"/>
        <v>0</v>
      </c>
      <c r="DM245" s="6">
        <v>0</v>
      </c>
      <c r="DN245" s="5">
        <v>0</v>
      </c>
      <c r="DO245" s="11">
        <f t="shared" si="1127"/>
        <v>0</v>
      </c>
      <c r="DP245" s="6">
        <v>0</v>
      </c>
      <c r="DQ245" s="5">
        <v>0</v>
      </c>
      <c r="DR245" s="11">
        <f t="shared" si="1128"/>
        <v>0</v>
      </c>
      <c r="DS245" s="6">
        <v>0</v>
      </c>
      <c r="DT245" s="5">
        <v>0</v>
      </c>
      <c r="DU245" s="11">
        <f t="shared" si="1129"/>
        <v>0</v>
      </c>
      <c r="DV245" s="6">
        <v>0</v>
      </c>
      <c r="DW245" s="5">
        <v>0</v>
      </c>
      <c r="DX245" s="11">
        <f t="shared" si="1130"/>
        <v>0</v>
      </c>
      <c r="DY245" s="6">
        <v>0</v>
      </c>
      <c r="DZ245" s="5">
        <v>0</v>
      </c>
      <c r="EA245" s="11">
        <f t="shared" si="1131"/>
        <v>0</v>
      </c>
      <c r="EB245" s="6">
        <v>0</v>
      </c>
      <c r="EC245" s="5">
        <v>0</v>
      </c>
      <c r="ED245" s="11">
        <f t="shared" si="1132"/>
        <v>0</v>
      </c>
      <c r="EE245" s="6">
        <v>0</v>
      </c>
      <c r="EF245" s="5">
        <v>0</v>
      </c>
      <c r="EG245" s="11">
        <f t="shared" si="1133"/>
        <v>0</v>
      </c>
      <c r="EH245" s="6">
        <v>0</v>
      </c>
      <c r="EI245" s="5">
        <v>0</v>
      </c>
      <c r="EJ245" s="11">
        <f t="shared" si="1134"/>
        <v>0</v>
      </c>
      <c r="EK245" s="6">
        <v>0</v>
      </c>
      <c r="EL245" s="5">
        <v>0</v>
      </c>
      <c r="EM245" s="11">
        <f t="shared" si="1135"/>
        <v>0</v>
      </c>
      <c r="EN245" s="6">
        <v>0</v>
      </c>
      <c r="EO245" s="5">
        <v>0</v>
      </c>
      <c r="EP245" s="11">
        <f t="shared" si="1136"/>
        <v>0</v>
      </c>
      <c r="EQ245" s="6">
        <v>0</v>
      </c>
      <c r="ER245" s="5">
        <v>0</v>
      </c>
      <c r="ES245" s="11">
        <f t="shared" si="1137"/>
        <v>0</v>
      </c>
      <c r="ET245" s="6">
        <v>0</v>
      </c>
      <c r="EU245" s="5">
        <v>0</v>
      </c>
      <c r="EV245" s="11">
        <f t="shared" si="1138"/>
        <v>0</v>
      </c>
      <c r="EW245" s="6">
        <v>0</v>
      </c>
      <c r="EX245" s="5">
        <v>0</v>
      </c>
      <c r="EY245" s="11">
        <f t="shared" si="1139"/>
        <v>0</v>
      </c>
      <c r="EZ245" s="6">
        <v>0</v>
      </c>
      <c r="FA245" s="5">
        <v>0</v>
      </c>
      <c r="FB245" s="11">
        <f t="shared" si="1140"/>
        <v>0</v>
      </c>
      <c r="FC245" s="6">
        <v>0</v>
      </c>
      <c r="FD245" s="5">
        <v>0</v>
      </c>
      <c r="FE245" s="11">
        <f t="shared" si="1141"/>
        <v>0</v>
      </c>
      <c r="FF245" s="6">
        <v>0</v>
      </c>
      <c r="FG245" s="5">
        <v>0</v>
      </c>
      <c r="FH245" s="11">
        <f t="shared" si="1142"/>
        <v>0</v>
      </c>
      <c r="FI245" s="6">
        <v>0</v>
      </c>
      <c r="FJ245" s="5">
        <v>0</v>
      </c>
      <c r="FK245" s="11">
        <f t="shared" si="1143"/>
        <v>0</v>
      </c>
      <c r="FL245" s="7">
        <v>4.8</v>
      </c>
      <c r="FM245" s="5">
        <v>69.311999999999998</v>
      </c>
      <c r="FN245" s="11">
        <f t="shared" si="1144"/>
        <v>14440</v>
      </c>
      <c r="FO245" s="7">
        <v>339</v>
      </c>
      <c r="FP245" s="5">
        <v>3657.6729999999998</v>
      </c>
      <c r="FQ245" s="11">
        <f t="shared" si="1145"/>
        <v>10789.595870206489</v>
      </c>
      <c r="FR245" s="6">
        <f t="shared" si="1147"/>
        <v>590.24006000000008</v>
      </c>
      <c r="FS245" s="11">
        <f t="shared" si="1148"/>
        <v>5921.2659999999996</v>
      </c>
    </row>
    <row r="246" spans="1:175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1149"/>
        <v>0</v>
      </c>
      <c r="F246" s="6">
        <v>0</v>
      </c>
      <c r="G246" s="5">
        <v>0</v>
      </c>
      <c r="H246" s="11">
        <f t="shared" si="1090"/>
        <v>0</v>
      </c>
      <c r="I246" s="6">
        <v>0</v>
      </c>
      <c r="J246" s="5">
        <v>0</v>
      </c>
      <c r="K246" s="11">
        <f t="shared" si="1091"/>
        <v>0</v>
      </c>
      <c r="L246" s="6">
        <v>0</v>
      </c>
      <c r="M246" s="5">
        <v>0</v>
      </c>
      <c r="N246" s="11">
        <f t="shared" si="1092"/>
        <v>0</v>
      </c>
      <c r="O246" s="6">
        <v>0</v>
      </c>
      <c r="P246" s="5">
        <v>0</v>
      </c>
      <c r="Q246" s="11">
        <f t="shared" si="1093"/>
        <v>0</v>
      </c>
      <c r="R246" s="7">
        <v>35.04</v>
      </c>
      <c r="S246" s="5">
        <v>331.12799999999999</v>
      </c>
      <c r="T246" s="11">
        <f t="shared" si="1094"/>
        <v>9450</v>
      </c>
      <c r="U246" s="6">
        <v>0</v>
      </c>
      <c r="V246" s="5">
        <v>0</v>
      </c>
      <c r="W246" s="11">
        <f t="shared" si="1095"/>
        <v>0</v>
      </c>
      <c r="X246" s="6">
        <v>0</v>
      </c>
      <c r="Y246" s="5">
        <v>0</v>
      </c>
      <c r="Z246" s="11">
        <f t="shared" si="1096"/>
        <v>0</v>
      </c>
      <c r="AA246" s="6">
        <v>0</v>
      </c>
      <c r="AB246" s="5">
        <v>0</v>
      </c>
      <c r="AC246" s="11">
        <f t="shared" si="1097"/>
        <v>0</v>
      </c>
      <c r="AD246" s="6">
        <v>0</v>
      </c>
      <c r="AE246" s="5">
        <v>0</v>
      </c>
      <c r="AF246" s="11">
        <f t="shared" si="1098"/>
        <v>0</v>
      </c>
      <c r="AG246" s="6">
        <v>0</v>
      </c>
      <c r="AH246" s="5">
        <v>0</v>
      </c>
      <c r="AI246" s="11">
        <f t="shared" si="1099"/>
        <v>0</v>
      </c>
      <c r="AJ246" s="6">
        <v>0</v>
      </c>
      <c r="AK246" s="5">
        <v>0</v>
      </c>
      <c r="AL246" s="11">
        <f t="shared" si="1100"/>
        <v>0</v>
      </c>
      <c r="AM246" s="6">
        <v>0</v>
      </c>
      <c r="AN246" s="5">
        <v>0</v>
      </c>
      <c r="AO246" s="11">
        <f t="shared" si="1101"/>
        <v>0</v>
      </c>
      <c r="AP246" s="7">
        <v>115.5685</v>
      </c>
      <c r="AQ246" s="5">
        <v>1188.6769999999999</v>
      </c>
      <c r="AR246" s="11">
        <f t="shared" si="1102"/>
        <v>10285.475713537859</v>
      </c>
      <c r="AS246" s="6">
        <v>0</v>
      </c>
      <c r="AT246" s="5">
        <v>0</v>
      </c>
      <c r="AU246" s="11">
        <f t="shared" si="1103"/>
        <v>0</v>
      </c>
      <c r="AV246" s="6">
        <v>0</v>
      </c>
      <c r="AW246" s="5">
        <v>0</v>
      </c>
      <c r="AX246" s="11">
        <f t="shared" si="1104"/>
        <v>0</v>
      </c>
      <c r="AY246" s="6">
        <v>0</v>
      </c>
      <c r="AZ246" s="5">
        <v>0</v>
      </c>
      <c r="BA246" s="11">
        <f t="shared" si="1105"/>
        <v>0</v>
      </c>
      <c r="BB246" s="6">
        <v>0</v>
      </c>
      <c r="BC246" s="5">
        <v>0</v>
      </c>
      <c r="BD246" s="11">
        <f t="shared" si="1106"/>
        <v>0</v>
      </c>
      <c r="BE246" s="6">
        <v>0</v>
      </c>
      <c r="BF246" s="5">
        <v>0</v>
      </c>
      <c r="BG246" s="11">
        <f t="shared" si="1107"/>
        <v>0</v>
      </c>
      <c r="BH246" s="6">
        <v>0</v>
      </c>
      <c r="BI246" s="5">
        <v>0</v>
      </c>
      <c r="BJ246" s="11">
        <f t="shared" si="1108"/>
        <v>0</v>
      </c>
      <c r="BK246" s="6">
        <v>0</v>
      </c>
      <c r="BL246" s="5">
        <v>0</v>
      </c>
      <c r="BM246" s="11">
        <f t="shared" si="1109"/>
        <v>0</v>
      </c>
      <c r="BN246" s="6">
        <v>0</v>
      </c>
      <c r="BO246" s="5">
        <v>0</v>
      </c>
      <c r="BP246" s="11">
        <f t="shared" si="1110"/>
        <v>0</v>
      </c>
      <c r="BQ246" s="6">
        <v>0</v>
      </c>
      <c r="BR246" s="5">
        <v>0</v>
      </c>
      <c r="BS246" s="11">
        <f t="shared" si="1111"/>
        <v>0</v>
      </c>
      <c r="BT246" s="6">
        <v>0</v>
      </c>
      <c r="BU246" s="5">
        <v>0</v>
      </c>
      <c r="BV246" s="11">
        <f t="shared" si="1112"/>
        <v>0</v>
      </c>
      <c r="BW246" s="6">
        <v>0</v>
      </c>
      <c r="BX246" s="5">
        <v>0</v>
      </c>
      <c r="BY246" s="11">
        <f t="shared" si="1113"/>
        <v>0</v>
      </c>
      <c r="BZ246" s="6">
        <v>0</v>
      </c>
      <c r="CA246" s="5">
        <v>0</v>
      </c>
      <c r="CB246" s="11">
        <f t="shared" si="1114"/>
        <v>0</v>
      </c>
      <c r="CC246" s="6">
        <v>0</v>
      </c>
      <c r="CD246" s="5">
        <v>0</v>
      </c>
      <c r="CE246" s="11">
        <f t="shared" si="1115"/>
        <v>0</v>
      </c>
      <c r="CF246" s="6">
        <v>0</v>
      </c>
      <c r="CG246" s="5">
        <v>0</v>
      </c>
      <c r="CH246" s="11">
        <f t="shared" si="1116"/>
        <v>0</v>
      </c>
      <c r="CI246" s="6">
        <v>0</v>
      </c>
      <c r="CJ246" s="5">
        <v>0</v>
      </c>
      <c r="CK246" s="11">
        <f t="shared" si="1117"/>
        <v>0</v>
      </c>
      <c r="CL246" s="7">
        <v>2.5</v>
      </c>
      <c r="CM246" s="5">
        <v>39.215000000000003</v>
      </c>
      <c r="CN246" s="11">
        <f t="shared" si="1118"/>
        <v>15686.000000000002</v>
      </c>
      <c r="CO246" s="6">
        <v>0</v>
      </c>
      <c r="CP246" s="5">
        <v>0</v>
      </c>
      <c r="CQ246" s="11">
        <f t="shared" si="1119"/>
        <v>0</v>
      </c>
      <c r="CR246" s="7">
        <v>6.2340000000000007E-2</v>
      </c>
      <c r="CS246" s="5">
        <v>3.8260000000000001</v>
      </c>
      <c r="CT246" s="11">
        <f t="shared" si="1120"/>
        <v>61373.115174847604</v>
      </c>
      <c r="CU246" s="6">
        <v>0</v>
      </c>
      <c r="CV246" s="5">
        <v>0</v>
      </c>
      <c r="CW246" s="11">
        <f t="shared" si="1121"/>
        <v>0</v>
      </c>
      <c r="CX246" s="6">
        <v>0</v>
      </c>
      <c r="CY246" s="5">
        <v>0</v>
      </c>
      <c r="CZ246" s="11">
        <f t="shared" si="1122"/>
        <v>0</v>
      </c>
      <c r="DA246" s="6">
        <v>0</v>
      </c>
      <c r="DB246" s="5">
        <v>0</v>
      </c>
      <c r="DC246" s="11">
        <f t="shared" si="1123"/>
        <v>0</v>
      </c>
      <c r="DD246" s="6">
        <v>0</v>
      </c>
      <c r="DE246" s="5">
        <v>0</v>
      </c>
      <c r="DF246" s="11">
        <f t="shared" si="1124"/>
        <v>0</v>
      </c>
      <c r="DG246" s="6">
        <v>0</v>
      </c>
      <c r="DH246" s="5">
        <v>0</v>
      </c>
      <c r="DI246" s="11">
        <f t="shared" si="1125"/>
        <v>0</v>
      </c>
      <c r="DJ246" s="6">
        <v>0</v>
      </c>
      <c r="DK246" s="5">
        <v>0</v>
      </c>
      <c r="DL246" s="11">
        <f t="shared" si="1126"/>
        <v>0</v>
      </c>
      <c r="DM246" s="6">
        <v>0</v>
      </c>
      <c r="DN246" s="5">
        <v>0</v>
      </c>
      <c r="DO246" s="11">
        <f t="shared" si="1127"/>
        <v>0</v>
      </c>
      <c r="DP246" s="6">
        <v>0</v>
      </c>
      <c r="DQ246" s="5">
        <v>0</v>
      </c>
      <c r="DR246" s="11">
        <f t="shared" si="1128"/>
        <v>0</v>
      </c>
      <c r="DS246" s="6">
        <v>0</v>
      </c>
      <c r="DT246" s="5">
        <v>0</v>
      </c>
      <c r="DU246" s="11">
        <f t="shared" si="1129"/>
        <v>0</v>
      </c>
      <c r="DV246" s="7">
        <v>2.4</v>
      </c>
      <c r="DW246" s="5">
        <v>47.704999999999998</v>
      </c>
      <c r="DX246" s="11">
        <f t="shared" si="1130"/>
        <v>19877.083333333336</v>
      </c>
      <c r="DY246" s="6">
        <v>0</v>
      </c>
      <c r="DZ246" s="5">
        <v>0</v>
      </c>
      <c r="EA246" s="11">
        <f t="shared" si="1131"/>
        <v>0</v>
      </c>
      <c r="EB246" s="6">
        <v>0</v>
      </c>
      <c r="EC246" s="5">
        <v>0</v>
      </c>
      <c r="ED246" s="11">
        <f t="shared" si="1132"/>
        <v>0</v>
      </c>
      <c r="EE246" s="6">
        <v>0</v>
      </c>
      <c r="EF246" s="5">
        <v>0</v>
      </c>
      <c r="EG246" s="11">
        <f t="shared" si="1133"/>
        <v>0</v>
      </c>
      <c r="EH246" s="6">
        <v>0</v>
      </c>
      <c r="EI246" s="5">
        <v>0</v>
      </c>
      <c r="EJ246" s="11">
        <f t="shared" si="1134"/>
        <v>0</v>
      </c>
      <c r="EK246" s="6">
        <v>0</v>
      </c>
      <c r="EL246" s="5">
        <v>0</v>
      </c>
      <c r="EM246" s="11">
        <f t="shared" si="1135"/>
        <v>0</v>
      </c>
      <c r="EN246" s="6">
        <v>0</v>
      </c>
      <c r="EO246" s="5">
        <v>0</v>
      </c>
      <c r="EP246" s="11">
        <f t="shared" si="1136"/>
        <v>0</v>
      </c>
      <c r="EQ246" s="6">
        <v>0</v>
      </c>
      <c r="ER246" s="5">
        <v>0</v>
      </c>
      <c r="ES246" s="11">
        <f t="shared" si="1137"/>
        <v>0</v>
      </c>
      <c r="ET246" s="6">
        <v>0</v>
      </c>
      <c r="EU246" s="5">
        <v>0</v>
      </c>
      <c r="EV246" s="11">
        <f t="shared" si="1138"/>
        <v>0</v>
      </c>
      <c r="EW246" s="6">
        <v>0</v>
      </c>
      <c r="EX246" s="5">
        <v>0</v>
      </c>
      <c r="EY246" s="11">
        <f t="shared" si="1139"/>
        <v>0</v>
      </c>
      <c r="EZ246" s="6">
        <v>0</v>
      </c>
      <c r="FA246" s="5">
        <v>0</v>
      </c>
      <c r="FB246" s="11">
        <f t="shared" si="1140"/>
        <v>0</v>
      </c>
      <c r="FC246" s="6">
        <v>0</v>
      </c>
      <c r="FD246" s="5">
        <v>0</v>
      </c>
      <c r="FE246" s="11">
        <f t="shared" si="1141"/>
        <v>0</v>
      </c>
      <c r="FF246" s="6">
        <v>0</v>
      </c>
      <c r="FG246" s="5">
        <v>0</v>
      </c>
      <c r="FH246" s="11">
        <f t="shared" si="1142"/>
        <v>0</v>
      </c>
      <c r="FI246" s="6">
        <v>0</v>
      </c>
      <c r="FJ246" s="5">
        <v>0</v>
      </c>
      <c r="FK246" s="11">
        <f t="shared" si="1143"/>
        <v>0</v>
      </c>
      <c r="FL246" s="6">
        <v>0</v>
      </c>
      <c r="FM246" s="5">
        <v>0</v>
      </c>
      <c r="FN246" s="11">
        <f t="shared" si="1144"/>
        <v>0</v>
      </c>
      <c r="FO246" s="7">
        <v>171</v>
      </c>
      <c r="FP246" s="5">
        <v>1894.825</v>
      </c>
      <c r="FQ246" s="11">
        <f t="shared" si="1145"/>
        <v>11080.847953216373</v>
      </c>
      <c r="FR246" s="6">
        <f t="shared" si="1147"/>
        <v>326.57083999999998</v>
      </c>
      <c r="FS246" s="11">
        <f t="shared" si="1148"/>
        <v>3505.3759999999997</v>
      </c>
    </row>
    <row r="247" spans="1:175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1149"/>
        <v>0</v>
      </c>
      <c r="F247" s="6">
        <v>0</v>
      </c>
      <c r="G247" s="5">
        <v>0</v>
      </c>
      <c r="H247" s="11">
        <f t="shared" si="1090"/>
        <v>0</v>
      </c>
      <c r="I247" s="6">
        <v>0</v>
      </c>
      <c r="J247" s="5">
        <v>0</v>
      </c>
      <c r="K247" s="11">
        <f t="shared" si="1091"/>
        <v>0</v>
      </c>
      <c r="L247" s="6">
        <v>0</v>
      </c>
      <c r="M247" s="5">
        <v>0</v>
      </c>
      <c r="N247" s="11">
        <f t="shared" si="1092"/>
        <v>0</v>
      </c>
      <c r="O247" s="7">
        <v>3.0000000000000001E-3</v>
      </c>
      <c r="P247" s="5">
        <v>3.4380000000000002</v>
      </c>
      <c r="Q247" s="95">
        <f t="shared" si="1093"/>
        <v>1146000</v>
      </c>
      <c r="R247" s="7">
        <v>11.08</v>
      </c>
      <c r="S247" s="5">
        <v>104.706</v>
      </c>
      <c r="T247" s="11">
        <f t="shared" si="1094"/>
        <v>9450.0000000000018</v>
      </c>
      <c r="U247" s="6">
        <v>0</v>
      </c>
      <c r="V247" s="5">
        <v>0</v>
      </c>
      <c r="W247" s="11">
        <f t="shared" si="1095"/>
        <v>0</v>
      </c>
      <c r="X247" s="6">
        <v>0</v>
      </c>
      <c r="Y247" s="5">
        <v>0</v>
      </c>
      <c r="Z247" s="11">
        <f t="shared" si="1096"/>
        <v>0</v>
      </c>
      <c r="AA247" s="7">
        <v>20</v>
      </c>
      <c r="AB247" s="5">
        <v>483.529</v>
      </c>
      <c r="AC247" s="11">
        <f t="shared" si="1097"/>
        <v>24176.45</v>
      </c>
      <c r="AD247" s="7">
        <v>1</v>
      </c>
      <c r="AE247" s="5">
        <v>50</v>
      </c>
      <c r="AF247" s="11">
        <f t="shared" si="1098"/>
        <v>50000</v>
      </c>
      <c r="AG247" s="6">
        <v>0</v>
      </c>
      <c r="AH247" s="5">
        <v>0</v>
      </c>
      <c r="AI247" s="11">
        <f t="shared" si="1099"/>
        <v>0</v>
      </c>
      <c r="AJ247" s="6">
        <v>0</v>
      </c>
      <c r="AK247" s="5">
        <v>0</v>
      </c>
      <c r="AL247" s="11">
        <f t="shared" si="1100"/>
        <v>0</v>
      </c>
      <c r="AM247" s="6">
        <v>0</v>
      </c>
      <c r="AN247" s="5">
        <v>0</v>
      </c>
      <c r="AO247" s="11">
        <f t="shared" si="1101"/>
        <v>0</v>
      </c>
      <c r="AP247" s="7">
        <v>68.527199999999993</v>
      </c>
      <c r="AQ247" s="5">
        <v>780.62300000000005</v>
      </c>
      <c r="AR247" s="11">
        <f t="shared" si="1102"/>
        <v>11391.432890881288</v>
      </c>
      <c r="AS247" s="6">
        <v>0</v>
      </c>
      <c r="AT247" s="5">
        <v>0</v>
      </c>
      <c r="AU247" s="11">
        <f t="shared" si="1103"/>
        <v>0</v>
      </c>
      <c r="AV247" s="7">
        <v>1E-3</v>
      </c>
      <c r="AW247" s="5">
        <v>0.01</v>
      </c>
      <c r="AX247" s="11">
        <f t="shared" si="1104"/>
        <v>10000</v>
      </c>
      <c r="AY247" s="6">
        <v>0</v>
      </c>
      <c r="AZ247" s="5">
        <v>0</v>
      </c>
      <c r="BA247" s="11">
        <f t="shared" si="1105"/>
        <v>0</v>
      </c>
      <c r="BB247" s="6">
        <v>0</v>
      </c>
      <c r="BC247" s="5">
        <v>0</v>
      </c>
      <c r="BD247" s="11">
        <f t="shared" si="1106"/>
        <v>0</v>
      </c>
      <c r="BE247" s="6">
        <v>0</v>
      </c>
      <c r="BF247" s="5">
        <v>0</v>
      </c>
      <c r="BG247" s="11">
        <f t="shared" si="1107"/>
        <v>0</v>
      </c>
      <c r="BH247" s="6">
        <v>0</v>
      </c>
      <c r="BI247" s="5">
        <v>0</v>
      </c>
      <c r="BJ247" s="11">
        <f t="shared" si="1108"/>
        <v>0</v>
      </c>
      <c r="BK247" s="7">
        <v>5.0000000000000001E-3</v>
      </c>
      <c r="BL247" s="5">
        <v>0.02</v>
      </c>
      <c r="BM247" s="11">
        <f t="shared" si="1109"/>
        <v>4000</v>
      </c>
      <c r="BN247" s="6">
        <v>0</v>
      </c>
      <c r="BO247" s="5">
        <v>0</v>
      </c>
      <c r="BP247" s="11">
        <f t="shared" si="1110"/>
        <v>0</v>
      </c>
      <c r="BQ247" s="6">
        <v>0</v>
      </c>
      <c r="BR247" s="5">
        <v>0</v>
      </c>
      <c r="BS247" s="11">
        <f t="shared" si="1111"/>
        <v>0</v>
      </c>
      <c r="BT247" s="6">
        <v>0</v>
      </c>
      <c r="BU247" s="5">
        <v>0</v>
      </c>
      <c r="BV247" s="11">
        <f t="shared" si="1112"/>
        <v>0</v>
      </c>
      <c r="BW247" s="6">
        <v>0</v>
      </c>
      <c r="BX247" s="5">
        <v>0</v>
      </c>
      <c r="BY247" s="11">
        <f t="shared" si="1113"/>
        <v>0</v>
      </c>
      <c r="BZ247" s="6">
        <v>0</v>
      </c>
      <c r="CA247" s="5">
        <v>0</v>
      </c>
      <c r="CB247" s="11">
        <f t="shared" si="1114"/>
        <v>0</v>
      </c>
      <c r="CC247" s="6">
        <v>0</v>
      </c>
      <c r="CD247" s="5">
        <v>0</v>
      </c>
      <c r="CE247" s="11">
        <f t="shared" si="1115"/>
        <v>0</v>
      </c>
      <c r="CF247" s="6">
        <v>0</v>
      </c>
      <c r="CG247" s="5">
        <v>0</v>
      </c>
      <c r="CH247" s="11">
        <f t="shared" si="1116"/>
        <v>0</v>
      </c>
      <c r="CI247" s="6">
        <v>0</v>
      </c>
      <c r="CJ247" s="5">
        <v>0</v>
      </c>
      <c r="CK247" s="11">
        <f t="shared" si="1117"/>
        <v>0</v>
      </c>
      <c r="CL247" s="6">
        <v>0</v>
      </c>
      <c r="CM247" s="5">
        <v>0</v>
      </c>
      <c r="CN247" s="11">
        <f t="shared" si="1118"/>
        <v>0</v>
      </c>
      <c r="CO247" s="6">
        <v>0</v>
      </c>
      <c r="CP247" s="5">
        <v>0</v>
      </c>
      <c r="CQ247" s="11">
        <f t="shared" si="1119"/>
        <v>0</v>
      </c>
      <c r="CR247" s="7">
        <v>100.03751</v>
      </c>
      <c r="CS247" s="5">
        <v>1627.13</v>
      </c>
      <c r="CT247" s="11">
        <f t="shared" si="1120"/>
        <v>16265.198923883652</v>
      </c>
      <c r="CU247" s="6">
        <v>0</v>
      </c>
      <c r="CV247" s="5">
        <v>0</v>
      </c>
      <c r="CW247" s="11">
        <f t="shared" si="1121"/>
        <v>0</v>
      </c>
      <c r="CX247" s="6">
        <v>0</v>
      </c>
      <c r="CY247" s="5">
        <v>0</v>
      </c>
      <c r="CZ247" s="11">
        <f t="shared" si="1122"/>
        <v>0</v>
      </c>
      <c r="DA247" s="6">
        <v>0</v>
      </c>
      <c r="DB247" s="5">
        <v>0</v>
      </c>
      <c r="DC247" s="11">
        <f t="shared" si="1123"/>
        <v>0</v>
      </c>
      <c r="DD247" s="6">
        <v>0</v>
      </c>
      <c r="DE247" s="5">
        <v>0</v>
      </c>
      <c r="DF247" s="11">
        <f t="shared" si="1124"/>
        <v>0</v>
      </c>
      <c r="DG247" s="6">
        <v>0</v>
      </c>
      <c r="DH247" s="5">
        <v>0</v>
      </c>
      <c r="DI247" s="11">
        <f t="shared" si="1125"/>
        <v>0</v>
      </c>
      <c r="DJ247" s="6">
        <v>0</v>
      </c>
      <c r="DK247" s="5">
        <v>0</v>
      </c>
      <c r="DL247" s="11">
        <f t="shared" si="1126"/>
        <v>0</v>
      </c>
      <c r="DM247" s="6">
        <v>0</v>
      </c>
      <c r="DN247" s="5">
        <v>0</v>
      </c>
      <c r="DO247" s="11">
        <f t="shared" si="1127"/>
        <v>0</v>
      </c>
      <c r="DP247" s="6">
        <v>0</v>
      </c>
      <c r="DQ247" s="5">
        <v>0</v>
      </c>
      <c r="DR247" s="11">
        <f t="shared" si="1128"/>
        <v>0</v>
      </c>
      <c r="DS247" s="6">
        <v>0</v>
      </c>
      <c r="DT247" s="5">
        <v>0</v>
      </c>
      <c r="DU247" s="11">
        <f t="shared" si="1129"/>
        <v>0</v>
      </c>
      <c r="DV247" s="6">
        <v>0</v>
      </c>
      <c r="DW247" s="5">
        <v>0</v>
      </c>
      <c r="DX247" s="11">
        <f t="shared" si="1130"/>
        <v>0</v>
      </c>
      <c r="DY247" s="6">
        <v>0</v>
      </c>
      <c r="DZ247" s="5">
        <v>0</v>
      </c>
      <c r="EA247" s="11">
        <f t="shared" si="1131"/>
        <v>0</v>
      </c>
      <c r="EB247" s="6">
        <v>0</v>
      </c>
      <c r="EC247" s="5">
        <v>0</v>
      </c>
      <c r="ED247" s="11">
        <f t="shared" si="1132"/>
        <v>0</v>
      </c>
      <c r="EE247" s="6">
        <v>0</v>
      </c>
      <c r="EF247" s="5">
        <v>0</v>
      </c>
      <c r="EG247" s="11">
        <f t="shared" si="1133"/>
        <v>0</v>
      </c>
      <c r="EH247" s="6">
        <v>0</v>
      </c>
      <c r="EI247" s="5">
        <v>0</v>
      </c>
      <c r="EJ247" s="11">
        <f t="shared" si="1134"/>
        <v>0</v>
      </c>
      <c r="EK247" s="6">
        <v>0</v>
      </c>
      <c r="EL247" s="5">
        <v>0</v>
      </c>
      <c r="EM247" s="11">
        <f t="shared" si="1135"/>
        <v>0</v>
      </c>
      <c r="EN247" s="6">
        <v>0</v>
      </c>
      <c r="EO247" s="5">
        <v>0</v>
      </c>
      <c r="EP247" s="11">
        <f t="shared" si="1136"/>
        <v>0</v>
      </c>
      <c r="EQ247" s="6">
        <v>0</v>
      </c>
      <c r="ER247" s="5">
        <v>0</v>
      </c>
      <c r="ES247" s="11">
        <f t="shared" si="1137"/>
        <v>0</v>
      </c>
      <c r="ET247" s="6">
        <v>0</v>
      </c>
      <c r="EU247" s="5">
        <v>0</v>
      </c>
      <c r="EV247" s="11">
        <f t="shared" si="1138"/>
        <v>0</v>
      </c>
      <c r="EW247" s="6">
        <v>0</v>
      </c>
      <c r="EX247" s="5">
        <v>0</v>
      </c>
      <c r="EY247" s="11">
        <f t="shared" si="1139"/>
        <v>0</v>
      </c>
      <c r="EZ247" s="6">
        <v>0</v>
      </c>
      <c r="FA247" s="5">
        <v>0</v>
      </c>
      <c r="FB247" s="11">
        <f t="shared" si="1140"/>
        <v>0</v>
      </c>
      <c r="FC247" s="6">
        <v>0</v>
      </c>
      <c r="FD247" s="5">
        <v>0</v>
      </c>
      <c r="FE247" s="11">
        <f t="shared" si="1141"/>
        <v>0</v>
      </c>
      <c r="FF247" s="6">
        <v>0</v>
      </c>
      <c r="FG247" s="5">
        <v>0</v>
      </c>
      <c r="FH247" s="11">
        <f t="shared" si="1142"/>
        <v>0</v>
      </c>
      <c r="FI247" s="7">
        <v>3.7000000000000002E-3</v>
      </c>
      <c r="FJ247" s="5">
        <v>0.02</v>
      </c>
      <c r="FK247" s="11">
        <f t="shared" si="1143"/>
        <v>5405.405405405405</v>
      </c>
      <c r="FL247" s="6">
        <v>0</v>
      </c>
      <c r="FM247" s="5">
        <v>0</v>
      </c>
      <c r="FN247" s="11">
        <f t="shared" si="1144"/>
        <v>0</v>
      </c>
      <c r="FO247" s="7">
        <v>205.5</v>
      </c>
      <c r="FP247" s="5">
        <v>2011</v>
      </c>
      <c r="FQ247" s="11">
        <f t="shared" si="1145"/>
        <v>9785.8880778588809</v>
      </c>
      <c r="FR247" s="6">
        <f t="shared" si="1147"/>
        <v>406.15741000000003</v>
      </c>
      <c r="FS247" s="11">
        <f t="shared" si="1148"/>
        <v>5060.4760000000006</v>
      </c>
    </row>
    <row r="248" spans="1:175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1149"/>
        <v>0</v>
      </c>
      <c r="F248" s="6">
        <v>0</v>
      </c>
      <c r="G248" s="5">
        <v>0</v>
      </c>
      <c r="H248" s="11">
        <f t="shared" si="1090"/>
        <v>0</v>
      </c>
      <c r="I248" s="6">
        <v>0</v>
      </c>
      <c r="J248" s="5">
        <v>0</v>
      </c>
      <c r="K248" s="11">
        <f t="shared" si="1091"/>
        <v>0</v>
      </c>
      <c r="L248" s="6">
        <v>0</v>
      </c>
      <c r="M248" s="5">
        <v>0</v>
      </c>
      <c r="N248" s="11">
        <f t="shared" si="1092"/>
        <v>0</v>
      </c>
      <c r="O248" s="6">
        <v>0</v>
      </c>
      <c r="P248" s="5">
        <v>0</v>
      </c>
      <c r="Q248" s="11">
        <f t="shared" si="1093"/>
        <v>0</v>
      </c>
      <c r="R248" s="7">
        <v>67.019220000000004</v>
      </c>
      <c r="S248" s="5">
        <v>653.22799999999995</v>
      </c>
      <c r="T248" s="11">
        <f t="shared" si="1094"/>
        <v>9746.8755977762776</v>
      </c>
      <c r="U248" s="6">
        <v>0</v>
      </c>
      <c r="V248" s="5">
        <v>0</v>
      </c>
      <c r="W248" s="11">
        <f t="shared" si="1095"/>
        <v>0</v>
      </c>
      <c r="X248" s="6">
        <v>0</v>
      </c>
      <c r="Y248" s="5">
        <v>0</v>
      </c>
      <c r="Z248" s="11">
        <f t="shared" si="1096"/>
        <v>0</v>
      </c>
      <c r="AA248" s="6">
        <v>0</v>
      </c>
      <c r="AB248" s="5">
        <v>0</v>
      </c>
      <c r="AC248" s="11">
        <f t="shared" si="1097"/>
        <v>0</v>
      </c>
      <c r="AD248" s="6">
        <v>0</v>
      </c>
      <c r="AE248" s="5">
        <v>0</v>
      </c>
      <c r="AF248" s="11">
        <f t="shared" si="1098"/>
        <v>0</v>
      </c>
      <c r="AG248" s="6">
        <v>0</v>
      </c>
      <c r="AH248" s="5">
        <v>0</v>
      </c>
      <c r="AI248" s="11">
        <f t="shared" si="1099"/>
        <v>0</v>
      </c>
      <c r="AJ248" s="6">
        <v>0</v>
      </c>
      <c r="AK248" s="5">
        <v>0</v>
      </c>
      <c r="AL248" s="11">
        <f t="shared" si="1100"/>
        <v>0</v>
      </c>
      <c r="AM248" s="6">
        <v>0</v>
      </c>
      <c r="AN248" s="5">
        <v>0</v>
      </c>
      <c r="AO248" s="11">
        <f t="shared" si="1101"/>
        <v>0</v>
      </c>
      <c r="AP248" s="7">
        <v>141.2824</v>
      </c>
      <c r="AQ248" s="5">
        <v>1505.692</v>
      </c>
      <c r="AR248" s="11">
        <f t="shared" si="1102"/>
        <v>10657.321789550573</v>
      </c>
      <c r="AS248" s="6">
        <v>0</v>
      </c>
      <c r="AT248" s="5">
        <v>0</v>
      </c>
      <c r="AU248" s="11">
        <f t="shared" si="1103"/>
        <v>0</v>
      </c>
      <c r="AV248" s="6">
        <v>0</v>
      </c>
      <c r="AW248" s="5">
        <v>0</v>
      </c>
      <c r="AX248" s="11">
        <f t="shared" si="1104"/>
        <v>0</v>
      </c>
      <c r="AY248" s="6">
        <v>0</v>
      </c>
      <c r="AZ248" s="5">
        <v>0</v>
      </c>
      <c r="BA248" s="11">
        <f t="shared" si="1105"/>
        <v>0</v>
      </c>
      <c r="BB248" s="6">
        <v>0</v>
      </c>
      <c r="BC248" s="5">
        <v>0</v>
      </c>
      <c r="BD248" s="11">
        <f t="shared" si="1106"/>
        <v>0</v>
      </c>
      <c r="BE248" s="6">
        <v>0</v>
      </c>
      <c r="BF248" s="5">
        <v>0</v>
      </c>
      <c r="BG248" s="11">
        <f t="shared" si="1107"/>
        <v>0</v>
      </c>
      <c r="BH248" s="6">
        <v>0</v>
      </c>
      <c r="BI248" s="5">
        <v>0</v>
      </c>
      <c r="BJ248" s="11">
        <f t="shared" si="1108"/>
        <v>0</v>
      </c>
      <c r="BK248" s="6">
        <v>0</v>
      </c>
      <c r="BL248" s="5">
        <v>0</v>
      </c>
      <c r="BM248" s="11">
        <f t="shared" si="1109"/>
        <v>0</v>
      </c>
      <c r="BN248" s="6">
        <v>0</v>
      </c>
      <c r="BO248" s="5">
        <v>0</v>
      </c>
      <c r="BP248" s="11">
        <f t="shared" si="1110"/>
        <v>0</v>
      </c>
      <c r="BQ248" s="6">
        <v>0</v>
      </c>
      <c r="BR248" s="5">
        <v>0</v>
      </c>
      <c r="BS248" s="11">
        <f t="shared" si="1111"/>
        <v>0</v>
      </c>
      <c r="BT248" s="7">
        <v>0.03</v>
      </c>
      <c r="BU248" s="5">
        <v>0.75</v>
      </c>
      <c r="BV248" s="11">
        <f t="shared" si="1112"/>
        <v>25000</v>
      </c>
      <c r="BW248" s="6">
        <v>0</v>
      </c>
      <c r="BX248" s="5">
        <v>0</v>
      </c>
      <c r="BY248" s="11">
        <f t="shared" si="1113"/>
        <v>0</v>
      </c>
      <c r="BZ248" s="6">
        <v>0</v>
      </c>
      <c r="CA248" s="5">
        <v>0</v>
      </c>
      <c r="CB248" s="11">
        <f t="shared" si="1114"/>
        <v>0</v>
      </c>
      <c r="CC248" s="6">
        <v>0</v>
      </c>
      <c r="CD248" s="5">
        <v>0</v>
      </c>
      <c r="CE248" s="11">
        <f t="shared" si="1115"/>
        <v>0</v>
      </c>
      <c r="CF248" s="6">
        <v>0</v>
      </c>
      <c r="CG248" s="5">
        <v>0</v>
      </c>
      <c r="CH248" s="11">
        <f t="shared" si="1116"/>
        <v>0</v>
      </c>
      <c r="CI248" s="6">
        <v>0</v>
      </c>
      <c r="CJ248" s="5">
        <v>0</v>
      </c>
      <c r="CK248" s="11">
        <f t="shared" si="1117"/>
        <v>0</v>
      </c>
      <c r="CL248" s="6">
        <v>0</v>
      </c>
      <c r="CM248" s="5">
        <v>0</v>
      </c>
      <c r="CN248" s="11">
        <f t="shared" si="1118"/>
        <v>0</v>
      </c>
      <c r="CO248" s="6">
        <v>0</v>
      </c>
      <c r="CP248" s="5">
        <v>0</v>
      </c>
      <c r="CQ248" s="11">
        <f t="shared" si="1119"/>
        <v>0</v>
      </c>
      <c r="CR248" s="7">
        <v>4.2029999999999998E-2</v>
      </c>
      <c r="CS248" s="5">
        <v>2.3959999999999999</v>
      </c>
      <c r="CT248" s="11">
        <f t="shared" si="1120"/>
        <v>57006.899833452291</v>
      </c>
      <c r="CU248" s="6">
        <v>0</v>
      </c>
      <c r="CV248" s="5">
        <v>0</v>
      </c>
      <c r="CW248" s="11">
        <f t="shared" si="1121"/>
        <v>0</v>
      </c>
      <c r="CX248" s="6">
        <v>0</v>
      </c>
      <c r="CY248" s="5">
        <v>0</v>
      </c>
      <c r="CZ248" s="11">
        <f t="shared" si="1122"/>
        <v>0</v>
      </c>
      <c r="DA248" s="6">
        <v>0</v>
      </c>
      <c r="DB248" s="5">
        <v>0</v>
      </c>
      <c r="DC248" s="11">
        <f t="shared" si="1123"/>
        <v>0</v>
      </c>
      <c r="DD248" s="6">
        <v>0</v>
      </c>
      <c r="DE248" s="5">
        <v>0</v>
      </c>
      <c r="DF248" s="11">
        <f t="shared" si="1124"/>
        <v>0</v>
      </c>
      <c r="DG248" s="6">
        <v>0</v>
      </c>
      <c r="DH248" s="5">
        <v>0</v>
      </c>
      <c r="DI248" s="11">
        <f t="shared" si="1125"/>
        <v>0</v>
      </c>
      <c r="DJ248" s="6">
        <v>0</v>
      </c>
      <c r="DK248" s="5">
        <v>0</v>
      </c>
      <c r="DL248" s="11">
        <f t="shared" si="1126"/>
        <v>0</v>
      </c>
      <c r="DM248" s="6">
        <v>0</v>
      </c>
      <c r="DN248" s="5">
        <v>0</v>
      </c>
      <c r="DO248" s="11">
        <f t="shared" si="1127"/>
        <v>0</v>
      </c>
      <c r="DP248" s="6">
        <v>0</v>
      </c>
      <c r="DQ248" s="5">
        <v>0</v>
      </c>
      <c r="DR248" s="11">
        <f t="shared" si="1128"/>
        <v>0</v>
      </c>
      <c r="DS248" s="6">
        <v>0</v>
      </c>
      <c r="DT248" s="5">
        <v>0</v>
      </c>
      <c r="DU248" s="11">
        <f t="shared" si="1129"/>
        <v>0</v>
      </c>
      <c r="DV248" s="6">
        <v>0</v>
      </c>
      <c r="DW248" s="5">
        <v>0</v>
      </c>
      <c r="DX248" s="11">
        <f t="shared" si="1130"/>
        <v>0</v>
      </c>
      <c r="DY248" s="6">
        <v>0</v>
      </c>
      <c r="DZ248" s="5">
        <v>0</v>
      </c>
      <c r="EA248" s="11">
        <f t="shared" si="1131"/>
        <v>0</v>
      </c>
      <c r="EB248" s="6">
        <v>0</v>
      </c>
      <c r="EC248" s="5">
        <v>0</v>
      </c>
      <c r="ED248" s="11">
        <f t="shared" si="1132"/>
        <v>0</v>
      </c>
      <c r="EE248" s="6">
        <v>0</v>
      </c>
      <c r="EF248" s="5">
        <v>0</v>
      </c>
      <c r="EG248" s="11">
        <f t="shared" si="1133"/>
        <v>0</v>
      </c>
      <c r="EH248" s="6">
        <v>0</v>
      </c>
      <c r="EI248" s="5">
        <v>0</v>
      </c>
      <c r="EJ248" s="11">
        <f t="shared" si="1134"/>
        <v>0</v>
      </c>
      <c r="EK248" s="6">
        <v>0</v>
      </c>
      <c r="EL248" s="5">
        <v>0</v>
      </c>
      <c r="EM248" s="11">
        <f t="shared" si="1135"/>
        <v>0</v>
      </c>
      <c r="EN248" s="6">
        <v>0</v>
      </c>
      <c r="EO248" s="5">
        <v>0</v>
      </c>
      <c r="EP248" s="11">
        <f t="shared" si="1136"/>
        <v>0</v>
      </c>
      <c r="EQ248" s="6">
        <v>0</v>
      </c>
      <c r="ER248" s="5">
        <v>0</v>
      </c>
      <c r="ES248" s="11">
        <f t="shared" si="1137"/>
        <v>0</v>
      </c>
      <c r="ET248" s="6">
        <v>0</v>
      </c>
      <c r="EU248" s="5">
        <v>0</v>
      </c>
      <c r="EV248" s="11">
        <f t="shared" si="1138"/>
        <v>0</v>
      </c>
      <c r="EW248" s="6">
        <v>0</v>
      </c>
      <c r="EX248" s="5">
        <v>0</v>
      </c>
      <c r="EY248" s="11">
        <f t="shared" si="1139"/>
        <v>0</v>
      </c>
      <c r="EZ248" s="6">
        <v>0</v>
      </c>
      <c r="FA248" s="5">
        <v>0</v>
      </c>
      <c r="FB248" s="11">
        <f t="shared" si="1140"/>
        <v>0</v>
      </c>
      <c r="FC248" s="6">
        <v>0</v>
      </c>
      <c r="FD248" s="5">
        <v>0</v>
      </c>
      <c r="FE248" s="11">
        <f t="shared" si="1141"/>
        <v>0</v>
      </c>
      <c r="FF248" s="6">
        <v>0</v>
      </c>
      <c r="FG248" s="5">
        <v>0</v>
      </c>
      <c r="FH248" s="11">
        <f t="shared" si="1142"/>
        <v>0</v>
      </c>
      <c r="FI248" s="6">
        <v>0</v>
      </c>
      <c r="FJ248" s="5">
        <v>0</v>
      </c>
      <c r="FK248" s="11">
        <f t="shared" si="1143"/>
        <v>0</v>
      </c>
      <c r="FL248" s="7">
        <v>0.4</v>
      </c>
      <c r="FM248" s="5">
        <v>6.0640000000000001</v>
      </c>
      <c r="FN248" s="11">
        <f t="shared" si="1144"/>
        <v>15160</v>
      </c>
      <c r="FO248" s="7">
        <v>68</v>
      </c>
      <c r="FP248" s="5">
        <v>754.8</v>
      </c>
      <c r="FQ248" s="11">
        <f t="shared" si="1145"/>
        <v>11100</v>
      </c>
      <c r="FR248" s="6">
        <f t="shared" si="1147"/>
        <v>276.77365000000003</v>
      </c>
      <c r="FS248" s="11">
        <f t="shared" si="1148"/>
        <v>2922.9300000000003</v>
      </c>
    </row>
    <row r="249" spans="1:175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1149"/>
        <v>0</v>
      </c>
      <c r="F249" s="6">
        <v>0</v>
      </c>
      <c r="G249" s="5">
        <v>0</v>
      </c>
      <c r="H249" s="11">
        <f t="shared" si="1090"/>
        <v>0</v>
      </c>
      <c r="I249" s="6">
        <v>0</v>
      </c>
      <c r="J249" s="5">
        <v>0</v>
      </c>
      <c r="K249" s="11">
        <f t="shared" si="1091"/>
        <v>0</v>
      </c>
      <c r="L249" s="6">
        <v>0</v>
      </c>
      <c r="M249" s="5">
        <v>0</v>
      </c>
      <c r="N249" s="11">
        <f t="shared" si="1092"/>
        <v>0</v>
      </c>
      <c r="O249" s="6">
        <v>0</v>
      </c>
      <c r="P249" s="5">
        <v>0</v>
      </c>
      <c r="Q249" s="11">
        <f t="shared" si="1093"/>
        <v>0</v>
      </c>
      <c r="R249" s="7">
        <v>30.913</v>
      </c>
      <c r="S249" s="5">
        <v>295.82400000000001</v>
      </c>
      <c r="T249" s="11">
        <f t="shared" si="1094"/>
        <v>9569.5662019215215</v>
      </c>
      <c r="U249" s="6">
        <v>0</v>
      </c>
      <c r="V249" s="5">
        <v>0</v>
      </c>
      <c r="W249" s="11">
        <f t="shared" si="1095"/>
        <v>0</v>
      </c>
      <c r="X249" s="6">
        <v>0</v>
      </c>
      <c r="Y249" s="5">
        <v>0</v>
      </c>
      <c r="Z249" s="11">
        <f t="shared" si="1096"/>
        <v>0</v>
      </c>
      <c r="AA249" s="6">
        <v>0</v>
      </c>
      <c r="AB249" s="5">
        <v>0</v>
      </c>
      <c r="AC249" s="11">
        <f t="shared" si="1097"/>
        <v>0</v>
      </c>
      <c r="AD249" s="6">
        <v>0</v>
      </c>
      <c r="AE249" s="5">
        <v>0</v>
      </c>
      <c r="AF249" s="11">
        <f t="shared" si="1098"/>
        <v>0</v>
      </c>
      <c r="AG249" s="6">
        <v>0</v>
      </c>
      <c r="AH249" s="5">
        <v>0</v>
      </c>
      <c r="AI249" s="11">
        <f t="shared" si="1099"/>
        <v>0</v>
      </c>
      <c r="AJ249" s="6">
        <v>0</v>
      </c>
      <c r="AK249" s="5">
        <v>0</v>
      </c>
      <c r="AL249" s="11">
        <f t="shared" si="1100"/>
        <v>0</v>
      </c>
      <c r="AM249" s="6">
        <v>0</v>
      </c>
      <c r="AN249" s="5">
        <v>0</v>
      </c>
      <c r="AO249" s="11">
        <f t="shared" si="1101"/>
        <v>0</v>
      </c>
      <c r="AP249" s="7">
        <v>169.19810000000001</v>
      </c>
      <c r="AQ249" s="5">
        <v>1765.7360000000001</v>
      </c>
      <c r="AR249" s="11">
        <f t="shared" si="1102"/>
        <v>10435.909150280055</v>
      </c>
      <c r="AS249" s="6">
        <v>0</v>
      </c>
      <c r="AT249" s="5">
        <v>0</v>
      </c>
      <c r="AU249" s="11">
        <f t="shared" si="1103"/>
        <v>0</v>
      </c>
      <c r="AV249" s="6">
        <v>0</v>
      </c>
      <c r="AW249" s="5">
        <v>0</v>
      </c>
      <c r="AX249" s="11">
        <f t="shared" si="1104"/>
        <v>0</v>
      </c>
      <c r="AY249" s="6">
        <v>0</v>
      </c>
      <c r="AZ249" s="5">
        <v>0</v>
      </c>
      <c r="BA249" s="11">
        <f t="shared" si="1105"/>
        <v>0</v>
      </c>
      <c r="BB249" s="6">
        <v>0</v>
      </c>
      <c r="BC249" s="5">
        <v>0</v>
      </c>
      <c r="BD249" s="11">
        <f t="shared" si="1106"/>
        <v>0</v>
      </c>
      <c r="BE249" s="6">
        <v>0</v>
      </c>
      <c r="BF249" s="5">
        <v>0</v>
      </c>
      <c r="BG249" s="11">
        <f t="shared" si="1107"/>
        <v>0</v>
      </c>
      <c r="BH249" s="6">
        <v>0</v>
      </c>
      <c r="BI249" s="5">
        <v>0</v>
      </c>
      <c r="BJ249" s="11">
        <f t="shared" si="1108"/>
        <v>0</v>
      </c>
      <c r="BK249" s="6">
        <v>0</v>
      </c>
      <c r="BL249" s="5">
        <v>0</v>
      </c>
      <c r="BM249" s="11">
        <f t="shared" si="1109"/>
        <v>0</v>
      </c>
      <c r="BN249" s="6">
        <v>0</v>
      </c>
      <c r="BO249" s="5">
        <v>0</v>
      </c>
      <c r="BP249" s="11">
        <f t="shared" si="1110"/>
        <v>0</v>
      </c>
      <c r="BQ249" s="6">
        <v>0</v>
      </c>
      <c r="BR249" s="5">
        <v>0</v>
      </c>
      <c r="BS249" s="11">
        <f t="shared" si="1111"/>
        <v>0</v>
      </c>
      <c r="BT249" s="6">
        <v>0</v>
      </c>
      <c r="BU249" s="5">
        <v>0</v>
      </c>
      <c r="BV249" s="11">
        <f t="shared" si="1112"/>
        <v>0</v>
      </c>
      <c r="BW249" s="6">
        <v>0</v>
      </c>
      <c r="BX249" s="5">
        <v>0</v>
      </c>
      <c r="BY249" s="11">
        <f t="shared" si="1113"/>
        <v>0</v>
      </c>
      <c r="BZ249" s="6">
        <v>0</v>
      </c>
      <c r="CA249" s="5">
        <v>0</v>
      </c>
      <c r="CB249" s="11">
        <f t="shared" si="1114"/>
        <v>0</v>
      </c>
      <c r="CC249" s="6">
        <v>0</v>
      </c>
      <c r="CD249" s="5">
        <v>0</v>
      </c>
      <c r="CE249" s="11">
        <f t="shared" si="1115"/>
        <v>0</v>
      </c>
      <c r="CF249" s="6">
        <v>0</v>
      </c>
      <c r="CG249" s="5">
        <v>0</v>
      </c>
      <c r="CH249" s="11">
        <f t="shared" si="1116"/>
        <v>0</v>
      </c>
      <c r="CI249" s="6">
        <v>0</v>
      </c>
      <c r="CJ249" s="5">
        <v>0</v>
      </c>
      <c r="CK249" s="11">
        <f t="shared" si="1117"/>
        <v>0</v>
      </c>
      <c r="CL249" s="7">
        <v>1.98</v>
      </c>
      <c r="CM249" s="5">
        <v>435.233</v>
      </c>
      <c r="CN249" s="11">
        <f t="shared" si="1118"/>
        <v>219814.64646464647</v>
      </c>
      <c r="CO249" s="6">
        <v>0</v>
      </c>
      <c r="CP249" s="5">
        <v>0</v>
      </c>
      <c r="CQ249" s="11">
        <f t="shared" si="1119"/>
        <v>0</v>
      </c>
      <c r="CR249" s="7">
        <v>1.1952199999999999</v>
      </c>
      <c r="CS249" s="5">
        <v>6.242</v>
      </c>
      <c r="CT249" s="11">
        <f t="shared" si="1120"/>
        <v>5222.4695035223649</v>
      </c>
      <c r="CU249" s="6">
        <v>0</v>
      </c>
      <c r="CV249" s="5">
        <v>0</v>
      </c>
      <c r="CW249" s="11">
        <f t="shared" si="1121"/>
        <v>0</v>
      </c>
      <c r="CX249" s="6">
        <v>0</v>
      </c>
      <c r="CY249" s="5">
        <v>0</v>
      </c>
      <c r="CZ249" s="11">
        <f t="shared" si="1122"/>
        <v>0</v>
      </c>
      <c r="DA249" s="6">
        <v>0</v>
      </c>
      <c r="DB249" s="5">
        <v>0</v>
      </c>
      <c r="DC249" s="11">
        <f t="shared" si="1123"/>
        <v>0</v>
      </c>
      <c r="DD249" s="6">
        <v>0</v>
      </c>
      <c r="DE249" s="5">
        <v>0</v>
      </c>
      <c r="DF249" s="11">
        <f t="shared" si="1124"/>
        <v>0</v>
      </c>
      <c r="DG249" s="6">
        <v>0</v>
      </c>
      <c r="DH249" s="5">
        <v>0</v>
      </c>
      <c r="DI249" s="11">
        <f t="shared" si="1125"/>
        <v>0</v>
      </c>
      <c r="DJ249" s="6">
        <v>0</v>
      </c>
      <c r="DK249" s="5">
        <v>0</v>
      </c>
      <c r="DL249" s="11">
        <f t="shared" si="1126"/>
        <v>0</v>
      </c>
      <c r="DM249" s="6">
        <v>0</v>
      </c>
      <c r="DN249" s="5">
        <v>0</v>
      </c>
      <c r="DO249" s="11">
        <f t="shared" si="1127"/>
        <v>0</v>
      </c>
      <c r="DP249" s="6">
        <v>0</v>
      </c>
      <c r="DQ249" s="5">
        <v>0</v>
      </c>
      <c r="DR249" s="11">
        <f t="shared" si="1128"/>
        <v>0</v>
      </c>
      <c r="DS249" s="6">
        <v>0</v>
      </c>
      <c r="DT249" s="5">
        <v>0</v>
      </c>
      <c r="DU249" s="11">
        <f t="shared" si="1129"/>
        <v>0</v>
      </c>
      <c r="DV249" s="6">
        <v>0</v>
      </c>
      <c r="DW249" s="5">
        <v>0</v>
      </c>
      <c r="DX249" s="11">
        <f t="shared" si="1130"/>
        <v>0</v>
      </c>
      <c r="DY249" s="6">
        <v>0</v>
      </c>
      <c r="DZ249" s="5">
        <v>0</v>
      </c>
      <c r="EA249" s="11">
        <f t="shared" si="1131"/>
        <v>0</v>
      </c>
      <c r="EB249" s="6">
        <v>0</v>
      </c>
      <c r="EC249" s="5">
        <v>0</v>
      </c>
      <c r="ED249" s="11">
        <f t="shared" si="1132"/>
        <v>0</v>
      </c>
      <c r="EE249" s="6">
        <v>0</v>
      </c>
      <c r="EF249" s="5">
        <v>0</v>
      </c>
      <c r="EG249" s="11">
        <f t="shared" si="1133"/>
        <v>0</v>
      </c>
      <c r="EH249" s="6">
        <v>0</v>
      </c>
      <c r="EI249" s="5">
        <v>0</v>
      </c>
      <c r="EJ249" s="11">
        <f t="shared" si="1134"/>
        <v>0</v>
      </c>
      <c r="EK249" s="6">
        <v>0</v>
      </c>
      <c r="EL249" s="5">
        <v>0</v>
      </c>
      <c r="EM249" s="11">
        <f t="shared" si="1135"/>
        <v>0</v>
      </c>
      <c r="EN249" s="6">
        <v>0</v>
      </c>
      <c r="EO249" s="5">
        <v>0</v>
      </c>
      <c r="EP249" s="11">
        <f t="shared" si="1136"/>
        <v>0</v>
      </c>
      <c r="EQ249" s="6">
        <v>0</v>
      </c>
      <c r="ER249" s="5">
        <v>0</v>
      </c>
      <c r="ES249" s="11">
        <f t="shared" si="1137"/>
        <v>0</v>
      </c>
      <c r="ET249" s="6">
        <v>0</v>
      </c>
      <c r="EU249" s="5">
        <v>0</v>
      </c>
      <c r="EV249" s="11">
        <f t="shared" si="1138"/>
        <v>0</v>
      </c>
      <c r="EW249" s="6">
        <v>0</v>
      </c>
      <c r="EX249" s="5">
        <v>0</v>
      </c>
      <c r="EY249" s="11">
        <f t="shared" si="1139"/>
        <v>0</v>
      </c>
      <c r="EZ249" s="6">
        <v>0</v>
      </c>
      <c r="FA249" s="5">
        <v>0</v>
      </c>
      <c r="FB249" s="11">
        <f t="shared" si="1140"/>
        <v>0</v>
      </c>
      <c r="FC249" s="6">
        <v>0</v>
      </c>
      <c r="FD249" s="5">
        <v>0</v>
      </c>
      <c r="FE249" s="11">
        <f t="shared" si="1141"/>
        <v>0</v>
      </c>
      <c r="FF249" s="6">
        <v>0</v>
      </c>
      <c r="FG249" s="5">
        <v>0</v>
      </c>
      <c r="FH249" s="11">
        <f t="shared" si="1142"/>
        <v>0</v>
      </c>
      <c r="FI249" s="6">
        <v>0</v>
      </c>
      <c r="FJ249" s="5">
        <v>0</v>
      </c>
      <c r="FK249" s="11">
        <f t="shared" si="1143"/>
        <v>0</v>
      </c>
      <c r="FL249" s="6">
        <v>0</v>
      </c>
      <c r="FM249" s="5">
        <v>0</v>
      </c>
      <c r="FN249" s="11">
        <f t="shared" si="1144"/>
        <v>0</v>
      </c>
      <c r="FO249" s="7">
        <v>300.54000000000002</v>
      </c>
      <c r="FP249" s="5">
        <v>3182.4920000000002</v>
      </c>
      <c r="FQ249" s="11">
        <f t="shared" si="1145"/>
        <v>10589.246023823784</v>
      </c>
      <c r="FR249" s="6">
        <f t="shared" si="1147"/>
        <v>503.82632000000001</v>
      </c>
      <c r="FS249" s="11">
        <f t="shared" si="1148"/>
        <v>5685.527</v>
      </c>
    </row>
    <row r="250" spans="1:175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1149"/>
        <v>0</v>
      </c>
      <c r="F250" s="6">
        <v>0</v>
      </c>
      <c r="G250" s="5">
        <v>0</v>
      </c>
      <c r="H250" s="11">
        <f t="shared" si="1090"/>
        <v>0</v>
      </c>
      <c r="I250" s="6">
        <v>0</v>
      </c>
      <c r="J250" s="5">
        <v>0</v>
      </c>
      <c r="K250" s="11">
        <f t="shared" si="1091"/>
        <v>0</v>
      </c>
      <c r="L250" s="6">
        <v>0</v>
      </c>
      <c r="M250" s="5">
        <v>0</v>
      </c>
      <c r="N250" s="11">
        <f t="shared" si="1092"/>
        <v>0</v>
      </c>
      <c r="O250" s="6">
        <v>0</v>
      </c>
      <c r="P250" s="5">
        <v>0</v>
      </c>
      <c r="Q250" s="11">
        <f t="shared" ref="Q250:Q251" si="1150">IF(O250=0,0,P250/O250*1000)</f>
        <v>0</v>
      </c>
      <c r="R250" s="7">
        <v>20.634</v>
      </c>
      <c r="S250" s="5">
        <v>195.67699999999999</v>
      </c>
      <c r="T250" s="11">
        <f t="shared" si="1094"/>
        <v>9483.2315595618875</v>
      </c>
      <c r="U250" s="6">
        <v>0</v>
      </c>
      <c r="V250" s="5">
        <v>0</v>
      </c>
      <c r="W250" s="11">
        <f t="shared" si="1095"/>
        <v>0</v>
      </c>
      <c r="X250" s="6">
        <v>0</v>
      </c>
      <c r="Y250" s="5">
        <v>0</v>
      </c>
      <c r="Z250" s="11">
        <f t="shared" si="1096"/>
        <v>0</v>
      </c>
      <c r="AA250" s="6">
        <v>0</v>
      </c>
      <c r="AB250" s="5">
        <v>0</v>
      </c>
      <c r="AC250" s="11">
        <f t="shared" si="1097"/>
        <v>0</v>
      </c>
      <c r="AD250" s="6">
        <v>0</v>
      </c>
      <c r="AE250" s="5">
        <v>0</v>
      </c>
      <c r="AF250" s="11">
        <f t="shared" si="1098"/>
        <v>0</v>
      </c>
      <c r="AG250" s="6">
        <v>0</v>
      </c>
      <c r="AH250" s="5">
        <v>0</v>
      </c>
      <c r="AI250" s="11">
        <f t="shared" si="1099"/>
        <v>0</v>
      </c>
      <c r="AJ250" s="6">
        <v>0</v>
      </c>
      <c r="AK250" s="5">
        <v>0</v>
      </c>
      <c r="AL250" s="11">
        <f t="shared" si="1100"/>
        <v>0</v>
      </c>
      <c r="AM250" s="6">
        <v>0</v>
      </c>
      <c r="AN250" s="5">
        <v>0</v>
      </c>
      <c r="AO250" s="11">
        <f t="shared" si="1101"/>
        <v>0</v>
      </c>
      <c r="AP250" s="7">
        <v>154.5248</v>
      </c>
      <c r="AQ250" s="5">
        <v>1768.3219999999999</v>
      </c>
      <c r="AR250" s="11">
        <f t="shared" si="1102"/>
        <v>11443.612934622792</v>
      </c>
      <c r="AS250" s="6">
        <v>0</v>
      </c>
      <c r="AT250" s="5">
        <v>0</v>
      </c>
      <c r="AU250" s="11">
        <f t="shared" si="1103"/>
        <v>0</v>
      </c>
      <c r="AV250" s="6">
        <v>0</v>
      </c>
      <c r="AW250" s="5">
        <v>0</v>
      </c>
      <c r="AX250" s="11">
        <f t="shared" si="1104"/>
        <v>0</v>
      </c>
      <c r="AY250" s="6">
        <v>0</v>
      </c>
      <c r="AZ250" s="5">
        <v>0</v>
      </c>
      <c r="BA250" s="11">
        <f t="shared" si="1105"/>
        <v>0</v>
      </c>
      <c r="BB250" s="6">
        <v>0</v>
      </c>
      <c r="BC250" s="5">
        <v>0</v>
      </c>
      <c r="BD250" s="11">
        <f t="shared" si="1106"/>
        <v>0</v>
      </c>
      <c r="BE250" s="6">
        <v>0</v>
      </c>
      <c r="BF250" s="5">
        <v>0</v>
      </c>
      <c r="BG250" s="11">
        <f t="shared" si="1107"/>
        <v>0</v>
      </c>
      <c r="BH250" s="6">
        <v>0</v>
      </c>
      <c r="BI250" s="5">
        <v>0</v>
      </c>
      <c r="BJ250" s="11">
        <f t="shared" si="1108"/>
        <v>0</v>
      </c>
      <c r="BK250" s="6">
        <v>0</v>
      </c>
      <c r="BL250" s="5">
        <v>0</v>
      </c>
      <c r="BM250" s="11">
        <f t="shared" si="1109"/>
        <v>0</v>
      </c>
      <c r="BN250" s="6">
        <v>0</v>
      </c>
      <c r="BO250" s="5">
        <v>0</v>
      </c>
      <c r="BP250" s="11">
        <f t="shared" si="1110"/>
        <v>0</v>
      </c>
      <c r="BQ250" s="6">
        <v>0</v>
      </c>
      <c r="BR250" s="5">
        <v>0</v>
      </c>
      <c r="BS250" s="11">
        <f t="shared" si="1111"/>
        <v>0</v>
      </c>
      <c r="BT250" s="6">
        <v>0</v>
      </c>
      <c r="BU250" s="5">
        <v>0</v>
      </c>
      <c r="BV250" s="11">
        <f t="shared" si="1112"/>
        <v>0</v>
      </c>
      <c r="BW250" s="6">
        <v>0</v>
      </c>
      <c r="BX250" s="5">
        <v>0</v>
      </c>
      <c r="BY250" s="11">
        <f t="shared" si="1113"/>
        <v>0</v>
      </c>
      <c r="BZ250" s="6">
        <v>0</v>
      </c>
      <c r="CA250" s="5">
        <v>0</v>
      </c>
      <c r="CB250" s="11">
        <f t="shared" si="1114"/>
        <v>0</v>
      </c>
      <c r="CC250" s="6">
        <v>0</v>
      </c>
      <c r="CD250" s="5">
        <v>0</v>
      </c>
      <c r="CE250" s="11">
        <f t="shared" si="1115"/>
        <v>0</v>
      </c>
      <c r="CF250" s="6">
        <v>0</v>
      </c>
      <c r="CG250" s="5">
        <v>0</v>
      </c>
      <c r="CH250" s="11">
        <f t="shared" si="1116"/>
        <v>0</v>
      </c>
      <c r="CI250" s="6">
        <v>0</v>
      </c>
      <c r="CJ250" s="5">
        <v>0</v>
      </c>
      <c r="CK250" s="11">
        <f t="shared" si="1117"/>
        <v>0</v>
      </c>
      <c r="CL250" s="7">
        <v>4.4290000000000003</v>
      </c>
      <c r="CM250" s="5">
        <v>417.67399999999998</v>
      </c>
      <c r="CN250" s="11">
        <f t="shared" si="1118"/>
        <v>94304.357642808754</v>
      </c>
      <c r="CO250" s="6">
        <v>0</v>
      </c>
      <c r="CP250" s="5">
        <v>0</v>
      </c>
      <c r="CQ250" s="11">
        <f t="shared" si="1119"/>
        <v>0</v>
      </c>
      <c r="CR250" s="7">
        <v>9.709000000000001E-2</v>
      </c>
      <c r="CS250" s="5">
        <v>6.1020000000000003</v>
      </c>
      <c r="CT250" s="11">
        <f t="shared" si="1120"/>
        <v>62848.903079616844</v>
      </c>
      <c r="CU250" s="6">
        <v>0</v>
      </c>
      <c r="CV250" s="5">
        <v>0</v>
      </c>
      <c r="CW250" s="11">
        <f t="shared" si="1121"/>
        <v>0</v>
      </c>
      <c r="CX250" s="6">
        <v>0</v>
      </c>
      <c r="CY250" s="5">
        <v>0</v>
      </c>
      <c r="CZ250" s="11">
        <f t="shared" si="1122"/>
        <v>0</v>
      </c>
      <c r="DA250" s="6">
        <v>0</v>
      </c>
      <c r="DB250" s="5">
        <v>0</v>
      </c>
      <c r="DC250" s="11">
        <f t="shared" si="1123"/>
        <v>0</v>
      </c>
      <c r="DD250" s="6">
        <v>0</v>
      </c>
      <c r="DE250" s="5">
        <v>0</v>
      </c>
      <c r="DF250" s="11">
        <f t="shared" si="1124"/>
        <v>0</v>
      </c>
      <c r="DG250" s="7">
        <v>0.6</v>
      </c>
      <c r="DH250" s="5">
        <v>63.918999999999997</v>
      </c>
      <c r="DI250" s="11">
        <f t="shared" si="1125"/>
        <v>106531.66666666667</v>
      </c>
      <c r="DJ250" s="6">
        <v>0</v>
      </c>
      <c r="DK250" s="5">
        <v>0</v>
      </c>
      <c r="DL250" s="11">
        <f t="shared" si="1126"/>
        <v>0</v>
      </c>
      <c r="DM250" s="6">
        <v>0</v>
      </c>
      <c r="DN250" s="5">
        <v>0</v>
      </c>
      <c r="DO250" s="11">
        <f t="shared" si="1127"/>
        <v>0</v>
      </c>
      <c r="DP250" s="6">
        <v>0</v>
      </c>
      <c r="DQ250" s="5">
        <v>0</v>
      </c>
      <c r="DR250" s="11">
        <f t="shared" si="1128"/>
        <v>0</v>
      </c>
      <c r="DS250" s="6">
        <v>0</v>
      </c>
      <c r="DT250" s="5">
        <v>0</v>
      </c>
      <c r="DU250" s="11">
        <f t="shared" si="1129"/>
        <v>0</v>
      </c>
      <c r="DV250" s="7">
        <v>1</v>
      </c>
      <c r="DW250" s="5">
        <v>53.48</v>
      </c>
      <c r="DX250" s="11">
        <f t="shared" si="1130"/>
        <v>53480</v>
      </c>
      <c r="DY250" s="6">
        <v>0</v>
      </c>
      <c r="DZ250" s="5">
        <v>0</v>
      </c>
      <c r="EA250" s="11">
        <f t="shared" si="1131"/>
        <v>0</v>
      </c>
      <c r="EB250" s="6">
        <v>0</v>
      </c>
      <c r="EC250" s="5">
        <v>0</v>
      </c>
      <c r="ED250" s="11">
        <f t="shared" si="1132"/>
        <v>0</v>
      </c>
      <c r="EE250" s="6">
        <v>0</v>
      </c>
      <c r="EF250" s="5">
        <v>0</v>
      </c>
      <c r="EG250" s="11">
        <f t="shared" si="1133"/>
        <v>0</v>
      </c>
      <c r="EH250" s="6">
        <v>0</v>
      </c>
      <c r="EI250" s="5">
        <v>0</v>
      </c>
      <c r="EJ250" s="11">
        <f t="shared" si="1134"/>
        <v>0</v>
      </c>
      <c r="EK250" s="6">
        <v>0</v>
      </c>
      <c r="EL250" s="5">
        <v>0</v>
      </c>
      <c r="EM250" s="11">
        <f t="shared" si="1135"/>
        <v>0</v>
      </c>
      <c r="EN250" s="6">
        <v>0</v>
      </c>
      <c r="EO250" s="5">
        <v>0</v>
      </c>
      <c r="EP250" s="11">
        <f t="shared" si="1136"/>
        <v>0</v>
      </c>
      <c r="EQ250" s="6">
        <v>0</v>
      </c>
      <c r="ER250" s="5">
        <v>0</v>
      </c>
      <c r="ES250" s="11">
        <f t="shared" si="1137"/>
        <v>0</v>
      </c>
      <c r="ET250" s="6">
        <v>0</v>
      </c>
      <c r="EU250" s="5">
        <v>0</v>
      </c>
      <c r="EV250" s="11">
        <f t="shared" si="1138"/>
        <v>0</v>
      </c>
      <c r="EW250" s="6">
        <v>0</v>
      </c>
      <c r="EX250" s="5">
        <v>0</v>
      </c>
      <c r="EY250" s="11">
        <f t="shared" si="1139"/>
        <v>0</v>
      </c>
      <c r="EZ250" s="6">
        <v>0</v>
      </c>
      <c r="FA250" s="5">
        <v>0</v>
      </c>
      <c r="FB250" s="11">
        <f t="shared" si="1140"/>
        <v>0</v>
      </c>
      <c r="FC250" s="6">
        <v>0</v>
      </c>
      <c r="FD250" s="5">
        <v>0</v>
      </c>
      <c r="FE250" s="11">
        <f t="shared" si="1141"/>
        <v>0</v>
      </c>
      <c r="FF250" s="6">
        <v>0</v>
      </c>
      <c r="FG250" s="5">
        <v>0</v>
      </c>
      <c r="FH250" s="11">
        <f t="shared" si="1142"/>
        <v>0</v>
      </c>
      <c r="FI250" s="6">
        <v>0</v>
      </c>
      <c r="FJ250" s="5">
        <v>0</v>
      </c>
      <c r="FK250" s="11">
        <f t="shared" si="1143"/>
        <v>0</v>
      </c>
      <c r="FL250" s="6">
        <v>0</v>
      </c>
      <c r="FM250" s="5">
        <v>0</v>
      </c>
      <c r="FN250" s="11">
        <f t="shared" si="1144"/>
        <v>0</v>
      </c>
      <c r="FO250" s="7">
        <v>462</v>
      </c>
      <c r="FP250" s="5">
        <v>5050.95</v>
      </c>
      <c r="FQ250" s="11">
        <f t="shared" si="1145"/>
        <v>10932.792207792207</v>
      </c>
      <c r="FR250" s="6">
        <f t="shared" si="1147"/>
        <v>643.28489000000002</v>
      </c>
      <c r="FS250" s="11">
        <f t="shared" si="1148"/>
        <v>7556.1239999999998</v>
      </c>
    </row>
    <row r="251" spans="1:175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1149"/>
        <v>0</v>
      </c>
      <c r="F251" s="6">
        <v>0</v>
      </c>
      <c r="G251" s="5">
        <v>0</v>
      </c>
      <c r="H251" s="11">
        <f t="shared" si="1090"/>
        <v>0</v>
      </c>
      <c r="I251" s="6">
        <v>0</v>
      </c>
      <c r="J251" s="5">
        <v>0</v>
      </c>
      <c r="K251" s="11">
        <f t="shared" si="1091"/>
        <v>0</v>
      </c>
      <c r="L251" s="6">
        <v>0</v>
      </c>
      <c r="M251" s="5">
        <v>0</v>
      </c>
      <c r="N251" s="11">
        <f t="shared" si="1092"/>
        <v>0</v>
      </c>
      <c r="O251" s="6">
        <v>0</v>
      </c>
      <c r="P251" s="5">
        <v>0</v>
      </c>
      <c r="Q251" s="11">
        <f t="shared" si="1150"/>
        <v>0</v>
      </c>
      <c r="R251" s="7">
        <v>20.638000000000002</v>
      </c>
      <c r="S251" s="5">
        <v>196.74600000000001</v>
      </c>
      <c r="T251" s="11">
        <f t="shared" si="1094"/>
        <v>9533.1912006977418</v>
      </c>
      <c r="U251" s="6">
        <v>0</v>
      </c>
      <c r="V251" s="5">
        <v>0</v>
      </c>
      <c r="W251" s="11">
        <f t="shared" si="1095"/>
        <v>0</v>
      </c>
      <c r="X251" s="6">
        <v>0</v>
      </c>
      <c r="Y251" s="5">
        <v>0</v>
      </c>
      <c r="Z251" s="11">
        <f t="shared" si="1096"/>
        <v>0</v>
      </c>
      <c r="AA251" s="6">
        <v>0</v>
      </c>
      <c r="AB251" s="5">
        <v>0</v>
      </c>
      <c r="AC251" s="11">
        <f t="shared" si="1097"/>
        <v>0</v>
      </c>
      <c r="AD251" s="6">
        <v>0</v>
      </c>
      <c r="AE251" s="5">
        <v>0</v>
      </c>
      <c r="AF251" s="11">
        <f t="shared" si="1098"/>
        <v>0</v>
      </c>
      <c r="AG251" s="6">
        <v>0</v>
      </c>
      <c r="AH251" s="5">
        <v>0</v>
      </c>
      <c r="AI251" s="11">
        <f t="shared" si="1099"/>
        <v>0</v>
      </c>
      <c r="AJ251" s="6">
        <v>0</v>
      </c>
      <c r="AK251" s="5">
        <v>0</v>
      </c>
      <c r="AL251" s="11">
        <f t="shared" si="1100"/>
        <v>0</v>
      </c>
      <c r="AM251" s="6">
        <v>0</v>
      </c>
      <c r="AN251" s="5">
        <v>0</v>
      </c>
      <c r="AO251" s="11">
        <f t="shared" si="1101"/>
        <v>0</v>
      </c>
      <c r="AP251" s="7">
        <v>225.9555</v>
      </c>
      <c r="AQ251" s="5">
        <v>2657.377</v>
      </c>
      <c r="AR251" s="11">
        <f t="shared" si="1102"/>
        <v>11760.621007233725</v>
      </c>
      <c r="AS251" s="6">
        <v>0</v>
      </c>
      <c r="AT251" s="5">
        <v>0</v>
      </c>
      <c r="AU251" s="11">
        <f t="shared" si="1103"/>
        <v>0</v>
      </c>
      <c r="AV251" s="6">
        <v>0</v>
      </c>
      <c r="AW251" s="5">
        <v>0</v>
      </c>
      <c r="AX251" s="11">
        <f t="shared" si="1104"/>
        <v>0</v>
      </c>
      <c r="AY251" s="6">
        <v>0</v>
      </c>
      <c r="AZ251" s="5">
        <v>0</v>
      </c>
      <c r="BA251" s="11">
        <f t="shared" si="1105"/>
        <v>0</v>
      </c>
      <c r="BB251" s="6">
        <v>0</v>
      </c>
      <c r="BC251" s="5">
        <v>0</v>
      </c>
      <c r="BD251" s="11">
        <f t="shared" si="1106"/>
        <v>0</v>
      </c>
      <c r="BE251" s="6">
        <v>0</v>
      </c>
      <c r="BF251" s="5">
        <v>0</v>
      </c>
      <c r="BG251" s="11">
        <f t="shared" si="1107"/>
        <v>0</v>
      </c>
      <c r="BH251" s="6">
        <v>0</v>
      </c>
      <c r="BI251" s="5">
        <v>0</v>
      </c>
      <c r="BJ251" s="11">
        <f t="shared" si="1108"/>
        <v>0</v>
      </c>
      <c r="BK251" s="6">
        <v>0</v>
      </c>
      <c r="BL251" s="5">
        <v>0</v>
      </c>
      <c r="BM251" s="11">
        <f t="shared" si="1109"/>
        <v>0</v>
      </c>
      <c r="BN251" s="6">
        <v>0</v>
      </c>
      <c r="BO251" s="5">
        <v>0</v>
      </c>
      <c r="BP251" s="11">
        <f t="shared" si="1110"/>
        <v>0</v>
      </c>
      <c r="BQ251" s="6">
        <v>0</v>
      </c>
      <c r="BR251" s="5">
        <v>0</v>
      </c>
      <c r="BS251" s="11">
        <f t="shared" si="1111"/>
        <v>0</v>
      </c>
      <c r="BT251" s="6">
        <v>0</v>
      </c>
      <c r="BU251" s="5">
        <v>0</v>
      </c>
      <c r="BV251" s="11">
        <f t="shared" si="1112"/>
        <v>0</v>
      </c>
      <c r="BW251" s="7">
        <v>0</v>
      </c>
      <c r="BX251" s="5">
        <v>0</v>
      </c>
      <c r="BY251" s="11">
        <f t="shared" si="1113"/>
        <v>0</v>
      </c>
      <c r="BZ251" s="7">
        <v>8.3599999999999994E-3</v>
      </c>
      <c r="CA251" s="5">
        <v>1.2</v>
      </c>
      <c r="CB251" s="11">
        <f t="shared" si="1114"/>
        <v>143540.66985645934</v>
      </c>
      <c r="CC251" s="6">
        <v>0</v>
      </c>
      <c r="CD251" s="5">
        <v>0</v>
      </c>
      <c r="CE251" s="11">
        <f t="shared" si="1115"/>
        <v>0</v>
      </c>
      <c r="CF251" s="6">
        <v>0</v>
      </c>
      <c r="CG251" s="5">
        <v>0</v>
      </c>
      <c r="CH251" s="11">
        <f t="shared" si="1116"/>
        <v>0</v>
      </c>
      <c r="CI251" s="6">
        <v>0</v>
      </c>
      <c r="CJ251" s="5">
        <v>0</v>
      </c>
      <c r="CK251" s="11">
        <f t="shared" si="1117"/>
        <v>0</v>
      </c>
      <c r="CL251" s="7">
        <v>1.476</v>
      </c>
      <c r="CM251" s="5">
        <v>272.803</v>
      </c>
      <c r="CN251" s="11">
        <f t="shared" si="1118"/>
        <v>184825.88075880759</v>
      </c>
      <c r="CO251" s="6">
        <v>0</v>
      </c>
      <c r="CP251" s="5">
        <v>0</v>
      </c>
      <c r="CQ251" s="11">
        <f t="shared" si="1119"/>
        <v>0</v>
      </c>
      <c r="CR251" s="7">
        <v>9.2019999999999991E-2</v>
      </c>
      <c r="CS251" s="5">
        <v>5.4720000000000004</v>
      </c>
      <c r="CT251" s="11">
        <f t="shared" si="1120"/>
        <v>59465.333623125414</v>
      </c>
      <c r="CU251" s="6">
        <v>0</v>
      </c>
      <c r="CV251" s="5">
        <v>0</v>
      </c>
      <c r="CW251" s="11">
        <f t="shared" si="1121"/>
        <v>0</v>
      </c>
      <c r="CX251" s="6">
        <v>0</v>
      </c>
      <c r="CY251" s="5">
        <v>0</v>
      </c>
      <c r="CZ251" s="11">
        <f t="shared" si="1122"/>
        <v>0</v>
      </c>
      <c r="DA251" s="6">
        <v>0</v>
      </c>
      <c r="DB251" s="5">
        <v>0</v>
      </c>
      <c r="DC251" s="11">
        <f t="shared" si="1123"/>
        <v>0</v>
      </c>
      <c r="DD251" s="6">
        <v>0</v>
      </c>
      <c r="DE251" s="5">
        <v>0</v>
      </c>
      <c r="DF251" s="11">
        <f t="shared" si="1124"/>
        <v>0</v>
      </c>
      <c r="DG251" s="6">
        <v>0</v>
      </c>
      <c r="DH251" s="5">
        <v>0</v>
      </c>
      <c r="DI251" s="11">
        <f t="shared" si="1125"/>
        <v>0</v>
      </c>
      <c r="DJ251" s="6">
        <v>0</v>
      </c>
      <c r="DK251" s="5">
        <v>0</v>
      </c>
      <c r="DL251" s="11">
        <f t="shared" si="1126"/>
        <v>0</v>
      </c>
      <c r="DM251" s="6">
        <v>0</v>
      </c>
      <c r="DN251" s="5">
        <v>0</v>
      </c>
      <c r="DO251" s="11">
        <f t="shared" si="1127"/>
        <v>0</v>
      </c>
      <c r="DP251" s="6">
        <v>0</v>
      </c>
      <c r="DQ251" s="5">
        <v>0</v>
      </c>
      <c r="DR251" s="11">
        <f t="shared" si="1128"/>
        <v>0</v>
      </c>
      <c r="DS251" s="6">
        <v>0</v>
      </c>
      <c r="DT251" s="5">
        <v>0</v>
      </c>
      <c r="DU251" s="11">
        <f t="shared" si="1129"/>
        <v>0</v>
      </c>
      <c r="DV251" s="6">
        <v>0</v>
      </c>
      <c r="DW251" s="5">
        <v>0</v>
      </c>
      <c r="DX251" s="11">
        <f t="shared" si="1130"/>
        <v>0</v>
      </c>
      <c r="DY251" s="6">
        <v>0</v>
      </c>
      <c r="DZ251" s="5">
        <v>0</v>
      </c>
      <c r="EA251" s="11">
        <f t="shared" si="1131"/>
        <v>0</v>
      </c>
      <c r="EB251" s="6">
        <v>0</v>
      </c>
      <c r="EC251" s="5">
        <v>0</v>
      </c>
      <c r="ED251" s="11">
        <f t="shared" si="1132"/>
        <v>0</v>
      </c>
      <c r="EE251" s="6">
        <v>0</v>
      </c>
      <c r="EF251" s="5">
        <v>0</v>
      </c>
      <c r="EG251" s="11">
        <f t="shared" si="1133"/>
        <v>0</v>
      </c>
      <c r="EH251" s="6">
        <v>0</v>
      </c>
      <c r="EI251" s="5">
        <v>0</v>
      </c>
      <c r="EJ251" s="11">
        <f t="shared" si="1134"/>
        <v>0</v>
      </c>
      <c r="EK251" s="6">
        <v>0</v>
      </c>
      <c r="EL251" s="5">
        <v>0</v>
      </c>
      <c r="EM251" s="11">
        <f t="shared" si="1135"/>
        <v>0</v>
      </c>
      <c r="EN251" s="6">
        <v>0</v>
      </c>
      <c r="EO251" s="5">
        <v>0</v>
      </c>
      <c r="EP251" s="11">
        <f t="shared" si="1136"/>
        <v>0</v>
      </c>
      <c r="EQ251" s="6">
        <v>0</v>
      </c>
      <c r="ER251" s="5">
        <v>0</v>
      </c>
      <c r="ES251" s="11">
        <f t="shared" si="1137"/>
        <v>0</v>
      </c>
      <c r="ET251" s="6">
        <v>0</v>
      </c>
      <c r="EU251" s="5">
        <v>0</v>
      </c>
      <c r="EV251" s="11">
        <f t="shared" si="1138"/>
        <v>0</v>
      </c>
      <c r="EW251" s="6">
        <v>0</v>
      </c>
      <c r="EX251" s="5">
        <v>0</v>
      </c>
      <c r="EY251" s="11">
        <f t="shared" si="1139"/>
        <v>0</v>
      </c>
      <c r="EZ251" s="6">
        <v>0</v>
      </c>
      <c r="FA251" s="5">
        <v>0</v>
      </c>
      <c r="FB251" s="11">
        <f t="shared" si="1140"/>
        <v>0</v>
      </c>
      <c r="FC251" s="6">
        <v>0</v>
      </c>
      <c r="FD251" s="5">
        <v>0</v>
      </c>
      <c r="FE251" s="11">
        <f t="shared" si="1141"/>
        <v>0</v>
      </c>
      <c r="FF251" s="6">
        <v>0</v>
      </c>
      <c r="FG251" s="5">
        <v>0</v>
      </c>
      <c r="FH251" s="11">
        <f t="shared" si="1142"/>
        <v>0</v>
      </c>
      <c r="FI251" s="6">
        <v>0</v>
      </c>
      <c r="FJ251" s="5">
        <v>0</v>
      </c>
      <c r="FK251" s="11">
        <f t="shared" si="1143"/>
        <v>0</v>
      </c>
      <c r="FL251" s="6">
        <v>0</v>
      </c>
      <c r="FM251" s="5">
        <v>0</v>
      </c>
      <c r="FN251" s="11">
        <f t="shared" si="1144"/>
        <v>0</v>
      </c>
      <c r="FO251" s="7">
        <v>231.37100000000001</v>
      </c>
      <c r="FP251" s="5">
        <v>2619.4119999999998</v>
      </c>
      <c r="FQ251" s="11">
        <f t="shared" si="1145"/>
        <v>11321.263252525163</v>
      </c>
      <c r="FR251" s="6">
        <f t="shared" si="1147"/>
        <v>479.54088000000002</v>
      </c>
      <c r="FS251" s="11">
        <f t="shared" si="1148"/>
        <v>5753.01</v>
      </c>
    </row>
    <row r="252" spans="1:175" ht="15" thickBot="1" x14ac:dyDescent="0.35">
      <c r="A252" s="85"/>
      <c r="B252" s="87" t="s">
        <v>17</v>
      </c>
      <c r="C252" s="88">
        <f t="shared" ref="C252:D252" si="1151">SUM(C240:C251)</f>
        <v>0</v>
      </c>
      <c r="D252" s="89">
        <f t="shared" si="1151"/>
        <v>0</v>
      </c>
      <c r="E252" s="49"/>
      <c r="F252" s="88">
        <f t="shared" ref="F252:G252" si="1152">SUM(F240:F251)</f>
        <v>0</v>
      </c>
      <c r="G252" s="89">
        <f t="shared" si="1152"/>
        <v>0</v>
      </c>
      <c r="H252" s="49"/>
      <c r="I252" s="88">
        <f t="shared" ref="I252:J252" si="1153">SUM(I240:I251)</f>
        <v>0</v>
      </c>
      <c r="J252" s="89">
        <f t="shared" si="1153"/>
        <v>0</v>
      </c>
      <c r="K252" s="49"/>
      <c r="L252" s="88">
        <f t="shared" ref="L252:M252" si="1154">SUM(L240:L251)</f>
        <v>0</v>
      </c>
      <c r="M252" s="89">
        <f t="shared" si="1154"/>
        <v>0</v>
      </c>
      <c r="N252" s="49"/>
      <c r="O252" s="88">
        <f t="shared" ref="O252:P252" si="1155">SUM(O240:O251)</f>
        <v>3.0000000000000001E-3</v>
      </c>
      <c r="P252" s="89">
        <f t="shared" si="1155"/>
        <v>3.4380000000000002</v>
      </c>
      <c r="Q252" s="49"/>
      <c r="R252" s="88">
        <f t="shared" ref="R252:S252" si="1156">SUM(R240:R251)</f>
        <v>360.28422</v>
      </c>
      <c r="S252" s="89">
        <f t="shared" si="1156"/>
        <v>3331.7579999999998</v>
      </c>
      <c r="T252" s="49"/>
      <c r="U252" s="88">
        <f t="shared" ref="U252:V252" si="1157">SUM(U240:U251)</f>
        <v>0</v>
      </c>
      <c r="V252" s="89">
        <f t="shared" si="1157"/>
        <v>0</v>
      </c>
      <c r="W252" s="49"/>
      <c r="X252" s="88">
        <f t="shared" ref="X252:Y252" si="1158">SUM(X240:X251)</f>
        <v>0</v>
      </c>
      <c r="Y252" s="89">
        <f t="shared" si="1158"/>
        <v>0</v>
      </c>
      <c r="Z252" s="49"/>
      <c r="AA252" s="88">
        <f t="shared" ref="AA252:AB252" si="1159">SUM(AA240:AA251)</f>
        <v>20</v>
      </c>
      <c r="AB252" s="89">
        <f t="shared" si="1159"/>
        <v>483.529</v>
      </c>
      <c r="AC252" s="49"/>
      <c r="AD252" s="88">
        <f t="shared" ref="AD252:AE252" si="1160">SUM(AD240:AD251)</f>
        <v>1.4</v>
      </c>
      <c r="AE252" s="89">
        <f t="shared" si="1160"/>
        <v>64.48</v>
      </c>
      <c r="AF252" s="49"/>
      <c r="AG252" s="88">
        <f t="shared" ref="AG252:AH252" si="1161">SUM(AG240:AG251)</f>
        <v>0</v>
      </c>
      <c r="AH252" s="89">
        <f t="shared" si="1161"/>
        <v>0</v>
      </c>
      <c r="AI252" s="49"/>
      <c r="AJ252" s="88">
        <f t="shared" ref="AJ252:AK252" si="1162">SUM(AJ240:AJ251)</f>
        <v>0</v>
      </c>
      <c r="AK252" s="89">
        <f t="shared" si="1162"/>
        <v>0</v>
      </c>
      <c r="AL252" s="49"/>
      <c r="AM252" s="88">
        <f t="shared" ref="AM252:AN252" si="1163">SUM(AM240:AM251)</f>
        <v>0</v>
      </c>
      <c r="AN252" s="89">
        <f t="shared" si="1163"/>
        <v>0</v>
      </c>
      <c r="AO252" s="49"/>
      <c r="AP252" s="88">
        <f t="shared" ref="AP252:AQ252" si="1164">SUM(AP240:AP251)</f>
        <v>1945.8070000000002</v>
      </c>
      <c r="AQ252" s="89">
        <f t="shared" si="1164"/>
        <v>19763.462</v>
      </c>
      <c r="AR252" s="49"/>
      <c r="AS252" s="88">
        <f t="shared" ref="AS252:AT252" si="1165">SUM(AS240:AS251)</f>
        <v>1E-3</v>
      </c>
      <c r="AT252" s="89">
        <f t="shared" si="1165"/>
        <v>0.01</v>
      </c>
      <c r="AU252" s="49"/>
      <c r="AV252" s="88">
        <f t="shared" ref="AV252:AW252" si="1166">SUM(AV240:AV251)</f>
        <v>1E-3</v>
      </c>
      <c r="AW252" s="89">
        <f t="shared" si="1166"/>
        <v>0.01</v>
      </c>
      <c r="AX252" s="49"/>
      <c r="AY252" s="88">
        <f t="shared" ref="AY252:AZ252" si="1167">SUM(AY240:AY251)</f>
        <v>0</v>
      </c>
      <c r="AZ252" s="89">
        <f t="shared" si="1167"/>
        <v>0</v>
      </c>
      <c r="BA252" s="49"/>
      <c r="BB252" s="88">
        <f t="shared" ref="BB252:BC252" si="1168">SUM(BB240:BB251)</f>
        <v>0</v>
      </c>
      <c r="BC252" s="89">
        <f t="shared" si="1168"/>
        <v>0</v>
      </c>
      <c r="BD252" s="49"/>
      <c r="BE252" s="88">
        <f t="shared" ref="BE252:BF252" si="1169">SUM(BE240:BE251)</f>
        <v>0</v>
      </c>
      <c r="BF252" s="89">
        <f t="shared" si="1169"/>
        <v>0</v>
      </c>
      <c r="BG252" s="49"/>
      <c r="BH252" s="88">
        <f t="shared" ref="BH252:BI252" si="1170">SUM(BH240:BH251)</f>
        <v>0</v>
      </c>
      <c r="BI252" s="89">
        <f t="shared" si="1170"/>
        <v>0</v>
      </c>
      <c r="BJ252" s="49"/>
      <c r="BK252" s="88">
        <f t="shared" ref="BK252:BL252" si="1171">SUM(BK240:BK251)</f>
        <v>5.0000000000000001E-3</v>
      </c>
      <c r="BL252" s="89">
        <f t="shared" si="1171"/>
        <v>0.02</v>
      </c>
      <c r="BM252" s="49"/>
      <c r="BN252" s="88">
        <f t="shared" ref="BN252:BO252" si="1172">SUM(BN240:BN251)</f>
        <v>0</v>
      </c>
      <c r="BO252" s="89">
        <f t="shared" si="1172"/>
        <v>0</v>
      </c>
      <c r="BP252" s="49"/>
      <c r="BQ252" s="88">
        <f t="shared" ref="BQ252:BR252" si="1173">SUM(BQ240:BQ251)</f>
        <v>0</v>
      </c>
      <c r="BR252" s="89">
        <f t="shared" si="1173"/>
        <v>0</v>
      </c>
      <c r="BS252" s="49"/>
      <c r="BT252" s="88">
        <f t="shared" ref="BT252:BU252" si="1174">SUM(BT240:BT251)</f>
        <v>749.4</v>
      </c>
      <c r="BU252" s="89">
        <f t="shared" si="1174"/>
        <v>6458.232</v>
      </c>
      <c r="BV252" s="49"/>
      <c r="BW252" s="88">
        <f t="shared" ref="BW252:BX252" si="1175">SUM(BW240:BW251)</f>
        <v>0</v>
      </c>
      <c r="BX252" s="89">
        <f t="shared" si="1175"/>
        <v>0</v>
      </c>
      <c r="BY252" s="49"/>
      <c r="BZ252" s="88">
        <f t="shared" ref="BZ252:CA252" si="1176">SUM(BZ240:BZ251)</f>
        <v>5.0125500000000001</v>
      </c>
      <c r="CA252" s="89">
        <f t="shared" si="1176"/>
        <v>54.2</v>
      </c>
      <c r="CB252" s="49"/>
      <c r="CC252" s="88">
        <f t="shared" ref="CC252:CD252" si="1177">SUM(CC240:CC251)</f>
        <v>0</v>
      </c>
      <c r="CD252" s="89">
        <f t="shared" si="1177"/>
        <v>0</v>
      </c>
      <c r="CE252" s="49"/>
      <c r="CF252" s="88">
        <f t="shared" ref="CF252:CG252" si="1178">SUM(CF240:CF251)</f>
        <v>0</v>
      </c>
      <c r="CG252" s="89">
        <f t="shared" si="1178"/>
        <v>0</v>
      </c>
      <c r="CH252" s="49"/>
      <c r="CI252" s="88">
        <f t="shared" ref="CI252:CJ252" si="1179">SUM(CI240:CI251)</f>
        <v>0</v>
      </c>
      <c r="CJ252" s="89">
        <f t="shared" si="1179"/>
        <v>0</v>
      </c>
      <c r="CK252" s="49"/>
      <c r="CL252" s="88">
        <f t="shared" ref="CL252:CM252" si="1180">SUM(CL240:CL251)</f>
        <v>15.035</v>
      </c>
      <c r="CM252" s="89">
        <f t="shared" si="1180"/>
        <v>1233.8330000000001</v>
      </c>
      <c r="CN252" s="49"/>
      <c r="CO252" s="88">
        <f t="shared" ref="CO252:CP252" si="1181">SUM(CO240:CO251)</f>
        <v>0</v>
      </c>
      <c r="CP252" s="89">
        <f t="shared" si="1181"/>
        <v>0</v>
      </c>
      <c r="CQ252" s="49"/>
      <c r="CR252" s="88">
        <f t="shared" ref="CR252:CS252" si="1182">SUM(CR240:CR251)</f>
        <v>578.82473999999991</v>
      </c>
      <c r="CS252" s="89">
        <f t="shared" si="1182"/>
        <v>8304.845000000003</v>
      </c>
      <c r="CT252" s="49"/>
      <c r="CU252" s="88">
        <f t="shared" ref="CU252:CV252" si="1183">SUM(CU240:CU251)</f>
        <v>0</v>
      </c>
      <c r="CV252" s="89">
        <f t="shared" si="1183"/>
        <v>0</v>
      </c>
      <c r="CW252" s="49"/>
      <c r="CX252" s="88">
        <f t="shared" ref="CX252:CY252" si="1184">SUM(CX240:CX251)</f>
        <v>0</v>
      </c>
      <c r="CY252" s="89">
        <f t="shared" si="1184"/>
        <v>0</v>
      </c>
      <c r="CZ252" s="49"/>
      <c r="DA252" s="88">
        <f t="shared" ref="DA252:DB252" si="1185">SUM(DA240:DA251)</f>
        <v>0</v>
      </c>
      <c r="DB252" s="89">
        <f t="shared" si="1185"/>
        <v>0</v>
      </c>
      <c r="DC252" s="49"/>
      <c r="DD252" s="88">
        <f t="shared" ref="DD252:DE252" si="1186">SUM(DD240:DD251)</f>
        <v>2.2391399999999999</v>
      </c>
      <c r="DE252" s="89">
        <f t="shared" si="1186"/>
        <v>143.38599999999997</v>
      </c>
      <c r="DF252" s="49"/>
      <c r="DG252" s="88">
        <f t="shared" ref="DG252:DH252" si="1187">SUM(DG240:DG251)</f>
        <v>0.6</v>
      </c>
      <c r="DH252" s="89">
        <f t="shared" si="1187"/>
        <v>63.918999999999997</v>
      </c>
      <c r="DI252" s="49"/>
      <c r="DJ252" s="88">
        <f t="shared" ref="DJ252:DK252" si="1188">SUM(DJ240:DJ251)</f>
        <v>0</v>
      </c>
      <c r="DK252" s="89">
        <f t="shared" si="1188"/>
        <v>0</v>
      </c>
      <c r="DL252" s="49"/>
      <c r="DM252" s="88">
        <f t="shared" ref="DM252:DN252" si="1189">SUM(DM240:DM251)</f>
        <v>0</v>
      </c>
      <c r="DN252" s="89">
        <f t="shared" si="1189"/>
        <v>0</v>
      </c>
      <c r="DO252" s="49"/>
      <c r="DP252" s="88">
        <f t="shared" ref="DP252:DQ252" si="1190">SUM(DP240:DP251)</f>
        <v>0</v>
      </c>
      <c r="DQ252" s="89">
        <f t="shared" si="1190"/>
        <v>0</v>
      </c>
      <c r="DR252" s="49"/>
      <c r="DS252" s="88">
        <f t="shared" ref="DS252:DT252" si="1191">SUM(DS240:DS251)</f>
        <v>0</v>
      </c>
      <c r="DT252" s="89">
        <f t="shared" si="1191"/>
        <v>0</v>
      </c>
      <c r="DU252" s="49"/>
      <c r="DV252" s="88">
        <f t="shared" ref="DV252:DW252" si="1192">SUM(DV240:DV251)</f>
        <v>3.4</v>
      </c>
      <c r="DW252" s="89">
        <f t="shared" si="1192"/>
        <v>101.185</v>
      </c>
      <c r="DX252" s="49"/>
      <c r="DY252" s="88">
        <f t="shared" ref="DY252:DZ252" si="1193">SUM(DY240:DY251)</f>
        <v>0</v>
      </c>
      <c r="DZ252" s="89">
        <f t="shared" si="1193"/>
        <v>0</v>
      </c>
      <c r="EA252" s="49"/>
      <c r="EB252" s="88">
        <f t="shared" ref="EB252:EC252" si="1194">SUM(EB240:EB251)</f>
        <v>0</v>
      </c>
      <c r="EC252" s="89">
        <f t="shared" si="1194"/>
        <v>0</v>
      </c>
      <c r="ED252" s="49"/>
      <c r="EE252" s="88">
        <f t="shared" ref="EE252:EF252" si="1195">SUM(EE240:EE251)</f>
        <v>0</v>
      </c>
      <c r="EF252" s="89">
        <f t="shared" si="1195"/>
        <v>0</v>
      </c>
      <c r="EG252" s="49"/>
      <c r="EH252" s="88">
        <f t="shared" ref="EH252:EI252" si="1196">SUM(EH240:EH251)</f>
        <v>0</v>
      </c>
      <c r="EI252" s="89">
        <f t="shared" si="1196"/>
        <v>0</v>
      </c>
      <c r="EJ252" s="49"/>
      <c r="EK252" s="88">
        <f t="shared" ref="EK252:EL252" si="1197">SUM(EK240:EK251)</f>
        <v>0</v>
      </c>
      <c r="EL252" s="89">
        <f t="shared" si="1197"/>
        <v>0</v>
      </c>
      <c r="EM252" s="49"/>
      <c r="EN252" s="88">
        <f t="shared" ref="EN252:EO252" si="1198">SUM(EN240:EN251)</f>
        <v>0</v>
      </c>
      <c r="EO252" s="89">
        <f t="shared" si="1198"/>
        <v>0</v>
      </c>
      <c r="EP252" s="49"/>
      <c r="EQ252" s="88">
        <f t="shared" ref="EQ252:ER252" si="1199">SUM(EQ240:EQ251)</f>
        <v>0</v>
      </c>
      <c r="ER252" s="89">
        <f t="shared" si="1199"/>
        <v>0</v>
      </c>
      <c r="ES252" s="49"/>
      <c r="ET252" s="88">
        <f t="shared" ref="ET252:EU252" si="1200">SUM(ET240:ET251)</f>
        <v>0</v>
      </c>
      <c r="EU252" s="89">
        <f t="shared" si="1200"/>
        <v>0</v>
      </c>
      <c r="EV252" s="49"/>
      <c r="EW252" s="88">
        <f t="shared" ref="EW252:EX252" si="1201">SUM(EW240:EW251)</f>
        <v>0</v>
      </c>
      <c r="EX252" s="89">
        <f t="shared" si="1201"/>
        <v>0</v>
      </c>
      <c r="EY252" s="49"/>
      <c r="EZ252" s="88">
        <f t="shared" ref="EZ252:FA252" si="1202">SUM(EZ240:EZ251)</f>
        <v>0</v>
      </c>
      <c r="FA252" s="89">
        <f t="shared" si="1202"/>
        <v>0</v>
      </c>
      <c r="FB252" s="49"/>
      <c r="FC252" s="88">
        <f t="shared" ref="FC252:FD252" si="1203">SUM(FC240:FC251)</f>
        <v>0</v>
      </c>
      <c r="FD252" s="89">
        <f t="shared" si="1203"/>
        <v>0</v>
      </c>
      <c r="FE252" s="49"/>
      <c r="FF252" s="88">
        <f t="shared" ref="FF252:FG252" si="1204">SUM(FF240:FF251)</f>
        <v>0</v>
      </c>
      <c r="FG252" s="89">
        <f t="shared" si="1204"/>
        <v>0</v>
      </c>
      <c r="FH252" s="49"/>
      <c r="FI252" s="88">
        <f t="shared" ref="FI252:FJ252" si="1205">SUM(FI240:FI251)</f>
        <v>3.7000000000000002E-3</v>
      </c>
      <c r="FJ252" s="89">
        <f t="shared" si="1205"/>
        <v>0.02</v>
      </c>
      <c r="FK252" s="49"/>
      <c r="FL252" s="88">
        <f t="shared" ref="FL252:FM252" si="1206">SUM(FL240:FL251)</f>
        <v>5.2</v>
      </c>
      <c r="FM252" s="89">
        <f t="shared" si="1206"/>
        <v>75.376000000000005</v>
      </c>
      <c r="FN252" s="49"/>
      <c r="FO252" s="88">
        <f t="shared" ref="FO252:FP252" si="1207">SUM(FO240:FO251)</f>
        <v>2514.973</v>
      </c>
      <c r="FP252" s="89">
        <f t="shared" si="1207"/>
        <v>26942.325000000001</v>
      </c>
      <c r="FQ252" s="49"/>
      <c r="FR252" s="73">
        <f t="shared" si="1147"/>
        <v>6202.1893500000006</v>
      </c>
      <c r="FS252" s="74">
        <f t="shared" si="1148"/>
        <v>67024.027999999991</v>
      </c>
    </row>
    <row r="253" spans="1:175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6">
        <v>0</v>
      </c>
      <c r="G253" s="5">
        <v>0</v>
      </c>
      <c r="H253" s="11">
        <f t="shared" ref="H253:H264" si="1208">IF(F253=0,0,G253/F253*1000)</f>
        <v>0</v>
      </c>
      <c r="I253" s="6">
        <v>0</v>
      </c>
      <c r="J253" s="5">
        <v>0</v>
      </c>
      <c r="K253" s="11">
        <f t="shared" ref="K253:K264" si="1209">IF(I253=0,0,J253/I253*1000)</f>
        <v>0</v>
      </c>
      <c r="L253" s="6">
        <v>0</v>
      </c>
      <c r="M253" s="5">
        <v>0</v>
      </c>
      <c r="N253" s="11">
        <f t="shared" ref="N253:N264" si="1210">IF(L253=0,0,M253/L253*1000)</f>
        <v>0</v>
      </c>
      <c r="O253" s="6">
        <v>0</v>
      </c>
      <c r="P253" s="5">
        <v>0</v>
      </c>
      <c r="Q253" s="11">
        <f t="shared" ref="Q253:Q264" si="1211">IF(O253=0,0,P253/O253*1000)</f>
        <v>0</v>
      </c>
      <c r="R253" s="7">
        <v>49.317999999999998</v>
      </c>
      <c r="S253" s="5">
        <v>398.32299999999998</v>
      </c>
      <c r="T253" s="11">
        <f t="shared" ref="T253:T264" si="1212">IF(R253=0,0,S253/R253*1000)</f>
        <v>8076.6251672817225</v>
      </c>
      <c r="U253" s="6">
        <v>0</v>
      </c>
      <c r="V253" s="5">
        <v>0</v>
      </c>
      <c r="W253" s="11">
        <f t="shared" ref="W253:W264" si="1213">IF(U253=0,0,V253/U253*1000)</f>
        <v>0</v>
      </c>
      <c r="X253" s="6">
        <v>0</v>
      </c>
      <c r="Y253" s="5">
        <v>0</v>
      </c>
      <c r="Z253" s="11">
        <f t="shared" ref="Z253:Z264" si="1214">IF(X253=0,0,Y253/X253*1000)</f>
        <v>0</v>
      </c>
      <c r="AA253" s="6">
        <v>0</v>
      </c>
      <c r="AB253" s="5">
        <v>0</v>
      </c>
      <c r="AC253" s="11">
        <f t="shared" ref="AC253:AC264" si="1215">IF(AA253=0,0,AB253/AA253*1000)</f>
        <v>0</v>
      </c>
      <c r="AD253" s="6">
        <v>0</v>
      </c>
      <c r="AE253" s="5">
        <v>0</v>
      </c>
      <c r="AF253" s="11">
        <f t="shared" ref="AF253:AF264" si="1216">IF(AD253=0,0,AE253/AD253*1000)</f>
        <v>0</v>
      </c>
      <c r="AG253" s="6">
        <v>0</v>
      </c>
      <c r="AH253" s="5">
        <v>0</v>
      </c>
      <c r="AI253" s="11">
        <f t="shared" ref="AI253:AI264" si="1217">IF(AG253=0,0,AH253/AG253*1000)</f>
        <v>0</v>
      </c>
      <c r="AJ253" s="6">
        <v>0</v>
      </c>
      <c r="AK253" s="5">
        <v>0</v>
      </c>
      <c r="AL253" s="11">
        <f t="shared" ref="AL253:AL264" si="1218">IF(AJ253=0,0,AK253/AJ253*1000)</f>
        <v>0</v>
      </c>
      <c r="AM253" s="6">
        <v>0</v>
      </c>
      <c r="AN253" s="5">
        <v>0</v>
      </c>
      <c r="AO253" s="11">
        <f t="shared" ref="AO253:AO264" si="1219">IF(AM253=0,0,AN253/AM253*1000)</f>
        <v>0</v>
      </c>
      <c r="AP253" s="7">
        <v>42.772300000000001</v>
      </c>
      <c r="AQ253" s="5">
        <v>628.79200000000003</v>
      </c>
      <c r="AR253" s="11">
        <f t="shared" ref="AR253:AR264" si="1220">IF(AP253=0,0,AQ253/AP253*1000)</f>
        <v>14700.916247197369</v>
      </c>
      <c r="AS253" s="6">
        <v>0</v>
      </c>
      <c r="AT253" s="5">
        <v>0</v>
      </c>
      <c r="AU253" s="11">
        <f t="shared" ref="AU253:AU264" si="1221">IF(AS253=0,0,AT253/AS253*1000)</f>
        <v>0</v>
      </c>
      <c r="AV253" s="6">
        <v>0</v>
      </c>
      <c r="AW253" s="5">
        <v>0</v>
      </c>
      <c r="AX253" s="11">
        <f t="shared" ref="AX253:AX264" si="1222">IF(AV253=0,0,AW253/AV253*1000)</f>
        <v>0</v>
      </c>
      <c r="AY253" s="6">
        <v>0</v>
      </c>
      <c r="AZ253" s="5">
        <v>0</v>
      </c>
      <c r="BA253" s="11">
        <f t="shared" ref="BA253:BA264" si="1223">IF(AY253=0,0,AZ253/AY253*1000)</f>
        <v>0</v>
      </c>
      <c r="BB253" s="6">
        <v>0</v>
      </c>
      <c r="BC253" s="5">
        <v>0</v>
      </c>
      <c r="BD253" s="11">
        <f t="shared" ref="BD253:BD264" si="1224">IF(BB253=0,0,BC253/BB253*1000)</f>
        <v>0</v>
      </c>
      <c r="BE253" s="6">
        <v>0</v>
      </c>
      <c r="BF253" s="5">
        <v>0</v>
      </c>
      <c r="BG253" s="11">
        <f t="shared" ref="BG253:BG264" si="1225">IF(BE253=0,0,BF253/BE253*1000)</f>
        <v>0</v>
      </c>
      <c r="BH253" s="6">
        <v>0</v>
      </c>
      <c r="BI253" s="5">
        <v>0</v>
      </c>
      <c r="BJ253" s="11">
        <f t="shared" ref="BJ253:BJ264" si="1226">IF(BH253=0,0,BI253/BH253*1000)</f>
        <v>0</v>
      </c>
      <c r="BK253" s="6">
        <v>0</v>
      </c>
      <c r="BL253" s="5">
        <v>0</v>
      </c>
      <c r="BM253" s="11">
        <f t="shared" ref="BM253:BM264" si="1227">IF(BK253=0,0,BL253/BK253*1000)</f>
        <v>0</v>
      </c>
      <c r="BN253" s="6">
        <v>0</v>
      </c>
      <c r="BO253" s="5">
        <v>0</v>
      </c>
      <c r="BP253" s="11">
        <f t="shared" ref="BP253:BP264" si="1228">IF(BN253=0,0,BO253/BN253*1000)</f>
        <v>0</v>
      </c>
      <c r="BQ253" s="6">
        <v>0</v>
      </c>
      <c r="BR253" s="5">
        <v>0</v>
      </c>
      <c r="BS253" s="11">
        <f t="shared" ref="BS253:BS264" si="1229">IF(BQ253=0,0,BR253/BQ253*1000)</f>
        <v>0</v>
      </c>
      <c r="BT253" s="6">
        <v>0</v>
      </c>
      <c r="BU253" s="5">
        <v>0</v>
      </c>
      <c r="BV253" s="11">
        <f t="shared" ref="BV253:BV264" si="1230">IF(BT253=0,0,BU253/BT253*1000)</f>
        <v>0</v>
      </c>
      <c r="BW253" s="6">
        <v>0</v>
      </c>
      <c r="BX253" s="5">
        <v>0</v>
      </c>
      <c r="BY253" s="11">
        <f t="shared" ref="BY253:BY264" si="1231">IF(BW253=0,0,BX253/BW253*1000)</f>
        <v>0</v>
      </c>
      <c r="BZ253" s="6">
        <v>0</v>
      </c>
      <c r="CA253" s="5">
        <v>0</v>
      </c>
      <c r="CB253" s="11">
        <f t="shared" ref="CB253:CB264" si="1232">IF(BZ253=0,0,CA253/BZ253*1000)</f>
        <v>0</v>
      </c>
      <c r="CC253" s="6">
        <v>0</v>
      </c>
      <c r="CD253" s="5">
        <v>0</v>
      </c>
      <c r="CE253" s="11">
        <f t="shared" ref="CE253:CE264" si="1233">IF(CC253=0,0,CD253/CC253*1000)</f>
        <v>0</v>
      </c>
      <c r="CF253" s="6">
        <v>0</v>
      </c>
      <c r="CG253" s="5">
        <v>0</v>
      </c>
      <c r="CH253" s="11">
        <f t="shared" ref="CH253:CH264" si="1234">IF(CF253=0,0,CG253/CF253*1000)</f>
        <v>0</v>
      </c>
      <c r="CI253" s="6">
        <v>0</v>
      </c>
      <c r="CJ253" s="5">
        <v>0</v>
      </c>
      <c r="CK253" s="11">
        <f t="shared" ref="CK253:CK264" si="1235">IF(CI253=0,0,CJ253/CI253*1000)</f>
        <v>0</v>
      </c>
      <c r="CL253" s="7">
        <v>2.5000000000000001E-2</v>
      </c>
      <c r="CM253" s="5">
        <v>0.59499999999999997</v>
      </c>
      <c r="CN253" s="11">
        <f t="shared" ref="CN253:CN264" si="1236">IF(CL253=0,0,CM253/CL253*1000)</f>
        <v>23799.999999999996</v>
      </c>
      <c r="CO253" s="6">
        <v>0</v>
      </c>
      <c r="CP253" s="5">
        <v>0</v>
      </c>
      <c r="CQ253" s="11">
        <f t="shared" ref="CQ253:CQ264" si="1237">IF(CO253=0,0,CP253/CO253*1000)</f>
        <v>0</v>
      </c>
      <c r="CR253" s="7">
        <v>103.2389</v>
      </c>
      <c r="CS253" s="5">
        <v>1546.9169999999999</v>
      </c>
      <c r="CT253" s="11">
        <f t="shared" ref="CT253:CT264" si="1238">IF(CR253=0,0,CS253/CR253*1000)</f>
        <v>14983.85782878353</v>
      </c>
      <c r="CU253" s="6">
        <v>0</v>
      </c>
      <c r="CV253" s="5">
        <v>0</v>
      </c>
      <c r="CW253" s="11">
        <f t="shared" ref="CW253:CW264" si="1239">IF(CU253=0,0,CV253/CU253*1000)</f>
        <v>0</v>
      </c>
      <c r="CX253" s="6">
        <v>0</v>
      </c>
      <c r="CY253" s="5">
        <v>0</v>
      </c>
      <c r="CZ253" s="11">
        <f t="shared" ref="CZ253:CZ264" si="1240">IF(CX253=0,0,CY253/CX253*1000)</f>
        <v>0</v>
      </c>
      <c r="DA253" s="6">
        <v>0</v>
      </c>
      <c r="DB253" s="5">
        <v>0</v>
      </c>
      <c r="DC253" s="11">
        <f t="shared" ref="DC253:DC264" si="1241">IF(DA253=0,0,DB253/DA253*1000)</f>
        <v>0</v>
      </c>
      <c r="DD253" s="6">
        <v>0</v>
      </c>
      <c r="DE253" s="5">
        <v>0</v>
      </c>
      <c r="DF253" s="11">
        <f t="shared" ref="DF253:DF264" si="1242">IF(DD253=0,0,DE253/DD253*1000)</f>
        <v>0</v>
      </c>
      <c r="DG253" s="6">
        <v>0</v>
      </c>
      <c r="DH253" s="5">
        <v>0</v>
      </c>
      <c r="DI253" s="11">
        <f t="shared" ref="DI253:DI264" si="1243">IF(DG253=0,0,DH253/DG253*1000)</f>
        <v>0</v>
      </c>
      <c r="DJ253" s="6">
        <v>0</v>
      </c>
      <c r="DK253" s="5">
        <v>0</v>
      </c>
      <c r="DL253" s="11">
        <f t="shared" ref="DL253:DL264" si="1244">IF(DJ253=0,0,DK253/DJ253*1000)</f>
        <v>0</v>
      </c>
      <c r="DM253" s="6">
        <v>0</v>
      </c>
      <c r="DN253" s="5">
        <v>0</v>
      </c>
      <c r="DO253" s="11">
        <f t="shared" ref="DO253:DO264" si="1245">IF(DM253=0,0,DN253/DM253*1000)</f>
        <v>0</v>
      </c>
      <c r="DP253" s="6">
        <v>0</v>
      </c>
      <c r="DQ253" s="5">
        <v>0</v>
      </c>
      <c r="DR253" s="11">
        <f t="shared" ref="DR253:DR264" si="1246">IF(DP253=0,0,DQ253/DP253*1000)</f>
        <v>0</v>
      </c>
      <c r="DS253" s="6">
        <v>0</v>
      </c>
      <c r="DT253" s="5">
        <v>0</v>
      </c>
      <c r="DU253" s="11">
        <f t="shared" ref="DU253:DU264" si="1247">IF(DS253=0,0,DT253/DS253*1000)</f>
        <v>0</v>
      </c>
      <c r="DV253" s="6">
        <v>0</v>
      </c>
      <c r="DW253" s="5">
        <v>0</v>
      </c>
      <c r="DX253" s="11">
        <f t="shared" ref="DX253:DX264" si="1248">IF(DV253=0,0,DW253/DV253*1000)</f>
        <v>0</v>
      </c>
      <c r="DY253" s="6">
        <v>0</v>
      </c>
      <c r="DZ253" s="5">
        <v>0</v>
      </c>
      <c r="EA253" s="11">
        <f t="shared" ref="EA253:EA264" si="1249">IF(DY253=0,0,DZ253/DY253*1000)</f>
        <v>0</v>
      </c>
      <c r="EB253" s="6">
        <v>0</v>
      </c>
      <c r="EC253" s="5">
        <v>0</v>
      </c>
      <c r="ED253" s="11">
        <f t="shared" ref="ED253:ED264" si="1250">IF(EB253=0,0,EC253/EB253*1000)</f>
        <v>0</v>
      </c>
      <c r="EE253" s="6">
        <v>0</v>
      </c>
      <c r="EF253" s="5">
        <v>0</v>
      </c>
      <c r="EG253" s="11">
        <f t="shared" ref="EG253:EG264" si="1251">IF(EE253=0,0,EF253/EE253*1000)</f>
        <v>0</v>
      </c>
      <c r="EH253" s="6">
        <v>0</v>
      </c>
      <c r="EI253" s="5">
        <v>0</v>
      </c>
      <c r="EJ253" s="11">
        <f t="shared" ref="EJ253:EJ264" si="1252">IF(EH253=0,0,EI253/EH253*1000)</f>
        <v>0</v>
      </c>
      <c r="EK253" s="6">
        <v>0</v>
      </c>
      <c r="EL253" s="5">
        <v>0</v>
      </c>
      <c r="EM253" s="11">
        <f t="shared" ref="EM253:EM264" si="1253">IF(EK253=0,0,EL253/EK253*1000)</f>
        <v>0</v>
      </c>
      <c r="EN253" s="6">
        <v>0</v>
      </c>
      <c r="EO253" s="5">
        <v>0</v>
      </c>
      <c r="EP253" s="11">
        <f t="shared" ref="EP253:EP264" si="1254">IF(EN253=0,0,EO253/EN253*1000)</f>
        <v>0</v>
      </c>
      <c r="EQ253" s="6">
        <v>0</v>
      </c>
      <c r="ER253" s="5">
        <v>0</v>
      </c>
      <c r="ES253" s="11">
        <f t="shared" ref="ES253:ES264" si="1255">IF(EQ253=0,0,ER253/EQ253*1000)</f>
        <v>0</v>
      </c>
      <c r="ET253" s="6">
        <v>0</v>
      </c>
      <c r="EU253" s="5">
        <v>0</v>
      </c>
      <c r="EV253" s="11">
        <f t="shared" ref="EV253:EV264" si="1256">IF(ET253=0,0,EU253/ET253*1000)</f>
        <v>0</v>
      </c>
      <c r="EW253" s="6">
        <v>0</v>
      </c>
      <c r="EX253" s="5">
        <v>0</v>
      </c>
      <c r="EY253" s="11">
        <f t="shared" ref="EY253:EY264" si="1257">IF(EW253=0,0,EX253/EW253*1000)</f>
        <v>0</v>
      </c>
      <c r="EZ253" s="6">
        <v>0</v>
      </c>
      <c r="FA253" s="5">
        <v>0</v>
      </c>
      <c r="FB253" s="11">
        <f t="shared" ref="FB253:FB264" si="1258">IF(EZ253=0,0,FA253/EZ253*1000)</f>
        <v>0</v>
      </c>
      <c r="FC253" s="6">
        <v>0</v>
      </c>
      <c r="FD253" s="5">
        <v>0</v>
      </c>
      <c r="FE253" s="11">
        <f t="shared" ref="FE253:FE264" si="1259">IF(FC253=0,0,FD253/FC253*1000)</f>
        <v>0</v>
      </c>
      <c r="FF253" s="6">
        <v>0</v>
      </c>
      <c r="FG253" s="5">
        <v>0</v>
      </c>
      <c r="FH253" s="11">
        <f t="shared" ref="FH253:FH264" si="1260">IF(FF253=0,0,FG253/FF253*1000)</f>
        <v>0</v>
      </c>
      <c r="FI253" s="6">
        <v>0</v>
      </c>
      <c r="FJ253" s="5">
        <v>0</v>
      </c>
      <c r="FK253" s="11">
        <f t="shared" ref="FK253:FK264" si="1261">IF(FI253=0,0,FJ253/FI253*1000)</f>
        <v>0</v>
      </c>
      <c r="FL253" s="6">
        <v>0</v>
      </c>
      <c r="FM253" s="5">
        <v>0</v>
      </c>
      <c r="FN253" s="11">
        <f t="shared" ref="FN253:FN264" si="1262">IF(FL253=0,0,FM253/FL253*1000)</f>
        <v>0</v>
      </c>
      <c r="FO253" s="6">
        <v>0</v>
      </c>
      <c r="FP253" s="5">
        <v>0</v>
      </c>
      <c r="FQ253" s="11">
        <f t="shared" ref="FQ253:FQ264" si="1263">IF(FO253=0,0,FP253/FO253*1000)</f>
        <v>0</v>
      </c>
      <c r="FR253" s="6">
        <f>SUMIF($C$5:$FQ$5,"Ton",C253:FQ253)</f>
        <v>195.35419999999999</v>
      </c>
      <c r="FS253" s="11">
        <f>SUMIF($C$5:$FQ$5,"F*",C253:FQ253)</f>
        <v>2574.627</v>
      </c>
    </row>
    <row r="254" spans="1:175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1264">IF(C254=0,0,D254/C254*1000)</f>
        <v>0</v>
      </c>
      <c r="F254" s="6">
        <v>0</v>
      </c>
      <c r="G254" s="5">
        <v>0</v>
      </c>
      <c r="H254" s="11">
        <f t="shared" si="1208"/>
        <v>0</v>
      </c>
      <c r="I254" s="6">
        <v>0</v>
      </c>
      <c r="J254" s="5">
        <v>0</v>
      </c>
      <c r="K254" s="11">
        <f t="shared" si="1209"/>
        <v>0</v>
      </c>
      <c r="L254" s="6">
        <v>0</v>
      </c>
      <c r="M254" s="5">
        <v>0</v>
      </c>
      <c r="N254" s="11">
        <f t="shared" si="1210"/>
        <v>0</v>
      </c>
      <c r="O254" s="6">
        <v>0</v>
      </c>
      <c r="P254" s="5">
        <v>0</v>
      </c>
      <c r="Q254" s="11">
        <f t="shared" si="1211"/>
        <v>0</v>
      </c>
      <c r="R254" s="7">
        <v>41.618000000000002</v>
      </c>
      <c r="S254" s="5">
        <v>483.76400000000001</v>
      </c>
      <c r="T254" s="11">
        <f t="shared" si="1212"/>
        <v>11623.91273006872</v>
      </c>
      <c r="U254" s="6">
        <v>0</v>
      </c>
      <c r="V254" s="5">
        <v>0</v>
      </c>
      <c r="W254" s="11">
        <f t="shared" si="1213"/>
        <v>0</v>
      </c>
      <c r="X254" s="6">
        <v>0</v>
      </c>
      <c r="Y254" s="5">
        <v>0</v>
      </c>
      <c r="Z254" s="11">
        <f t="shared" si="1214"/>
        <v>0</v>
      </c>
      <c r="AA254" s="6">
        <v>0</v>
      </c>
      <c r="AB254" s="5">
        <v>0</v>
      </c>
      <c r="AC254" s="11">
        <f t="shared" si="1215"/>
        <v>0</v>
      </c>
      <c r="AD254" s="6">
        <v>0</v>
      </c>
      <c r="AE254" s="5">
        <v>0</v>
      </c>
      <c r="AF254" s="11">
        <f t="shared" si="1216"/>
        <v>0</v>
      </c>
      <c r="AG254" s="6">
        <v>0</v>
      </c>
      <c r="AH254" s="5">
        <v>0</v>
      </c>
      <c r="AI254" s="11">
        <f t="shared" si="1217"/>
        <v>0</v>
      </c>
      <c r="AJ254" s="6">
        <v>0</v>
      </c>
      <c r="AK254" s="5">
        <v>0</v>
      </c>
      <c r="AL254" s="11">
        <f t="shared" si="1218"/>
        <v>0</v>
      </c>
      <c r="AM254" s="6">
        <v>0</v>
      </c>
      <c r="AN254" s="5">
        <v>0</v>
      </c>
      <c r="AO254" s="11">
        <f t="shared" si="1219"/>
        <v>0</v>
      </c>
      <c r="AP254" s="7">
        <v>117.68469999999999</v>
      </c>
      <c r="AQ254" s="5">
        <v>1463.1389999999999</v>
      </c>
      <c r="AR254" s="11">
        <f t="shared" si="1220"/>
        <v>12432.703656465113</v>
      </c>
      <c r="AS254" s="6">
        <v>0</v>
      </c>
      <c r="AT254" s="5">
        <v>0</v>
      </c>
      <c r="AU254" s="11">
        <f t="shared" si="1221"/>
        <v>0</v>
      </c>
      <c r="AV254" s="6">
        <v>0</v>
      </c>
      <c r="AW254" s="5">
        <v>0</v>
      </c>
      <c r="AX254" s="11">
        <f t="shared" si="1222"/>
        <v>0</v>
      </c>
      <c r="AY254" s="6">
        <v>0</v>
      </c>
      <c r="AZ254" s="5">
        <v>0</v>
      </c>
      <c r="BA254" s="11">
        <f t="shared" si="1223"/>
        <v>0</v>
      </c>
      <c r="BB254" s="6">
        <v>0</v>
      </c>
      <c r="BC254" s="5">
        <v>0</v>
      </c>
      <c r="BD254" s="11">
        <f t="shared" si="1224"/>
        <v>0</v>
      </c>
      <c r="BE254" s="6">
        <v>0</v>
      </c>
      <c r="BF254" s="5">
        <v>0</v>
      </c>
      <c r="BG254" s="11">
        <f t="shared" si="1225"/>
        <v>0</v>
      </c>
      <c r="BH254" s="6">
        <v>0</v>
      </c>
      <c r="BI254" s="5">
        <v>0</v>
      </c>
      <c r="BJ254" s="11">
        <f t="shared" si="1226"/>
        <v>0</v>
      </c>
      <c r="BK254" s="6">
        <v>0</v>
      </c>
      <c r="BL254" s="5">
        <v>0</v>
      </c>
      <c r="BM254" s="11">
        <f t="shared" si="1227"/>
        <v>0</v>
      </c>
      <c r="BN254" s="6">
        <v>0</v>
      </c>
      <c r="BO254" s="5">
        <v>0</v>
      </c>
      <c r="BP254" s="11">
        <f t="shared" si="1228"/>
        <v>0</v>
      </c>
      <c r="BQ254" s="6">
        <v>0</v>
      </c>
      <c r="BR254" s="5">
        <v>0</v>
      </c>
      <c r="BS254" s="11">
        <f t="shared" si="1229"/>
        <v>0</v>
      </c>
      <c r="BT254" s="6">
        <v>0</v>
      </c>
      <c r="BU254" s="5">
        <v>0</v>
      </c>
      <c r="BV254" s="11">
        <f t="shared" si="1230"/>
        <v>0</v>
      </c>
      <c r="BW254" s="6">
        <v>0</v>
      </c>
      <c r="BX254" s="5">
        <v>0</v>
      </c>
      <c r="BY254" s="11">
        <f t="shared" si="1231"/>
        <v>0</v>
      </c>
      <c r="BZ254" s="6">
        <v>0</v>
      </c>
      <c r="CA254" s="5">
        <v>0</v>
      </c>
      <c r="CB254" s="11">
        <f t="shared" si="1232"/>
        <v>0</v>
      </c>
      <c r="CC254" s="6">
        <v>0</v>
      </c>
      <c r="CD254" s="5">
        <v>0</v>
      </c>
      <c r="CE254" s="11">
        <f t="shared" si="1233"/>
        <v>0</v>
      </c>
      <c r="CF254" s="6">
        <v>0</v>
      </c>
      <c r="CG254" s="5">
        <v>0</v>
      </c>
      <c r="CH254" s="11">
        <f t="shared" si="1234"/>
        <v>0</v>
      </c>
      <c r="CI254" s="6">
        <v>0</v>
      </c>
      <c r="CJ254" s="5">
        <v>0</v>
      </c>
      <c r="CK254" s="11">
        <f t="shared" si="1235"/>
        <v>0</v>
      </c>
      <c r="CL254" s="6">
        <v>0</v>
      </c>
      <c r="CM254" s="5">
        <v>0</v>
      </c>
      <c r="CN254" s="11">
        <f t="shared" si="1236"/>
        <v>0</v>
      </c>
      <c r="CO254" s="6">
        <v>0</v>
      </c>
      <c r="CP254" s="5">
        <v>0</v>
      </c>
      <c r="CQ254" s="11">
        <f t="shared" si="1237"/>
        <v>0</v>
      </c>
      <c r="CR254" s="7">
        <v>35.088149999999999</v>
      </c>
      <c r="CS254" s="5">
        <v>526.62699999999995</v>
      </c>
      <c r="CT254" s="11">
        <f t="shared" si="1238"/>
        <v>15008.68526838833</v>
      </c>
      <c r="CU254" s="6">
        <v>0</v>
      </c>
      <c r="CV254" s="5">
        <v>0</v>
      </c>
      <c r="CW254" s="11">
        <f t="shared" si="1239"/>
        <v>0</v>
      </c>
      <c r="CX254" s="6">
        <v>0</v>
      </c>
      <c r="CY254" s="5">
        <v>0</v>
      </c>
      <c r="CZ254" s="11">
        <f t="shared" si="1240"/>
        <v>0</v>
      </c>
      <c r="DA254" s="6">
        <v>0</v>
      </c>
      <c r="DB254" s="5">
        <v>0</v>
      </c>
      <c r="DC254" s="11">
        <f t="shared" si="1241"/>
        <v>0</v>
      </c>
      <c r="DD254" s="6">
        <v>0</v>
      </c>
      <c r="DE254" s="5">
        <v>0</v>
      </c>
      <c r="DF254" s="11">
        <f t="shared" si="1242"/>
        <v>0</v>
      </c>
      <c r="DG254" s="6">
        <v>0</v>
      </c>
      <c r="DH254" s="5">
        <v>0</v>
      </c>
      <c r="DI254" s="11">
        <f t="shared" si="1243"/>
        <v>0</v>
      </c>
      <c r="DJ254" s="6">
        <v>0</v>
      </c>
      <c r="DK254" s="5">
        <v>0</v>
      </c>
      <c r="DL254" s="11">
        <f t="shared" si="1244"/>
        <v>0</v>
      </c>
      <c r="DM254" s="6">
        <v>0</v>
      </c>
      <c r="DN254" s="5">
        <v>0</v>
      </c>
      <c r="DO254" s="11">
        <f t="shared" si="1245"/>
        <v>0</v>
      </c>
      <c r="DP254" s="6">
        <v>0</v>
      </c>
      <c r="DQ254" s="5">
        <v>0</v>
      </c>
      <c r="DR254" s="11">
        <f t="shared" si="1246"/>
        <v>0</v>
      </c>
      <c r="DS254" s="6">
        <v>0</v>
      </c>
      <c r="DT254" s="5">
        <v>0</v>
      </c>
      <c r="DU254" s="11">
        <f t="shared" si="1247"/>
        <v>0</v>
      </c>
      <c r="DV254" s="6">
        <v>0</v>
      </c>
      <c r="DW254" s="5">
        <v>0</v>
      </c>
      <c r="DX254" s="11">
        <f t="shared" si="1248"/>
        <v>0</v>
      </c>
      <c r="DY254" s="6">
        <v>0</v>
      </c>
      <c r="DZ254" s="5">
        <v>0</v>
      </c>
      <c r="EA254" s="11">
        <f t="shared" si="1249"/>
        <v>0</v>
      </c>
      <c r="EB254" s="6">
        <v>0</v>
      </c>
      <c r="EC254" s="5">
        <v>0</v>
      </c>
      <c r="ED254" s="11">
        <f t="shared" si="1250"/>
        <v>0</v>
      </c>
      <c r="EE254" s="6">
        <v>0</v>
      </c>
      <c r="EF254" s="5">
        <v>0</v>
      </c>
      <c r="EG254" s="11">
        <f t="shared" si="1251"/>
        <v>0</v>
      </c>
      <c r="EH254" s="6">
        <v>0</v>
      </c>
      <c r="EI254" s="5">
        <v>0</v>
      </c>
      <c r="EJ254" s="11">
        <f t="shared" si="1252"/>
        <v>0</v>
      </c>
      <c r="EK254" s="6">
        <v>0</v>
      </c>
      <c r="EL254" s="5">
        <v>0</v>
      </c>
      <c r="EM254" s="11">
        <f t="shared" si="1253"/>
        <v>0</v>
      </c>
      <c r="EN254" s="6">
        <v>0</v>
      </c>
      <c r="EO254" s="5">
        <v>0</v>
      </c>
      <c r="EP254" s="11">
        <f t="shared" si="1254"/>
        <v>0</v>
      </c>
      <c r="EQ254" s="6">
        <v>0</v>
      </c>
      <c r="ER254" s="5">
        <v>0</v>
      </c>
      <c r="ES254" s="11">
        <f t="shared" si="1255"/>
        <v>0</v>
      </c>
      <c r="ET254" s="6">
        <v>0</v>
      </c>
      <c r="EU254" s="5">
        <v>0</v>
      </c>
      <c r="EV254" s="11">
        <f t="shared" si="1256"/>
        <v>0</v>
      </c>
      <c r="EW254" s="6">
        <v>0</v>
      </c>
      <c r="EX254" s="5">
        <v>0</v>
      </c>
      <c r="EY254" s="11">
        <f t="shared" si="1257"/>
        <v>0</v>
      </c>
      <c r="EZ254" s="6">
        <v>0</v>
      </c>
      <c r="FA254" s="5">
        <v>0</v>
      </c>
      <c r="FB254" s="11">
        <f t="shared" si="1258"/>
        <v>0</v>
      </c>
      <c r="FC254" s="6">
        <v>0</v>
      </c>
      <c r="FD254" s="5">
        <v>0</v>
      </c>
      <c r="FE254" s="11">
        <f t="shared" si="1259"/>
        <v>0</v>
      </c>
      <c r="FF254" s="6">
        <v>0</v>
      </c>
      <c r="FG254" s="5">
        <v>0</v>
      </c>
      <c r="FH254" s="11">
        <f t="shared" si="1260"/>
        <v>0</v>
      </c>
      <c r="FI254" s="6">
        <v>0</v>
      </c>
      <c r="FJ254" s="5">
        <v>0</v>
      </c>
      <c r="FK254" s="11">
        <f t="shared" si="1261"/>
        <v>0</v>
      </c>
      <c r="FL254" s="6">
        <v>0</v>
      </c>
      <c r="FM254" s="5">
        <v>0</v>
      </c>
      <c r="FN254" s="11">
        <f t="shared" si="1262"/>
        <v>0</v>
      </c>
      <c r="FO254" s="7">
        <v>6</v>
      </c>
      <c r="FP254" s="5">
        <v>94.248000000000005</v>
      </c>
      <c r="FQ254" s="11">
        <f t="shared" si="1263"/>
        <v>15708</v>
      </c>
      <c r="FR254" s="6">
        <f t="shared" ref="FR254:FR265" si="1265">SUMIF($C$5:$FQ$5,"Ton",C254:FQ254)</f>
        <v>200.39085</v>
      </c>
      <c r="FS254" s="11">
        <f t="shared" ref="FS254:FS265" si="1266">SUMIF($C$5:$FQ$5,"F*",C254:FQ254)</f>
        <v>2567.7779999999998</v>
      </c>
    </row>
    <row r="255" spans="1:175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1264"/>
        <v>0</v>
      </c>
      <c r="F255" s="6">
        <v>0</v>
      </c>
      <c r="G255" s="5">
        <v>0</v>
      </c>
      <c r="H255" s="11">
        <f t="shared" si="1208"/>
        <v>0</v>
      </c>
      <c r="I255" s="6">
        <v>0</v>
      </c>
      <c r="J255" s="5">
        <v>0</v>
      </c>
      <c r="K255" s="11">
        <f t="shared" si="1209"/>
        <v>0</v>
      </c>
      <c r="L255" s="6">
        <v>0</v>
      </c>
      <c r="M255" s="5">
        <v>0</v>
      </c>
      <c r="N255" s="11">
        <f t="shared" si="1210"/>
        <v>0</v>
      </c>
      <c r="O255" s="6">
        <v>0</v>
      </c>
      <c r="P255" s="5">
        <v>0</v>
      </c>
      <c r="Q255" s="11">
        <f t="shared" si="1211"/>
        <v>0</v>
      </c>
      <c r="R255" s="7">
        <v>19.95</v>
      </c>
      <c r="S255" s="5">
        <v>220.34899999999999</v>
      </c>
      <c r="T255" s="11">
        <f t="shared" si="1212"/>
        <v>11045.062656641603</v>
      </c>
      <c r="U255" s="6">
        <v>0</v>
      </c>
      <c r="V255" s="5">
        <v>0</v>
      </c>
      <c r="W255" s="11">
        <f t="shared" si="1213"/>
        <v>0</v>
      </c>
      <c r="X255" s="6">
        <v>0</v>
      </c>
      <c r="Y255" s="5">
        <v>0</v>
      </c>
      <c r="Z255" s="11">
        <f t="shared" si="1214"/>
        <v>0</v>
      </c>
      <c r="AA255" s="6">
        <v>0</v>
      </c>
      <c r="AB255" s="5">
        <v>0</v>
      </c>
      <c r="AC255" s="11">
        <f t="shared" si="1215"/>
        <v>0</v>
      </c>
      <c r="AD255" s="6">
        <v>0</v>
      </c>
      <c r="AE255" s="5">
        <v>0</v>
      </c>
      <c r="AF255" s="11">
        <f t="shared" si="1216"/>
        <v>0</v>
      </c>
      <c r="AG255" s="6">
        <v>0</v>
      </c>
      <c r="AH255" s="5">
        <v>0</v>
      </c>
      <c r="AI255" s="11">
        <f t="shared" si="1217"/>
        <v>0</v>
      </c>
      <c r="AJ255" s="6">
        <v>0</v>
      </c>
      <c r="AK255" s="5">
        <v>0</v>
      </c>
      <c r="AL255" s="11">
        <f t="shared" si="1218"/>
        <v>0</v>
      </c>
      <c r="AM255" s="6">
        <v>0</v>
      </c>
      <c r="AN255" s="5">
        <v>0</v>
      </c>
      <c r="AO255" s="11">
        <f t="shared" si="1219"/>
        <v>0</v>
      </c>
      <c r="AP255" s="7">
        <v>127.07719999999999</v>
      </c>
      <c r="AQ255" s="5">
        <v>1528.164</v>
      </c>
      <c r="AR255" s="11">
        <f t="shared" si="1220"/>
        <v>12025.477426320378</v>
      </c>
      <c r="AS255" s="6">
        <v>0</v>
      </c>
      <c r="AT255" s="5">
        <v>0</v>
      </c>
      <c r="AU255" s="11">
        <f t="shared" si="1221"/>
        <v>0</v>
      </c>
      <c r="AV255" s="6">
        <v>0</v>
      </c>
      <c r="AW255" s="5">
        <v>0</v>
      </c>
      <c r="AX255" s="11">
        <f t="shared" si="1222"/>
        <v>0</v>
      </c>
      <c r="AY255" s="6">
        <v>0</v>
      </c>
      <c r="AZ255" s="5">
        <v>0</v>
      </c>
      <c r="BA255" s="11">
        <f t="shared" si="1223"/>
        <v>0</v>
      </c>
      <c r="BB255" s="6">
        <v>0</v>
      </c>
      <c r="BC255" s="5">
        <v>0</v>
      </c>
      <c r="BD255" s="11">
        <f t="shared" si="1224"/>
        <v>0</v>
      </c>
      <c r="BE255" s="6">
        <v>0</v>
      </c>
      <c r="BF255" s="5">
        <v>0</v>
      </c>
      <c r="BG255" s="11">
        <f t="shared" si="1225"/>
        <v>0</v>
      </c>
      <c r="BH255" s="6">
        <v>0</v>
      </c>
      <c r="BI255" s="5">
        <v>0</v>
      </c>
      <c r="BJ255" s="11">
        <f t="shared" si="1226"/>
        <v>0</v>
      </c>
      <c r="BK255" s="6">
        <v>0</v>
      </c>
      <c r="BL255" s="5">
        <v>0</v>
      </c>
      <c r="BM255" s="11">
        <f t="shared" si="1227"/>
        <v>0</v>
      </c>
      <c r="BN255" s="6">
        <v>0</v>
      </c>
      <c r="BO255" s="5">
        <v>0</v>
      </c>
      <c r="BP255" s="11">
        <f t="shared" si="1228"/>
        <v>0</v>
      </c>
      <c r="BQ255" s="6">
        <v>0</v>
      </c>
      <c r="BR255" s="5">
        <v>0</v>
      </c>
      <c r="BS255" s="11">
        <f t="shared" si="1229"/>
        <v>0</v>
      </c>
      <c r="BT255" s="7">
        <v>0.1</v>
      </c>
      <c r="BU255" s="5">
        <v>1.45</v>
      </c>
      <c r="BV255" s="11">
        <f t="shared" si="1230"/>
        <v>14499.999999999998</v>
      </c>
      <c r="BW255" s="6">
        <v>0</v>
      </c>
      <c r="BX255" s="5">
        <v>0</v>
      </c>
      <c r="BY255" s="11">
        <f t="shared" si="1231"/>
        <v>0</v>
      </c>
      <c r="BZ255" s="6">
        <v>0</v>
      </c>
      <c r="CA255" s="5">
        <v>0</v>
      </c>
      <c r="CB255" s="11">
        <f t="shared" si="1232"/>
        <v>0</v>
      </c>
      <c r="CC255" s="6">
        <v>0</v>
      </c>
      <c r="CD255" s="5">
        <v>0</v>
      </c>
      <c r="CE255" s="11">
        <f t="shared" si="1233"/>
        <v>0</v>
      </c>
      <c r="CF255" s="6">
        <v>0</v>
      </c>
      <c r="CG255" s="5">
        <v>0</v>
      </c>
      <c r="CH255" s="11">
        <f t="shared" si="1234"/>
        <v>0</v>
      </c>
      <c r="CI255" s="6">
        <v>0</v>
      </c>
      <c r="CJ255" s="5">
        <v>0</v>
      </c>
      <c r="CK255" s="11">
        <f t="shared" si="1235"/>
        <v>0</v>
      </c>
      <c r="CL255" s="7">
        <v>4.8</v>
      </c>
      <c r="CM255" s="5">
        <v>79.834000000000003</v>
      </c>
      <c r="CN255" s="11">
        <f t="shared" si="1236"/>
        <v>16632.083333333336</v>
      </c>
      <c r="CO255" s="6">
        <v>0</v>
      </c>
      <c r="CP255" s="5">
        <v>0</v>
      </c>
      <c r="CQ255" s="11">
        <f t="shared" si="1237"/>
        <v>0</v>
      </c>
      <c r="CR255" s="7">
        <v>105.4027</v>
      </c>
      <c r="CS255" s="5">
        <v>1236.55</v>
      </c>
      <c r="CT255" s="11">
        <f t="shared" si="1238"/>
        <v>11731.672907809761</v>
      </c>
      <c r="CU255" s="6">
        <v>0</v>
      </c>
      <c r="CV255" s="5">
        <v>0</v>
      </c>
      <c r="CW255" s="11">
        <f t="shared" si="1239"/>
        <v>0</v>
      </c>
      <c r="CX255" s="6">
        <v>0</v>
      </c>
      <c r="CY255" s="5">
        <v>0</v>
      </c>
      <c r="CZ255" s="11">
        <f t="shared" si="1240"/>
        <v>0</v>
      </c>
      <c r="DA255" s="6">
        <v>0</v>
      </c>
      <c r="DB255" s="5">
        <v>0</v>
      </c>
      <c r="DC255" s="11">
        <f t="shared" si="1241"/>
        <v>0</v>
      </c>
      <c r="DD255" s="6">
        <v>0</v>
      </c>
      <c r="DE255" s="5">
        <v>0</v>
      </c>
      <c r="DF255" s="11">
        <f t="shared" si="1242"/>
        <v>0</v>
      </c>
      <c r="DG255" s="6">
        <v>0</v>
      </c>
      <c r="DH255" s="5">
        <v>0</v>
      </c>
      <c r="DI255" s="11">
        <f t="shared" si="1243"/>
        <v>0</v>
      </c>
      <c r="DJ255" s="6">
        <v>0</v>
      </c>
      <c r="DK255" s="5">
        <v>0</v>
      </c>
      <c r="DL255" s="11">
        <f t="shared" si="1244"/>
        <v>0</v>
      </c>
      <c r="DM255" s="6">
        <v>0</v>
      </c>
      <c r="DN255" s="5">
        <v>0</v>
      </c>
      <c r="DO255" s="11">
        <f t="shared" si="1245"/>
        <v>0</v>
      </c>
      <c r="DP255" s="6">
        <v>0</v>
      </c>
      <c r="DQ255" s="5">
        <v>0</v>
      </c>
      <c r="DR255" s="11">
        <f t="shared" si="1246"/>
        <v>0</v>
      </c>
      <c r="DS255" s="6">
        <v>0</v>
      </c>
      <c r="DT255" s="5">
        <v>0</v>
      </c>
      <c r="DU255" s="11">
        <f t="shared" si="1247"/>
        <v>0</v>
      </c>
      <c r="DV255" s="6">
        <v>0</v>
      </c>
      <c r="DW255" s="5">
        <v>0</v>
      </c>
      <c r="DX255" s="11">
        <f t="shared" si="1248"/>
        <v>0</v>
      </c>
      <c r="DY255" s="6">
        <v>0</v>
      </c>
      <c r="DZ255" s="5">
        <v>0</v>
      </c>
      <c r="EA255" s="11">
        <f t="shared" si="1249"/>
        <v>0</v>
      </c>
      <c r="EB255" s="6">
        <v>0</v>
      </c>
      <c r="EC255" s="5">
        <v>0</v>
      </c>
      <c r="ED255" s="11">
        <f t="shared" si="1250"/>
        <v>0</v>
      </c>
      <c r="EE255" s="6">
        <v>0</v>
      </c>
      <c r="EF255" s="5">
        <v>0</v>
      </c>
      <c r="EG255" s="11">
        <f t="shared" si="1251"/>
        <v>0</v>
      </c>
      <c r="EH255" s="6">
        <v>0</v>
      </c>
      <c r="EI255" s="5">
        <v>0</v>
      </c>
      <c r="EJ255" s="11">
        <f t="shared" si="1252"/>
        <v>0</v>
      </c>
      <c r="EK255" s="6">
        <v>0</v>
      </c>
      <c r="EL255" s="5">
        <v>0</v>
      </c>
      <c r="EM255" s="11">
        <f t="shared" si="1253"/>
        <v>0</v>
      </c>
      <c r="EN255" s="6">
        <v>0</v>
      </c>
      <c r="EO255" s="5">
        <v>0</v>
      </c>
      <c r="EP255" s="11">
        <f t="shared" si="1254"/>
        <v>0</v>
      </c>
      <c r="EQ255" s="6">
        <v>0</v>
      </c>
      <c r="ER255" s="5">
        <v>0</v>
      </c>
      <c r="ES255" s="11">
        <f t="shared" si="1255"/>
        <v>0</v>
      </c>
      <c r="ET255" s="6">
        <v>0</v>
      </c>
      <c r="EU255" s="5">
        <v>0</v>
      </c>
      <c r="EV255" s="11">
        <f t="shared" si="1256"/>
        <v>0</v>
      </c>
      <c r="EW255" s="6">
        <v>0</v>
      </c>
      <c r="EX255" s="5">
        <v>0</v>
      </c>
      <c r="EY255" s="11">
        <f t="shared" si="1257"/>
        <v>0</v>
      </c>
      <c r="EZ255" s="6">
        <v>0</v>
      </c>
      <c r="FA255" s="5">
        <v>0</v>
      </c>
      <c r="FB255" s="11">
        <f t="shared" si="1258"/>
        <v>0</v>
      </c>
      <c r="FC255" s="6">
        <v>0</v>
      </c>
      <c r="FD255" s="5">
        <v>0</v>
      </c>
      <c r="FE255" s="11">
        <f t="shared" si="1259"/>
        <v>0</v>
      </c>
      <c r="FF255" s="6">
        <v>0</v>
      </c>
      <c r="FG255" s="5">
        <v>0</v>
      </c>
      <c r="FH255" s="11">
        <f t="shared" si="1260"/>
        <v>0</v>
      </c>
      <c r="FI255" s="6">
        <v>0</v>
      </c>
      <c r="FJ255" s="5">
        <v>0</v>
      </c>
      <c r="FK255" s="11">
        <f t="shared" si="1261"/>
        <v>0</v>
      </c>
      <c r="FL255" s="7">
        <v>0.25906999999999997</v>
      </c>
      <c r="FM255" s="5">
        <v>12.128</v>
      </c>
      <c r="FN255" s="11">
        <f t="shared" si="1262"/>
        <v>46813.602501254492</v>
      </c>
      <c r="FO255" s="6">
        <v>0</v>
      </c>
      <c r="FP255" s="5">
        <v>0</v>
      </c>
      <c r="FQ255" s="11">
        <f t="shared" si="1263"/>
        <v>0</v>
      </c>
      <c r="FR255" s="6">
        <f t="shared" si="1265"/>
        <v>257.58897000000002</v>
      </c>
      <c r="FS255" s="11">
        <f t="shared" si="1266"/>
        <v>3078.4749999999999</v>
      </c>
    </row>
    <row r="256" spans="1:175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1208"/>
        <v>0</v>
      </c>
      <c r="I256" s="6">
        <v>0</v>
      </c>
      <c r="J256" s="5">
        <v>0</v>
      </c>
      <c r="K256" s="11">
        <f t="shared" si="1209"/>
        <v>0</v>
      </c>
      <c r="L256" s="6">
        <v>0</v>
      </c>
      <c r="M256" s="5">
        <v>0</v>
      </c>
      <c r="N256" s="11">
        <f t="shared" si="1210"/>
        <v>0</v>
      </c>
      <c r="O256" s="6">
        <v>0</v>
      </c>
      <c r="P256" s="5">
        <v>0</v>
      </c>
      <c r="Q256" s="11">
        <f t="shared" si="1211"/>
        <v>0</v>
      </c>
      <c r="R256" s="7">
        <v>11.900919999999999</v>
      </c>
      <c r="S256" s="5">
        <v>130.24700000000001</v>
      </c>
      <c r="T256" s="11">
        <f t="shared" si="1212"/>
        <v>10944.2799380216</v>
      </c>
      <c r="U256" s="6">
        <v>0</v>
      </c>
      <c r="V256" s="5">
        <v>0</v>
      </c>
      <c r="W256" s="11">
        <f t="shared" si="1213"/>
        <v>0</v>
      </c>
      <c r="X256" s="6">
        <v>0</v>
      </c>
      <c r="Y256" s="5">
        <v>0</v>
      </c>
      <c r="Z256" s="11">
        <f t="shared" si="1214"/>
        <v>0</v>
      </c>
      <c r="AA256" s="6">
        <v>0</v>
      </c>
      <c r="AB256" s="5">
        <v>0</v>
      </c>
      <c r="AC256" s="11">
        <f t="shared" si="1215"/>
        <v>0</v>
      </c>
      <c r="AD256" s="6">
        <v>0</v>
      </c>
      <c r="AE256" s="5">
        <v>0</v>
      </c>
      <c r="AF256" s="11">
        <f t="shared" si="1216"/>
        <v>0</v>
      </c>
      <c r="AG256" s="6">
        <v>0</v>
      </c>
      <c r="AH256" s="5">
        <v>0</v>
      </c>
      <c r="AI256" s="11">
        <f t="shared" si="1217"/>
        <v>0</v>
      </c>
      <c r="AJ256" s="6">
        <v>0</v>
      </c>
      <c r="AK256" s="5">
        <v>0</v>
      </c>
      <c r="AL256" s="11">
        <f t="shared" si="1218"/>
        <v>0</v>
      </c>
      <c r="AM256" s="6">
        <v>0</v>
      </c>
      <c r="AN256" s="5">
        <v>0</v>
      </c>
      <c r="AO256" s="11">
        <f t="shared" si="1219"/>
        <v>0</v>
      </c>
      <c r="AP256" s="7">
        <v>99.125799999999998</v>
      </c>
      <c r="AQ256" s="5">
        <v>1028.9760000000001</v>
      </c>
      <c r="AR256" s="11">
        <f t="shared" si="1220"/>
        <v>10380.506386833702</v>
      </c>
      <c r="AS256" s="6">
        <v>0</v>
      </c>
      <c r="AT256" s="5">
        <v>0</v>
      </c>
      <c r="AU256" s="11">
        <f t="shared" si="1221"/>
        <v>0</v>
      </c>
      <c r="AV256" s="6">
        <v>0</v>
      </c>
      <c r="AW256" s="5">
        <v>0</v>
      </c>
      <c r="AX256" s="11">
        <f t="shared" si="1222"/>
        <v>0</v>
      </c>
      <c r="AY256" s="6">
        <v>0</v>
      </c>
      <c r="AZ256" s="5">
        <v>0</v>
      </c>
      <c r="BA256" s="11">
        <f t="shared" si="1223"/>
        <v>0</v>
      </c>
      <c r="BB256" s="6">
        <v>0</v>
      </c>
      <c r="BC256" s="5">
        <v>0</v>
      </c>
      <c r="BD256" s="11">
        <f t="shared" si="1224"/>
        <v>0</v>
      </c>
      <c r="BE256" s="6">
        <v>0</v>
      </c>
      <c r="BF256" s="5">
        <v>0</v>
      </c>
      <c r="BG256" s="11">
        <f t="shared" si="1225"/>
        <v>0</v>
      </c>
      <c r="BH256" s="6">
        <v>0</v>
      </c>
      <c r="BI256" s="5">
        <v>0</v>
      </c>
      <c r="BJ256" s="11">
        <f t="shared" si="1226"/>
        <v>0</v>
      </c>
      <c r="BK256" s="6">
        <v>0</v>
      </c>
      <c r="BL256" s="5">
        <v>0</v>
      </c>
      <c r="BM256" s="11">
        <f t="shared" si="1227"/>
        <v>0</v>
      </c>
      <c r="BN256" s="6">
        <v>0</v>
      </c>
      <c r="BO256" s="5">
        <v>0</v>
      </c>
      <c r="BP256" s="11">
        <f t="shared" si="1228"/>
        <v>0</v>
      </c>
      <c r="BQ256" s="6">
        <v>0</v>
      </c>
      <c r="BR256" s="5">
        <v>0</v>
      </c>
      <c r="BS256" s="11">
        <f t="shared" si="1229"/>
        <v>0</v>
      </c>
      <c r="BT256" s="6">
        <v>0</v>
      </c>
      <c r="BU256" s="5">
        <v>0</v>
      </c>
      <c r="BV256" s="11">
        <f t="shared" si="1230"/>
        <v>0</v>
      </c>
      <c r="BW256" s="6">
        <v>0</v>
      </c>
      <c r="BX256" s="5">
        <v>0</v>
      </c>
      <c r="BY256" s="11">
        <f t="shared" si="1231"/>
        <v>0</v>
      </c>
      <c r="BZ256" s="6">
        <v>0</v>
      </c>
      <c r="CA256" s="5">
        <v>0</v>
      </c>
      <c r="CB256" s="11">
        <f t="shared" si="1232"/>
        <v>0</v>
      </c>
      <c r="CC256" s="6">
        <v>0</v>
      </c>
      <c r="CD256" s="5">
        <v>0</v>
      </c>
      <c r="CE256" s="11">
        <f t="shared" si="1233"/>
        <v>0</v>
      </c>
      <c r="CF256" s="6">
        <v>0</v>
      </c>
      <c r="CG256" s="5">
        <v>0</v>
      </c>
      <c r="CH256" s="11">
        <f t="shared" si="1234"/>
        <v>0</v>
      </c>
      <c r="CI256" s="6">
        <v>0</v>
      </c>
      <c r="CJ256" s="5">
        <v>0</v>
      </c>
      <c r="CK256" s="11">
        <f t="shared" si="1235"/>
        <v>0</v>
      </c>
      <c r="CL256" s="6">
        <v>0</v>
      </c>
      <c r="CM256" s="5">
        <v>0</v>
      </c>
      <c r="CN256" s="11">
        <f t="shared" si="1236"/>
        <v>0</v>
      </c>
      <c r="CO256" s="6">
        <v>0</v>
      </c>
      <c r="CP256" s="5">
        <v>0</v>
      </c>
      <c r="CQ256" s="11">
        <f t="shared" si="1237"/>
        <v>0</v>
      </c>
      <c r="CR256" s="7">
        <v>3.27E-2</v>
      </c>
      <c r="CS256" s="5">
        <v>2.0870000000000002</v>
      </c>
      <c r="CT256" s="11">
        <f t="shared" si="1238"/>
        <v>63822.629969418966</v>
      </c>
      <c r="CU256" s="6">
        <v>0</v>
      </c>
      <c r="CV256" s="5">
        <v>0</v>
      </c>
      <c r="CW256" s="11">
        <f t="shared" si="1239"/>
        <v>0</v>
      </c>
      <c r="CX256" s="6">
        <v>0</v>
      </c>
      <c r="CY256" s="5">
        <v>0</v>
      </c>
      <c r="CZ256" s="11">
        <f t="shared" si="1240"/>
        <v>0</v>
      </c>
      <c r="DA256" s="6">
        <v>0</v>
      </c>
      <c r="DB256" s="5">
        <v>0</v>
      </c>
      <c r="DC256" s="11">
        <f t="shared" si="1241"/>
        <v>0</v>
      </c>
      <c r="DD256" s="6">
        <v>0</v>
      </c>
      <c r="DE256" s="5">
        <v>0</v>
      </c>
      <c r="DF256" s="11">
        <f t="shared" si="1242"/>
        <v>0</v>
      </c>
      <c r="DG256" s="6">
        <v>0</v>
      </c>
      <c r="DH256" s="5">
        <v>0</v>
      </c>
      <c r="DI256" s="11">
        <f t="shared" si="1243"/>
        <v>0</v>
      </c>
      <c r="DJ256" s="6">
        <v>0</v>
      </c>
      <c r="DK256" s="5">
        <v>0</v>
      </c>
      <c r="DL256" s="11">
        <f t="shared" si="1244"/>
        <v>0</v>
      </c>
      <c r="DM256" s="6">
        <v>0</v>
      </c>
      <c r="DN256" s="5">
        <v>0</v>
      </c>
      <c r="DO256" s="11">
        <f t="shared" si="1245"/>
        <v>0</v>
      </c>
      <c r="DP256" s="6">
        <v>0</v>
      </c>
      <c r="DQ256" s="5">
        <v>0</v>
      </c>
      <c r="DR256" s="11">
        <f t="shared" si="1246"/>
        <v>0</v>
      </c>
      <c r="DS256" s="6">
        <v>0</v>
      </c>
      <c r="DT256" s="5">
        <v>0</v>
      </c>
      <c r="DU256" s="11">
        <f t="shared" si="1247"/>
        <v>0</v>
      </c>
      <c r="DV256" s="6">
        <v>0</v>
      </c>
      <c r="DW256" s="5">
        <v>0</v>
      </c>
      <c r="DX256" s="11">
        <f t="shared" si="1248"/>
        <v>0</v>
      </c>
      <c r="DY256" s="6">
        <v>0</v>
      </c>
      <c r="DZ256" s="5">
        <v>0</v>
      </c>
      <c r="EA256" s="11">
        <f t="shared" si="1249"/>
        <v>0</v>
      </c>
      <c r="EB256" s="6">
        <v>0</v>
      </c>
      <c r="EC256" s="5">
        <v>0</v>
      </c>
      <c r="ED256" s="11">
        <f t="shared" si="1250"/>
        <v>0</v>
      </c>
      <c r="EE256" s="6">
        <v>0</v>
      </c>
      <c r="EF256" s="5">
        <v>0</v>
      </c>
      <c r="EG256" s="11">
        <f t="shared" si="1251"/>
        <v>0</v>
      </c>
      <c r="EH256" s="6">
        <v>0</v>
      </c>
      <c r="EI256" s="5">
        <v>0</v>
      </c>
      <c r="EJ256" s="11">
        <f t="shared" si="1252"/>
        <v>0</v>
      </c>
      <c r="EK256" s="6">
        <v>0</v>
      </c>
      <c r="EL256" s="5">
        <v>0</v>
      </c>
      <c r="EM256" s="11">
        <f t="shared" si="1253"/>
        <v>0</v>
      </c>
      <c r="EN256" s="6">
        <v>0</v>
      </c>
      <c r="EO256" s="5">
        <v>0</v>
      </c>
      <c r="EP256" s="11">
        <f t="shared" si="1254"/>
        <v>0</v>
      </c>
      <c r="EQ256" s="6">
        <v>0</v>
      </c>
      <c r="ER256" s="5">
        <v>0</v>
      </c>
      <c r="ES256" s="11">
        <f t="shared" si="1255"/>
        <v>0</v>
      </c>
      <c r="ET256" s="6">
        <v>0</v>
      </c>
      <c r="EU256" s="5">
        <v>0</v>
      </c>
      <c r="EV256" s="11">
        <f t="shared" si="1256"/>
        <v>0</v>
      </c>
      <c r="EW256" s="6">
        <v>0</v>
      </c>
      <c r="EX256" s="5">
        <v>0</v>
      </c>
      <c r="EY256" s="11">
        <f t="shared" si="1257"/>
        <v>0</v>
      </c>
      <c r="EZ256" s="6">
        <v>0</v>
      </c>
      <c r="FA256" s="5">
        <v>0</v>
      </c>
      <c r="FB256" s="11">
        <f t="shared" si="1258"/>
        <v>0</v>
      </c>
      <c r="FC256" s="7">
        <v>6.0000000000000001E-3</v>
      </c>
      <c r="FD256" s="5">
        <v>0.2</v>
      </c>
      <c r="FE256" s="11">
        <f t="shared" si="1259"/>
        <v>33333.333333333336</v>
      </c>
      <c r="FF256" s="6">
        <v>0</v>
      </c>
      <c r="FG256" s="5">
        <v>0</v>
      </c>
      <c r="FH256" s="11">
        <f t="shared" si="1260"/>
        <v>0</v>
      </c>
      <c r="FI256" s="6">
        <v>0</v>
      </c>
      <c r="FJ256" s="5">
        <v>0</v>
      </c>
      <c r="FK256" s="11">
        <f t="shared" si="1261"/>
        <v>0</v>
      </c>
      <c r="FL256" s="7">
        <v>0.5</v>
      </c>
      <c r="FM256" s="5">
        <v>65.400000000000006</v>
      </c>
      <c r="FN256" s="11">
        <f t="shared" si="1262"/>
        <v>130800.00000000001</v>
      </c>
      <c r="FO256" s="6">
        <v>0</v>
      </c>
      <c r="FP256" s="5">
        <v>0</v>
      </c>
      <c r="FQ256" s="11">
        <f t="shared" si="1263"/>
        <v>0</v>
      </c>
      <c r="FR256" s="6">
        <f t="shared" si="1265"/>
        <v>111.56542</v>
      </c>
      <c r="FS256" s="11">
        <f t="shared" si="1266"/>
        <v>1226.9100000000003</v>
      </c>
    </row>
    <row r="257" spans="1:175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1267">IF(C257=0,0,D257/C257*1000)</f>
        <v>0</v>
      </c>
      <c r="F257" s="6">
        <v>0</v>
      </c>
      <c r="G257" s="5">
        <v>0</v>
      </c>
      <c r="H257" s="11">
        <f t="shared" si="1208"/>
        <v>0</v>
      </c>
      <c r="I257" s="6">
        <v>0</v>
      </c>
      <c r="J257" s="5">
        <v>0</v>
      </c>
      <c r="K257" s="11">
        <f t="shared" si="1209"/>
        <v>0</v>
      </c>
      <c r="L257" s="6">
        <v>0</v>
      </c>
      <c r="M257" s="5">
        <v>0</v>
      </c>
      <c r="N257" s="11">
        <f t="shared" si="1210"/>
        <v>0</v>
      </c>
      <c r="O257" s="6">
        <v>0</v>
      </c>
      <c r="P257" s="5">
        <v>0</v>
      </c>
      <c r="Q257" s="11">
        <f t="shared" si="1211"/>
        <v>0</v>
      </c>
      <c r="R257" s="7">
        <v>10.18</v>
      </c>
      <c r="S257" s="5">
        <v>92.638000000000005</v>
      </c>
      <c r="T257" s="11">
        <f t="shared" si="1212"/>
        <v>9100.0000000000018</v>
      </c>
      <c r="U257" s="6">
        <v>0</v>
      </c>
      <c r="V257" s="5">
        <v>0</v>
      </c>
      <c r="W257" s="11">
        <f t="shared" si="1213"/>
        <v>0</v>
      </c>
      <c r="X257" s="6">
        <v>0</v>
      </c>
      <c r="Y257" s="5">
        <v>0</v>
      </c>
      <c r="Z257" s="11">
        <f t="shared" si="1214"/>
        <v>0</v>
      </c>
      <c r="AA257" s="6">
        <v>0</v>
      </c>
      <c r="AB257" s="5">
        <v>0</v>
      </c>
      <c r="AC257" s="11">
        <f t="shared" si="1215"/>
        <v>0</v>
      </c>
      <c r="AD257" s="6">
        <v>0</v>
      </c>
      <c r="AE257" s="5">
        <v>0</v>
      </c>
      <c r="AF257" s="11">
        <f t="shared" si="1216"/>
        <v>0</v>
      </c>
      <c r="AG257" s="6">
        <v>0</v>
      </c>
      <c r="AH257" s="5">
        <v>0</v>
      </c>
      <c r="AI257" s="11">
        <f t="shared" si="1217"/>
        <v>0</v>
      </c>
      <c r="AJ257" s="6">
        <v>0</v>
      </c>
      <c r="AK257" s="5">
        <v>0</v>
      </c>
      <c r="AL257" s="11">
        <f t="shared" si="1218"/>
        <v>0</v>
      </c>
      <c r="AM257" s="6">
        <v>0</v>
      </c>
      <c r="AN257" s="5">
        <v>0</v>
      </c>
      <c r="AO257" s="11">
        <f t="shared" si="1219"/>
        <v>0</v>
      </c>
      <c r="AP257" s="7">
        <v>342.9984</v>
      </c>
      <c r="AQ257" s="5">
        <v>3429.076</v>
      </c>
      <c r="AR257" s="11">
        <f t="shared" si="1220"/>
        <v>9997.3527573306455</v>
      </c>
      <c r="AS257" s="6">
        <v>0</v>
      </c>
      <c r="AT257" s="5">
        <v>0</v>
      </c>
      <c r="AU257" s="11">
        <f t="shared" si="1221"/>
        <v>0</v>
      </c>
      <c r="AV257" s="6">
        <v>0</v>
      </c>
      <c r="AW257" s="5">
        <v>0</v>
      </c>
      <c r="AX257" s="11">
        <f t="shared" si="1222"/>
        <v>0</v>
      </c>
      <c r="AY257" s="6">
        <v>0</v>
      </c>
      <c r="AZ257" s="5">
        <v>0</v>
      </c>
      <c r="BA257" s="11">
        <f t="shared" si="1223"/>
        <v>0</v>
      </c>
      <c r="BB257" s="6">
        <v>0</v>
      </c>
      <c r="BC257" s="5">
        <v>0</v>
      </c>
      <c r="BD257" s="11">
        <f t="shared" si="1224"/>
        <v>0</v>
      </c>
      <c r="BE257" s="6">
        <v>0</v>
      </c>
      <c r="BF257" s="5">
        <v>0</v>
      </c>
      <c r="BG257" s="11">
        <f t="shared" si="1225"/>
        <v>0</v>
      </c>
      <c r="BH257" s="6">
        <v>0</v>
      </c>
      <c r="BI257" s="5">
        <v>0</v>
      </c>
      <c r="BJ257" s="11">
        <f t="shared" si="1226"/>
        <v>0</v>
      </c>
      <c r="BK257" s="6">
        <v>0</v>
      </c>
      <c r="BL257" s="5">
        <v>0</v>
      </c>
      <c r="BM257" s="11">
        <f t="shared" si="1227"/>
        <v>0</v>
      </c>
      <c r="BN257" s="6">
        <v>0</v>
      </c>
      <c r="BO257" s="5">
        <v>0</v>
      </c>
      <c r="BP257" s="11">
        <f t="shared" si="1228"/>
        <v>0</v>
      </c>
      <c r="BQ257" s="6">
        <v>0</v>
      </c>
      <c r="BR257" s="5">
        <v>0</v>
      </c>
      <c r="BS257" s="11">
        <f t="shared" si="1229"/>
        <v>0</v>
      </c>
      <c r="BT257" s="7">
        <v>0.125</v>
      </c>
      <c r="BU257" s="5">
        <v>0.36</v>
      </c>
      <c r="BV257" s="11">
        <f t="shared" si="1230"/>
        <v>2880</v>
      </c>
      <c r="BW257" s="7">
        <v>0.7</v>
      </c>
      <c r="BX257" s="5">
        <v>10.381</v>
      </c>
      <c r="BY257" s="11">
        <f t="shared" si="1231"/>
        <v>14830.000000000002</v>
      </c>
      <c r="BZ257" s="6">
        <v>0</v>
      </c>
      <c r="CA257" s="5">
        <v>0</v>
      </c>
      <c r="CB257" s="11">
        <f t="shared" si="1232"/>
        <v>0</v>
      </c>
      <c r="CC257" s="6">
        <v>0</v>
      </c>
      <c r="CD257" s="5">
        <v>0</v>
      </c>
      <c r="CE257" s="11">
        <f t="shared" si="1233"/>
        <v>0</v>
      </c>
      <c r="CF257" s="6">
        <v>0</v>
      </c>
      <c r="CG257" s="5">
        <v>0</v>
      </c>
      <c r="CH257" s="11">
        <f t="shared" si="1234"/>
        <v>0</v>
      </c>
      <c r="CI257" s="6">
        <v>0</v>
      </c>
      <c r="CJ257" s="5">
        <v>0</v>
      </c>
      <c r="CK257" s="11">
        <f t="shared" si="1235"/>
        <v>0</v>
      </c>
      <c r="CL257" s="7">
        <v>1.052</v>
      </c>
      <c r="CM257" s="5">
        <v>14.8</v>
      </c>
      <c r="CN257" s="11">
        <f t="shared" si="1236"/>
        <v>14068.441064638782</v>
      </c>
      <c r="CO257" s="6">
        <v>0</v>
      </c>
      <c r="CP257" s="5">
        <v>0</v>
      </c>
      <c r="CQ257" s="11">
        <f t="shared" si="1237"/>
        <v>0</v>
      </c>
      <c r="CR257" s="7">
        <v>169.03479999999999</v>
      </c>
      <c r="CS257" s="5">
        <v>2717.5360000000001</v>
      </c>
      <c r="CT257" s="11">
        <f t="shared" si="1238"/>
        <v>16076.784188817925</v>
      </c>
      <c r="CU257" s="6">
        <v>0</v>
      </c>
      <c r="CV257" s="5">
        <v>0</v>
      </c>
      <c r="CW257" s="11">
        <f t="shared" si="1239"/>
        <v>0</v>
      </c>
      <c r="CX257" s="6">
        <v>0</v>
      </c>
      <c r="CY257" s="5">
        <v>0</v>
      </c>
      <c r="CZ257" s="11">
        <f t="shared" si="1240"/>
        <v>0</v>
      </c>
      <c r="DA257" s="6">
        <v>0</v>
      </c>
      <c r="DB257" s="5">
        <v>0</v>
      </c>
      <c r="DC257" s="11">
        <f t="shared" si="1241"/>
        <v>0</v>
      </c>
      <c r="DD257" s="6">
        <v>0</v>
      </c>
      <c r="DE257" s="5">
        <v>0</v>
      </c>
      <c r="DF257" s="11">
        <f t="shared" si="1242"/>
        <v>0</v>
      </c>
      <c r="DG257" s="6">
        <v>0</v>
      </c>
      <c r="DH257" s="5">
        <v>0</v>
      </c>
      <c r="DI257" s="11">
        <f t="shared" si="1243"/>
        <v>0</v>
      </c>
      <c r="DJ257" s="6">
        <v>0</v>
      </c>
      <c r="DK257" s="5">
        <v>0</v>
      </c>
      <c r="DL257" s="11">
        <f t="shared" si="1244"/>
        <v>0</v>
      </c>
      <c r="DM257" s="6">
        <v>0</v>
      </c>
      <c r="DN257" s="5">
        <v>0</v>
      </c>
      <c r="DO257" s="11">
        <f t="shared" si="1245"/>
        <v>0</v>
      </c>
      <c r="DP257" s="6">
        <v>0</v>
      </c>
      <c r="DQ257" s="5">
        <v>0</v>
      </c>
      <c r="DR257" s="11">
        <f t="shared" si="1246"/>
        <v>0</v>
      </c>
      <c r="DS257" s="6">
        <v>0</v>
      </c>
      <c r="DT257" s="5">
        <v>0</v>
      </c>
      <c r="DU257" s="11">
        <f t="shared" si="1247"/>
        <v>0</v>
      </c>
      <c r="DV257" s="6">
        <v>0</v>
      </c>
      <c r="DW257" s="5">
        <v>0</v>
      </c>
      <c r="DX257" s="11">
        <f t="shared" si="1248"/>
        <v>0</v>
      </c>
      <c r="DY257" s="6">
        <v>0</v>
      </c>
      <c r="DZ257" s="5">
        <v>0</v>
      </c>
      <c r="EA257" s="11">
        <f t="shared" si="1249"/>
        <v>0</v>
      </c>
      <c r="EB257" s="6">
        <v>0</v>
      </c>
      <c r="EC257" s="5">
        <v>0</v>
      </c>
      <c r="ED257" s="11">
        <f t="shared" si="1250"/>
        <v>0</v>
      </c>
      <c r="EE257" s="6">
        <v>0</v>
      </c>
      <c r="EF257" s="5">
        <v>0</v>
      </c>
      <c r="EG257" s="11">
        <f t="shared" si="1251"/>
        <v>0</v>
      </c>
      <c r="EH257" s="6">
        <v>0</v>
      </c>
      <c r="EI257" s="5">
        <v>0</v>
      </c>
      <c r="EJ257" s="11">
        <f t="shared" si="1252"/>
        <v>0</v>
      </c>
      <c r="EK257" s="6">
        <v>0</v>
      </c>
      <c r="EL257" s="5">
        <v>0</v>
      </c>
      <c r="EM257" s="11">
        <f t="shared" si="1253"/>
        <v>0</v>
      </c>
      <c r="EN257" s="6">
        <v>0</v>
      </c>
      <c r="EO257" s="5">
        <v>0</v>
      </c>
      <c r="EP257" s="11">
        <f t="shared" si="1254"/>
        <v>0</v>
      </c>
      <c r="EQ257" s="6">
        <v>0</v>
      </c>
      <c r="ER257" s="5">
        <v>0</v>
      </c>
      <c r="ES257" s="11">
        <f t="shared" si="1255"/>
        <v>0</v>
      </c>
      <c r="ET257" s="6">
        <v>0</v>
      </c>
      <c r="EU257" s="5">
        <v>0</v>
      </c>
      <c r="EV257" s="11">
        <f t="shared" si="1256"/>
        <v>0</v>
      </c>
      <c r="EW257" s="6">
        <v>0</v>
      </c>
      <c r="EX257" s="5">
        <v>0</v>
      </c>
      <c r="EY257" s="11">
        <f t="shared" si="1257"/>
        <v>0</v>
      </c>
      <c r="EZ257" s="6">
        <v>0</v>
      </c>
      <c r="FA257" s="5">
        <v>0</v>
      </c>
      <c r="FB257" s="11">
        <f t="shared" si="1258"/>
        <v>0</v>
      </c>
      <c r="FC257" s="6">
        <v>0</v>
      </c>
      <c r="FD257" s="5">
        <v>0</v>
      </c>
      <c r="FE257" s="11">
        <f t="shared" si="1259"/>
        <v>0</v>
      </c>
      <c r="FF257" s="6">
        <v>0</v>
      </c>
      <c r="FG257" s="5">
        <v>0</v>
      </c>
      <c r="FH257" s="11">
        <f t="shared" si="1260"/>
        <v>0</v>
      </c>
      <c r="FI257" s="6">
        <v>0</v>
      </c>
      <c r="FJ257" s="5">
        <v>0</v>
      </c>
      <c r="FK257" s="11">
        <f t="shared" si="1261"/>
        <v>0</v>
      </c>
      <c r="FL257" s="6">
        <v>0</v>
      </c>
      <c r="FM257" s="5">
        <v>0</v>
      </c>
      <c r="FN257" s="11">
        <f t="shared" si="1262"/>
        <v>0</v>
      </c>
      <c r="FO257" s="6">
        <v>0</v>
      </c>
      <c r="FP257" s="5">
        <v>0</v>
      </c>
      <c r="FQ257" s="11">
        <f t="shared" si="1263"/>
        <v>0</v>
      </c>
      <c r="FR257" s="6">
        <f t="shared" si="1265"/>
        <v>524.09019999999998</v>
      </c>
      <c r="FS257" s="11">
        <f t="shared" si="1266"/>
        <v>6264.7910000000002</v>
      </c>
    </row>
    <row r="258" spans="1:175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1267"/>
        <v>0</v>
      </c>
      <c r="F258" s="6">
        <v>0</v>
      </c>
      <c r="G258" s="5">
        <v>0</v>
      </c>
      <c r="H258" s="11">
        <f t="shared" si="1208"/>
        <v>0</v>
      </c>
      <c r="I258" s="6">
        <v>0</v>
      </c>
      <c r="J258" s="5">
        <v>0</v>
      </c>
      <c r="K258" s="11">
        <f t="shared" si="1209"/>
        <v>0</v>
      </c>
      <c r="L258" s="6">
        <v>0</v>
      </c>
      <c r="M258" s="5">
        <v>0</v>
      </c>
      <c r="N258" s="11">
        <f t="shared" si="1210"/>
        <v>0</v>
      </c>
      <c r="O258" s="6">
        <v>0</v>
      </c>
      <c r="P258" s="5">
        <v>0</v>
      </c>
      <c r="Q258" s="11">
        <f t="shared" si="1211"/>
        <v>0</v>
      </c>
      <c r="R258" s="7">
        <v>10.61042</v>
      </c>
      <c r="S258" s="5">
        <v>96.635999999999996</v>
      </c>
      <c r="T258" s="11">
        <f t="shared" si="1212"/>
        <v>9107.6507810246912</v>
      </c>
      <c r="U258" s="6">
        <v>0</v>
      </c>
      <c r="V258" s="5">
        <v>0</v>
      </c>
      <c r="W258" s="11">
        <f t="shared" si="1213"/>
        <v>0</v>
      </c>
      <c r="X258" s="6">
        <v>0</v>
      </c>
      <c r="Y258" s="5">
        <v>0</v>
      </c>
      <c r="Z258" s="11">
        <f t="shared" si="1214"/>
        <v>0</v>
      </c>
      <c r="AA258" s="6">
        <v>0</v>
      </c>
      <c r="AB258" s="5">
        <v>0</v>
      </c>
      <c r="AC258" s="11">
        <f t="shared" si="1215"/>
        <v>0</v>
      </c>
      <c r="AD258" s="6">
        <v>0</v>
      </c>
      <c r="AE258" s="5">
        <v>0</v>
      </c>
      <c r="AF258" s="11">
        <f t="shared" si="1216"/>
        <v>0</v>
      </c>
      <c r="AG258" s="6">
        <v>0</v>
      </c>
      <c r="AH258" s="5">
        <v>0</v>
      </c>
      <c r="AI258" s="11">
        <f t="shared" si="1217"/>
        <v>0</v>
      </c>
      <c r="AJ258" s="6">
        <v>0</v>
      </c>
      <c r="AK258" s="5">
        <v>0</v>
      </c>
      <c r="AL258" s="11">
        <f t="shared" si="1218"/>
        <v>0</v>
      </c>
      <c r="AM258" s="6">
        <v>0</v>
      </c>
      <c r="AN258" s="5">
        <v>0</v>
      </c>
      <c r="AO258" s="11">
        <f t="shared" si="1219"/>
        <v>0</v>
      </c>
      <c r="AP258" s="7">
        <v>205.20849999999999</v>
      </c>
      <c r="AQ258" s="5">
        <v>2019.7070000000001</v>
      </c>
      <c r="AR258" s="11">
        <f t="shared" si="1220"/>
        <v>9842.2190113957276</v>
      </c>
      <c r="AS258" s="6">
        <v>0</v>
      </c>
      <c r="AT258" s="5">
        <v>0</v>
      </c>
      <c r="AU258" s="11">
        <f t="shared" si="1221"/>
        <v>0</v>
      </c>
      <c r="AV258" s="6">
        <v>0</v>
      </c>
      <c r="AW258" s="5">
        <v>0</v>
      </c>
      <c r="AX258" s="11">
        <f t="shared" si="1222"/>
        <v>0</v>
      </c>
      <c r="AY258" s="6">
        <v>0</v>
      </c>
      <c r="AZ258" s="5">
        <v>0</v>
      </c>
      <c r="BA258" s="11">
        <f t="shared" si="1223"/>
        <v>0</v>
      </c>
      <c r="BB258" s="6">
        <v>0</v>
      </c>
      <c r="BC258" s="5">
        <v>0</v>
      </c>
      <c r="BD258" s="11">
        <f t="shared" si="1224"/>
        <v>0</v>
      </c>
      <c r="BE258" s="6">
        <v>0</v>
      </c>
      <c r="BF258" s="5">
        <v>0</v>
      </c>
      <c r="BG258" s="11">
        <f t="shared" si="1225"/>
        <v>0</v>
      </c>
      <c r="BH258" s="6">
        <v>0</v>
      </c>
      <c r="BI258" s="5">
        <v>0</v>
      </c>
      <c r="BJ258" s="11">
        <f t="shared" si="1226"/>
        <v>0</v>
      </c>
      <c r="BK258" s="6">
        <v>0</v>
      </c>
      <c r="BL258" s="5">
        <v>0</v>
      </c>
      <c r="BM258" s="11">
        <f t="shared" si="1227"/>
        <v>0</v>
      </c>
      <c r="BN258" s="6">
        <v>0</v>
      </c>
      <c r="BO258" s="5">
        <v>0</v>
      </c>
      <c r="BP258" s="11">
        <f t="shared" si="1228"/>
        <v>0</v>
      </c>
      <c r="BQ258" s="6">
        <v>0</v>
      </c>
      <c r="BR258" s="5">
        <v>0</v>
      </c>
      <c r="BS258" s="11">
        <f t="shared" si="1229"/>
        <v>0</v>
      </c>
      <c r="BT258" s="7">
        <v>0.03</v>
      </c>
      <c r="BU258" s="5">
        <v>0.26700000000000002</v>
      </c>
      <c r="BV258" s="11">
        <f t="shared" si="1230"/>
        <v>8900</v>
      </c>
      <c r="BW258" s="7">
        <v>3</v>
      </c>
      <c r="BX258" s="5">
        <v>44.49</v>
      </c>
      <c r="BY258" s="11">
        <f t="shared" si="1231"/>
        <v>14830</v>
      </c>
      <c r="BZ258" s="6">
        <v>0</v>
      </c>
      <c r="CA258" s="5">
        <v>0</v>
      </c>
      <c r="CB258" s="11">
        <f t="shared" si="1232"/>
        <v>0</v>
      </c>
      <c r="CC258" s="6">
        <v>0</v>
      </c>
      <c r="CD258" s="5">
        <v>0</v>
      </c>
      <c r="CE258" s="11">
        <f t="shared" si="1233"/>
        <v>0</v>
      </c>
      <c r="CF258" s="6">
        <v>0</v>
      </c>
      <c r="CG258" s="5">
        <v>0</v>
      </c>
      <c r="CH258" s="11">
        <f t="shared" si="1234"/>
        <v>0</v>
      </c>
      <c r="CI258" s="6">
        <v>0</v>
      </c>
      <c r="CJ258" s="5">
        <v>0</v>
      </c>
      <c r="CK258" s="11">
        <f t="shared" si="1235"/>
        <v>0</v>
      </c>
      <c r="CL258" s="7">
        <v>4.8</v>
      </c>
      <c r="CM258" s="5">
        <v>70.805999999999997</v>
      </c>
      <c r="CN258" s="11">
        <f t="shared" si="1236"/>
        <v>14751.25</v>
      </c>
      <c r="CO258" s="6">
        <v>0</v>
      </c>
      <c r="CP258" s="5">
        <v>0</v>
      </c>
      <c r="CQ258" s="11">
        <f t="shared" si="1237"/>
        <v>0</v>
      </c>
      <c r="CR258" s="7">
        <v>143.05149</v>
      </c>
      <c r="CS258" s="5">
        <v>2248.8150000000001</v>
      </c>
      <c r="CT258" s="11">
        <f t="shared" si="1238"/>
        <v>15720.318606957537</v>
      </c>
      <c r="CU258" s="6">
        <v>0</v>
      </c>
      <c r="CV258" s="5">
        <v>0</v>
      </c>
      <c r="CW258" s="11">
        <f t="shared" si="1239"/>
        <v>0</v>
      </c>
      <c r="CX258" s="6">
        <v>0</v>
      </c>
      <c r="CY258" s="5">
        <v>0</v>
      </c>
      <c r="CZ258" s="11">
        <f t="shared" si="1240"/>
        <v>0</v>
      </c>
      <c r="DA258" s="6">
        <v>0</v>
      </c>
      <c r="DB258" s="5">
        <v>0</v>
      </c>
      <c r="DC258" s="11">
        <f t="shared" si="1241"/>
        <v>0</v>
      </c>
      <c r="DD258" s="6">
        <v>0</v>
      </c>
      <c r="DE258" s="5">
        <v>0</v>
      </c>
      <c r="DF258" s="11">
        <f t="shared" si="1242"/>
        <v>0</v>
      </c>
      <c r="DG258" s="6">
        <v>0</v>
      </c>
      <c r="DH258" s="5">
        <v>0</v>
      </c>
      <c r="DI258" s="11">
        <f t="shared" si="1243"/>
        <v>0</v>
      </c>
      <c r="DJ258" s="6">
        <v>0</v>
      </c>
      <c r="DK258" s="5">
        <v>0</v>
      </c>
      <c r="DL258" s="11">
        <f t="shared" si="1244"/>
        <v>0</v>
      </c>
      <c r="DM258" s="6">
        <v>0</v>
      </c>
      <c r="DN258" s="5">
        <v>0</v>
      </c>
      <c r="DO258" s="11">
        <f t="shared" si="1245"/>
        <v>0</v>
      </c>
      <c r="DP258" s="6">
        <v>0</v>
      </c>
      <c r="DQ258" s="5">
        <v>0</v>
      </c>
      <c r="DR258" s="11">
        <f t="shared" si="1246"/>
        <v>0</v>
      </c>
      <c r="DS258" s="6">
        <v>0</v>
      </c>
      <c r="DT258" s="5">
        <v>0</v>
      </c>
      <c r="DU258" s="11">
        <f t="shared" si="1247"/>
        <v>0</v>
      </c>
      <c r="DV258" s="6">
        <v>0</v>
      </c>
      <c r="DW258" s="5">
        <v>0</v>
      </c>
      <c r="DX258" s="11">
        <f t="shared" si="1248"/>
        <v>0</v>
      </c>
      <c r="DY258" s="6">
        <v>0</v>
      </c>
      <c r="DZ258" s="5">
        <v>0</v>
      </c>
      <c r="EA258" s="11">
        <f t="shared" si="1249"/>
        <v>0</v>
      </c>
      <c r="EB258" s="6">
        <v>0</v>
      </c>
      <c r="EC258" s="5">
        <v>0</v>
      </c>
      <c r="ED258" s="11">
        <f t="shared" si="1250"/>
        <v>0</v>
      </c>
      <c r="EE258" s="6">
        <v>0</v>
      </c>
      <c r="EF258" s="5">
        <v>0</v>
      </c>
      <c r="EG258" s="11">
        <f t="shared" si="1251"/>
        <v>0</v>
      </c>
      <c r="EH258" s="6">
        <v>0</v>
      </c>
      <c r="EI258" s="5">
        <v>0</v>
      </c>
      <c r="EJ258" s="11">
        <f t="shared" si="1252"/>
        <v>0</v>
      </c>
      <c r="EK258" s="6">
        <v>0</v>
      </c>
      <c r="EL258" s="5">
        <v>0</v>
      </c>
      <c r="EM258" s="11">
        <f t="shared" si="1253"/>
        <v>0</v>
      </c>
      <c r="EN258" s="6">
        <v>0</v>
      </c>
      <c r="EO258" s="5">
        <v>0</v>
      </c>
      <c r="EP258" s="11">
        <f t="shared" si="1254"/>
        <v>0</v>
      </c>
      <c r="EQ258" s="6">
        <v>0</v>
      </c>
      <c r="ER258" s="5">
        <v>0</v>
      </c>
      <c r="ES258" s="11">
        <f t="shared" si="1255"/>
        <v>0</v>
      </c>
      <c r="ET258" s="7">
        <v>1E-3</v>
      </c>
      <c r="EU258" s="5">
        <v>0.12</v>
      </c>
      <c r="EV258" s="11">
        <f t="shared" si="1256"/>
        <v>120000</v>
      </c>
      <c r="EW258" s="6">
        <v>0</v>
      </c>
      <c r="EX258" s="5">
        <v>0</v>
      </c>
      <c r="EY258" s="11">
        <f t="shared" si="1257"/>
        <v>0</v>
      </c>
      <c r="EZ258" s="6">
        <v>0</v>
      </c>
      <c r="FA258" s="5">
        <v>0</v>
      </c>
      <c r="FB258" s="11">
        <f t="shared" si="1258"/>
        <v>0</v>
      </c>
      <c r="FC258" s="6">
        <v>0</v>
      </c>
      <c r="FD258" s="5">
        <v>0</v>
      </c>
      <c r="FE258" s="11">
        <f t="shared" si="1259"/>
        <v>0</v>
      </c>
      <c r="FF258" s="6">
        <v>0</v>
      </c>
      <c r="FG258" s="5">
        <v>0</v>
      </c>
      <c r="FH258" s="11">
        <f t="shared" si="1260"/>
        <v>0</v>
      </c>
      <c r="FI258" s="6">
        <v>0</v>
      </c>
      <c r="FJ258" s="5">
        <v>0</v>
      </c>
      <c r="FK258" s="11">
        <f t="shared" si="1261"/>
        <v>0</v>
      </c>
      <c r="FL258" s="7">
        <v>6.0000000000000001E-3</v>
      </c>
      <c r="FM258" s="5">
        <v>0.3</v>
      </c>
      <c r="FN258" s="11">
        <f t="shared" si="1262"/>
        <v>50000</v>
      </c>
      <c r="FO258" s="6">
        <v>0</v>
      </c>
      <c r="FP258" s="5">
        <v>0</v>
      </c>
      <c r="FQ258" s="11">
        <f t="shared" si="1263"/>
        <v>0</v>
      </c>
      <c r="FR258" s="6">
        <f t="shared" si="1265"/>
        <v>366.70740999999998</v>
      </c>
      <c r="FS258" s="11">
        <f t="shared" si="1266"/>
        <v>4481.1409999999996</v>
      </c>
    </row>
    <row r="259" spans="1:175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1267"/>
        <v>0</v>
      </c>
      <c r="F259" s="6">
        <v>0</v>
      </c>
      <c r="G259" s="5">
        <v>0</v>
      </c>
      <c r="H259" s="11">
        <f t="shared" si="1208"/>
        <v>0</v>
      </c>
      <c r="I259" s="6">
        <v>0</v>
      </c>
      <c r="J259" s="5">
        <v>0</v>
      </c>
      <c r="K259" s="11">
        <f t="shared" si="1209"/>
        <v>0</v>
      </c>
      <c r="L259" s="6">
        <v>0</v>
      </c>
      <c r="M259" s="5">
        <v>0</v>
      </c>
      <c r="N259" s="11">
        <f t="shared" si="1210"/>
        <v>0</v>
      </c>
      <c r="O259" s="6">
        <v>0</v>
      </c>
      <c r="P259" s="5">
        <v>0</v>
      </c>
      <c r="Q259" s="11">
        <f t="shared" si="1211"/>
        <v>0</v>
      </c>
      <c r="R259" s="6">
        <v>0</v>
      </c>
      <c r="S259" s="5">
        <v>0</v>
      </c>
      <c r="T259" s="11">
        <f t="shared" si="1212"/>
        <v>0</v>
      </c>
      <c r="U259" s="6">
        <v>0</v>
      </c>
      <c r="V259" s="5">
        <v>0</v>
      </c>
      <c r="W259" s="11">
        <f t="shared" si="1213"/>
        <v>0</v>
      </c>
      <c r="X259" s="6">
        <v>0</v>
      </c>
      <c r="Y259" s="5">
        <v>0</v>
      </c>
      <c r="Z259" s="11">
        <f t="shared" si="1214"/>
        <v>0</v>
      </c>
      <c r="AA259" s="6">
        <v>0</v>
      </c>
      <c r="AB259" s="5">
        <v>0</v>
      </c>
      <c r="AC259" s="11">
        <f t="shared" si="1215"/>
        <v>0</v>
      </c>
      <c r="AD259" s="6">
        <v>0</v>
      </c>
      <c r="AE259" s="5">
        <v>0</v>
      </c>
      <c r="AF259" s="11">
        <f t="shared" si="1216"/>
        <v>0</v>
      </c>
      <c r="AG259" s="6">
        <v>0</v>
      </c>
      <c r="AH259" s="5">
        <v>0</v>
      </c>
      <c r="AI259" s="11">
        <f t="shared" si="1217"/>
        <v>0</v>
      </c>
      <c r="AJ259" s="6">
        <v>0</v>
      </c>
      <c r="AK259" s="5">
        <v>0</v>
      </c>
      <c r="AL259" s="11">
        <f t="shared" si="1218"/>
        <v>0</v>
      </c>
      <c r="AM259" s="6">
        <v>0</v>
      </c>
      <c r="AN259" s="5">
        <v>0</v>
      </c>
      <c r="AO259" s="11">
        <f t="shared" si="1219"/>
        <v>0</v>
      </c>
      <c r="AP259" s="6">
        <v>0</v>
      </c>
      <c r="AQ259" s="5">
        <v>0</v>
      </c>
      <c r="AR259" s="11">
        <f t="shared" si="1220"/>
        <v>0</v>
      </c>
      <c r="AS259" s="6">
        <v>0</v>
      </c>
      <c r="AT259" s="5">
        <v>0</v>
      </c>
      <c r="AU259" s="11">
        <f t="shared" si="1221"/>
        <v>0</v>
      </c>
      <c r="AV259" s="6">
        <v>0</v>
      </c>
      <c r="AW259" s="5">
        <v>0</v>
      </c>
      <c r="AX259" s="11">
        <f t="shared" si="1222"/>
        <v>0</v>
      </c>
      <c r="AY259" s="6">
        <v>0</v>
      </c>
      <c r="AZ259" s="5">
        <v>0</v>
      </c>
      <c r="BA259" s="11">
        <f t="shared" si="1223"/>
        <v>0</v>
      </c>
      <c r="BB259" s="6">
        <v>0</v>
      </c>
      <c r="BC259" s="5">
        <v>0</v>
      </c>
      <c r="BD259" s="11">
        <f t="shared" si="1224"/>
        <v>0</v>
      </c>
      <c r="BE259" s="6">
        <v>0</v>
      </c>
      <c r="BF259" s="5">
        <v>0</v>
      </c>
      <c r="BG259" s="11">
        <f t="shared" si="1225"/>
        <v>0</v>
      </c>
      <c r="BH259" s="6">
        <v>0</v>
      </c>
      <c r="BI259" s="5">
        <v>0</v>
      </c>
      <c r="BJ259" s="11">
        <f t="shared" si="1226"/>
        <v>0</v>
      </c>
      <c r="BK259" s="6">
        <v>0</v>
      </c>
      <c r="BL259" s="5">
        <v>0</v>
      </c>
      <c r="BM259" s="11">
        <f t="shared" si="1227"/>
        <v>0</v>
      </c>
      <c r="BN259" s="6">
        <v>0</v>
      </c>
      <c r="BO259" s="5">
        <v>0</v>
      </c>
      <c r="BP259" s="11">
        <f t="shared" si="1228"/>
        <v>0</v>
      </c>
      <c r="BQ259" s="6">
        <v>0</v>
      </c>
      <c r="BR259" s="5">
        <v>0</v>
      </c>
      <c r="BS259" s="11">
        <f t="shared" si="1229"/>
        <v>0</v>
      </c>
      <c r="BT259" s="6">
        <v>0</v>
      </c>
      <c r="BU259" s="5">
        <v>0</v>
      </c>
      <c r="BV259" s="11">
        <f t="shared" si="1230"/>
        <v>0</v>
      </c>
      <c r="BW259" s="6">
        <v>0</v>
      </c>
      <c r="BX259" s="5">
        <v>0</v>
      </c>
      <c r="BY259" s="11">
        <f t="shared" si="1231"/>
        <v>0</v>
      </c>
      <c r="BZ259" s="6">
        <v>0</v>
      </c>
      <c r="CA259" s="5">
        <v>0</v>
      </c>
      <c r="CB259" s="11">
        <f t="shared" si="1232"/>
        <v>0</v>
      </c>
      <c r="CC259" s="6">
        <v>0</v>
      </c>
      <c r="CD259" s="5">
        <v>0</v>
      </c>
      <c r="CE259" s="11">
        <f t="shared" si="1233"/>
        <v>0</v>
      </c>
      <c r="CF259" s="6">
        <v>0</v>
      </c>
      <c r="CG259" s="5">
        <v>0</v>
      </c>
      <c r="CH259" s="11">
        <f t="shared" si="1234"/>
        <v>0</v>
      </c>
      <c r="CI259" s="6">
        <v>0</v>
      </c>
      <c r="CJ259" s="5">
        <v>0</v>
      </c>
      <c r="CK259" s="11">
        <f t="shared" si="1235"/>
        <v>0</v>
      </c>
      <c r="CL259" s="6">
        <v>0</v>
      </c>
      <c r="CM259" s="5">
        <v>0</v>
      </c>
      <c r="CN259" s="11">
        <f t="shared" si="1236"/>
        <v>0</v>
      </c>
      <c r="CO259" s="6">
        <v>0</v>
      </c>
      <c r="CP259" s="5">
        <v>0</v>
      </c>
      <c r="CQ259" s="11">
        <f t="shared" si="1237"/>
        <v>0</v>
      </c>
      <c r="CR259" s="6">
        <v>0</v>
      </c>
      <c r="CS259" s="5">
        <v>0</v>
      </c>
      <c r="CT259" s="11">
        <f t="shared" si="1238"/>
        <v>0</v>
      </c>
      <c r="CU259" s="6">
        <v>0</v>
      </c>
      <c r="CV259" s="5">
        <v>0</v>
      </c>
      <c r="CW259" s="11">
        <f t="shared" si="1239"/>
        <v>0</v>
      </c>
      <c r="CX259" s="6">
        <v>0</v>
      </c>
      <c r="CY259" s="5">
        <v>0</v>
      </c>
      <c r="CZ259" s="11">
        <f t="shared" si="1240"/>
        <v>0</v>
      </c>
      <c r="DA259" s="6">
        <v>0</v>
      </c>
      <c r="DB259" s="5">
        <v>0</v>
      </c>
      <c r="DC259" s="11">
        <f t="shared" si="1241"/>
        <v>0</v>
      </c>
      <c r="DD259" s="6">
        <v>0</v>
      </c>
      <c r="DE259" s="5">
        <v>0</v>
      </c>
      <c r="DF259" s="11">
        <f t="shared" si="1242"/>
        <v>0</v>
      </c>
      <c r="DG259" s="6">
        <v>0</v>
      </c>
      <c r="DH259" s="5">
        <v>0</v>
      </c>
      <c r="DI259" s="11">
        <f t="shared" si="1243"/>
        <v>0</v>
      </c>
      <c r="DJ259" s="6">
        <v>0</v>
      </c>
      <c r="DK259" s="5">
        <v>0</v>
      </c>
      <c r="DL259" s="11">
        <f t="shared" si="1244"/>
        <v>0</v>
      </c>
      <c r="DM259" s="6">
        <v>0</v>
      </c>
      <c r="DN259" s="5">
        <v>0</v>
      </c>
      <c r="DO259" s="11">
        <f t="shared" si="1245"/>
        <v>0</v>
      </c>
      <c r="DP259" s="6">
        <v>0</v>
      </c>
      <c r="DQ259" s="5">
        <v>0</v>
      </c>
      <c r="DR259" s="11">
        <f t="shared" si="1246"/>
        <v>0</v>
      </c>
      <c r="DS259" s="6">
        <v>0</v>
      </c>
      <c r="DT259" s="5">
        <v>0</v>
      </c>
      <c r="DU259" s="11">
        <f t="shared" si="1247"/>
        <v>0</v>
      </c>
      <c r="DV259" s="6">
        <v>0</v>
      </c>
      <c r="DW259" s="5">
        <v>0</v>
      </c>
      <c r="DX259" s="11">
        <f t="shared" si="1248"/>
        <v>0</v>
      </c>
      <c r="DY259" s="6">
        <v>0</v>
      </c>
      <c r="DZ259" s="5">
        <v>0</v>
      </c>
      <c r="EA259" s="11">
        <f t="shared" si="1249"/>
        <v>0</v>
      </c>
      <c r="EB259" s="6">
        <v>0</v>
      </c>
      <c r="EC259" s="5">
        <v>0</v>
      </c>
      <c r="ED259" s="11">
        <f t="shared" si="1250"/>
        <v>0</v>
      </c>
      <c r="EE259" s="6">
        <v>0</v>
      </c>
      <c r="EF259" s="5">
        <v>0</v>
      </c>
      <c r="EG259" s="11">
        <f t="shared" si="1251"/>
        <v>0</v>
      </c>
      <c r="EH259" s="6">
        <v>0</v>
      </c>
      <c r="EI259" s="5">
        <v>0</v>
      </c>
      <c r="EJ259" s="11">
        <f t="shared" si="1252"/>
        <v>0</v>
      </c>
      <c r="EK259" s="6">
        <v>0</v>
      </c>
      <c r="EL259" s="5">
        <v>0</v>
      </c>
      <c r="EM259" s="11">
        <f t="shared" si="1253"/>
        <v>0</v>
      </c>
      <c r="EN259" s="6">
        <v>0</v>
      </c>
      <c r="EO259" s="5">
        <v>0</v>
      </c>
      <c r="EP259" s="11">
        <f t="shared" si="1254"/>
        <v>0</v>
      </c>
      <c r="EQ259" s="6">
        <v>0</v>
      </c>
      <c r="ER259" s="5">
        <v>0</v>
      </c>
      <c r="ES259" s="11">
        <f t="shared" si="1255"/>
        <v>0</v>
      </c>
      <c r="ET259" s="6">
        <v>0</v>
      </c>
      <c r="EU259" s="5">
        <v>0</v>
      </c>
      <c r="EV259" s="11">
        <f t="shared" si="1256"/>
        <v>0</v>
      </c>
      <c r="EW259" s="6">
        <v>0</v>
      </c>
      <c r="EX259" s="5">
        <v>0</v>
      </c>
      <c r="EY259" s="11">
        <f t="shared" si="1257"/>
        <v>0</v>
      </c>
      <c r="EZ259" s="6">
        <v>0</v>
      </c>
      <c r="FA259" s="5">
        <v>0</v>
      </c>
      <c r="FB259" s="11">
        <f t="shared" si="1258"/>
        <v>0</v>
      </c>
      <c r="FC259" s="6">
        <v>0</v>
      </c>
      <c r="FD259" s="5">
        <v>0</v>
      </c>
      <c r="FE259" s="11">
        <f t="shared" si="1259"/>
        <v>0</v>
      </c>
      <c r="FF259" s="6">
        <v>0</v>
      </c>
      <c r="FG259" s="5">
        <v>0</v>
      </c>
      <c r="FH259" s="11">
        <f t="shared" si="1260"/>
        <v>0</v>
      </c>
      <c r="FI259" s="6">
        <v>0</v>
      </c>
      <c r="FJ259" s="5">
        <v>0</v>
      </c>
      <c r="FK259" s="11">
        <f t="shared" si="1261"/>
        <v>0</v>
      </c>
      <c r="FL259" s="6">
        <v>0</v>
      </c>
      <c r="FM259" s="5">
        <v>0</v>
      </c>
      <c r="FN259" s="11">
        <f t="shared" si="1262"/>
        <v>0</v>
      </c>
      <c r="FO259" s="6">
        <v>0</v>
      </c>
      <c r="FP259" s="5">
        <v>0</v>
      </c>
      <c r="FQ259" s="11">
        <f t="shared" si="1263"/>
        <v>0</v>
      </c>
      <c r="FR259" s="6">
        <f t="shared" si="1265"/>
        <v>0</v>
      </c>
      <c r="FS259" s="11">
        <f t="shared" si="1266"/>
        <v>0</v>
      </c>
    </row>
    <row r="260" spans="1:175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1267"/>
        <v>0</v>
      </c>
      <c r="F260" s="6">
        <v>0</v>
      </c>
      <c r="G260" s="5">
        <v>0</v>
      </c>
      <c r="H260" s="11">
        <f t="shared" si="1208"/>
        <v>0</v>
      </c>
      <c r="I260" s="6">
        <v>0</v>
      </c>
      <c r="J260" s="5">
        <v>0</v>
      </c>
      <c r="K260" s="11">
        <f t="shared" si="1209"/>
        <v>0</v>
      </c>
      <c r="L260" s="6">
        <v>0</v>
      </c>
      <c r="M260" s="5">
        <v>0</v>
      </c>
      <c r="N260" s="11">
        <f t="shared" si="1210"/>
        <v>0</v>
      </c>
      <c r="O260" s="6">
        <v>0</v>
      </c>
      <c r="P260" s="5">
        <v>0</v>
      </c>
      <c r="Q260" s="11">
        <f t="shared" si="1211"/>
        <v>0</v>
      </c>
      <c r="R260" s="6">
        <v>0</v>
      </c>
      <c r="S260" s="5">
        <v>0</v>
      </c>
      <c r="T260" s="11">
        <f t="shared" si="1212"/>
        <v>0</v>
      </c>
      <c r="U260" s="6">
        <v>0</v>
      </c>
      <c r="V260" s="5">
        <v>0</v>
      </c>
      <c r="W260" s="11">
        <f t="shared" si="1213"/>
        <v>0</v>
      </c>
      <c r="X260" s="6">
        <v>0</v>
      </c>
      <c r="Y260" s="5">
        <v>0</v>
      </c>
      <c r="Z260" s="11">
        <f t="shared" si="1214"/>
        <v>0</v>
      </c>
      <c r="AA260" s="6">
        <v>0</v>
      </c>
      <c r="AB260" s="5">
        <v>0</v>
      </c>
      <c r="AC260" s="11">
        <f t="shared" si="1215"/>
        <v>0</v>
      </c>
      <c r="AD260" s="6">
        <v>0</v>
      </c>
      <c r="AE260" s="5">
        <v>0</v>
      </c>
      <c r="AF260" s="11">
        <f t="shared" si="1216"/>
        <v>0</v>
      </c>
      <c r="AG260" s="6">
        <v>0</v>
      </c>
      <c r="AH260" s="5">
        <v>0</v>
      </c>
      <c r="AI260" s="11">
        <f t="shared" si="1217"/>
        <v>0</v>
      </c>
      <c r="AJ260" s="6">
        <v>0</v>
      </c>
      <c r="AK260" s="5">
        <v>0</v>
      </c>
      <c r="AL260" s="11">
        <f t="shared" si="1218"/>
        <v>0</v>
      </c>
      <c r="AM260" s="6">
        <v>0</v>
      </c>
      <c r="AN260" s="5">
        <v>0</v>
      </c>
      <c r="AO260" s="11">
        <f t="shared" si="1219"/>
        <v>0</v>
      </c>
      <c r="AP260" s="6">
        <v>0</v>
      </c>
      <c r="AQ260" s="5">
        <v>0</v>
      </c>
      <c r="AR260" s="11">
        <f t="shared" si="1220"/>
        <v>0</v>
      </c>
      <c r="AS260" s="6">
        <v>0</v>
      </c>
      <c r="AT260" s="5">
        <v>0</v>
      </c>
      <c r="AU260" s="11">
        <f t="shared" si="1221"/>
        <v>0</v>
      </c>
      <c r="AV260" s="6">
        <v>0</v>
      </c>
      <c r="AW260" s="5">
        <v>0</v>
      </c>
      <c r="AX260" s="11">
        <f t="shared" si="1222"/>
        <v>0</v>
      </c>
      <c r="AY260" s="6">
        <v>0</v>
      </c>
      <c r="AZ260" s="5">
        <v>0</v>
      </c>
      <c r="BA260" s="11">
        <f t="shared" si="1223"/>
        <v>0</v>
      </c>
      <c r="BB260" s="6">
        <v>0</v>
      </c>
      <c r="BC260" s="5">
        <v>0</v>
      </c>
      <c r="BD260" s="11">
        <f t="shared" si="1224"/>
        <v>0</v>
      </c>
      <c r="BE260" s="6">
        <v>0</v>
      </c>
      <c r="BF260" s="5">
        <v>0</v>
      </c>
      <c r="BG260" s="11">
        <f t="shared" si="1225"/>
        <v>0</v>
      </c>
      <c r="BH260" s="6">
        <v>0</v>
      </c>
      <c r="BI260" s="5">
        <v>0</v>
      </c>
      <c r="BJ260" s="11">
        <f t="shared" si="1226"/>
        <v>0</v>
      </c>
      <c r="BK260" s="6">
        <v>0</v>
      </c>
      <c r="BL260" s="5">
        <v>0</v>
      </c>
      <c r="BM260" s="11">
        <f t="shared" si="1227"/>
        <v>0</v>
      </c>
      <c r="BN260" s="6">
        <v>0</v>
      </c>
      <c r="BO260" s="5">
        <v>0</v>
      </c>
      <c r="BP260" s="11">
        <f t="shared" si="1228"/>
        <v>0</v>
      </c>
      <c r="BQ260" s="6">
        <v>0</v>
      </c>
      <c r="BR260" s="5">
        <v>0</v>
      </c>
      <c r="BS260" s="11">
        <f t="shared" si="1229"/>
        <v>0</v>
      </c>
      <c r="BT260" s="6">
        <v>0</v>
      </c>
      <c r="BU260" s="5">
        <v>0</v>
      </c>
      <c r="BV260" s="11">
        <f t="shared" si="1230"/>
        <v>0</v>
      </c>
      <c r="BW260" s="6">
        <v>0</v>
      </c>
      <c r="BX260" s="5">
        <v>0</v>
      </c>
      <c r="BY260" s="11">
        <f t="shared" si="1231"/>
        <v>0</v>
      </c>
      <c r="BZ260" s="6">
        <v>0</v>
      </c>
      <c r="CA260" s="5">
        <v>0</v>
      </c>
      <c r="CB260" s="11">
        <f t="shared" si="1232"/>
        <v>0</v>
      </c>
      <c r="CC260" s="6">
        <v>0</v>
      </c>
      <c r="CD260" s="5">
        <v>0</v>
      </c>
      <c r="CE260" s="11">
        <f t="shared" si="1233"/>
        <v>0</v>
      </c>
      <c r="CF260" s="6">
        <v>0</v>
      </c>
      <c r="CG260" s="5">
        <v>0</v>
      </c>
      <c r="CH260" s="11">
        <f t="shared" si="1234"/>
        <v>0</v>
      </c>
      <c r="CI260" s="6">
        <v>0</v>
      </c>
      <c r="CJ260" s="5">
        <v>0</v>
      </c>
      <c r="CK260" s="11">
        <f t="shared" si="1235"/>
        <v>0</v>
      </c>
      <c r="CL260" s="6">
        <v>0</v>
      </c>
      <c r="CM260" s="5">
        <v>0</v>
      </c>
      <c r="CN260" s="11">
        <f t="shared" si="1236"/>
        <v>0</v>
      </c>
      <c r="CO260" s="6">
        <v>0</v>
      </c>
      <c r="CP260" s="5">
        <v>0</v>
      </c>
      <c r="CQ260" s="11">
        <f t="shared" si="1237"/>
        <v>0</v>
      </c>
      <c r="CR260" s="6">
        <v>0</v>
      </c>
      <c r="CS260" s="5">
        <v>0</v>
      </c>
      <c r="CT260" s="11">
        <f t="shared" si="1238"/>
        <v>0</v>
      </c>
      <c r="CU260" s="6">
        <v>0</v>
      </c>
      <c r="CV260" s="5">
        <v>0</v>
      </c>
      <c r="CW260" s="11">
        <f t="shared" si="1239"/>
        <v>0</v>
      </c>
      <c r="CX260" s="6">
        <v>0</v>
      </c>
      <c r="CY260" s="5">
        <v>0</v>
      </c>
      <c r="CZ260" s="11">
        <f t="shared" si="1240"/>
        <v>0</v>
      </c>
      <c r="DA260" s="6">
        <v>0</v>
      </c>
      <c r="DB260" s="5">
        <v>0</v>
      </c>
      <c r="DC260" s="11">
        <f t="shared" si="1241"/>
        <v>0</v>
      </c>
      <c r="DD260" s="6">
        <v>0</v>
      </c>
      <c r="DE260" s="5">
        <v>0</v>
      </c>
      <c r="DF260" s="11">
        <f t="shared" si="1242"/>
        <v>0</v>
      </c>
      <c r="DG260" s="6">
        <v>0</v>
      </c>
      <c r="DH260" s="5">
        <v>0</v>
      </c>
      <c r="DI260" s="11">
        <f t="shared" si="1243"/>
        <v>0</v>
      </c>
      <c r="DJ260" s="6">
        <v>0</v>
      </c>
      <c r="DK260" s="5">
        <v>0</v>
      </c>
      <c r="DL260" s="11">
        <f t="shared" si="1244"/>
        <v>0</v>
      </c>
      <c r="DM260" s="6">
        <v>0</v>
      </c>
      <c r="DN260" s="5">
        <v>0</v>
      </c>
      <c r="DO260" s="11">
        <f t="shared" si="1245"/>
        <v>0</v>
      </c>
      <c r="DP260" s="6">
        <v>0</v>
      </c>
      <c r="DQ260" s="5">
        <v>0</v>
      </c>
      <c r="DR260" s="11">
        <f t="shared" si="1246"/>
        <v>0</v>
      </c>
      <c r="DS260" s="6">
        <v>0</v>
      </c>
      <c r="DT260" s="5">
        <v>0</v>
      </c>
      <c r="DU260" s="11">
        <f t="shared" si="1247"/>
        <v>0</v>
      </c>
      <c r="DV260" s="6">
        <v>0</v>
      </c>
      <c r="DW260" s="5">
        <v>0</v>
      </c>
      <c r="DX260" s="11">
        <f t="shared" si="1248"/>
        <v>0</v>
      </c>
      <c r="DY260" s="6">
        <v>0</v>
      </c>
      <c r="DZ260" s="5">
        <v>0</v>
      </c>
      <c r="EA260" s="11">
        <f t="shared" si="1249"/>
        <v>0</v>
      </c>
      <c r="EB260" s="6">
        <v>0</v>
      </c>
      <c r="EC260" s="5">
        <v>0</v>
      </c>
      <c r="ED260" s="11">
        <f t="shared" si="1250"/>
        <v>0</v>
      </c>
      <c r="EE260" s="6">
        <v>0</v>
      </c>
      <c r="EF260" s="5">
        <v>0</v>
      </c>
      <c r="EG260" s="11">
        <f t="shared" si="1251"/>
        <v>0</v>
      </c>
      <c r="EH260" s="6">
        <v>0</v>
      </c>
      <c r="EI260" s="5">
        <v>0</v>
      </c>
      <c r="EJ260" s="11">
        <f t="shared" si="1252"/>
        <v>0</v>
      </c>
      <c r="EK260" s="6">
        <v>0</v>
      </c>
      <c r="EL260" s="5">
        <v>0</v>
      </c>
      <c r="EM260" s="11">
        <f t="shared" si="1253"/>
        <v>0</v>
      </c>
      <c r="EN260" s="6">
        <v>0</v>
      </c>
      <c r="EO260" s="5">
        <v>0</v>
      </c>
      <c r="EP260" s="11">
        <f t="shared" si="1254"/>
        <v>0</v>
      </c>
      <c r="EQ260" s="6">
        <v>0</v>
      </c>
      <c r="ER260" s="5">
        <v>0</v>
      </c>
      <c r="ES260" s="11">
        <f t="shared" si="1255"/>
        <v>0</v>
      </c>
      <c r="ET260" s="6">
        <v>0</v>
      </c>
      <c r="EU260" s="5">
        <v>0</v>
      </c>
      <c r="EV260" s="11">
        <f t="shared" si="1256"/>
        <v>0</v>
      </c>
      <c r="EW260" s="6">
        <v>0</v>
      </c>
      <c r="EX260" s="5">
        <v>0</v>
      </c>
      <c r="EY260" s="11">
        <f t="shared" si="1257"/>
        <v>0</v>
      </c>
      <c r="EZ260" s="6">
        <v>0</v>
      </c>
      <c r="FA260" s="5">
        <v>0</v>
      </c>
      <c r="FB260" s="11">
        <f t="shared" si="1258"/>
        <v>0</v>
      </c>
      <c r="FC260" s="6">
        <v>0</v>
      </c>
      <c r="FD260" s="5">
        <v>0</v>
      </c>
      <c r="FE260" s="11">
        <f t="shared" si="1259"/>
        <v>0</v>
      </c>
      <c r="FF260" s="6">
        <v>0</v>
      </c>
      <c r="FG260" s="5">
        <v>0</v>
      </c>
      <c r="FH260" s="11">
        <f t="shared" si="1260"/>
        <v>0</v>
      </c>
      <c r="FI260" s="6">
        <v>0</v>
      </c>
      <c r="FJ260" s="5">
        <v>0</v>
      </c>
      <c r="FK260" s="11">
        <f t="shared" si="1261"/>
        <v>0</v>
      </c>
      <c r="FL260" s="6">
        <v>0</v>
      </c>
      <c r="FM260" s="5">
        <v>0</v>
      </c>
      <c r="FN260" s="11">
        <f t="shared" si="1262"/>
        <v>0</v>
      </c>
      <c r="FO260" s="6">
        <v>0</v>
      </c>
      <c r="FP260" s="5">
        <v>0</v>
      </c>
      <c r="FQ260" s="11">
        <f t="shared" si="1263"/>
        <v>0</v>
      </c>
      <c r="FR260" s="6">
        <f t="shared" si="1265"/>
        <v>0</v>
      </c>
      <c r="FS260" s="11">
        <f t="shared" si="1266"/>
        <v>0</v>
      </c>
    </row>
    <row r="261" spans="1:175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1267"/>
        <v>0</v>
      </c>
      <c r="F261" s="6">
        <v>0</v>
      </c>
      <c r="G261" s="5">
        <v>0</v>
      </c>
      <c r="H261" s="11">
        <f t="shared" si="1208"/>
        <v>0</v>
      </c>
      <c r="I261" s="6">
        <v>0</v>
      </c>
      <c r="J261" s="5">
        <v>0</v>
      </c>
      <c r="K261" s="11">
        <f t="shared" si="1209"/>
        <v>0</v>
      </c>
      <c r="L261" s="6">
        <v>0</v>
      </c>
      <c r="M261" s="5">
        <v>0</v>
      </c>
      <c r="N261" s="11">
        <f t="shared" si="1210"/>
        <v>0</v>
      </c>
      <c r="O261" s="6">
        <v>0</v>
      </c>
      <c r="P261" s="5">
        <v>0</v>
      </c>
      <c r="Q261" s="11">
        <f t="shared" si="1211"/>
        <v>0</v>
      </c>
      <c r="R261" s="6">
        <v>0</v>
      </c>
      <c r="S261" s="5">
        <v>0</v>
      </c>
      <c r="T261" s="11">
        <f t="shared" si="1212"/>
        <v>0</v>
      </c>
      <c r="U261" s="6">
        <v>0</v>
      </c>
      <c r="V261" s="5">
        <v>0</v>
      </c>
      <c r="W261" s="11">
        <f t="shared" si="1213"/>
        <v>0</v>
      </c>
      <c r="X261" s="6">
        <v>0</v>
      </c>
      <c r="Y261" s="5">
        <v>0</v>
      </c>
      <c r="Z261" s="11">
        <f t="shared" si="1214"/>
        <v>0</v>
      </c>
      <c r="AA261" s="6">
        <v>0</v>
      </c>
      <c r="AB261" s="5">
        <v>0</v>
      </c>
      <c r="AC261" s="11">
        <f t="shared" si="1215"/>
        <v>0</v>
      </c>
      <c r="AD261" s="6">
        <v>0</v>
      </c>
      <c r="AE261" s="5">
        <v>0</v>
      </c>
      <c r="AF261" s="11">
        <f t="shared" si="1216"/>
        <v>0</v>
      </c>
      <c r="AG261" s="6">
        <v>0</v>
      </c>
      <c r="AH261" s="5">
        <v>0</v>
      </c>
      <c r="AI261" s="11">
        <f t="shared" si="1217"/>
        <v>0</v>
      </c>
      <c r="AJ261" s="6">
        <v>0</v>
      </c>
      <c r="AK261" s="5">
        <v>0</v>
      </c>
      <c r="AL261" s="11">
        <f t="shared" si="1218"/>
        <v>0</v>
      </c>
      <c r="AM261" s="6">
        <v>0</v>
      </c>
      <c r="AN261" s="5">
        <v>0</v>
      </c>
      <c r="AO261" s="11">
        <f t="shared" si="1219"/>
        <v>0</v>
      </c>
      <c r="AP261" s="6">
        <v>0</v>
      </c>
      <c r="AQ261" s="5">
        <v>0</v>
      </c>
      <c r="AR261" s="11">
        <f t="shared" si="1220"/>
        <v>0</v>
      </c>
      <c r="AS261" s="6">
        <v>0</v>
      </c>
      <c r="AT261" s="5">
        <v>0</v>
      </c>
      <c r="AU261" s="11">
        <f t="shared" si="1221"/>
        <v>0</v>
      </c>
      <c r="AV261" s="6">
        <v>0</v>
      </c>
      <c r="AW261" s="5">
        <v>0</v>
      </c>
      <c r="AX261" s="11">
        <f t="shared" si="1222"/>
        <v>0</v>
      </c>
      <c r="AY261" s="6">
        <v>0</v>
      </c>
      <c r="AZ261" s="5">
        <v>0</v>
      </c>
      <c r="BA261" s="11">
        <f t="shared" si="1223"/>
        <v>0</v>
      </c>
      <c r="BB261" s="6">
        <v>0</v>
      </c>
      <c r="BC261" s="5">
        <v>0</v>
      </c>
      <c r="BD261" s="11">
        <f t="shared" si="1224"/>
        <v>0</v>
      </c>
      <c r="BE261" s="6">
        <v>0</v>
      </c>
      <c r="BF261" s="5">
        <v>0</v>
      </c>
      <c r="BG261" s="11">
        <f t="shared" si="1225"/>
        <v>0</v>
      </c>
      <c r="BH261" s="6">
        <v>0</v>
      </c>
      <c r="BI261" s="5">
        <v>0</v>
      </c>
      <c r="BJ261" s="11">
        <f t="shared" si="1226"/>
        <v>0</v>
      </c>
      <c r="BK261" s="6">
        <v>0</v>
      </c>
      <c r="BL261" s="5">
        <v>0</v>
      </c>
      <c r="BM261" s="11">
        <f t="shared" si="1227"/>
        <v>0</v>
      </c>
      <c r="BN261" s="6">
        <v>0</v>
      </c>
      <c r="BO261" s="5">
        <v>0</v>
      </c>
      <c r="BP261" s="11">
        <f t="shared" si="1228"/>
        <v>0</v>
      </c>
      <c r="BQ261" s="6">
        <v>0</v>
      </c>
      <c r="BR261" s="5">
        <v>0</v>
      </c>
      <c r="BS261" s="11">
        <f t="shared" si="1229"/>
        <v>0</v>
      </c>
      <c r="BT261" s="6">
        <v>0</v>
      </c>
      <c r="BU261" s="5">
        <v>0</v>
      </c>
      <c r="BV261" s="11">
        <f t="shared" si="1230"/>
        <v>0</v>
      </c>
      <c r="BW261" s="6">
        <v>0</v>
      </c>
      <c r="BX261" s="5">
        <v>0</v>
      </c>
      <c r="BY261" s="11">
        <f t="shared" si="1231"/>
        <v>0</v>
      </c>
      <c r="BZ261" s="6">
        <v>0</v>
      </c>
      <c r="CA261" s="5">
        <v>0</v>
      </c>
      <c r="CB261" s="11">
        <f t="shared" si="1232"/>
        <v>0</v>
      </c>
      <c r="CC261" s="6">
        <v>0</v>
      </c>
      <c r="CD261" s="5">
        <v>0</v>
      </c>
      <c r="CE261" s="11">
        <f t="shared" si="1233"/>
        <v>0</v>
      </c>
      <c r="CF261" s="6">
        <v>0</v>
      </c>
      <c r="CG261" s="5">
        <v>0</v>
      </c>
      <c r="CH261" s="11">
        <f t="shared" si="1234"/>
        <v>0</v>
      </c>
      <c r="CI261" s="6">
        <v>0</v>
      </c>
      <c r="CJ261" s="5">
        <v>0</v>
      </c>
      <c r="CK261" s="11">
        <f t="shared" si="1235"/>
        <v>0</v>
      </c>
      <c r="CL261" s="6">
        <v>0</v>
      </c>
      <c r="CM261" s="5">
        <v>0</v>
      </c>
      <c r="CN261" s="11">
        <f t="shared" si="1236"/>
        <v>0</v>
      </c>
      <c r="CO261" s="6">
        <v>0</v>
      </c>
      <c r="CP261" s="5">
        <v>0</v>
      </c>
      <c r="CQ261" s="11">
        <f t="shared" si="1237"/>
        <v>0</v>
      </c>
      <c r="CR261" s="6">
        <v>0</v>
      </c>
      <c r="CS261" s="5">
        <v>0</v>
      </c>
      <c r="CT261" s="11">
        <f t="shared" si="1238"/>
        <v>0</v>
      </c>
      <c r="CU261" s="6">
        <v>0</v>
      </c>
      <c r="CV261" s="5">
        <v>0</v>
      </c>
      <c r="CW261" s="11">
        <f t="shared" si="1239"/>
        <v>0</v>
      </c>
      <c r="CX261" s="6">
        <v>0</v>
      </c>
      <c r="CY261" s="5">
        <v>0</v>
      </c>
      <c r="CZ261" s="11">
        <f t="shared" si="1240"/>
        <v>0</v>
      </c>
      <c r="DA261" s="6">
        <v>0</v>
      </c>
      <c r="DB261" s="5">
        <v>0</v>
      </c>
      <c r="DC261" s="11">
        <f t="shared" si="1241"/>
        <v>0</v>
      </c>
      <c r="DD261" s="6">
        <v>0</v>
      </c>
      <c r="DE261" s="5">
        <v>0</v>
      </c>
      <c r="DF261" s="11">
        <f t="shared" si="1242"/>
        <v>0</v>
      </c>
      <c r="DG261" s="6">
        <v>0</v>
      </c>
      <c r="DH261" s="5">
        <v>0</v>
      </c>
      <c r="DI261" s="11">
        <f t="shared" si="1243"/>
        <v>0</v>
      </c>
      <c r="DJ261" s="6">
        <v>0</v>
      </c>
      <c r="DK261" s="5">
        <v>0</v>
      </c>
      <c r="DL261" s="11">
        <f t="shared" si="1244"/>
        <v>0</v>
      </c>
      <c r="DM261" s="6">
        <v>0</v>
      </c>
      <c r="DN261" s="5">
        <v>0</v>
      </c>
      <c r="DO261" s="11">
        <f t="shared" si="1245"/>
        <v>0</v>
      </c>
      <c r="DP261" s="6">
        <v>0</v>
      </c>
      <c r="DQ261" s="5">
        <v>0</v>
      </c>
      <c r="DR261" s="11">
        <f t="shared" si="1246"/>
        <v>0</v>
      </c>
      <c r="DS261" s="6">
        <v>0</v>
      </c>
      <c r="DT261" s="5">
        <v>0</v>
      </c>
      <c r="DU261" s="11">
        <f t="shared" si="1247"/>
        <v>0</v>
      </c>
      <c r="DV261" s="6">
        <v>0</v>
      </c>
      <c r="DW261" s="5">
        <v>0</v>
      </c>
      <c r="DX261" s="11">
        <f t="shared" si="1248"/>
        <v>0</v>
      </c>
      <c r="DY261" s="6">
        <v>0</v>
      </c>
      <c r="DZ261" s="5">
        <v>0</v>
      </c>
      <c r="EA261" s="11">
        <f t="shared" si="1249"/>
        <v>0</v>
      </c>
      <c r="EB261" s="6">
        <v>0</v>
      </c>
      <c r="EC261" s="5">
        <v>0</v>
      </c>
      <c r="ED261" s="11">
        <f t="shared" si="1250"/>
        <v>0</v>
      </c>
      <c r="EE261" s="6">
        <v>0</v>
      </c>
      <c r="EF261" s="5">
        <v>0</v>
      </c>
      <c r="EG261" s="11">
        <f t="shared" si="1251"/>
        <v>0</v>
      </c>
      <c r="EH261" s="6">
        <v>0</v>
      </c>
      <c r="EI261" s="5">
        <v>0</v>
      </c>
      <c r="EJ261" s="11">
        <f t="shared" si="1252"/>
        <v>0</v>
      </c>
      <c r="EK261" s="6">
        <v>0</v>
      </c>
      <c r="EL261" s="5">
        <v>0</v>
      </c>
      <c r="EM261" s="11">
        <f t="shared" si="1253"/>
        <v>0</v>
      </c>
      <c r="EN261" s="6">
        <v>0</v>
      </c>
      <c r="EO261" s="5">
        <v>0</v>
      </c>
      <c r="EP261" s="11">
        <f t="shared" si="1254"/>
        <v>0</v>
      </c>
      <c r="EQ261" s="6">
        <v>0</v>
      </c>
      <c r="ER261" s="5">
        <v>0</v>
      </c>
      <c r="ES261" s="11">
        <f t="shared" si="1255"/>
        <v>0</v>
      </c>
      <c r="ET261" s="6">
        <v>0</v>
      </c>
      <c r="EU261" s="5">
        <v>0</v>
      </c>
      <c r="EV261" s="11">
        <f t="shared" si="1256"/>
        <v>0</v>
      </c>
      <c r="EW261" s="6">
        <v>0</v>
      </c>
      <c r="EX261" s="5">
        <v>0</v>
      </c>
      <c r="EY261" s="11">
        <f t="shared" si="1257"/>
        <v>0</v>
      </c>
      <c r="EZ261" s="6">
        <v>0</v>
      </c>
      <c r="FA261" s="5">
        <v>0</v>
      </c>
      <c r="FB261" s="11">
        <f t="shared" si="1258"/>
        <v>0</v>
      </c>
      <c r="FC261" s="6">
        <v>0</v>
      </c>
      <c r="FD261" s="5">
        <v>0</v>
      </c>
      <c r="FE261" s="11">
        <f t="shared" si="1259"/>
        <v>0</v>
      </c>
      <c r="FF261" s="6">
        <v>0</v>
      </c>
      <c r="FG261" s="5">
        <v>0</v>
      </c>
      <c r="FH261" s="11">
        <f t="shared" si="1260"/>
        <v>0</v>
      </c>
      <c r="FI261" s="6">
        <v>0</v>
      </c>
      <c r="FJ261" s="5">
        <v>0</v>
      </c>
      <c r="FK261" s="11">
        <f t="shared" si="1261"/>
        <v>0</v>
      </c>
      <c r="FL261" s="6">
        <v>0</v>
      </c>
      <c r="FM261" s="5">
        <v>0</v>
      </c>
      <c r="FN261" s="11">
        <f t="shared" si="1262"/>
        <v>0</v>
      </c>
      <c r="FO261" s="6">
        <v>0</v>
      </c>
      <c r="FP261" s="5">
        <v>0</v>
      </c>
      <c r="FQ261" s="11">
        <f t="shared" si="1263"/>
        <v>0</v>
      </c>
      <c r="FR261" s="6">
        <f t="shared" si="1265"/>
        <v>0</v>
      </c>
      <c r="FS261" s="11">
        <f t="shared" si="1266"/>
        <v>0</v>
      </c>
    </row>
    <row r="262" spans="1:175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1267"/>
        <v>0</v>
      </c>
      <c r="F262" s="6">
        <v>0</v>
      </c>
      <c r="G262" s="5">
        <v>0</v>
      </c>
      <c r="H262" s="11">
        <f t="shared" si="1208"/>
        <v>0</v>
      </c>
      <c r="I262" s="6">
        <v>0</v>
      </c>
      <c r="J262" s="5">
        <v>0</v>
      </c>
      <c r="K262" s="11">
        <f t="shared" si="1209"/>
        <v>0</v>
      </c>
      <c r="L262" s="6">
        <v>0</v>
      </c>
      <c r="M262" s="5">
        <v>0</v>
      </c>
      <c r="N262" s="11">
        <f t="shared" si="1210"/>
        <v>0</v>
      </c>
      <c r="O262" s="6">
        <v>0</v>
      </c>
      <c r="P262" s="5">
        <v>0</v>
      </c>
      <c r="Q262" s="11">
        <f t="shared" si="1211"/>
        <v>0</v>
      </c>
      <c r="R262" s="6">
        <v>0</v>
      </c>
      <c r="S262" s="5">
        <v>0</v>
      </c>
      <c r="T262" s="11">
        <f t="shared" si="1212"/>
        <v>0</v>
      </c>
      <c r="U262" s="6">
        <v>0</v>
      </c>
      <c r="V262" s="5">
        <v>0</v>
      </c>
      <c r="W262" s="11">
        <f t="shared" si="1213"/>
        <v>0</v>
      </c>
      <c r="X262" s="6">
        <v>0</v>
      </c>
      <c r="Y262" s="5">
        <v>0</v>
      </c>
      <c r="Z262" s="11">
        <f t="shared" si="1214"/>
        <v>0</v>
      </c>
      <c r="AA262" s="6">
        <v>0</v>
      </c>
      <c r="AB262" s="5">
        <v>0</v>
      </c>
      <c r="AC262" s="11">
        <f t="shared" si="1215"/>
        <v>0</v>
      </c>
      <c r="AD262" s="6">
        <v>0</v>
      </c>
      <c r="AE262" s="5">
        <v>0</v>
      </c>
      <c r="AF262" s="11">
        <f t="shared" si="1216"/>
        <v>0</v>
      </c>
      <c r="AG262" s="6">
        <v>0</v>
      </c>
      <c r="AH262" s="5">
        <v>0</v>
      </c>
      <c r="AI262" s="11">
        <f t="shared" si="1217"/>
        <v>0</v>
      </c>
      <c r="AJ262" s="6">
        <v>0</v>
      </c>
      <c r="AK262" s="5">
        <v>0</v>
      </c>
      <c r="AL262" s="11">
        <f t="shared" si="1218"/>
        <v>0</v>
      </c>
      <c r="AM262" s="6">
        <v>0</v>
      </c>
      <c r="AN262" s="5">
        <v>0</v>
      </c>
      <c r="AO262" s="11">
        <f t="shared" si="1219"/>
        <v>0</v>
      </c>
      <c r="AP262" s="6">
        <v>0</v>
      </c>
      <c r="AQ262" s="5">
        <v>0</v>
      </c>
      <c r="AR262" s="11">
        <f t="shared" si="1220"/>
        <v>0</v>
      </c>
      <c r="AS262" s="6">
        <v>0</v>
      </c>
      <c r="AT262" s="5">
        <v>0</v>
      </c>
      <c r="AU262" s="11">
        <f t="shared" si="1221"/>
        <v>0</v>
      </c>
      <c r="AV262" s="6">
        <v>0</v>
      </c>
      <c r="AW262" s="5">
        <v>0</v>
      </c>
      <c r="AX262" s="11">
        <f t="shared" si="1222"/>
        <v>0</v>
      </c>
      <c r="AY262" s="6">
        <v>0</v>
      </c>
      <c r="AZ262" s="5">
        <v>0</v>
      </c>
      <c r="BA262" s="11">
        <f t="shared" si="1223"/>
        <v>0</v>
      </c>
      <c r="BB262" s="6">
        <v>0</v>
      </c>
      <c r="BC262" s="5">
        <v>0</v>
      </c>
      <c r="BD262" s="11">
        <f t="shared" si="1224"/>
        <v>0</v>
      </c>
      <c r="BE262" s="6">
        <v>0</v>
      </c>
      <c r="BF262" s="5">
        <v>0</v>
      </c>
      <c r="BG262" s="11">
        <f t="shared" si="1225"/>
        <v>0</v>
      </c>
      <c r="BH262" s="6">
        <v>0</v>
      </c>
      <c r="BI262" s="5">
        <v>0</v>
      </c>
      <c r="BJ262" s="11">
        <f t="shared" si="1226"/>
        <v>0</v>
      </c>
      <c r="BK262" s="6">
        <v>0</v>
      </c>
      <c r="BL262" s="5">
        <v>0</v>
      </c>
      <c r="BM262" s="11">
        <f t="shared" si="1227"/>
        <v>0</v>
      </c>
      <c r="BN262" s="6">
        <v>0</v>
      </c>
      <c r="BO262" s="5">
        <v>0</v>
      </c>
      <c r="BP262" s="11">
        <f t="shared" si="1228"/>
        <v>0</v>
      </c>
      <c r="BQ262" s="6">
        <v>0</v>
      </c>
      <c r="BR262" s="5">
        <v>0</v>
      </c>
      <c r="BS262" s="11">
        <f t="shared" si="1229"/>
        <v>0</v>
      </c>
      <c r="BT262" s="6">
        <v>0</v>
      </c>
      <c r="BU262" s="5">
        <v>0</v>
      </c>
      <c r="BV262" s="11">
        <f t="shared" si="1230"/>
        <v>0</v>
      </c>
      <c r="BW262" s="6">
        <v>0</v>
      </c>
      <c r="BX262" s="5">
        <v>0</v>
      </c>
      <c r="BY262" s="11">
        <f t="shared" si="1231"/>
        <v>0</v>
      </c>
      <c r="BZ262" s="6">
        <v>0</v>
      </c>
      <c r="CA262" s="5">
        <v>0</v>
      </c>
      <c r="CB262" s="11">
        <f t="shared" si="1232"/>
        <v>0</v>
      </c>
      <c r="CC262" s="6">
        <v>0</v>
      </c>
      <c r="CD262" s="5">
        <v>0</v>
      </c>
      <c r="CE262" s="11">
        <f t="shared" si="1233"/>
        <v>0</v>
      </c>
      <c r="CF262" s="6">
        <v>0</v>
      </c>
      <c r="CG262" s="5">
        <v>0</v>
      </c>
      <c r="CH262" s="11">
        <f t="shared" si="1234"/>
        <v>0</v>
      </c>
      <c r="CI262" s="6">
        <v>0</v>
      </c>
      <c r="CJ262" s="5">
        <v>0</v>
      </c>
      <c r="CK262" s="11">
        <f t="shared" si="1235"/>
        <v>0</v>
      </c>
      <c r="CL262" s="6">
        <v>0</v>
      </c>
      <c r="CM262" s="5">
        <v>0</v>
      </c>
      <c r="CN262" s="11">
        <f t="shared" si="1236"/>
        <v>0</v>
      </c>
      <c r="CO262" s="6">
        <v>0</v>
      </c>
      <c r="CP262" s="5">
        <v>0</v>
      </c>
      <c r="CQ262" s="11">
        <f t="shared" si="1237"/>
        <v>0</v>
      </c>
      <c r="CR262" s="6">
        <v>0</v>
      </c>
      <c r="CS262" s="5">
        <v>0</v>
      </c>
      <c r="CT262" s="11">
        <f t="shared" si="1238"/>
        <v>0</v>
      </c>
      <c r="CU262" s="6">
        <v>0</v>
      </c>
      <c r="CV262" s="5">
        <v>0</v>
      </c>
      <c r="CW262" s="11">
        <f t="shared" si="1239"/>
        <v>0</v>
      </c>
      <c r="CX262" s="6">
        <v>0</v>
      </c>
      <c r="CY262" s="5">
        <v>0</v>
      </c>
      <c r="CZ262" s="11">
        <f t="shared" si="1240"/>
        <v>0</v>
      </c>
      <c r="DA262" s="6">
        <v>0</v>
      </c>
      <c r="DB262" s="5">
        <v>0</v>
      </c>
      <c r="DC262" s="11">
        <f t="shared" si="1241"/>
        <v>0</v>
      </c>
      <c r="DD262" s="6">
        <v>0</v>
      </c>
      <c r="DE262" s="5">
        <v>0</v>
      </c>
      <c r="DF262" s="11">
        <f t="shared" si="1242"/>
        <v>0</v>
      </c>
      <c r="DG262" s="6">
        <v>0</v>
      </c>
      <c r="DH262" s="5">
        <v>0</v>
      </c>
      <c r="DI262" s="11">
        <f t="shared" si="1243"/>
        <v>0</v>
      </c>
      <c r="DJ262" s="6">
        <v>0</v>
      </c>
      <c r="DK262" s="5">
        <v>0</v>
      </c>
      <c r="DL262" s="11">
        <f t="shared" si="1244"/>
        <v>0</v>
      </c>
      <c r="DM262" s="6">
        <v>0</v>
      </c>
      <c r="DN262" s="5">
        <v>0</v>
      </c>
      <c r="DO262" s="11">
        <f t="shared" si="1245"/>
        <v>0</v>
      </c>
      <c r="DP262" s="6">
        <v>0</v>
      </c>
      <c r="DQ262" s="5">
        <v>0</v>
      </c>
      <c r="DR262" s="11">
        <f t="shared" si="1246"/>
        <v>0</v>
      </c>
      <c r="DS262" s="6">
        <v>0</v>
      </c>
      <c r="DT262" s="5">
        <v>0</v>
      </c>
      <c r="DU262" s="11">
        <f t="shared" si="1247"/>
        <v>0</v>
      </c>
      <c r="DV262" s="6">
        <v>0</v>
      </c>
      <c r="DW262" s="5">
        <v>0</v>
      </c>
      <c r="DX262" s="11">
        <f t="shared" si="1248"/>
        <v>0</v>
      </c>
      <c r="DY262" s="6">
        <v>0</v>
      </c>
      <c r="DZ262" s="5">
        <v>0</v>
      </c>
      <c r="EA262" s="11">
        <f t="shared" si="1249"/>
        <v>0</v>
      </c>
      <c r="EB262" s="6">
        <v>0</v>
      </c>
      <c r="EC262" s="5">
        <v>0</v>
      </c>
      <c r="ED262" s="11">
        <f t="shared" si="1250"/>
        <v>0</v>
      </c>
      <c r="EE262" s="6">
        <v>0</v>
      </c>
      <c r="EF262" s="5">
        <v>0</v>
      </c>
      <c r="EG262" s="11">
        <f t="shared" si="1251"/>
        <v>0</v>
      </c>
      <c r="EH262" s="6">
        <v>0</v>
      </c>
      <c r="EI262" s="5">
        <v>0</v>
      </c>
      <c r="EJ262" s="11">
        <f t="shared" si="1252"/>
        <v>0</v>
      </c>
      <c r="EK262" s="6">
        <v>0</v>
      </c>
      <c r="EL262" s="5">
        <v>0</v>
      </c>
      <c r="EM262" s="11">
        <f t="shared" si="1253"/>
        <v>0</v>
      </c>
      <c r="EN262" s="6">
        <v>0</v>
      </c>
      <c r="EO262" s="5">
        <v>0</v>
      </c>
      <c r="EP262" s="11">
        <f t="shared" si="1254"/>
        <v>0</v>
      </c>
      <c r="EQ262" s="6">
        <v>0</v>
      </c>
      <c r="ER262" s="5">
        <v>0</v>
      </c>
      <c r="ES262" s="11">
        <f t="shared" si="1255"/>
        <v>0</v>
      </c>
      <c r="ET262" s="6">
        <v>0</v>
      </c>
      <c r="EU262" s="5">
        <v>0</v>
      </c>
      <c r="EV262" s="11">
        <f t="shared" si="1256"/>
        <v>0</v>
      </c>
      <c r="EW262" s="6">
        <v>0</v>
      </c>
      <c r="EX262" s="5">
        <v>0</v>
      </c>
      <c r="EY262" s="11">
        <f t="shared" si="1257"/>
        <v>0</v>
      </c>
      <c r="EZ262" s="6">
        <v>0</v>
      </c>
      <c r="FA262" s="5">
        <v>0</v>
      </c>
      <c r="FB262" s="11">
        <f t="shared" si="1258"/>
        <v>0</v>
      </c>
      <c r="FC262" s="6">
        <v>0</v>
      </c>
      <c r="FD262" s="5">
        <v>0</v>
      </c>
      <c r="FE262" s="11">
        <f t="shared" si="1259"/>
        <v>0</v>
      </c>
      <c r="FF262" s="6">
        <v>0</v>
      </c>
      <c r="FG262" s="5">
        <v>0</v>
      </c>
      <c r="FH262" s="11">
        <f t="shared" si="1260"/>
        <v>0</v>
      </c>
      <c r="FI262" s="6">
        <v>0</v>
      </c>
      <c r="FJ262" s="5">
        <v>0</v>
      </c>
      <c r="FK262" s="11">
        <f t="shared" si="1261"/>
        <v>0</v>
      </c>
      <c r="FL262" s="6">
        <v>0</v>
      </c>
      <c r="FM262" s="5">
        <v>0</v>
      </c>
      <c r="FN262" s="11">
        <f t="shared" si="1262"/>
        <v>0</v>
      </c>
      <c r="FO262" s="6">
        <v>0</v>
      </c>
      <c r="FP262" s="5">
        <v>0</v>
      </c>
      <c r="FQ262" s="11">
        <f t="shared" si="1263"/>
        <v>0</v>
      </c>
      <c r="FR262" s="6">
        <f t="shared" si="1265"/>
        <v>0</v>
      </c>
      <c r="FS262" s="11">
        <f t="shared" si="1266"/>
        <v>0</v>
      </c>
    </row>
    <row r="263" spans="1:175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1267"/>
        <v>0</v>
      </c>
      <c r="F263" s="6">
        <v>0</v>
      </c>
      <c r="G263" s="5">
        <v>0</v>
      </c>
      <c r="H263" s="11">
        <f t="shared" si="1208"/>
        <v>0</v>
      </c>
      <c r="I263" s="6">
        <v>0</v>
      </c>
      <c r="J263" s="5">
        <v>0</v>
      </c>
      <c r="K263" s="11">
        <f t="shared" si="1209"/>
        <v>0</v>
      </c>
      <c r="L263" s="6">
        <v>0</v>
      </c>
      <c r="M263" s="5">
        <v>0</v>
      </c>
      <c r="N263" s="11">
        <f t="shared" si="1210"/>
        <v>0</v>
      </c>
      <c r="O263" s="6">
        <v>0</v>
      </c>
      <c r="P263" s="5">
        <v>0</v>
      </c>
      <c r="Q263" s="11">
        <f t="shared" si="1211"/>
        <v>0</v>
      </c>
      <c r="R263" s="6">
        <v>0</v>
      </c>
      <c r="S263" s="5">
        <v>0</v>
      </c>
      <c r="T263" s="11">
        <f t="shared" si="1212"/>
        <v>0</v>
      </c>
      <c r="U263" s="6">
        <v>0</v>
      </c>
      <c r="V263" s="5">
        <v>0</v>
      </c>
      <c r="W263" s="11">
        <f t="shared" si="1213"/>
        <v>0</v>
      </c>
      <c r="X263" s="6">
        <v>0</v>
      </c>
      <c r="Y263" s="5">
        <v>0</v>
      </c>
      <c r="Z263" s="11">
        <f t="shared" si="1214"/>
        <v>0</v>
      </c>
      <c r="AA263" s="6">
        <v>0</v>
      </c>
      <c r="AB263" s="5">
        <v>0</v>
      </c>
      <c r="AC263" s="11">
        <f t="shared" si="1215"/>
        <v>0</v>
      </c>
      <c r="AD263" s="6">
        <v>0</v>
      </c>
      <c r="AE263" s="5">
        <v>0</v>
      </c>
      <c r="AF263" s="11">
        <f t="shared" si="1216"/>
        <v>0</v>
      </c>
      <c r="AG263" s="6">
        <v>0</v>
      </c>
      <c r="AH263" s="5">
        <v>0</v>
      </c>
      <c r="AI263" s="11">
        <f t="shared" si="1217"/>
        <v>0</v>
      </c>
      <c r="AJ263" s="6">
        <v>0</v>
      </c>
      <c r="AK263" s="5">
        <v>0</v>
      </c>
      <c r="AL263" s="11">
        <f t="shared" si="1218"/>
        <v>0</v>
      </c>
      <c r="AM263" s="6">
        <v>0</v>
      </c>
      <c r="AN263" s="5">
        <v>0</v>
      </c>
      <c r="AO263" s="11">
        <f t="shared" si="1219"/>
        <v>0</v>
      </c>
      <c r="AP263" s="6">
        <v>0</v>
      </c>
      <c r="AQ263" s="5">
        <v>0</v>
      </c>
      <c r="AR263" s="11">
        <f t="shared" si="1220"/>
        <v>0</v>
      </c>
      <c r="AS263" s="6">
        <v>0</v>
      </c>
      <c r="AT263" s="5">
        <v>0</v>
      </c>
      <c r="AU263" s="11">
        <f t="shared" si="1221"/>
        <v>0</v>
      </c>
      <c r="AV263" s="6">
        <v>0</v>
      </c>
      <c r="AW263" s="5">
        <v>0</v>
      </c>
      <c r="AX263" s="11">
        <f t="shared" si="1222"/>
        <v>0</v>
      </c>
      <c r="AY263" s="6">
        <v>0</v>
      </c>
      <c r="AZ263" s="5">
        <v>0</v>
      </c>
      <c r="BA263" s="11">
        <f t="shared" si="1223"/>
        <v>0</v>
      </c>
      <c r="BB263" s="6">
        <v>0</v>
      </c>
      <c r="BC263" s="5">
        <v>0</v>
      </c>
      <c r="BD263" s="11">
        <f t="shared" si="1224"/>
        <v>0</v>
      </c>
      <c r="BE263" s="6">
        <v>0</v>
      </c>
      <c r="BF263" s="5">
        <v>0</v>
      </c>
      <c r="BG263" s="11">
        <f t="shared" si="1225"/>
        <v>0</v>
      </c>
      <c r="BH263" s="6">
        <v>0</v>
      </c>
      <c r="BI263" s="5">
        <v>0</v>
      </c>
      <c r="BJ263" s="11">
        <f t="shared" si="1226"/>
        <v>0</v>
      </c>
      <c r="BK263" s="6">
        <v>0</v>
      </c>
      <c r="BL263" s="5">
        <v>0</v>
      </c>
      <c r="BM263" s="11">
        <f t="shared" si="1227"/>
        <v>0</v>
      </c>
      <c r="BN263" s="6">
        <v>0</v>
      </c>
      <c r="BO263" s="5">
        <v>0</v>
      </c>
      <c r="BP263" s="11">
        <f t="shared" si="1228"/>
        <v>0</v>
      </c>
      <c r="BQ263" s="6">
        <v>0</v>
      </c>
      <c r="BR263" s="5">
        <v>0</v>
      </c>
      <c r="BS263" s="11">
        <f t="shared" si="1229"/>
        <v>0</v>
      </c>
      <c r="BT263" s="6">
        <v>0</v>
      </c>
      <c r="BU263" s="5">
        <v>0</v>
      </c>
      <c r="BV263" s="11">
        <f t="shared" si="1230"/>
        <v>0</v>
      </c>
      <c r="BW263" s="6">
        <v>0</v>
      </c>
      <c r="BX263" s="5">
        <v>0</v>
      </c>
      <c r="BY263" s="11">
        <f t="shared" si="1231"/>
        <v>0</v>
      </c>
      <c r="BZ263" s="6">
        <v>0</v>
      </c>
      <c r="CA263" s="5">
        <v>0</v>
      </c>
      <c r="CB263" s="11">
        <f t="shared" si="1232"/>
        <v>0</v>
      </c>
      <c r="CC263" s="6">
        <v>0</v>
      </c>
      <c r="CD263" s="5">
        <v>0</v>
      </c>
      <c r="CE263" s="11">
        <f t="shared" si="1233"/>
        <v>0</v>
      </c>
      <c r="CF263" s="6">
        <v>0</v>
      </c>
      <c r="CG263" s="5">
        <v>0</v>
      </c>
      <c r="CH263" s="11">
        <f t="shared" si="1234"/>
        <v>0</v>
      </c>
      <c r="CI263" s="6">
        <v>0</v>
      </c>
      <c r="CJ263" s="5">
        <v>0</v>
      </c>
      <c r="CK263" s="11">
        <f t="shared" si="1235"/>
        <v>0</v>
      </c>
      <c r="CL263" s="6">
        <v>0</v>
      </c>
      <c r="CM263" s="5">
        <v>0</v>
      </c>
      <c r="CN263" s="11">
        <f t="shared" si="1236"/>
        <v>0</v>
      </c>
      <c r="CO263" s="6">
        <v>0</v>
      </c>
      <c r="CP263" s="5">
        <v>0</v>
      </c>
      <c r="CQ263" s="11">
        <f t="shared" si="1237"/>
        <v>0</v>
      </c>
      <c r="CR263" s="6">
        <v>0</v>
      </c>
      <c r="CS263" s="5">
        <v>0</v>
      </c>
      <c r="CT263" s="11">
        <f t="shared" si="1238"/>
        <v>0</v>
      </c>
      <c r="CU263" s="6">
        <v>0</v>
      </c>
      <c r="CV263" s="5">
        <v>0</v>
      </c>
      <c r="CW263" s="11">
        <f t="shared" si="1239"/>
        <v>0</v>
      </c>
      <c r="CX263" s="6">
        <v>0</v>
      </c>
      <c r="CY263" s="5">
        <v>0</v>
      </c>
      <c r="CZ263" s="11">
        <f t="shared" si="1240"/>
        <v>0</v>
      </c>
      <c r="DA263" s="6">
        <v>0</v>
      </c>
      <c r="DB263" s="5">
        <v>0</v>
      </c>
      <c r="DC263" s="11">
        <f t="shared" si="1241"/>
        <v>0</v>
      </c>
      <c r="DD263" s="6">
        <v>0</v>
      </c>
      <c r="DE263" s="5">
        <v>0</v>
      </c>
      <c r="DF263" s="11">
        <f t="shared" si="1242"/>
        <v>0</v>
      </c>
      <c r="DG263" s="6">
        <v>0</v>
      </c>
      <c r="DH263" s="5">
        <v>0</v>
      </c>
      <c r="DI263" s="11">
        <f t="shared" si="1243"/>
        <v>0</v>
      </c>
      <c r="DJ263" s="6">
        <v>0</v>
      </c>
      <c r="DK263" s="5">
        <v>0</v>
      </c>
      <c r="DL263" s="11">
        <f t="shared" si="1244"/>
        <v>0</v>
      </c>
      <c r="DM263" s="6">
        <v>0</v>
      </c>
      <c r="DN263" s="5">
        <v>0</v>
      </c>
      <c r="DO263" s="11">
        <f t="shared" si="1245"/>
        <v>0</v>
      </c>
      <c r="DP263" s="6">
        <v>0</v>
      </c>
      <c r="DQ263" s="5">
        <v>0</v>
      </c>
      <c r="DR263" s="11">
        <f t="shared" si="1246"/>
        <v>0</v>
      </c>
      <c r="DS263" s="6">
        <v>0</v>
      </c>
      <c r="DT263" s="5">
        <v>0</v>
      </c>
      <c r="DU263" s="11">
        <f t="shared" si="1247"/>
        <v>0</v>
      </c>
      <c r="DV263" s="6">
        <v>0</v>
      </c>
      <c r="DW263" s="5">
        <v>0</v>
      </c>
      <c r="DX263" s="11">
        <f t="shared" si="1248"/>
        <v>0</v>
      </c>
      <c r="DY263" s="6">
        <v>0</v>
      </c>
      <c r="DZ263" s="5">
        <v>0</v>
      </c>
      <c r="EA263" s="11">
        <f t="shared" si="1249"/>
        <v>0</v>
      </c>
      <c r="EB263" s="6">
        <v>0</v>
      </c>
      <c r="EC263" s="5">
        <v>0</v>
      </c>
      <c r="ED263" s="11">
        <f t="shared" si="1250"/>
        <v>0</v>
      </c>
      <c r="EE263" s="6">
        <v>0</v>
      </c>
      <c r="EF263" s="5">
        <v>0</v>
      </c>
      <c r="EG263" s="11">
        <f t="shared" si="1251"/>
        <v>0</v>
      </c>
      <c r="EH263" s="6">
        <v>0</v>
      </c>
      <c r="EI263" s="5">
        <v>0</v>
      </c>
      <c r="EJ263" s="11">
        <f t="shared" si="1252"/>
        <v>0</v>
      </c>
      <c r="EK263" s="6">
        <v>0</v>
      </c>
      <c r="EL263" s="5">
        <v>0</v>
      </c>
      <c r="EM263" s="11">
        <f t="shared" si="1253"/>
        <v>0</v>
      </c>
      <c r="EN263" s="6">
        <v>0</v>
      </c>
      <c r="EO263" s="5">
        <v>0</v>
      </c>
      <c r="EP263" s="11">
        <f t="shared" si="1254"/>
        <v>0</v>
      </c>
      <c r="EQ263" s="6">
        <v>0</v>
      </c>
      <c r="ER263" s="5">
        <v>0</v>
      </c>
      <c r="ES263" s="11">
        <f t="shared" si="1255"/>
        <v>0</v>
      </c>
      <c r="ET263" s="6">
        <v>0</v>
      </c>
      <c r="EU263" s="5">
        <v>0</v>
      </c>
      <c r="EV263" s="11">
        <f t="shared" si="1256"/>
        <v>0</v>
      </c>
      <c r="EW263" s="6">
        <v>0</v>
      </c>
      <c r="EX263" s="5">
        <v>0</v>
      </c>
      <c r="EY263" s="11">
        <f t="shared" si="1257"/>
        <v>0</v>
      </c>
      <c r="EZ263" s="6">
        <v>0</v>
      </c>
      <c r="FA263" s="5">
        <v>0</v>
      </c>
      <c r="FB263" s="11">
        <f t="shared" si="1258"/>
        <v>0</v>
      </c>
      <c r="FC263" s="6">
        <v>0</v>
      </c>
      <c r="FD263" s="5">
        <v>0</v>
      </c>
      <c r="FE263" s="11">
        <f t="shared" si="1259"/>
        <v>0</v>
      </c>
      <c r="FF263" s="6">
        <v>0</v>
      </c>
      <c r="FG263" s="5">
        <v>0</v>
      </c>
      <c r="FH263" s="11">
        <f t="shared" si="1260"/>
        <v>0</v>
      </c>
      <c r="FI263" s="6">
        <v>0</v>
      </c>
      <c r="FJ263" s="5">
        <v>0</v>
      </c>
      <c r="FK263" s="11">
        <f t="shared" si="1261"/>
        <v>0</v>
      </c>
      <c r="FL263" s="6">
        <v>0</v>
      </c>
      <c r="FM263" s="5">
        <v>0</v>
      </c>
      <c r="FN263" s="11">
        <f t="shared" si="1262"/>
        <v>0</v>
      </c>
      <c r="FO263" s="6">
        <v>0</v>
      </c>
      <c r="FP263" s="5">
        <v>0</v>
      </c>
      <c r="FQ263" s="11">
        <f t="shared" si="1263"/>
        <v>0</v>
      </c>
      <c r="FR263" s="6">
        <f t="shared" si="1265"/>
        <v>0</v>
      </c>
      <c r="FS263" s="11">
        <f t="shared" si="1266"/>
        <v>0</v>
      </c>
    </row>
    <row r="264" spans="1:175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1267"/>
        <v>0</v>
      </c>
      <c r="F264" s="6">
        <v>0</v>
      </c>
      <c r="G264" s="5">
        <v>0</v>
      </c>
      <c r="H264" s="11">
        <f t="shared" si="1208"/>
        <v>0</v>
      </c>
      <c r="I264" s="6">
        <v>0</v>
      </c>
      <c r="J264" s="5">
        <v>0</v>
      </c>
      <c r="K264" s="11">
        <f t="shared" si="1209"/>
        <v>0</v>
      </c>
      <c r="L264" s="6">
        <v>0</v>
      </c>
      <c r="M264" s="5">
        <v>0</v>
      </c>
      <c r="N264" s="11">
        <f t="shared" si="1210"/>
        <v>0</v>
      </c>
      <c r="O264" s="6">
        <v>0</v>
      </c>
      <c r="P264" s="5">
        <v>0</v>
      </c>
      <c r="Q264" s="11">
        <f t="shared" si="1211"/>
        <v>0</v>
      </c>
      <c r="R264" s="6">
        <v>0</v>
      </c>
      <c r="S264" s="5">
        <v>0</v>
      </c>
      <c r="T264" s="11">
        <f t="shared" si="1212"/>
        <v>0</v>
      </c>
      <c r="U264" s="6">
        <v>0</v>
      </c>
      <c r="V264" s="5">
        <v>0</v>
      </c>
      <c r="W264" s="11">
        <f t="shared" si="1213"/>
        <v>0</v>
      </c>
      <c r="X264" s="6">
        <v>0</v>
      </c>
      <c r="Y264" s="5">
        <v>0</v>
      </c>
      <c r="Z264" s="11">
        <f t="shared" si="1214"/>
        <v>0</v>
      </c>
      <c r="AA264" s="6">
        <v>0</v>
      </c>
      <c r="AB264" s="5">
        <v>0</v>
      </c>
      <c r="AC264" s="11">
        <f t="shared" si="1215"/>
        <v>0</v>
      </c>
      <c r="AD264" s="6">
        <v>0</v>
      </c>
      <c r="AE264" s="5">
        <v>0</v>
      </c>
      <c r="AF264" s="11">
        <f t="shared" si="1216"/>
        <v>0</v>
      </c>
      <c r="AG264" s="6">
        <v>0</v>
      </c>
      <c r="AH264" s="5">
        <v>0</v>
      </c>
      <c r="AI264" s="11">
        <f t="shared" si="1217"/>
        <v>0</v>
      </c>
      <c r="AJ264" s="6">
        <v>0</v>
      </c>
      <c r="AK264" s="5">
        <v>0</v>
      </c>
      <c r="AL264" s="11">
        <f t="shared" si="1218"/>
        <v>0</v>
      </c>
      <c r="AM264" s="6">
        <v>0</v>
      </c>
      <c r="AN264" s="5">
        <v>0</v>
      </c>
      <c r="AO264" s="11">
        <f t="shared" si="1219"/>
        <v>0</v>
      </c>
      <c r="AP264" s="6">
        <v>0</v>
      </c>
      <c r="AQ264" s="5">
        <v>0</v>
      </c>
      <c r="AR264" s="11">
        <f t="shared" si="1220"/>
        <v>0</v>
      </c>
      <c r="AS264" s="6">
        <v>0</v>
      </c>
      <c r="AT264" s="5">
        <v>0</v>
      </c>
      <c r="AU264" s="11">
        <f t="shared" si="1221"/>
        <v>0</v>
      </c>
      <c r="AV264" s="6">
        <v>0</v>
      </c>
      <c r="AW264" s="5">
        <v>0</v>
      </c>
      <c r="AX264" s="11">
        <f t="shared" si="1222"/>
        <v>0</v>
      </c>
      <c r="AY264" s="6">
        <v>0</v>
      </c>
      <c r="AZ264" s="5">
        <v>0</v>
      </c>
      <c r="BA264" s="11">
        <f t="shared" si="1223"/>
        <v>0</v>
      </c>
      <c r="BB264" s="6">
        <v>0</v>
      </c>
      <c r="BC264" s="5">
        <v>0</v>
      </c>
      <c r="BD264" s="11">
        <f t="shared" si="1224"/>
        <v>0</v>
      </c>
      <c r="BE264" s="6">
        <v>0</v>
      </c>
      <c r="BF264" s="5">
        <v>0</v>
      </c>
      <c r="BG264" s="11">
        <f t="shared" si="1225"/>
        <v>0</v>
      </c>
      <c r="BH264" s="6">
        <v>0</v>
      </c>
      <c r="BI264" s="5">
        <v>0</v>
      </c>
      <c r="BJ264" s="11">
        <f t="shared" si="1226"/>
        <v>0</v>
      </c>
      <c r="BK264" s="6">
        <v>0</v>
      </c>
      <c r="BL264" s="5">
        <v>0</v>
      </c>
      <c r="BM264" s="11">
        <f t="shared" si="1227"/>
        <v>0</v>
      </c>
      <c r="BN264" s="6">
        <v>0</v>
      </c>
      <c r="BO264" s="5">
        <v>0</v>
      </c>
      <c r="BP264" s="11">
        <f t="shared" si="1228"/>
        <v>0</v>
      </c>
      <c r="BQ264" s="6">
        <v>0</v>
      </c>
      <c r="BR264" s="5">
        <v>0</v>
      </c>
      <c r="BS264" s="11">
        <f t="shared" si="1229"/>
        <v>0</v>
      </c>
      <c r="BT264" s="6">
        <v>0</v>
      </c>
      <c r="BU264" s="5">
        <v>0</v>
      </c>
      <c r="BV264" s="11">
        <f t="shared" si="1230"/>
        <v>0</v>
      </c>
      <c r="BW264" s="6">
        <v>0</v>
      </c>
      <c r="BX264" s="5">
        <v>0</v>
      </c>
      <c r="BY264" s="11">
        <f t="shared" si="1231"/>
        <v>0</v>
      </c>
      <c r="BZ264" s="6">
        <v>0</v>
      </c>
      <c r="CA264" s="5">
        <v>0</v>
      </c>
      <c r="CB264" s="11">
        <f t="shared" si="1232"/>
        <v>0</v>
      </c>
      <c r="CC264" s="6">
        <v>0</v>
      </c>
      <c r="CD264" s="5">
        <v>0</v>
      </c>
      <c r="CE264" s="11">
        <f t="shared" si="1233"/>
        <v>0</v>
      </c>
      <c r="CF264" s="6">
        <v>0</v>
      </c>
      <c r="CG264" s="5">
        <v>0</v>
      </c>
      <c r="CH264" s="11">
        <f t="shared" si="1234"/>
        <v>0</v>
      </c>
      <c r="CI264" s="6">
        <v>0</v>
      </c>
      <c r="CJ264" s="5">
        <v>0</v>
      </c>
      <c r="CK264" s="11">
        <f t="shared" si="1235"/>
        <v>0</v>
      </c>
      <c r="CL264" s="6">
        <v>0</v>
      </c>
      <c r="CM264" s="5">
        <v>0</v>
      </c>
      <c r="CN264" s="11">
        <f t="shared" si="1236"/>
        <v>0</v>
      </c>
      <c r="CO264" s="6">
        <v>0</v>
      </c>
      <c r="CP264" s="5">
        <v>0</v>
      </c>
      <c r="CQ264" s="11">
        <f t="shared" si="1237"/>
        <v>0</v>
      </c>
      <c r="CR264" s="6">
        <v>0</v>
      </c>
      <c r="CS264" s="5">
        <v>0</v>
      </c>
      <c r="CT264" s="11">
        <f t="shared" si="1238"/>
        <v>0</v>
      </c>
      <c r="CU264" s="6">
        <v>0</v>
      </c>
      <c r="CV264" s="5">
        <v>0</v>
      </c>
      <c r="CW264" s="11">
        <f t="shared" si="1239"/>
        <v>0</v>
      </c>
      <c r="CX264" s="6">
        <v>0</v>
      </c>
      <c r="CY264" s="5">
        <v>0</v>
      </c>
      <c r="CZ264" s="11">
        <f t="shared" si="1240"/>
        <v>0</v>
      </c>
      <c r="DA264" s="6">
        <v>0</v>
      </c>
      <c r="DB264" s="5">
        <v>0</v>
      </c>
      <c r="DC264" s="11">
        <f t="shared" si="1241"/>
        <v>0</v>
      </c>
      <c r="DD264" s="6">
        <v>0</v>
      </c>
      <c r="DE264" s="5">
        <v>0</v>
      </c>
      <c r="DF264" s="11">
        <f t="shared" si="1242"/>
        <v>0</v>
      </c>
      <c r="DG264" s="6">
        <v>0</v>
      </c>
      <c r="DH264" s="5">
        <v>0</v>
      </c>
      <c r="DI264" s="11">
        <f t="shared" si="1243"/>
        <v>0</v>
      </c>
      <c r="DJ264" s="6">
        <v>0</v>
      </c>
      <c r="DK264" s="5">
        <v>0</v>
      </c>
      <c r="DL264" s="11">
        <f t="shared" si="1244"/>
        <v>0</v>
      </c>
      <c r="DM264" s="6">
        <v>0</v>
      </c>
      <c r="DN264" s="5">
        <v>0</v>
      </c>
      <c r="DO264" s="11">
        <f t="shared" si="1245"/>
        <v>0</v>
      </c>
      <c r="DP264" s="6">
        <v>0</v>
      </c>
      <c r="DQ264" s="5">
        <v>0</v>
      </c>
      <c r="DR264" s="11">
        <f t="shared" si="1246"/>
        <v>0</v>
      </c>
      <c r="DS264" s="6">
        <v>0</v>
      </c>
      <c r="DT264" s="5">
        <v>0</v>
      </c>
      <c r="DU264" s="11">
        <f t="shared" si="1247"/>
        <v>0</v>
      </c>
      <c r="DV264" s="6">
        <v>0</v>
      </c>
      <c r="DW264" s="5">
        <v>0</v>
      </c>
      <c r="DX264" s="11">
        <f t="shared" si="1248"/>
        <v>0</v>
      </c>
      <c r="DY264" s="6">
        <v>0</v>
      </c>
      <c r="DZ264" s="5">
        <v>0</v>
      </c>
      <c r="EA264" s="11">
        <f t="shared" si="1249"/>
        <v>0</v>
      </c>
      <c r="EB264" s="6">
        <v>0</v>
      </c>
      <c r="EC264" s="5">
        <v>0</v>
      </c>
      <c r="ED264" s="11">
        <f t="shared" si="1250"/>
        <v>0</v>
      </c>
      <c r="EE264" s="6">
        <v>0</v>
      </c>
      <c r="EF264" s="5">
        <v>0</v>
      </c>
      <c r="EG264" s="11">
        <f t="shared" si="1251"/>
        <v>0</v>
      </c>
      <c r="EH264" s="6">
        <v>0</v>
      </c>
      <c r="EI264" s="5">
        <v>0</v>
      </c>
      <c r="EJ264" s="11">
        <f t="shared" si="1252"/>
        <v>0</v>
      </c>
      <c r="EK264" s="6">
        <v>0</v>
      </c>
      <c r="EL264" s="5">
        <v>0</v>
      </c>
      <c r="EM264" s="11">
        <f t="shared" si="1253"/>
        <v>0</v>
      </c>
      <c r="EN264" s="6">
        <v>0</v>
      </c>
      <c r="EO264" s="5">
        <v>0</v>
      </c>
      <c r="EP264" s="11">
        <f t="shared" si="1254"/>
        <v>0</v>
      </c>
      <c r="EQ264" s="6">
        <v>0</v>
      </c>
      <c r="ER264" s="5">
        <v>0</v>
      </c>
      <c r="ES264" s="11">
        <f t="shared" si="1255"/>
        <v>0</v>
      </c>
      <c r="ET264" s="6">
        <v>0</v>
      </c>
      <c r="EU264" s="5">
        <v>0</v>
      </c>
      <c r="EV264" s="11">
        <f t="shared" si="1256"/>
        <v>0</v>
      </c>
      <c r="EW264" s="6">
        <v>0</v>
      </c>
      <c r="EX264" s="5">
        <v>0</v>
      </c>
      <c r="EY264" s="11">
        <f t="shared" si="1257"/>
        <v>0</v>
      </c>
      <c r="EZ264" s="6">
        <v>0</v>
      </c>
      <c r="FA264" s="5">
        <v>0</v>
      </c>
      <c r="FB264" s="11">
        <f t="shared" si="1258"/>
        <v>0</v>
      </c>
      <c r="FC264" s="6">
        <v>0</v>
      </c>
      <c r="FD264" s="5">
        <v>0</v>
      </c>
      <c r="FE264" s="11">
        <f t="shared" si="1259"/>
        <v>0</v>
      </c>
      <c r="FF264" s="6">
        <v>0</v>
      </c>
      <c r="FG264" s="5">
        <v>0</v>
      </c>
      <c r="FH264" s="11">
        <f t="shared" si="1260"/>
        <v>0</v>
      </c>
      <c r="FI264" s="6">
        <v>0</v>
      </c>
      <c r="FJ264" s="5">
        <v>0</v>
      </c>
      <c r="FK264" s="11">
        <f t="shared" si="1261"/>
        <v>0</v>
      </c>
      <c r="FL264" s="6">
        <v>0</v>
      </c>
      <c r="FM264" s="5">
        <v>0</v>
      </c>
      <c r="FN264" s="11">
        <f t="shared" si="1262"/>
        <v>0</v>
      </c>
      <c r="FO264" s="6">
        <v>0</v>
      </c>
      <c r="FP264" s="5">
        <v>0</v>
      </c>
      <c r="FQ264" s="11">
        <f t="shared" si="1263"/>
        <v>0</v>
      </c>
      <c r="FR264" s="6">
        <f t="shared" si="1265"/>
        <v>0</v>
      </c>
      <c r="FS264" s="11">
        <f t="shared" si="1266"/>
        <v>0</v>
      </c>
    </row>
    <row r="265" spans="1:175" ht="15" thickBot="1" x14ac:dyDescent="0.35">
      <c r="A265" s="85"/>
      <c r="B265" s="87" t="s">
        <v>17</v>
      </c>
      <c r="C265" s="88">
        <f t="shared" ref="C265:D265" si="1268">SUM(C253:C264)</f>
        <v>0</v>
      </c>
      <c r="D265" s="89">
        <f t="shared" si="1268"/>
        <v>0</v>
      </c>
      <c r="E265" s="49"/>
      <c r="F265" s="88">
        <f t="shared" ref="F265:G265" si="1269">SUM(F253:F264)</f>
        <v>0</v>
      </c>
      <c r="G265" s="89">
        <f t="shared" si="1269"/>
        <v>0</v>
      </c>
      <c r="H265" s="49"/>
      <c r="I265" s="88">
        <f t="shared" ref="I265:J265" si="1270">SUM(I253:I264)</f>
        <v>0</v>
      </c>
      <c r="J265" s="89">
        <f t="shared" si="1270"/>
        <v>0</v>
      </c>
      <c r="K265" s="49"/>
      <c r="L265" s="88">
        <f t="shared" ref="L265:M265" si="1271">SUM(L253:L264)</f>
        <v>0</v>
      </c>
      <c r="M265" s="89">
        <f t="shared" si="1271"/>
        <v>0</v>
      </c>
      <c r="N265" s="49"/>
      <c r="O265" s="88">
        <f t="shared" ref="O265:P265" si="1272">SUM(O253:O264)</f>
        <v>0</v>
      </c>
      <c r="P265" s="89">
        <f t="shared" si="1272"/>
        <v>0</v>
      </c>
      <c r="Q265" s="49"/>
      <c r="R265" s="88">
        <f t="shared" ref="R265:S265" si="1273">SUM(R253:R264)</f>
        <v>143.57734000000002</v>
      </c>
      <c r="S265" s="89">
        <f t="shared" si="1273"/>
        <v>1421.9569999999999</v>
      </c>
      <c r="T265" s="49"/>
      <c r="U265" s="88">
        <f t="shared" ref="U265:V265" si="1274">SUM(U253:U264)</f>
        <v>0</v>
      </c>
      <c r="V265" s="89">
        <f t="shared" si="1274"/>
        <v>0</v>
      </c>
      <c r="W265" s="49"/>
      <c r="X265" s="88">
        <f t="shared" ref="X265:Y265" si="1275">SUM(X253:X264)</f>
        <v>0</v>
      </c>
      <c r="Y265" s="89">
        <f t="shared" si="1275"/>
        <v>0</v>
      </c>
      <c r="Z265" s="49"/>
      <c r="AA265" s="88">
        <f t="shared" ref="AA265:AB265" si="1276">SUM(AA253:AA264)</f>
        <v>0</v>
      </c>
      <c r="AB265" s="89">
        <f t="shared" si="1276"/>
        <v>0</v>
      </c>
      <c r="AC265" s="49"/>
      <c r="AD265" s="88">
        <f t="shared" ref="AD265:AE265" si="1277">SUM(AD253:AD264)</f>
        <v>0</v>
      </c>
      <c r="AE265" s="89">
        <f t="shared" si="1277"/>
        <v>0</v>
      </c>
      <c r="AF265" s="49"/>
      <c r="AG265" s="88">
        <f t="shared" ref="AG265:AH265" si="1278">SUM(AG253:AG264)</f>
        <v>0</v>
      </c>
      <c r="AH265" s="89">
        <f t="shared" si="1278"/>
        <v>0</v>
      </c>
      <c r="AI265" s="49"/>
      <c r="AJ265" s="88">
        <f t="shared" ref="AJ265:AK265" si="1279">SUM(AJ253:AJ264)</f>
        <v>0</v>
      </c>
      <c r="AK265" s="89">
        <f t="shared" si="1279"/>
        <v>0</v>
      </c>
      <c r="AL265" s="49"/>
      <c r="AM265" s="88">
        <f t="shared" ref="AM265:AN265" si="1280">SUM(AM253:AM264)</f>
        <v>0</v>
      </c>
      <c r="AN265" s="89">
        <f t="shared" si="1280"/>
        <v>0</v>
      </c>
      <c r="AO265" s="49"/>
      <c r="AP265" s="88">
        <f t="shared" ref="AP265:AQ265" si="1281">SUM(AP253:AP264)</f>
        <v>934.86689999999999</v>
      </c>
      <c r="AQ265" s="89">
        <f t="shared" si="1281"/>
        <v>10097.853999999999</v>
      </c>
      <c r="AR265" s="49"/>
      <c r="AS265" s="88">
        <f t="shared" ref="AS265:AT265" si="1282">SUM(AS253:AS264)</f>
        <v>0</v>
      </c>
      <c r="AT265" s="89">
        <f t="shared" si="1282"/>
        <v>0</v>
      </c>
      <c r="AU265" s="49"/>
      <c r="AV265" s="88">
        <f t="shared" ref="AV265:AW265" si="1283">SUM(AV253:AV264)</f>
        <v>0</v>
      </c>
      <c r="AW265" s="89">
        <f t="shared" si="1283"/>
        <v>0</v>
      </c>
      <c r="AX265" s="49"/>
      <c r="AY265" s="88">
        <f t="shared" ref="AY265:AZ265" si="1284">SUM(AY253:AY264)</f>
        <v>0</v>
      </c>
      <c r="AZ265" s="89">
        <f t="shared" si="1284"/>
        <v>0</v>
      </c>
      <c r="BA265" s="49"/>
      <c r="BB265" s="88">
        <f t="shared" ref="BB265:BC265" si="1285">SUM(BB253:BB264)</f>
        <v>0</v>
      </c>
      <c r="BC265" s="89">
        <f t="shared" si="1285"/>
        <v>0</v>
      </c>
      <c r="BD265" s="49"/>
      <c r="BE265" s="88">
        <f t="shared" ref="BE265:BF265" si="1286">SUM(BE253:BE264)</f>
        <v>0</v>
      </c>
      <c r="BF265" s="89">
        <f t="shared" si="1286"/>
        <v>0</v>
      </c>
      <c r="BG265" s="49"/>
      <c r="BH265" s="88">
        <f t="shared" ref="BH265:BI265" si="1287">SUM(BH253:BH264)</f>
        <v>0</v>
      </c>
      <c r="BI265" s="89">
        <f t="shared" si="1287"/>
        <v>0</v>
      </c>
      <c r="BJ265" s="49"/>
      <c r="BK265" s="88">
        <f t="shared" ref="BK265:BL265" si="1288">SUM(BK253:BK264)</f>
        <v>0</v>
      </c>
      <c r="BL265" s="89">
        <f t="shared" si="1288"/>
        <v>0</v>
      </c>
      <c r="BM265" s="49"/>
      <c r="BN265" s="88">
        <f t="shared" ref="BN265:BO265" si="1289">SUM(BN253:BN264)</f>
        <v>0</v>
      </c>
      <c r="BO265" s="89">
        <f t="shared" si="1289"/>
        <v>0</v>
      </c>
      <c r="BP265" s="49"/>
      <c r="BQ265" s="88">
        <f t="shared" ref="BQ265:BR265" si="1290">SUM(BQ253:BQ264)</f>
        <v>0</v>
      </c>
      <c r="BR265" s="89">
        <f t="shared" si="1290"/>
        <v>0</v>
      </c>
      <c r="BS265" s="49"/>
      <c r="BT265" s="88">
        <f t="shared" ref="BT265:BU265" si="1291">SUM(BT253:BT264)</f>
        <v>0.255</v>
      </c>
      <c r="BU265" s="89">
        <f t="shared" si="1291"/>
        <v>2.077</v>
      </c>
      <c r="BV265" s="49"/>
      <c r="BW265" s="88">
        <f t="shared" ref="BW265:BX265" si="1292">SUM(BW253:BW264)</f>
        <v>3.7</v>
      </c>
      <c r="BX265" s="89">
        <f t="shared" si="1292"/>
        <v>54.871000000000002</v>
      </c>
      <c r="BY265" s="49"/>
      <c r="BZ265" s="88">
        <f t="shared" ref="BZ265:CA265" si="1293">SUM(BZ253:BZ264)</f>
        <v>0</v>
      </c>
      <c r="CA265" s="89">
        <f t="shared" si="1293"/>
        <v>0</v>
      </c>
      <c r="CB265" s="49"/>
      <c r="CC265" s="88">
        <f t="shared" ref="CC265:CD265" si="1294">SUM(CC253:CC264)</f>
        <v>0</v>
      </c>
      <c r="CD265" s="89">
        <f t="shared" si="1294"/>
        <v>0</v>
      </c>
      <c r="CE265" s="49"/>
      <c r="CF265" s="88">
        <f t="shared" ref="CF265:CG265" si="1295">SUM(CF253:CF264)</f>
        <v>0</v>
      </c>
      <c r="CG265" s="89">
        <f t="shared" si="1295"/>
        <v>0</v>
      </c>
      <c r="CH265" s="49"/>
      <c r="CI265" s="88">
        <f t="shared" ref="CI265:CJ265" si="1296">SUM(CI253:CI264)</f>
        <v>0</v>
      </c>
      <c r="CJ265" s="89">
        <f t="shared" si="1296"/>
        <v>0</v>
      </c>
      <c r="CK265" s="49"/>
      <c r="CL265" s="88">
        <f t="shared" ref="CL265:CM265" si="1297">SUM(CL253:CL264)</f>
        <v>10.677</v>
      </c>
      <c r="CM265" s="89">
        <f t="shared" si="1297"/>
        <v>166.035</v>
      </c>
      <c r="CN265" s="49"/>
      <c r="CO265" s="88">
        <f t="shared" ref="CO265:CP265" si="1298">SUM(CO253:CO264)</f>
        <v>0</v>
      </c>
      <c r="CP265" s="89">
        <f t="shared" si="1298"/>
        <v>0</v>
      </c>
      <c r="CQ265" s="49"/>
      <c r="CR265" s="88">
        <f t="shared" ref="CR265:CS265" si="1299">SUM(CR253:CR264)</f>
        <v>555.84873999999991</v>
      </c>
      <c r="CS265" s="89">
        <f t="shared" si="1299"/>
        <v>8278.5320000000011</v>
      </c>
      <c r="CT265" s="49"/>
      <c r="CU265" s="88">
        <f t="shared" ref="CU265:CV265" si="1300">SUM(CU253:CU264)</f>
        <v>0</v>
      </c>
      <c r="CV265" s="89">
        <f t="shared" si="1300"/>
        <v>0</v>
      </c>
      <c r="CW265" s="49"/>
      <c r="CX265" s="88">
        <f t="shared" ref="CX265:CY265" si="1301">SUM(CX253:CX264)</f>
        <v>0</v>
      </c>
      <c r="CY265" s="89">
        <f t="shared" si="1301"/>
        <v>0</v>
      </c>
      <c r="CZ265" s="49"/>
      <c r="DA265" s="88">
        <f t="shared" ref="DA265:DB265" si="1302">SUM(DA253:DA264)</f>
        <v>0</v>
      </c>
      <c r="DB265" s="89">
        <f t="shared" si="1302"/>
        <v>0</v>
      </c>
      <c r="DC265" s="49"/>
      <c r="DD265" s="88">
        <f t="shared" ref="DD265:DE265" si="1303">SUM(DD253:DD264)</f>
        <v>0</v>
      </c>
      <c r="DE265" s="89">
        <f t="shared" si="1303"/>
        <v>0</v>
      </c>
      <c r="DF265" s="49"/>
      <c r="DG265" s="88">
        <f t="shared" ref="DG265:DH265" si="1304">SUM(DG253:DG264)</f>
        <v>0</v>
      </c>
      <c r="DH265" s="89">
        <f t="shared" si="1304"/>
        <v>0</v>
      </c>
      <c r="DI265" s="49"/>
      <c r="DJ265" s="88">
        <f t="shared" ref="DJ265:DK265" si="1305">SUM(DJ253:DJ264)</f>
        <v>0</v>
      </c>
      <c r="DK265" s="89">
        <f t="shared" si="1305"/>
        <v>0</v>
      </c>
      <c r="DL265" s="49"/>
      <c r="DM265" s="88">
        <f t="shared" ref="DM265:DN265" si="1306">SUM(DM253:DM264)</f>
        <v>0</v>
      </c>
      <c r="DN265" s="89">
        <f t="shared" si="1306"/>
        <v>0</v>
      </c>
      <c r="DO265" s="49"/>
      <c r="DP265" s="88">
        <f t="shared" ref="DP265:DQ265" si="1307">SUM(DP253:DP264)</f>
        <v>0</v>
      </c>
      <c r="DQ265" s="89">
        <f t="shared" si="1307"/>
        <v>0</v>
      </c>
      <c r="DR265" s="49"/>
      <c r="DS265" s="88">
        <f t="shared" ref="DS265:DT265" si="1308">SUM(DS253:DS264)</f>
        <v>0</v>
      </c>
      <c r="DT265" s="89">
        <f t="shared" si="1308"/>
        <v>0</v>
      </c>
      <c r="DU265" s="49"/>
      <c r="DV265" s="88">
        <f t="shared" ref="DV265:DW265" si="1309">SUM(DV253:DV264)</f>
        <v>0</v>
      </c>
      <c r="DW265" s="89">
        <f t="shared" si="1309"/>
        <v>0</v>
      </c>
      <c r="DX265" s="49"/>
      <c r="DY265" s="88">
        <f t="shared" ref="DY265:DZ265" si="1310">SUM(DY253:DY264)</f>
        <v>0</v>
      </c>
      <c r="DZ265" s="89">
        <f t="shared" si="1310"/>
        <v>0</v>
      </c>
      <c r="EA265" s="49"/>
      <c r="EB265" s="88">
        <f t="shared" ref="EB265:EC265" si="1311">SUM(EB253:EB264)</f>
        <v>0</v>
      </c>
      <c r="EC265" s="89">
        <f t="shared" si="1311"/>
        <v>0</v>
      </c>
      <c r="ED265" s="49"/>
      <c r="EE265" s="88">
        <f t="shared" ref="EE265:EF265" si="1312">SUM(EE253:EE264)</f>
        <v>0</v>
      </c>
      <c r="EF265" s="89">
        <f t="shared" si="1312"/>
        <v>0</v>
      </c>
      <c r="EG265" s="49"/>
      <c r="EH265" s="88">
        <f t="shared" ref="EH265:EI265" si="1313">SUM(EH253:EH264)</f>
        <v>0</v>
      </c>
      <c r="EI265" s="89">
        <f t="shared" si="1313"/>
        <v>0</v>
      </c>
      <c r="EJ265" s="49"/>
      <c r="EK265" s="88">
        <f t="shared" ref="EK265:EL265" si="1314">SUM(EK253:EK264)</f>
        <v>0</v>
      </c>
      <c r="EL265" s="89">
        <f t="shared" si="1314"/>
        <v>0</v>
      </c>
      <c r="EM265" s="49"/>
      <c r="EN265" s="88">
        <f t="shared" ref="EN265:EO265" si="1315">SUM(EN253:EN264)</f>
        <v>0</v>
      </c>
      <c r="EO265" s="89">
        <f t="shared" si="1315"/>
        <v>0</v>
      </c>
      <c r="EP265" s="49"/>
      <c r="EQ265" s="88">
        <f t="shared" ref="EQ265:ER265" si="1316">SUM(EQ253:EQ264)</f>
        <v>0</v>
      </c>
      <c r="ER265" s="89">
        <f t="shared" si="1316"/>
        <v>0</v>
      </c>
      <c r="ES265" s="49"/>
      <c r="ET265" s="88">
        <f t="shared" ref="ET265:EU265" si="1317">SUM(ET253:ET264)</f>
        <v>1E-3</v>
      </c>
      <c r="EU265" s="89">
        <f t="shared" si="1317"/>
        <v>0.12</v>
      </c>
      <c r="EV265" s="49"/>
      <c r="EW265" s="88">
        <f t="shared" ref="EW265:EX265" si="1318">SUM(EW253:EW264)</f>
        <v>0</v>
      </c>
      <c r="EX265" s="89">
        <f t="shared" si="1318"/>
        <v>0</v>
      </c>
      <c r="EY265" s="49"/>
      <c r="EZ265" s="88">
        <f t="shared" ref="EZ265:FA265" si="1319">SUM(EZ253:EZ264)</f>
        <v>0</v>
      </c>
      <c r="FA265" s="89">
        <f t="shared" si="1319"/>
        <v>0</v>
      </c>
      <c r="FB265" s="49"/>
      <c r="FC265" s="88">
        <f t="shared" ref="FC265:FD265" si="1320">SUM(FC253:FC264)</f>
        <v>6.0000000000000001E-3</v>
      </c>
      <c r="FD265" s="89">
        <f t="shared" si="1320"/>
        <v>0.2</v>
      </c>
      <c r="FE265" s="49"/>
      <c r="FF265" s="88">
        <f t="shared" ref="FF265:FG265" si="1321">SUM(FF253:FF264)</f>
        <v>0</v>
      </c>
      <c r="FG265" s="89">
        <f t="shared" si="1321"/>
        <v>0</v>
      </c>
      <c r="FH265" s="49"/>
      <c r="FI265" s="88">
        <f t="shared" ref="FI265:FJ265" si="1322">SUM(FI253:FI264)</f>
        <v>0</v>
      </c>
      <c r="FJ265" s="89">
        <f t="shared" si="1322"/>
        <v>0</v>
      </c>
      <c r="FK265" s="49"/>
      <c r="FL265" s="88">
        <f t="shared" ref="FL265:FM265" si="1323">SUM(FL253:FL264)</f>
        <v>0.76506999999999992</v>
      </c>
      <c r="FM265" s="89">
        <f t="shared" si="1323"/>
        <v>77.828000000000003</v>
      </c>
      <c r="FN265" s="49"/>
      <c r="FO265" s="88">
        <f t="shared" ref="FO265:FP265" si="1324">SUM(FO253:FO264)</f>
        <v>6</v>
      </c>
      <c r="FP265" s="89">
        <f t="shared" si="1324"/>
        <v>94.248000000000005</v>
      </c>
      <c r="FQ265" s="49"/>
      <c r="FR265" s="73">
        <f t="shared" si="1265"/>
        <v>1655.69705</v>
      </c>
      <c r="FS265" s="74">
        <f t="shared" si="1266"/>
        <v>20193.722000000002</v>
      </c>
    </row>
  </sheetData>
  <mergeCells count="59">
    <mergeCell ref="C4:E4"/>
    <mergeCell ref="X4:Z4"/>
    <mergeCell ref="BQ4:BS4"/>
    <mergeCell ref="CU4:CW4"/>
    <mergeCell ref="DS4:DU4"/>
    <mergeCell ref="L4:N4"/>
    <mergeCell ref="BB4:BD4"/>
    <mergeCell ref="BZ4:CB4"/>
    <mergeCell ref="BE4:BG4"/>
    <mergeCell ref="BT4:BV4"/>
    <mergeCell ref="AP4:AR4"/>
    <mergeCell ref="CC4:CE4"/>
    <mergeCell ref="DP4:DR4"/>
    <mergeCell ref="O4:Q4"/>
    <mergeCell ref="AA4:AC4"/>
    <mergeCell ref="BK4:BM4"/>
    <mergeCell ref="DJ4:DL4"/>
    <mergeCell ref="DV4:DX4"/>
    <mergeCell ref="CX4:CZ4"/>
    <mergeCell ref="DM4:DO4"/>
    <mergeCell ref="CR4:CT4"/>
    <mergeCell ref="DG4:DI4"/>
    <mergeCell ref="CI4:CK4"/>
    <mergeCell ref="CL4:CN4"/>
    <mergeCell ref="CO4:CQ4"/>
    <mergeCell ref="DA4:DC4"/>
    <mergeCell ref="DD4:DF4"/>
    <mergeCell ref="R4:T4"/>
    <mergeCell ref="FO4:FQ4"/>
    <mergeCell ref="EB4:ED4"/>
    <mergeCell ref="EH4:EJ4"/>
    <mergeCell ref="EN4:EP4"/>
    <mergeCell ref="FC4:FE4"/>
    <mergeCell ref="FF4:FH4"/>
    <mergeCell ref="EW4:EY4"/>
    <mergeCell ref="EK4:EM4"/>
    <mergeCell ref="EZ4:FB4"/>
    <mergeCell ref="EQ4:ES4"/>
    <mergeCell ref="EE4:EG4"/>
    <mergeCell ref="FL4:FN4"/>
    <mergeCell ref="ET4:EV4"/>
    <mergeCell ref="FI4:FK4"/>
    <mergeCell ref="DY4:EA4"/>
    <mergeCell ref="BW4:BY4"/>
    <mergeCell ref="C2:I2"/>
    <mergeCell ref="AG4:AI4"/>
    <mergeCell ref="CF4:CH4"/>
    <mergeCell ref="A4:B4"/>
    <mergeCell ref="AV4:AX4"/>
    <mergeCell ref="AY4:BA4"/>
    <mergeCell ref="BH4:BJ4"/>
    <mergeCell ref="BN4:BP4"/>
    <mergeCell ref="F4:H4"/>
    <mergeCell ref="U4:W4"/>
    <mergeCell ref="I4:K4"/>
    <mergeCell ref="AJ4:AL4"/>
    <mergeCell ref="AM4:AO4"/>
    <mergeCell ref="AS4:AU4"/>
    <mergeCell ref="AD4:AF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1208.10 Imports</vt:lpstr>
      <vt:lpstr>1208.10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2023-08-02T11:20:24Z</dcterms:modified>
</cp:coreProperties>
</file>